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<sst xmlns="http://schemas.openxmlformats.org/spreadsheetml/2006/main" count="50613" uniqueCount="31278">
  <si>
    <t>Protein_ID</t>
  </si>
  <si>
    <t>norm_FC_TMT126_Control</t>
  </si>
  <si>
    <t>norm_FC_TMT127L_Control</t>
  </si>
  <si>
    <t>norm_FC_TMT127H_Control</t>
  </si>
  <si>
    <t>norm_FC_TMT128L_Control</t>
  </si>
  <si>
    <t>norm_FC_TMT128H_Control</t>
  </si>
  <si>
    <t>norm_FC_TMT129L_Control</t>
  </si>
  <si>
    <t>norm_FC_TMT129H_Control</t>
  </si>
  <si>
    <t>norm_FC_TMT130L_Control</t>
  </si>
  <si>
    <t>norm_FC_TMT130H_Control</t>
  </si>
  <si>
    <t>norm_FC_TMT131L_Control</t>
  </si>
  <si>
    <t>a_Control</t>
  </si>
  <si>
    <t>b_Control</t>
  </si>
  <si>
    <t>meltPoint_Control</t>
  </si>
  <si>
    <t>inflPoint_Control</t>
  </si>
  <si>
    <t>slope_Control</t>
  </si>
  <si>
    <t>plateau_Control</t>
  </si>
  <si>
    <t>R_sq_Control</t>
  </si>
  <si>
    <t>plot</t>
  </si>
  <si>
    <t>protein_identified_in_Control</t>
  </si>
  <si>
    <t>model_converged_Control</t>
  </si>
  <si>
    <t>sufficient_data_for_fit_Control</t>
  </si>
  <si>
    <t>numSpec_Control</t>
  </si>
  <si>
    <t>uniprot_ac</t>
  </si>
  <si>
    <t>auc</t>
  </si>
  <si>
    <t>plot_link</t>
  </si>
  <si>
    <t>gene_name</t>
  </si>
  <si>
    <t>Proteinname_Control</t>
  </si>
  <si>
    <t>A0AVK6_E2F8</t>
  </si>
  <si>
    <t>A0AVT1_UBA6</t>
  </si>
  <si>
    <t>A0JNW5_UHRF1BP1L</t>
  </si>
  <si>
    <t>A0MZ66_KIAA1598</t>
  </si>
  <si>
    <t>A1A4Z1_IQUB</t>
  </si>
  <si>
    <t>A1L020_MEX3A</t>
  </si>
  <si>
    <t>A1L188_C17orf89</t>
  </si>
  <si>
    <t>A2A274_ACO2</t>
  </si>
  <si>
    <t>A2A2Q9_AAR2</t>
  </si>
  <si>
    <t>A2A3F8_WDR34</t>
  </si>
  <si>
    <t>A2ABK1_NELFE</t>
  </si>
  <si>
    <t>A2BF36_HLA-DQB1</t>
  </si>
  <si>
    <t>A2IDA3_MPG</t>
  </si>
  <si>
    <t>A2IDB2_YWHAH</t>
  </si>
  <si>
    <t>A2IDC6_MRPL28</t>
  </si>
  <si>
    <t>A2RRP1-2_NBAS</t>
  </si>
  <si>
    <t>A3KFL1_EXOSC2</t>
  </si>
  <si>
    <t>A3KN83-2_SBNO1</t>
  </si>
  <si>
    <t>A4D126_ISPD</t>
  </si>
  <si>
    <t>A4D1E9_GTPBP10</t>
  </si>
  <si>
    <t>A4D1P6-2_WDR91</t>
  </si>
  <si>
    <t>A4D212_DKFZP586J0619</t>
  </si>
  <si>
    <t>A4D2B0_MBLAC1</t>
  </si>
  <si>
    <t>A5PL33-3_KRBA1</t>
  </si>
  <si>
    <t>A5YKK6_CNOT1</t>
  </si>
  <si>
    <t>A6H8Y1-7_BDP1</t>
  </si>
  <si>
    <t>A6ND36_FAM83G</t>
  </si>
  <si>
    <t>A6ND99_HS2ST1</t>
  </si>
  <si>
    <t>A6NDB9_PALM3</t>
  </si>
  <si>
    <t>A6NDG6_PGP</t>
  </si>
  <si>
    <t>A6NDU8_C5orf51</t>
  </si>
  <si>
    <t>A6NED2_RCCD1</t>
  </si>
  <si>
    <t>A6NEM2_HCFC1</t>
  </si>
  <si>
    <t>A6NF31_OFD1</t>
  </si>
  <si>
    <t>A6NF48_ZNF281</t>
  </si>
  <si>
    <t>A6NFQ2-3_FAM115C</t>
  </si>
  <si>
    <t>A6NG32_CHMP1A</t>
  </si>
  <si>
    <t>A6NG79_PRCC</t>
  </si>
  <si>
    <t>A6NG98_ADAM15</t>
  </si>
  <si>
    <t>A6NGB9_WIPF3</t>
  </si>
  <si>
    <t>A6NGJ0_DYNLT3</t>
  </si>
  <si>
    <t>A6NHM7_ARHGAP22</t>
  </si>
  <si>
    <t>A6NHN7_ZMYM3</t>
  </si>
  <si>
    <t>A6NHR9_SMCHD1</t>
  </si>
  <si>
    <t>A6NIH7_UNC119B</t>
  </si>
  <si>
    <t>A6NIW2_DOCK11</t>
  </si>
  <si>
    <t>A6NIZ0_NDEL1</t>
  </si>
  <si>
    <t>A6NJ97_C13orf23</t>
  </si>
  <si>
    <t>A6NK88_CDKN1C</t>
  </si>
  <si>
    <t>A6NKD9_CCDC85C</t>
  </si>
  <si>
    <t>A6NKZ2_RENBP</t>
  </si>
  <si>
    <t>A6NLP3_TRIM5</t>
  </si>
  <si>
    <t>A6NMH6_SEPT8</t>
  </si>
  <si>
    <t>A6NMQ1_POLA1</t>
  </si>
  <si>
    <t>A6NN80_ANXA6</t>
  </si>
  <si>
    <t>A6NNV6_ZWINT</t>
  </si>
  <si>
    <t>A6PVN5_PPP2R4</t>
  </si>
  <si>
    <t>A6PW57_PIP5K1A</t>
  </si>
  <si>
    <t>A8CG34-2_POM121C</t>
  </si>
  <si>
    <t>A8CTX8_ITSN1</t>
  </si>
  <si>
    <t>A8DPD7_ZYG11B</t>
  </si>
  <si>
    <t>A8K0B5_ZBTB8OS</t>
  </si>
  <si>
    <t>A8K0M9_SELK</t>
  </si>
  <si>
    <t>A8K7Q2_HSPA8</t>
  </si>
  <si>
    <t>A8MPS7_YDJC</t>
  </si>
  <si>
    <t>A8MQ02_MLLT4</t>
  </si>
  <si>
    <t>A8MRB1_S100B</t>
  </si>
  <si>
    <t>A8MT02_SNRPB</t>
  </si>
  <si>
    <t>A8MT40_PDPR</t>
  </si>
  <si>
    <t>A8MTK3_POT1</t>
  </si>
  <si>
    <t>A8MTY9_DSCR3</t>
  </si>
  <si>
    <t>A8MTZ6_S100PBP</t>
  </si>
  <si>
    <t>A8MUA9_SUMO3</t>
  </si>
  <si>
    <t>A8MUB1_TUBA4A</t>
  </si>
  <si>
    <t>A8MUD9_RPL7</t>
  </si>
  <si>
    <t>A8MUM1_TSSC1</t>
  </si>
  <si>
    <t>A8MVN1_DGKZ</t>
  </si>
  <si>
    <t>A8MVQ8_GGPS1</t>
  </si>
  <si>
    <t>A8MVW0_FAM171A2</t>
  </si>
  <si>
    <t>A8MVZ6_BICD1</t>
  </si>
  <si>
    <t>A8MW61_PLRG1</t>
  </si>
  <si>
    <t>A8MWY0_KIAA1324L</t>
  </si>
  <si>
    <t>A8MXB9_SUMF2</t>
  </si>
  <si>
    <t>A8MXE8_RAI1</t>
  </si>
  <si>
    <t>A8MXP9_MATR3</t>
  </si>
  <si>
    <t>A8MXQ1_PTTG1IP</t>
  </si>
  <si>
    <t>A8MXV4_NUDT19</t>
  </si>
  <si>
    <t>A8MZ54_STX1A</t>
  </si>
  <si>
    <t>A9Z1X7_SRRM1</t>
  </si>
  <si>
    <t>B0AZU2_KIAA0930</t>
  </si>
  <si>
    <t>B0QY89_EIF3L</t>
  </si>
  <si>
    <t>B0QY95_SMCR7L</t>
  </si>
  <si>
    <t>B0QYK0_EWSR1</t>
  </si>
  <si>
    <t>B0QZK9_HP1BP3</t>
  </si>
  <si>
    <t>B0S7V7_CCHCR1</t>
  </si>
  <si>
    <t>B0S872_PPT2</t>
  </si>
  <si>
    <t>B0UX83_BAG6</t>
  </si>
  <si>
    <t>B0UXB6_ABHD16A</t>
  </si>
  <si>
    <t>B0UZY3_EHMT2</t>
  </si>
  <si>
    <t>B0V043_VARS</t>
  </si>
  <si>
    <t>B0VJY8_LENG8</t>
  </si>
  <si>
    <t>B0YIW2_APOC3</t>
  </si>
  <si>
    <t>B0YIW6_ARCN1</t>
  </si>
  <si>
    <t>B1AHD1_NHP2L1</t>
  </si>
  <si>
    <t>B1AJQ6_STX12</t>
  </si>
  <si>
    <t>B1AJY7_PSMD10</t>
  </si>
  <si>
    <t>B1AK53_ESPN</t>
  </si>
  <si>
    <t>B1AK81_PIGK</t>
  </si>
  <si>
    <t>B1AK87_CAPZB</t>
  </si>
  <si>
    <t>B1AKD8_CROCC</t>
  </si>
  <si>
    <t>B1AKJ5_NRD1</t>
  </si>
  <si>
    <t>B1AKR6_DYNLRB1</t>
  </si>
  <si>
    <t>B1AL69_CDC37L1</t>
  </si>
  <si>
    <t>B1ALG6_HELLS</t>
  </si>
  <si>
    <t>B1ALK7_ARHGEF7</t>
  </si>
  <si>
    <t>B1ALM5_TMEM9</t>
  </si>
  <si>
    <t>B1AMF0_UBE2J2</t>
  </si>
  <si>
    <t>B1AMS2_SEPT6</t>
  </si>
  <si>
    <t>B1AMU7_EXOSC1</t>
  </si>
  <si>
    <t>B1AMW1_CD58</t>
  </si>
  <si>
    <t>B1AN89_EIF4G3</t>
  </si>
  <si>
    <t>B1AN99_PRSS3</t>
  </si>
  <si>
    <t>B1ANH0_GUK1</t>
  </si>
  <si>
    <t>B1APM4_SOAT1</t>
  </si>
  <si>
    <t>B1AQP8_EPHX1</t>
  </si>
  <si>
    <t>B1AT46_GMEB1</t>
  </si>
  <si>
    <t>B1AVQ7_MUC1</t>
  </si>
  <si>
    <t>B3KP81_MEIS2</t>
  </si>
  <si>
    <t>B3KPG5_WDR20</t>
  </si>
  <si>
    <t>B3KQ25_PSME3</t>
  </si>
  <si>
    <t>B3KQC5_MAN1B1</t>
  </si>
  <si>
    <t>B3KQZ9_TRADD</t>
  </si>
  <si>
    <t>B3KR64_SLC25A12</t>
  </si>
  <si>
    <t>B3KS98_EIF3S3</t>
  </si>
  <si>
    <t>B3KSH1_EIF3F</t>
  </si>
  <si>
    <t>B3KSI3_BCAT2</t>
  </si>
  <si>
    <t>B3KSI9_LZTFL1</t>
  </si>
  <si>
    <t>B3KSJ7_DCLRE1C</t>
  </si>
  <si>
    <t>B3KTR6_MXRA8</t>
  </si>
  <si>
    <t>B3KUK2_SOD2</t>
  </si>
  <si>
    <t>B3KVH8_PHF23</t>
  </si>
  <si>
    <t>B3KVZ3_CENPH</t>
  </si>
  <si>
    <t>B4DDF4_CNN2</t>
  </si>
  <si>
    <t>B4DDS3_CLPTM1</t>
  </si>
  <si>
    <t>B4DDV3_SIRT6</t>
  </si>
  <si>
    <t>B4DDY8_HARS2</t>
  </si>
  <si>
    <t>B4DE11_SLC35A2</t>
  </si>
  <si>
    <t>B4DE16_CTNNBL1</t>
  </si>
  <si>
    <t>B4DED4_HAGHL</t>
  </si>
  <si>
    <t>B4DEK4_SNX2</t>
  </si>
  <si>
    <t>B4DF47_MSTO1</t>
  </si>
  <si>
    <t>B4DFQ4_COMMD1</t>
  </si>
  <si>
    <t>B4DGM3_SMARCE1</t>
  </si>
  <si>
    <t>B4DGU4_CTNNB1</t>
  </si>
  <si>
    <t>B4DGV4_RYR2</t>
  </si>
  <si>
    <t>B4DGW0_PIAS2</t>
  </si>
  <si>
    <t>B4DGX2_PIP4K2A</t>
  </si>
  <si>
    <t>B4DH53_MAP1S</t>
  </si>
  <si>
    <t>B4DHE1_RPS6KC1</t>
  </si>
  <si>
    <t>B4DIG7_PIP5K1B</t>
  </si>
  <si>
    <t>B4DJ07_EXOC7</t>
  </si>
  <si>
    <t>B4DJA5_RAB5A</t>
  </si>
  <si>
    <t>B4DJP7_SNRPD3</t>
  </si>
  <si>
    <t>B4DJR4_RNFT1</t>
  </si>
  <si>
    <t>B4DJV2_CS</t>
  </si>
  <si>
    <t>B4DK80_TOP3A</t>
  </si>
  <si>
    <t>B4DKB2_ECE1</t>
  </si>
  <si>
    <t>B4DKL4_LSR</t>
  </si>
  <si>
    <t>B4DL14_ATP5C1</t>
  </si>
  <si>
    <t>B4DL54_CHURC1-FNTB</t>
  </si>
  <si>
    <t>B4DL79_KIF20A</t>
  </si>
  <si>
    <t>B4DLN1_SLC25A10</t>
  </si>
  <si>
    <t>B4DLR8_NQO1</t>
  </si>
  <si>
    <t>B4DLU3_PGS1</t>
  </si>
  <si>
    <t>B4DLV2_TOP2B</t>
  </si>
  <si>
    <t>B4DLZ9_RNF220</t>
  </si>
  <si>
    <t>B4DMD2_CEP95</t>
  </si>
  <si>
    <t>B4DMM8_B4GALT1</t>
  </si>
  <si>
    <t>B4DMU4_FAM45A</t>
  </si>
  <si>
    <t>B4DMX0_KDSR</t>
  </si>
  <si>
    <t>B4DP11_PTGES3</t>
  </si>
  <si>
    <t>B4DPY5_SNX11</t>
  </si>
  <si>
    <t>B4DPY8_TOX4</t>
  </si>
  <si>
    <t>B4DQ14_EIF2A</t>
  </si>
  <si>
    <t>B4DQ47_ZAK</t>
  </si>
  <si>
    <t>B4DQ51_ACADSB</t>
  </si>
  <si>
    <t>B4DQI6_TRA2A</t>
  </si>
  <si>
    <t>B4DQJ8_PGD</t>
  </si>
  <si>
    <t>B4DQP0_AKIRIN1</t>
  </si>
  <si>
    <t>B4DR52_HIST2H2BF</t>
  </si>
  <si>
    <t>B4DR61_SEC61A1</t>
  </si>
  <si>
    <t>B4DR67_ALG5</t>
  </si>
  <si>
    <t>B4DR80_STK24</t>
  </si>
  <si>
    <t>B4DRI8_ARL13B</t>
  </si>
  <si>
    <t>B4DRM7_SIMC1</t>
  </si>
  <si>
    <t>B4DRN8_ZDHHC20</t>
  </si>
  <si>
    <t>B4DRS7_SH2D3A</t>
  </si>
  <si>
    <t>B4DS55_CCDC132</t>
  </si>
  <si>
    <t>B4DT77_ANXA7</t>
  </si>
  <si>
    <t>B4DTC3_HNRNPD</t>
  </si>
  <si>
    <t>B4DTG6_LSM14A</t>
  </si>
  <si>
    <t>B4DTZ6_SLC9A1</t>
  </si>
  <si>
    <t>B4DUB9_SLC35F2</t>
  </si>
  <si>
    <t>B4DUE9_SERINC3</t>
  </si>
  <si>
    <t>B4DUI3_EIF3J</t>
  </si>
  <si>
    <t>B4DUS9_BPNT1</t>
  </si>
  <si>
    <t>B4DVE7_ANXA11</t>
  </si>
  <si>
    <t>B4DVH1_LMAN2L</t>
  </si>
  <si>
    <t>B4DVT3_VWA9</t>
  </si>
  <si>
    <t>B4DVZ6_FOXO3</t>
  </si>
  <si>
    <t>B4DWI1_HACL1</t>
  </si>
  <si>
    <t>B4DXP9_ACTR1A</t>
  </si>
  <si>
    <t>B4DXR9_ZNF732</t>
  </si>
  <si>
    <t>B4DXZ6_FXR1</t>
  </si>
  <si>
    <t>B4DY26_TGFBR1</t>
  </si>
  <si>
    <t>B4DYB4_NUP35</t>
  </si>
  <si>
    <t>B4DYI6_AUH</t>
  </si>
  <si>
    <t>B4DZG7_ARL1</t>
  </si>
  <si>
    <t>B4DZH6_HDAC6</t>
  </si>
  <si>
    <t>B4DZN9_ARHGAP11A</t>
  </si>
  <si>
    <t>B4DZW6_RMDN1</t>
  </si>
  <si>
    <t>B4E0T2_PEX5</t>
  </si>
  <si>
    <t>B4E1D7_PNPO</t>
  </si>
  <si>
    <t>B4E1J0_PBXIP1</t>
  </si>
  <si>
    <t>B4E1M0_MSANTD2</t>
  </si>
  <si>
    <t>B4E1N6_RAF1</t>
  </si>
  <si>
    <t>B4E1Q4_RIOK3</t>
  </si>
  <si>
    <t>B4E241_SFRS3</t>
  </si>
  <si>
    <t>B4E2V5_STOM</t>
  </si>
  <si>
    <t>B4E2X3_METTL13</t>
  </si>
  <si>
    <t>B4E3E5_DVL3</t>
  </si>
  <si>
    <t>B4E3J8_STK38L</t>
  </si>
  <si>
    <t>B5MBW9_CHCHD10</t>
  </si>
  <si>
    <t>B5MBX0_CDCA5</t>
  </si>
  <si>
    <t>B5MBX5_LBH</t>
  </si>
  <si>
    <t>B5MCA4_EPCAM</t>
  </si>
  <si>
    <t>B5MCF9_PES1</t>
  </si>
  <si>
    <t>B5MCN0_ATL2</t>
  </si>
  <si>
    <t>B5MCT7_PPM1F</t>
  </si>
  <si>
    <t>B5MCT9_STXBP4</t>
  </si>
  <si>
    <t>B5MCU0_R3HDM2</t>
  </si>
  <si>
    <t>B5MCU4_C2orf43</t>
  </si>
  <si>
    <t>B5MD38_HADHB</t>
  </si>
  <si>
    <t>B5MD46_TBC1D10A</t>
  </si>
  <si>
    <t>B5ME25_METTL8</t>
  </si>
  <si>
    <t>B5MEB3_CABIN1</t>
  </si>
  <si>
    <t>B7WNT5_TCF7</t>
  </si>
  <si>
    <t>B7WP27_CWC22</t>
  </si>
  <si>
    <t>B7WPE2_EML3</t>
  </si>
  <si>
    <t>B7Z1R5_ATP6V1A</t>
  </si>
  <si>
    <t>B7Z207_PDK1</t>
  </si>
  <si>
    <t>B7Z254_PDIA6</t>
  </si>
  <si>
    <t>B7Z291_MTMR9</t>
  </si>
  <si>
    <t>B7Z2R9_LAMP2</t>
  </si>
  <si>
    <t>B7Z2X9_ENO2</t>
  </si>
  <si>
    <t>B7Z382_NT5C2</t>
  </si>
  <si>
    <t>B7Z3T9_LZTR1</t>
  </si>
  <si>
    <t>B7Z3Y4_NRIP3</t>
  </si>
  <si>
    <t>B7Z491_MTM1</t>
  </si>
  <si>
    <t>B7Z4K6_DNASE2</t>
  </si>
  <si>
    <t>B7Z4R0_ERF</t>
  </si>
  <si>
    <t>B7Z4W5_CCBL1</t>
  </si>
  <si>
    <t>B7Z5C3_PFKFB4</t>
  </si>
  <si>
    <t>B7Z5G4_STMN3</t>
  </si>
  <si>
    <t>B7Z5R6_NBR1</t>
  </si>
  <si>
    <t>B7Z5W1_F11R</t>
  </si>
  <si>
    <t>B7Z5X7_WARS2</t>
  </si>
  <si>
    <t>B7Z637_ARMC8</t>
  </si>
  <si>
    <t>B7Z641_ATP6V0A1</t>
  </si>
  <si>
    <t>B7Z6B8_DECR1</t>
  </si>
  <si>
    <t>B7Z7F3_RANBP3</t>
  </si>
  <si>
    <t>B7Z7P5_MARCH7</t>
  </si>
  <si>
    <t>B7Z815_USP7</t>
  </si>
  <si>
    <t>B7Z817_DHCR24</t>
  </si>
  <si>
    <t>B7Z860_CCDC117</t>
  </si>
  <si>
    <t>B7Z9J4_CALB1</t>
  </si>
  <si>
    <t>B7ZAA0_PMS1</t>
  </si>
  <si>
    <t>B7ZAX5_GALK2</t>
  </si>
  <si>
    <t>B7ZBJ4_CAB39L</t>
  </si>
  <si>
    <t>B7ZBK6_ALAD</t>
  </si>
  <si>
    <t>B7ZBM3_FOXP4</t>
  </si>
  <si>
    <t>B7ZBM4_STX16</t>
  </si>
  <si>
    <t>B7ZC38_SH3GLB2</t>
  </si>
  <si>
    <t>B7ZKK9_PPP2R5E</t>
  </si>
  <si>
    <t>B7ZKQ9_SCARB1</t>
  </si>
  <si>
    <t>B7ZLX3_CLASP1</t>
  </si>
  <si>
    <t>B7ZLZ2_EDEM3</t>
  </si>
  <si>
    <t>B7ZM03_CBLL1</t>
  </si>
  <si>
    <t>B8Q185_GYPA</t>
  </si>
  <si>
    <t>B8ZZJ3_ALMS1</t>
  </si>
  <si>
    <t>B8ZZJ9_EIF4E2</t>
  </si>
  <si>
    <t>B8ZZN6_SUMO1</t>
  </si>
  <si>
    <t>B8ZZQ6_PTMA</t>
  </si>
  <si>
    <t>B8ZZS4_ANKZF1</t>
  </si>
  <si>
    <t>B8ZZU6_ATF2</t>
  </si>
  <si>
    <t>B8ZZU8_TCEB2</t>
  </si>
  <si>
    <t>B8ZZV9_COQ10B</t>
  </si>
  <si>
    <t>B8ZZY2_AGFG1</t>
  </si>
  <si>
    <t>B9A018_USP39</t>
  </si>
  <si>
    <t>B9EGE7_ZNF507</t>
  </si>
  <si>
    <t>B9ZVN9_POLR1A</t>
  </si>
  <si>
    <t>B9ZVU2_DNPEP</t>
  </si>
  <si>
    <t>C0H5X6_PEX7</t>
  </si>
  <si>
    <t>C0H5Y7_BAK1</t>
  </si>
  <si>
    <t>C4AMC7_WASH3P</t>
  </si>
  <si>
    <t>C6GKU9_MED30S</t>
  </si>
  <si>
    <t>C9IY40_MRPL2</t>
  </si>
  <si>
    <t>C9IZI4_ARHGAP19</t>
  </si>
  <si>
    <t>C9J0C6_INTS6</t>
  </si>
  <si>
    <t>C9J0I9_ZC3HC1</t>
  </si>
  <si>
    <t>C9J0J0_CCDC126</t>
  </si>
  <si>
    <t>C9J0K6_SRI</t>
  </si>
  <si>
    <t>C9J1Z8_ARF5</t>
  </si>
  <si>
    <t>C9J212_UBE2F</t>
  </si>
  <si>
    <t>C9J2N8_ZNF823</t>
  </si>
  <si>
    <t>C9J2P0_UBE2E1</t>
  </si>
  <si>
    <t>C9J2Q2_ATPAF2</t>
  </si>
  <si>
    <t>C9J2V2_IKBKG</t>
  </si>
  <si>
    <t>C9J2Y9_POLR2B</t>
  </si>
  <si>
    <t>C9J381_IMPDH1</t>
  </si>
  <si>
    <t>C9J3D9_ZNF440</t>
  </si>
  <si>
    <t>C9J3L8_SSR1</t>
  </si>
  <si>
    <t>C9J3Y0_TMEM98</t>
  </si>
  <si>
    <t>C9J494_MKRN2</t>
  </si>
  <si>
    <t>C9J4K5_DONSON</t>
  </si>
  <si>
    <t>C9J4P9_C16orf73</t>
  </si>
  <si>
    <t>C9J4W5_EIF5A2</t>
  </si>
  <si>
    <t>C9J519_KIAA0319L</t>
  </si>
  <si>
    <t>C9J5V9_YBX1</t>
  </si>
  <si>
    <t>C9J5X1_IGF1R</t>
  </si>
  <si>
    <t>C9J600_MCM10</t>
  </si>
  <si>
    <t>C9J6B1_RALB</t>
  </si>
  <si>
    <t>C9J6F3_PDCD10</t>
  </si>
  <si>
    <t>C9J6J1_COA1</t>
  </si>
  <si>
    <t>C9J6N9_UFD1L</t>
  </si>
  <si>
    <t>C9J6W2_KIF20B</t>
  </si>
  <si>
    <t>C9J713_RSRC1</t>
  </si>
  <si>
    <t>C9J7E5_TNPO3</t>
  </si>
  <si>
    <t>C9J815_APOBR</t>
  </si>
  <si>
    <t>C9J8T0_EEFSEC</t>
  </si>
  <si>
    <t>C9J8Z4_IGSF8</t>
  </si>
  <si>
    <t>C9J9K3_RPSA</t>
  </si>
  <si>
    <t>C9JA08_NMD3</t>
  </si>
  <si>
    <t>C9JA28_SSR3</t>
  </si>
  <si>
    <t>C9JAB2_SRSF7</t>
  </si>
  <si>
    <t>C9JAF7_SNAP29</t>
  </si>
  <si>
    <t>C9JAX1_FXN</t>
  </si>
  <si>
    <t>C9JBB3_TFPI</t>
  </si>
  <si>
    <t>C9JBG5_SIDT2</t>
  </si>
  <si>
    <t>C9JBL1_SPCS1</t>
  </si>
  <si>
    <t>C9JC99_TANGO2</t>
  </si>
  <si>
    <t>C9JCC6_DRAP1</t>
  </si>
  <si>
    <t>C9JD32_RPL23</t>
  </si>
  <si>
    <t>C9JD84_LTBP1</t>
  </si>
  <si>
    <t>C9JDG0_DIAPH3</t>
  </si>
  <si>
    <t>C9JDR0_NSDHL</t>
  </si>
  <si>
    <t>C9JE12_TMUB1</t>
  </si>
  <si>
    <t>C9JE98_NCOR2</t>
  </si>
  <si>
    <t>C9JER1_THADA</t>
  </si>
  <si>
    <t>C9JEV6_NAGK</t>
  </si>
  <si>
    <t>C9JF50_MTFR1L</t>
  </si>
  <si>
    <t>C9JFE4_GPS1</t>
  </si>
  <si>
    <t>C9JFK9_BAG3</t>
  </si>
  <si>
    <t>C9JFR7_CYCS</t>
  </si>
  <si>
    <t>C9JG41_ITM2C</t>
  </si>
  <si>
    <t>C9JG87_MRPL39</t>
  </si>
  <si>
    <t>C9JG97_AAMP</t>
  </si>
  <si>
    <t>C9JGU1_CCDC66</t>
  </si>
  <si>
    <t>C9JH64_HS3ST6</t>
  </si>
  <si>
    <t>C9JIF9_APEH</t>
  </si>
  <si>
    <t>C9JIW2_ELMO1</t>
  </si>
  <si>
    <t>C9JIZ6_PSAP</t>
  </si>
  <si>
    <t>C9JJ19_MRPS34</t>
  </si>
  <si>
    <t>C9JJU1_SLC38A5</t>
  </si>
  <si>
    <t>C9JJV1_TSSC4</t>
  </si>
  <si>
    <t>C9JJV6_MYADM</t>
  </si>
  <si>
    <t>C9JJX6_ARVCF</t>
  </si>
  <si>
    <t>C9JKQ2_NDUFB3</t>
  </si>
  <si>
    <t>C9JKQ7_GART</t>
  </si>
  <si>
    <t>C9JLU1_POLR2H</t>
  </si>
  <si>
    <t>C9JMI8_TBC1D25</t>
  </si>
  <si>
    <t>C9JNE2_OARD1</t>
  </si>
  <si>
    <t>C9JNI7_HSPBP1</t>
  </si>
  <si>
    <t>C9JNK1_ZNF655</t>
  </si>
  <si>
    <t>C9JNK6_MTX2</t>
  </si>
  <si>
    <t>C9JP00_MBNL1</t>
  </si>
  <si>
    <t>C9JQ41_CCDC58</t>
  </si>
  <si>
    <t>C9JQV3_STK11IP</t>
  </si>
  <si>
    <t>C9JR56_SATB2</t>
  </si>
  <si>
    <t>C9JRZ6_CHCHD3</t>
  </si>
  <si>
    <t>C9JS03_ZNF655</t>
  </si>
  <si>
    <t>C9JSC3_NCKIPSD</t>
  </si>
  <si>
    <t>C9JSG1_DPP8</t>
  </si>
  <si>
    <t>C9JTB0_IKZF1</t>
  </si>
  <si>
    <t>C9JTX5_ACTB</t>
  </si>
  <si>
    <t>C9JU35_TIMMDC1</t>
  </si>
  <si>
    <t>C9JUF0_EIF4A2</t>
  </si>
  <si>
    <t>C9JUP7_VCP</t>
  </si>
  <si>
    <t>C9JVE2_DCUN1D1</t>
  </si>
  <si>
    <t>C9JVP0_FOXJ3</t>
  </si>
  <si>
    <t>C9JX92_MLLT4</t>
  </si>
  <si>
    <t>C9JXB8_RPL24</t>
  </si>
  <si>
    <t>C9JY06_NUDT22</t>
  </si>
  <si>
    <t>C9JYA1_NUPL2</t>
  </si>
  <si>
    <t>C9JYE9_E2F5</t>
  </si>
  <si>
    <t>C9JYJ6_FILIP1L</t>
  </si>
  <si>
    <t>C9JYK5_BAG1</t>
  </si>
  <si>
    <t>C9JYM0_POP7</t>
  </si>
  <si>
    <t>C9JZL5_ABCC5</t>
  </si>
  <si>
    <t>C9JZP6_DHRS2</t>
  </si>
  <si>
    <t>C9JZR4_ARFGAP3</t>
  </si>
  <si>
    <t>C9K0K2_CPSF4</t>
  </si>
  <si>
    <t>C9K0X5_SNUPN</t>
  </si>
  <si>
    <t>D3DPN2_SDC3</t>
  </si>
  <si>
    <t>D3DQV9_EIF4G2</t>
  </si>
  <si>
    <t>D3DQZ6_ZCSL3</t>
  </si>
  <si>
    <t>D3DTZ5_SUPT4H1</t>
  </si>
  <si>
    <t>D3DWF9_XPO6</t>
  </si>
  <si>
    <t>D3YTB1_RPL32</t>
  </si>
  <si>
    <t>D3YTB5_IRAK1</t>
  </si>
  <si>
    <t>D6R941_MRPS36</t>
  </si>
  <si>
    <t>D6R966_CXXC5</t>
  </si>
  <si>
    <t>D6R9G1_CDK7</t>
  </si>
  <si>
    <t>D6R9J8_MEF2C</t>
  </si>
  <si>
    <t>D6R9P3_HNRNPAB</t>
  </si>
  <si>
    <t>D6R9S4_MLF1IP</t>
  </si>
  <si>
    <t>D6R9U7_POLR3G</t>
  </si>
  <si>
    <t>D6R9Z7_COX7C</t>
  </si>
  <si>
    <t>D6RA32_MAP1B</t>
  </si>
  <si>
    <t>D6RA71_RNF4</t>
  </si>
  <si>
    <t>D6RAG3_CPLX1</t>
  </si>
  <si>
    <t>D6RAM3_DOK3</t>
  </si>
  <si>
    <t>D6RAN4_RPL9</t>
  </si>
  <si>
    <t>D6RAW1_GTF2H2C</t>
  </si>
  <si>
    <t>D6RB33_DCUN1D4</t>
  </si>
  <si>
    <t>D6RB34_IRF2</t>
  </si>
  <si>
    <t>D6RB59_EXOC3</t>
  </si>
  <si>
    <t>D6RBV0_LEMD2</t>
  </si>
  <si>
    <t>D6RBW1_EIF4E</t>
  </si>
  <si>
    <t>D6RC04_COMMD10</t>
  </si>
  <si>
    <t>D6RCD0_HSD17B11</t>
  </si>
  <si>
    <t>D6RCM8_TNFAIP8</t>
  </si>
  <si>
    <t>D6RCQ0_EEF1E1</t>
  </si>
  <si>
    <t>D6RCQ8_PGM3</t>
  </si>
  <si>
    <t>D6RCS1_PHF17</t>
  </si>
  <si>
    <t>D6RD24_UBE3D</t>
  </si>
  <si>
    <t>D6RD47_RPS23</t>
  </si>
  <si>
    <t>D6RD48_CLDND1</t>
  </si>
  <si>
    <t>D6RD57_FAM105B</t>
  </si>
  <si>
    <t>D6RDG4_POC5</t>
  </si>
  <si>
    <t>D6RDH2_SLC38A9</t>
  </si>
  <si>
    <t>D6RDU8_KIAA1430</t>
  </si>
  <si>
    <t>D6RDX3_ATG10</t>
  </si>
  <si>
    <t>D6RE84_ALG13</t>
  </si>
  <si>
    <t>D6REA0_PET112</t>
  </si>
  <si>
    <t>D6REL0_CDC42SE2</t>
  </si>
  <si>
    <t>D6REL5_FAM175A</t>
  </si>
  <si>
    <t>D6REW1_PRELID1</t>
  </si>
  <si>
    <t>D6REX3_SEC31A</t>
  </si>
  <si>
    <t>D6RF48_STX18</t>
  </si>
  <si>
    <t>D6RFG2_BDH2</t>
  </si>
  <si>
    <t>D6RFG8_DCK</t>
  </si>
  <si>
    <t>D6RFH4_CYB5B</t>
  </si>
  <si>
    <t>D6RGI3_SEPT11</t>
  </si>
  <si>
    <t>D6RGY8_YIPF3</t>
  </si>
  <si>
    <t>D6RHC4_ANKHD1</t>
  </si>
  <si>
    <t>D6RHD3_CENPK</t>
  </si>
  <si>
    <t>D6RHI7_CCNH</t>
  </si>
  <si>
    <t>D6RHI9_RNASET2</t>
  </si>
  <si>
    <t>D6RIA1_ZNF451</t>
  </si>
  <si>
    <t>D6RIF6_SLAIN2</t>
  </si>
  <si>
    <t>D6RIY6_EXOSC9</t>
  </si>
  <si>
    <t>D6W592_HNRPLL</t>
  </si>
  <si>
    <t>D7UEQ6_EFCAB4B</t>
  </si>
  <si>
    <t>E2QRB3_PYCR1</t>
  </si>
  <si>
    <t>E2QRF9_GMNN</t>
  </si>
  <si>
    <t>E5KLK1_OPA1</t>
  </si>
  <si>
    <t>E5RFJ1_NSMCE2</t>
  </si>
  <si>
    <t>E5RFU2_EPHX2</t>
  </si>
  <si>
    <t>E5RFX7_PROSC</t>
  </si>
  <si>
    <t>E5RG17_TATDN1</t>
  </si>
  <si>
    <t>E5RGQ3_RWDD1</t>
  </si>
  <si>
    <t>E5RGS9_CHRAC1</t>
  </si>
  <si>
    <t>E5RGT6_FCHSD1</t>
  </si>
  <si>
    <t>E5RGV5_TIA1</t>
  </si>
  <si>
    <t>E5RGX5_STMN2</t>
  </si>
  <si>
    <t>E5RH97_MAGEA9</t>
  </si>
  <si>
    <t>E5RHC1_PPP2CB</t>
  </si>
  <si>
    <t>E5RHG8_TCEB1</t>
  </si>
  <si>
    <t>E5RHT4_POLR3D</t>
  </si>
  <si>
    <t>E5RHW4_ERLIN2</t>
  </si>
  <si>
    <t>E5RI99_RPL30</t>
  </si>
  <si>
    <t>E5RIH5_TTI2</t>
  </si>
  <si>
    <t>E5RIK9_MTERFD1</t>
  </si>
  <si>
    <t>E5RIY0_TMEM55A</t>
  </si>
  <si>
    <t>E5RIY9_WDYHV1</t>
  </si>
  <si>
    <t>E5RIZ4_MRPL15</t>
  </si>
  <si>
    <t>E5RJ68_AP3B1</t>
  </si>
  <si>
    <t>E5RJ97_TRPS1</t>
  </si>
  <si>
    <t>E5RJ99_ZFAND1</t>
  </si>
  <si>
    <t>E5RJM0_CPEB4</t>
  </si>
  <si>
    <t>E5RJR5_SKP1</t>
  </si>
  <si>
    <t>E5RK82_CETN3</t>
  </si>
  <si>
    <t>E7EM64_COPS6</t>
  </si>
  <si>
    <t>E7EM93_NUDT12</t>
  </si>
  <si>
    <t>E7EM95_RNF5</t>
  </si>
  <si>
    <t>E7EMA9_ATHL1</t>
  </si>
  <si>
    <t>E7EMB1_SWAP70</t>
  </si>
  <si>
    <t>E7EMM4_ASAH1</t>
  </si>
  <si>
    <t>E7EMP6_C3orf37</t>
  </si>
  <si>
    <t>E7EMW7_UBR5</t>
  </si>
  <si>
    <t>E7EMX7_RAI14</t>
  </si>
  <si>
    <t>E7EN86_ZNF143</t>
  </si>
  <si>
    <t>E7ENA9_NCSTN</t>
  </si>
  <si>
    <t>E7ENH5_CPNE1</t>
  </si>
  <si>
    <t>E7ENR4_HK1</t>
  </si>
  <si>
    <t>E7ENU4_ADAR</t>
  </si>
  <si>
    <t>E7EP41_ZNF587</t>
  </si>
  <si>
    <t>E7EP42_TIMM23B</t>
  </si>
  <si>
    <t>E7EP70_BRCA1</t>
  </si>
  <si>
    <t>E7EP72_C19orf25</t>
  </si>
  <si>
    <t>E7EP87_NARF</t>
  </si>
  <si>
    <t>E7EPB3_RPL14</t>
  </si>
  <si>
    <t>E7EPD0_TOM1</t>
  </si>
  <si>
    <t>E7EPL4_PDXDC1</t>
  </si>
  <si>
    <t>E7EPN9_PRRC2C</t>
  </si>
  <si>
    <t>E7EPP7_STXBP4</t>
  </si>
  <si>
    <t>E7EPT4_NDUFV2</t>
  </si>
  <si>
    <t>E7EPV7_SNCA</t>
  </si>
  <si>
    <t>E7EPY1_TNIP1</t>
  </si>
  <si>
    <t>E7EQ45_AP5M1</t>
  </si>
  <si>
    <t>E7EQ69_NAA50</t>
  </si>
  <si>
    <t>E7EQ72_TMED2</t>
  </si>
  <si>
    <t>E7EQB3_TSEN34</t>
  </si>
  <si>
    <t>E7EQJ0_HNRNPH1</t>
  </si>
  <si>
    <t>E7EQL8_TUBGCP6</t>
  </si>
  <si>
    <t>E7EQN6_SENP6</t>
  </si>
  <si>
    <t>E7EQS8_TET2</t>
  </si>
  <si>
    <t>E7EQT4_ACIN1</t>
  </si>
  <si>
    <t>E7EQV3_PABPC1</t>
  </si>
  <si>
    <t>E7EQV9_RPL15</t>
  </si>
  <si>
    <t>E7EQZ4_SMN1</t>
  </si>
  <si>
    <t>E7ER32_MKL1</t>
  </si>
  <si>
    <t>E7ER81_FAM193B</t>
  </si>
  <si>
    <t>E7ERB7_GMIP</t>
  </si>
  <si>
    <t>E7ERC6_ATP2C1</t>
  </si>
  <si>
    <t>E7ERR0_KLHDC3</t>
  </si>
  <si>
    <t>E7ERS3_ZC3H18</t>
  </si>
  <si>
    <t>E7ES33_SEPT7</t>
  </si>
  <si>
    <t>E7ES43_HSPA4L</t>
  </si>
  <si>
    <t>E7ESC6_XPO7</t>
  </si>
  <si>
    <t>E7ESC7_MAEA</t>
  </si>
  <si>
    <t>E7ESG3_SCLY</t>
  </si>
  <si>
    <t>E7ESL9_AGAP3</t>
  </si>
  <si>
    <t>E7ESS2_MAP4K4</t>
  </si>
  <si>
    <t>E7EST0_ITFG2</t>
  </si>
  <si>
    <t>E7ESZ3_PLEKHG2</t>
  </si>
  <si>
    <t>E7ESZ7_NDUFA10</t>
  </si>
  <si>
    <t>E7ET07_ING3</t>
  </si>
  <si>
    <t>E7ET89_DTX2</t>
  </si>
  <si>
    <t>E7ETA6_PCM1</t>
  </si>
  <si>
    <t>E7ETB0_C21orf91</t>
  </si>
  <si>
    <t>E7ETB3_DNPEP</t>
  </si>
  <si>
    <t>E7ETK0_RPS24</t>
  </si>
  <si>
    <t>E7ETY4_MARK2</t>
  </si>
  <si>
    <t>E7ETZ4_BZW2</t>
  </si>
  <si>
    <t>E7EU23_GDI2</t>
  </si>
  <si>
    <t>E7EU78_IKBKG</t>
  </si>
  <si>
    <t>E7EU96_CSNK2A1</t>
  </si>
  <si>
    <t>E7EUC7_UGP2</t>
  </si>
  <si>
    <t>E7EUG5_THUMPD2</t>
  </si>
  <si>
    <t>E7EUM5_NUP54</t>
  </si>
  <si>
    <t>E7EUU1_LTBP4</t>
  </si>
  <si>
    <t>E7EUU4_EIF4G1</t>
  </si>
  <si>
    <t>E7EUY3_PCCB</t>
  </si>
  <si>
    <t>E7EV46_PGBD3</t>
  </si>
  <si>
    <t>E7EV93_PCM1</t>
  </si>
  <si>
    <t>E7EVA0_MAP4</t>
  </si>
  <si>
    <t>E7EVC7_ATG16L1</t>
  </si>
  <si>
    <t>E7EVG6_PPRC1</t>
  </si>
  <si>
    <t>E7EVH9_HDHD1</t>
  </si>
  <si>
    <t>E7EVM2_TAL1</t>
  </si>
  <si>
    <t>E7EVQ6_SQLE</t>
  </si>
  <si>
    <t>E7EVY0_OXA1L</t>
  </si>
  <si>
    <t>E7EVZ2_YWHAZ</t>
  </si>
  <si>
    <t>E7EW20_MYO6</t>
  </si>
  <si>
    <t>E7EW32_MON1B</t>
  </si>
  <si>
    <t>E7EW59_SALL2</t>
  </si>
  <si>
    <t>E7EW84_EXOC6</t>
  </si>
  <si>
    <t>E7EWC2_IQGAP2</t>
  </si>
  <si>
    <t>E7EWD6_ASXL2</t>
  </si>
  <si>
    <t>E7EWM3_ZMIZ2</t>
  </si>
  <si>
    <t>E7EWN3_SETD5</t>
  </si>
  <si>
    <t>E7EWP0_NDUFB5</t>
  </si>
  <si>
    <t>E7EWQ5_MAST4</t>
  </si>
  <si>
    <t>E7EWY6_TNKS</t>
  </si>
  <si>
    <t>E7EX17_EIF4B</t>
  </si>
  <si>
    <t>E7EX73_EIF4G1</t>
  </si>
  <si>
    <t>E7EX90_DCTN1</t>
  </si>
  <si>
    <t>E9PAL9_NT5DC2</t>
  </si>
  <si>
    <t>E9PAM6_PCDH19</t>
  </si>
  <si>
    <t>E9PAR5_NCBP2</t>
  </si>
  <si>
    <t>E9PAS0_C19orf60</t>
  </si>
  <si>
    <t>E9PAU2_RAVER1</t>
  </si>
  <si>
    <t>E9PAV9_GPATCH4</t>
  </si>
  <si>
    <t>E9PB14_PDHX</t>
  </si>
  <si>
    <t>E9PB19_MGRN1</t>
  </si>
  <si>
    <t>E9PB61_ALYREF</t>
  </si>
  <si>
    <t>E9PB90_HK2</t>
  </si>
  <si>
    <t>E9PBL8_COG1</t>
  </si>
  <si>
    <t>E9PBP4_MLLT10</t>
  </si>
  <si>
    <t>E9PBS1_PAICS</t>
  </si>
  <si>
    <t>E9PC15_AGK</t>
  </si>
  <si>
    <t>E9PC26_BUB1</t>
  </si>
  <si>
    <t>E9PC28_PTPRC</t>
  </si>
  <si>
    <t>E9PC66_ZKSCAN1</t>
  </si>
  <si>
    <t>E9PC74_EIF2B5</t>
  </si>
  <si>
    <t>E9PCH4_FNIP1</t>
  </si>
  <si>
    <t>E9PCQ3_USP15</t>
  </si>
  <si>
    <t>E9PCW1_GOSR1</t>
  </si>
  <si>
    <t>E9PCX3_ELF2</t>
  </si>
  <si>
    <t>E9PD53_SMC4</t>
  </si>
  <si>
    <t>E9PDE4_CAST</t>
  </si>
  <si>
    <t>E9PDJ4_DOCK8</t>
  </si>
  <si>
    <t>E9PDK2_UNKL</t>
  </si>
  <si>
    <t>E9PEE8_ITGB6</t>
  </si>
  <si>
    <t>E9PEI4_PTK2</t>
  </si>
  <si>
    <t>E9PEK0_HMGXB3</t>
  </si>
  <si>
    <t>E9PEM3_KIAA0226</t>
  </si>
  <si>
    <t>E9PER1_DIP2A</t>
  </si>
  <si>
    <t>E9PER6_PDPK1</t>
  </si>
  <si>
    <t>E9PEZ3_DIAPH1</t>
  </si>
  <si>
    <t>E9PF10_NUP155</t>
  </si>
  <si>
    <t>E9PF18_HADH</t>
  </si>
  <si>
    <t>E9PF19_TBL2</t>
  </si>
  <si>
    <t>E9PF84_IDH3G</t>
  </si>
  <si>
    <t>E9PF99_CEP192</t>
  </si>
  <si>
    <t>E9PFB9_CCDC18</t>
  </si>
  <si>
    <t>E9PFK5_NOP14</t>
  </si>
  <si>
    <t>E9PFK9_RABGEF1</t>
  </si>
  <si>
    <t>E9PFR3_PPP2R5D</t>
  </si>
  <si>
    <t>E9PFU5_ADCYAP1R1</t>
  </si>
  <si>
    <t>E9PFW2_MANBA</t>
  </si>
  <si>
    <t>E9PG22_CEP97</t>
  </si>
  <si>
    <t>E9PG83_PLIN2</t>
  </si>
  <si>
    <t>E9PGC0_RASA1</t>
  </si>
  <si>
    <t>E9PGC1_SLC4A7</t>
  </si>
  <si>
    <t>E9PGE5_TBC1D23</t>
  </si>
  <si>
    <t>E9PGF9_MGEA5</t>
  </si>
  <si>
    <t>E9PGR2_GAK</t>
  </si>
  <si>
    <t>E9PGT1_TSN</t>
  </si>
  <si>
    <t>E9PGT3_RPS6KA1</t>
  </si>
  <si>
    <t>E9PGT6_COPS8</t>
  </si>
  <si>
    <t>E9PGW7_MED22</t>
  </si>
  <si>
    <t>E9PH29_PRDX3</t>
  </si>
  <si>
    <t>E9PH58_TTLL4</t>
  </si>
  <si>
    <t>E9PH64_NDUFB9</t>
  </si>
  <si>
    <t>E9PHG5_CYP20A1</t>
  </si>
  <si>
    <t>E9PHH9_POLR3C</t>
  </si>
  <si>
    <t>E9PHK9_TCOF1</t>
  </si>
  <si>
    <t>E9PHM2_LARS2</t>
  </si>
  <si>
    <t>E9PHV5_SSFA2</t>
  </si>
  <si>
    <t>E9PHY0_ACP2</t>
  </si>
  <si>
    <t>E9PHY5_EPB41L2</t>
  </si>
  <si>
    <t>E9PI14_MRPL16</t>
  </si>
  <si>
    <t>E9PI21_HSD17B12</t>
  </si>
  <si>
    <t>E9PI90_TMEM126A</t>
  </si>
  <si>
    <t>E9PIB9_GLI1</t>
  </si>
  <si>
    <t>E9PIE4_MTCH2</t>
  </si>
  <si>
    <t>E9PIY1_PACSIN3</t>
  </si>
  <si>
    <t>E9PJ04_SF3B2</t>
  </si>
  <si>
    <t>E9PJ24_PHRF1</t>
  </si>
  <si>
    <t>E9PJ40_EBAG9</t>
  </si>
  <si>
    <t>E9PJ42_TMEM41B</t>
  </si>
  <si>
    <t>E9PJ64_PDE4DIP</t>
  </si>
  <si>
    <t>E9PJ81_UBXN1</t>
  </si>
  <si>
    <t>E9PJD7_CYHR1</t>
  </si>
  <si>
    <t>E9PJD9_RPL27A</t>
  </si>
  <si>
    <t>E9PJF0_MAPK3</t>
  </si>
  <si>
    <t>E9PJK1_CD81</t>
  </si>
  <si>
    <t>E9PJM3_FBXO3</t>
  </si>
  <si>
    <t>E9PJW6_FIBP</t>
  </si>
  <si>
    <t>E9PJW9_OSBPL9</t>
  </si>
  <si>
    <t>E9PK80_SIRT3</t>
  </si>
  <si>
    <t>E9PK91_BCLAF1</t>
  </si>
  <si>
    <t>E9PKB1_CCDC15</t>
  </si>
  <si>
    <t>E9PKB9_SNX19</t>
  </si>
  <si>
    <t>E9PKE3_HSPA8</t>
  </si>
  <si>
    <t>E9PKF3_ACAT1</t>
  </si>
  <si>
    <t>E9PKG1_PRMT1</t>
  </si>
  <si>
    <t>E9PKP7_UBTF</t>
  </si>
  <si>
    <t>E9PKT9_MOCS2</t>
  </si>
  <si>
    <t>E9PKZ0_RPL8</t>
  </si>
  <si>
    <t>E9PKZ9_TMEM126B</t>
  </si>
  <si>
    <t>E9PL10_BTF3L4</t>
  </si>
  <si>
    <t>E9PL17_CLP1</t>
  </si>
  <si>
    <t>E9PL22_HYOU1</t>
  </si>
  <si>
    <t>E9PL57_NEDD8-MDP1</t>
  </si>
  <si>
    <t>E9PL69_RRM1</t>
  </si>
  <si>
    <t>E9PLD3_</t>
  </si>
  <si>
    <t>E9PLG2_PSMC3</t>
  </si>
  <si>
    <t>E9PLG8_GPAA1</t>
  </si>
  <si>
    <t>E9PLK3_NPEPPS</t>
  </si>
  <si>
    <t>E9PLX2_RNF141</t>
  </si>
  <si>
    <t>E9PLY5_MACF1</t>
  </si>
  <si>
    <t>E9PM46_USP47</t>
  </si>
  <si>
    <t>E9PM51_GTF2H1</t>
  </si>
  <si>
    <t>E9PM92_C11orf58</t>
  </si>
  <si>
    <t>E9PMC9_C11orf30</t>
  </si>
  <si>
    <t>E9PMH5_BIRC2</t>
  </si>
  <si>
    <t>E9PMI6_CLNS1A</t>
  </si>
  <si>
    <t>E9PMJ2_FAM118B</t>
  </si>
  <si>
    <t>E9PMQ6_HSF1</t>
  </si>
  <si>
    <t>E9PMS3_PEX16</t>
  </si>
  <si>
    <t>E9PN17_ATP5L</t>
  </si>
  <si>
    <t>E9PN89_HSPA8</t>
  </si>
  <si>
    <t>E9PNQ1_STT3A</t>
  </si>
  <si>
    <t>E9PNQ6_TXNRD1</t>
  </si>
  <si>
    <t>E9PNW4_CD59</t>
  </si>
  <si>
    <t>E9PNW8_FAR1</t>
  </si>
  <si>
    <t>E9PPH5_ANP32E</t>
  </si>
  <si>
    <t>E9PPH6_EXPH5</t>
  </si>
  <si>
    <t>E9PPJ5_MDK</t>
  </si>
  <si>
    <t>E9PPN3_SCYL1</t>
  </si>
  <si>
    <t>E9PPW7_NDUFS8</t>
  </si>
  <si>
    <t>E9PQQ2_MYB</t>
  </si>
  <si>
    <t>E9PR30_FAU</t>
  </si>
  <si>
    <t>E9PR76_MAF1</t>
  </si>
  <si>
    <t>E9PRB9_SPCS2</t>
  </si>
  <si>
    <t>E9PRM4_CYB5R2</t>
  </si>
  <si>
    <t>E9PRS0_PRDM10</t>
  </si>
  <si>
    <t>E9PS38_NEDD8-MDP1</t>
  </si>
  <si>
    <t>E9PS44_IFITM3</t>
  </si>
  <si>
    <t>E9PS47_PTDSS2</t>
  </si>
  <si>
    <t>E9PS74_SLC43A3</t>
  </si>
  <si>
    <t>E9PSF2_STIL</t>
  </si>
  <si>
    <t>E9PSF3_BRPF3</t>
  </si>
  <si>
    <t>F2Z2B9_TUBGCP2</t>
  </si>
  <si>
    <t>F2Z2E1_FAM120B</t>
  </si>
  <si>
    <t>F2Z2I2_PFKFB3</t>
  </si>
  <si>
    <t>F2Z2T2_XPA</t>
  </si>
  <si>
    <t>F2Z2U8_MYH14</t>
  </si>
  <si>
    <t>F2Z2W7_TRMT2A</t>
  </si>
  <si>
    <t>F2Z2X4_XPO4</t>
  </si>
  <si>
    <t>F2Z2Y4_PDXK</t>
  </si>
  <si>
    <t>F2Z3I4_ARRDC1</t>
  </si>
  <si>
    <t>F2Z3M7_PPP6R2</t>
  </si>
  <si>
    <t>F2Z3P9_NDUFB4</t>
  </si>
  <si>
    <t>F5GWF3_C1RL</t>
  </si>
  <si>
    <t>F5GWI9_CCDC53</t>
  </si>
  <si>
    <t>F5GWP8_JUP</t>
  </si>
  <si>
    <t>F5GWT4_WNK1</t>
  </si>
  <si>
    <t>F5GWU7_SMAD5</t>
  </si>
  <si>
    <t>F5GWX5_CHD4</t>
  </si>
  <si>
    <t>F5GX09_FAM76B</t>
  </si>
  <si>
    <t>F5GXC8_SUCLA2</t>
  </si>
  <si>
    <t>F5GXE4_ATE1</t>
  </si>
  <si>
    <t>F5GXE7_LTBR</t>
  </si>
  <si>
    <t>F5GXJ8_DDX11</t>
  </si>
  <si>
    <t>F5GXW0_ADA</t>
  </si>
  <si>
    <t>F5GXX5_DAD1</t>
  </si>
  <si>
    <t>F5GY11_STARD10</t>
  </si>
  <si>
    <t>F5GY37_PHB2</t>
  </si>
  <si>
    <t>F5GY92_GPBP1</t>
  </si>
  <si>
    <t>F5GYJ5_</t>
  </si>
  <si>
    <t>F5GYN4_OTUB1</t>
  </si>
  <si>
    <t>F5GYT8_MCCC1</t>
  </si>
  <si>
    <t>F5GZ35_SH3PXD2A</t>
  </si>
  <si>
    <t>F5GZ90_DTL</t>
  </si>
  <si>
    <t>F5GZF0_CDK2AP1</t>
  </si>
  <si>
    <t>F5GZG1_RAP1B</t>
  </si>
  <si>
    <t>F5GZK9_DCP1B</t>
  </si>
  <si>
    <t>F5GZN3_MFGE8</t>
  </si>
  <si>
    <t>F5GZP3_TRIM59</t>
  </si>
  <si>
    <t>F5GZQ4_LDHA</t>
  </si>
  <si>
    <t>F5GZS0_DHX36</t>
  </si>
  <si>
    <t>F5GZS6_SLC3A2</t>
  </si>
  <si>
    <t>F5GZW3_ARHGAP4</t>
  </si>
  <si>
    <t>F5GZY0_APLP2</t>
  </si>
  <si>
    <t>F5GZZ0_ALKBH2</t>
  </si>
  <si>
    <t>F5H012_TRIM21</t>
  </si>
  <si>
    <t>F5H0B0_TPD52</t>
  </si>
  <si>
    <t>F5H0C4_PAAF1</t>
  </si>
  <si>
    <t>F5H0C7_ARF3</t>
  </si>
  <si>
    <t>F5H0F9_ANAPC5</t>
  </si>
  <si>
    <t>F5H0I3_SOX5</t>
  </si>
  <si>
    <t>F5H0K8_KSR1</t>
  </si>
  <si>
    <t>F5H0L8_SEC23IP</t>
  </si>
  <si>
    <t>F5H0P4_HMBS</t>
  </si>
  <si>
    <t>F5H0Q6_CLASRP</t>
  </si>
  <si>
    <t>F5H0R1_TUT1</t>
  </si>
  <si>
    <t>F5H101_NOL8</t>
  </si>
  <si>
    <t>F5H1D6_POLE</t>
  </si>
  <si>
    <t>F5H1G9_ABI1</t>
  </si>
  <si>
    <t>F5H1L4_TXNRD2</t>
  </si>
  <si>
    <t>F5H1X8_LRBA</t>
  </si>
  <si>
    <t>F5H1Y4_GOPC</t>
  </si>
  <si>
    <t>F5H225_EOGT</t>
  </si>
  <si>
    <t>F5H269_DMXL1</t>
  </si>
  <si>
    <t>F5H2H5_ANKLE2</t>
  </si>
  <si>
    <t>F5H2J3_VMP1</t>
  </si>
  <si>
    <t>F5H2Q7_KIAA1715</t>
  </si>
  <si>
    <t>F5H2S7_DCTN2</t>
  </si>
  <si>
    <t>F5H2U2_PRPF4B</t>
  </si>
  <si>
    <t>F5H2V5_FADS3</t>
  </si>
  <si>
    <t>F5H2X7_CIZ1</t>
  </si>
  <si>
    <t>F5H315_XAB2</t>
  </si>
  <si>
    <t>F5H328_ALDH5A1</t>
  </si>
  <si>
    <t>F5H365_SEC23A</t>
  </si>
  <si>
    <t>F5H3A2_PLXNC1</t>
  </si>
  <si>
    <t>F5H3K3_SPATA2</t>
  </si>
  <si>
    <t>F5H3X9_PPP2R1A</t>
  </si>
  <si>
    <t>F5H450_FZD10</t>
  </si>
  <si>
    <t>F5H479_LAMTOR1</t>
  </si>
  <si>
    <t>F5H4B1_PRAME</t>
  </si>
  <si>
    <t>F5H4G7_KPNA6</t>
  </si>
  <si>
    <t>F5H4N4_PXMP2</t>
  </si>
  <si>
    <t>F5H4Q5_VPS37C</t>
  </si>
  <si>
    <t>F5H4R1_MAP3K4</t>
  </si>
  <si>
    <t>F5H4R9_DNM2</t>
  </si>
  <si>
    <t>F5H4V9_PDCD2</t>
  </si>
  <si>
    <t>F5H4W4_FAM198A</t>
  </si>
  <si>
    <t>F5H527_SSH2</t>
  </si>
  <si>
    <t>F5H539_TDG</t>
  </si>
  <si>
    <t>F5H562_ATP7B</t>
  </si>
  <si>
    <t>F5H577_BRK1</t>
  </si>
  <si>
    <t>F5H5D3_TUBA1C</t>
  </si>
  <si>
    <t>F5H5M7_IFNGR1</t>
  </si>
  <si>
    <t>F5H5N1_NDUFS7</t>
  </si>
  <si>
    <t>F5H5P2_BCKDHA</t>
  </si>
  <si>
    <t>F5H5U2_DDX55</t>
  </si>
  <si>
    <t>F5H5Y3_SRP68</t>
  </si>
  <si>
    <t>F5H604_CLASP2</t>
  </si>
  <si>
    <t>F5H620_OXNAD1</t>
  </si>
  <si>
    <t>F5H640_YY1AP1</t>
  </si>
  <si>
    <t>F5H658_DHX8</t>
  </si>
  <si>
    <t>F5H698_LARS</t>
  </si>
  <si>
    <t>F5H6B2_TMEM2</t>
  </si>
  <si>
    <t>F5H6I0_B2M</t>
  </si>
  <si>
    <t>F5H6Z0_CDK17</t>
  </si>
  <si>
    <t>F5H702_MRPL48</t>
  </si>
  <si>
    <t>F5H715_AIDA</t>
  </si>
  <si>
    <t>F5H721_WBP11</t>
  </si>
  <si>
    <t>F5H777_CCDC82</t>
  </si>
  <si>
    <t>F5H780_TXNRD1</t>
  </si>
  <si>
    <t>F5H7B3_CDC14A</t>
  </si>
  <si>
    <t>F5H7I4_GABPB1</t>
  </si>
  <si>
    <t>F5H7M3_DLAT</t>
  </si>
  <si>
    <t>F5H7P7_PPWD1</t>
  </si>
  <si>
    <t>F5H7Q8_MICB</t>
  </si>
  <si>
    <t>F5H7Y0_PDLIM5</t>
  </si>
  <si>
    <t>F5H801_OGDH</t>
  </si>
  <si>
    <t>F5H860_INPP4A</t>
  </si>
  <si>
    <t>F5H875_CHMP1A</t>
  </si>
  <si>
    <t>F5H897_TRAP1</t>
  </si>
  <si>
    <t>F5H8F9_SEPHS2</t>
  </si>
  <si>
    <t>F5H8H2_MVK</t>
  </si>
  <si>
    <t>F5H8L0_RABGAP1L</t>
  </si>
  <si>
    <t>F6PQP6_EPN2</t>
  </si>
  <si>
    <t>F6RIS4_TXNIP</t>
  </si>
  <si>
    <t>F6RU81_ELMSAN1</t>
  </si>
  <si>
    <t>F6T1Q0_PDE12</t>
  </si>
  <si>
    <t>F6U1F2_BAG6</t>
  </si>
  <si>
    <t>F6U1T9_PPP3R1</t>
  </si>
  <si>
    <t>F6VZ39_RBM38</t>
  </si>
  <si>
    <t>F6XY72_NME2</t>
  </si>
  <si>
    <t>F8VP53_COQ5</t>
  </si>
  <si>
    <t>F8VP89_EIF4B</t>
  </si>
  <si>
    <t>F8VPD4_CAD</t>
  </si>
  <si>
    <t>F8VQ10_DDX39B</t>
  </si>
  <si>
    <t>F8VQX6_METTL7A</t>
  </si>
  <si>
    <t>F8VQZ7_METAP2</t>
  </si>
  <si>
    <t>F8VRH0_PCBP2</t>
  </si>
  <si>
    <t>F8VSL3_NFYB</t>
  </si>
  <si>
    <t>F8VSZ4_PLXNA1</t>
  </si>
  <si>
    <t>F8VU65_RPLP0</t>
  </si>
  <si>
    <t>F8VUA2_CHMP1A</t>
  </si>
  <si>
    <t>F8VUC3_NAP1L1</t>
  </si>
  <si>
    <t>F8VUX1_NAP1L1</t>
  </si>
  <si>
    <t>F8VUY8_SLC38A2</t>
  </si>
  <si>
    <t>F8VV52_CNOT2</t>
  </si>
  <si>
    <t>F8VV56_CD63</t>
  </si>
  <si>
    <t>F8VV59_NAP1L1</t>
  </si>
  <si>
    <t>F8VVA7_COPZ1</t>
  </si>
  <si>
    <t>F8VVB8_KIAA0430</t>
  </si>
  <si>
    <t>F8VVN7_TMEM106C</t>
  </si>
  <si>
    <t>F8VVS7_CASP9</t>
  </si>
  <si>
    <t>F8VW96_CSRP2</t>
  </si>
  <si>
    <t>F8VWV2_APPL2</t>
  </si>
  <si>
    <t>F8VX32_DMD</t>
  </si>
  <si>
    <t>F8VXG7_SCAF11</t>
  </si>
  <si>
    <t>F8VXU5_VPS29</t>
  </si>
  <si>
    <t>F8VY01_FGD6</t>
  </si>
  <si>
    <t>F8VYK6_TARBP2</t>
  </si>
  <si>
    <t>F8VYZ3_SDSL</t>
  </si>
  <si>
    <t>F8VZJ2_NACA</t>
  </si>
  <si>
    <t>F8VZV1_MON2</t>
  </si>
  <si>
    <t>F8W031_</t>
  </si>
  <si>
    <t>F8W036_</t>
  </si>
  <si>
    <t>F8W0J4_YEATS4</t>
  </si>
  <si>
    <t>F8W0W8_PPP1CC</t>
  </si>
  <si>
    <t>F8W108_ARID2</t>
  </si>
  <si>
    <t>F8W130_TROAP</t>
  </si>
  <si>
    <t>F8W181_RPL6</t>
  </si>
  <si>
    <t>F8W1A4_AK2</t>
  </si>
  <si>
    <t>F8W1I6_DCTN2</t>
  </si>
  <si>
    <t>F8W648_PLEKHM1</t>
  </si>
  <si>
    <t>F8W689_RFX5</t>
  </si>
  <si>
    <t>F8W6A0_PPHLN1</t>
  </si>
  <si>
    <t>F8W6D1_RNF216</t>
  </si>
  <si>
    <t>F8W6I7_HNRNPA1</t>
  </si>
  <si>
    <t>F8W6N3_BAP1</t>
  </si>
  <si>
    <t>F8W726_UBAP2L</t>
  </si>
  <si>
    <t>F8W785_GOLIM4</t>
  </si>
  <si>
    <t>F8W7D6_GPHN</t>
  </si>
  <si>
    <t>F8W840_YTHDF1</t>
  </si>
  <si>
    <t>F8W850_ACAP3</t>
  </si>
  <si>
    <t>F8W898_POLR1B</t>
  </si>
  <si>
    <t>F8W8C2_VEZT</t>
  </si>
  <si>
    <t>F8W8D3_SLBP</t>
  </si>
  <si>
    <t>F8W8H5_RAB24</t>
  </si>
  <si>
    <t>F8W8M9_UNC13B</t>
  </si>
  <si>
    <t>F8W8Q9_STX5</t>
  </si>
  <si>
    <t>F8W8Z9_TOMM5</t>
  </si>
  <si>
    <t>F8W930_IGF2BP2</t>
  </si>
  <si>
    <t>F8W966_MEF2A</t>
  </si>
  <si>
    <t>F8W998_CASK</t>
  </si>
  <si>
    <t>F8W9B4_RFC5</t>
  </si>
  <si>
    <t>F8W9I4_MLLT4</t>
  </si>
  <si>
    <t>F8W9X7_CCDC93</t>
  </si>
  <si>
    <t>F8WA39_MTMR1</t>
  </si>
  <si>
    <t>F8WAA7_INTS4</t>
  </si>
  <si>
    <t>F8WAE6_MED12L</t>
  </si>
  <si>
    <t>F8WAK8_STAG2</t>
  </si>
  <si>
    <t>F8WB06_ATXN2</t>
  </si>
  <si>
    <t>F8WBE0_CKAP2L</t>
  </si>
  <si>
    <t>F8WBK5_MRPL40</t>
  </si>
  <si>
    <t>F8WBS5_RPL35A</t>
  </si>
  <si>
    <t>F8WBT5_PINX1</t>
  </si>
  <si>
    <t>F8WBY6_GTPBP8</t>
  </si>
  <si>
    <t>F8WC68_DOM3Z</t>
  </si>
  <si>
    <t>F8WCD0_RNF149</t>
  </si>
  <si>
    <t>F8WCF6_ARPC4</t>
  </si>
  <si>
    <t>F8WCP6_KIF21A</t>
  </si>
  <si>
    <t>F8WDV0_IPO11</t>
  </si>
  <si>
    <t>F8WEC0_MMADHC</t>
  </si>
  <si>
    <t>F8WEE4_ZFAND2B</t>
  </si>
  <si>
    <t>F8WEG4_CBWD2</t>
  </si>
  <si>
    <t>F8WF48_SEC62</t>
  </si>
  <si>
    <t>F8WJN3_CPSF6</t>
  </si>
  <si>
    <t>G3V0H6_NARG2</t>
  </si>
  <si>
    <t>G3V0I5_NDUFV1</t>
  </si>
  <si>
    <t>G3V0I6_OTUD4</t>
  </si>
  <si>
    <t>G3V150_B3GAT3</t>
  </si>
  <si>
    <t>G3V1C3_API5</t>
  </si>
  <si>
    <t>G3V1D3_DPP3</t>
  </si>
  <si>
    <t>G3V1J5_DIS3</t>
  </si>
  <si>
    <t>G3V1K3_PON2</t>
  </si>
  <si>
    <t>G3V1L9_TJP1</t>
  </si>
  <si>
    <t>G3V1N2_HBA2</t>
  </si>
  <si>
    <t>G3V1P3_LOH12CR1</t>
  </si>
  <si>
    <t>G3V1Q1_DOK2</t>
  </si>
  <si>
    <t>G3V1Q4_SEPT7</t>
  </si>
  <si>
    <t>G3V1R3_ZEB1</t>
  </si>
  <si>
    <t>G3V1U5_GOLT1B</t>
  </si>
  <si>
    <t>G3V1V0_MYL6</t>
  </si>
  <si>
    <t>G3V1V4_GTSF1</t>
  </si>
  <si>
    <t>G3V1X5_YAF2</t>
  </si>
  <si>
    <t>G3V203_RPL18</t>
  </si>
  <si>
    <t>G3V238_METTL10</t>
  </si>
  <si>
    <t>G3V267_GSTZ1</t>
  </si>
  <si>
    <t>G3V2F4_TDP1</t>
  </si>
  <si>
    <t>G3V2F7_TMEM189</t>
  </si>
  <si>
    <t>G3V2H2_KLHDC2</t>
  </si>
  <si>
    <t>G3V2M2_ZFYVE21</t>
  </si>
  <si>
    <t>G3V2M8_SCFD1</t>
  </si>
  <si>
    <t>G3V2U7_ACYP1</t>
  </si>
  <si>
    <t>G3V2V8_NPC2</t>
  </si>
  <si>
    <t>G3V2W9_EAPP</t>
  </si>
  <si>
    <t>G3V3D2_SPATA7</t>
  </si>
  <si>
    <t>G3V3G9_DCAF8</t>
  </si>
  <si>
    <t>G3V3M6_APEX1</t>
  </si>
  <si>
    <t>G3V3R7_ATXN3</t>
  </si>
  <si>
    <t>G3V3U5_GALT</t>
  </si>
  <si>
    <t>G3V416_SIX4</t>
  </si>
  <si>
    <t>G3V4A5_MED6</t>
  </si>
  <si>
    <t>G3V4C9_FNTB</t>
  </si>
  <si>
    <t>G3V4K3_VIPAS39</t>
  </si>
  <si>
    <t>G3V4N6_SDR39U1</t>
  </si>
  <si>
    <t>G3V4P7_AP4S1</t>
  </si>
  <si>
    <t>G3V4P8_GMFB</t>
  </si>
  <si>
    <t>G3V4W0_HNRNPC</t>
  </si>
  <si>
    <t>G3V583_FAM177A1</t>
  </si>
  <si>
    <t>G3V599_CTAGE5</t>
  </si>
  <si>
    <t>G3V5B1_PSEN1</t>
  </si>
  <si>
    <t>G3V5N8_ZFYVE1</t>
  </si>
  <si>
    <t>G3V5T9_CDK2</t>
  </si>
  <si>
    <t>G3V5V3_NEMF</t>
  </si>
  <si>
    <t>G3XAA0_ARID1B</t>
  </si>
  <si>
    <t>G3XAC4_ABCB7</t>
  </si>
  <si>
    <t>G3XAH0_SEPT5</t>
  </si>
  <si>
    <t>G3XAI2_LAMB1</t>
  </si>
  <si>
    <t>G3XAL8_C4orf21</t>
  </si>
  <si>
    <t>G3XAN4_TRAM1</t>
  </si>
  <si>
    <t>G3XAN8_TIMM8B</t>
  </si>
  <si>
    <t>G5E933_SBF1</t>
  </si>
  <si>
    <t>G5E953_MTMR3</t>
  </si>
  <si>
    <t>G5E972_TMPO</t>
  </si>
  <si>
    <t>G5E975_SMARCB1</t>
  </si>
  <si>
    <t>G5E979_ATG4A</t>
  </si>
  <si>
    <t>G5E9A6_USP11</t>
  </si>
  <si>
    <t>G5E9C8_SOS1</t>
  </si>
  <si>
    <t>G5E9E7_TJP1</t>
  </si>
  <si>
    <t>G5E9F8_PROS1</t>
  </si>
  <si>
    <t>G5E9I3_C16orf62</t>
  </si>
  <si>
    <t>G5E9L8_ECT2</t>
  </si>
  <si>
    <t>G5E9M9_VGLL4</t>
  </si>
  <si>
    <t>G5E9N0_ENTPD3</t>
  </si>
  <si>
    <t>G5E9T8_GOSR1</t>
  </si>
  <si>
    <t>G5E9W7_MRPS22</t>
  </si>
  <si>
    <t>G5E9Y3_ARAP3</t>
  </si>
  <si>
    <t>G5EA30_CELF1</t>
  </si>
  <si>
    <t>G5EA36_CDC27</t>
  </si>
  <si>
    <t>G5EA52_PDIA3</t>
  </si>
  <si>
    <t>G8JL86_COBLL1</t>
  </si>
  <si>
    <t>G8JL88_APOL1</t>
  </si>
  <si>
    <t>G8JL96_PTPRS</t>
  </si>
  <si>
    <t>G8JLA2_MYL6</t>
  </si>
  <si>
    <t>G8JLB3_PUS1</t>
  </si>
  <si>
    <t>G8JLB6_HNRNPH1</t>
  </si>
  <si>
    <t>G8JLC4_SMPD4</t>
  </si>
  <si>
    <t>G8JLD3_ERC1</t>
  </si>
  <si>
    <t>G8JLH2_CDC25B</t>
  </si>
  <si>
    <t>G8JLI5_WDR45</t>
  </si>
  <si>
    <t>G8JLK4_TACC1</t>
  </si>
  <si>
    <t>G8JLM6_TAF6</t>
  </si>
  <si>
    <t>H0UI80_TH1L</t>
  </si>
  <si>
    <t>H0Y2L5_ARFRP1</t>
  </si>
  <si>
    <t>H0Y2M0_KIAA0922</t>
  </si>
  <si>
    <t>H0Y2M6_CLCN7</t>
  </si>
  <si>
    <t>H0Y322_LIN9</t>
  </si>
  <si>
    <t>H0Y360_AMPD2</t>
  </si>
  <si>
    <t>H0Y362_SLC30A7</t>
  </si>
  <si>
    <t>H0Y3F0_WT1</t>
  </si>
  <si>
    <t>H0Y3N9_PHF8</t>
  </si>
  <si>
    <t>H0Y412_PRRC2B</t>
  </si>
  <si>
    <t>H0Y413_PRICKLE3</t>
  </si>
  <si>
    <t>H0Y450_RARS2</t>
  </si>
  <si>
    <t>H0Y4E8_SIK3</t>
  </si>
  <si>
    <t>H0Y4G9_MYD88</t>
  </si>
  <si>
    <t>H0Y4R1_IMPDH2</t>
  </si>
  <si>
    <t>H0Y4R2_POR</t>
  </si>
  <si>
    <t>H0Y4R5_TMEM201</t>
  </si>
  <si>
    <t>H0Y4U9_WDR96</t>
  </si>
  <si>
    <t>H0Y4X3_RBM39</t>
  </si>
  <si>
    <t>H0Y5D5_CIZ1</t>
  </si>
  <si>
    <t>H0Y5J5_AAED1</t>
  </si>
  <si>
    <t>H0Y5Y0_PREP</t>
  </si>
  <si>
    <t>H0Y612_TRIM33</t>
  </si>
  <si>
    <t>H0Y614_UFM1</t>
  </si>
  <si>
    <t>H0Y621_ERGIC3</t>
  </si>
  <si>
    <t>H0Y6A0_ARFGAP3</t>
  </si>
  <si>
    <t>H0Y6B2_SUSD1</t>
  </si>
  <si>
    <t>H0Y6F0_EFCAB2</t>
  </si>
  <si>
    <t>H0Y6I7_KDM6A</t>
  </si>
  <si>
    <t>H0Y6J0_NME4</t>
  </si>
  <si>
    <t>H0Y6K2_BRD2</t>
  </si>
  <si>
    <t>H0Y6N5_SUN1</t>
  </si>
  <si>
    <t>H0Y6R6_TTC5</t>
  </si>
  <si>
    <t>H0Y759_BAG6</t>
  </si>
  <si>
    <t>H0Y760_RAD54L2</t>
  </si>
  <si>
    <t>H0Y7A7_CALM2</t>
  </si>
  <si>
    <t>H0Y858_</t>
  </si>
  <si>
    <t>H0Y860_STIM2</t>
  </si>
  <si>
    <t>H0Y870_TMEM222</t>
  </si>
  <si>
    <t>H0Y8F2_TACC3</t>
  </si>
  <si>
    <t>H0Y8T0_NAA11</t>
  </si>
  <si>
    <t>H0Y8W3_RGS14</t>
  </si>
  <si>
    <t>H0Y905_RAPGEF2</t>
  </si>
  <si>
    <t>H0Y948_MLLT4</t>
  </si>
  <si>
    <t>H0Y988_NAAA</t>
  </si>
  <si>
    <t>H0Y9G6_MRPL3</t>
  </si>
  <si>
    <t>H0Y9Q7_CANX</t>
  </si>
  <si>
    <t>H0Y9S9_PPIP5K2</t>
  </si>
  <si>
    <t>H0Y9X0_FRYL</t>
  </si>
  <si>
    <t>H0Y9X1_TMA16</t>
  </si>
  <si>
    <t>H0YA52_PCBD2</t>
  </si>
  <si>
    <t>H0YA93_N4BP2</t>
  </si>
  <si>
    <t>H0YAA8_MED28</t>
  </si>
  <si>
    <t>H0YAN8_ARHGEF10</t>
  </si>
  <si>
    <t>H0YAR2_PABPC1</t>
  </si>
  <si>
    <t>H0YAV1_RRM2B</t>
  </si>
  <si>
    <t>H0YAX3_MRPL13</t>
  </si>
  <si>
    <t>H0YAX6_UBXN2B</t>
  </si>
  <si>
    <t>H0YB13_STC2</t>
  </si>
  <si>
    <t>H0YB58_TBC1D9B</t>
  </si>
  <si>
    <t>H0YBC2_PIK3R1</t>
  </si>
  <si>
    <t>H0YBG7_HNRNPH1</t>
  </si>
  <si>
    <t>H0YBI8_VEGFA</t>
  </si>
  <si>
    <t>H0YBU8_MRPL43</t>
  </si>
  <si>
    <t>H0YBZ4_MTFR1</t>
  </si>
  <si>
    <t>H0YCB3_ASCC1</t>
  </si>
  <si>
    <t>H0YCP6_TMEM63B</t>
  </si>
  <si>
    <t>H0YD13_CD44</t>
  </si>
  <si>
    <t>H0YDQ3_LMO7</t>
  </si>
  <si>
    <t>H0YDR5_SIGIRR</t>
  </si>
  <si>
    <t>H0YDU5_PPP1R16A</t>
  </si>
  <si>
    <t>H0YDU8_PPP5C</t>
  </si>
  <si>
    <t>H0YEB6_SSSCA1</t>
  </si>
  <si>
    <t>H0YEF3_RNASEH2C</t>
  </si>
  <si>
    <t>H0YEL0_GEMIN2</t>
  </si>
  <si>
    <t>H0YES4_TCP11L1</t>
  </si>
  <si>
    <t>H0YEX2_TAF2</t>
  </si>
  <si>
    <t>H0YFP2_WDR74</t>
  </si>
  <si>
    <t>H0YFP4_GPR89C</t>
  </si>
  <si>
    <t>H0YFV5_METTL5</t>
  </si>
  <si>
    <t>H0YG22_YBX3</t>
  </si>
  <si>
    <t>H0YG28_RNF10</t>
  </si>
  <si>
    <t>H0YGR4_REXO2</t>
  </si>
  <si>
    <t>H0YH25_ZMYM5</t>
  </si>
  <si>
    <t>H0YH69_ETNK1</t>
  </si>
  <si>
    <t>H0YH80_HNRNPA1</t>
  </si>
  <si>
    <t>H0YHE2_IFT81</t>
  </si>
  <si>
    <t>H0YHL8_PPP1R12A</t>
  </si>
  <si>
    <t>H0YI02_RAB3IP</t>
  </si>
  <si>
    <t>H0YIS4_PPP1R12A</t>
  </si>
  <si>
    <t>H0YIV9_</t>
  </si>
  <si>
    <t>H0YKX0_RNF31</t>
  </si>
  <si>
    <t>H0YL33_ANXA2</t>
  </si>
  <si>
    <t>H0YL72_IDH3A</t>
  </si>
  <si>
    <t>H0YLB5_POU2F1</t>
  </si>
  <si>
    <t>H0YLB9_MAN2A2</t>
  </si>
  <si>
    <t>H0YLF2_HMBOX1</t>
  </si>
  <si>
    <t>H0YLG7_RABGGTA</t>
  </si>
  <si>
    <t>H0YLV7_RMDN3</t>
  </si>
  <si>
    <t>H0YLX2_RFX7</t>
  </si>
  <si>
    <t>H0YM74_ZNF592</t>
  </si>
  <si>
    <t>H0YMB3_GMPR2</t>
  </si>
  <si>
    <t>H0YMF4_RPL28</t>
  </si>
  <si>
    <t>H0YMT8_MORF4L1</t>
  </si>
  <si>
    <t>H0YMV8_RPS27L</t>
  </si>
  <si>
    <t>H0YN26_ANP32A</t>
  </si>
  <si>
    <t>H0YN78_C15orf57</t>
  </si>
  <si>
    <t>H0YNA7_SPPL2A</t>
  </si>
  <si>
    <t>H0YNE3_PSME1</t>
  </si>
  <si>
    <t>H0YNG3_SEC11A</t>
  </si>
  <si>
    <t>H0YNP5_ANXA2</t>
  </si>
  <si>
    <t>H0YNP9_HDDC3</t>
  </si>
  <si>
    <t>H0YNU5_BLM</t>
  </si>
  <si>
    <t>H0YNX7_GCHFR</t>
  </si>
  <si>
    <t>H3BLS7_VPS13D</t>
  </si>
  <si>
    <t>H3BLU7_AKR7A2</t>
  </si>
  <si>
    <t>H3BLV0_CD55</t>
  </si>
  <si>
    <t>H3BLZ8_DDX17</t>
  </si>
  <si>
    <t>H3BM14_NUB1</t>
  </si>
  <si>
    <t>H3BM67_NOL3</t>
  </si>
  <si>
    <t>H3BM91_COMMD4</t>
  </si>
  <si>
    <t>H3BMD8_ARPP19</t>
  </si>
  <si>
    <t>H3BMJ2_C15orf39</t>
  </si>
  <si>
    <t>H3BMJ8_TCF25</t>
  </si>
  <si>
    <t>H3BMM5_</t>
  </si>
  <si>
    <t>H3BMQ0_TSC2</t>
  </si>
  <si>
    <t>H3BMV2_C17orf103</t>
  </si>
  <si>
    <t>H3BN98_</t>
  </si>
  <si>
    <t>H3BNE3_BLOC1S6</t>
  </si>
  <si>
    <t>H3BNF0_NUBP2</t>
  </si>
  <si>
    <t>H3BNG0_FAM219B</t>
  </si>
  <si>
    <t>H3BNX5_ZNF106</t>
  </si>
  <si>
    <t>H3BP20_HEXA</t>
  </si>
  <si>
    <t>H3BP28_COQ7</t>
  </si>
  <si>
    <t>H3BPB8_MPI</t>
  </si>
  <si>
    <t>H3BPC4_UBE2I</t>
  </si>
  <si>
    <t>H3BPC9_ATF7IP2</t>
  </si>
  <si>
    <t>H3BPE1_MACF1</t>
  </si>
  <si>
    <t>H3BPG5_RNPS1</t>
  </si>
  <si>
    <t>H3BPJ7_TCF4</t>
  </si>
  <si>
    <t>H3BPK3_HAGH</t>
  </si>
  <si>
    <t>H3BPL0_CLN3</t>
  </si>
  <si>
    <t>H3BPS8_ALDOA</t>
  </si>
  <si>
    <t>H3BPZ1_PTPLAD1</t>
  </si>
  <si>
    <t>H3BQ06_</t>
  </si>
  <si>
    <t>H3BQA0_SNAPC5</t>
  </si>
  <si>
    <t>H3BQV3_COG8</t>
  </si>
  <si>
    <t>H3BQZ7_hCG_2044799</t>
  </si>
  <si>
    <t>H3BR94_DCTN5</t>
  </si>
  <si>
    <t>H3BR95_WDR59</t>
  </si>
  <si>
    <t>H3BRB3_KIF22</t>
  </si>
  <si>
    <t>H3BRB6_ZNRF1</t>
  </si>
  <si>
    <t>H3BRE8_RPAP1</t>
  </si>
  <si>
    <t>H3BRF9_ZFYVE19</t>
  </si>
  <si>
    <t>H3BRL3_UBFD1</t>
  </si>
  <si>
    <t>H3BRQ0_PPCDC</t>
  </si>
  <si>
    <t>H3BRQ8_NUDT7</t>
  </si>
  <si>
    <t>H3BRS1_NFATC3</t>
  </si>
  <si>
    <t>H3BRV0_EIF3C</t>
  </si>
  <si>
    <t>H3BS42_ZNF768</t>
  </si>
  <si>
    <t>H3BS66_SMIM1</t>
  </si>
  <si>
    <t>H3BSB3_MPHOSPH6</t>
  </si>
  <si>
    <t>H3BSB6_SLC7A6</t>
  </si>
  <si>
    <t>H3BSH7_CIRH1A</t>
  </si>
  <si>
    <t>H3BSW6_CTU2</t>
  </si>
  <si>
    <t>H3BT22_ORC6</t>
  </si>
  <si>
    <t>H3BT44_SPNS1</t>
  </si>
  <si>
    <t>H3BTL1_MAP1LC3B</t>
  </si>
  <si>
    <t>H3BTN5_PKM</t>
  </si>
  <si>
    <t>H3BTX0_</t>
  </si>
  <si>
    <t>H3BTX7_RNF166</t>
  </si>
  <si>
    <t>H3BTZ5_CNN2</t>
  </si>
  <si>
    <t>H3BU23_CDR2</t>
  </si>
  <si>
    <t>H3BU49_ARL2BP</t>
  </si>
  <si>
    <t>H3BU82_AAAS</t>
  </si>
  <si>
    <t>H3BUF6_ATXN2L</t>
  </si>
  <si>
    <t>H3BUJ1_ITFG1</t>
  </si>
  <si>
    <t>H3BUJ7_E4F1</t>
  </si>
  <si>
    <t>H3BUK6_TRAPPC2L</t>
  </si>
  <si>
    <t>H3BUQ2_OGFOD1</t>
  </si>
  <si>
    <t>H3BUY4_CARHSP1</t>
  </si>
  <si>
    <t>H3BV41_NUDT21</t>
  </si>
  <si>
    <t>H3BVG0_NUP93</t>
  </si>
  <si>
    <t>H6UMI1_GABARAP</t>
  </si>
  <si>
    <t>H7BXH2_PPP6R3</t>
  </si>
  <si>
    <t>H7BXH9_METTL21A</t>
  </si>
  <si>
    <t>H7BXI1_ESYT2</t>
  </si>
  <si>
    <t>H7BXK9_ABCB6</t>
  </si>
  <si>
    <t>H7BXP5_TPRN</t>
  </si>
  <si>
    <t>H7BXT7_BET1L</t>
  </si>
  <si>
    <t>H7BXV2_TMEM209</t>
  </si>
  <si>
    <t>H7BXY3_DHX30</t>
  </si>
  <si>
    <t>H7BY22_ZBTB44</t>
  </si>
  <si>
    <t>H7BY58_PCMT1</t>
  </si>
  <si>
    <t>H7BYJ1_RNF34</t>
  </si>
  <si>
    <t>H7BYY1_TPM1</t>
  </si>
  <si>
    <t>H7BZ11_</t>
  </si>
  <si>
    <t>H7BZ14_PPIL3</t>
  </si>
  <si>
    <t>H7BZ50_MZT2B</t>
  </si>
  <si>
    <t>H7BZ75_GCAT</t>
  </si>
  <si>
    <t>H7BZH7_GTF3A</t>
  </si>
  <si>
    <t>H7BZJ3_PDIA3</t>
  </si>
  <si>
    <t>H7BZK4_SLC20A1</t>
  </si>
  <si>
    <t>H7C0D5_YIPF4</t>
  </si>
  <si>
    <t>H7C0R7_CYB5R1</t>
  </si>
  <si>
    <t>H7C0S8_</t>
  </si>
  <si>
    <t>H7C0Z5_IL10RB</t>
  </si>
  <si>
    <t>H7C107_IQSEC1</t>
  </si>
  <si>
    <t>H7C137_RANBP1</t>
  </si>
  <si>
    <t>H7C163_ANKS6</t>
  </si>
  <si>
    <t>H7C179_BRD8</t>
  </si>
  <si>
    <t>H7C1E4_AP1S1</t>
  </si>
  <si>
    <t>H7C1N3_BET1</t>
  </si>
  <si>
    <t>H7C1U3_CC2D1B</t>
  </si>
  <si>
    <t>H7C1U8_APOO</t>
  </si>
  <si>
    <t>H7C1W4_TATDN2</t>
  </si>
  <si>
    <t>H7C261_PCLO</t>
  </si>
  <si>
    <t>H7C2A7_HIRA</t>
  </si>
  <si>
    <t>H7C2B1_NOL7</t>
  </si>
  <si>
    <t>H7C2E6_C1orf86</t>
  </si>
  <si>
    <t>H7C2F9_R3HDM1</t>
  </si>
  <si>
    <t>H7C2L4_TRA2B</t>
  </si>
  <si>
    <t>H7C2M7_ARMC10</t>
  </si>
  <si>
    <t>H7C2P7_MRPL23</t>
  </si>
  <si>
    <t>H7C2V0_FADS1</t>
  </si>
  <si>
    <t>H7C3D5_FAM134A</t>
  </si>
  <si>
    <t>H7C3D8_CMC1</t>
  </si>
  <si>
    <t>H7C3E1_ATP6AP2</t>
  </si>
  <si>
    <t>H7C3J0_RETSAT</t>
  </si>
  <si>
    <t>H7C3M7_FARP2</t>
  </si>
  <si>
    <t>H7C3P4_GNS</t>
  </si>
  <si>
    <t>H7C3P7_RALA</t>
  </si>
  <si>
    <t>H7C3T2_ATG2A</t>
  </si>
  <si>
    <t>H7C3Y4_ASCC2</t>
  </si>
  <si>
    <t>H7C441_THOC5</t>
  </si>
  <si>
    <t>H7C484_ARV1</t>
  </si>
  <si>
    <t>H7C494_DNAJB14</t>
  </si>
  <si>
    <t>H7C4H4_RPGR</t>
  </si>
  <si>
    <t>H7C4M9_UBE2H</t>
  </si>
  <si>
    <t>H7C4X9_ZMYND8</t>
  </si>
  <si>
    <t>H7C4Z0_DUSP7</t>
  </si>
  <si>
    <t>H7C5F7_NDFIP2</t>
  </si>
  <si>
    <t>H7C5H5_MFN1</t>
  </si>
  <si>
    <t>H7C5J7_C3orf52</t>
  </si>
  <si>
    <t>H7C5K0_HLTF</t>
  </si>
  <si>
    <t>H7C5N4_SPICE1</t>
  </si>
  <si>
    <t>H7C5Q2_ACOT9</t>
  </si>
  <si>
    <t>H9KV46_KIF18B</t>
  </si>
  <si>
    <t>H9KV84_EP400NL</t>
  </si>
  <si>
    <t>H9KVB4_TNRC18</t>
  </si>
  <si>
    <t>H9KVB8_MICU1</t>
  </si>
  <si>
    <t>I3L072_C17orf80</t>
  </si>
  <si>
    <t>I3L097_</t>
  </si>
  <si>
    <t>I3L0A4_WASH6P</t>
  </si>
  <si>
    <t>I3L0C1_SMG1</t>
  </si>
  <si>
    <t>I3L0E3_MRPS17</t>
  </si>
  <si>
    <t>I3L0K1_GOSR2</t>
  </si>
  <si>
    <t>I3L0K7_TRAP1</t>
  </si>
  <si>
    <t>I3L0N3_NSF</t>
  </si>
  <si>
    <t>I3L0T6_RNMTL1</t>
  </si>
  <si>
    <t>I3L0U2_PRSS21</t>
  </si>
  <si>
    <t>I3L170_MAPT</t>
  </si>
  <si>
    <t>I3L1H5_DPH1</t>
  </si>
  <si>
    <t>I3L1L3_MYBBP1A</t>
  </si>
  <si>
    <t>I3L1Q2_BCL7C</t>
  </si>
  <si>
    <t>I3L1Q3_ELP5</t>
  </si>
  <si>
    <t>I3L2B0_CLUH</t>
  </si>
  <si>
    <t>I3L2J0_CIC</t>
  </si>
  <si>
    <t>I3L2J8_AZI1</t>
  </si>
  <si>
    <t>I3L2K5_ZC3H7A</t>
  </si>
  <si>
    <t>I3L2M9_PCTP</t>
  </si>
  <si>
    <t>I3L2W9_DVL2</t>
  </si>
  <si>
    <t>I3L2Z5_MAZ</t>
  </si>
  <si>
    <t>I3L397_EIF5A</t>
  </si>
  <si>
    <t>I3L3B4_</t>
  </si>
  <si>
    <t>I3L3Q7_C1QBP</t>
  </si>
  <si>
    <t>I3L413_CCNE1</t>
  </si>
  <si>
    <t>I3L430_HMOX2</t>
  </si>
  <si>
    <t>I3L448_ATPAF1</t>
  </si>
  <si>
    <t>I3L480_SIRT7</t>
  </si>
  <si>
    <t>I3L4Q0_FAM195B</t>
  </si>
  <si>
    <t>I3L4X2_ABCC1</t>
  </si>
  <si>
    <t>I3L4X3_NFKBIB</t>
  </si>
  <si>
    <t>I3L4Z9_SCPEP1</t>
  </si>
  <si>
    <t>I6L8A6_RBBP8</t>
  </si>
  <si>
    <t>I6L8B7_FABP5</t>
  </si>
  <si>
    <t>J3KMX2_SMARCD2</t>
  </si>
  <si>
    <t>J3KMZ7_INTS2</t>
  </si>
  <si>
    <t>J3KMZ8_DPF2</t>
  </si>
  <si>
    <t>J3KMZ9_LDLR</t>
  </si>
  <si>
    <t>J3KN16_KIAA0368</t>
  </si>
  <si>
    <t>J3KN27_FBRSL1</t>
  </si>
  <si>
    <t>J3KN29_PSMD9</t>
  </si>
  <si>
    <t>J3KN32_RCOR1</t>
  </si>
  <si>
    <t>J3KN49_OBSL1</t>
  </si>
  <si>
    <t>J3KN56_CHFR</t>
  </si>
  <si>
    <t>J3KN59_BNIP2</t>
  </si>
  <si>
    <t>J3KN66_TOR1AIP1</t>
  </si>
  <si>
    <t>J3KN67_TPM3</t>
  </si>
  <si>
    <t>J3KN69_NCEH1</t>
  </si>
  <si>
    <t>J3KN82_APIP</t>
  </si>
  <si>
    <t>J3KND1_SAAL1</t>
  </si>
  <si>
    <t>J3KND3_MYL6</t>
  </si>
  <si>
    <t>J3KND9_ETFDH</t>
  </si>
  <si>
    <t>J3KNE0_RGPD3</t>
  </si>
  <si>
    <t>J3KNE7_TPD52L1</t>
  </si>
  <si>
    <t>J3KNF3_TET3</t>
  </si>
  <si>
    <t>J3KNF4_CCS</t>
  </si>
  <si>
    <t>J3KNG8_FNIP1</t>
  </si>
  <si>
    <t>J3KNI1_COG4</t>
  </si>
  <si>
    <t>J3KNI6_ITGB2</t>
  </si>
  <si>
    <t>J3KNJ2_EIF3M</t>
  </si>
  <si>
    <t>J3KNL3_CHID1</t>
  </si>
  <si>
    <t>J3KNL4_ZNF185</t>
  </si>
  <si>
    <t>J3KNL6_SEC16A</t>
  </si>
  <si>
    <t>J3KNL7_FAM63B</t>
  </si>
  <si>
    <t>J3KNN3_PHKG2</t>
  </si>
  <si>
    <t>J3KNN5_DDX41</t>
  </si>
  <si>
    <t>J3KNP4_SEMA4B</t>
  </si>
  <si>
    <t>J3KNR0_MARK3</t>
  </si>
  <si>
    <t>J3KNW0_FCHO2</t>
  </si>
  <si>
    <t>J3KNW4_FHL2</t>
  </si>
  <si>
    <t>J3KNW7_CCDC41</t>
  </si>
  <si>
    <t>J3KNX9_MYO18A</t>
  </si>
  <si>
    <t>J3KNZ9_FBRS</t>
  </si>
  <si>
    <t>J3KP19_SIPA1L1</t>
  </si>
  <si>
    <t>J3KP22_PTPRA</t>
  </si>
  <si>
    <t>J3KP26_ANKRD46</t>
  </si>
  <si>
    <t>J3KP27_TRAPPC4</t>
  </si>
  <si>
    <t>J3KP75_PHACTR2</t>
  </si>
  <si>
    <t>J3KPC5_RAP1GAP</t>
  </si>
  <si>
    <t>J3KPF9_KIF3A</t>
  </si>
  <si>
    <t>J3KPJ3_CAMKK1</t>
  </si>
  <si>
    <t>J3KPK1_SYNJ1</t>
  </si>
  <si>
    <t>J3KPL2_KDM1B</t>
  </si>
  <si>
    <t>J3KPN1_TESC</t>
  </si>
  <si>
    <t>J3KPP0_MRPL42</t>
  </si>
  <si>
    <t>J3KPP4_LUC7L3</t>
  </si>
  <si>
    <t>J3KPP7_ARRB1</t>
  </si>
  <si>
    <t>J3KPS0_DNAJB12</t>
  </si>
  <si>
    <t>J3KPS2_FAM83H</t>
  </si>
  <si>
    <t>J3KPT4_TRABD</t>
  </si>
  <si>
    <t>J3KPV1_CHCHD7</t>
  </si>
  <si>
    <t>J3KPW7_HDAC2</t>
  </si>
  <si>
    <t>J3KPX8_MAP1A</t>
  </si>
  <si>
    <t>J3KPY9_ANTXR2</t>
  </si>
  <si>
    <t>J3KPZ3_MYCBP2</t>
  </si>
  <si>
    <t>J3KQ32_OLA1</t>
  </si>
  <si>
    <t>J3KQ34_COPS7B</t>
  </si>
  <si>
    <t>J3KQ45_TGOLN2</t>
  </si>
  <si>
    <t>J3KQ48_PTRH2</t>
  </si>
  <si>
    <t>J3KQ72_FBXO6</t>
  </si>
  <si>
    <t>J3KQ73_FKBP8</t>
  </si>
  <si>
    <t>J3KQ88_C6orf203</t>
  </si>
  <si>
    <t>J3KQB0_THUMPD1</t>
  </si>
  <si>
    <t>J3KQE0_SUN2</t>
  </si>
  <si>
    <t>J3KQE5_RAN</t>
  </si>
  <si>
    <t>J3KQG4_GBA</t>
  </si>
  <si>
    <t>J3KQL8_APOL2</t>
  </si>
  <si>
    <t>J3KQS2_CDC7</t>
  </si>
  <si>
    <t>J3KQS6_BABAM1</t>
  </si>
  <si>
    <t>J3KQU4_TOM1L1</t>
  </si>
  <si>
    <t>J3KQU9_AP1G1</t>
  </si>
  <si>
    <t>J3KQY6_DPF1</t>
  </si>
  <si>
    <t>J3KR07_CRAMP1L</t>
  </si>
  <si>
    <t>J3KR33_MED19</t>
  </si>
  <si>
    <t>J3KR35_CCDC12</t>
  </si>
  <si>
    <t>J3KR55_PTPN7</t>
  </si>
  <si>
    <t>J3KR97_TBCD</t>
  </si>
  <si>
    <t>J3KRC8_C16orf55</t>
  </si>
  <si>
    <t>J3KRF8_AURKB</t>
  </si>
  <si>
    <t>J3KRL7_PER1</t>
  </si>
  <si>
    <t>J3KRP6_SS18</t>
  </si>
  <si>
    <t>J3KS05_CBX1</t>
  </si>
  <si>
    <t>J3KS15_ICT1</t>
  </si>
  <si>
    <t>J3KS22_DCXR</t>
  </si>
  <si>
    <t>J3KS81_TMEM199</t>
  </si>
  <si>
    <t>J3KSB8_MIF4GD</t>
  </si>
  <si>
    <t>J3KSH1_AMZ2</t>
  </si>
  <si>
    <t>J3KSH8_HN1</t>
  </si>
  <si>
    <t>J3KSJ7_CHTF8</t>
  </si>
  <si>
    <t>J3KSL8_TRAPPC8</t>
  </si>
  <si>
    <t>J3KSS7_GGA3</t>
  </si>
  <si>
    <t>J3KSY6_NT5C</t>
  </si>
  <si>
    <t>J3KT04_EIF4A1</t>
  </si>
  <si>
    <t>J3KT25_IMPACT</t>
  </si>
  <si>
    <t>J3KT51_HN1</t>
  </si>
  <si>
    <t>J3KTA1_FBXL20</t>
  </si>
  <si>
    <t>J3KTA4_DDX5</t>
  </si>
  <si>
    <t>J3KTH2_TAF4B</t>
  </si>
  <si>
    <t>J3KTJ8_RPL26</t>
  </si>
  <si>
    <t>J3KTL2_SRSF1</t>
  </si>
  <si>
    <t>J3KTN0_EIF4A1</t>
  </si>
  <si>
    <t>J3QK89_CHERP</t>
  </si>
  <si>
    <t>J3QKK8_FAM213B</t>
  </si>
  <si>
    <t>J3QKQ6_ZNF124</t>
  </si>
  <si>
    <t>J3QKR3_PSMB3</t>
  </si>
  <si>
    <t>J3QKT5_MSI2</t>
  </si>
  <si>
    <t>J3QKW2_MRPS7</t>
  </si>
  <si>
    <t>J3QL05_SRSF2</t>
  </si>
  <si>
    <t>J3QL14_ATP6V0D1</t>
  </si>
  <si>
    <t>J3QL56_SCO1</t>
  </si>
  <si>
    <t>J3QL69_LIMD2</t>
  </si>
  <si>
    <t>J3QL71_SCRN2</t>
  </si>
  <si>
    <t>J3QLD9_FLOT2</t>
  </si>
  <si>
    <t>J3QQJ0_SAP30BP</t>
  </si>
  <si>
    <t>J3QQR8_ICAM2</t>
  </si>
  <si>
    <t>J3QQT2_RPL17</t>
  </si>
  <si>
    <t>J3QQW9_SUZ12</t>
  </si>
  <si>
    <t>J3QQY0_MSL1</t>
  </si>
  <si>
    <t>J3QQY2_TMCO1</t>
  </si>
  <si>
    <t>J3QR09_RPL19</t>
  </si>
  <si>
    <t>J3QR65_MTMR4</t>
  </si>
  <si>
    <t>J3QRN6_MYO1D</t>
  </si>
  <si>
    <t>J3QRS3_MYL12A</t>
  </si>
  <si>
    <t>J3QRS9_ZNF207</t>
  </si>
  <si>
    <t>J3QRU1_YES1</t>
  </si>
  <si>
    <t>J3QRU4_VAMP2</t>
  </si>
  <si>
    <t>J3QRX6_COPRS</t>
  </si>
  <si>
    <t>J3QS41_HELZ</t>
  </si>
  <si>
    <t>J3QSB4_RPL13</t>
  </si>
  <si>
    <t>J3QST2_DHRS4</t>
  </si>
  <si>
    <t>J3QT09_SENP7</t>
  </si>
  <si>
    <t>J3QT39_CCDC14</t>
  </si>
  <si>
    <t>J3QT56_HYPK</t>
  </si>
  <si>
    <t>J3QT87_CRBN</t>
  </si>
  <si>
    <t>J9JID7_LMNB2</t>
  </si>
  <si>
    <t>K4DI92_RWDD4</t>
  </si>
  <si>
    <t>K4DI93_CUL4B</t>
  </si>
  <si>
    <t>K7EID2_ALG1</t>
  </si>
  <si>
    <t>K7EIE8_MBD3</t>
  </si>
  <si>
    <t>K7EIG1_CLUH</t>
  </si>
  <si>
    <t>K7EIK7_EML2</t>
  </si>
  <si>
    <t>K7EIN1_WBP2</t>
  </si>
  <si>
    <t>K7EIN2_NUDT16L1</t>
  </si>
  <si>
    <t>K7EIS6_C18orf8</t>
  </si>
  <si>
    <t>K7EIU8_SMAD4</t>
  </si>
  <si>
    <t>K7EIY1_FAM32A</t>
  </si>
  <si>
    <t>K7EJ78_RPS15</t>
  </si>
  <si>
    <t>K7EJB9_CALR</t>
  </si>
  <si>
    <t>K7EJE6_FMNL1</t>
  </si>
  <si>
    <t>K7EJH8_ACTN4</t>
  </si>
  <si>
    <t>K7EJL1_AP1M1</t>
  </si>
  <si>
    <t>K7EJR3_PSMD8</t>
  </si>
  <si>
    <t>K7EK07_H3F3B</t>
  </si>
  <si>
    <t>K7EK35_STAT5A</t>
  </si>
  <si>
    <t>K7EKE6_LONP1</t>
  </si>
  <si>
    <t>K7EKG9_ATXN7L3</t>
  </si>
  <si>
    <t>K7EKP8_ACOT7</t>
  </si>
  <si>
    <t>K7EKS3_POLRMT</t>
  </si>
  <si>
    <t>K7EKV4_VPS25</t>
  </si>
  <si>
    <t>K7EKW3_TMUB2</t>
  </si>
  <si>
    <t>K7EL68_CDC37</t>
  </si>
  <si>
    <t>K7EL81_PPP1R12C</t>
  </si>
  <si>
    <t>K7ELC7_RPL27</t>
  </si>
  <si>
    <t>K7ELE9_DCAF15</t>
  </si>
  <si>
    <t>K7ELK7_R3HDM4</t>
  </si>
  <si>
    <t>K7ELL7_PRKCSH</t>
  </si>
  <si>
    <t>K7ELQ0_MRPL4</t>
  </si>
  <si>
    <t>K7ELR8_HEATR6</t>
  </si>
  <si>
    <t>K7ELW3_EPS8L1</t>
  </si>
  <si>
    <t>K7ELW5_PTBP1</t>
  </si>
  <si>
    <t>K7ELY2_STX10</t>
  </si>
  <si>
    <t>K7EM02_KATNAL2</t>
  </si>
  <si>
    <t>K7EM09_TMEM205</t>
  </si>
  <si>
    <t>K7EM88_UBALD1</t>
  </si>
  <si>
    <t>K7EMR7_RTN2</t>
  </si>
  <si>
    <t>K7EMS3_KRT19</t>
  </si>
  <si>
    <t>K7EMY7_HDHD2</t>
  </si>
  <si>
    <t>K7EN05_ELOF1</t>
  </si>
  <si>
    <t>K7ENF0_NARS</t>
  </si>
  <si>
    <t>K7ENH2_PSME3</t>
  </si>
  <si>
    <t>K7ENH3_PIK3C3</t>
  </si>
  <si>
    <t>K7ENR1_ELK1</t>
  </si>
  <si>
    <t>K7ENR6_PSMG2</t>
  </si>
  <si>
    <t>K7ENW0_GGNBP2</t>
  </si>
  <si>
    <t>K7EP82_RPRD1A</t>
  </si>
  <si>
    <t>K7EP90_RBM42</t>
  </si>
  <si>
    <t>K7EQ37_UNC13D</t>
  </si>
  <si>
    <t>K7EQ77_NDUFA11</t>
  </si>
  <si>
    <t>K7EQE7_TMEM161A</t>
  </si>
  <si>
    <t>K7EQN8_STK11</t>
  </si>
  <si>
    <t>K7EQS2_RUNDC1</t>
  </si>
  <si>
    <t>K7EQU4_SAFB2</t>
  </si>
  <si>
    <t>K7EQW8_TPM4</t>
  </si>
  <si>
    <t>K7ER00_FARSA</t>
  </si>
  <si>
    <t>K7ERF1_EIF3K</t>
  </si>
  <si>
    <t>K7ERI9_APOC1</t>
  </si>
  <si>
    <t>K7ERQ0_YIF1B</t>
  </si>
  <si>
    <t>K7ERU0_ZNF580</t>
  </si>
  <si>
    <t>K7ERV3_TK1</t>
  </si>
  <si>
    <t>K7ES11_UBE2O</t>
  </si>
  <si>
    <t>K7ES84_FAM86A</t>
  </si>
  <si>
    <t>K7ESB0_APITD1</t>
  </si>
  <si>
    <t>K7ESE3_RAD23A</t>
  </si>
  <si>
    <t>K7ESP4_DCAKD</t>
  </si>
  <si>
    <t>M0QWZ7_SARS2</t>
  </si>
  <si>
    <t>M0QX35_PAF1</t>
  </si>
  <si>
    <t>M0QXA7_WIZ</t>
  </si>
  <si>
    <t>M0QXB5_ETHE1</t>
  </si>
  <si>
    <t>M0QXZ5_ZNF428</t>
  </si>
  <si>
    <t>M0QY01_EPS15L1</t>
  </si>
  <si>
    <t>M0QYH2_PNKP</t>
  </si>
  <si>
    <t>M0QYH3_KHSRP</t>
  </si>
  <si>
    <t>M0QYM7_TUBB4A</t>
  </si>
  <si>
    <t>M0QYS1_RPL13A</t>
  </si>
  <si>
    <t>M0QYU7_USF2</t>
  </si>
  <si>
    <t>M0QZ12_GRAMD1A</t>
  </si>
  <si>
    <t>M0QZ21_AP2S1</t>
  </si>
  <si>
    <t>M0QZ43_HRC</t>
  </si>
  <si>
    <t>M0QZI3_FCHO1</t>
  </si>
  <si>
    <t>M0QZL8_JOSD2</t>
  </si>
  <si>
    <t>M0QZM1_HNRNPM</t>
  </si>
  <si>
    <t>M0QZR4_ARHGEF1</t>
  </si>
  <si>
    <t>M0QZS0_ARHGEF18</t>
  </si>
  <si>
    <t>M0QZU5_GLTSCR2</t>
  </si>
  <si>
    <t>M0QZW1_PRKD2</t>
  </si>
  <si>
    <t>M0R026_ILVBL</t>
  </si>
  <si>
    <t>M0R042_TUBB4A</t>
  </si>
  <si>
    <t>M0R045_PAPL</t>
  </si>
  <si>
    <t>M0R0B4_KXD1</t>
  </si>
  <si>
    <t>M0R0F0_RPS5</t>
  </si>
  <si>
    <t>M0R0N0_NDUFA7</t>
  </si>
  <si>
    <t>M0R0V1_PLEKHA4</t>
  </si>
  <si>
    <t>M0R1E0_RAB4B</t>
  </si>
  <si>
    <t>M0R1I2_PLAUR</t>
  </si>
  <si>
    <t>M0R1N1_ZNF415</t>
  </si>
  <si>
    <t>M0R226_MRPL34</t>
  </si>
  <si>
    <t>M0R2B7_POLD1</t>
  </si>
  <si>
    <t>M0R2C4_LSR</t>
  </si>
  <si>
    <t>M0R2P6_SHKBP1</t>
  </si>
  <si>
    <t>M0R2Z9_SUGP2</t>
  </si>
  <si>
    <t>M0R300_MYO9B</t>
  </si>
  <si>
    <t>M0R3D4_RABAC1</t>
  </si>
  <si>
    <t>M0R3H0_RPS16</t>
  </si>
  <si>
    <t>O00116_AGPS</t>
  </si>
  <si>
    <t>O00124-3_UBXN8</t>
  </si>
  <si>
    <t>O00139-1_KIF2A</t>
  </si>
  <si>
    <t>O00139-2_KIF2A</t>
  </si>
  <si>
    <t>O00148_DDX39A</t>
  </si>
  <si>
    <t>O00151_PDLIM1</t>
  </si>
  <si>
    <t>O00154-6_ACOT7</t>
  </si>
  <si>
    <t>O00161_SNAP23</t>
  </si>
  <si>
    <t>O00165-5_HAX1</t>
  </si>
  <si>
    <t>O00170_AIP</t>
  </si>
  <si>
    <t>O00178_GTPBP1</t>
  </si>
  <si>
    <t>O00180_KCNK1</t>
  </si>
  <si>
    <t>O00186_STXBP3</t>
  </si>
  <si>
    <t>O00194_RAB27B</t>
  </si>
  <si>
    <t>O00220_TNFRSF10A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</si>
  <si>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</si>
  <si>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</si>
  <si>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</si>
  <si>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</si>
  <si>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</si>
  <si>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</si>
  <si>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</si>
  <si>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</si>
  <si>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</si>
  <si>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</si>
  <si>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</si>
  <si>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O00308_WWP2</t>
  </si>
  <si>
    <t>O00399_DCTN6</t>
  </si>
  <si>
    <t>O00401_WASL</t>
  </si>
  <si>
    <t>O00410_IPO5</t>
  </si>
  <si>
    <t>O00418_EEF2K</t>
  </si>
  <si>
    <t>O00425_IGF2BP3</t>
  </si>
  <si>
    <t>O00429-3_DNM1L</t>
  </si>
  <si>
    <t>O00429-4_DNM1L</t>
  </si>
  <si>
    <t>O00442_RTCA</t>
  </si>
  <si>
    <t>O00459_PIK3R2</t>
  </si>
  <si>
    <t>O00463_TRAF5</t>
  </si>
  <si>
    <t>O00468-6_AGRN</t>
  </si>
  <si>
    <t>O00471_EXOC5</t>
  </si>
  <si>
    <t>O00479_HMGN4</t>
  </si>
  <si>
    <t>O00483_NDUFA4</t>
  </si>
  <si>
    <t>O00487_PSMD14</t>
  </si>
  <si>
    <t>O00488_ZNF593</t>
  </si>
  <si>
    <t>O00499-9_BIN1</t>
  </si>
  <si>
    <t>O00505_KPNA3</t>
  </si>
  <si>
    <t>O00512_BCL9</t>
  </si>
  <si>
    <t>O00560_SDCBP</t>
  </si>
  <si>
    <t>O00566_MPHOSPH10</t>
  </si>
  <si>
    <t>O00567_NOP56</t>
  </si>
  <si>
    <t>O00571_DDX3X</t>
  </si>
  <si>
    <t>O00625_PIR</t>
  </si>
  <si>
    <t>O00629_KPNA4</t>
  </si>
  <si>
    <t>O00743-2_PPP6C</t>
  </si>
  <si>
    <t>O00754-2_MAN2B1</t>
  </si>
  <si>
    <t>O00767_SCD</t>
  </si>
  <si>
    <t>O14497_ARID1A</t>
  </si>
  <si>
    <t>O14508_SOCS2</t>
  </si>
  <si>
    <t>O14523_C2CD2L</t>
  </si>
  <si>
    <t>O14530_TXNDC9</t>
  </si>
  <si>
    <t>O14545_TRAFD1</t>
  </si>
  <si>
    <t>O14578_CIT</t>
  </si>
  <si>
    <t>O14579_COPE</t>
  </si>
  <si>
    <t>O14613_CDC42EP2</t>
  </si>
  <si>
    <t>O14617-4_AP3D1</t>
  </si>
  <si>
    <t>O14628-4_ZNF195</t>
  </si>
  <si>
    <t>O14646-2_CHD1</t>
  </si>
  <si>
    <t>O14656_TOR1A</t>
  </si>
  <si>
    <t>O14657_TOR1B</t>
  </si>
  <si>
    <t>O14672_ADAM10</t>
  </si>
  <si>
    <t>O14686_MLL2</t>
  </si>
  <si>
    <t>O14733_MAP2K7</t>
  </si>
  <si>
    <t>O14737_PDCD5</t>
  </si>
  <si>
    <t>O14744_PRMT5</t>
  </si>
  <si>
    <t>O14745_SLC9A3R1</t>
  </si>
  <si>
    <t>O14757_CHEK1</t>
  </si>
  <si>
    <t>O14763-2_TNFRSF10B</t>
  </si>
  <si>
    <t>O14772-2_FPGT</t>
  </si>
  <si>
    <t>O14773_TPP1</t>
  </si>
  <si>
    <t>O14776-2_TCERG1</t>
  </si>
  <si>
    <t>O14777_NDC80</t>
  </si>
  <si>
    <t>O14787-2_TNPO2</t>
  </si>
  <si>
    <t>O14802_POLR3A</t>
  </si>
  <si>
    <t>O14818_PSMA7</t>
  </si>
  <si>
    <t>O14828_SCAMP3</t>
  </si>
  <si>
    <t>O14841_OPLAH</t>
  </si>
  <si>
    <t>O14867_BACH1</t>
  </si>
  <si>
    <t>O14908_GIPC1</t>
  </si>
  <si>
    <t>O14920_IKBKB</t>
  </si>
  <si>
    <t>O14929_HAT1</t>
  </si>
  <si>
    <t>O14964_HGS</t>
  </si>
  <si>
    <t>O14965_AURKA</t>
  </si>
  <si>
    <t>O14974_PPP1R12A</t>
  </si>
  <si>
    <t>O14975-2_SLC27A2</t>
  </si>
  <si>
    <t>O14979-3_HNRPDL</t>
  </si>
  <si>
    <t>O14980_XPO1</t>
  </si>
  <si>
    <t>O14981_BTAF1</t>
  </si>
  <si>
    <t>O15014_ZNF609</t>
  </si>
  <si>
    <t>O15020-2_SPTBN2</t>
  </si>
  <si>
    <t>O15031_PLXNB2</t>
  </si>
  <si>
    <t>O15037_KHNYN</t>
  </si>
  <si>
    <t>O15042-2_U2SURP</t>
  </si>
  <si>
    <t>O15047_SETD1A</t>
  </si>
  <si>
    <t>O15056_SYNJ2</t>
  </si>
  <si>
    <t>O15063_KIAA0355</t>
  </si>
  <si>
    <t>O15066_KIF3B</t>
  </si>
  <si>
    <t>O15067_PFAS</t>
  </si>
  <si>
    <t>O15084_ANKRD28</t>
  </si>
  <si>
    <t>O15085_ARHGEF11</t>
  </si>
  <si>
    <t>O15116_LSM1</t>
  </si>
  <si>
    <t>O15117_FYB</t>
  </si>
  <si>
    <t>O15118_NPC1</t>
  </si>
  <si>
    <t>O15121_DEGS1</t>
  </si>
  <si>
    <t>O15126_SCAMP1</t>
  </si>
  <si>
    <t>O15127_SCAMP2</t>
  </si>
  <si>
    <t>O15143_ARPC1B</t>
  </si>
  <si>
    <t>O15144_ARPC2</t>
  </si>
  <si>
    <t>O15145_ARPC3</t>
  </si>
  <si>
    <t>O15160_POLR1C</t>
  </si>
  <si>
    <t>O15164-2_TRIM24</t>
  </si>
  <si>
    <t>O15169-2_AXIN1</t>
  </si>
  <si>
    <t>O15173_PGRMC2</t>
  </si>
  <si>
    <t>O15212_PFDN6</t>
  </si>
  <si>
    <t>O15213_WDR46</t>
  </si>
  <si>
    <t>O15226_NKRF</t>
  </si>
  <si>
    <t>O15228_GNPAT</t>
  </si>
  <si>
    <t>O15234_CASC3</t>
  </si>
  <si>
    <t>O15247_CLIC2</t>
  </si>
  <si>
    <t>O15258_RER1</t>
  </si>
  <si>
    <t>O15269_SPTLC1</t>
  </si>
  <si>
    <t>O15270_SPTLC2</t>
  </si>
  <si>
    <t>O15294_OGT</t>
  </si>
  <si>
    <t>O15305_PMM2</t>
  </si>
  <si>
    <t>O15347_HMGB3</t>
  </si>
  <si>
    <t>O15355_PPM1G</t>
  </si>
  <si>
    <t>O15357_INPPL1</t>
  </si>
  <si>
    <t>O15371_EIF3D</t>
  </si>
  <si>
    <t>O15379_HDAC3</t>
  </si>
  <si>
    <t>O15392-4_BIRC5</t>
  </si>
  <si>
    <t>O15397_IPO8</t>
  </si>
  <si>
    <t>O15400-2_STX7</t>
  </si>
  <si>
    <t>O15439-2_ABCC4</t>
  </si>
  <si>
    <t>O15446_CD3EAP</t>
  </si>
  <si>
    <t>O15460-2_P4HA2</t>
  </si>
  <si>
    <t>O15498_YKT6</t>
  </si>
  <si>
    <t>O15511_ARPC5</t>
  </si>
  <si>
    <t>O15514_POLR2D</t>
  </si>
  <si>
    <t>O15541_RNF113A</t>
  </si>
  <si>
    <t>O43143_DHX15</t>
  </si>
  <si>
    <t>O43148_RNMT</t>
  </si>
  <si>
    <t>O43149_ZZEF1</t>
  </si>
  <si>
    <t>O43156_TTI1</t>
  </si>
  <si>
    <t>O43164-2_PJA2</t>
  </si>
  <si>
    <t>O43172-2_PRPF4</t>
  </si>
  <si>
    <t>O43175_PHGDH</t>
  </si>
  <si>
    <t>O43182-4_ARHGAP6</t>
  </si>
  <si>
    <t>O43237_DYNC1LI2</t>
  </si>
  <si>
    <t>O43242_PSMD3</t>
  </si>
  <si>
    <t>O43252_PAPSS1</t>
  </si>
  <si>
    <t>O43257_ZNHIT1</t>
  </si>
  <si>
    <t>O43264_ZW10</t>
  </si>
  <si>
    <t>O43290_SART1</t>
  </si>
  <si>
    <t>O43293_DAPK3</t>
  </si>
  <si>
    <t>O43303-2_CCP110</t>
  </si>
  <si>
    <t>O43310_CTIF</t>
  </si>
  <si>
    <t>O43314-2_PPIP5K2</t>
  </si>
  <si>
    <t>O43318-2_MAP3K7</t>
  </si>
  <si>
    <t>O43353_RIPK2</t>
  </si>
  <si>
    <t>O43379_WDR62</t>
  </si>
  <si>
    <t>O43379-4_WDR62</t>
  </si>
  <si>
    <t>O43390_HNRNPR</t>
  </si>
  <si>
    <t>O43395_PRPF3</t>
  </si>
  <si>
    <t>O43396_TXNL1</t>
  </si>
  <si>
    <t>O43399-4_TPD52L2</t>
  </si>
  <si>
    <t>O43399-5_TPD52L2</t>
  </si>
  <si>
    <t>O43402_EMC8</t>
  </si>
  <si>
    <t>O43432_EIF4G3</t>
  </si>
  <si>
    <t>O43435-3_TBX1</t>
  </si>
  <si>
    <t>O43439-2_CBFA2T2</t>
  </si>
  <si>
    <t>O43447_PPIH</t>
  </si>
  <si>
    <t>O43464-3_HTRA2</t>
  </si>
  <si>
    <t>O43482_OIP5</t>
  </si>
  <si>
    <t>O43491_EPB41L2</t>
  </si>
  <si>
    <t>O43504_LAMTOR5</t>
  </si>
  <si>
    <t>O43505_B3GNT1</t>
  </si>
  <si>
    <t>O43513_MED7</t>
  </si>
  <si>
    <t>O43516_WIPF1</t>
  </si>
  <si>
    <t>O43583_DENR</t>
  </si>
  <si>
    <t>O43592_XPOT</t>
  </si>
  <si>
    <t>O43597_SPRY2</t>
  </si>
  <si>
    <t>O43598_DNPH1</t>
  </si>
  <si>
    <t>O43615_TIMM44</t>
  </si>
  <si>
    <t>O43617_TRAPPC3</t>
  </si>
  <si>
    <t>O43633_CHMP2A</t>
  </si>
  <si>
    <t>O43639_NCK2</t>
  </si>
  <si>
    <t>O43663_PRC1</t>
  </si>
  <si>
    <t>O43663-2_PRC1</t>
  </si>
  <si>
    <t>O43665-3_RGS10</t>
  </si>
  <si>
    <t>O43678_NDUFA2</t>
  </si>
  <si>
    <t>O43681_ASNA1</t>
  </si>
  <si>
    <t>O43684_BUB3</t>
  </si>
  <si>
    <t>O43707_ACTN4</t>
  </si>
  <si>
    <t>O43709_WBSCR22</t>
  </si>
  <si>
    <t>O43715_TRIAP1</t>
  </si>
  <si>
    <t>O43719_HTATSF1</t>
  </si>
  <si>
    <t>O43752_STX6</t>
  </si>
  <si>
    <t>O43760_SYNGR2</t>
  </si>
  <si>
    <t>O43765_SGTA</t>
  </si>
  <si>
    <t>O43766_LIAS</t>
  </si>
  <si>
    <t>O43768-2_ENSA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</si>
  <si>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</si>
  <si>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</si>
  <si>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</si>
  <si>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</si>
  <si>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</si>
  <si>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</si>
  <si>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</si>
  <si>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</si>
  <si>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</si>
  <si>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O43829_ZBTB14</t>
  </si>
  <si>
    <t>O43837_IDH3B</t>
  </si>
  <si>
    <t>O43852_CALU</t>
  </si>
  <si>
    <t>O43865_AHCYL1</t>
  </si>
  <si>
    <t>O43920_NDUFS5</t>
  </si>
  <si>
    <t>O60216_RAD21</t>
  </si>
  <si>
    <t>O60220_TIMM8A</t>
  </si>
  <si>
    <t>O60231_DHX16</t>
  </si>
  <si>
    <t>O60234_GMFG</t>
  </si>
  <si>
    <t>O60239_SH3BP5</t>
  </si>
  <si>
    <t>O60256_PRPSAP2</t>
  </si>
  <si>
    <t>O60264_SMARCA5</t>
  </si>
  <si>
    <t>O60268-2_KIAA0513</t>
  </si>
  <si>
    <t>O60271_SPAG9</t>
  </si>
  <si>
    <t>O60271-4_SPAG9</t>
  </si>
  <si>
    <t>O60282_KIF5C</t>
  </si>
  <si>
    <t>O60294_LCMT2</t>
  </si>
  <si>
    <t>O60306_AQR</t>
  </si>
  <si>
    <t>O60308-3_CEP104</t>
  </si>
  <si>
    <t>O60315-2_ZEB2</t>
  </si>
  <si>
    <t>O60318_MCM3AP</t>
  </si>
  <si>
    <t>O60333-2_KIF1B</t>
  </si>
  <si>
    <t>O60333-3_KIF1B</t>
  </si>
  <si>
    <t>O60337-5_MARCH6</t>
  </si>
  <si>
    <t>O60341_KDM1A</t>
  </si>
  <si>
    <t>O60343-2_TBC1D4</t>
  </si>
  <si>
    <t>O60344-4_ECE2</t>
  </si>
  <si>
    <t>O60347_TBC1D12</t>
  </si>
  <si>
    <t>O60361_NME2P1</t>
  </si>
  <si>
    <t>O60476_MAN1A2</t>
  </si>
  <si>
    <t>O60488-2_ACSL4</t>
  </si>
  <si>
    <t>O60493_SNX3</t>
  </si>
  <si>
    <t>O60504-2_SORBS3</t>
  </si>
  <si>
    <t>O60506-3_SYNCRIP</t>
  </si>
  <si>
    <t>O60547-2_GMDS</t>
  </si>
  <si>
    <t>O60563_CCNT1</t>
  </si>
  <si>
    <t>O60566_BUB1B</t>
  </si>
  <si>
    <t>O60568_PLOD3</t>
  </si>
  <si>
    <t>O60583-2_CCNT2</t>
  </si>
  <si>
    <t>O60613_SEP15</t>
  </si>
  <si>
    <t>O60664_PLIN3</t>
  </si>
  <si>
    <t>O60664-3_PLIN3</t>
  </si>
  <si>
    <t>O60671-2_RAD1</t>
  </si>
  <si>
    <t>O60678_PRMT3</t>
  </si>
  <si>
    <t>O60701_UGDH</t>
  </si>
  <si>
    <t>O60704_TPST2</t>
  </si>
  <si>
    <t>O60716-5_CTNND1</t>
  </si>
  <si>
    <t>O60732_MAGEC1</t>
  </si>
  <si>
    <t>O60749_SNX2</t>
  </si>
  <si>
    <t>O60763_USO1</t>
  </si>
  <si>
    <t>O60783_MRPS14</t>
  </si>
  <si>
    <t>O60825-2_PFKFB2</t>
  </si>
  <si>
    <t>O60826_CCDC22</t>
  </si>
  <si>
    <t>O60828_PQBP1</t>
  </si>
  <si>
    <t>O60829_PAGE4</t>
  </si>
  <si>
    <t>O60830_TIMM17B</t>
  </si>
  <si>
    <t>O60832_DKC1</t>
  </si>
  <si>
    <t>O60841_EIF5B</t>
  </si>
  <si>
    <t>O60858_TRIM13</t>
  </si>
  <si>
    <t>O60869_EDF1</t>
  </si>
  <si>
    <t>O60870_KIN</t>
  </si>
  <si>
    <t>O60884_DNAJA2</t>
  </si>
  <si>
    <t>O60885_BRD4</t>
  </si>
  <si>
    <t>O60888-3_CUTA</t>
  </si>
  <si>
    <t>O60911_CTSL2</t>
  </si>
  <si>
    <t>O60925_PFDN1</t>
  </si>
  <si>
    <t>O60927_PPP1R11</t>
  </si>
  <si>
    <t>O60930_RNASEH1</t>
  </si>
  <si>
    <t>O60934_NBN</t>
  </si>
  <si>
    <t>O75030-2_MITF</t>
  </si>
  <si>
    <t>O75044_SRGAP2</t>
  </si>
  <si>
    <t>O75054_IGSF3</t>
  </si>
  <si>
    <t>O75061-4_DNAJC6</t>
  </si>
  <si>
    <t>O75063_FAM20B</t>
  </si>
  <si>
    <t>O75071_EFCAB14</t>
  </si>
  <si>
    <t>O75081_CBFA2T3</t>
  </si>
  <si>
    <t>O75083_WDR1</t>
  </si>
  <si>
    <t>O75113_N4BP1</t>
  </si>
  <si>
    <t>O75116_ROCK2</t>
  </si>
  <si>
    <t>O75131_CPNE3</t>
  </si>
  <si>
    <t>O75143-3_ATG13</t>
  </si>
  <si>
    <t>O75146_HIP1R</t>
  </si>
  <si>
    <t>O75150_RNF40</t>
  </si>
  <si>
    <t>O75152_ZC3H11A</t>
  </si>
  <si>
    <t>O75153_CLUH</t>
  </si>
  <si>
    <t>O75154_RAB11FIP3</t>
  </si>
  <si>
    <t>O75155_CAND2</t>
  </si>
  <si>
    <t>O75157-2_TSC22D2</t>
  </si>
  <si>
    <t>O75164_KDM4A</t>
  </si>
  <si>
    <t>O75175-2_CNOT3</t>
  </si>
  <si>
    <t>O75177_SS18L1</t>
  </si>
  <si>
    <t>O75179-2_ANKRD17</t>
  </si>
  <si>
    <t>O75190_DNAJB6</t>
  </si>
  <si>
    <t>O75190-2_DNAJB6</t>
  </si>
  <si>
    <t>O75191_XYLB</t>
  </si>
  <si>
    <t>O75208_COQ9</t>
  </si>
  <si>
    <t>O75223_GGCT</t>
  </si>
  <si>
    <t>O75306_NDUFS2</t>
  </si>
  <si>
    <t>O75312_ZNF259</t>
  </si>
  <si>
    <t>O75323_GBAS</t>
  </si>
  <si>
    <t>O75330-2_HMMR</t>
  </si>
  <si>
    <t>O75340-2_PDCD6</t>
  </si>
  <si>
    <t>O75347_TBCA</t>
  </si>
  <si>
    <t>O75348_ATP6V1G1</t>
  </si>
  <si>
    <t>O75351_VPS4B</t>
  </si>
  <si>
    <t>O75362_ZNF217</t>
  </si>
  <si>
    <t>O75368_SH3BGRL</t>
  </si>
  <si>
    <t>O75369-2_FLNB</t>
  </si>
  <si>
    <t>O75376_NCOR1</t>
  </si>
  <si>
    <t>O75379_VAMP4</t>
  </si>
  <si>
    <t>O75380_NDUFS6</t>
  </si>
  <si>
    <t>O75381-2_PEX14</t>
  </si>
  <si>
    <t>O75387_SLC43A1</t>
  </si>
  <si>
    <t>O75391_SPAG7</t>
  </si>
  <si>
    <t>O75396_SEC22B</t>
  </si>
  <si>
    <t>O75398-4_DEAF1</t>
  </si>
  <si>
    <t>O75400_PRPF40A</t>
  </si>
  <si>
    <t>O75419-2_CDC45</t>
  </si>
  <si>
    <t>O75420_GIGYF1</t>
  </si>
  <si>
    <t>O75427_LRCH4</t>
  </si>
  <si>
    <t>O75436_VPS26A</t>
  </si>
  <si>
    <t>O75438-2_NDUFB1</t>
  </si>
  <si>
    <t>O75439_PMPCB</t>
  </si>
  <si>
    <t>O75449_KATNA1</t>
  </si>
  <si>
    <t>O75459_PAGE1</t>
  </si>
  <si>
    <t>O75461-2_E2F6</t>
  </si>
  <si>
    <t>O75475_PSIP1</t>
  </si>
  <si>
    <t>O75477_ERLIN1</t>
  </si>
  <si>
    <t>O75489_NDUFS3</t>
  </si>
  <si>
    <t>O75506_HSBP1</t>
  </si>
  <si>
    <t>O75521-2_ECI2</t>
  </si>
  <si>
    <t>O75528_TADA3</t>
  </si>
  <si>
    <t>O75530-3_EED</t>
  </si>
  <si>
    <t>O75531_BANF1</t>
  </si>
  <si>
    <t>O75533_SF3B1</t>
  </si>
  <si>
    <t>O75534_CSDE1</t>
  </si>
  <si>
    <t>O75554_WBP4</t>
  </si>
  <si>
    <t>O75570_MTRF1</t>
  </si>
  <si>
    <t>O75607_NPM3</t>
  </si>
  <si>
    <t>O75608-2_LYPLA1</t>
  </si>
  <si>
    <t>O75616_ERAL1</t>
  </si>
  <si>
    <t>O75629_CREG1</t>
  </si>
  <si>
    <t>O75643_SNRNP200</t>
  </si>
  <si>
    <t>O75648-2_TRMU</t>
  </si>
  <si>
    <t>O75663_TIPRL</t>
  </si>
  <si>
    <t>O75683_SURF6</t>
  </si>
  <si>
    <t>O75688_PPM1B</t>
  </si>
  <si>
    <t>O75691_UTP20</t>
  </si>
  <si>
    <t>O75717_WDHD1</t>
  </si>
  <si>
    <t>O75781-2_PALM</t>
  </si>
  <si>
    <t>O75791_GRAP2</t>
  </si>
  <si>
    <t>O75792_RNASEH2A</t>
  </si>
  <si>
    <t>O75794_CDC123</t>
  </si>
  <si>
    <t>O75808_SOLH</t>
  </si>
  <si>
    <t>O75818_RPP40</t>
  </si>
  <si>
    <t>O75821_EIF3G</t>
  </si>
  <si>
    <t>O75822_EIF3J</t>
  </si>
  <si>
    <t>O75844_ZMPSTE24</t>
  </si>
  <si>
    <t>O75874_IDH1</t>
  </si>
  <si>
    <t>O75882_ATRN</t>
  </si>
  <si>
    <t>O75886_STAM2</t>
  </si>
  <si>
    <t>O75909_CCNK</t>
  </si>
  <si>
    <t>O75911_DHRS3</t>
  </si>
  <si>
    <t>O75915_ARL6IP5</t>
  </si>
  <si>
    <t>O75925_PIAS1</t>
  </si>
  <si>
    <t>O75934_BCAS2</t>
  </si>
  <si>
    <t>O75935_DCTN3</t>
  </si>
  <si>
    <t>O75937_DNAJC8</t>
  </si>
  <si>
    <t>O75940_SMNDC1</t>
  </si>
  <si>
    <t>O75947_ATP5H</t>
  </si>
  <si>
    <t>O75955_FLOT1</t>
  </si>
  <si>
    <t>O75970-3_MPDZ</t>
  </si>
  <si>
    <t>O75976_CPD</t>
  </si>
  <si>
    <t>O76003_GLRX3</t>
  </si>
  <si>
    <t>O76031_CLPX</t>
  </si>
  <si>
    <t>O76041-2_NEBL</t>
  </si>
  <si>
    <t>O76064_RNF8</t>
  </si>
  <si>
    <t>O76070_SNCG</t>
  </si>
  <si>
    <t>O76071_CIAO1</t>
  </si>
  <si>
    <t>O76080_ZFAND5</t>
  </si>
  <si>
    <t>O76094_SRP72</t>
  </si>
  <si>
    <t>O76095-2_JTB</t>
  </si>
  <si>
    <t>O94761_RECQL4</t>
  </si>
  <si>
    <t>O94763_URI1</t>
  </si>
  <si>
    <t>O94776_MTA2</t>
  </si>
  <si>
    <t>O94782_USP1</t>
  </si>
  <si>
    <t>O94788_ALDH1A2</t>
  </si>
  <si>
    <t>O94812-7_BAIAP3</t>
  </si>
  <si>
    <t>O94822_LTN1</t>
  </si>
  <si>
    <t>O94826_TOMM70A</t>
  </si>
  <si>
    <t>O94829_IPO13</t>
  </si>
  <si>
    <t>O94830_DDHD2</t>
  </si>
  <si>
    <t>O94851-5_MICAL2</t>
  </si>
  <si>
    <t>O94854-2_KIAA0754</t>
  </si>
  <si>
    <t>O94855_SEC24D</t>
  </si>
  <si>
    <t>O94864-2_SUPT7L</t>
  </si>
  <si>
    <t>O94874_UFL1</t>
  </si>
  <si>
    <t>O94880_PHF14</t>
  </si>
  <si>
    <t>O94885_SASH1</t>
  </si>
  <si>
    <t>O94888_UBXN7</t>
  </si>
  <si>
    <t>O94889_KLHL18</t>
  </si>
  <si>
    <t>O94898_LRIG2</t>
  </si>
  <si>
    <t>O94903_PROSC</t>
  </si>
  <si>
    <t>O94906-2_PRPF6</t>
  </si>
  <si>
    <t>O94913_PCF11</t>
  </si>
  <si>
    <t>O94916-2_NFAT5</t>
  </si>
  <si>
    <t>O94919_ENDOD1</t>
  </si>
  <si>
    <t>O94925-3_GLS</t>
  </si>
  <si>
    <t>O94927_HAUS5</t>
  </si>
  <si>
    <t>O94941_UBOX5</t>
  </si>
  <si>
    <t>O94964-2_SOGA1</t>
  </si>
  <si>
    <t>O94966-7_USP19</t>
  </si>
  <si>
    <t>O94967-2_WDR47</t>
  </si>
  <si>
    <t>O94972-2_TRIM37</t>
  </si>
  <si>
    <t>O94973_AP2A2</t>
  </si>
  <si>
    <t>O94986-3_CEP152</t>
  </si>
  <si>
    <t>O94992_HEXIM1</t>
  </si>
  <si>
    <t>O95067_CCNB2</t>
  </si>
  <si>
    <t>O95081_AGFG2</t>
  </si>
  <si>
    <t>O95104-3_SCAF4</t>
  </si>
  <si>
    <t>O95139_NDUFB6</t>
  </si>
  <si>
    <t>O95140_MFN2</t>
  </si>
  <si>
    <t>O95155-2_UBE4B</t>
  </si>
  <si>
    <t>O95159_ZFPL1</t>
  </si>
  <si>
    <t>O95163_IKBKAP</t>
  </si>
  <si>
    <t>O95167_NDUFA3</t>
  </si>
  <si>
    <t>O95196-2_CSPG5</t>
  </si>
  <si>
    <t>O95197-2_RTN3</t>
  </si>
  <si>
    <t>O95197-3_RTN3</t>
  </si>
  <si>
    <t>O95202_LETM1</t>
  </si>
  <si>
    <t>O95218-2_ZRANB2</t>
  </si>
  <si>
    <t>O95229_ZWINT</t>
  </si>
  <si>
    <t>O95231_VENTX</t>
  </si>
  <si>
    <t>O95239_KIF4A</t>
  </si>
  <si>
    <t>O95243-3_MBD4</t>
  </si>
  <si>
    <t>O95251-4_KAT7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</si>
  <si>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</si>
  <si>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</si>
  <si>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</si>
  <si>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</si>
  <si>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</si>
  <si>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</si>
  <si>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</si>
  <si>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</si>
  <si>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</si>
  <si>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</si>
  <si>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</si>
  <si>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</si>
  <si>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</si>
  <si>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</si>
  <si>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</si>
  <si>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</si>
  <si>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</si>
  <si>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</si>
  <si>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O95402_MED26</t>
  </si>
  <si>
    <t>O95405_ZFYVE9</t>
  </si>
  <si>
    <t>O95429_BAG4</t>
  </si>
  <si>
    <t>O95433_AHSA1</t>
  </si>
  <si>
    <t>O95453-2_PARN</t>
  </si>
  <si>
    <t>O95455_TGDS</t>
  </si>
  <si>
    <t>O95456_PSMG1</t>
  </si>
  <si>
    <t>O95486_SEC24A</t>
  </si>
  <si>
    <t>O95487-2_SEC24B</t>
  </si>
  <si>
    <t>O95544_NADK</t>
  </si>
  <si>
    <t>O95551_TDP2</t>
  </si>
  <si>
    <t>O95573_ACSL3</t>
  </si>
  <si>
    <t>O95613-2_PCNT</t>
  </si>
  <si>
    <t>O95620_DUS4L</t>
  </si>
  <si>
    <t>O95625_ZBTB11</t>
  </si>
  <si>
    <t>O95628-8_CNOT4</t>
  </si>
  <si>
    <t>O95630_STAMBP</t>
  </si>
  <si>
    <t>O95644-5_NFATC1</t>
  </si>
  <si>
    <t>O95671-2_ASMTL</t>
  </si>
  <si>
    <t>O95684_FGFR1OP</t>
  </si>
  <si>
    <t>O95721_SNAP29</t>
  </si>
  <si>
    <t>O95747_OXSR1</t>
  </si>
  <si>
    <t>O95758-7_PTBP3</t>
  </si>
  <si>
    <t>O95777_NAA38</t>
  </si>
  <si>
    <t>O95782-2_AP2A1</t>
  </si>
  <si>
    <t>O95801_TTC4</t>
  </si>
  <si>
    <t>O95810_SDPR</t>
  </si>
  <si>
    <t>O95816_BAG2</t>
  </si>
  <si>
    <t>O95817_BAG3</t>
  </si>
  <si>
    <t>O95825_CRYZL1</t>
  </si>
  <si>
    <t>O95831-3_AIFM1</t>
  </si>
  <si>
    <t>O95835_LATS1</t>
  </si>
  <si>
    <t>O95837_GNA14</t>
  </si>
  <si>
    <t>O95857_TSPAN13</t>
  </si>
  <si>
    <t>O95865_DDAH2</t>
  </si>
  <si>
    <t>O95873_C6orf47</t>
  </si>
  <si>
    <t>O95881_TXNDC12</t>
  </si>
  <si>
    <t>O95905_ECD</t>
  </si>
  <si>
    <t>O95926_SYF2</t>
  </si>
  <si>
    <t>O95983-2_MBD3</t>
  </si>
  <si>
    <t>O95989_NUDT3</t>
  </si>
  <si>
    <t>O95997_PTTG1</t>
  </si>
  <si>
    <t>O95999_BCL10</t>
  </si>
  <si>
    <t>O96000_NDUFB10</t>
  </si>
  <si>
    <t>O96007_MOCS2</t>
  </si>
  <si>
    <t>O96008_TOMM40</t>
  </si>
  <si>
    <t>O96011-2_PEX11B</t>
  </si>
  <si>
    <t>O96013_PAK4</t>
  </si>
  <si>
    <t>O96017_CHEK2</t>
  </si>
  <si>
    <t>O96018_APBA3</t>
  </si>
  <si>
    <t>O96019_ACTL6A</t>
  </si>
  <si>
    <t>P00167-2_CYB5A</t>
  </si>
  <si>
    <t>P00338_LDHA</t>
  </si>
  <si>
    <t>P00352_ALDH1A1</t>
  </si>
  <si>
    <t>P00367_GLUD1</t>
  </si>
  <si>
    <t>P00374_DHFR</t>
  </si>
  <si>
    <t>P00387-2_CYB5R3</t>
  </si>
  <si>
    <t>P00390-2_GSR</t>
  </si>
  <si>
    <t>P00390-5_GSR</t>
  </si>
  <si>
    <t>P00441_SOD1</t>
  </si>
  <si>
    <t>P00491_PNP</t>
  </si>
  <si>
    <t>P00492_HPRT1</t>
  </si>
  <si>
    <t>P00505_GOT2</t>
  </si>
  <si>
    <t>P00519_ABL1</t>
  </si>
  <si>
    <t>P00558_PGK1</t>
  </si>
  <si>
    <t>P00915_CA1</t>
  </si>
  <si>
    <t>P01034_CST3</t>
  </si>
  <si>
    <t>P01111_NRAS</t>
  </si>
  <si>
    <t>P01112_HRAS</t>
  </si>
  <si>
    <t>P01116-2_KRAS</t>
  </si>
  <si>
    <t>P01137_TGFB1</t>
  </si>
  <si>
    <t>P02008_HBZ</t>
  </si>
  <si>
    <t>P02042_HBD</t>
  </si>
  <si>
    <t>P02100_HBE1</t>
  </si>
  <si>
    <t>P02545_LMNA</t>
  </si>
  <si>
    <t>P02545-2_LMNA</t>
  </si>
  <si>
    <t>P02549_SPTA1</t>
  </si>
  <si>
    <t>P02649_APOE</t>
  </si>
  <si>
    <t>P02751-12_FN1</t>
  </si>
  <si>
    <t>P02786_TFRC</t>
  </si>
  <si>
    <t>P02792_FTL</t>
  </si>
  <si>
    <t>P02794_FTH1</t>
  </si>
  <si>
    <t>P03928_MT-ATP8</t>
  </si>
  <si>
    <t>P04040_CAT</t>
  </si>
  <si>
    <t>P04066_FUCA1</t>
  </si>
  <si>
    <t>P04075_ALDOA</t>
  </si>
  <si>
    <t>P04075-2_ALDOA</t>
  </si>
  <si>
    <t>P04080_CSTB</t>
  </si>
  <si>
    <t>P04083_ANXA1</t>
  </si>
  <si>
    <t>P04114_APOB</t>
  </si>
  <si>
    <t>P04150-7_NR3C1</t>
  </si>
  <si>
    <t>P04181_OAT</t>
  </si>
  <si>
    <t>P04183_TK1</t>
  </si>
  <si>
    <t>P04259_KRT6B</t>
  </si>
  <si>
    <t>P04350_TUBB4A</t>
  </si>
  <si>
    <t>P04406_GAPDH</t>
  </si>
  <si>
    <t>P04406-2_GAPDH</t>
  </si>
  <si>
    <t>P04424-3_ASL</t>
  </si>
  <si>
    <t>P04632_CAPNS1</t>
  </si>
  <si>
    <t>P04792_HSPB1</t>
  </si>
  <si>
    <t>P04818_TYMS</t>
  </si>
  <si>
    <t>P04843_RPN1</t>
  </si>
  <si>
    <t>P04844-2_RPN2</t>
  </si>
  <si>
    <t>P04899_GNAI2</t>
  </si>
  <si>
    <t>P04920_SLC4A2</t>
  </si>
  <si>
    <t>P04921-2_GYPC</t>
  </si>
  <si>
    <t>P05023-4_ATP1A1</t>
  </si>
  <si>
    <t>P05091_ALDH2</t>
  </si>
  <si>
    <t>P05114_HMGN1</t>
  </si>
  <si>
    <t>P05141_SLC25A5</t>
  </si>
  <si>
    <t>P05161_ISG15</t>
  </si>
  <si>
    <t>P05198_EIF2S1</t>
  </si>
  <si>
    <t>P05204_HMGN2</t>
  </si>
  <si>
    <t>P05362_ICAM1</t>
  </si>
  <si>
    <t>P05387_RPLP2</t>
  </si>
  <si>
    <t>P05412_JUN</t>
  </si>
  <si>
    <t>P05455_SSB</t>
  </si>
  <si>
    <t>P05556_ITGB1</t>
  </si>
  <si>
    <t>P05771-2_PRKCB</t>
  </si>
  <si>
    <t>P05783_KRT18</t>
  </si>
  <si>
    <t>P06132_UROD</t>
  </si>
  <si>
    <t>P06280_GLA</t>
  </si>
  <si>
    <t>P06400_RB1</t>
  </si>
  <si>
    <t>P06493_CDK1</t>
  </si>
  <si>
    <t>P06576_ATP5B</t>
  </si>
  <si>
    <t>P06733_ENO1</t>
  </si>
  <si>
    <t>P06733-2_ENO1</t>
  </si>
  <si>
    <t>P06744_GPI</t>
  </si>
  <si>
    <t>P06748_NPM1</t>
  </si>
  <si>
    <t>P06753-2_TPM3</t>
  </si>
  <si>
    <t>P06753-3_TPM3</t>
  </si>
  <si>
    <t>P06753-5_TPM3</t>
  </si>
  <si>
    <t>P06756-3_ITGAV</t>
  </si>
  <si>
    <t>P07108_DBI</t>
  </si>
  <si>
    <t>P07195_LDHB</t>
  </si>
  <si>
    <t>P07237_P4HB</t>
  </si>
  <si>
    <t>P07339_CTSD</t>
  </si>
  <si>
    <t>P07355_ANXA2</t>
  </si>
  <si>
    <t>P07384_CAPN1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</si>
  <si>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</si>
  <si>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</si>
  <si>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</si>
  <si>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</si>
  <si>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</si>
  <si>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</si>
  <si>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</si>
  <si>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</si>
  <si>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P07919_UQCRH</t>
  </si>
  <si>
    <t>P07948-2_LYN</t>
  </si>
  <si>
    <t>P07954-2_FH</t>
  </si>
  <si>
    <t>P08047_SP1</t>
  </si>
  <si>
    <t>P08107_HSPA1A</t>
  </si>
  <si>
    <t>P08123_COL1A2</t>
  </si>
  <si>
    <t>P08237-2_PFKM</t>
  </si>
  <si>
    <t>P08238_HSP90AB1</t>
  </si>
  <si>
    <t>P08240_SRPR</t>
  </si>
  <si>
    <t>P08243-2_ASNS</t>
  </si>
  <si>
    <t>P08294_SOD3</t>
  </si>
  <si>
    <t>P08397-2_HMBS</t>
  </si>
  <si>
    <t>P08559-3_PDHA1</t>
  </si>
  <si>
    <t>P08574_CYC1</t>
  </si>
  <si>
    <t>P08579_SNRPB2</t>
  </si>
  <si>
    <t>P08590_MYL3</t>
  </si>
  <si>
    <t>P08603_CFH</t>
  </si>
  <si>
    <t>P08621_SNRNP70</t>
  </si>
  <si>
    <t>P08648_ITGA5</t>
  </si>
  <si>
    <t>P08651-4_NFIC</t>
  </si>
  <si>
    <t>P08670_VIM</t>
  </si>
  <si>
    <t>P08754_GNAI3</t>
  </si>
  <si>
    <t>P08758_ANXA5</t>
  </si>
  <si>
    <t>P09012_SNRPA</t>
  </si>
  <si>
    <t>P09105_HBQ1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</si>
  <si>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</si>
  <si>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</si>
  <si>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</si>
  <si>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</si>
  <si>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</si>
  <si>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</si>
  <si>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</si>
  <si>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P09496-2_CLTA</t>
  </si>
  <si>
    <t>P09497-2_CLTB</t>
  </si>
  <si>
    <t>P09525_ANXA4</t>
  </si>
  <si>
    <t>P09543-2_CNP</t>
  </si>
  <si>
    <t>P09622_DLD</t>
  </si>
  <si>
    <t>P09661_SNRPA1</t>
  </si>
  <si>
    <t>P09668_CTSH</t>
  </si>
  <si>
    <t>P09669_COX6C</t>
  </si>
  <si>
    <t>P09874_PARP1</t>
  </si>
  <si>
    <t>P09960_LTA4H</t>
  </si>
  <si>
    <t>P09972_ALDOC</t>
  </si>
  <si>
    <t>P0C2W1_FBXO45</t>
  </si>
  <si>
    <t>P0C7P0_CISD3</t>
  </si>
  <si>
    <t>P0C7P4_UQCRFS1P1</t>
  </si>
  <si>
    <t>P0C7T5_ATXN1L</t>
  </si>
  <si>
    <t>P0CAP2_POLR2M</t>
  </si>
  <si>
    <t>P0CG12_CHTF8</t>
  </si>
  <si>
    <t>P0CL80-2_GAGE12F</t>
  </si>
  <si>
    <t>P0CW22_RPS17L</t>
  </si>
  <si>
    <t>P0DJ93_SMIM13</t>
  </si>
  <si>
    <t>P10109_FDX1</t>
  </si>
  <si>
    <t>P10155_TROVE2</t>
  </si>
  <si>
    <t>P10244_MYBL2</t>
  </si>
  <si>
    <t>P10301_RRAS</t>
  </si>
  <si>
    <t>P10398_ARAF</t>
  </si>
  <si>
    <t>P10412_HIST1H1E</t>
  </si>
  <si>
    <t>P10599_TXN</t>
  </si>
  <si>
    <t>P10606_COX5B</t>
  </si>
  <si>
    <t>P10619_CTSA</t>
  </si>
  <si>
    <t>P10644_PRKAR1A</t>
  </si>
  <si>
    <t>P10746_UROS</t>
  </si>
  <si>
    <t>P10768_ESD</t>
  </si>
  <si>
    <t>P10809_HSPD1</t>
  </si>
  <si>
    <t>P11021_HSPA5</t>
  </si>
  <si>
    <t>P11142_HSPA8</t>
  </si>
  <si>
    <t>P11166_SLC2A1</t>
  </si>
  <si>
    <t>P11169_SLC2A3</t>
  </si>
  <si>
    <t>P11171_EPB41</t>
  </si>
  <si>
    <t>P11171-2_EPB41</t>
  </si>
  <si>
    <t>P11171-4_EPB41</t>
  </si>
  <si>
    <t>P11172_UMPS</t>
  </si>
  <si>
    <t>P11177-3_PDHB</t>
  </si>
  <si>
    <t>P11182_DBT</t>
  </si>
  <si>
    <t>P11216_PYGB</t>
  </si>
  <si>
    <t>P11274-2_BCR</t>
  </si>
  <si>
    <t>P11277_SPTB</t>
  </si>
  <si>
    <t>P11279_LAMP1</t>
  </si>
  <si>
    <t>P11387_TOP1</t>
  </si>
  <si>
    <t>P11388_TOP2A</t>
  </si>
  <si>
    <t>P11413_G6PD</t>
  </si>
  <si>
    <t>P11441_UBL4A</t>
  </si>
  <si>
    <t>P11498_PC</t>
  </si>
  <si>
    <t>P11532-3_DMD</t>
  </si>
  <si>
    <t>P11586_MTHFD1</t>
  </si>
  <si>
    <t>P11717_IGF2R</t>
  </si>
  <si>
    <t>P11766_ADH5</t>
  </si>
  <si>
    <t>P11802_CDK4</t>
  </si>
  <si>
    <t>P11831_SRF</t>
  </si>
  <si>
    <t>P11908_PRPS2</t>
  </si>
  <si>
    <t>P12004_PCNA</t>
  </si>
  <si>
    <t>P12036-2_NEFH</t>
  </si>
  <si>
    <t>P12081_HARS</t>
  </si>
  <si>
    <t>P12236_SLC25A6</t>
  </si>
  <si>
    <t>P12270_TPR</t>
  </si>
  <si>
    <t>P12277_CKB</t>
  </si>
  <si>
    <t>P12318-2_FCGR2A</t>
  </si>
  <si>
    <t>P12429_ANXA3</t>
  </si>
  <si>
    <t>P12532_CKMT1A</t>
  </si>
  <si>
    <t>P12755_SKI</t>
  </si>
  <si>
    <t>P12757-3_SKIL</t>
  </si>
  <si>
    <t>P12814-2_ACTN1</t>
  </si>
  <si>
    <t>P12829_MYL4</t>
  </si>
  <si>
    <t>P12955-3_PEPD</t>
  </si>
  <si>
    <t>P12956_XRCC6</t>
  </si>
  <si>
    <t>P12980_LYL1</t>
  </si>
  <si>
    <t>P13010_XRCC5</t>
  </si>
  <si>
    <t>P13051_UNG</t>
  </si>
  <si>
    <t>P13056-2_NR2C1</t>
  </si>
  <si>
    <t>P13073_COX4I1</t>
  </si>
  <si>
    <t>P13196_ALAS1</t>
  </si>
  <si>
    <t>P13224_GP1BB</t>
  </si>
  <si>
    <t>P13284_IFI30</t>
  </si>
  <si>
    <t>P13489_RNH1</t>
  </si>
  <si>
    <t>P13498_CYBA</t>
  </si>
  <si>
    <t>P13639_EEF2</t>
  </si>
  <si>
    <t>P13667_PDIA4</t>
  </si>
  <si>
    <t>P13674_P4HA1</t>
  </si>
  <si>
    <t>P13674-2_P4HA1</t>
  </si>
  <si>
    <t>P13796_LCP1</t>
  </si>
  <si>
    <t>P13804_ETFA</t>
  </si>
  <si>
    <t>P13861_PRKAR2A</t>
  </si>
  <si>
    <t>P13929-3_ENO3</t>
  </si>
  <si>
    <t>P13984_GTF2F2</t>
  </si>
  <si>
    <t>P14174_MIF</t>
  </si>
  <si>
    <t>P14209-3_CD99</t>
  </si>
  <si>
    <t>P14317_HCLS1</t>
  </si>
  <si>
    <t>P14324-2_FDPS</t>
  </si>
  <si>
    <t>P14415_ATP1B2</t>
  </si>
  <si>
    <t>P14550_AKR1A1</t>
  </si>
  <si>
    <t>P14618_PKM</t>
  </si>
  <si>
    <t>P14618-2_PKM</t>
  </si>
  <si>
    <t>P14625_HSP90B1</t>
  </si>
  <si>
    <t>P14635_CCNB1</t>
  </si>
  <si>
    <t>P14649_MYL6B</t>
  </si>
  <si>
    <t>P14678_SNRPB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</si>
  <si>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</si>
  <si>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</si>
  <si>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</si>
  <si>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</si>
  <si>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</si>
  <si>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</si>
  <si>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</si>
  <si>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P15104_GLUL</t>
  </si>
  <si>
    <t>P15121_AKR1B1</t>
  </si>
  <si>
    <t>P15151-3_PVR</t>
  </si>
  <si>
    <t>P15153_RAC2</t>
  </si>
  <si>
    <t>P15170-2_GSPT1</t>
  </si>
  <si>
    <t>P15311_EZR</t>
  </si>
  <si>
    <t>P15374_UCHL3</t>
  </si>
  <si>
    <t>P15407_FOSL1</t>
  </si>
  <si>
    <t>P15529-15_CD46</t>
  </si>
  <si>
    <t>P15529-16_CD46</t>
  </si>
  <si>
    <t>P15531_NME1</t>
  </si>
  <si>
    <t>P15822_HIVEP1</t>
  </si>
  <si>
    <t>P15848_ARSB</t>
  </si>
  <si>
    <t>P15880_RPS2</t>
  </si>
  <si>
    <t>P15907_ST6GAL1</t>
  </si>
  <si>
    <t>P15923_TCF3</t>
  </si>
  <si>
    <t>P15923-2_TCF3</t>
  </si>
  <si>
    <t>P15927_RPA2</t>
  </si>
  <si>
    <t>P15976-3_GATA1</t>
  </si>
  <si>
    <t>P16150_SPN</t>
  </si>
  <si>
    <t>P16152_CBR1</t>
  </si>
  <si>
    <t>P16157-5_ANK1</t>
  </si>
  <si>
    <t>P16219_ACADS</t>
  </si>
  <si>
    <t>P16220-3_CREB1</t>
  </si>
  <si>
    <t>P16278-3_GLB1</t>
  </si>
  <si>
    <t>P16284-3_PECAM1</t>
  </si>
  <si>
    <t>P16298_PPP3CB</t>
  </si>
  <si>
    <t>P16333_NCK1</t>
  </si>
  <si>
    <t>P16383-2_GCFC2</t>
  </si>
  <si>
    <t>P16401_HIST1H1B</t>
  </si>
  <si>
    <t>P16591-3_FER</t>
  </si>
  <si>
    <t>P16615_ATP2A2</t>
  </si>
  <si>
    <t>P16885_PLCG2</t>
  </si>
  <si>
    <t>P16930_FAH</t>
  </si>
  <si>
    <t>P16949_STMN1</t>
  </si>
  <si>
    <t>P16989_YBX3</t>
  </si>
  <si>
    <t>P16989-2_YBX3</t>
  </si>
  <si>
    <t>P17017_ZNF14</t>
  </si>
  <si>
    <t>P17028_ZNF24</t>
  </si>
  <si>
    <t>P17039_ZNF30</t>
  </si>
  <si>
    <t>P17050_NAGA</t>
  </si>
  <si>
    <t>P17066_HSPA6</t>
  </si>
  <si>
    <t>P17096_HMGA1</t>
  </si>
  <si>
    <t>P17096-2_HMGA1</t>
  </si>
  <si>
    <t>P17098_ZNF8</t>
  </si>
  <si>
    <t>P17152_TMEM11</t>
  </si>
  <si>
    <t>P17174_GOT1</t>
  </si>
  <si>
    <t>P17252_PRKCA</t>
  </si>
  <si>
    <t>P17275_JUNB</t>
  </si>
  <si>
    <t>P17482_HOXB9</t>
  </si>
  <si>
    <t>P17483_HOXB4</t>
  </si>
  <si>
    <t>P17535_JUND</t>
  </si>
  <si>
    <t>P17544-4_ATF7</t>
  </si>
  <si>
    <t>P17568_NDUFB7</t>
  </si>
  <si>
    <t>P17612_PRKACA</t>
  </si>
  <si>
    <t>P17655_CAPN2</t>
  </si>
  <si>
    <t>P17661_DES</t>
  </si>
  <si>
    <t>P17706-2_PTPN2</t>
  </si>
  <si>
    <t>P17707_AMD1</t>
  </si>
  <si>
    <t>P17812_CTPS1</t>
  </si>
  <si>
    <t>P17858_PFKL</t>
  </si>
  <si>
    <t>P17987_TCP1</t>
  </si>
  <si>
    <t>P18031_PTPN1</t>
  </si>
  <si>
    <t>P18084_ITGB5</t>
  </si>
  <si>
    <t>P18085_ARF4</t>
  </si>
  <si>
    <t>P18146_EGR1</t>
  </si>
  <si>
    <t>P18206-2_VCL</t>
  </si>
  <si>
    <t>P18583-6_SON</t>
  </si>
  <si>
    <t>P18615_NELFE</t>
  </si>
  <si>
    <t>P18669_PGAM1</t>
  </si>
  <si>
    <t>P18754_RCC1</t>
  </si>
  <si>
    <t>P18846_ATF1</t>
  </si>
  <si>
    <t>P18850_ATF6</t>
  </si>
  <si>
    <t>P18858_LIG1</t>
  </si>
  <si>
    <t>P18859_ATP5J</t>
  </si>
  <si>
    <t>P18887_XRCC1</t>
  </si>
  <si>
    <t>P19174_PLCG1</t>
  </si>
  <si>
    <t>P19338_NCL</t>
  </si>
  <si>
    <t>P19387_POLR2C</t>
  </si>
  <si>
    <t>P19388_POLR2E</t>
  </si>
  <si>
    <t>P19397_CD53</t>
  </si>
  <si>
    <t>P19525-2_EIF2AK2</t>
  </si>
  <si>
    <t>P19532_TFE3</t>
  </si>
  <si>
    <t>P19623_SRM</t>
  </si>
  <si>
    <t>P19784_CSNK2A2</t>
  </si>
  <si>
    <t>P19793_RXRA</t>
  </si>
  <si>
    <t>P19838_NFKB1</t>
  </si>
  <si>
    <t>P20020-6_ATP2B1</t>
  </si>
  <si>
    <t>P20042_EIF2S2</t>
  </si>
  <si>
    <t>P20138-2_CD33</t>
  </si>
  <si>
    <t>P20248_CCNA2</t>
  </si>
  <si>
    <t>P20290_BTF3</t>
  </si>
  <si>
    <t>P20290-2_BTF3</t>
  </si>
  <si>
    <t>P20333_TNFRSF1B</t>
  </si>
  <si>
    <t>P20336_RAB3A</t>
  </si>
  <si>
    <t>P20338_RAB4A</t>
  </si>
  <si>
    <t>P20340_RAB6A</t>
  </si>
  <si>
    <t>P20340-2_RAB6A</t>
  </si>
  <si>
    <t>P20585_MSH3</t>
  </si>
  <si>
    <t>P20618_PSMB1</t>
  </si>
  <si>
    <t>P20645_M6PR</t>
  </si>
  <si>
    <t>P20674_COX5A</t>
  </si>
  <si>
    <t>P20700_LMNB1</t>
  </si>
  <si>
    <t>P20962_PTMS</t>
  </si>
  <si>
    <t>P21127-8_CDK11B</t>
  </si>
  <si>
    <t>P21281_ATP6V1B2</t>
  </si>
  <si>
    <t>P21283_ATP6V1C1</t>
  </si>
  <si>
    <t>P21291_CSRP1</t>
  </si>
  <si>
    <t>P21333-2_FLNA</t>
  </si>
  <si>
    <t>P21399_ACO1</t>
  </si>
  <si>
    <t>P21580_TNFAIP3</t>
  </si>
  <si>
    <t>P21675_TAF1</t>
  </si>
  <si>
    <t>P21796_VDAC1</t>
  </si>
  <si>
    <t>P21817-3_RYR1</t>
  </si>
  <si>
    <t>P21912_SDHB</t>
  </si>
  <si>
    <t>P21964-2_COMT</t>
  </si>
  <si>
    <t>P21980_TGM2</t>
  </si>
  <si>
    <t>P22033_MUT</t>
  </si>
  <si>
    <t>P22059_OSBP</t>
  </si>
  <si>
    <t>P22087_FBL</t>
  </si>
  <si>
    <t>P22102_GART</t>
  </si>
  <si>
    <t>P22303-4_ACHE</t>
  </si>
  <si>
    <t>P22307-2_SCP2</t>
  </si>
  <si>
    <t>P22307-7_SCP2</t>
  </si>
  <si>
    <t>P22314_UBA1</t>
  </si>
  <si>
    <t>P22466_GAL</t>
  </si>
  <si>
    <t>P22570_FDXR</t>
  </si>
  <si>
    <t>P22626_HNRNPA2B1</t>
  </si>
  <si>
    <t>P22670_RFX1</t>
  </si>
  <si>
    <t>P22681_CBL</t>
  </si>
  <si>
    <t>P22692_IGFBP4</t>
  </si>
  <si>
    <t>P22695_UQCRC2</t>
  </si>
  <si>
    <t>P22830_FECH</t>
  </si>
  <si>
    <t>P23193_TCEA1</t>
  </si>
  <si>
    <t>P23219-3_PTGS1</t>
  </si>
  <si>
    <t>P23246_SFPQ</t>
  </si>
  <si>
    <t>P23258_TUBG1</t>
  </si>
  <si>
    <t>P23276_KEL</t>
  </si>
  <si>
    <t>P23284_PPIB</t>
  </si>
  <si>
    <t>P23368_ME2</t>
  </si>
  <si>
    <t>P23381_WARS</t>
  </si>
  <si>
    <t>P23396_RPS3</t>
  </si>
  <si>
    <t>P23434_GCSH</t>
  </si>
  <si>
    <t>P23497_SP100</t>
  </si>
  <si>
    <t>P23511-2_NFYA</t>
  </si>
  <si>
    <t>P23526_AHCY</t>
  </si>
  <si>
    <t>P23528_CFL1</t>
  </si>
  <si>
    <t>P23634-7_ATP2B4</t>
  </si>
  <si>
    <t>P23677_ITPKA</t>
  </si>
  <si>
    <t>P23786_CPT2</t>
  </si>
  <si>
    <t>P23919_DTYMK</t>
  </si>
  <si>
    <t>P23921_RRM1</t>
  </si>
  <si>
    <t>P24534_EEF1B2</t>
  </si>
  <si>
    <t>P24666_ACP1</t>
  </si>
  <si>
    <t>P24666-2_ACP1</t>
  </si>
  <si>
    <t>P24752_ACAT1</t>
  </si>
  <si>
    <t>P24928_POLR2A</t>
  </si>
  <si>
    <t>P25054-2_APC</t>
  </si>
  <si>
    <t>P25098_ADRBK1</t>
  </si>
  <si>
    <t>P25205_MCM3</t>
  </si>
  <si>
    <t>P25325_MPST</t>
  </si>
  <si>
    <t>P25398_RPS12</t>
  </si>
  <si>
    <t>P25490_YY1</t>
  </si>
  <si>
    <t>P25685_DNAJB1</t>
  </si>
  <si>
    <t>P25705_ATP5A1</t>
  </si>
  <si>
    <t>P25786_PSMA1</t>
  </si>
  <si>
    <t>P25787_PSMA2</t>
  </si>
  <si>
    <t>P25788-2_PSMA3</t>
  </si>
  <si>
    <t>P25789_PSMA4</t>
  </si>
  <si>
    <t>P25815_S100P</t>
  </si>
  <si>
    <t>P26038_MSN</t>
  </si>
  <si>
    <t>P26196_DDX6</t>
  </si>
  <si>
    <t>P26358_DNMT1</t>
  </si>
  <si>
    <t>P26358-2_DNMT1</t>
  </si>
  <si>
    <t>P26368-2_U2AF2</t>
  </si>
  <si>
    <t>P26374_CHML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</si>
  <si>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</si>
  <si>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</si>
  <si>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</si>
  <si>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</si>
  <si>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</si>
  <si>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</si>
  <si>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</si>
  <si>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P27348_YWHAQ</t>
  </si>
  <si>
    <t>P27540-2_ARNT</t>
  </si>
  <si>
    <t>P27635_RPL10</t>
  </si>
  <si>
    <t>P27694_RPA1</t>
  </si>
  <si>
    <t>P27797_CALR</t>
  </si>
  <si>
    <t>P27816-5_MAP4</t>
  </si>
  <si>
    <t>P27824_CANX</t>
  </si>
  <si>
    <t>P28066_PSMA5</t>
  </si>
  <si>
    <t>P28070_PSMB4</t>
  </si>
  <si>
    <t>P28072_PSMB6</t>
  </si>
  <si>
    <t>P28074_PSMB5</t>
  </si>
  <si>
    <t>P28289_TMOD1</t>
  </si>
  <si>
    <t>P28331-4_NDUFS1</t>
  </si>
  <si>
    <t>P28482_MAPK1</t>
  </si>
  <si>
    <t>P28702_RXRB</t>
  </si>
  <si>
    <t>P28715_ERCC5</t>
  </si>
  <si>
    <t>P28799_GRN</t>
  </si>
  <si>
    <t>P28838-2_LAP3</t>
  </si>
  <si>
    <t>P28908_TNFRSF8</t>
  </si>
  <si>
    <t>P29083_GTF2E1</t>
  </si>
  <si>
    <t>P29084_GTF2E2</t>
  </si>
  <si>
    <t>P29144_TPP2</t>
  </si>
  <si>
    <t>P29218_IMPA1</t>
  </si>
  <si>
    <t>P29350_PTPN6</t>
  </si>
  <si>
    <t>P29353-7_SHC1</t>
  </si>
  <si>
    <t>P29401_TKT</t>
  </si>
  <si>
    <t>P29590-13_PML</t>
  </si>
  <si>
    <t>P29590-8_PML</t>
  </si>
  <si>
    <t>P29692_EEF1D</t>
  </si>
  <si>
    <t>P29692-3_EEF1D</t>
  </si>
  <si>
    <t>P29692-4_EEF1D</t>
  </si>
  <si>
    <t>P29966_MARCKS</t>
  </si>
  <si>
    <t>P29973_CNGA1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</si>
  <si>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</si>
  <si>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</si>
  <si>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</si>
  <si>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</si>
  <si>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</si>
  <si>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</si>
  <si>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</si>
  <si>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</si>
  <si>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</si>
  <si>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</si>
  <si>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</si>
  <si>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</si>
  <si>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</si>
  <si>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P30154_PPP2R1B</t>
  </si>
  <si>
    <t>P30304_CDC25A</t>
  </si>
  <si>
    <t>P30307_CDC25C</t>
  </si>
  <si>
    <t>P30405_PPIF</t>
  </si>
  <si>
    <t>P30419_NMT1</t>
  </si>
  <si>
    <t>P30519_HMOX2</t>
  </si>
  <si>
    <t>P30520_ADSS</t>
  </si>
  <si>
    <t>P30533_LRPAP1</t>
  </si>
  <si>
    <t>P30566_ADSL</t>
  </si>
  <si>
    <t>P30613_PKLR</t>
  </si>
  <si>
    <t>P30622-1_CLIP1</t>
  </si>
  <si>
    <t>P30622-2_CLIP1</t>
  </si>
  <si>
    <t>P30711_GSTT1</t>
  </si>
  <si>
    <t>P30740_SERPINB1</t>
  </si>
  <si>
    <t>P30837_ALDH1B1</t>
  </si>
  <si>
    <t>P31040_SDHA</t>
  </si>
  <si>
    <t>P31146_CORO1A</t>
  </si>
  <si>
    <t>P31150_GDI1</t>
  </si>
  <si>
    <t>P31153_MAT2A</t>
  </si>
  <si>
    <t>P31321_PRKAR1B</t>
  </si>
  <si>
    <t>P31323_PRKAR2B</t>
  </si>
  <si>
    <t>P31350_RRM2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</si>
  <si>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</si>
  <si>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</si>
  <si>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</si>
  <si>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</si>
  <si>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</si>
  <si>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</si>
  <si>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</si>
  <si>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</si>
  <si>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P31947_SFN</t>
  </si>
  <si>
    <t>P31948_STIP1</t>
  </si>
  <si>
    <t>P31949_S100A11</t>
  </si>
  <si>
    <t>P32019-3_INPP5B</t>
  </si>
  <si>
    <t>P32119_PRDX2</t>
  </si>
  <si>
    <t>P32314-2_FOXN2</t>
  </si>
  <si>
    <t>P32321-2_DCTD</t>
  </si>
  <si>
    <t>P32519-2_ELF1</t>
  </si>
  <si>
    <t>P32856-3_STX2</t>
  </si>
  <si>
    <t>P32929_CTH</t>
  </si>
  <si>
    <t>P33121-2_ACSL1</t>
  </si>
  <si>
    <t>P33176_KIF5B</t>
  </si>
  <si>
    <t>P33240-2_CSTF2</t>
  </si>
  <si>
    <t>P33316_DUT</t>
  </si>
  <si>
    <t>P33316-2_DUT</t>
  </si>
  <si>
    <t>P33552_CKS2</t>
  </si>
  <si>
    <t>P33908_MAN1A1</t>
  </si>
  <si>
    <t>P33981-2_TTK</t>
  </si>
  <si>
    <t>P33991_MCM4</t>
  </si>
  <si>
    <t>P33992_MCM5</t>
  </si>
  <si>
    <t>P33993_MCM7</t>
  </si>
  <si>
    <t>P34896-2_SHMT1</t>
  </si>
  <si>
    <t>P34897-3_SHMT2</t>
  </si>
  <si>
    <t>P34931_HSPA1L</t>
  </si>
  <si>
    <t>P34932_HSPA4</t>
  </si>
  <si>
    <t>P35219_CA8</t>
  </si>
  <si>
    <t>P35221_CTNNA1</t>
  </si>
  <si>
    <t>P35232_PHB</t>
  </si>
  <si>
    <t>P35237_SERPINB6</t>
  </si>
  <si>
    <t>P35240-4_NF2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</si>
  <si>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</si>
  <si>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</si>
  <si>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</si>
  <si>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</si>
  <si>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</si>
  <si>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</si>
  <si>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</si>
  <si>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</si>
  <si>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P35326_SPRR2A</t>
  </si>
  <si>
    <t>P35520_CBS</t>
  </si>
  <si>
    <t>P35573_AGL</t>
  </si>
  <si>
    <t>P35579_MYH9</t>
  </si>
  <si>
    <t>P35580_MYH10</t>
  </si>
  <si>
    <t>P35606_COPB2</t>
  </si>
  <si>
    <t>P35611-2_ADD1</t>
  </si>
  <si>
    <t>P35612_ADD2</t>
  </si>
  <si>
    <t>P35613-2_BSG</t>
  </si>
  <si>
    <t>P35637-2_FUS</t>
  </si>
  <si>
    <t>P35658-2_NUP214</t>
  </si>
  <si>
    <t>P35658-4_NUP214</t>
  </si>
  <si>
    <t>P35659_DEK</t>
  </si>
  <si>
    <t>P35712-4_SOX6</t>
  </si>
  <si>
    <t>P35749-4_MYH11</t>
  </si>
  <si>
    <t>P35754_GLRX</t>
  </si>
  <si>
    <t>P35790-2_CHKA</t>
  </si>
  <si>
    <t>P35813_PPM1A</t>
  </si>
  <si>
    <t>P35914_HMGCL</t>
  </si>
  <si>
    <t>P35998_PSMC2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</si>
  <si>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</si>
  <si>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</si>
  <si>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</si>
  <si>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</si>
  <si>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</si>
  <si>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</si>
  <si>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</si>
  <si>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P36915_GNL1</t>
  </si>
  <si>
    <t>P36954_POLR2I</t>
  </si>
  <si>
    <t>P36957_DLST</t>
  </si>
  <si>
    <t>P36959_GMPR</t>
  </si>
  <si>
    <t>P36969-2_GPX4</t>
  </si>
  <si>
    <t>P37108_SRP14</t>
  </si>
  <si>
    <t>P37198_NUP62</t>
  </si>
  <si>
    <t>P37235_HPCAL1</t>
  </si>
  <si>
    <t>P37268_FDFT1</t>
  </si>
  <si>
    <t>P37802_TAGLN2</t>
  </si>
  <si>
    <t>P37837_TALDO1</t>
  </si>
  <si>
    <t>P38117_ETFB</t>
  </si>
  <si>
    <t>P38159_RBMX</t>
  </si>
  <si>
    <t>P38432_COIL</t>
  </si>
  <si>
    <t>P38646_HSPA9</t>
  </si>
  <si>
    <t>P38919_EIF4A3</t>
  </si>
  <si>
    <t>P39019_RPS19</t>
  </si>
  <si>
    <t>P39023_RPL3</t>
  </si>
  <si>
    <t>P39059_COL15A1</t>
  </si>
  <si>
    <t>P39060-2_COL18A1</t>
  </si>
  <si>
    <t>P39656_DDOST</t>
  </si>
  <si>
    <t>P39748_FEN1</t>
  </si>
  <si>
    <t>P39880-5_CUX1</t>
  </si>
  <si>
    <t>P40121-2_CAPG</t>
  </si>
  <si>
    <t>P40189-3_IL6ST</t>
  </si>
  <si>
    <t>P40222_TXLNA</t>
  </si>
  <si>
    <t>P40227_CCT6A</t>
  </si>
  <si>
    <t>P40261_NNMT</t>
  </si>
  <si>
    <t>P40337-3_VHL</t>
  </si>
  <si>
    <t>P40425_PBX2</t>
  </si>
  <si>
    <t>P40692_MLH1</t>
  </si>
  <si>
    <t>P40763_STAT3</t>
  </si>
  <si>
    <t>P40763-2_STAT3</t>
  </si>
  <si>
    <t>P40818_USP8</t>
  </si>
  <si>
    <t>P40925_MDH1</t>
  </si>
  <si>
    <t>P40926_MDH2</t>
  </si>
  <si>
    <t>P40938-2_RFC3</t>
  </si>
  <si>
    <t>P40939_HADHA</t>
  </si>
  <si>
    <t>P41091_EIF2S3</t>
  </si>
  <si>
    <t>P41134_ID1</t>
  </si>
  <si>
    <t>P41208_CETN2</t>
  </si>
  <si>
    <t>P41212_ETV6</t>
  </si>
  <si>
    <t>P41214_EIF2D</t>
  </si>
  <si>
    <t>P41223_BUD31</t>
  </si>
  <si>
    <t>P41227-2_NAA10</t>
  </si>
  <si>
    <t>P41229-3_KDM5C</t>
  </si>
  <si>
    <t>P41236_PPP1R2</t>
  </si>
  <si>
    <t>P41240_CSK</t>
  </si>
  <si>
    <t>P41247_PNPLA4</t>
  </si>
  <si>
    <t>P41250_GARS</t>
  </si>
  <si>
    <t>P41252_IARS</t>
  </si>
  <si>
    <t>P41440_SLC19A1</t>
  </si>
  <si>
    <t>P41567_EIF1</t>
  </si>
  <si>
    <t>P41743_PRKCI</t>
  </si>
  <si>
    <t>P42025_ACTR1B</t>
  </si>
  <si>
    <t>P42126-2_ECI1</t>
  </si>
  <si>
    <t>P42166_TMPO</t>
  </si>
  <si>
    <t>P42167_TMPO</t>
  </si>
  <si>
    <t>P42167-2_TMPO</t>
  </si>
  <si>
    <t>P42224_STAT1</t>
  </si>
  <si>
    <t>P42226-3_STAT6</t>
  </si>
  <si>
    <t>P42285_SKIV2L2</t>
  </si>
  <si>
    <t>P42330_AKR1C3</t>
  </si>
  <si>
    <t>P42331-5_ARHGAP25</t>
  </si>
  <si>
    <t>P42336_PIK3CA</t>
  </si>
  <si>
    <t>P42345_MTOR</t>
  </si>
  <si>
    <t>P42566_EPS15</t>
  </si>
  <si>
    <t>P42574_CASP3</t>
  </si>
  <si>
    <t>P42575_CASP2</t>
  </si>
  <si>
    <t>P42677_RPS27</t>
  </si>
  <si>
    <t>P42680_TEC</t>
  </si>
  <si>
    <t>P42684-6_ABL2</t>
  </si>
  <si>
    <t>P42695_NCAPD3</t>
  </si>
  <si>
    <t>P42704_LRPPRC</t>
  </si>
  <si>
    <t>P42765_ACAA2</t>
  </si>
  <si>
    <t>P42766_RPL35</t>
  </si>
  <si>
    <t>P42773_CDKN2C</t>
  </si>
  <si>
    <t>P42785_PRCP</t>
  </si>
  <si>
    <t>P42858_HTT</t>
  </si>
  <si>
    <t>P42898_MTHFR</t>
  </si>
  <si>
    <t>P43007_SLC1A4</t>
  </si>
  <si>
    <t>P43034_PAFAH1B1</t>
  </si>
  <si>
    <t>P43121_MCAM</t>
  </si>
  <si>
    <t>P43155-3_CRAT</t>
  </si>
  <si>
    <t>P43246_MSH2</t>
  </si>
  <si>
    <t>P43250-2_GRK6</t>
  </si>
  <si>
    <t>P43268_ETV4</t>
  </si>
  <si>
    <t>P43304_GPD2</t>
  </si>
  <si>
    <t>P43355_MAGEA1</t>
  </si>
  <si>
    <t>P43360_MAGEA6</t>
  </si>
  <si>
    <t>P43365_MAGEA12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</si>
  <si>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</si>
  <si>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</si>
  <si>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</si>
  <si>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</si>
  <si>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</si>
  <si>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</si>
  <si>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</si>
  <si>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P45973_CBX5</t>
  </si>
  <si>
    <t>P45974-2_USP5</t>
  </si>
  <si>
    <t>P45983-3_MAPK8</t>
  </si>
  <si>
    <t>P45985_MAP2K4</t>
  </si>
  <si>
    <t>P46013_MKI67</t>
  </si>
  <si>
    <t>P46019_PHKA2</t>
  </si>
  <si>
    <t>P46060_RANGAP1</t>
  </si>
  <si>
    <t>P46063_RECQL</t>
  </si>
  <si>
    <t>P46087-2_NOP2</t>
  </si>
  <si>
    <t>P46100-6_ATRX</t>
  </si>
  <si>
    <t>P46108_CRK</t>
  </si>
  <si>
    <t>P46108-2_CRK</t>
  </si>
  <si>
    <t>P46109_CRKL</t>
  </si>
  <si>
    <t>P46199_MTIF2</t>
  </si>
  <si>
    <t>P46527_CDKN1B</t>
  </si>
  <si>
    <t>P46531_NOTCH1</t>
  </si>
  <si>
    <t>P46736-2_BRCC3</t>
  </si>
  <si>
    <t>P46777_RPL5</t>
  </si>
  <si>
    <t>P46781_RPS9</t>
  </si>
  <si>
    <t>P46783_RPS10</t>
  </si>
  <si>
    <t>P46821_MAP1B</t>
  </si>
  <si>
    <t>P46926_GNPDA1</t>
  </si>
  <si>
    <t>P46934-4_NEDD4</t>
  </si>
  <si>
    <t>P46940_IQGAP1</t>
  </si>
  <si>
    <t>P46976-2_GYG1</t>
  </si>
  <si>
    <t>P47224_RABIF</t>
  </si>
  <si>
    <t>P47755_CAPZA2</t>
  </si>
  <si>
    <t>P47813_EIF1AX</t>
  </si>
  <si>
    <t>P47897_QARS</t>
  </si>
  <si>
    <t>P47914_RPL29</t>
  </si>
  <si>
    <t>P47974_ZFP36L2</t>
  </si>
  <si>
    <t>P47985_UQCRFS1</t>
  </si>
  <si>
    <t>P48029_SLC6A8</t>
  </si>
  <si>
    <t>P48047_ATP5O</t>
  </si>
  <si>
    <t>P48059-3_LIMS1</t>
  </si>
  <si>
    <t>P48147_PREP</t>
  </si>
  <si>
    <t>P48163_ME1</t>
  </si>
  <si>
    <t>P48200_IREB2</t>
  </si>
  <si>
    <t>P48357-5_LEPR</t>
  </si>
  <si>
    <t>P48449-3_LSS</t>
  </si>
  <si>
    <t>P48454_PPP3CC</t>
  </si>
  <si>
    <t>P48506_GCLC</t>
  </si>
  <si>
    <t>P48507_GCLM</t>
  </si>
  <si>
    <t>P48509_CD151</t>
  </si>
  <si>
    <t>P48552_NRIP1</t>
  </si>
  <si>
    <t>P48634_PRRC2A</t>
  </si>
  <si>
    <t>P48637_GSS</t>
  </si>
  <si>
    <t>P48643_CCT5</t>
  </si>
  <si>
    <t>P48681_NES</t>
  </si>
  <si>
    <t>P48723_HSPA13</t>
  </si>
  <si>
    <t>P48729_CSNK1A1</t>
  </si>
  <si>
    <t>P48730-2_CSNK1D</t>
  </si>
  <si>
    <t>P48735_IDH2</t>
  </si>
  <si>
    <t>P48739_PITPNB</t>
  </si>
  <si>
    <t>P48960-2_CD97</t>
  </si>
  <si>
    <t>P49005_POLD2</t>
  </si>
  <si>
    <t>P49006_MARCKSL1</t>
  </si>
  <si>
    <t>P49023_PXN</t>
  </si>
  <si>
    <t>P49069_CAMLG</t>
  </si>
  <si>
    <t>P49116_NR2C2</t>
  </si>
  <si>
    <t>P49137_MAPKAPK2</t>
  </si>
  <si>
    <t>P49189_ALDH9A1</t>
  </si>
  <si>
    <t>P49247_RPIA</t>
  </si>
  <si>
    <t>P49257_LMAN1</t>
  </si>
  <si>
    <t>P49321_NASP</t>
  </si>
  <si>
    <t>P49321-3_NASP</t>
  </si>
  <si>
    <t>P49327_FASN</t>
  </si>
  <si>
    <t>P49336-2_CDK8</t>
  </si>
  <si>
    <t>P49354_FNTA</t>
  </si>
  <si>
    <t>P49366_DHPS</t>
  </si>
  <si>
    <t>P49368_CCT3</t>
  </si>
  <si>
    <t>P49368-2_CCT3</t>
  </si>
  <si>
    <t>P49406_MRPL19</t>
  </si>
  <si>
    <t>P49411_TUFM</t>
  </si>
  <si>
    <t>P49427_CDC34</t>
  </si>
  <si>
    <t>P49448_GLUD2</t>
  </si>
  <si>
    <t>P49454_CENPF</t>
  </si>
  <si>
    <t>P49458_SRP9</t>
  </si>
  <si>
    <t>P49459_UBE2A</t>
  </si>
  <si>
    <t>P49585_PCYT1A</t>
  </si>
  <si>
    <t>P49588_AARS</t>
  </si>
  <si>
    <t>P49589-3_CARS</t>
  </si>
  <si>
    <t>P49642_PRIM1</t>
  </si>
  <si>
    <t>P49643_PRIM2</t>
  </si>
  <si>
    <t>P49674_CSNK1E</t>
  </si>
  <si>
    <t>P49675_STAR</t>
  </si>
  <si>
    <t>P49711_CTCF</t>
  </si>
  <si>
    <t>P49721_PSMB2</t>
  </si>
  <si>
    <t>P49736_MCM2</t>
  </si>
  <si>
    <t>P49748_ACADVL</t>
  </si>
  <si>
    <t>P49750_YLPM1</t>
  </si>
  <si>
    <t>P49754-2_VPS41</t>
  </si>
  <si>
    <t>P49755_TMED10</t>
  </si>
  <si>
    <t>P49756_RBM25</t>
  </si>
  <si>
    <t>P49757-3_NUMB</t>
  </si>
  <si>
    <t>P49770_EIF2B2</t>
  </si>
  <si>
    <t>P49773_HINT1</t>
  </si>
  <si>
    <t>P49790_NUP153</t>
  </si>
  <si>
    <t>P49792_RANBP2</t>
  </si>
  <si>
    <t>P49840_GSK3A</t>
  </si>
  <si>
    <t>P49841_GSK3B</t>
  </si>
  <si>
    <t>P49903_SEPHS1</t>
  </si>
  <si>
    <t>P49914-2_MTHFS</t>
  </si>
  <si>
    <t>P49915_GMPS</t>
  </si>
  <si>
    <t>P49916-2_LIG3</t>
  </si>
  <si>
    <t>P49959_MRE11A</t>
  </si>
  <si>
    <t>P50135_HNMT</t>
  </si>
  <si>
    <t>P50148_GNAQ</t>
  </si>
  <si>
    <t>P50151_GNG10</t>
  </si>
  <si>
    <t>P50225_SULT1A1</t>
  </si>
  <si>
    <t>P50336_PPOX</t>
  </si>
  <si>
    <t>P50402_EMD</t>
  </si>
  <si>
    <t>P50416-2_CPT1A</t>
  </si>
  <si>
    <t>P50453_SERPINB9</t>
  </si>
  <si>
    <t>P50454_SERPINH1</t>
  </si>
  <si>
    <t>P50479_PDLIM4</t>
  </si>
  <si>
    <t>P50502_ST13</t>
  </si>
  <si>
    <t>P50552_VASP</t>
  </si>
  <si>
    <t>P50579_METAP2</t>
  </si>
  <si>
    <t>P50747_HLCS</t>
  </si>
  <si>
    <t>P50748_KNTC1</t>
  </si>
  <si>
    <t>P50750_CDK9</t>
  </si>
  <si>
    <t>P50897_PPT1</t>
  </si>
  <si>
    <t>P50990_CCT8</t>
  </si>
  <si>
    <t>P50991_CCT4</t>
  </si>
  <si>
    <t>P51003_PAPOLA</t>
  </si>
  <si>
    <t>P51148_RAB5C</t>
  </si>
  <si>
    <t>P51149_RAB7A</t>
  </si>
  <si>
    <t>P51151_RAB9A</t>
  </si>
  <si>
    <t>P51153_RAB13</t>
  </si>
  <si>
    <t>P51159_RAB27A</t>
  </si>
  <si>
    <t>P51178_PLCD1</t>
  </si>
  <si>
    <t>P51397_DAP</t>
  </si>
  <si>
    <t>P51398-2_DAP3</t>
  </si>
  <si>
    <t>P51452_DUSP3</t>
  </si>
  <si>
    <t>P51531-2_SMARCA2</t>
  </si>
  <si>
    <t>P51570_GALK1</t>
  </si>
  <si>
    <t>P51571_SSR4</t>
  </si>
  <si>
    <t>P51572_BCAP31</t>
  </si>
  <si>
    <t>P51580_TPMT</t>
  </si>
  <si>
    <t>P51587_BRCA2</t>
  </si>
  <si>
    <t>P51608_MECP2</t>
  </si>
  <si>
    <t>P51610-2_HCFC1</t>
  </si>
  <si>
    <t>P51659_HSD17B4</t>
  </si>
  <si>
    <t>P51665_PSMD7</t>
  </si>
  <si>
    <t>P51687_SUOX</t>
  </si>
  <si>
    <t>P51692_STAT5B</t>
  </si>
  <si>
    <t>P51790-4_CLCN3</t>
  </si>
  <si>
    <t>P51809_VAMP7</t>
  </si>
  <si>
    <t>P51812_RPS6KA3</t>
  </si>
  <si>
    <t>P51825_AFF1</t>
  </si>
  <si>
    <t>P51858_HDGF</t>
  </si>
  <si>
    <t>P51948-2_MNAT1</t>
  </si>
  <si>
    <t>P51970_NDUFA8</t>
  </si>
  <si>
    <t>P51991_HNRNPA3</t>
  </si>
  <si>
    <t>P52272-2_HNRNPM</t>
  </si>
  <si>
    <t>P52292_KPNA2</t>
  </si>
  <si>
    <t>P52294_KPNA1</t>
  </si>
  <si>
    <t>P52306_RAP1GDS1</t>
  </si>
  <si>
    <t>P52565_ARHGDIA</t>
  </si>
  <si>
    <t>P52566_ARHGDIB</t>
  </si>
  <si>
    <t>P52597_HNRNPF</t>
  </si>
  <si>
    <t>P52630-4_STAT2</t>
  </si>
  <si>
    <t>P52655_GTF2A1</t>
  </si>
  <si>
    <t>P52657_GTF2A2</t>
  </si>
  <si>
    <t>P52701_MSH6</t>
  </si>
  <si>
    <t>P52732_KIF11</t>
  </si>
  <si>
    <t>P52739-2_ZNF131</t>
  </si>
  <si>
    <t>P52756_RBM5</t>
  </si>
  <si>
    <t>P52758_HRSP12</t>
  </si>
  <si>
    <t>P52788_SMS</t>
  </si>
  <si>
    <t>P52815_MRPL12</t>
  </si>
  <si>
    <t>P52888_THOP1</t>
  </si>
  <si>
    <t>P52895_AKR1C2</t>
  </si>
  <si>
    <t>P52907_CAPZA1</t>
  </si>
  <si>
    <t>P52943_CRIP2</t>
  </si>
  <si>
    <t>P52948-6_NUP98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</si>
  <si>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</si>
  <si>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</si>
  <si>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</si>
  <si>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</si>
  <si>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</si>
  <si>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</si>
  <si>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</si>
  <si>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</si>
  <si>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P53396-2_ACLY</t>
  </si>
  <si>
    <t>P53582_METAP1</t>
  </si>
  <si>
    <t>P53597_SUCLG1</t>
  </si>
  <si>
    <t>P53602_MVD</t>
  </si>
  <si>
    <t>P53611_RABGGTB</t>
  </si>
  <si>
    <t>P53618_COPB1</t>
  </si>
  <si>
    <t>P53621_COPA</t>
  </si>
  <si>
    <t>P53634_CTSC</t>
  </si>
  <si>
    <t>P53675-2_CLTCL1</t>
  </si>
  <si>
    <t>P53701_HCCS</t>
  </si>
  <si>
    <t>P53794_SLC5A3</t>
  </si>
  <si>
    <t>P53803_POLR2K</t>
  </si>
  <si>
    <t>P53814-5_SMTN</t>
  </si>
  <si>
    <t>P53985_SLC16A1</t>
  </si>
  <si>
    <t>P53990-2_IST1</t>
  </si>
  <si>
    <t>P53992_SEC24C</t>
  </si>
  <si>
    <t>P53999_SUB1</t>
  </si>
  <si>
    <t>P54098_POLG</t>
  </si>
  <si>
    <t>P54136_RARS</t>
  </si>
  <si>
    <t>P54259_ATN1</t>
  </si>
  <si>
    <t>P54278_PMS2</t>
  </si>
  <si>
    <t>P54577_YARS</t>
  </si>
  <si>
    <t>P54578_USP14</t>
  </si>
  <si>
    <t>P54619-2_PRKAG1</t>
  </si>
  <si>
    <t>P54652_HSPA2</t>
  </si>
  <si>
    <t>P54687-3_BCAT1</t>
  </si>
  <si>
    <t>P54709_ATP1B3</t>
  </si>
  <si>
    <t>P54727_RAD23B</t>
  </si>
  <si>
    <t>P54792-2_DVL1P1</t>
  </si>
  <si>
    <t>P54802_NAGLU</t>
  </si>
  <si>
    <t>P54886-2_ALDH18A1</t>
  </si>
  <si>
    <t>P54920_NAPA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</si>
  <si>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</si>
  <si>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</si>
  <si>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</si>
  <si>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</si>
  <si>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</si>
  <si>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</si>
  <si>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</si>
  <si>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P55082-2_MFAP3</t>
  </si>
  <si>
    <t>P55145_MANF</t>
  </si>
  <si>
    <t>P55199_ELL</t>
  </si>
  <si>
    <t>P55212_CASP6</t>
  </si>
  <si>
    <t>P55263-3_ADK</t>
  </si>
  <si>
    <t>P55735_SEC13</t>
  </si>
  <si>
    <t>P55735-2_SEC13</t>
  </si>
  <si>
    <t>P55789_GFER</t>
  </si>
  <si>
    <t>P55795_HNRNPH2</t>
  </si>
  <si>
    <t>P55809_OXCT1</t>
  </si>
  <si>
    <t>P55884_EIF3B</t>
  </si>
  <si>
    <t>P55957_BID</t>
  </si>
  <si>
    <t>P56181_NDUFV3</t>
  </si>
  <si>
    <t>P56181-2_NDUFV3</t>
  </si>
  <si>
    <t>P56182_RRP1</t>
  </si>
  <si>
    <t>P56192_MARS</t>
  </si>
  <si>
    <t>P56277_CMC4</t>
  </si>
  <si>
    <t>P56282-2_POLE2</t>
  </si>
  <si>
    <t>P56377_AP1S2</t>
  </si>
  <si>
    <t>P56381_ATP5E</t>
  </si>
  <si>
    <t>P56385_ATP5I</t>
  </si>
  <si>
    <t>P56524_HDAC4</t>
  </si>
  <si>
    <t>P56537_EIF6</t>
  </si>
  <si>
    <t>P56589_PEX3</t>
  </si>
  <si>
    <t>P56645_PER3</t>
  </si>
  <si>
    <t>P56937-3_HSD17B7</t>
  </si>
  <si>
    <t>P56945-5_BCAR1</t>
  </si>
  <si>
    <t>P56962_STX17</t>
  </si>
  <si>
    <t>P57060_RWDD2B</t>
  </si>
  <si>
    <t>P57076_C21orf59</t>
  </si>
  <si>
    <t>P57081-2_WDR4</t>
  </si>
  <si>
    <t>P57105_SYNJ2BP</t>
  </si>
  <si>
    <t>P57682_KLF3</t>
  </si>
  <si>
    <t>P57737-3_CORO7</t>
  </si>
  <si>
    <t>P57740_NUP107</t>
  </si>
  <si>
    <t>P57768-2_SNX16</t>
  </si>
  <si>
    <t>P58004_SESN2</t>
  </si>
  <si>
    <t>P58107_EPPK1</t>
  </si>
  <si>
    <t>P58546_MTPN</t>
  </si>
  <si>
    <t>P60174-1_TPI1</t>
  </si>
  <si>
    <t>P60228_EIF3E</t>
  </si>
  <si>
    <t>P60468_SEC61B</t>
  </si>
  <si>
    <t>P60484_PTEN</t>
  </si>
  <si>
    <t>P60510_PPP4C</t>
  </si>
  <si>
    <t>P60520_GABARAPL2</t>
  </si>
  <si>
    <t>P60602_ROMO1</t>
  </si>
  <si>
    <t>P60604-2_UBE2G2</t>
  </si>
  <si>
    <t>P60763_RAC3</t>
  </si>
  <si>
    <t>P60842_EIF4A1</t>
  </si>
  <si>
    <t>P60866_RPS20</t>
  </si>
  <si>
    <t>P60891_PRPS1</t>
  </si>
  <si>
    <t>P60896_SHFM1</t>
  </si>
  <si>
    <t>P60900_PSMA6</t>
  </si>
  <si>
    <t>P60953_CDC42</t>
  </si>
  <si>
    <t>P60981-2_DSTN</t>
  </si>
  <si>
    <t>P61006_RAB8A</t>
  </si>
  <si>
    <t>P61009_SPCS3</t>
  </si>
  <si>
    <t>P61011_SRP54</t>
  </si>
  <si>
    <t>P61019_RAB2A</t>
  </si>
  <si>
    <t>P61020_RAB5B</t>
  </si>
  <si>
    <t>P61024_CKS1B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</si>
  <si>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</si>
  <si>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</si>
  <si>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</si>
  <si>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</si>
  <si>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</si>
  <si>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</si>
  <si>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</si>
  <si>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</si>
  <si>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</si>
  <si>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</si>
  <si>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</si>
  <si>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</si>
  <si>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</si>
  <si>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</si>
  <si>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</si>
  <si>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</si>
  <si>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P61289_PSME3</t>
  </si>
  <si>
    <t>P61326_MAGOH</t>
  </si>
  <si>
    <t>P61457_PCBD1</t>
  </si>
  <si>
    <t>P61586_RHOA</t>
  </si>
  <si>
    <t>P61601_NCALD</t>
  </si>
  <si>
    <t>P61604_HSPE1</t>
  </si>
  <si>
    <t>P61758_VBP1</t>
  </si>
  <si>
    <t>P61764_STXBP1</t>
  </si>
  <si>
    <t>P61927_RPL37</t>
  </si>
  <si>
    <t>P61956_SUMO2</t>
  </si>
  <si>
    <t>P61962_DCAF7</t>
  </si>
  <si>
    <t>P61964_WDR5</t>
  </si>
  <si>
    <t>P61968_LMO4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</si>
  <si>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</si>
  <si>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</si>
  <si>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</si>
  <si>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</si>
  <si>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</si>
  <si>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</si>
  <si>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</si>
  <si>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</si>
  <si>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P62191_PSMC1</t>
  </si>
  <si>
    <t>P62195_PSMC5</t>
  </si>
  <si>
    <t>P62253_UBE2G1</t>
  </si>
  <si>
    <t>P62258_YWHAE</t>
  </si>
  <si>
    <t>P62263_RPS14</t>
  </si>
  <si>
    <t>P62269_RPS18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</si>
  <si>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</si>
  <si>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</si>
  <si>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</si>
  <si>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</si>
  <si>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</si>
  <si>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</si>
  <si>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</si>
  <si>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</si>
  <si>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</si>
  <si>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</si>
  <si>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</si>
  <si>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</si>
  <si>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</si>
  <si>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</si>
  <si>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</si>
  <si>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</si>
  <si>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P62633-2_CNBP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</si>
  <si>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</si>
  <si>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</si>
  <si>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</si>
  <si>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</si>
  <si>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</si>
  <si>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</si>
  <si>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</si>
  <si>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P62834_RAP1A</t>
  </si>
  <si>
    <t>P62837_UBE2D2</t>
  </si>
  <si>
    <t>P62851_RPS25</t>
  </si>
  <si>
    <t>P62854_RPS26</t>
  </si>
  <si>
    <t>P62857_RPS28</t>
  </si>
  <si>
    <t>P62873_GNB1</t>
  </si>
  <si>
    <t>P62877_RBX1</t>
  </si>
  <si>
    <t>P62879_GNB2</t>
  </si>
  <si>
    <t>P62899_RPL31</t>
  </si>
  <si>
    <t>P62906_RPL10A</t>
  </si>
  <si>
    <t>P62937_PPIA</t>
  </si>
  <si>
    <t>P62942_FKBP1A</t>
  </si>
  <si>
    <t>P62979_RPS27A</t>
  </si>
  <si>
    <t>P62993_GRB2</t>
  </si>
  <si>
    <t>P63000_RAC1</t>
  </si>
  <si>
    <t>P63010_AP2B1</t>
  </si>
  <si>
    <t>P63092_GNAS</t>
  </si>
  <si>
    <t>P63104_YWHAZ</t>
  </si>
  <si>
    <t>P63120_</t>
  </si>
  <si>
    <t>P63146_UBE2B</t>
  </si>
  <si>
    <t>P63151_PPP2R2A</t>
  </si>
  <si>
    <t>P63167_DYNLL1</t>
  </si>
  <si>
    <t>P63173_RPL38</t>
  </si>
  <si>
    <t>P63218_GNG5</t>
  </si>
  <si>
    <t>P63244_GNB2L1</t>
  </si>
  <si>
    <t>P63261_ACTG1</t>
  </si>
  <si>
    <t>P63313_TMSB10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</si>
  <si>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</si>
  <si>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</si>
  <si>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</si>
  <si>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</si>
  <si>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</si>
  <si>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</si>
  <si>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</si>
  <si>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</si>
  <si>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</si>
  <si>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P69891_HBG1</t>
  </si>
  <si>
    <t>P69892_HBG2</t>
  </si>
  <si>
    <t>P69905_HBA1</t>
  </si>
  <si>
    <t>P78318_IGBP1</t>
  </si>
  <si>
    <t>P78330_PSPH</t>
  </si>
  <si>
    <t>P78332_RBM6</t>
  </si>
  <si>
    <t>P78345_RPP38</t>
  </si>
  <si>
    <t>P78346_RPP30</t>
  </si>
  <si>
    <t>P78347-2_GTF2I</t>
  </si>
  <si>
    <t>P78356_PIP4K2B</t>
  </si>
  <si>
    <t>P78371_CCT2</t>
  </si>
  <si>
    <t>P78406_RAE1</t>
  </si>
  <si>
    <t>P78417_GSTO1</t>
  </si>
  <si>
    <t>P78527_PRKDC</t>
  </si>
  <si>
    <t>P78536_ADAM17</t>
  </si>
  <si>
    <t>P78540_ARG2</t>
  </si>
  <si>
    <t>P78560_CRADD</t>
  </si>
  <si>
    <t>P80217_IFI35</t>
  </si>
  <si>
    <t>P80303_NUCB2</t>
  </si>
  <si>
    <t>P81877-4_SSBP2</t>
  </si>
  <si>
    <t>P82094_TMF1</t>
  </si>
  <si>
    <t>P82664_MRPS10</t>
  </si>
  <si>
    <t>P82673_MRPS35</t>
  </si>
  <si>
    <t>P82675_MRPS5</t>
  </si>
  <si>
    <t>P82909_MRPS36</t>
  </si>
  <si>
    <t>P82912-2_MRPS11</t>
  </si>
  <si>
    <t>P82932_MRPS6</t>
  </si>
  <si>
    <t>P82933_MRPS9</t>
  </si>
  <si>
    <t>P82979_SARNP</t>
  </si>
  <si>
    <t>P83436_COG7</t>
  </si>
  <si>
    <t>P84022_SMAD3</t>
  </si>
  <si>
    <t>P84077_ARF1</t>
  </si>
  <si>
    <t>P84090_ERH</t>
  </si>
  <si>
    <t>P84095_RHOG</t>
  </si>
  <si>
    <t>P84101-4_SERF2</t>
  </si>
  <si>
    <t>P85037_FOXK1</t>
  </si>
  <si>
    <t>P86397_RPP14</t>
  </si>
  <si>
    <t>P86791_CCZ1</t>
  </si>
  <si>
    <t>P98082-3_DAB2</t>
  </si>
  <si>
    <t>P98160_HSPG2</t>
  </si>
  <si>
    <t>P98170_XIAP</t>
  </si>
  <si>
    <t>P98172_EFNB1</t>
  </si>
  <si>
    <t>P98173-3_FAM3A</t>
  </si>
  <si>
    <t>P98175-2_RBM10</t>
  </si>
  <si>
    <t>P98175-4_RBM10</t>
  </si>
  <si>
    <t>P98179_RBM3</t>
  </si>
  <si>
    <t>Q00013_MPP1</t>
  </si>
  <si>
    <t>Q00059_TFAM</t>
  </si>
  <si>
    <t>Q00169_PITPNA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</si>
  <si>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</si>
  <si>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</si>
  <si>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</si>
  <si>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</si>
  <si>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</si>
  <si>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</si>
  <si>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</si>
  <si>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</si>
  <si>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</si>
  <si>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</si>
  <si>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</si>
  <si>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</si>
  <si>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</si>
  <si>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</si>
  <si>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Q01081-4_U2AF1</t>
  </si>
  <si>
    <t>Q01082_SPTBN1</t>
  </si>
  <si>
    <t>Q01085-2_TIAL1</t>
  </si>
  <si>
    <t>Q01105-2_SET</t>
  </si>
  <si>
    <t>Q01167_FOXK2</t>
  </si>
  <si>
    <t>Q01196-7_RUNX1</t>
  </si>
  <si>
    <t>Q01432_AMPD3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</si>
  <si>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</si>
  <si>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</si>
  <si>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</si>
  <si>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</si>
  <si>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</si>
  <si>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</si>
  <si>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</si>
  <si>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</si>
  <si>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Q01813_PFKP</t>
  </si>
  <si>
    <t>Q01968-2_OCRL</t>
  </si>
  <si>
    <t>Q01970_PLCB3</t>
  </si>
  <si>
    <t>Q01974_ROR2</t>
  </si>
  <si>
    <t>Q02040_AKAP17A</t>
  </si>
  <si>
    <t>Q02086-2_SP2</t>
  </si>
  <si>
    <t>Q02127_DHODH</t>
  </si>
  <si>
    <t>Q02224-3_CENPE</t>
  </si>
  <si>
    <t>Q02241_KIF23</t>
  </si>
  <si>
    <t>Q02446_SP4</t>
  </si>
  <si>
    <t>Q02447-3_SP3</t>
  </si>
  <si>
    <t>Q02750_MAP2K1</t>
  </si>
  <si>
    <t>Q02790_FKBP4</t>
  </si>
  <si>
    <t>Q02809_PLOD1</t>
  </si>
  <si>
    <t>Q02818_NUCB1</t>
  </si>
  <si>
    <t>Q02833-3_RASSF7</t>
  </si>
  <si>
    <t>Q02952-3_AKAP12</t>
  </si>
  <si>
    <t>Q03014_HHEX</t>
  </si>
  <si>
    <t>Q03111_MLLT1</t>
  </si>
  <si>
    <t>Q03154_ACY1</t>
  </si>
  <si>
    <t>Q03164-2_MLL</t>
  </si>
  <si>
    <t>Q03167-2_TGFBR3</t>
  </si>
  <si>
    <t>Q03393_PTS</t>
  </si>
  <si>
    <t>Q03701_CEBPZ</t>
  </si>
  <si>
    <t>Q04446_GBE1</t>
  </si>
  <si>
    <t>Q04656-5_ATP7A</t>
  </si>
  <si>
    <t>Q04726-3_TLE3</t>
  </si>
  <si>
    <t>Q04726-5_TLE3</t>
  </si>
  <si>
    <t>Q04760_GLO1</t>
  </si>
  <si>
    <t>Q04828_AKR1C1</t>
  </si>
  <si>
    <t>Q04837_SSBP1</t>
  </si>
  <si>
    <t>Q04917_YWHAH</t>
  </si>
  <si>
    <t>Q04941_PLP2</t>
  </si>
  <si>
    <t>Q05048_CSTF1</t>
  </si>
  <si>
    <t>Q05086-2_UBE3A</t>
  </si>
  <si>
    <t>Q05209_PTPN12</t>
  </si>
  <si>
    <t>Q05519-2_SRSF11</t>
  </si>
  <si>
    <t>Q05639_EEF1A2</t>
  </si>
  <si>
    <t>Q05655_PRKCD</t>
  </si>
  <si>
    <t>Q05BQ5_MBTD1</t>
  </si>
  <si>
    <t>Q05D32-2_CTDSPL2</t>
  </si>
  <si>
    <t>Q06124_PTPN11</t>
  </si>
  <si>
    <t>Q06187_BTK</t>
  </si>
  <si>
    <t>Q06203_PPAT</t>
  </si>
  <si>
    <t>Q06210-2_GFPT1</t>
  </si>
  <si>
    <t>Q06330-5_RBPJ</t>
  </si>
  <si>
    <t>Q06546_GABPA</t>
  </si>
  <si>
    <t>Q06587_RING1</t>
  </si>
  <si>
    <t>Q06609-3_RAD51</t>
  </si>
  <si>
    <t>Q06830_PRDX1</t>
  </si>
  <si>
    <t>Q07021_C1QBP</t>
  </si>
  <si>
    <t>Q07108_CD69</t>
  </si>
  <si>
    <t>Q07666_KHDRBS1</t>
  </si>
  <si>
    <t>Q07812-5_BAX</t>
  </si>
  <si>
    <t>Q07820-2_MCL1</t>
  </si>
  <si>
    <t>Q07866-3_KLC1</t>
  </si>
  <si>
    <t>Q07866-6_KLC1</t>
  </si>
  <si>
    <t>Q07912_TNK2</t>
  </si>
  <si>
    <t>Q07960_ARHGAP1</t>
  </si>
  <si>
    <t>Q08117_AES</t>
  </si>
  <si>
    <t>Q08170_SRSF4</t>
  </si>
  <si>
    <t>Q08209-3_PPP3CA</t>
  </si>
  <si>
    <t>Q08211_DHX9</t>
  </si>
  <si>
    <t>Q08257_CRYZ</t>
  </si>
  <si>
    <t>Q08345-2_DDR1</t>
  </si>
  <si>
    <t>Q08357_SLC20A2</t>
  </si>
  <si>
    <t>Q08378-2_GOLGA3</t>
  </si>
  <si>
    <t>Q08379_GOLGA2</t>
  </si>
  <si>
    <t>Q08495_EPB49</t>
  </si>
  <si>
    <t>Q08722-2_CD47</t>
  </si>
  <si>
    <t>Q08752_PPID</t>
  </si>
  <si>
    <t>Q08945_SSRP1</t>
  </si>
  <si>
    <t>Q08AE8-2_SPIRE1</t>
  </si>
  <si>
    <t>Q08AG7_MZT1</t>
  </si>
  <si>
    <t>Q08AM6_VAC14</t>
  </si>
  <si>
    <t>Q08J23_NSUN2</t>
  </si>
  <si>
    <t>Q09028-3_RBBP4</t>
  </si>
  <si>
    <t>Q09161_NCBP1</t>
  </si>
  <si>
    <t>Q09472_EP300</t>
  </si>
  <si>
    <t>Q09666_AHNAK</t>
  </si>
  <si>
    <t>Q0PNE2_ELP6</t>
  </si>
  <si>
    <t>Q0VDF9_HSPA14</t>
  </si>
  <si>
    <t>Q0VDG4_SCRN3</t>
  </si>
  <si>
    <t>Q0VG06_FAAP100</t>
  </si>
  <si>
    <t>Q10469_MGAT2</t>
  </si>
  <si>
    <t>Q10471_GALNT2</t>
  </si>
  <si>
    <t>Q10567-2_AP1B1</t>
  </si>
  <si>
    <t>Q10567-3_AP1B1</t>
  </si>
  <si>
    <t>Q10570_CPSF1</t>
  </si>
  <si>
    <t>Q10589_BST2</t>
  </si>
  <si>
    <t>Q10713_PMPCA</t>
  </si>
  <si>
    <t>Q12772_SREBF2</t>
  </si>
  <si>
    <t>Q12788_TBL3</t>
  </si>
  <si>
    <t>Q12789-3_GTF3C1</t>
  </si>
  <si>
    <t>Q12792_TWF1</t>
  </si>
  <si>
    <t>Q12797-10_ASPH</t>
  </si>
  <si>
    <t>Q12800_TFCP2</t>
  </si>
  <si>
    <t>Q12809-4_KCNH2</t>
  </si>
  <si>
    <t>Q12830-2_BPTF</t>
  </si>
  <si>
    <t>Q12834_CDC20</t>
  </si>
  <si>
    <t>Q12840_KIF5A</t>
  </si>
  <si>
    <t>Q12846_STX4</t>
  </si>
  <si>
    <t>Q12849_GRSF1</t>
  </si>
  <si>
    <t>Q12857-2_NFIA</t>
  </si>
  <si>
    <t>Q12872_SFSWAP</t>
  </si>
  <si>
    <t>Q12874_SF3A3</t>
  </si>
  <si>
    <t>Q12888_TP53BP1</t>
  </si>
  <si>
    <t>Q12893_TMEM115</t>
  </si>
  <si>
    <t>Q12904_AIMP1</t>
  </si>
  <si>
    <t>Q12905_ILF2</t>
  </si>
  <si>
    <t>Q12906_ILF3</t>
  </si>
  <si>
    <t>Q12907_LMAN2</t>
  </si>
  <si>
    <t>Q12933-3_TRAF2</t>
  </si>
  <si>
    <t>Q12955-5_ANK3</t>
  </si>
  <si>
    <t>Q12959-5_DLG1</t>
  </si>
  <si>
    <t>Q12962_TAF10</t>
  </si>
  <si>
    <t>Q12972_PPP1R8</t>
  </si>
  <si>
    <t>Q12974_PTP4A2</t>
  </si>
  <si>
    <t>Q12981_BNIP1</t>
  </si>
  <si>
    <t>Q12986-2_NFX1</t>
  </si>
  <si>
    <t>Q12996_CSTF3</t>
  </si>
  <si>
    <t>Q13011_ECH1</t>
  </si>
  <si>
    <t>Q13015_MLLT11</t>
  </si>
  <si>
    <t>Q13017-2_ARHGAP5</t>
  </si>
  <si>
    <t>Q13033_STRN3</t>
  </si>
  <si>
    <t>Q13033-2_STRN3</t>
  </si>
  <si>
    <t>Q13043_STK4</t>
  </si>
  <si>
    <t>Q13045_FLII</t>
  </si>
  <si>
    <t>Q13045-2_FLII</t>
  </si>
  <si>
    <t>Q13049_TRIM32</t>
  </si>
  <si>
    <t>Q13057_COASY</t>
  </si>
  <si>
    <t>Q13070_GAGE6</t>
  </si>
  <si>
    <t>Q13085_ACACA</t>
  </si>
  <si>
    <t>Q13094_LCP2</t>
  </si>
  <si>
    <t>Q13107-2_USP4</t>
  </si>
  <si>
    <t>Q13111-2_CHAF1A</t>
  </si>
  <si>
    <t>Q13112_CHAF1B</t>
  </si>
  <si>
    <t>Q13114_TRAF3</t>
  </si>
  <si>
    <t>Q13123_IK</t>
  </si>
  <si>
    <t>Q13131_PRKAA1</t>
  </si>
  <si>
    <t>Q13136-2_PPFIA1</t>
  </si>
  <si>
    <t>Q13137-4_CALCOCO2</t>
  </si>
  <si>
    <t>Q13148_TARDBP</t>
  </si>
  <si>
    <t>Q13151_HNRNPA0</t>
  </si>
  <si>
    <t>Q13155_AIMP2</t>
  </si>
  <si>
    <t>Q13158_FADD</t>
  </si>
  <si>
    <t>Q13162_PRDX4</t>
  </si>
  <si>
    <t>Q13177_PAK2</t>
  </si>
  <si>
    <t>Q13185_CBX3</t>
  </si>
  <si>
    <t>Q13188_STK3</t>
  </si>
  <si>
    <t>Q13200_PSMD2</t>
  </si>
  <si>
    <t>Q13206_DDX10</t>
  </si>
  <si>
    <t>Q13217_DNAJC3</t>
  </si>
  <si>
    <t>Q13228_SELENBP1</t>
  </si>
  <si>
    <t>Q13232_NME3</t>
  </si>
  <si>
    <t>Q13233_MAP3K1</t>
  </si>
  <si>
    <t>Q13242_SRSF9</t>
  </si>
  <si>
    <t>Q13243-3_SRSF5</t>
  </si>
  <si>
    <t>Q13247-3_SRSF6</t>
  </si>
  <si>
    <t>Q13257_MAD2L1</t>
  </si>
  <si>
    <t>Q13263_TRIM28</t>
  </si>
  <si>
    <t>Q13277-2_STX3</t>
  </si>
  <si>
    <t>Q13283_G3BP1</t>
  </si>
  <si>
    <t>Q13287_NMI</t>
  </si>
  <si>
    <t>Q13310_PABPC4</t>
  </si>
  <si>
    <t>Q13310-2_PABPC4</t>
  </si>
  <si>
    <t>Q13322-2_GRB10</t>
  </si>
  <si>
    <t>Q13330-3_MTA1</t>
  </si>
  <si>
    <t>Q13347_EIF3I</t>
  </si>
  <si>
    <t>Q13351_KLF1</t>
  </si>
  <si>
    <t>Q13356_PPIL2</t>
  </si>
  <si>
    <t>Q13362-4_PPP2R5C</t>
  </si>
  <si>
    <t>Q13363-2_CTBP1</t>
  </si>
  <si>
    <t>Q13371_PDCL</t>
  </si>
  <si>
    <t>Q13405_MRPL49</t>
  </si>
  <si>
    <t>Q13409-3_DYNC1I2</t>
  </si>
  <si>
    <t>Q13416_ORC2</t>
  </si>
  <si>
    <t>Q13418_ILK</t>
  </si>
  <si>
    <t>Q13422-2_IKZF1</t>
  </si>
  <si>
    <t>Q13422-7_IKZF1</t>
  </si>
  <si>
    <t>Q13423_NNT</t>
  </si>
  <si>
    <t>Q13424_SNTA1</t>
  </si>
  <si>
    <t>Q13425_SNTB2</t>
  </si>
  <si>
    <t>Q13426_XRCC4</t>
  </si>
  <si>
    <t>Q13427-2_PPIG</t>
  </si>
  <si>
    <t>Q13428-3_TCOF1</t>
  </si>
  <si>
    <t>Q13432-2_UNC119</t>
  </si>
  <si>
    <t>Q13435_SF3B2</t>
  </si>
  <si>
    <t>Q13438-5_OS9</t>
  </si>
  <si>
    <t>Q13439-5_GOLGA4</t>
  </si>
  <si>
    <t>Q13442_PDAP1</t>
  </si>
  <si>
    <t>Q13443_ADAM9</t>
  </si>
  <si>
    <t>Q13445_TMED1</t>
  </si>
  <si>
    <t>Q13451_FKBP5</t>
  </si>
  <si>
    <t>Q13464_ROCK1</t>
  </si>
  <si>
    <t>Q13469_NFATC2</t>
  </si>
  <si>
    <t>Q13480-2_GAB1</t>
  </si>
  <si>
    <t>Q13492-2_PICALM</t>
  </si>
  <si>
    <t>Q13501_SQSTM1</t>
  </si>
  <si>
    <t>Q13501-2_SQSTM1</t>
  </si>
  <si>
    <t>Q13503_MED21</t>
  </si>
  <si>
    <t>Q13505-3_MTX1</t>
  </si>
  <si>
    <t>Q13506_NAB1</t>
  </si>
  <si>
    <t>Q13509_TUBB3</t>
  </si>
  <si>
    <t>Q13526_PIN1</t>
  </si>
  <si>
    <t>Q13541_EIF4EBP1</t>
  </si>
  <si>
    <t>Q13542_EIF4EBP2</t>
  </si>
  <si>
    <t>Q13546-2_RIPK1</t>
  </si>
  <si>
    <t>Q13547_HDAC1</t>
  </si>
  <si>
    <t>Q13564-2_NAE1</t>
  </si>
  <si>
    <t>Q13572_ITPK1</t>
  </si>
  <si>
    <t>Q13573_SNW1</t>
  </si>
  <si>
    <t>Q13586_STIM1</t>
  </si>
  <si>
    <t>Q13596_SNX1</t>
  </si>
  <si>
    <t>Q13608_PEX6</t>
  </si>
  <si>
    <t>Q13610_PWP1</t>
  </si>
  <si>
    <t>Q13614_MTMR2</t>
  </si>
  <si>
    <t>Q13616_CUL1</t>
  </si>
  <si>
    <t>Q13617_CUL2</t>
  </si>
  <si>
    <t>Q13618-2_CUL3</t>
  </si>
  <si>
    <t>Q13619_CUL4A</t>
  </si>
  <si>
    <t>Q13625-2_TP53BP2</t>
  </si>
  <si>
    <t>Q13627-2_DYRK1A</t>
  </si>
  <si>
    <t>Q13630_TSTA3</t>
  </si>
  <si>
    <t>Q13636_RAB31</t>
  </si>
  <si>
    <t>Q13643_FHL3</t>
  </si>
  <si>
    <t>Q13670_PMS2P11</t>
  </si>
  <si>
    <t>Q13686_ALKBH1</t>
  </si>
  <si>
    <t>Q13724-2_MOGS</t>
  </si>
  <si>
    <t>Q13813_SPTAN1</t>
  </si>
  <si>
    <t>Q13823_GNL2</t>
  </si>
  <si>
    <t>Q13867_BLMH</t>
  </si>
  <si>
    <t>Q13885_TUBB2A</t>
  </si>
  <si>
    <t>Q13895_BYSL</t>
  </si>
  <si>
    <t>Q13907_IDI1</t>
  </si>
  <si>
    <t>Q13951-2_CBFB</t>
  </si>
  <si>
    <t>Q13952_NFYC</t>
  </si>
  <si>
    <t>Q14004-2_CDK13</t>
  </si>
  <si>
    <t>Q14008-2_CKAP5</t>
  </si>
  <si>
    <t>Q14011_CIRBP</t>
  </si>
  <si>
    <t>Q14019_COTL1</t>
  </si>
  <si>
    <t>Q14061_COX17</t>
  </si>
  <si>
    <t>Q14103-3_HNRNPD</t>
  </si>
  <si>
    <t>Q14108_SCARB2</t>
  </si>
  <si>
    <t>Q14114-2_LRP8</t>
  </si>
  <si>
    <t>Q14116-2_IL18</t>
  </si>
  <si>
    <t>Q14118_DAG1</t>
  </si>
  <si>
    <t>Q14126_DSG2</t>
  </si>
  <si>
    <t>Q14137_BOP1</t>
  </si>
  <si>
    <t>Q14139_UBE4A</t>
  </si>
  <si>
    <t>Q14145_KEAP1</t>
  </si>
  <si>
    <t>Q14147_DHX34</t>
  </si>
  <si>
    <t>Q14149_MORC3</t>
  </si>
  <si>
    <t>Q14151_SAFB2</t>
  </si>
  <si>
    <t>Q14152_EIF3A</t>
  </si>
  <si>
    <t>Q14157_UBAP2L</t>
  </si>
  <si>
    <t>Q14157-1_UBAP2L</t>
  </si>
  <si>
    <t>Q14160_SCRIB</t>
  </si>
  <si>
    <t>Q14165_MLEC</t>
  </si>
  <si>
    <t>Q14166_TTLL12</t>
  </si>
  <si>
    <t>Q14181_POLA2</t>
  </si>
  <si>
    <t>Q14186_TFDP1</t>
  </si>
  <si>
    <t>Q14191_WRN</t>
  </si>
  <si>
    <t>Q14204_DYNC1H1</t>
  </si>
  <si>
    <t>Q14207_NPAT</t>
  </si>
  <si>
    <t>Q14232_EIF2B1</t>
  </si>
  <si>
    <t>Q14240_EIF4A2</t>
  </si>
  <si>
    <t>Q14241_TCEB3</t>
  </si>
  <si>
    <t>Q14242_SELPLG</t>
  </si>
  <si>
    <t>Q14244-3_MAP7</t>
  </si>
  <si>
    <t>Q14247_CTTN</t>
  </si>
  <si>
    <t>Q14247-3_CTTN</t>
  </si>
  <si>
    <t>Q14249_ENDOG</t>
  </si>
  <si>
    <t>Q14257_RCN2</t>
  </si>
  <si>
    <t>Q14258_TRIM25</t>
  </si>
  <si>
    <t>Q14289-2_PTK2B</t>
  </si>
  <si>
    <t>Q14315_FLNC</t>
  </si>
  <si>
    <t>Q14320_FAM50A</t>
  </si>
  <si>
    <t>Q14331_FRG1</t>
  </si>
  <si>
    <t>Q14344_GNA13</t>
  </si>
  <si>
    <t>Q14353_GAMT</t>
  </si>
  <si>
    <t>Q14376_GALE</t>
  </si>
  <si>
    <t>Q14444-2_CAPRIN1</t>
  </si>
  <si>
    <t>Q14457_BECN1</t>
  </si>
  <si>
    <t>Q14469_HES1</t>
  </si>
  <si>
    <t>Q14493-2_SLBP</t>
  </si>
  <si>
    <t>Q14517_FAT1</t>
  </si>
  <si>
    <t>Q14554_PDIA5</t>
  </si>
  <si>
    <t>Q14558_PRPSAP1</t>
  </si>
  <si>
    <t>Q14566_MCM6</t>
  </si>
  <si>
    <t>Q14644_RASA3</t>
  </si>
  <si>
    <t>Q14651_PLS1</t>
  </si>
  <si>
    <t>Q14653_IRF3</t>
  </si>
  <si>
    <t>Q14657_LAGE3</t>
  </si>
  <si>
    <t>Q14669_TRIP12</t>
  </si>
  <si>
    <t>Q14676_MDC1</t>
  </si>
  <si>
    <t>Q14677_CLINT1</t>
  </si>
  <si>
    <t>Q14681_KCTD2</t>
  </si>
  <si>
    <t>Q14683_SMC1A</t>
  </si>
  <si>
    <t>Q14684-2_RRP1B</t>
  </si>
  <si>
    <t>Q14686_NCOA6</t>
  </si>
  <si>
    <t>Q14687_GSE1</t>
  </si>
  <si>
    <t>Q14691_GINS1</t>
  </si>
  <si>
    <t>Q14694_USP10</t>
  </si>
  <si>
    <t>Q14696_MESDC2</t>
  </si>
  <si>
    <t>Q14697_GANAB</t>
  </si>
  <si>
    <t>Q14697-2_GANAB</t>
  </si>
  <si>
    <t>Q14739_LBR</t>
  </si>
  <si>
    <t>Q14746-2_COG2</t>
  </si>
  <si>
    <t>Q14789_GOLGB1</t>
  </si>
  <si>
    <t>Q14790_CASP8</t>
  </si>
  <si>
    <t>Q147X3_NAA30</t>
  </si>
  <si>
    <t>Q14814-4_MEF2D</t>
  </si>
  <si>
    <t>Q14847_LASP1</t>
  </si>
  <si>
    <t>Q14964_RAB39A</t>
  </si>
  <si>
    <t>Q14966_ZNF638</t>
  </si>
  <si>
    <t>Q14974_KPNB1</t>
  </si>
  <si>
    <t>Q14978_NOLC1</t>
  </si>
  <si>
    <t>Q14980-2_NUMA1</t>
  </si>
  <si>
    <t>Q14997_PSME4</t>
  </si>
  <si>
    <t>Q14BN4-2_SLMAP</t>
  </si>
  <si>
    <t>Q14C86-6_GAPVD1</t>
  </si>
  <si>
    <t>Q15003_NCAPH</t>
  </si>
  <si>
    <t>Q15004_KIAA0101</t>
  </si>
  <si>
    <t>Q15006_EMC2</t>
  </si>
  <si>
    <t>Q15007_WTAP</t>
  </si>
  <si>
    <t>Q15008_PSMD6</t>
  </si>
  <si>
    <t>Q15011-3_HERPUD1</t>
  </si>
  <si>
    <t>Q15013_MAD2L1BP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</si>
  <si>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</si>
  <si>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</si>
  <si>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</si>
  <si>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</si>
  <si>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</si>
  <si>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</si>
  <si>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</si>
  <si>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</si>
  <si>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Q15038-2_DAZAP2</t>
  </si>
  <si>
    <t>Q15042_RAB3GAP1</t>
  </si>
  <si>
    <t>Q15043-2_SLC39A14</t>
  </si>
  <si>
    <t>Q15046_KARS</t>
  </si>
  <si>
    <t>Q15047-3_SETDB1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</si>
  <si>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</si>
  <si>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</si>
  <si>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</si>
  <si>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</si>
  <si>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</si>
  <si>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</si>
  <si>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</si>
  <si>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Q15075_EEA1</t>
  </si>
  <si>
    <t>Q15102_PAFAH1B3</t>
  </si>
  <si>
    <t>Q15111_PLCL1</t>
  </si>
  <si>
    <t>Q15121_PEA15</t>
  </si>
  <si>
    <t>Q15125_EBP</t>
  </si>
  <si>
    <t>Q15126_PMVK</t>
  </si>
  <si>
    <t>Q15149-7_PLEC</t>
  </si>
  <si>
    <t>Q15154_PCM1</t>
  </si>
  <si>
    <t>Q15155_NOMO1</t>
  </si>
  <si>
    <t>Q15170_TCEAL1</t>
  </si>
  <si>
    <t>Q15172_PPP2R5A</t>
  </si>
  <si>
    <t>Q15181_PPA1</t>
  </si>
  <si>
    <t>Q15208_STK38</t>
  </si>
  <si>
    <t>Q15233-2_NONO</t>
  </si>
  <si>
    <t>Q15269_PWP2</t>
  </si>
  <si>
    <t>Q15274_QPRT</t>
  </si>
  <si>
    <t>Q15276_RABEP1</t>
  </si>
  <si>
    <t>Q15286_RAB35</t>
  </si>
  <si>
    <t>Q15291_RBBP5</t>
  </si>
  <si>
    <t>Q15293_RCN1</t>
  </si>
  <si>
    <t>Q15311_RALBP1</t>
  </si>
  <si>
    <t>Q15334_LLGL1</t>
  </si>
  <si>
    <t>Q15345-3_LRRC41</t>
  </si>
  <si>
    <t>Q15365_PCBP1</t>
  </si>
  <si>
    <t>Q15366_PCBP2</t>
  </si>
  <si>
    <t>Q15366-6_PCBP2</t>
  </si>
  <si>
    <t>Q15382_RHEB</t>
  </si>
  <si>
    <t>Q15393_SF3B3</t>
  </si>
  <si>
    <t>Q15398_DLGAP5</t>
  </si>
  <si>
    <t>Q15398-3_DLGAP5</t>
  </si>
  <si>
    <t>Q15404_RSU1</t>
  </si>
  <si>
    <t>Q15424-2_SAFB</t>
  </si>
  <si>
    <t>Q15427_SF3B4</t>
  </si>
  <si>
    <t>Q15428_SF3A2</t>
  </si>
  <si>
    <t>Q15435_PPP1R7</t>
  </si>
  <si>
    <t>Q15437_SEC23B</t>
  </si>
  <si>
    <t>Q15459_SF3A1</t>
  </si>
  <si>
    <t>Q15464_SHB</t>
  </si>
  <si>
    <t>Q15506_SPA17</t>
  </si>
  <si>
    <t>Q15527_SURF2</t>
  </si>
  <si>
    <t>Q15545_TAF7</t>
  </si>
  <si>
    <t>Q15555_MAPRE2</t>
  </si>
  <si>
    <t>Q15596_NCOA2</t>
  </si>
  <si>
    <t>Q15599_SLC9A3R2</t>
  </si>
  <si>
    <t>Q15637-5_SF1</t>
  </si>
  <si>
    <t>Q15642-2_TRIP10</t>
  </si>
  <si>
    <t>Q15643_TRIP11</t>
  </si>
  <si>
    <t>Q15645_TRIP13</t>
  </si>
  <si>
    <t>Q15648_MED1</t>
  </si>
  <si>
    <t>Q15649_ZNHIT3</t>
  </si>
  <si>
    <t>Q15650_TRIP4</t>
  </si>
  <si>
    <t>Q15652-3_JMJD1C</t>
  </si>
  <si>
    <t>Q15654_TRIP6</t>
  </si>
  <si>
    <t>Q15691_MAPRE1</t>
  </si>
  <si>
    <t>Q15714-2_TSC22D1</t>
  </si>
  <si>
    <t>Q15717_ELAVL1</t>
  </si>
  <si>
    <t>Q15742_NAB2</t>
  </si>
  <si>
    <t>Q15750_TAB1</t>
  </si>
  <si>
    <t>Q15751_HERC1</t>
  </si>
  <si>
    <t>Q15758_SLC1A5</t>
  </si>
  <si>
    <t>Q15773_MLF2</t>
  </si>
  <si>
    <t>Q15776_ZKSCAN8</t>
  </si>
  <si>
    <t>Q15785_TOMM34</t>
  </si>
  <si>
    <t>Q15788-2_NCOA1</t>
  </si>
  <si>
    <t>Q15796-2_SMAD2</t>
  </si>
  <si>
    <t>Q15800-2_MSMO1</t>
  </si>
  <si>
    <t>Q15813_TBCE</t>
  </si>
  <si>
    <t>Q15814_TBCC</t>
  </si>
  <si>
    <t>Q15819_UBE2V2</t>
  </si>
  <si>
    <t>Q15833-2_STXBP2</t>
  </si>
  <si>
    <t>Q15834_CCDC85B</t>
  </si>
  <si>
    <t>Q15836_VAMP3</t>
  </si>
  <si>
    <t>Q15904_ATP6AP1</t>
  </si>
  <si>
    <t>Q15906_VPS72</t>
  </si>
  <si>
    <t>Q15907_RAB11B</t>
  </si>
  <si>
    <t>Q15910_EZH2</t>
  </si>
  <si>
    <t>Q15942_ZYX</t>
  </si>
  <si>
    <t>Q16186_ADRM1</t>
  </si>
  <si>
    <t>Q16204_CCDC6</t>
  </si>
  <si>
    <t>Q16222-2_UAP1</t>
  </si>
  <si>
    <t>Q16254_E2F4</t>
  </si>
  <si>
    <t>Q16385_SSX2</t>
  </si>
  <si>
    <t>Q16401-2_PSMD5</t>
  </si>
  <si>
    <t>Q16512_PKN1</t>
  </si>
  <si>
    <t>Q16513-3_PKN2</t>
  </si>
  <si>
    <t>Q16526_CRY1</t>
  </si>
  <si>
    <t>Q16531_DDB1</t>
  </si>
  <si>
    <t>Q16539_MAPK14</t>
  </si>
  <si>
    <t>Q16543_CDC37</t>
  </si>
  <si>
    <t>Q16555-2_DPYSL2</t>
  </si>
  <si>
    <t>Q16576_RBBP7</t>
  </si>
  <si>
    <t>Q16587-5_ZNF74</t>
  </si>
  <si>
    <t>Q16594_TAF9</t>
  </si>
  <si>
    <t>Q16600_ZNF239</t>
  </si>
  <si>
    <t>Q16610_ECM1</t>
  </si>
  <si>
    <t>Q16621_NFE2</t>
  </si>
  <si>
    <t>Q16626_MEA1</t>
  </si>
  <si>
    <t>Q16643_DBN1</t>
  </si>
  <si>
    <t>Q16644_MAPKAPK3</t>
  </si>
  <si>
    <t>Q16649_NFIL3</t>
  </si>
  <si>
    <t>Q16656-2_NRF1</t>
  </si>
  <si>
    <t>Q16658_FSCN1</t>
  </si>
  <si>
    <t>Q16659_MAPK6</t>
  </si>
  <si>
    <t>Q16670_ZSCAN26</t>
  </si>
  <si>
    <t>Q16706_MAN2A1</t>
  </si>
  <si>
    <t>Q16718_NDUFA5</t>
  </si>
  <si>
    <t>Q16719_KYNU</t>
  </si>
  <si>
    <t>Q16740_CLPP</t>
  </si>
  <si>
    <t>Q16762_TST</t>
  </si>
  <si>
    <t>Q16763_UBE2S</t>
  </si>
  <si>
    <t>Q16778_HIST2H2BE</t>
  </si>
  <si>
    <t>Q16795_NDUFA9</t>
  </si>
  <si>
    <t>Q16822_PCK2</t>
  </si>
  <si>
    <t>Q16850-2_CYP51A1</t>
  </si>
  <si>
    <t>Q16864_ATP6V1F</t>
  </si>
  <si>
    <t>Q16891-2_IMMT</t>
  </si>
  <si>
    <t>Q17RS7_GEN1</t>
  </si>
  <si>
    <t>Q17RU2_REL</t>
  </si>
  <si>
    <t>Q1ED39_KNOP1</t>
  </si>
  <si>
    <t>Q1L5Z9_LONRF2</t>
  </si>
  <si>
    <t>Q1MSJ5_CSPP1</t>
  </si>
  <si>
    <t>Q27J81-2_INF2</t>
  </si>
  <si>
    <t>Q29RF7_PDS5A</t>
  </si>
  <si>
    <t>Q2KHR3_QSER1</t>
  </si>
  <si>
    <t>Q2KHT3-2_CLEC16A</t>
  </si>
  <si>
    <t>Q2M2I8-2_AAK1</t>
  </si>
  <si>
    <t>Q2M2Z5-5_PLK1S1</t>
  </si>
  <si>
    <t>Q2M389_KIAA1033</t>
  </si>
  <si>
    <t>Q2M3G4_SHROOM1</t>
  </si>
  <si>
    <t>Q2NKX8_ERCC6L</t>
  </si>
  <si>
    <t>Q2NL82_TSR1</t>
  </si>
  <si>
    <t>Q2TAL8_QRICH1</t>
  </si>
  <si>
    <t>Q2TAM5_RELA</t>
  </si>
  <si>
    <t>Q2TAY7_SMU1</t>
  </si>
  <si>
    <t>Q2TB39_TCF3</t>
  </si>
  <si>
    <t>Q2TBE0_CWF19L2</t>
  </si>
  <si>
    <t>Q2YD98_UVSSA</t>
  </si>
  <si>
    <t>Q32MK0-4_MYLK3</t>
  </si>
  <si>
    <t>Q32MZ4-2_LRRFIP1</t>
  </si>
  <si>
    <t>Q32MZ4-3_LRRFIP1</t>
  </si>
  <si>
    <t>Q32N00_POLD3</t>
  </si>
  <si>
    <t>Q32P28_LEPRE1</t>
  </si>
  <si>
    <t>Q32P41_TRMT5</t>
  </si>
  <si>
    <t>Q32Q12_NME1-NME2</t>
  </si>
  <si>
    <t>Q3B726_TWISTNB</t>
  </si>
  <si>
    <t>Q3KQU3-2_MAP7D1</t>
  </si>
  <si>
    <t>Q3KQV9_UAP1L1</t>
  </si>
  <si>
    <t>Q3KRA6_C2orf76</t>
  </si>
  <si>
    <t>Q3KRA9_ALKBH6</t>
  </si>
  <si>
    <t>Q3L8U1-2_CHD9</t>
  </si>
  <si>
    <t>Q3LXA3_DAK</t>
  </si>
  <si>
    <t>Q3MHD2_LSM12</t>
  </si>
  <si>
    <t>Q3MIT2_PUS10</t>
  </si>
  <si>
    <t>Q3SXM5-2_HSDL1</t>
  </si>
  <si>
    <t>Q3SY56_SP6</t>
  </si>
  <si>
    <t>Q3SYA6_MAGEC3</t>
  </si>
  <si>
    <t>Q3T8J9-3_GON4L</t>
  </si>
  <si>
    <t>Q3T906_GNPTAB</t>
  </si>
  <si>
    <t>Q3V6T2-2_CCDC88A</t>
  </si>
  <si>
    <t>Q3YEC7_RABL6</t>
  </si>
  <si>
    <t>Q3ZAQ7_VMA21</t>
  </si>
  <si>
    <t>Q3ZCM7_TUBB8</t>
  </si>
  <si>
    <t>Q3ZCQ8_TIMM50</t>
  </si>
  <si>
    <t>Q495W5-2_FUT11</t>
  </si>
  <si>
    <t>Q499Z4_ZNF672</t>
  </si>
  <si>
    <t>Q49AR2_C5orf22</t>
  </si>
  <si>
    <t>Q49B96_COX19</t>
  </si>
  <si>
    <t>Q4G0A6_FAM188B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</si>
  <si>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</si>
  <si>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</si>
  <si>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</si>
  <si>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</si>
  <si>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</si>
  <si>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</si>
  <si>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</si>
  <si>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</si>
  <si>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</si>
  <si>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Q4LDG9_DNAL1</t>
  </si>
  <si>
    <t>Q4LE39-2_ARID4B</t>
  </si>
  <si>
    <t>Q4V328_GRIPAP1</t>
  </si>
  <si>
    <t>Q4VC05-2_BCL7A</t>
  </si>
  <si>
    <t>Q4VC44-2_FLYWCH1</t>
  </si>
  <si>
    <t>Q4ZIN3-2_TMEM259</t>
  </si>
  <si>
    <t>Q504Q3-2_PAN2</t>
  </si>
  <si>
    <t>Q504U0_C4orf46</t>
  </si>
  <si>
    <t>Q52LJ0-2_FAM98B</t>
  </si>
  <si>
    <t>Q52LR7_EPC2</t>
  </si>
  <si>
    <t>Q53EL6-2_PDCD4</t>
  </si>
  <si>
    <t>Q53ET0_CRTC2</t>
  </si>
  <si>
    <t>Q53EZ4_CEP55</t>
  </si>
  <si>
    <t>Q53FA7_TP53I3</t>
  </si>
  <si>
    <t>Q53FZ2_ACSM3</t>
  </si>
  <si>
    <t>Q53H47_SETMAR</t>
  </si>
  <si>
    <t>Q53H54_TRMT12</t>
  </si>
  <si>
    <t>Q53H80_AKIRIN2</t>
  </si>
  <si>
    <t>Q53H82_LACTB2</t>
  </si>
  <si>
    <t>Q53H96_PYCRL</t>
  </si>
  <si>
    <t>Q53HV7_SMUG1</t>
  </si>
  <si>
    <t>Q53RE8_ANKRD39</t>
  </si>
  <si>
    <t>Q53S33_BOLA3</t>
  </si>
  <si>
    <t>Q53T59_HS1BP3</t>
  </si>
  <si>
    <t>Q53TN4-3_CYBRD1</t>
  </si>
  <si>
    <t>Q562F6-2_SGOL2</t>
  </si>
  <si>
    <t>Q567Q0_PPIA</t>
  </si>
  <si>
    <t>Q587I9_SFT2D3</t>
  </si>
  <si>
    <t>Q58A45-3_PAN3</t>
  </si>
  <si>
    <t>Q58FF7_HSP90AB3P</t>
  </si>
  <si>
    <t>Q58FF8_HSP90AB2P</t>
  </si>
  <si>
    <t>Q58FG1_HSP90AA4P</t>
  </si>
  <si>
    <t>Q58WW2_DCAF6</t>
  </si>
  <si>
    <t>Q5BJF6-3_ODF2</t>
  </si>
  <si>
    <t>Q5BKU9_OXLD1</t>
  </si>
  <si>
    <t>Q5BKX5_C19orf54</t>
  </si>
  <si>
    <t>Q5D1E8_ZC3H12A</t>
  </si>
  <si>
    <t>Q5EBL4-2_RILPL1</t>
  </si>
  <si>
    <t>Q5EBL8_PDZD11</t>
  </si>
  <si>
    <t>Q5EBM0_CMPK2</t>
  </si>
  <si>
    <t>Q5F1R6_DNAJC21</t>
  </si>
  <si>
    <t>Q5FBB7-5_SGOL1</t>
  </si>
  <si>
    <t>Q5FC10_IL2RG</t>
  </si>
  <si>
    <t>Q5FWE3-3_PRRT3</t>
  </si>
  <si>
    <t>Q5GLZ8-3_HERC4</t>
  </si>
  <si>
    <t>Q5H8X8_UTS2</t>
  </si>
  <si>
    <t>Q5H937_PKIG</t>
  </si>
  <si>
    <t>Q5H9A7_TIMP1</t>
  </si>
  <si>
    <t>Q5H9F3-2_BCORL1</t>
  </si>
  <si>
    <t>Q5I0X7_TTC32</t>
  </si>
  <si>
    <t>Q5JP53_TUBB</t>
  </si>
  <si>
    <t>Q5JPE7-2_NOMO2</t>
  </si>
  <si>
    <t>Q5JQC4_CT47A1</t>
  </si>
  <si>
    <t>Q5JR04_MOV10</t>
  </si>
  <si>
    <t>Q5JR08_RHOC</t>
  </si>
  <si>
    <t>Q5JR95_RPS8</t>
  </si>
  <si>
    <t>Q5JRA6_MIA3</t>
  </si>
  <si>
    <t>Q5JRG1_NUPL1</t>
  </si>
  <si>
    <t>Q5JRI1_SRSF10</t>
  </si>
  <si>
    <t>Q5JRL0_PAGE2B</t>
  </si>
  <si>
    <t>Q5JRX3_PITRM1</t>
  </si>
  <si>
    <t>Q5JS54_PSMG4</t>
  </si>
  <si>
    <t>Q5JSH3-2_WDR44</t>
  </si>
  <si>
    <t>Q5JSK9_HMGN5</t>
  </si>
  <si>
    <t>Q5JSZ5_PRRC2B</t>
  </si>
  <si>
    <t>Q5JTD0-2_TJAP1</t>
  </si>
  <si>
    <t>Q5JTH9-2_RRP12</t>
  </si>
  <si>
    <t>Q5JTJ3-3_COA6</t>
  </si>
  <si>
    <t>Q5JTV1_GMEB2</t>
  </si>
  <si>
    <t>Q5JTV8_TOR1AIP1</t>
  </si>
  <si>
    <t>Q5JTZ9_AARS2</t>
  </si>
  <si>
    <t>Q5JU69_TOR2A</t>
  </si>
  <si>
    <t>Q5JU85-3_IQSEC2</t>
  </si>
  <si>
    <t>Q5JUE6_RAPGEF1</t>
  </si>
  <si>
    <t>Q5JUQ0_FAM78A</t>
  </si>
  <si>
    <t>Q5JUW8_DLG3</t>
  </si>
  <si>
    <t>Q5JV61_FRMD3</t>
  </si>
  <si>
    <t>Q5JV73_FRMPD3</t>
  </si>
  <si>
    <t>Q5JW30_STAU1</t>
  </si>
  <si>
    <t>Q5JWB9_TMEM230</t>
  </si>
  <si>
    <t>Q5JXC2_MIIP</t>
  </si>
  <si>
    <t>Q5JXX2_MORF4L2</t>
  </si>
  <si>
    <t>Q5JY65_CRNKL1</t>
  </si>
  <si>
    <t>Q5LJA5_UCHL5</t>
  </si>
  <si>
    <t>Q5M775_SPECC1</t>
  </si>
  <si>
    <t>Q5MIZ7-3_SMEK2</t>
  </si>
  <si>
    <t>Q5MNZ6_WDR45B</t>
  </si>
  <si>
    <t>Q5QJE6_DNTTIP2</t>
  </si>
  <si>
    <t>Q5QNY5_PEX19</t>
  </si>
  <si>
    <t>Q5QNZ2_ATP5F1</t>
  </si>
  <si>
    <t>Q5QP56_BCL2L1</t>
  </si>
  <si>
    <t>Q5QP82-2_DCAF10</t>
  </si>
  <si>
    <t>Q5QPA5_MRPS18A</t>
  </si>
  <si>
    <t>Q5QPK2_DPM1</t>
  </si>
  <si>
    <t>Q5QPM7_PSMF1</t>
  </si>
  <si>
    <t>Q5R363_SRPK1</t>
  </si>
  <si>
    <t>Q5R372-2_RABGAP1L</t>
  </si>
  <si>
    <t>Q5R3I4_TTC38</t>
  </si>
  <si>
    <t>Q5RI15_COX20</t>
  </si>
  <si>
    <t>Q5RKV6_EXOSC6</t>
  </si>
  <si>
    <t>Q5RL73_RBM48</t>
  </si>
  <si>
    <t>Q5SNT6_FAM21B</t>
  </si>
  <si>
    <t>Q5SRE5-2_NUP188</t>
  </si>
  <si>
    <t>Q5SRI9_MANEA</t>
  </si>
  <si>
    <t>Q5SRN1_CDC40</t>
  </si>
  <si>
    <t>Q5SRQ6_CSNK2B</t>
  </si>
  <si>
    <t>Q5ST30_VARS2</t>
  </si>
  <si>
    <t>Q5STX8_AIF1</t>
  </si>
  <si>
    <t>Q5SVK8_DNMBP</t>
  </si>
  <si>
    <t>Q5SW79_CEP170</t>
  </si>
  <si>
    <t>Q5SW79-3_CEP170</t>
  </si>
  <si>
    <t>Q5SW96_LDLRAP1</t>
  </si>
  <si>
    <t>Q5SWX8-2_ODR4</t>
  </si>
  <si>
    <t>Q5SXM8_DNLZ</t>
  </si>
  <si>
    <t>Q5SY00_PAFAH2</t>
  </si>
  <si>
    <t>Q5SY16_NOL9</t>
  </si>
  <si>
    <t>Q5SZR4_TDRKH</t>
  </si>
  <si>
    <t>Q5T0A6_DHDDS</t>
  </si>
  <si>
    <t>Q5T0N5-3_FNBP1L</t>
  </si>
  <si>
    <t>Q5T0S4_PPT1</t>
  </si>
  <si>
    <t>Q5T0Z6_PKIB</t>
  </si>
  <si>
    <t>Q5T114_C9orf156</t>
  </si>
  <si>
    <t>Q5T123_SH3BGRL3</t>
  </si>
  <si>
    <t>Q5T171_PYGO2</t>
  </si>
  <si>
    <t>Q5T1C6_THEM4</t>
  </si>
  <si>
    <t>Q5T1M5_FKBP15</t>
  </si>
  <si>
    <t>Q5T1V6_DDX59</t>
  </si>
  <si>
    <t>Q5T1Z4_PUM1</t>
  </si>
  <si>
    <t>Q5T200-2_ZC3H13</t>
  </si>
  <si>
    <t>Q5T282_SNAPC3</t>
  </si>
  <si>
    <t>Q5T2R2-3_PDSS1</t>
  </si>
  <si>
    <t>Q5T3J3_LRIF1</t>
  </si>
  <si>
    <t>Q5T3Q7_HEATR1</t>
  </si>
  <si>
    <t>Q5T440_IBA57</t>
  </si>
  <si>
    <t>Q5T447_HECTD3</t>
  </si>
  <si>
    <t>Q5T481_RBM20</t>
  </si>
  <si>
    <t>Q5T4B9_COQ4</t>
  </si>
  <si>
    <t>Q5T4F4-6_ZFYVE27</t>
  </si>
  <si>
    <t>Q5T4S7-3_UBR4</t>
  </si>
  <si>
    <t>Q5T4U5_ACADM</t>
  </si>
  <si>
    <t>Q5T534_BLZF1</t>
  </si>
  <si>
    <t>Q5T593_FAM219A</t>
  </si>
  <si>
    <t>Q5T5C0-3_STXBP5</t>
  </si>
  <si>
    <t>Q5T5C7_SARS</t>
  </si>
  <si>
    <t>Q5T5U3_ARHGAP21</t>
  </si>
  <si>
    <t>Q5T5Y3_CAMSAP1</t>
  </si>
  <si>
    <t>Q5T6F0_DCAF12</t>
  </si>
  <si>
    <t>Q5T6F2_UBAP2</t>
  </si>
  <si>
    <t>Q5T6S3-2_PHF19</t>
  </si>
  <si>
    <t>Q5T6V5_C9orf64</t>
  </si>
  <si>
    <t>Q5T7A4_ADCK3</t>
  </si>
  <si>
    <t>Q5T7V8-3_GORAB</t>
  </si>
  <si>
    <t>Q5T870_PRR9</t>
  </si>
  <si>
    <t>Q5T8C6_CDC16</t>
  </si>
  <si>
    <t>Q5T8D3-2_ACBD5</t>
  </si>
  <si>
    <t>Q5T8I3_FAM102B</t>
  </si>
  <si>
    <t>Q5T8J1_CCND3</t>
  </si>
  <si>
    <t>Q5T8N1_NUP133</t>
  </si>
  <si>
    <t>Q5T8P6-2_RBM26</t>
  </si>
  <si>
    <t>Q5T8U5_SURF4</t>
  </si>
  <si>
    <t>Q5T9A4_ATAD3B</t>
  </si>
  <si>
    <t>Q5T9B7_AK1</t>
  </si>
  <si>
    <t>Q5T9W8_HSP90AB1</t>
  </si>
  <si>
    <t>Q5TA02_GSTO1</t>
  </si>
  <si>
    <t>Q5TA31_RNF187</t>
  </si>
  <si>
    <t>Q5TA45-2_CPSF3L</t>
  </si>
  <si>
    <t>Q5TAX3_ZCCHC11</t>
  </si>
  <si>
    <t>Q5TBB1_RNASEH2B</t>
  </si>
  <si>
    <t>Q5TBH9_C1orf131</t>
  </si>
  <si>
    <t>Q5TBP5_TAF4</t>
  </si>
  <si>
    <t>Q5TBP9_LSM14B</t>
  </si>
  <si>
    <t>Q5TC82-2_RC3H1</t>
  </si>
  <si>
    <t>Q5TCQ9-4_MAGI3</t>
  </si>
  <si>
    <t>Q5TCW7_RNGTT</t>
  </si>
  <si>
    <t>Q5TD07_NQO2</t>
  </si>
  <si>
    <t>Q5TDC5_C6orf89</t>
  </si>
  <si>
    <t>Q5TDF0_NTPCR</t>
  </si>
  <si>
    <t>Q5TDH0_DDI2</t>
  </si>
  <si>
    <t>Q5TEJ8_THEMIS2</t>
  </si>
  <si>
    <t>Q5TEU4-2_NDUFAF5</t>
  </si>
  <si>
    <t>Q5TFE4_NT5DC1</t>
  </si>
  <si>
    <t>Q5TGY3_AHDC1</t>
  </si>
  <si>
    <t>Q5TH30_NDRG3</t>
  </si>
  <si>
    <t>Q5THJ1_PRDM2</t>
  </si>
  <si>
    <t>Q5THK1-2_PRR14L</t>
  </si>
  <si>
    <t>Q5TI78_METTL18</t>
  </si>
  <si>
    <t>Q5TIH2_SFT2D2</t>
  </si>
  <si>
    <t>Q5U5Q3_MEX3C</t>
  </si>
  <si>
    <t>Q5U5X0_LYRM7</t>
  </si>
  <si>
    <t>Q5U649_C12orf60</t>
  </si>
  <si>
    <t>Q5UIP0_RIF1</t>
  </si>
  <si>
    <t>Q5VSL9_STRIP1</t>
  </si>
  <si>
    <t>Q5VT06_CEP350</t>
  </si>
  <si>
    <t>Q5VT52-3_RPRD2</t>
  </si>
  <si>
    <t>Q5VT94_GHITM</t>
  </si>
  <si>
    <t>Q5VTD9-2_GFI1B</t>
  </si>
  <si>
    <t>Q5VTL8_PRPF38B</t>
  </si>
  <si>
    <t>Q5VTR2_RNF20</t>
  </si>
  <si>
    <t>Q5VTU3_DYNLT1</t>
  </si>
  <si>
    <t>Q5VU58_TPM3</t>
  </si>
  <si>
    <t>Q5VUA4_ZNF318</t>
  </si>
  <si>
    <t>Q5VV42_CDKAL1</t>
  </si>
  <si>
    <t>Q5VV50_ZNF691</t>
  </si>
  <si>
    <t>Q5VVC9_RPL11</t>
  </si>
  <si>
    <t>Q5VVD7_PLEKHM2</t>
  </si>
  <si>
    <t>Q5VVJ2_MYSM1</t>
  </si>
  <si>
    <t>Q5VVQ6_YOD1</t>
  </si>
  <si>
    <t>Q5VW32_BROX</t>
  </si>
  <si>
    <t>Q5VWC4_PSMD4</t>
  </si>
  <si>
    <t>Q5VWN6_FAM208B</t>
  </si>
  <si>
    <t>Q5VWP2_FAM46C</t>
  </si>
  <si>
    <t>Q5VWZ2-2_LYPLAL1</t>
  </si>
  <si>
    <t>Q5VY09_IER5</t>
  </si>
  <si>
    <t>Q5VY93_ARHGEF2</t>
  </si>
  <si>
    <t>Q5VYV7_SLX4IP</t>
  </si>
  <si>
    <t>Q5VZL5-4_ZMYM4</t>
  </si>
  <si>
    <t>Q5VZR0_GLIPR2</t>
  </si>
  <si>
    <t>Q5W0B1_RNF219</t>
  </si>
  <si>
    <t>Q5W0H4_TPT1</t>
  </si>
  <si>
    <t>Q5W0Q7-2_USPL1</t>
  </si>
  <si>
    <t>Q5W0V3-2_FAM160B1</t>
  </si>
  <si>
    <t>Q5W0Z9-3_ZDHHC20</t>
  </si>
  <si>
    <t>Q5W111_SPRYD7</t>
  </si>
  <si>
    <t>Q5W145_NDUFB8</t>
  </si>
  <si>
    <t>Q5XKP0_QIL1</t>
  </si>
  <si>
    <t>Q63ZY3-3_KANK2</t>
  </si>
  <si>
    <t>Q641Q2_FAM21A</t>
  </si>
  <si>
    <t>Q658P3-3_STEAP3</t>
  </si>
  <si>
    <t>Q66GS9_CEP135</t>
  </si>
  <si>
    <t>Q66LE6_PPP2R2D</t>
  </si>
  <si>
    <t>Q66PJ3_ARL6IP4</t>
  </si>
  <si>
    <t>Q674X7-3_KAZN</t>
  </si>
  <si>
    <t>Q68CQ4_DIEXF</t>
  </si>
  <si>
    <t>Q68CZ6_HAUS3</t>
  </si>
  <si>
    <t>Q68D10-2_SPTY2D1</t>
  </si>
  <si>
    <t>Q68D85_NCR3LG1</t>
  </si>
  <si>
    <t>Q68D91_MBLAC2</t>
  </si>
  <si>
    <t>Q68E01-2_INTS3</t>
  </si>
  <si>
    <t>Q68EM7_ARHGAP17</t>
  </si>
  <si>
    <t>Q69YH5_CDCA2</t>
  </si>
  <si>
    <t>Q69YN2_CWF19L1</t>
  </si>
  <si>
    <t>Q69YN4-4_KIAA1429</t>
  </si>
  <si>
    <t>Q69YQ0-2_SPECC1L</t>
  </si>
  <si>
    <t>Q69YU5_C12orf73</t>
  </si>
  <si>
    <t>Q6AI12_ANKRD40</t>
  </si>
  <si>
    <t>Q6BDS2_UHRF1BP1</t>
  </si>
  <si>
    <t>Q6DD87_ZNF787</t>
  </si>
  <si>
    <t>Q6DD88_ATL3</t>
  </si>
  <si>
    <t>Q6DHV7-3_ADAL</t>
  </si>
  <si>
    <t>Q6DKK2_TTC19</t>
  </si>
  <si>
    <t>Q6EEV4-2_POLR2M</t>
  </si>
  <si>
    <t>Q6EMK4_VASN</t>
  </si>
  <si>
    <t>Q6FI81_CIAPIN1</t>
  </si>
  <si>
    <t>Q6FIF0-2_ZFAND6</t>
  </si>
  <si>
    <t>Q6GMV2_SMYD5</t>
  </si>
  <si>
    <t>Q6GMV3_PTRHD1</t>
  </si>
  <si>
    <t>Q6GQQ9_OTUD7B</t>
  </si>
  <si>
    <t>Q6GYA4_SELS</t>
  </si>
  <si>
    <t>Q6GYQ0_RALGAPA1</t>
  </si>
  <si>
    <t>Q6I9Y2_THOC7</t>
  </si>
  <si>
    <t>Q6IA69_NADSYN1</t>
  </si>
  <si>
    <t>Q6IA86-2_ELP2</t>
  </si>
  <si>
    <t>Q6IAA8_LAMTOR1</t>
  </si>
  <si>
    <t>Q6IBS0_TWF2</t>
  </si>
  <si>
    <t>Q6IBW4_NCAPH2</t>
  </si>
  <si>
    <t>Q6IC98_GRAMD4</t>
  </si>
  <si>
    <t>Q6IN85-2_SMEK1</t>
  </si>
  <si>
    <t>Q6IPR3_TYW3</t>
  </si>
  <si>
    <t>Q6IQ22_RAB12</t>
  </si>
  <si>
    <t>Q6IQ49-2_SDE2</t>
  </si>
  <si>
    <t>Q6IQ55-2_TTBK2</t>
  </si>
  <si>
    <t>Q6IS24_WBSCR17</t>
  </si>
  <si>
    <t>Q6JBY9_RCSD1</t>
  </si>
  <si>
    <t>Q6JHV3_USP3</t>
  </si>
  <si>
    <t>Q6KC79-2_NIPBL</t>
  </si>
  <si>
    <t>Q6MZP7_LIN54</t>
  </si>
  <si>
    <t>Q6N063_OGFOD2</t>
  </si>
  <si>
    <t>Q6NSH3_CT45A5</t>
  </si>
  <si>
    <t>Q6NTE8_C5orf45</t>
  </si>
  <si>
    <t>Q6NUK1-2_SLC25A24</t>
  </si>
  <si>
    <t>Q6NUK4_REEP3</t>
  </si>
  <si>
    <t>Q6NUQ1_RINT1</t>
  </si>
  <si>
    <t>Q6NUQ4-2_TMEM214</t>
  </si>
  <si>
    <t>Q6NVH7_SWSAP1</t>
  </si>
  <si>
    <t>Q6NVU6_UFSP1</t>
  </si>
  <si>
    <t>Q6NVY1_HIBCH</t>
  </si>
  <si>
    <t>Q6NXE6-2_ARMC6</t>
  </si>
  <si>
    <t>Q6NXT1_ANKRD54</t>
  </si>
  <si>
    <t>Q6NYC1_JMJD6</t>
  </si>
  <si>
    <t>Q6NYC8_PPP1R18</t>
  </si>
  <si>
    <t>Q6NZ53_THOC3</t>
  </si>
  <si>
    <t>Q6NZI2_PTRF</t>
  </si>
  <si>
    <t>Q6NZY4_ZCCHC8</t>
  </si>
  <si>
    <t>Q6P0Q8_MAST2</t>
  </si>
  <si>
    <t>Q6P161_MRPL54</t>
  </si>
  <si>
    <t>Q6P1J9_CDC73</t>
  </si>
  <si>
    <t>Q6P1K2_PMF1</t>
  </si>
  <si>
    <t>Q6P1L5_FAM117B</t>
  </si>
  <si>
    <t>Q6P1L8_MRPL14</t>
  </si>
  <si>
    <t>Q6P1M0_SLC27A4</t>
  </si>
  <si>
    <t>Q6P1M9_ARMCX5</t>
  </si>
  <si>
    <t>Q6P1N0-2_CC2D1A</t>
  </si>
  <si>
    <t>Q6P1Q9_METTL2B</t>
  </si>
  <si>
    <t>Q6P1R4_DUS1L</t>
  </si>
  <si>
    <t>Q6P1X6_C8orf82</t>
  </si>
  <si>
    <t>Q6P2E9_EDC4</t>
  </si>
  <si>
    <t>Q6P2H3-2_CEP85</t>
  </si>
  <si>
    <t>Q6P2I3_FAHD2B</t>
  </si>
  <si>
    <t>Q6P2Q9_PRPF8</t>
  </si>
  <si>
    <t>Q6P3S1-5_DENND1B</t>
  </si>
  <si>
    <t>Q6P3S6_FBXO42</t>
  </si>
  <si>
    <t>Q6P3W7_SCYL2</t>
  </si>
  <si>
    <t>Q6P3X3_TTC27</t>
  </si>
  <si>
    <t>Q6P444_MTFR2</t>
  </si>
  <si>
    <t>Q6P4A8_PLBD1</t>
  </si>
  <si>
    <t>Q6P4E1-2_CASC4</t>
  </si>
  <si>
    <t>Q6P4F2_FDX1L</t>
  </si>
  <si>
    <t>Q6P4G0_RECQL5</t>
  </si>
  <si>
    <t>Q6P4I2_WDR73</t>
  </si>
  <si>
    <t>Q6P4R8-3_NFRKB</t>
  </si>
  <si>
    <t>Q6P582_MZT2A</t>
  </si>
  <si>
    <t>Q6P587_FAHD1</t>
  </si>
  <si>
    <t>Q6P6B7-2_ANKRD16</t>
  </si>
  <si>
    <t>Q6P6C2-3_ALKBH5</t>
  </si>
  <si>
    <t>Q6P9B6_KIAA1609</t>
  </si>
  <si>
    <t>Q6PCB5_RSBN1L</t>
  </si>
  <si>
    <t>Q6PD62_CTR9</t>
  </si>
  <si>
    <t>Q6PD74_AAGAB</t>
  </si>
  <si>
    <t>Q6PGN9-2_PSRC1</t>
  </si>
  <si>
    <t>Q6PGQ7_BORA</t>
  </si>
  <si>
    <t>Q6PI48_DARS2</t>
  </si>
  <si>
    <t>Q6PI78_TMEM65</t>
  </si>
  <si>
    <t>Q6PID6_TTC33</t>
  </si>
  <si>
    <t>Q6PII3_CCDC174</t>
  </si>
  <si>
    <t>Q6PIR0_CENPC1</t>
  </si>
  <si>
    <t>Q6PIW4-2_FIGNL1</t>
  </si>
  <si>
    <t>Q6PJ61_FBXO46</t>
  </si>
  <si>
    <t>Q6PJ69_TRIM65</t>
  </si>
  <si>
    <t>Q6PJG6_BRAT1</t>
  </si>
  <si>
    <t>Q6PJP8_DCLRE1A</t>
  </si>
  <si>
    <t>Q6PJT7-5_ZC3H14</t>
  </si>
  <si>
    <t>Q6PJW8_CNST</t>
  </si>
  <si>
    <t>Q6PJW8-2_CNST</t>
  </si>
  <si>
    <t>Q6PK81-2_ZNF773</t>
  </si>
  <si>
    <t>Q6PKG0_LARP1</t>
  </si>
  <si>
    <t>Q6PL24_TMED8</t>
  </si>
  <si>
    <t>Q6PML9_SLC30A9</t>
  </si>
  <si>
    <t>Q6Q0C0-2_TRAF7</t>
  </si>
  <si>
    <t>Q6QNY0_BLOC1S3</t>
  </si>
  <si>
    <t>Q6QNY1_BLOC1S2</t>
  </si>
  <si>
    <t>Q6R327_RICTOR</t>
  </si>
  <si>
    <t>Q6RW13_AGTRAP</t>
  </si>
  <si>
    <t>Q6S8J3_POTEE</t>
  </si>
  <si>
    <t>Q6SPF0_SAMD1</t>
  </si>
  <si>
    <t>Q6T4P5_LPPR3</t>
  </si>
  <si>
    <t>Q6UB28_METAP1D</t>
  </si>
  <si>
    <t>Q6UB35_MTHFD1L</t>
  </si>
  <si>
    <t>Q6ULP2-5_AFTPH</t>
  </si>
  <si>
    <t>Q6UN15_FIP1L1</t>
  </si>
  <si>
    <t>Q6UUV7_CRTC3</t>
  </si>
  <si>
    <t>Q6UUV9-3_CRTC1</t>
  </si>
  <si>
    <t>Q6UVJ0_SASS6</t>
  </si>
  <si>
    <t>Q6UW63_KDELC1</t>
  </si>
  <si>
    <t>Q6UWB1_IL27RA</t>
  </si>
  <si>
    <t>Q6UWE0_LRSAM1</t>
  </si>
  <si>
    <t>Q6UWP2_DHRS11</t>
  </si>
  <si>
    <t>Q6UWP7-3_LCLAT1</t>
  </si>
  <si>
    <t>Q6UX04_CWC27</t>
  </si>
  <si>
    <t>Q6UX07_DHRS13</t>
  </si>
  <si>
    <t>Q6UX72_B3GNT9</t>
  </si>
  <si>
    <t>Q6UXH1-4_CRELD2</t>
  </si>
  <si>
    <t>Q6UXN9_WDR82</t>
  </si>
  <si>
    <t>Q6UXV4_APOOL</t>
  </si>
  <si>
    <t>Q6VMQ6-2_ATF7IP</t>
  </si>
  <si>
    <t>Q6VY07_PACS1</t>
  </si>
  <si>
    <t>Q6W2J9-4_BCOR</t>
  </si>
  <si>
    <t>Q6WCQ1_MPRIP</t>
  </si>
  <si>
    <t>Q6WKZ4_RAB11FIP1</t>
  </si>
  <si>
    <t>Q6XQN6_NAPRT1</t>
  </si>
  <si>
    <t>Q6XR72-3_SLC30A10</t>
  </si>
  <si>
    <t>Q6Y7W6_GIGYF2</t>
  </si>
  <si>
    <t>Q6YN16_HSDL2</t>
  </si>
  <si>
    <t>Q6YP21-3_CCBL2</t>
  </si>
  <si>
    <t>Q6ZMD3_ERMP1</t>
  </si>
  <si>
    <t>Q6ZMG9_CERS6</t>
  </si>
  <si>
    <t>Q6ZMI0_PPP1R21</t>
  </si>
  <si>
    <t>Q6ZN04_MEX3B</t>
  </si>
  <si>
    <t>Q6ZN06_ZNF813</t>
  </si>
  <si>
    <t>Q6ZN17_LIN28B</t>
  </si>
  <si>
    <t>Q6ZN18-2_AEBP2</t>
  </si>
  <si>
    <t>Q6ZN50_OSBP2</t>
  </si>
  <si>
    <t>Q6ZN55_ZNF574</t>
  </si>
  <si>
    <t>Q6ZNA4-2_RNF111</t>
  </si>
  <si>
    <t>Q6ZNA5_FRRS1</t>
  </si>
  <si>
    <t>Q6ZNB6-2_NFXL1</t>
  </si>
  <si>
    <t>Q6ZNW5_GDPGP1</t>
  </si>
  <si>
    <t>Q6ZRP7_QSOX2</t>
  </si>
  <si>
    <t>Q6ZRS2-3_SRCAP</t>
  </si>
  <si>
    <t>Q6ZS17-2_FAM65A</t>
  </si>
  <si>
    <t>Q6ZSJ8_C1orf122</t>
  </si>
  <si>
    <t>Q6ZT12_UBR3</t>
  </si>
  <si>
    <t>Q6ZT62_SH3BP1</t>
  </si>
  <si>
    <t>Q6ZU65_UBN2</t>
  </si>
  <si>
    <t>Q6ZU80-1_CEP128</t>
  </si>
  <si>
    <t>Q6ZVM7-2_TOM1L2</t>
  </si>
  <si>
    <t>Q6ZW49-4_PAXIP1</t>
  </si>
  <si>
    <t>Q6ZXV5-2_TMTC3</t>
  </si>
  <si>
    <t>Q709C8-3_VPS13C</t>
  </si>
  <si>
    <t>Q70CQ2_USP34</t>
  </si>
  <si>
    <t>Q70EL1-7_USP54</t>
  </si>
  <si>
    <t>Q70IA6_MOB2</t>
  </si>
  <si>
    <t>Q70J99_UNC13D</t>
  </si>
  <si>
    <t>Q70UQ0_IKBIP</t>
  </si>
  <si>
    <t>Q70UQ0-4_IKBIP</t>
  </si>
  <si>
    <t>Q70Z53-2_FRA10AC1</t>
  </si>
  <si>
    <t>Q711Q0_C10orf71</t>
  </si>
  <si>
    <t>Q712K3_UBE2R2</t>
  </si>
  <si>
    <t>Q71F56_MED13L</t>
  </si>
  <si>
    <t>Q71RC2-5_LARP4</t>
  </si>
  <si>
    <t>Q71U36-2_TUBA1A</t>
  </si>
  <si>
    <t>Q71UI9_H2AFV</t>
  </si>
  <si>
    <t>Q765P7_MTSS1L</t>
  </si>
  <si>
    <t>Q7KYR7-3_BTN2A1</t>
  </si>
  <si>
    <t>Q7KZ85_SUPT6H</t>
  </si>
  <si>
    <t>Q7KZ85-2_SUPT6H</t>
  </si>
  <si>
    <t>Q7KZF4_SND1</t>
  </si>
  <si>
    <t>Q7KZJ0_RAD51C</t>
  </si>
  <si>
    <t>Q7L014_DDX46</t>
  </si>
  <si>
    <t>Q7L099-2_RUFY3</t>
  </si>
  <si>
    <t>Q7L099-4_RUFY3</t>
  </si>
  <si>
    <t>Q7L0Y3_TRMT10C</t>
  </si>
  <si>
    <t>Q7L1Q6_BZW1</t>
  </si>
  <si>
    <t>Q7L1T6_CYB5R4</t>
  </si>
  <si>
    <t>Q7L266_ASRGL1</t>
  </si>
  <si>
    <t>Q7L273_KCTD9</t>
  </si>
  <si>
    <t>Q7L2J0_MEPCE</t>
  </si>
  <si>
    <t>Q7L2R6_ZNF765</t>
  </si>
  <si>
    <t>Q7L3V2_BOP</t>
  </si>
  <si>
    <t>Q7L4I2_RSRC2</t>
  </si>
  <si>
    <t>Q7L523_RRAGA</t>
  </si>
  <si>
    <t>Q7L576_CYFIP1</t>
  </si>
  <si>
    <t>Q7L592-2_NDUFAF7</t>
  </si>
  <si>
    <t>Q7L5D6_GET4</t>
  </si>
  <si>
    <t>Q7L5Y1_ENOSF1</t>
  </si>
  <si>
    <t>Q7L775_EPM2AIP1</t>
  </si>
  <si>
    <t>Q7L7X3_TAOK1</t>
  </si>
  <si>
    <t>Q7L8J4_SH3BP5L</t>
  </si>
  <si>
    <t>Q7L8W6_ATPBD4</t>
  </si>
  <si>
    <t>Q7LBC6_KDM3B</t>
  </si>
  <si>
    <t>Q7RTP6_MICAL3</t>
  </si>
  <si>
    <t>Q7RTR0-2_NLRP9</t>
  </si>
  <si>
    <t>Q7RTV0_PHF5A</t>
  </si>
  <si>
    <t>Q7Z2K8_GPRIN1</t>
  </si>
  <si>
    <t>Q7Z2T5_TRMT1L</t>
  </si>
  <si>
    <t>Q7Z2W4_ZC3HAV1</t>
  </si>
  <si>
    <t>Q7Z2Z1-2_TICRR</t>
  </si>
  <si>
    <t>Q7Z2Z2_EFTUD1</t>
  </si>
  <si>
    <t>Q7Z309-5_FAM122B</t>
  </si>
  <si>
    <t>Q7Z333-4_SETX</t>
  </si>
  <si>
    <t>Q7Z392-4_TRAPPC11</t>
  </si>
  <si>
    <t>Q7Z3B3_KANSL1</t>
  </si>
  <si>
    <t>Q7Z3C6-2_ATG9A</t>
  </si>
  <si>
    <t>Q7Z3D4_LYSMD3</t>
  </si>
  <si>
    <t>Q7Z3E2_C10orf118</t>
  </si>
  <si>
    <t>Q7Z3K3-5_POGZ</t>
  </si>
  <si>
    <t>Q7Z3T8_ZFYVE16</t>
  </si>
  <si>
    <t>Q7Z401_DENND4A</t>
  </si>
  <si>
    <t>Q7Z417_NUFIP2</t>
  </si>
  <si>
    <t>Q7Z422-2_SZRD1</t>
  </si>
  <si>
    <t>Q7Z434_MAVS</t>
  </si>
  <si>
    <t>Q7Z451_AP2B1</t>
  </si>
  <si>
    <t>Q7Z478_DHX29</t>
  </si>
  <si>
    <t>Q7Z4G4-2_TRMT11</t>
  </si>
  <si>
    <t>Q7Z4H3_HDDC2</t>
  </si>
  <si>
    <t>Q7Z4H7-3_HAUS6</t>
  </si>
  <si>
    <t>Q7Z4H8_KDELC2</t>
  </si>
  <si>
    <t>Q7Z4Q2_HEATR3</t>
  </si>
  <si>
    <t>Q7Z4T8_GALNTL5</t>
  </si>
  <si>
    <t>Q7Z4V5_HDGFRP2</t>
  </si>
  <si>
    <t>Q7Z4V5-2_HDGFRP2</t>
  </si>
  <si>
    <t>Q7Z569_BRAP</t>
  </si>
  <si>
    <t>Q7Z5G4-3_GOLGA7</t>
  </si>
  <si>
    <t>Q7Z5K2_WAPAL</t>
  </si>
  <si>
    <t>Q7Z5L2-2_R3HCC1L</t>
  </si>
  <si>
    <t>Q7Z5L9_IRF2BP2</t>
  </si>
  <si>
    <t>Q7Z5W3_BCDIN3D</t>
  </si>
  <si>
    <t>Q7Z5Y7_KCTD20</t>
  </si>
  <si>
    <t>Q7Z650_MTHFD2</t>
  </si>
  <si>
    <t>Q7Z699_SPRED1</t>
  </si>
  <si>
    <t>Q7Z6B0-2_CCDC91</t>
  </si>
  <si>
    <t>Q7Z6E9-2_RBBP6</t>
  </si>
  <si>
    <t>Q7Z6I8_C5orf24</t>
  </si>
  <si>
    <t>Q7Z6J9_TSEN54</t>
  </si>
  <si>
    <t>Q7Z6K3_PTAR1</t>
  </si>
  <si>
    <t>Q7Z6M1_RABEPK</t>
  </si>
  <si>
    <t>Q7Z6V5_ADAT2</t>
  </si>
  <si>
    <t>Q7Z6Z7-2_HUWE1</t>
  </si>
  <si>
    <t>Q7Z721_RPS6KB1</t>
  </si>
  <si>
    <t>Q7Z7A1-5_CNTRL</t>
  </si>
  <si>
    <t>Q7Z7A3_CTU1</t>
  </si>
  <si>
    <t>Q7Z7C8_TAF8</t>
  </si>
  <si>
    <t>Q7Z7E8_UBE2Q1</t>
  </si>
  <si>
    <t>Q7Z7F0_KIAA0907</t>
  </si>
  <si>
    <t>Q7Z7F7_MRPL55</t>
  </si>
  <si>
    <t>Q7Z7H5-3_TMED4</t>
  </si>
  <si>
    <t>Q7Z7H8_MRPL10</t>
  </si>
  <si>
    <t>Q7Z7M9_GALNT5</t>
  </si>
  <si>
    <t>Q7Z7N9_TMEM179B</t>
  </si>
  <si>
    <t>Q86SE9_PCGF5</t>
  </si>
  <si>
    <t>Q86SF2_GALNT7</t>
  </si>
  <si>
    <t>Q86SQ7_SDCCAG8</t>
  </si>
  <si>
    <t>Q86SX6_GLRX5</t>
  </si>
  <si>
    <t>Q86SZ2_TRAPPC6B</t>
  </si>
  <si>
    <t>Q86T24_ZBTB33</t>
  </si>
  <si>
    <t>Q86TB9-4_PATL1</t>
  </si>
  <si>
    <t>Q86TI2_DPP9</t>
  </si>
  <si>
    <t>Q86TN4-2_TRPT1</t>
  </si>
  <si>
    <t>Q86TP1_PRUNE</t>
  </si>
  <si>
    <t>Q86TU7_SETD3</t>
  </si>
  <si>
    <t>Q86TV6_TTC7B</t>
  </si>
  <si>
    <t>Q86U28_ISCA2</t>
  </si>
  <si>
    <t>Q86U44_METTL3</t>
  </si>
  <si>
    <t>Q86U70-3_LDB1</t>
  </si>
  <si>
    <t>Q86U90_YRDC</t>
  </si>
  <si>
    <t>Q86UA1_PRPF39</t>
  </si>
  <si>
    <t>Q86UA6_RPAIN</t>
  </si>
  <si>
    <t>Q86UD0_SAPCD2</t>
  </si>
  <si>
    <t>Q86UE4_MTDH</t>
  </si>
  <si>
    <t>Q86UE8-2_TLK2</t>
  </si>
  <si>
    <t>Q86UK7-3_ZNF598</t>
  </si>
  <si>
    <t>Q86UP2_KTN1</t>
  </si>
  <si>
    <t>Q86UU0-3_BCL9L</t>
  </si>
  <si>
    <t>Q86UU1-2_PHLDB1</t>
  </si>
  <si>
    <t>Q86UV5_USP48</t>
  </si>
  <si>
    <t>Q86UX7-2_FERMT3</t>
  </si>
  <si>
    <t>Q86UY0_TXNDC5</t>
  </si>
  <si>
    <t>Q86UY8-2_NT5DC3</t>
  </si>
  <si>
    <t>Q86V48_LUZP1</t>
  </si>
  <si>
    <t>Q86V59-2_PNMAL1</t>
  </si>
  <si>
    <t>Q86VK4-3_ZNF410</t>
  </si>
  <si>
    <t>Q86VN1-2_VPS36</t>
  </si>
  <si>
    <t>Q86VP1-2_TAX1BP1</t>
  </si>
  <si>
    <t>Q86VP6_CAND1</t>
  </si>
  <si>
    <t>Q86VQ1_GLCCI1</t>
  </si>
  <si>
    <t>Q86VQ3-2_TXNDC2</t>
  </si>
  <si>
    <t>Q86VR2_FAM134C</t>
  </si>
  <si>
    <t>Q86VS8_HOOK3</t>
  </si>
  <si>
    <t>Q86VX2-2_COMMD7</t>
  </si>
  <si>
    <t>Q86VX9_MON1A</t>
  </si>
  <si>
    <t>Q86W42-3_THOC6</t>
  </si>
  <si>
    <t>Q86W50_METTL16</t>
  </si>
  <si>
    <t>Q86W56_PARG</t>
  </si>
  <si>
    <t>Q86W92-4_PPFIBP1</t>
  </si>
  <si>
    <t>Q86WH2_RASSF3</t>
  </si>
  <si>
    <t>Q86WJ1-4_CHD1L</t>
  </si>
  <si>
    <t>Q86WQ0_NR2C2AP</t>
  </si>
  <si>
    <t>Q86WR0_CCDC25</t>
  </si>
  <si>
    <t>Q86WR7_PROSER2</t>
  </si>
  <si>
    <t>Q86WV7_CCDC43</t>
  </si>
  <si>
    <t>Q86WX3_RPS19BP1</t>
  </si>
  <si>
    <t>Q86X53_ERICH1</t>
  </si>
  <si>
    <t>Q86X55-1_CARM1</t>
  </si>
  <si>
    <t>Q86X76-2_NIT1</t>
  </si>
  <si>
    <t>Q86XK3-3_SFR1</t>
  </si>
  <si>
    <t>Q86XP3_DDX42</t>
  </si>
  <si>
    <t>Q86XZ4_SPATS2</t>
  </si>
  <si>
    <t>Q86Y07-4_VRK2</t>
  </si>
  <si>
    <t>Q86Y37_CACUL1</t>
  </si>
  <si>
    <t>Q86Y56_HEATR2</t>
  </si>
  <si>
    <t>Q86YH2_ZNF280B</t>
  </si>
  <si>
    <t>Q86YH6_PDSS2</t>
  </si>
  <si>
    <t>Q86YM7_HOMER1</t>
  </si>
  <si>
    <t>Q86YN1-2_DOLPP1</t>
  </si>
  <si>
    <t>Q86YP4_GATAD2A</t>
  </si>
  <si>
    <t>Q86YS3-2_RAB11FIP4</t>
  </si>
  <si>
    <t>Q86YS7_C2CD5</t>
  </si>
  <si>
    <t>Q86YT6_MIB1</t>
  </si>
  <si>
    <t>Q86YV9_HPS6</t>
  </si>
  <si>
    <t>Q8IU81_IRF2BP1</t>
  </si>
  <si>
    <t>Q8IUC6_TICAM1</t>
  </si>
  <si>
    <t>Q8IUI8_CRLF3</t>
  </si>
  <si>
    <t>Q8IV08_PLD3</t>
  </si>
  <si>
    <t>Q8IV38_ANKMY2</t>
  </si>
  <si>
    <t>Q8IV48_ERI1</t>
  </si>
  <si>
    <t>Q8IV50_LYSMD2</t>
  </si>
  <si>
    <t>Q8IVB5_LIX1L</t>
  </si>
  <si>
    <t>Q8IVD9_NUDCD3</t>
  </si>
  <si>
    <t>Q8IVM0_CCDC50</t>
  </si>
  <si>
    <t>Q8IVM0-2_CCDC50</t>
  </si>
  <si>
    <t>Q8IVP5_FUNDC1</t>
  </si>
  <si>
    <t>Q8IVS2_MCAT</t>
  </si>
  <si>
    <t>Q8IVT1_PGPEP1</t>
  </si>
  <si>
    <t>Q8IVW6-4_ARID3B</t>
  </si>
  <si>
    <t>Q8IW41-2_MAPKAPK5</t>
  </si>
  <si>
    <t>Q8IW45_CARKD</t>
  </si>
  <si>
    <t>Q8IWA6_CCDC60</t>
  </si>
  <si>
    <t>Q8IWB1_ITPRIP</t>
  </si>
  <si>
    <t>Q8IWB7_WDFY1</t>
  </si>
  <si>
    <t>Q8IWB9_TEX2</t>
  </si>
  <si>
    <t>Q8IWC1-2_MAP7D3</t>
  </si>
  <si>
    <t>Q8IWE4_DCUN1D3</t>
  </si>
  <si>
    <t>Q8IWI9_MGA</t>
  </si>
  <si>
    <t>Q8IWJ2_GCC2</t>
  </si>
  <si>
    <t>Q8IWL3_HSCB</t>
  </si>
  <si>
    <t>Q8IWP9_CCDC28A</t>
  </si>
  <si>
    <t>Q8IWS0_PHF6</t>
  </si>
  <si>
    <t>Q8IWU2_LMTK2</t>
  </si>
  <si>
    <t>Q8IWV7_UBR1</t>
  </si>
  <si>
    <t>Q8IWV8-4_UBR2</t>
  </si>
  <si>
    <t>Q8IWW6-2_ARHGAP12</t>
  </si>
  <si>
    <t>Q8IWY9-1_CDAN1</t>
  </si>
  <si>
    <t>Q8IWZ3-2_ANKHD1</t>
  </si>
  <si>
    <t>Q8IWZ3-6_ANKHD1</t>
  </si>
  <si>
    <t>Q8IWZ8_SUGP1</t>
  </si>
  <si>
    <t>Q8IX04-7_UEVLD</t>
  </si>
  <si>
    <t>Q8IX07_ZFPM1</t>
  </si>
  <si>
    <t>Q8IX12-2_CCAR1</t>
  </si>
  <si>
    <t>Q8IX15_HOMEZ</t>
  </si>
  <si>
    <t>Q8IX18-3_DHX40</t>
  </si>
  <si>
    <t>Q8IX90_SKA3</t>
  </si>
  <si>
    <t>Q8IXB1-2_DNAJC10</t>
  </si>
  <si>
    <t>Q8IXI1_RHOT2</t>
  </si>
  <si>
    <t>Q8IXI2-4_RHOT1</t>
  </si>
  <si>
    <t>Q8IXJ6-2_SIRT2</t>
  </si>
  <si>
    <t>Q8IXJ9_ASXL1</t>
  </si>
  <si>
    <t>Q8IXK2_GALNT12</t>
  </si>
  <si>
    <t>Q8IXQ3_C9orf40</t>
  </si>
  <si>
    <t>Q8IXQ4_KIAA1704</t>
  </si>
  <si>
    <t>Q8IXS8_FAM126B</t>
  </si>
  <si>
    <t>Q8IXW5-2_RPAP2</t>
  </si>
  <si>
    <t>Q8IXZ2_ZC3H3</t>
  </si>
  <si>
    <t>Q8IY22-3_CMIP</t>
  </si>
  <si>
    <t>Q8IY33_MICALL2</t>
  </si>
  <si>
    <t>Q8IY47_KBTBD2</t>
  </si>
  <si>
    <t>Q8IY63-2_AMOTL1</t>
  </si>
  <si>
    <t>Q8IY67_RAVER1</t>
  </si>
  <si>
    <t>Q8IY81_FTSJ3</t>
  </si>
  <si>
    <t>Q8IY92_SLX4</t>
  </si>
  <si>
    <t>Q8IY95-2_TMEM192</t>
  </si>
  <si>
    <t>Q8IYB5-3_SMAP1</t>
  </si>
  <si>
    <t>Q8IYB7_DIS3L2</t>
  </si>
  <si>
    <t>Q8IYB8_SUPV3L1</t>
  </si>
  <si>
    <t>Q8IYD1_GSPT2</t>
  </si>
  <si>
    <t>Q8IYH5-4_ZZZ3</t>
  </si>
  <si>
    <t>Q8IYI6_EXOC8</t>
  </si>
  <si>
    <t>Q8IYK4_COLGALT2</t>
  </si>
  <si>
    <t>Q8IYL3_C1orf174</t>
  </si>
  <si>
    <t>Q8IYN2_TCEAL8</t>
  </si>
  <si>
    <t>Q8IYN6_UBALD2</t>
  </si>
  <si>
    <t>Q8IYQ7_THNSL1</t>
  </si>
  <si>
    <t>Q8IYS2_KIAA2013</t>
  </si>
  <si>
    <t>Q8IYU8_MICU2</t>
  </si>
  <si>
    <t>Q8IYW5_RNF168</t>
  </si>
  <si>
    <t>Q8IZ07_ANKRD13A</t>
  </si>
  <si>
    <t>Q8IZ21-3_PHACTR4</t>
  </si>
  <si>
    <t>Q8IZ73_RPUSD2</t>
  </si>
  <si>
    <t>Q8IZ83_ALDH16A1</t>
  </si>
  <si>
    <t>Q8IZD2-5_MLL5</t>
  </si>
  <si>
    <t>Q8IZE3-2_SCYL3</t>
  </si>
  <si>
    <t>Q8IZH2-2_XRN1</t>
  </si>
  <si>
    <t>Q8IZL2_MAML2</t>
  </si>
  <si>
    <t>Q8IZN3-2_ZDHHC14</t>
  </si>
  <si>
    <t>Q8IZQ5_SELH</t>
  </si>
  <si>
    <t>Q8IZT6_ASPM</t>
  </si>
  <si>
    <t>Q8IZV5_RDH10</t>
  </si>
  <si>
    <t>Q8N0T1_C8orf59</t>
  </si>
  <si>
    <t>Q8N0U4-3_FAM185A</t>
  </si>
  <si>
    <t>Q8N0U8_VKORC1L1</t>
  </si>
  <si>
    <t>Q8N0X7_SPG20</t>
  </si>
  <si>
    <t>Q8N108-17_MIER1</t>
  </si>
  <si>
    <t>Q8N129_CNPY4</t>
  </si>
  <si>
    <t>Q8N137-5_CNTROB</t>
  </si>
  <si>
    <t>Q8N142_ADSSL1</t>
  </si>
  <si>
    <t>Q8N157-2_AHI1</t>
  </si>
  <si>
    <t>Q8N163_KIAA1967</t>
  </si>
  <si>
    <t>Q8N183_NDUFAF2</t>
  </si>
  <si>
    <t>Q8N1A6_C4orf33</t>
  </si>
  <si>
    <t>Q8N1G1_REXO1</t>
  </si>
  <si>
    <t>Q8N1G2_FTSJD2</t>
  </si>
  <si>
    <t>Q8N1G4_LRRC47</t>
  </si>
  <si>
    <t>Q8N1Q1_CA13</t>
  </si>
  <si>
    <t>Q8N2G8-3_GHDC</t>
  </si>
  <si>
    <t>Q8N2K0_ABHD12</t>
  </si>
  <si>
    <t>Q8N2W9_PIAS4</t>
  </si>
  <si>
    <t>Q8N2Y8_RUSC2</t>
  </si>
  <si>
    <t>Q8N300_CCDC23</t>
  </si>
  <si>
    <t>Q8N302_AGGF1</t>
  </si>
  <si>
    <t>Q8N335_GPD1L</t>
  </si>
  <si>
    <t>Q8N350_DOS</t>
  </si>
  <si>
    <t>Q8N371_KDM8</t>
  </si>
  <si>
    <t>Q8N392_ARHGAP18</t>
  </si>
  <si>
    <t>Q8N3C0-4_ASCC3</t>
  </si>
  <si>
    <t>Q8N3D4_EHBP1L1</t>
  </si>
  <si>
    <t>Q8N3F8_MICALL1</t>
  </si>
  <si>
    <t>Q8N3J3-4_C17orf53</t>
  </si>
  <si>
    <t>Q8N3R9_MPP5</t>
  </si>
  <si>
    <t>Q8N3X1_FNBP4</t>
  </si>
  <si>
    <t>Q8N3Z6-2_ZCCHC7</t>
  </si>
  <si>
    <t>Q8N488_RYBP</t>
  </si>
  <si>
    <t>Q8N490-4_PNKD</t>
  </si>
  <si>
    <t>Q8N4C8-4_MINK1</t>
  </si>
  <si>
    <t>Q8N4Q0_ZADH2</t>
  </si>
  <si>
    <t>Q8N4Q1_CHCHD4</t>
  </si>
  <si>
    <t>Q8N4T8_CBR4</t>
  </si>
  <si>
    <t>Q8N4V1_MMGT1</t>
  </si>
  <si>
    <t>Q8N4Y2-2_EFCAB4A</t>
  </si>
  <si>
    <t>Q8N573-2_OXR1</t>
  </si>
  <si>
    <t>Q8N5A5-2_ZGPAT</t>
  </si>
  <si>
    <t>Q8N5C8-2_TAB3</t>
  </si>
  <si>
    <t>Q8N5F7_NKAP</t>
  </si>
  <si>
    <t>Q8N5G0-2_SMIM20</t>
  </si>
  <si>
    <t>Q8N5G2_TMEM57</t>
  </si>
  <si>
    <t>Q8N5I9_C12orf45</t>
  </si>
  <si>
    <t>Q8N5J2_FAM63A</t>
  </si>
  <si>
    <t>Q8N5K1_CISD2</t>
  </si>
  <si>
    <t>Q8N5L8_RPP25L</t>
  </si>
  <si>
    <t>Q8N5M4_TTC9C</t>
  </si>
  <si>
    <t>Q8N5M9_JAGN1</t>
  </si>
  <si>
    <t>Q8N5N7_MRPL50</t>
  </si>
  <si>
    <t>Q8N5P1_ZC3H8</t>
  </si>
  <si>
    <t>Q8N5W9_FAM101B</t>
  </si>
  <si>
    <t>Q8N655_C10orf12</t>
  </si>
  <si>
    <t>Q8N684-2_CPSF7</t>
  </si>
  <si>
    <t>Q8N6H7_ARFGAP2</t>
  </si>
  <si>
    <t>Q8N6M0_OTUD6B</t>
  </si>
  <si>
    <t>Q8N6N3_C1orf52</t>
  </si>
  <si>
    <t>Q8N6S5_ARL6IP6</t>
  </si>
  <si>
    <t>Q8N6T3_ARFGAP1</t>
  </si>
  <si>
    <t>Q8N6Z3_AVL9</t>
  </si>
  <si>
    <t>Q8N766-3_EMC1</t>
  </si>
  <si>
    <t>Q8N806_UBR7</t>
  </si>
  <si>
    <t>Q8N883_ZNF614</t>
  </si>
  <si>
    <t>Q8N8J7_C4orf32</t>
  </si>
  <si>
    <t>Q8N8N7_PTGR2</t>
  </si>
  <si>
    <t>Q8N8R5_C2orf69</t>
  </si>
  <si>
    <t>Q8N8R7_ARL14EP</t>
  </si>
  <si>
    <t>Q8N954_GPATCH11</t>
  </si>
  <si>
    <t>Q8N999_C12orf29</t>
  </si>
  <si>
    <t>Q8N9F7_GDPD1</t>
  </si>
  <si>
    <t>Q8N9N7_LRRC57</t>
  </si>
  <si>
    <t>Q8N9N8_EIF1AD</t>
  </si>
  <si>
    <t>Q8N9Q2_SREK1IP1</t>
  </si>
  <si>
    <t>Q8N9V3-2_WDSUB1</t>
  </si>
  <si>
    <t>Q8NAF0_ZNF579</t>
  </si>
  <si>
    <t>Q8NAV1_PRPF38A</t>
  </si>
  <si>
    <t>Q8NB14_USP38</t>
  </si>
  <si>
    <t>Q8NB15-2_ZNF511</t>
  </si>
  <si>
    <t>Q8NB37_PDDC1</t>
  </si>
  <si>
    <t>Q8NB42-2_ZNF527</t>
  </si>
  <si>
    <t>Q8NB46_ANKRD52</t>
  </si>
  <si>
    <t>Q8NB49-2_ATP11C</t>
  </si>
  <si>
    <t>Q8NBA8_DTWD2</t>
  </si>
  <si>
    <t>Q8NBF2_NHLRC2</t>
  </si>
  <si>
    <t>Q8NBI6_XXYLT1</t>
  </si>
  <si>
    <t>Q8NBJ5_COLGALT1</t>
  </si>
  <si>
    <t>Q8NBK3-4_SUMF1</t>
  </si>
  <si>
    <t>Q8NBL1_POGLUT1</t>
  </si>
  <si>
    <t>Q8NBM4-4_UBAC2</t>
  </si>
  <si>
    <t>Q8NBM8_PCYOX1L</t>
  </si>
  <si>
    <t>Q8NBN3-3_TMEM87A</t>
  </si>
  <si>
    <t>Q8NBN7_RDH13</t>
  </si>
  <si>
    <t>Q8NBP7_PCSK9</t>
  </si>
  <si>
    <t>Q8NBT2_SPC24</t>
  </si>
  <si>
    <t>Q8NBU5_ATAD1</t>
  </si>
  <si>
    <t>Q8NBX0_SCCPDH</t>
  </si>
  <si>
    <t>Q8NBY1_MST4</t>
  </si>
  <si>
    <t>Q8NC51_SERBP1</t>
  </si>
  <si>
    <t>Q8NC60_NOA1</t>
  </si>
  <si>
    <t>Q8NC96_NECAP1</t>
  </si>
  <si>
    <t>Q8NCA5-2_FAM98A</t>
  </si>
  <si>
    <t>Q8NCC3_PLA2G15</t>
  </si>
  <si>
    <t>Q8NCD3-3_HJURP</t>
  </si>
  <si>
    <t>Q8NCE0-2_TSEN2</t>
  </si>
  <si>
    <t>Q8NCE2_MTMR14</t>
  </si>
  <si>
    <t>Q8NCF5_NFATC2IP</t>
  </si>
  <si>
    <t>Q8NCL4_GALNT6</t>
  </si>
  <si>
    <t>Q8NCN2_ZBTB34</t>
  </si>
  <si>
    <t>Q8NCN4_RNF169</t>
  </si>
  <si>
    <t>Q8NCW5-2_APOA1BP</t>
  </si>
  <si>
    <t>Q8ND04_SMG8</t>
  </si>
  <si>
    <t>Q8ND24_RNF214</t>
  </si>
  <si>
    <t>Q8ND76-3_CCNY</t>
  </si>
  <si>
    <t>Q8ND90_PNMA1</t>
  </si>
  <si>
    <t>Q8NDC0_MAPK1IP1L</t>
  </si>
  <si>
    <t>Q8NDI1-3_EHBP1</t>
  </si>
  <si>
    <t>Q8NDV7-6_TNRC6A</t>
  </si>
  <si>
    <t>Q8NDX1-2_PSD4</t>
  </si>
  <si>
    <t>Q8NDX5-2_PHC3</t>
  </si>
  <si>
    <t>Q8NE71_ABCF1</t>
  </si>
  <si>
    <t>Q8NEC7-3_GSTCD</t>
  </si>
  <si>
    <t>Q8NEF9_SRFBP1</t>
  </si>
  <si>
    <t>Q8NEL9-2_DDHD1</t>
  </si>
  <si>
    <t>Q8NEM0-2_MCPH1</t>
  </si>
  <si>
    <t>Q8NEM2_SHCBP1</t>
  </si>
  <si>
    <t>Q8NEN9_PDZD8</t>
  </si>
  <si>
    <t>Q8NEY1-2_NAV1</t>
  </si>
  <si>
    <t>Q8NEZ2_VPS37A</t>
  </si>
  <si>
    <t>Q8NEZ4_MLL3</t>
  </si>
  <si>
    <t>Q8NEZ5_FBXO22</t>
  </si>
  <si>
    <t>Q8NFA0_USP32</t>
  </si>
  <si>
    <t>Q8NFC6_BOD1L1</t>
  </si>
  <si>
    <t>Q8NFF5-2_FLAD1</t>
  </si>
  <si>
    <t>Q8NFG4_FLCN</t>
  </si>
  <si>
    <t>Q8NFH3_NUP43</t>
  </si>
  <si>
    <t>Q8NFH4_NUP37</t>
  </si>
  <si>
    <t>Q8NFI3_ENGASE</t>
  </si>
  <si>
    <t>Q8NFQ8_TOR1AIP2</t>
  </si>
  <si>
    <t>Q8NFU5_IPMK</t>
  </si>
  <si>
    <t>Q8NFU7_TET1</t>
  </si>
  <si>
    <t>Q8NFV4_ABHD11</t>
  </si>
  <si>
    <t>Q8NFW8_CMAS</t>
  </si>
  <si>
    <t>Q8NFY9_KBTBD8</t>
  </si>
  <si>
    <t>Q8NFZ8_CADM4</t>
  </si>
  <si>
    <t>Q8NG11-2_TSPAN14</t>
  </si>
  <si>
    <t>Q8NG31-2_CASC5</t>
  </si>
  <si>
    <t>Q8NG68_TTL</t>
  </si>
  <si>
    <t>Q8NHG7_SVIP</t>
  </si>
  <si>
    <t>Q8NHG8_ZNRF2</t>
  </si>
  <si>
    <t>Q8NHM4_TRY6</t>
  </si>
  <si>
    <t>Q8NHP8_PLBD2</t>
  </si>
  <si>
    <t>Q8NHU6_TDRD7</t>
  </si>
  <si>
    <t>Q8NHV4-2_NEDD1</t>
  </si>
  <si>
    <t>Q8NHZ8_CDC26</t>
  </si>
  <si>
    <t>Q8NI08-2_NCOA7</t>
  </si>
  <si>
    <t>Q8NI22-2_MCFD2</t>
  </si>
  <si>
    <t>Q8NI27_THOC2</t>
  </si>
  <si>
    <t>Q8TAA5_GRPEL2</t>
  </si>
  <si>
    <t>Q8TAA9-2_VANGL1</t>
  </si>
  <si>
    <t>Q8TAC1_RFESD</t>
  </si>
  <si>
    <t>Q8TAE8_GADD45GIP1</t>
  </si>
  <si>
    <t>Q8TAF3_WDR48</t>
  </si>
  <si>
    <t>Q8TAP6-2_CEP76</t>
  </si>
  <si>
    <t>Q8TAP8_PPP1R35</t>
  </si>
  <si>
    <t>Q8TAP9_MPLKIP</t>
  </si>
  <si>
    <t>Q8TAQ2_SMARCC2</t>
  </si>
  <si>
    <t>Q8TAT6_NPLOC4</t>
  </si>
  <si>
    <t>Q8TB03_CXorf38</t>
  </si>
  <si>
    <t>Q8TB36-2_GDAP1</t>
  </si>
  <si>
    <t>Q8TB52_FBXO30</t>
  </si>
  <si>
    <t>Q8TB61-3_SLC35B2</t>
  </si>
  <si>
    <t>Q8TB72-3_PUM2</t>
  </si>
  <si>
    <t>Q8TBA6-2_GOLGA5</t>
  </si>
  <si>
    <t>Q8TBB5-3_KLHDC4</t>
  </si>
  <si>
    <t>Q8TBC4_UBA3</t>
  </si>
  <si>
    <t>Q8TBE0-3_BAHD1</t>
  </si>
  <si>
    <t>Q8TBE9_NANP</t>
  </si>
  <si>
    <t>Q8TBM8_DNAJB14</t>
  </si>
  <si>
    <t>Q8TBN0_RAB3IL1</t>
  </si>
  <si>
    <t>Q8TBX8_PIP4K2C</t>
  </si>
  <si>
    <t>Q8TBZ6_TRMT10A</t>
  </si>
  <si>
    <t>Q8TC07-2_TBC1D15</t>
  </si>
  <si>
    <t>Q8TC12_RDH11</t>
  </si>
  <si>
    <t>Q8TCA0_LRRC20</t>
  </si>
  <si>
    <t>Q8TCD1_C18orf32</t>
  </si>
  <si>
    <t>Q8TCD5_NT5C</t>
  </si>
  <si>
    <t>Q8TCG1_KIAA1524</t>
  </si>
  <si>
    <t>Q8TCJ2_STT3B</t>
  </si>
  <si>
    <t>Q8TCS8_PNPT1</t>
  </si>
  <si>
    <t>Q8TCT9-5_HM13</t>
  </si>
  <si>
    <t>Q8TD16_BICD2</t>
  </si>
  <si>
    <t>Q8TD19_NEK9</t>
  </si>
  <si>
    <t>Q8TD55-2_PLEKHO2</t>
  </si>
  <si>
    <t>Q8TDD1-2_DDX54</t>
  </si>
  <si>
    <t>Q8TDH9_BLOC1S5</t>
  </si>
  <si>
    <t>Q8TDM6-3_DLG5</t>
  </si>
  <si>
    <t>Q8TDQ7-3_GNPDA2</t>
  </si>
  <si>
    <t>Q8TDX7_NEK7</t>
  </si>
  <si>
    <t>Q8TDY2-2_RB1CC1</t>
  </si>
  <si>
    <t>Q8TDY4-2_ASAP3</t>
  </si>
  <si>
    <t>Q8TDZ2_MICAL1</t>
  </si>
  <si>
    <t>Q8TEA1_NSUN6</t>
  </si>
  <si>
    <t>Q8TEA8_DTD1</t>
  </si>
  <si>
    <t>Q8TEH3_DENND1A</t>
  </si>
  <si>
    <t>Q8TEK3-2_DOT1L</t>
  </si>
  <si>
    <t>Q8TEM1_NUP210</t>
  </si>
  <si>
    <t>Q8TEQ6_GEMIN5</t>
  </si>
  <si>
    <t>Q8TEW0-4_PARD3</t>
  </si>
  <si>
    <t>Q8TEX9_IPO4</t>
  </si>
  <si>
    <t>Q8TEY7-3_USP33</t>
  </si>
  <si>
    <t>Q8TF01_PNISR</t>
  </si>
  <si>
    <t>Q8TF05-2_PPP4R1</t>
  </si>
  <si>
    <t>Q8TF64_GIPC3</t>
  </si>
  <si>
    <t>Q8TF74_WIPF2</t>
  </si>
  <si>
    <t>Q8WTS1_ABHD5</t>
  </si>
  <si>
    <t>Q8WU58_FAM222B</t>
  </si>
  <si>
    <t>Q8WU76-2_SCFD2</t>
  </si>
  <si>
    <t>Q8WU79_SMAP2</t>
  </si>
  <si>
    <t>Q8WU90_ZC3H15</t>
  </si>
  <si>
    <t>Q8WUA2_PPIL4</t>
  </si>
  <si>
    <t>Q8WUA4-2_GTF3C2</t>
  </si>
  <si>
    <t>Q8WUA7-3_TBC1D22A</t>
  </si>
  <si>
    <t>Q8WUB8-3_PHF10</t>
  </si>
  <si>
    <t>Q8WUD1_RAB2B</t>
  </si>
  <si>
    <t>Q8WUD6_CHPT1</t>
  </si>
  <si>
    <t>Q8WUE5_CXorf48</t>
  </si>
  <si>
    <t>Q8WUF5_PPP1R13L</t>
  </si>
  <si>
    <t>Q8WUH1_CHURC1</t>
  </si>
  <si>
    <t>Q8WUH6_C12orf23</t>
  </si>
  <si>
    <t>Q8WUI4-3_HDAC7</t>
  </si>
  <si>
    <t>Q8WUM4_PDCD6IP</t>
  </si>
  <si>
    <t>Q8WUR7_C15orf40</t>
  </si>
  <si>
    <t>Q8WUX2_CHAC2</t>
  </si>
  <si>
    <t>Q8WUX9_CHMP7</t>
  </si>
  <si>
    <t>Q8WUY1_THEM6</t>
  </si>
  <si>
    <t>Q8WV22_NSMCE1</t>
  </si>
  <si>
    <t>Q8WV41_SNX33</t>
  </si>
  <si>
    <t>Q8WV92_MITD1</t>
  </si>
  <si>
    <t>Q8WVB6_CHTF18</t>
  </si>
  <si>
    <t>Q8WVC0_LEO1</t>
  </si>
  <si>
    <t>Q8WVC2_RPS21</t>
  </si>
  <si>
    <t>Q8WVD3_RNF138</t>
  </si>
  <si>
    <t>Q8WVJ2_NUDCD2</t>
  </si>
  <si>
    <t>Q8WVK2_SNRNP27</t>
  </si>
  <si>
    <t>Q8WVK7_SKA2</t>
  </si>
  <si>
    <t>Q8WVL7_ANKRD49</t>
  </si>
  <si>
    <t>Q8WVM0_TFB1M</t>
  </si>
  <si>
    <t>Q8WVM8_SCFD1</t>
  </si>
  <si>
    <t>Q8WVN8-3_UBE2Q2</t>
  </si>
  <si>
    <t>Q8WVQ1_CANT1</t>
  </si>
  <si>
    <t>Q8WVS4_WDR60</t>
  </si>
  <si>
    <t>Q8WVT3_TRAPPC12</t>
  </si>
  <si>
    <t>Q8WVY7_UBLCP1</t>
  </si>
  <si>
    <t>Q8WW01_TSEN15</t>
  </si>
  <si>
    <t>Q8WW12_PCNP</t>
  </si>
  <si>
    <t>Q8WW38_ZFPM2</t>
  </si>
  <si>
    <t>Q8WWB7-2_C1orf85</t>
  </si>
  <si>
    <t>Q8WWC4_C2orf47</t>
  </si>
  <si>
    <t>Q8WWH5_TRUB1</t>
  </si>
  <si>
    <t>Q8WWK9-4_CKAP2</t>
  </si>
  <si>
    <t>Q8WWM7_ATXN2L</t>
  </si>
  <si>
    <t>Q8WWV3_RTN4IP1</t>
  </si>
  <si>
    <t>Q8WWW0-2_RASSF5</t>
  </si>
  <si>
    <t>Q8WWX9_SELM</t>
  </si>
  <si>
    <t>Q8WWY3_PRPF31</t>
  </si>
  <si>
    <t>Q8WX92_NELFB</t>
  </si>
  <si>
    <t>Q8WXA9-2_SREK1</t>
  </si>
  <si>
    <t>Q8WXD2_SCG3</t>
  </si>
  <si>
    <t>Q8WXD5_GEMIN6</t>
  </si>
  <si>
    <t>Q8WXE0_CASKIN2</t>
  </si>
  <si>
    <t>Q8WXE1-2_ATRIP</t>
  </si>
  <si>
    <t>Q8WXF1_PSPC1</t>
  </si>
  <si>
    <t>Q8WXG6-6_MADD</t>
  </si>
  <si>
    <t>Q8WXI9_GATAD2B</t>
  </si>
  <si>
    <t>Q8WXW3_PIBF1</t>
  </si>
  <si>
    <t>Q8WXX5_DNAJC9</t>
  </si>
  <si>
    <t>Q8WY22_BRI3BP</t>
  </si>
  <si>
    <t>Q8WY54-2_PPM1E</t>
  </si>
  <si>
    <t>Q8WYK1_CNTNAP5</t>
  </si>
  <si>
    <t>Q8WYP5_AHCTF1</t>
  </si>
  <si>
    <t>Q8WYQ5-3_DGCR8</t>
  </si>
  <si>
    <t>Q8WZ42-3_TTN</t>
  </si>
  <si>
    <t>Q8WZ73_RFFL</t>
  </si>
  <si>
    <t>Q8WZ82_OVCA2</t>
  </si>
  <si>
    <t>Q8WZA0_LZIC</t>
  </si>
  <si>
    <t>Q8WZA9_IRGQ</t>
  </si>
  <si>
    <t>Q92499_DDX1</t>
  </si>
  <si>
    <t>Q92502_STARD8</t>
  </si>
  <si>
    <t>Q92506_HSD17B8</t>
  </si>
  <si>
    <t>Q92508_PIEZO1</t>
  </si>
  <si>
    <t>Q92520_FAM3C</t>
  </si>
  <si>
    <t>Q92522_H1FX</t>
  </si>
  <si>
    <t>Q92526-3_CCT6B</t>
  </si>
  <si>
    <t>Q92538_GBF1</t>
  </si>
  <si>
    <t>Q92539_LPIN2</t>
  </si>
  <si>
    <t>Q92540_SMG7</t>
  </si>
  <si>
    <t>Q92541_RTF1</t>
  </si>
  <si>
    <t>Q92544_TM9SF4</t>
  </si>
  <si>
    <t>Q92545_TMEM131</t>
  </si>
  <si>
    <t>Q92547_TOPBP1</t>
  </si>
  <si>
    <t>Q92551_IP6K1</t>
  </si>
  <si>
    <t>Q92552_MRPS27</t>
  </si>
  <si>
    <t>Q92558_WASF1</t>
  </si>
  <si>
    <t>Q92572_AP3S1</t>
  </si>
  <si>
    <t>Q92575_UBXN4</t>
  </si>
  <si>
    <t>Q92576-2_PHF3</t>
  </si>
  <si>
    <t>Q92581-3_SLC9A6</t>
  </si>
  <si>
    <t>Q92585_MAML1</t>
  </si>
  <si>
    <t>Q92598-2_HSPH1</t>
  </si>
  <si>
    <t>Q92600_RQCD1</t>
  </si>
  <si>
    <t>Q92609_TBC1D5</t>
  </si>
  <si>
    <t>Q92615_LARP4B</t>
  </si>
  <si>
    <t>Q92616_GCN1L1</t>
  </si>
  <si>
    <t>Q92619_HMHA1</t>
  </si>
  <si>
    <t>Q92620_DHX38</t>
  </si>
  <si>
    <t>Q92621_NUP205</t>
  </si>
  <si>
    <t>Q92625_ANKS1A</t>
  </si>
  <si>
    <t>Q92636_NSMAF</t>
  </si>
  <si>
    <t>Q92665_MRPS31</t>
  </si>
  <si>
    <t>Q92667_AKAP1</t>
  </si>
  <si>
    <t>Q92681_RSC1A1</t>
  </si>
  <si>
    <t>Q92686_NRGN</t>
  </si>
  <si>
    <t>Q92688-2_ANP32B</t>
  </si>
  <si>
    <t>Q92692_PVRL2</t>
  </si>
  <si>
    <t>Q92692-2_PVRL2</t>
  </si>
  <si>
    <t>Q92734-2_TFG</t>
  </si>
  <si>
    <t>Q92738_USP6NL</t>
  </si>
  <si>
    <t>Q92747_ARPC1A</t>
  </si>
  <si>
    <t>Q92766_RREB1</t>
  </si>
  <si>
    <t>Q92783-2_STAM</t>
  </si>
  <si>
    <t>Q92793_CREBBP</t>
  </si>
  <si>
    <t>Q92797_SYMPK</t>
  </si>
  <si>
    <t>Q92804-2_TAF15</t>
  </si>
  <si>
    <t>Q92805_GOLGA1</t>
  </si>
  <si>
    <t>Q92820_GGH</t>
  </si>
  <si>
    <t>Q92828_CORO2A</t>
  </si>
  <si>
    <t>Q92830-2_KAT2A</t>
  </si>
  <si>
    <t>Q92843-2_BCL2L2</t>
  </si>
  <si>
    <t>Q92844_TANK</t>
  </si>
  <si>
    <t>Q92851-4_CASP10</t>
  </si>
  <si>
    <t>Q92871_PMM1</t>
  </si>
  <si>
    <t>Q92878_RAD50</t>
  </si>
  <si>
    <t>Q92882_OSTF1</t>
  </si>
  <si>
    <t>Q92889_ERCC4</t>
  </si>
  <si>
    <t>Q92890_UFD1L</t>
  </si>
  <si>
    <t>Q92896_GLG1</t>
  </si>
  <si>
    <t>Q92900_UPF1</t>
  </si>
  <si>
    <t>Q92905_COPS5</t>
  </si>
  <si>
    <t>Q92917_GPKOW</t>
  </si>
  <si>
    <t>Q92922_SMARCC1</t>
  </si>
  <si>
    <t>Q92930_RAB8B</t>
  </si>
  <si>
    <t>Q92934_BAD</t>
  </si>
  <si>
    <t>Q92945_KHSRP</t>
  </si>
  <si>
    <t>Q92947-2_GCDH</t>
  </si>
  <si>
    <t>Q92968_PEX13</t>
  </si>
  <si>
    <t>Q92973-2_TNPO1</t>
  </si>
  <si>
    <t>Q92979_EMG1</t>
  </si>
  <si>
    <t>Q92990_GLMN</t>
  </si>
  <si>
    <t>Q93008-1_USP9X</t>
  </si>
  <si>
    <t>Q93034_CUL5</t>
  </si>
  <si>
    <t>Q93077_HIST1H2AC</t>
  </si>
  <si>
    <t>Q93084-4_ATP2A3</t>
  </si>
  <si>
    <t>Q969E2-2_SCAMP4</t>
  </si>
  <si>
    <t>Q969E8_TSR2</t>
  </si>
  <si>
    <t>Q969F1_GTF3C6</t>
  </si>
  <si>
    <t>Q969F8_KISS1R</t>
  </si>
  <si>
    <t>Q969G6_RFK</t>
  </si>
  <si>
    <t>Q969H8_C19orf10</t>
  </si>
  <si>
    <t>Q969M3_YIPF5</t>
  </si>
  <si>
    <t>Q969N2-4_PIGT</t>
  </si>
  <si>
    <t>Q969S3_ZNF622</t>
  </si>
  <si>
    <t>Q969S9-2_GFM2</t>
  </si>
  <si>
    <t>Q969T7-2_NT5C3B</t>
  </si>
  <si>
    <t>Q969U6_FBXW5</t>
  </si>
  <si>
    <t>Q969V3-2_NCLN</t>
  </si>
  <si>
    <t>Q969X0_RILPL2</t>
  </si>
  <si>
    <t>Q969X5-2_ERGIC1</t>
  </si>
  <si>
    <t>Q969Y2-3_GTPBP3</t>
  </si>
  <si>
    <t>Q969Z0_TBRG4</t>
  </si>
  <si>
    <t>Q96A00_PPP1R14A</t>
  </si>
  <si>
    <t>Q96A19_CCDC102A</t>
  </si>
  <si>
    <t>Q96A33-2_CCDC47</t>
  </si>
  <si>
    <t>Q96A35_MRPL24</t>
  </si>
  <si>
    <t>Q96A49_SYAP1</t>
  </si>
  <si>
    <t>Q96A65_EXOC4</t>
  </si>
  <si>
    <t>Q96A73_KIAA1191</t>
  </si>
  <si>
    <t>Q96AB3_ISOC2</t>
  </si>
  <si>
    <t>Q96AD5_PNPLA2</t>
  </si>
  <si>
    <t>Q96AE4_FUBP1</t>
  </si>
  <si>
    <t>Q96AE4-2_FUBP1</t>
  </si>
  <si>
    <t>Q96AG4_LRRC59</t>
  </si>
  <si>
    <t>Q96AJ9-1_VTI1A</t>
  </si>
  <si>
    <t>Q96AP0-2_ACD</t>
  </si>
  <si>
    <t>Q96AQ8_MCUR1</t>
  </si>
  <si>
    <t>Q96AT1_KIAA1143</t>
  </si>
  <si>
    <t>Q96AT9_RPE</t>
  </si>
  <si>
    <t>Q96AV8-3_E2F7</t>
  </si>
  <si>
    <t>Q96AY4_TTC28</t>
  </si>
  <si>
    <t>Q96B01-3_RAD51AP1</t>
  </si>
  <si>
    <t>Q96B23-2_C18orf25</t>
  </si>
  <si>
    <t>Q96B26_EXOSC8</t>
  </si>
  <si>
    <t>Q96B36_AKT1S1</t>
  </si>
  <si>
    <t>Q96B49_TOMM6</t>
  </si>
  <si>
    <t>Q96BD5-2_PHF21A</t>
  </si>
  <si>
    <t>Q96BF6_NACC2</t>
  </si>
  <si>
    <t>Q96BH1_RNF25</t>
  </si>
  <si>
    <t>Q96BK5_PINX1</t>
  </si>
  <si>
    <t>Q96BM9_ARL8A</t>
  </si>
  <si>
    <t>Q96BN8_FAM105B</t>
  </si>
  <si>
    <t>Q96BP2_CHCHD1</t>
  </si>
  <si>
    <t>Q96BR5_SELRC1</t>
  </si>
  <si>
    <t>Q96BT7_ALKBH8</t>
  </si>
  <si>
    <t>Q96BW5-2_PTER</t>
  </si>
  <si>
    <t>Q96BW9_TAMM41</t>
  </si>
  <si>
    <t>Q96BY7_ATG2B</t>
  </si>
  <si>
    <t>Q96BY9_TMEM66</t>
  </si>
  <si>
    <t>Q96BZ8_LENG1</t>
  </si>
  <si>
    <t>Q96BZ9_TBC1D20</t>
  </si>
  <si>
    <t>Q96C01_FAM136A</t>
  </si>
  <si>
    <t>Q96C19_EFHD2</t>
  </si>
  <si>
    <t>Q96C23_GALM</t>
  </si>
  <si>
    <t>Q96C36_PYCR2</t>
  </si>
  <si>
    <t>Q96C57_C12orf43</t>
  </si>
  <si>
    <t>Q96C86_DCPS</t>
  </si>
  <si>
    <t>Q96C90_PPP1R14B</t>
  </si>
  <si>
    <t>Q96C92-4_SDCCAG3</t>
  </si>
  <si>
    <t>Q96CB8_INTS12</t>
  </si>
  <si>
    <t>Q96CB9-4_NSUN4</t>
  </si>
  <si>
    <t>Q96CF2_CHMP4C</t>
  </si>
  <si>
    <t>Q96CM3-2_RPUSD4</t>
  </si>
  <si>
    <t>Q96CN7_ISOC1</t>
  </si>
  <si>
    <t>Q96CN9_GCC1</t>
  </si>
  <si>
    <t>Q96CP2_FLYWCH2</t>
  </si>
  <si>
    <t>Q96CS2_HAUS1</t>
  </si>
  <si>
    <t>Q96CS3_FAF2</t>
  </si>
  <si>
    <t>Q96CT7_CCDC124</t>
  </si>
  <si>
    <t>Q96CU9-3_FOXRED1</t>
  </si>
  <si>
    <t>Q96CV9-3_OPTN</t>
  </si>
  <si>
    <t>Q96CW1-2_AP2M1</t>
  </si>
  <si>
    <t>Q96CW6_SLC7A6OS</t>
  </si>
  <si>
    <t>Q96CX6_LRRC58</t>
  </si>
  <si>
    <t>Q96D05_C10orf35</t>
  </si>
  <si>
    <t>Q96D15_RCN3</t>
  </si>
  <si>
    <t>Q96D71-3_REPS1</t>
  </si>
  <si>
    <t>Q96DA6-2_DNAJC19</t>
  </si>
  <si>
    <t>Q96DE0_NUDT16</t>
  </si>
  <si>
    <t>Q96DE5_ANAPC16</t>
  </si>
  <si>
    <t>Q96DF8_DGCR14</t>
  </si>
  <si>
    <t>Q96DG6_CMBL</t>
  </si>
  <si>
    <t>Q96DI7_SNRNP40</t>
  </si>
  <si>
    <t>Q96DN6_MBD6</t>
  </si>
  <si>
    <t>Q96DT7_ZBTB10</t>
  </si>
  <si>
    <t>Q96DU7_ITPKC</t>
  </si>
  <si>
    <t>Q96DX7_TRIM44</t>
  </si>
  <si>
    <t>Q96DY2-2_IQCD</t>
  </si>
  <si>
    <t>Q96DZ1-2_ERLEC1</t>
  </si>
  <si>
    <t>Q96E09_FAM122A</t>
  </si>
  <si>
    <t>Q96E11-3_MRRF</t>
  </si>
  <si>
    <t>Q96E14_RMI2</t>
  </si>
  <si>
    <t>Q96E22_NUS1</t>
  </si>
  <si>
    <t>Q96EA4_SPDL1</t>
  </si>
  <si>
    <t>Q96EB1_ELP4</t>
  </si>
  <si>
    <t>Q96EB6_SIRT1</t>
  </si>
  <si>
    <t>Q96EC8_YIPF6</t>
  </si>
  <si>
    <t>Q96EE3_SEH1L</t>
  </si>
  <si>
    <t>Q96EH3_MALSU1</t>
  </si>
  <si>
    <t>Q96EK5_KIAA1279</t>
  </si>
  <si>
    <t>Q96EK6_GNPNAT1</t>
  </si>
  <si>
    <t>Q96EK9_KTI12</t>
  </si>
  <si>
    <t>Q96EL3_MRPL53</t>
  </si>
  <si>
    <t>Q96EM0_L3HYPDH</t>
  </si>
  <si>
    <t>Q96EN8_MOCOS</t>
  </si>
  <si>
    <t>Q96EP5_DAZAP1</t>
  </si>
  <si>
    <t>Q96EP9_SLC10A4</t>
  </si>
  <si>
    <t>Q96EQ0_SGTB</t>
  </si>
  <si>
    <t>Q96ER9_CCDC51</t>
  </si>
  <si>
    <t>Q96ES7_CCDC101</t>
  </si>
  <si>
    <t>Q96EU6-2_RRP36</t>
  </si>
  <si>
    <t>Q96EV2_RBM33</t>
  </si>
  <si>
    <t>Q96EV8_DTNBP1</t>
  </si>
  <si>
    <t>Q96EY1-2_DNAJA3</t>
  </si>
  <si>
    <t>Q96EY5_MVB12A</t>
  </si>
  <si>
    <t>Q96EY7_PTCD3</t>
  </si>
  <si>
    <t>Q96EY8_MMAB</t>
  </si>
  <si>
    <t>Q96EY9_ADAT3</t>
  </si>
  <si>
    <t>Q96F05_C11orf24</t>
  </si>
  <si>
    <t>Q96F24-2_NRBF2</t>
  </si>
  <si>
    <t>Q96F44-3_TRIM11</t>
  </si>
  <si>
    <t>Q96F63_CCDC97</t>
  </si>
  <si>
    <t>Q96F86_EDC3</t>
  </si>
  <si>
    <t>Q96FH0_MEF2BNB</t>
  </si>
  <si>
    <t>Q96FQ7_LINC00526</t>
  </si>
  <si>
    <t>Q96FS4_SIPA1</t>
  </si>
  <si>
    <t>Q96FT9-3_IFT43</t>
  </si>
  <si>
    <t>Q96FV9_THOC1</t>
  </si>
  <si>
    <t>Q96FX2_DPH3</t>
  </si>
  <si>
    <t>Q96FX7_TRMT61A</t>
  </si>
  <si>
    <t>Q96FZ7_CHMP6</t>
  </si>
  <si>
    <t>Q96G03_PGM2</t>
  </si>
  <si>
    <t>Q96G23_CERS2</t>
  </si>
  <si>
    <t>Q96G25_MED8</t>
  </si>
  <si>
    <t>Q96G28_CCDC104</t>
  </si>
  <si>
    <t>Q96G46_DUS3L</t>
  </si>
  <si>
    <t>Q96G74-3_OTUD5</t>
  </si>
  <si>
    <t>Q96G74-4_OTUD5</t>
  </si>
  <si>
    <t>Q96GA3_LTV1</t>
  </si>
  <si>
    <t>Q96GD0_PDXP</t>
  </si>
  <si>
    <t>Q96GK7_FAHD2A</t>
  </si>
  <si>
    <t>Q96GM5-2_SMARCD1</t>
  </si>
  <si>
    <t>Q96GM8_TOE1</t>
  </si>
  <si>
    <t>Q96GQ7_DDX27</t>
  </si>
  <si>
    <t>Q96GS4_C17orf59</t>
  </si>
  <si>
    <t>Q96GU1_PAGE5</t>
  </si>
  <si>
    <t>Q96GW9_MARS2</t>
  </si>
  <si>
    <t>Q96GX2_ATXN7L3B</t>
  </si>
  <si>
    <t>Q96GX5_MASTL</t>
  </si>
  <si>
    <t>Q96GY3_LIN37</t>
  </si>
  <si>
    <t>Q96H20_SNF8</t>
  </si>
  <si>
    <t>Q96HA1-2_POM121</t>
  </si>
  <si>
    <t>Q96HA7-2_TONSL</t>
  </si>
  <si>
    <t>Q96HC4_PDLIM5</t>
  </si>
  <si>
    <t>Q96HD1_CRELD1</t>
  </si>
  <si>
    <t>Q96HE7_ERO1L</t>
  </si>
  <si>
    <t>Q96HJ9_C7orf55</t>
  </si>
  <si>
    <t>Q96HN2-2_AHCYL2</t>
  </si>
  <si>
    <t>Q96HR8_NAF1</t>
  </si>
  <si>
    <t>Q96HR9_REEP6</t>
  </si>
  <si>
    <t>Q96HS1_PGAM5</t>
  </si>
  <si>
    <t>Q96HY6_DDRGK1</t>
  </si>
  <si>
    <t>Q96I24_FUBP3</t>
  </si>
  <si>
    <t>Q96I25_RBM17</t>
  </si>
  <si>
    <t>Q96I51_WBSCR16</t>
  </si>
  <si>
    <t>Q96I59_NARS2</t>
  </si>
  <si>
    <t>Q96I99_SUCLG2</t>
  </si>
  <si>
    <t>Q96IF1_AJUBA</t>
  </si>
  <si>
    <t>Q96II8_LRCH3</t>
  </si>
  <si>
    <t>Q96IJ6_GMPPA</t>
  </si>
  <si>
    <t>Q96IK1_BOD1</t>
  </si>
  <si>
    <t>Q96IU4_ABHD14B</t>
  </si>
  <si>
    <t>Q96IV0-3_NGLY1</t>
  </si>
  <si>
    <t>Q96IX5_USMG5</t>
  </si>
  <si>
    <t>Q96IY1_NSL1</t>
  </si>
  <si>
    <t>Q96J02-2_ITCH</t>
  </si>
  <si>
    <t>Q96J92_WNK4</t>
  </si>
  <si>
    <t>Q96JA1-2_LRIG1</t>
  </si>
  <si>
    <t>Q96JB2_COG3</t>
  </si>
  <si>
    <t>Q96JB3-2_HIC2</t>
  </si>
  <si>
    <t>Q96JB5-2_CDK5RAP3</t>
  </si>
  <si>
    <t>Q96JC1-2_VPS39</t>
  </si>
  <si>
    <t>Q96JC9_EAF1</t>
  </si>
  <si>
    <t>Q96JH7_VCPIP1</t>
  </si>
  <si>
    <t>Q96JJ7_TMX3</t>
  </si>
  <si>
    <t>Q96JK2-2_DCAF5</t>
  </si>
  <si>
    <t>Q96JM3_CHAMP1</t>
  </si>
  <si>
    <t>Q96JM4-2_LRRIQ1</t>
  </si>
  <si>
    <t>Q96JN0-2_LCOR</t>
  </si>
  <si>
    <t>Q96JP5_ZFP91</t>
  </si>
  <si>
    <t>Q96KA5-2_CLPTM1L</t>
  </si>
  <si>
    <t>Q96KB5_PBK</t>
  </si>
  <si>
    <t>Q96KC8_DNAJC1</t>
  </si>
  <si>
    <t>Q96KM6_ZNF512B</t>
  </si>
  <si>
    <t>Q96KP1_EXOC2</t>
  </si>
  <si>
    <t>Q96KP4_CNDP2</t>
  </si>
  <si>
    <t>Q96KR1_ZFR</t>
  </si>
  <si>
    <t>Q96KR6_FAM210B</t>
  </si>
  <si>
    <t>Q96L35_EPHB4</t>
  </si>
  <si>
    <t>Q96L73-2_NSD1</t>
  </si>
  <si>
    <t>Q96L91-3_EP400</t>
  </si>
  <si>
    <t>Q96L92-3_SNX27</t>
  </si>
  <si>
    <t>Q96L93-6_KIF16B</t>
  </si>
  <si>
    <t>Q96LA8-2_PRMT6</t>
  </si>
  <si>
    <t>Q96LB3_IFT74</t>
  </si>
  <si>
    <t>Q96LD4_TRIM47</t>
  </si>
  <si>
    <t>Q96LJ7_DHRS1</t>
  </si>
  <si>
    <t>Q96LJ8_UBXN10</t>
  </si>
  <si>
    <t>Q96LT7-2_C9orf72</t>
  </si>
  <si>
    <t>Q96M27_PRRC1</t>
  </si>
  <si>
    <t>Q96M86_DNHD1</t>
  </si>
  <si>
    <t>Q96M89_CCDC138</t>
  </si>
  <si>
    <t>Q96ME1-4_FBXL18</t>
  </si>
  <si>
    <t>Q96MG7_NDNL2</t>
  </si>
  <si>
    <t>Q96MH6_TMEM68</t>
  </si>
  <si>
    <t>Q96MX3_ZNF48</t>
  </si>
  <si>
    <t>Q96MX6_WDR92</t>
  </si>
  <si>
    <t>Q96MY1-2_C20orf112</t>
  </si>
  <si>
    <t>Q96N21-2_ENTHD2</t>
  </si>
  <si>
    <t>Q96N66-2_MBOAT7</t>
  </si>
  <si>
    <t>Q96N67-4_DOCK7</t>
  </si>
  <si>
    <t>Q96NA2_RILP</t>
  </si>
  <si>
    <t>Q96NB1_FOPNL</t>
  </si>
  <si>
    <t>Q96NB3_ZNF830</t>
  </si>
  <si>
    <t>Q96NC0_ZMAT2</t>
  </si>
  <si>
    <t>Q96NL6_SCLT1</t>
  </si>
  <si>
    <t>Q96NL8_C8orf37</t>
  </si>
  <si>
    <t>Q96NT0_CCDC115</t>
  </si>
  <si>
    <t>Q96NT1_NAP1L5</t>
  </si>
  <si>
    <t>Q96NW4_ANKRD27</t>
  </si>
  <si>
    <t>Q96P11_NSUN5</t>
  </si>
  <si>
    <t>Q96P47_AGAP3</t>
  </si>
  <si>
    <t>Q96P48-3_ARAP1</t>
  </si>
  <si>
    <t>Q96P70_IPO9</t>
  </si>
  <si>
    <t>Q96PE7_MCEE</t>
  </si>
  <si>
    <t>Q96PK6_RBM14</t>
  </si>
  <si>
    <t>Q96PL5_ERMAP</t>
  </si>
  <si>
    <t>Q96PM5_RCHY1</t>
  </si>
  <si>
    <t>Q96PM9_ZNF385A</t>
  </si>
  <si>
    <t>Q96PU5-6_NEDD4L</t>
  </si>
  <si>
    <t>Q96PU8-9_QKI</t>
  </si>
  <si>
    <t>Q96PY6-4_NEK1</t>
  </si>
  <si>
    <t>Q96PZ0_PUS7</t>
  </si>
  <si>
    <t>Q96Q04_LMTK3</t>
  </si>
  <si>
    <t>Q96Q11-2_TRNT1</t>
  </si>
  <si>
    <t>Q96Q45-2_TMEM237</t>
  </si>
  <si>
    <t>Q96Q83_ALKBH3</t>
  </si>
  <si>
    <t>Q96QB1-1_DLC1</t>
  </si>
  <si>
    <t>Q96QC0_PPP1R10</t>
  </si>
  <si>
    <t>Q96QC4_MICA</t>
  </si>
  <si>
    <t>Q96QE3-2_ATAD5</t>
  </si>
  <si>
    <t>Q96QK1_VPS35</t>
  </si>
  <si>
    <t>Q96QR8_PURB</t>
  </si>
  <si>
    <t>Q96QZ7-6_MAGI1</t>
  </si>
  <si>
    <t>Q96R06_SPAG5</t>
  </si>
  <si>
    <t>Q96RE7_NACC1</t>
  </si>
  <si>
    <t>Q96RF0-3_SNX18</t>
  </si>
  <si>
    <t>Q96RG2_PASK</t>
  </si>
  <si>
    <t>Q96RL1-2_UIMC1</t>
  </si>
  <si>
    <t>Q96RL7-4_VPS13A</t>
  </si>
  <si>
    <t>Q96RN5-3_MED15</t>
  </si>
  <si>
    <t>Q96RP9_GFM1</t>
  </si>
  <si>
    <t>Q96RP9-2_GFM1</t>
  </si>
  <si>
    <t>Q96RR1_PEO1</t>
  </si>
  <si>
    <t>Q96RR4-6_CAMKK2</t>
  </si>
  <si>
    <t>Q96RS0_TGS1</t>
  </si>
  <si>
    <t>Q96RS6-3_NUDCD1</t>
  </si>
  <si>
    <t>Q96RT1-9_ERBB2IP</t>
  </si>
  <si>
    <t>Q96RU2-2_USP28</t>
  </si>
  <si>
    <t>Q96RU3-4_FNBP1</t>
  </si>
  <si>
    <t>Q96S19_C16orf13</t>
  </si>
  <si>
    <t>Q96S44_TP53RK</t>
  </si>
  <si>
    <t>Q96S52_PIGS</t>
  </si>
  <si>
    <t>Q96S55-2_WRNIP1</t>
  </si>
  <si>
    <t>Q96S59_RANBP9</t>
  </si>
  <si>
    <t>Q96S66_CLCC1</t>
  </si>
  <si>
    <t>Q96S82_UBL7</t>
  </si>
  <si>
    <t>Q96S90_LYSMD1</t>
  </si>
  <si>
    <t>Q96S94-3_CCNL2</t>
  </si>
  <si>
    <t>Q96S99_PLEKHF1</t>
  </si>
  <si>
    <t>Q96SB3_PPP1R9B</t>
  </si>
  <si>
    <t>Q96SB8_SMC6</t>
  </si>
  <si>
    <t>Q96SI1-2_KCTD15</t>
  </si>
  <si>
    <t>Q96SI9_STRBP</t>
  </si>
  <si>
    <t>Q96SL8_FIZ1</t>
  </si>
  <si>
    <t>Q96SN8-4_CDK5RAP2</t>
  </si>
  <si>
    <t>Q96ST2_IWS1</t>
  </si>
  <si>
    <t>Q96ST3_SIN3A</t>
  </si>
  <si>
    <t>Q96SZ5_ADO</t>
  </si>
  <si>
    <t>Q96SZ6-2_CDK5RAP1</t>
  </si>
  <si>
    <t>Q96T21_SECISBP2</t>
  </si>
  <si>
    <t>Q96T23-2_RSF1</t>
  </si>
  <si>
    <t>Q96T51_RUFY1</t>
  </si>
  <si>
    <t>Q96T58_SPEN</t>
  </si>
  <si>
    <t>Q96T88_UHRF1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</si>
  <si>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</si>
  <si>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</si>
  <si>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</si>
  <si>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</si>
  <si>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</si>
  <si>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</si>
  <si>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</si>
  <si>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Q99447_PCYT2</t>
  </si>
  <si>
    <t>Q99459_CDC5L</t>
  </si>
  <si>
    <t>Q99460_PSMD1</t>
  </si>
  <si>
    <t>Q99470_SDF2</t>
  </si>
  <si>
    <t>Q99471_PFDN5</t>
  </si>
  <si>
    <t>Q99496_RNF2</t>
  </si>
  <si>
    <t>Q99497_PARK7</t>
  </si>
  <si>
    <t>Q99504-2_EYA3</t>
  </si>
  <si>
    <t>Q99519_NEU1</t>
  </si>
  <si>
    <t>Q99523_SORT1</t>
  </si>
  <si>
    <t>Q99536_VAT1</t>
  </si>
  <si>
    <t>Q99543_DNAJC2</t>
  </si>
  <si>
    <t>Q99550_MPHOSPH9</t>
  </si>
  <si>
    <t>Q99567_NUP88</t>
  </si>
  <si>
    <t>Q99569-2_PKP4</t>
  </si>
  <si>
    <t>Q99575_POP1</t>
  </si>
  <si>
    <t>Q99583_MNT</t>
  </si>
  <si>
    <t>Q99584_S100A13</t>
  </si>
  <si>
    <t>Q99595_TIMM17A</t>
  </si>
  <si>
    <t>Q99598_TSNAX</t>
  </si>
  <si>
    <t>Q99607_ELF4</t>
  </si>
  <si>
    <t>Q99614_TTC1</t>
  </si>
  <si>
    <t>Q99615_DNAJC7</t>
  </si>
  <si>
    <t>Q99618_CDCA3</t>
  </si>
  <si>
    <t>Q99622_C12orf57</t>
  </si>
  <si>
    <t>Q99633_PRPF18</t>
  </si>
  <si>
    <t>Q99653_CHP1</t>
  </si>
  <si>
    <t>Q99661_KIF2C</t>
  </si>
  <si>
    <t>Q99700-4_ATXN2</t>
  </si>
  <si>
    <t>Q99704_DOK1</t>
  </si>
  <si>
    <t>Q99707_MTR</t>
  </si>
  <si>
    <t>Q99714_HSD17B10</t>
  </si>
  <si>
    <t>Q99720-4_SIGMAR1</t>
  </si>
  <si>
    <t>Q99733_NAP1L4</t>
  </si>
  <si>
    <t>Q99735-2_MGST2</t>
  </si>
  <si>
    <t>Q99747_NAPG</t>
  </si>
  <si>
    <t>Q99757_TXN2</t>
  </si>
  <si>
    <t>Q99766_ATP5S</t>
  </si>
  <si>
    <t>Q99767-2_APBA2</t>
  </si>
  <si>
    <t>Q99797_MIPEP</t>
  </si>
  <si>
    <t>Q99805_TM9SF2</t>
  </si>
  <si>
    <t>Q99808_SLC29A1</t>
  </si>
  <si>
    <t>Q99816_TSG101</t>
  </si>
  <si>
    <t>Q99828_CIB1</t>
  </si>
  <si>
    <t>Q99832_CCT7</t>
  </si>
  <si>
    <t>Q99856_ARID3A</t>
  </si>
  <si>
    <t>Q99871-3_HAUS7</t>
  </si>
  <si>
    <t>Q99878_HIST1H2AJ</t>
  </si>
  <si>
    <t>Q99941-2_ATF6B</t>
  </si>
  <si>
    <t>Q99952_PTPN18</t>
  </si>
  <si>
    <t>Q99959-2_PKP2</t>
  </si>
  <si>
    <t>Q99961_SH3GL1</t>
  </si>
  <si>
    <t>Q99963-4_SH3GL3</t>
  </si>
  <si>
    <t>Q99986_VRK1</t>
  </si>
  <si>
    <t>Q99996-5_AKAP9</t>
  </si>
  <si>
    <t>Q9BPW8_NIPSNAP1</t>
  </si>
  <si>
    <t>Q9BPX3_NCAPG</t>
  </si>
  <si>
    <t>Q9BPX5_ARPC5L</t>
  </si>
  <si>
    <t>Q9BPZ3_PAIP2</t>
  </si>
  <si>
    <t>Q9BQ04_RBM4B</t>
  </si>
  <si>
    <t>Q9BQ15-2_NABP2</t>
  </si>
  <si>
    <t>Q9BQ52_ELAC2</t>
  </si>
  <si>
    <t>Q9BQ61_C19orf43</t>
  </si>
  <si>
    <t>Q9BQ67_GRWD1</t>
  </si>
  <si>
    <t>Q9BQ69_MACROD1</t>
  </si>
  <si>
    <t>Q9BQ95_ECSIT</t>
  </si>
  <si>
    <t>Q9BQA1_WDR77</t>
  </si>
  <si>
    <t>Q9BQC3_DPH2</t>
  </si>
  <si>
    <t>Q9BQE6-2_C11orf48</t>
  </si>
  <si>
    <t>Q9BQE9-4_BCL7B</t>
  </si>
  <si>
    <t>Q9BQI3-2_EIF2AK1</t>
  </si>
  <si>
    <t>Q9BQP7_MGME1</t>
  </si>
  <si>
    <t>Q9BQQ3-3_GORASP1</t>
  </si>
  <si>
    <t>Q9BQS7-2_HEPH</t>
  </si>
  <si>
    <t>Q9BQS8_FYCO1</t>
  </si>
  <si>
    <t>Q9BQT8-2_SLC25A21</t>
  </si>
  <si>
    <t>Q9BQY4_RHOXF2</t>
  </si>
  <si>
    <t>Q9BR61_ACBD6</t>
  </si>
  <si>
    <t>Q9BR76_CORO1B</t>
  </si>
  <si>
    <t>Q9BRA2_TXNDC17</t>
  </si>
  <si>
    <t>Q9BRD0-2_BUD13</t>
  </si>
  <si>
    <t>Q9BRF8_CPPED1</t>
  </si>
  <si>
    <t>Q9BRJ2_MRPL45</t>
  </si>
  <si>
    <t>Q9BRK5_SDF4</t>
  </si>
  <si>
    <t>Q9BRP1_PDCD2L</t>
  </si>
  <si>
    <t>Q9BRP8-2_WIBG</t>
  </si>
  <si>
    <t>Q9BRQ8-2_AIFM2</t>
  </si>
  <si>
    <t>Q9BRR0-2_ZKSCAN3</t>
  </si>
  <si>
    <t>Q9BRR6-2_ADPGK</t>
  </si>
  <si>
    <t>Q9BRR8_GPATCH1</t>
  </si>
  <si>
    <t>Q9BRS2_RIOK1</t>
  </si>
  <si>
    <t>Q9BRT2_MNF1</t>
  </si>
  <si>
    <t>Q9BRT3_MIEN1</t>
  </si>
  <si>
    <t>Q9BRT6_LLPH</t>
  </si>
  <si>
    <t>Q9BRT9_GINS4</t>
  </si>
  <si>
    <t>Q9BRV8_SIKE1</t>
  </si>
  <si>
    <t>Q9BRX2_PELO</t>
  </si>
  <si>
    <t>Q9BRX5_GINS3</t>
  </si>
  <si>
    <t>Q9BRZ2_TRIM56</t>
  </si>
  <si>
    <t>Q9BS26_ERP44</t>
  </si>
  <si>
    <t>Q9BSB4_ATG101</t>
  </si>
  <si>
    <t>Q9BSF0_C2orf88</t>
  </si>
  <si>
    <t>Q9BSF4_C19orf52</t>
  </si>
  <si>
    <t>Q9BSH4_TACO1</t>
  </si>
  <si>
    <t>Q9BSH5_HDHD3</t>
  </si>
  <si>
    <t>Q9BSJ8_ESYT1</t>
  </si>
  <si>
    <t>Q9BSL1_UBAC1</t>
  </si>
  <si>
    <t>Q9BSY4_CHCHD5</t>
  </si>
  <si>
    <t>Q9BSY9-2_DESI2</t>
  </si>
  <si>
    <t>Q9BT09_CNPY3</t>
  </si>
  <si>
    <t>Q9BT25-3_HAUS8</t>
  </si>
  <si>
    <t>Q9BT30_ALKBH7</t>
  </si>
  <si>
    <t>Q9BT67_NDFIP1</t>
  </si>
  <si>
    <t>Q9BT73_PSMG3</t>
  </si>
  <si>
    <t>Q9BT78_COPS4</t>
  </si>
  <si>
    <t>Q9BTA9-2_WAC</t>
  </si>
  <si>
    <t>Q9BTA9-5_WAC</t>
  </si>
  <si>
    <t>Q9BTC0_DIDO1</t>
  </si>
  <si>
    <t>Q9BTE3-2_MCMBP</t>
  </si>
  <si>
    <t>Q9BTE6_AARSD1</t>
  </si>
  <si>
    <t>Q9BTE7_DCUN1D5</t>
  </si>
  <si>
    <t>Q9BTL3_FAM103A1</t>
  </si>
  <si>
    <t>Q9BTM9_URM1</t>
  </si>
  <si>
    <t>Q9BTT4_MED10</t>
  </si>
  <si>
    <t>Q9BTU6_PI4K2A</t>
  </si>
  <si>
    <t>Q9BTV4_TMEM43</t>
  </si>
  <si>
    <t>Q9BTV6_WDR85</t>
  </si>
  <si>
    <t>Q9BTX1-4_TMEM48</t>
  </si>
  <si>
    <t>Q9BTY2_FUCA2</t>
  </si>
  <si>
    <t>Q9BTY7_FAM203A</t>
  </si>
  <si>
    <t>Q9BU02_THTPA</t>
  </si>
  <si>
    <t>Q9BU61_NDUFAF3</t>
  </si>
  <si>
    <t>Q9BU76-3_MMTAG2</t>
  </si>
  <si>
    <t>Q9BU89_DOHH</t>
  </si>
  <si>
    <t>Q9BUA3_C11orf84</t>
  </si>
  <si>
    <t>Q9BUB5-2_MKNK1</t>
  </si>
  <si>
    <t>Q9BUE0_MED18</t>
  </si>
  <si>
    <t>Q9BUE6_ISCA1</t>
  </si>
  <si>
    <t>Q9BUF5_TUBB6</t>
  </si>
  <si>
    <t>Q9BUH6_C9orf142</t>
  </si>
  <si>
    <t>Q9BUJ2-2_HNRNPUL1</t>
  </si>
  <si>
    <t>Q9BUN5_CCDC28B</t>
  </si>
  <si>
    <t>Q9BUP0_EFHD1</t>
  </si>
  <si>
    <t>Q9BUP3-3_HTATIP2</t>
  </si>
  <si>
    <t>Q9BUQ8_DDX23</t>
  </si>
  <si>
    <t>Q9BUR4_WRAP53</t>
  </si>
  <si>
    <t>Q9BUT9_FAM195A</t>
  </si>
  <si>
    <t>Q9BUW7_C9orf16</t>
  </si>
  <si>
    <t>Q9BUZ4_TRAF4</t>
  </si>
  <si>
    <t>Q9BV19_C1orf50</t>
  </si>
  <si>
    <t>Q9BV20_MRI1</t>
  </si>
  <si>
    <t>Q9BV38_WDR18</t>
  </si>
  <si>
    <t>Q9BV40_VAMP8</t>
  </si>
  <si>
    <t>Q9BV44_THUMPD3</t>
  </si>
  <si>
    <t>Q9BV57_ADI1</t>
  </si>
  <si>
    <t>Q9BV68-2_RNF126</t>
  </si>
  <si>
    <t>Q9BV73-2_CEP250</t>
  </si>
  <si>
    <t>Q9BV79_MECR</t>
  </si>
  <si>
    <t>Q9BV86_NTMT1</t>
  </si>
  <si>
    <t>Q9BVA0_KATNB1</t>
  </si>
  <si>
    <t>Q9BVA1_TUBB2B</t>
  </si>
  <si>
    <t>Q9BVC3_DSCC1</t>
  </si>
  <si>
    <t>Q9BVC4_MLST8</t>
  </si>
  <si>
    <t>Q9BVC5_C2orf49</t>
  </si>
  <si>
    <t>Q9BVC6_TMEM109</t>
  </si>
  <si>
    <t>Q9BVG4_PBDC1</t>
  </si>
  <si>
    <t>Q9BVJ6-3_UTP14A</t>
  </si>
  <si>
    <t>Q9BVJ7_DUSP23</t>
  </si>
  <si>
    <t>Q9BVK6_TMED9</t>
  </si>
  <si>
    <t>Q9BVL4_SELO</t>
  </si>
  <si>
    <t>Q9BVS4_RIOK2</t>
  </si>
  <si>
    <t>Q9BVS5_TRMT61B</t>
  </si>
  <si>
    <t>Q9BVV6-2_KIAA0586</t>
  </si>
  <si>
    <t>Q9BVV7_TIMM21</t>
  </si>
  <si>
    <t>Q9BVW5_TIPIN</t>
  </si>
  <si>
    <t>Q9BW04_SARG</t>
  </si>
  <si>
    <t>Q9BW19_KIFC1</t>
  </si>
  <si>
    <t>Q9BW30_TPPP3</t>
  </si>
  <si>
    <t>Q9BW60-2_ELOVL1</t>
  </si>
  <si>
    <t>Q9BW61_DDA1</t>
  </si>
  <si>
    <t>Q9BW62_KATNAL1</t>
  </si>
  <si>
    <t>Q9BW71_HIRIP3</t>
  </si>
  <si>
    <t>Q9BW85_CCDC94</t>
  </si>
  <si>
    <t>Q9BW91-2_NUDT9</t>
  </si>
  <si>
    <t>Q9BW92_TARS2</t>
  </si>
  <si>
    <t>Q9BWD1_ACAT2</t>
  </si>
  <si>
    <t>Q9BWE0_REPIN1</t>
  </si>
  <si>
    <t>Q9BWF3_RBM4</t>
  </si>
  <si>
    <t>Q9BWG6_SCNM1</t>
  </si>
  <si>
    <t>Q9BWH2_FUNDC2</t>
  </si>
  <si>
    <t>Q9BWJ5_SF3B5</t>
  </si>
  <si>
    <t>Q9BWM7_SFXN3</t>
  </si>
  <si>
    <t>Q9BWT3_PAPOLG</t>
  </si>
  <si>
    <t>Q9BWT6_MND1</t>
  </si>
  <si>
    <t>Q9BWU0_SLC4A1AP</t>
  </si>
  <si>
    <t>Q9BWW4-2_SSBP3</t>
  </si>
  <si>
    <t>Q9BWW5_SSDP4</t>
  </si>
  <si>
    <t>Q9BX40_LSM14B</t>
  </si>
  <si>
    <t>Q9BX63_BRIP1</t>
  </si>
  <si>
    <t>Q9BX66-9_SORBS1</t>
  </si>
  <si>
    <t>Q9BX68_HINT2</t>
  </si>
  <si>
    <t>Q9BX97_PLVAP</t>
  </si>
  <si>
    <t>Q9BXB4_OSBPL11</t>
  </si>
  <si>
    <t>Q9BXF6_RAB11FIP5</t>
  </si>
  <si>
    <t>Q9BXH1_BBC3</t>
  </si>
  <si>
    <t>Q9BXJ9_NAA15</t>
  </si>
  <si>
    <t>Q9BXK1_KLF16</t>
  </si>
  <si>
    <t>Q9BXK5_BCL2L13</t>
  </si>
  <si>
    <t>Q9BXL5_HEMGN</t>
  </si>
  <si>
    <t>Q9BXL7_CARD11</t>
  </si>
  <si>
    <t>Q9BXP2_SLC12A9</t>
  </si>
  <si>
    <t>Q9BXP5-4_SRRT</t>
  </si>
  <si>
    <t>Q9BXR0_QTRT1</t>
  </si>
  <si>
    <t>Q9BXS4_TMEM59</t>
  </si>
  <si>
    <t>Q9BXS6-2_NUSAP1</t>
  </si>
  <si>
    <t>Q9BXS6-4_NUSAP1</t>
  </si>
  <si>
    <t>Q9BXV9_C14orf142</t>
  </si>
  <si>
    <t>Q9BXW7-2_CECR5</t>
  </si>
  <si>
    <t>Q9BXW9-3_FANCD2</t>
  </si>
  <si>
    <t>Q9BXY0_MAK16</t>
  </si>
  <si>
    <t>Q9BY32-2_ITPA</t>
  </si>
  <si>
    <t>Q9BY42_RTFDC1</t>
  </si>
  <si>
    <t>Q9BY43_CHMP4A</t>
  </si>
  <si>
    <t>Q9BY77_POLDIP3</t>
  </si>
  <si>
    <t>Q9BYB4_GNB1L</t>
  </si>
  <si>
    <t>Q9BYC8_MRPL32</t>
  </si>
  <si>
    <t>Q9BYD6_MRPL1</t>
  </si>
  <si>
    <t>Q9BYE7-3_PCGF6</t>
  </si>
  <si>
    <t>Q9BYG3_MKI67IP</t>
  </si>
  <si>
    <t>Q9BYG5_PARD6B</t>
  </si>
  <si>
    <t>Q9BYI3_FAM126A</t>
  </si>
  <si>
    <t>Q9BYN0_SRXN1</t>
  </si>
  <si>
    <t>Q9BYT8_NLN</t>
  </si>
  <si>
    <t>Q9BYV8_CEP41</t>
  </si>
  <si>
    <t>Q9BYW2_SETD2</t>
  </si>
  <si>
    <t>Q9BYX2-4_TBC1D2</t>
  </si>
  <si>
    <t>Q9BZ23-3_PANK2</t>
  </si>
  <si>
    <t>Q9BZ29-3_DOCK9</t>
  </si>
  <si>
    <t>Q9BZ67-2_FRMD8</t>
  </si>
  <si>
    <t>Q9BZ95-3_WHSC1L1</t>
  </si>
  <si>
    <t>Q9BZD4_NUF2</t>
  </si>
  <si>
    <t>Q9BZE1_MRPL37</t>
  </si>
  <si>
    <t>Q9BZE2_PUS3</t>
  </si>
  <si>
    <t>Q9BZE9_ASPSCR1</t>
  </si>
  <si>
    <t>Q9BZF1-3_OSBPL8</t>
  </si>
  <si>
    <t>Q9BZF3-4_OSBPL6</t>
  </si>
  <si>
    <t>Q9BZI7-2_UPF3B</t>
  </si>
  <si>
    <t>Q9BZK7_TBL1XR1</t>
  </si>
  <si>
    <t>Q9BZL1_UBL5</t>
  </si>
  <si>
    <t>Q9BZL4-4_PPP1R12C</t>
  </si>
  <si>
    <t>Q9BZM1_PLA2G12A</t>
  </si>
  <si>
    <t>Q9BZQ8_FAM129A</t>
  </si>
  <si>
    <t>Q9BZV1_UBXN6</t>
  </si>
  <si>
    <t>Q9BZX2_UCK2</t>
  </si>
  <si>
    <t>Q9BZZ5_API5</t>
  </si>
  <si>
    <t>Q9C004_SPRY4</t>
  </si>
  <si>
    <t>Q9C005_DPY30</t>
  </si>
  <si>
    <t>Q9C037-2_TRIM4</t>
  </si>
  <si>
    <t>Q9C073_FAM117A</t>
  </si>
  <si>
    <t>Q9C0B0_UNK</t>
  </si>
  <si>
    <t>Q9C0B1_FTO</t>
  </si>
  <si>
    <t>Q9C0B5-2_ZDHHC5</t>
  </si>
  <si>
    <t>Q9C0C2_TNKS1BP1</t>
  </si>
  <si>
    <t>Q9C0C4_SEMA4C</t>
  </si>
  <si>
    <t>Q9C0C7-4_AMBRA1</t>
  </si>
  <si>
    <t>Q9C0C9_UBE2O</t>
  </si>
  <si>
    <t>Q9C0D2_KIAA1731</t>
  </si>
  <si>
    <t>Q9C0F1_CEP44</t>
  </si>
  <si>
    <t>Q9C0G0-3_ZNF407</t>
  </si>
  <si>
    <t>Q9C0H2-3_TTYH3</t>
  </si>
  <si>
    <t>Q9C0H5_ARHGAP39</t>
  </si>
  <si>
    <t>Q9C0I1-3_MTMR12</t>
  </si>
  <si>
    <t>Q9C0J8_WDR33</t>
  </si>
  <si>
    <t>Q9C0K1-2_SLC39A8</t>
  </si>
  <si>
    <t>Q9GZL7_WDR12</t>
  </si>
  <si>
    <t>Q9GZN1_ACTR6</t>
  </si>
  <si>
    <t>Q9GZN8_C20orf27</t>
  </si>
  <si>
    <t>Q9GZP4_PITHD1</t>
  </si>
  <si>
    <t>Q9GZQ3_COMMD5</t>
  </si>
  <si>
    <t>Q9GZS1-2_POLR1E</t>
  </si>
  <si>
    <t>Q9GZS3_WDR61</t>
  </si>
  <si>
    <t>Q9GZT3_SLIRP</t>
  </si>
  <si>
    <t>Q9GZT4_SRR</t>
  </si>
  <si>
    <t>Q9GZT6-2_CCDC90B</t>
  </si>
  <si>
    <t>Q9GZT8-2_NIF3L1</t>
  </si>
  <si>
    <t>Q9GZT9-2_EGLN1</t>
  </si>
  <si>
    <t>Q9GZU8_FAM192A</t>
  </si>
  <si>
    <t>Q9GZX9_TWSG1</t>
  </si>
  <si>
    <t>Q9GZY8-4_MFF</t>
  </si>
  <si>
    <t>Q9GZZ9_UBA5</t>
  </si>
  <si>
    <t>Q9H008_LHPP</t>
  </si>
  <si>
    <t>Q9H040_SPRTN</t>
  </si>
  <si>
    <t>Q9H074_PAIP1</t>
  </si>
  <si>
    <t>Q9H078-2_CLPB</t>
  </si>
  <si>
    <t>Q9H081_MIS12</t>
  </si>
  <si>
    <t>Q9H089_LSG1</t>
  </si>
  <si>
    <t>Q9H0B6_KLC2</t>
  </si>
  <si>
    <t>Q9H0C8_ILKAP</t>
  </si>
  <si>
    <t>Q9H0D6_XRN2</t>
  </si>
  <si>
    <t>Q9H0E2_TOLLIP</t>
  </si>
  <si>
    <t>Q9H0E3-3_SAP130</t>
  </si>
  <si>
    <t>Q9H0F6_SHARPIN</t>
  </si>
  <si>
    <t>Q9H0G5_NSRP1</t>
  </si>
  <si>
    <t>Q9H0H5_RACGAP1</t>
  </si>
  <si>
    <t>Q9H0K1_SIK2</t>
  </si>
  <si>
    <t>Q9H0K6_PUS7L</t>
  </si>
  <si>
    <t>Q9H0L4_CSTF2T</t>
  </si>
  <si>
    <t>Q9H0P0-3_NT5C3A</t>
  </si>
  <si>
    <t>Q9H0R6_QRSL1</t>
  </si>
  <si>
    <t>Q9H0U4_RAB1B</t>
  </si>
  <si>
    <t>Q9H0U6_MRPL18</t>
  </si>
  <si>
    <t>Q9H0U9_TSPYL1</t>
  </si>
  <si>
    <t>Q9H0W5_CCDC8</t>
  </si>
  <si>
    <t>Q9H0W8-2_SMG9</t>
  </si>
  <si>
    <t>Q9H0W9-2_C11orf54</t>
  </si>
  <si>
    <t>Q9H0X4_ITFG3</t>
  </si>
  <si>
    <t>Q9H173_SIL1</t>
  </si>
  <si>
    <t>Q9H1A4_ANAPC1</t>
  </si>
  <si>
    <t>Q9H1B7_IRF2BPL</t>
  </si>
  <si>
    <t>Q9H1D9_POLR3F</t>
  </si>
  <si>
    <t>Q9H1E3_NUCKS1</t>
  </si>
  <si>
    <t>Q9H1E5_TMX4</t>
  </si>
  <si>
    <t>Q9H1H9-3_KIF13A</t>
  </si>
  <si>
    <t>Q9H1K0_ZFYVE20</t>
  </si>
  <si>
    <t>Q9H1K1_ISCU</t>
  </si>
  <si>
    <t>Q9H1P3-2_OSBPL2</t>
  </si>
  <si>
    <t>Q9H1Y0_ATG5</t>
  </si>
  <si>
    <t>Q9H1Z4_WDR13</t>
  </si>
  <si>
    <t>Q9H211_CDT1</t>
  </si>
  <si>
    <t>Q9H223_EHD4</t>
  </si>
  <si>
    <t>Q9H257-2_CARD9</t>
  </si>
  <si>
    <t>Q9H267_VPS33B</t>
  </si>
  <si>
    <t>Q9H269_VPS16</t>
  </si>
  <si>
    <t>Q9H270_VPS11</t>
  </si>
  <si>
    <t>Q9H2C0_GAN</t>
  </si>
  <si>
    <t>Q9H2D6-5_TRIOBP</t>
  </si>
  <si>
    <t>Q9H2G2-2_SLK</t>
  </si>
  <si>
    <t>Q9H2J4_PDCL3</t>
  </si>
  <si>
    <t>Q9H2K0_MTIF3</t>
  </si>
  <si>
    <t>Q9H2K8_TAOK3</t>
  </si>
  <si>
    <t>Q9H2M9_RAB3GAP2</t>
  </si>
  <si>
    <t>Q9H2P0_ADNP</t>
  </si>
  <si>
    <t>Q9H2P9-3_DPH5</t>
  </si>
  <si>
    <t>Q9H2U2_PPA2</t>
  </si>
  <si>
    <t>Q9H2W6_MRPL46</t>
  </si>
  <si>
    <t>Q9H307_PNN</t>
  </si>
  <si>
    <t>Q9H329-2_EPB41L4B</t>
  </si>
  <si>
    <t>Q9H3F6_KCTD10</t>
  </si>
  <si>
    <t>Q9H3H1-4_TRIT1</t>
  </si>
  <si>
    <t>Q9H3H3_C11orf68</t>
  </si>
  <si>
    <t>Q9H3K6_BOLA2</t>
  </si>
  <si>
    <t>Q9H3N1_TMX1</t>
  </si>
  <si>
    <t>Q9H3P2_NELFA</t>
  </si>
  <si>
    <t>Q9H3P7_ACBD3</t>
  </si>
  <si>
    <t>Q9H3Q1_CDC42EP4</t>
  </si>
  <si>
    <t>Q9H3S7_PTPN23</t>
  </si>
  <si>
    <t>Q9H3U1_UNC45A</t>
  </si>
  <si>
    <t>Q9H3U5-3_MFSD1</t>
  </si>
  <si>
    <t>Q9H3Z4_DNAJC5</t>
  </si>
  <si>
    <t>Q9H410_DSN1</t>
  </si>
  <si>
    <t>Q9H425_C1orf198</t>
  </si>
  <si>
    <t>Q9H444_CHMP4B</t>
  </si>
  <si>
    <t>Q9H467_CUEDC2</t>
  </si>
  <si>
    <t>Q9H469_FBXL15</t>
  </si>
  <si>
    <t>Q9H479_FN3K</t>
  </si>
  <si>
    <t>Q9H488_POFUT1</t>
  </si>
  <si>
    <t>Q9H496_IFRG15</t>
  </si>
  <si>
    <t>Q9H497_TOR3A</t>
  </si>
  <si>
    <t>Q9H4A4_RNPEP</t>
  </si>
  <si>
    <t>Q9H4A5_GOLPH3L</t>
  </si>
  <si>
    <t>Q9H4A6_GOLPH3</t>
  </si>
  <si>
    <t>Q9H4B0_OSGEPL1</t>
  </si>
  <si>
    <t>Q9H4E7_DEF6</t>
  </si>
  <si>
    <t>Q9H4G0-4_EPB41L1</t>
  </si>
  <si>
    <t>Q9H4H8_FAM83D</t>
  </si>
  <si>
    <t>Q9H4I2_ZHX3</t>
  </si>
  <si>
    <t>Q9H4L5-2_OSBPL3</t>
  </si>
  <si>
    <t>Q9H4L7_SMARCAD1</t>
  </si>
  <si>
    <t>Q9H4M9_EHD1</t>
  </si>
  <si>
    <t>Q9H4X1-2_RGCC</t>
  </si>
  <si>
    <t>Q9H4Z2-2_ZNF335</t>
  </si>
  <si>
    <t>Q9H4Z3_PCIF1</t>
  </si>
  <si>
    <t>Q9H501_ESF1</t>
  </si>
  <si>
    <t>Q9H582-2_ZNF644</t>
  </si>
  <si>
    <t>Q9H5J0_ZBTB3</t>
  </si>
  <si>
    <t>Q9H5K3_SGK196</t>
  </si>
  <si>
    <t>Q9H5N1_RABEP2</t>
  </si>
  <si>
    <t>Q9H5V9-2_CXorf56</t>
  </si>
  <si>
    <t>Q9H5X1_FAM96A</t>
  </si>
  <si>
    <t>Q9H6A9_PCNXL3</t>
  </si>
  <si>
    <t>Q9H6D7-3_HAUS4</t>
  </si>
  <si>
    <t>Q9H6E4_CCDC134</t>
  </si>
  <si>
    <t>Q9H6F5_CCDC86</t>
  </si>
  <si>
    <t>Q9H6H4_REEP4</t>
  </si>
  <si>
    <t>Q9H6K1_C6orf106</t>
  </si>
  <si>
    <t>Q9H6L4_ARMC7</t>
  </si>
  <si>
    <t>Q9H6Q4_NARFL</t>
  </si>
  <si>
    <t>Q9H6R7_C2orf44</t>
  </si>
  <si>
    <t>Q9H6S1_AZI2</t>
  </si>
  <si>
    <t>Q9H6S3_EPS8L2</t>
  </si>
  <si>
    <t>Q9H6T3_RPAP3</t>
  </si>
  <si>
    <t>Q9H6U8_ALG9</t>
  </si>
  <si>
    <t>Q9H6W3_NO66</t>
  </si>
  <si>
    <t>Q9H6Y2_WDR55</t>
  </si>
  <si>
    <t>Q9H773_DCTPP1</t>
  </si>
  <si>
    <t>Q9H777_ELAC1</t>
  </si>
  <si>
    <t>Q9H792_PEAK1</t>
  </si>
  <si>
    <t>Q9H7C9_AAMDC</t>
  </si>
  <si>
    <t>Q9H7D7-2_WDR26</t>
  </si>
  <si>
    <t>Q9H7E9_C8orf33</t>
  </si>
  <si>
    <t>Q9H7L9_SUDS3</t>
  </si>
  <si>
    <t>Q9H7N4_SCAF1</t>
  </si>
  <si>
    <t>Q9H7X3_ZNF696</t>
  </si>
  <si>
    <t>Q9H7Z6_KAT8</t>
  </si>
  <si>
    <t>Q9H7Z7_PTGES2</t>
  </si>
  <si>
    <t>Q9H813_TMEM206</t>
  </si>
  <si>
    <t>Q9H814_PHAX</t>
  </si>
  <si>
    <t>Q9H832_UBE2Z</t>
  </si>
  <si>
    <t>Q9H840_GEMIN7</t>
  </si>
  <si>
    <t>Q9H871_RMND5A</t>
  </si>
  <si>
    <t>Q9H875_PRKRIP1</t>
  </si>
  <si>
    <t>Q9H8G2_CAAP1</t>
  </si>
  <si>
    <t>Q9H8H0_NOL11</t>
  </si>
  <si>
    <t>Q9H8K7_C10orf88</t>
  </si>
  <si>
    <t>Q9H8M2-2_BRD9</t>
  </si>
  <si>
    <t>Q9H8M7_FAM188A</t>
  </si>
  <si>
    <t>Q9H8S9_MOB1A</t>
  </si>
  <si>
    <t>Q9H8T0_AKTIP</t>
  </si>
  <si>
    <t>Q9H8U3_ZFAND3</t>
  </si>
  <si>
    <t>Q9H8W4_PLEKHF2</t>
  </si>
  <si>
    <t>Q9H8Y8_GORASP2</t>
  </si>
  <si>
    <t>Q9H900_ZWILCH</t>
  </si>
  <si>
    <t>Q9H910_HN1L</t>
  </si>
  <si>
    <t>Q9H910-2_HN1L</t>
  </si>
  <si>
    <t>Q9H936_SLC25A22</t>
  </si>
  <si>
    <t>Q9H939_PSTPIP2</t>
  </si>
  <si>
    <t>Q9H944_MED20</t>
  </si>
  <si>
    <t>Q9H974_QTRTD1</t>
  </si>
  <si>
    <t>Q9H981_ACTR8</t>
  </si>
  <si>
    <t>Q9H993_C6orf211</t>
  </si>
  <si>
    <t>Q9H9A5-5_CNOT10</t>
  </si>
  <si>
    <t>Q9H9A6_LRRC40</t>
  </si>
  <si>
    <t>Q9H9A7_RMI1</t>
  </si>
  <si>
    <t>Q9H9B1-3_EHMT1</t>
  </si>
  <si>
    <t>Q9H9B4_SFXN1</t>
  </si>
  <si>
    <t>Q9H9D4_ZNF408</t>
  </si>
  <si>
    <t>Q9H9F9_ACTR5</t>
  </si>
  <si>
    <t>Q9H9H4_VPS37B</t>
  </si>
  <si>
    <t>Q9H9J2_MRPL44</t>
  </si>
  <si>
    <t>Q9H9P8_L2HGDH</t>
  </si>
  <si>
    <t>Q9H9T3-2_ELP3</t>
  </si>
  <si>
    <t>Q9H9V9-2_JMJD4</t>
  </si>
  <si>
    <t>Q9HA47-3_UCK1</t>
  </si>
  <si>
    <t>Q9HA64_FN3KRP</t>
  </si>
  <si>
    <t>Q9HA77_CARS2</t>
  </si>
  <si>
    <t>Q9HAB8_PPCS</t>
  </si>
  <si>
    <t>Q9HAF1-2_MEAF6</t>
  </si>
  <si>
    <t>Q9HAP2_MLXIP</t>
  </si>
  <si>
    <t>Q9HAU0_PLEKHA5</t>
  </si>
  <si>
    <t>Q9HAU5_UPF2</t>
  </si>
  <si>
    <t>Q9HAV0_GNB4</t>
  </si>
  <si>
    <t>Q9HAV4_XPO5</t>
  </si>
  <si>
    <t>Q9HAV7_GRPEL1</t>
  </si>
  <si>
    <t>Q9HAW4_CLSPN</t>
  </si>
  <si>
    <t>Q9HB09_BCL2L12</t>
  </si>
  <si>
    <t>Q9HB20_PLEKHA3</t>
  </si>
  <si>
    <t>Q9HB71_CACYBP</t>
  </si>
  <si>
    <t>Q9HB90_RRAGC</t>
  </si>
  <si>
    <t>Q9HBD1_RC3H2</t>
  </si>
  <si>
    <t>Q9HBD4_SMARCA4</t>
  </si>
  <si>
    <t>Q9HBH1_PDF</t>
  </si>
  <si>
    <t>Q9HBH5_RDH14</t>
  </si>
  <si>
    <t>Q9HBI1_PARVB</t>
  </si>
  <si>
    <t>Q9HBL8_NMRAL1</t>
  </si>
  <si>
    <t>Q9HBM1_SPC25</t>
  </si>
  <si>
    <t>Q9HBM6_TAF9B</t>
  </si>
  <si>
    <t>Q9HBM8_AGPAT1</t>
  </si>
  <si>
    <t>Q9HC35_EML4</t>
  </si>
  <si>
    <t>Q9HC38-2_GLOD4</t>
  </si>
  <si>
    <t>Q9HC44_GPBP1L1</t>
  </si>
  <si>
    <t>Q9HC52_CBX8</t>
  </si>
  <si>
    <t>Q9HC77_CENPJ</t>
  </si>
  <si>
    <t>Q9HCC0_MCCC2</t>
  </si>
  <si>
    <t>Q9HCD5_NCOA5</t>
  </si>
  <si>
    <t>Q9HCD6_TANC2</t>
  </si>
  <si>
    <t>Q9HCE0-2_EPG5</t>
  </si>
  <si>
    <t>Q9HCE5_METTL14</t>
  </si>
  <si>
    <t>Q9HCH0_NCKAP5L</t>
  </si>
  <si>
    <t>Q9HCJ3-2_RAVER2</t>
  </si>
  <si>
    <t>Q9HCK8_CHD8</t>
  </si>
  <si>
    <t>Q9HCM1_KIAA1551</t>
  </si>
  <si>
    <t>Q9HCN4-3_GPN1</t>
  </si>
  <si>
    <t>Q9HCN8_SDF2L1</t>
  </si>
  <si>
    <t>Q9HCU5_PREB</t>
  </si>
  <si>
    <t>Q9HD15_SRA1</t>
  </si>
  <si>
    <t>Q9HD33-2_MRPL47</t>
  </si>
  <si>
    <t>Q9HD34_LYRM4</t>
  </si>
  <si>
    <t>Q9HD47-2_RANGRF</t>
  </si>
  <si>
    <t>Q9HD64_XAGE1A</t>
  </si>
  <si>
    <t>Q9HDC9_APMAP</t>
  </si>
  <si>
    <t>Q9NNW5_WDR6</t>
  </si>
  <si>
    <t>Q9NP31-3_SH2D2A</t>
  </si>
  <si>
    <t>Q9NP66_HMG20A</t>
  </si>
  <si>
    <t>Q9NP72_RAB18</t>
  </si>
  <si>
    <t>Q9NP74_PALMD</t>
  </si>
  <si>
    <t>Q9NP77_SSU72</t>
  </si>
  <si>
    <t>Q9NP79_VTA1</t>
  </si>
  <si>
    <t>Q9NP92_MRPS30</t>
  </si>
  <si>
    <t>Q9NPA0_EMC7</t>
  </si>
  <si>
    <t>Q9NPA3_MID1IP1</t>
  </si>
  <si>
    <t>Q9NPA8-2_ENY2</t>
  </si>
  <si>
    <t>Q9NPB8_GPCPD1</t>
  </si>
  <si>
    <t>Q9NPD3_EXOSC4</t>
  </si>
  <si>
    <t>Q9NPD8_UBE2T</t>
  </si>
  <si>
    <t>Q9NPE2_NGRN</t>
  </si>
  <si>
    <t>Q9NPE3_NOP10</t>
  </si>
  <si>
    <t>Q9NPF0_CD320</t>
  </si>
  <si>
    <t>Q9NPF4_OSGEP</t>
  </si>
  <si>
    <t>Q9NPF5_DMAP1</t>
  </si>
  <si>
    <t>Q9NPG3-2_UBN1</t>
  </si>
  <si>
    <t>Q9NPH2_ISYNA1</t>
  </si>
  <si>
    <t>Q9NPI6_DCP1A</t>
  </si>
  <si>
    <t>Q9NPJ3-2_ACOT13</t>
  </si>
  <si>
    <t>Q9NPJ6_MED4</t>
  </si>
  <si>
    <t>Q9NPQ8-4_RIC8A</t>
  </si>
  <si>
    <t>Q9NQ29-3_LUC7L</t>
  </si>
  <si>
    <t>Q9NQ75_CASS4</t>
  </si>
  <si>
    <t>Q9NQ88_TIGAR</t>
  </si>
  <si>
    <t>Q9NQC3_RTN4</t>
  </si>
  <si>
    <t>Q9NQE9_HINT3</t>
  </si>
  <si>
    <t>Q9NQG5_RPRD1B</t>
  </si>
  <si>
    <t>Q9NQG7-3_HPS4</t>
  </si>
  <si>
    <t>Q9NQH7-2_XPNPEP3</t>
  </si>
  <si>
    <t>Q9NQP4_PFDN4</t>
  </si>
  <si>
    <t>Q9NQR4_NIT2</t>
  </si>
  <si>
    <t>Q9NQS1_AVEN</t>
  </si>
  <si>
    <t>Q9NQS7-2_INCENP</t>
  </si>
  <si>
    <t>Q9NQT4_EXOSC5</t>
  </si>
  <si>
    <t>Q9NQT5_EXOSC3</t>
  </si>
  <si>
    <t>Q9NQT8_KIF13B</t>
  </si>
  <si>
    <t>Q9NQW6_ANLN</t>
  </si>
  <si>
    <t>Q9NQW7-3_XPNPEP1</t>
  </si>
  <si>
    <t>Q9NQY0_BIN3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</si>
  <si>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</si>
  <si>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</si>
  <si>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</si>
  <si>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</si>
  <si>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</si>
  <si>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</si>
  <si>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</si>
  <si>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</si>
  <si>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</si>
  <si>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</si>
  <si>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Q9NRA8_EIF4ENIF1</t>
  </si>
  <si>
    <t>Q9NRF2-3_SH2B1</t>
  </si>
  <si>
    <t>Q9NRF8_CTPS2</t>
  </si>
  <si>
    <t>Q9NRF9_POLE3</t>
  </si>
  <si>
    <t>Q9NRG1_PRTFDC1</t>
  </si>
  <si>
    <t>Q9NRG4_SMYD2</t>
  </si>
  <si>
    <t>Q9NRH1_YAE1D1</t>
  </si>
  <si>
    <t>Q9NRK6_ABCB10</t>
  </si>
  <si>
    <t>Q9NRL3_STRN4</t>
  </si>
  <si>
    <t>Q9NRM2_ZNF277</t>
  </si>
  <si>
    <t>Q9NRN7_AASDHPPT</t>
  </si>
  <si>
    <t>Q9NRN9_METTL5</t>
  </si>
  <si>
    <t>Q9NRP2_CMC2</t>
  </si>
  <si>
    <t>Q9NRP4_ACN9</t>
  </si>
  <si>
    <t>Q9NRR5_UBQLN4</t>
  </si>
  <si>
    <t>Q9NRR8_CDC42SE1</t>
  </si>
  <si>
    <t>Q9NRS6_SNX15</t>
  </si>
  <si>
    <t>Q9NRV9_HEBP1</t>
  </si>
  <si>
    <t>Q9NRW1_RAB6B</t>
  </si>
  <si>
    <t>Q9NRW7_VPS45</t>
  </si>
  <si>
    <t>Q9NRX1_PNO1</t>
  </si>
  <si>
    <t>Q9NRX2_MRPL17</t>
  </si>
  <si>
    <t>Q9NRX4_PHPT1</t>
  </si>
  <si>
    <t>Q9NRX5_SERINC1</t>
  </si>
  <si>
    <t>Q9NRY2_INIP</t>
  </si>
  <si>
    <t>Q9NRY4_ARHGAP35</t>
  </si>
  <si>
    <t>Q9NRY5_FAM114A2</t>
  </si>
  <si>
    <t>Q9NRZ7-2_AGPAT3</t>
  </si>
  <si>
    <t>Q9NS18_GLRX2</t>
  </si>
  <si>
    <t>Q9NS23-3_RASSF1</t>
  </si>
  <si>
    <t>Q9NS69_TOMM22</t>
  </si>
  <si>
    <t>Q9NS73-3_MBIP</t>
  </si>
  <si>
    <t>Q9NS86_LANCL2</t>
  </si>
  <si>
    <t>Q9NS87_KIF15</t>
  </si>
  <si>
    <t>Q9NS91_RAD18</t>
  </si>
  <si>
    <t>Q9NSA3_CTNNBIP1</t>
  </si>
  <si>
    <t>Q9NSD9_FARSB</t>
  </si>
  <si>
    <t>Q9NSE4_IARS2</t>
  </si>
  <si>
    <t>Q9NSG2-3_C1orf112</t>
  </si>
  <si>
    <t>Q9NSI2-2_FAM207A</t>
  </si>
  <si>
    <t>Q9NSI8_SAMSN1</t>
  </si>
  <si>
    <t>Q9NSK0_KLC4</t>
  </si>
  <si>
    <t>Q9NSY1_BMP2K</t>
  </si>
  <si>
    <t>Q9NT62_ATG3</t>
  </si>
  <si>
    <t>Q9NTJ5_SACM1L</t>
  </si>
  <si>
    <t>Q9NTM9_CUTC</t>
  </si>
  <si>
    <t>Q9NTX5-2_ECHDC1</t>
  </si>
  <si>
    <t>Q9NTX7-2_RNF146</t>
  </si>
  <si>
    <t>Q9NTZ6_RBM12</t>
  </si>
  <si>
    <t>Q9NU19_TBC1D22B</t>
  </si>
  <si>
    <t>Q9NU22_MDN1</t>
  </si>
  <si>
    <t>Q9NUE0_ZDHHC18</t>
  </si>
  <si>
    <t>Q9NUG6_PDRG1</t>
  </si>
  <si>
    <t>Q9NUJ1_ABHD10</t>
  </si>
  <si>
    <t>Q9NUL5-4_C19orf66</t>
  </si>
  <si>
    <t>Q9NUM4_TMEM106B</t>
  </si>
  <si>
    <t>Q9NUN5-4_LMBRD1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</si>
  <si>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</si>
  <si>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</si>
  <si>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</si>
  <si>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</si>
  <si>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</si>
  <si>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</si>
  <si>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</si>
  <si>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</si>
  <si>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Q9NUU7_DDX19A</t>
  </si>
  <si>
    <t>Q9NV06_DCAF13</t>
  </si>
  <si>
    <t>Q9NV35_NUDT15</t>
  </si>
  <si>
    <t>Q9NV56_MRGBP</t>
  </si>
  <si>
    <t>Q9NV66_TYW1</t>
  </si>
  <si>
    <t>Q9NV70-2_EXOC1</t>
  </si>
  <si>
    <t>Q9NV88-3_INTS9</t>
  </si>
  <si>
    <t>Q9NV96_TMEM30A</t>
  </si>
  <si>
    <t>Q9NVC6_MED17</t>
  </si>
  <si>
    <t>Q9NVE7_PANK4</t>
  </si>
  <si>
    <t>Q9NVG8_TBC1D13</t>
  </si>
  <si>
    <t>Q9NVH0-2_EXD2</t>
  </si>
  <si>
    <t>Q9NVH1-3_DNAJC11</t>
  </si>
  <si>
    <t>Q9NVH2-4_INTS7</t>
  </si>
  <si>
    <t>Q9NVI1_FANCI</t>
  </si>
  <si>
    <t>Q9NVI7-2_ATAD3A</t>
  </si>
  <si>
    <t>Q9NVJ2_ARL8B</t>
  </si>
  <si>
    <t>Q9NVK5_FGFR1OP2</t>
  </si>
  <si>
    <t>Q9NVK5-2_FGFR1OP2</t>
  </si>
  <si>
    <t>Q9NVM4-3_PRMT7</t>
  </si>
  <si>
    <t>Q9NVM6_DNAJC17</t>
  </si>
  <si>
    <t>Q9NVM9_ASUN</t>
  </si>
  <si>
    <t>Q9NVP2_ASF1B</t>
  </si>
  <si>
    <t>Q9NVQ4_FAIM</t>
  </si>
  <si>
    <t>Q9NVR0_KLHL11</t>
  </si>
  <si>
    <t>Q9NVR5_DNAAF2</t>
  </si>
  <si>
    <t>Q9NVT9_ARMC1</t>
  </si>
  <si>
    <t>Q9NVU0-5_POLR3E</t>
  </si>
  <si>
    <t>Q9NVV0_TMEM38B</t>
  </si>
  <si>
    <t>Q9NVX0-3_HAUS2</t>
  </si>
  <si>
    <t>Q9NVX2_NLE1</t>
  </si>
  <si>
    <t>Q9NVX7_KBTBD4</t>
  </si>
  <si>
    <t>Q9NVZ3_NECAP2</t>
  </si>
  <si>
    <t>Q9NW13-2_RBM28</t>
  </si>
  <si>
    <t>Q9NW21_FAM49B</t>
  </si>
  <si>
    <t>Q9NW64_RBM22</t>
  </si>
  <si>
    <t>Q9NW68_BSDC1</t>
  </si>
  <si>
    <t>Q9NW68-4_BSDC1</t>
  </si>
  <si>
    <t>Q9NW82_WDR70</t>
  </si>
  <si>
    <t>Q9NWA0_MED9</t>
  </si>
  <si>
    <t>Q9NWB6-2_ARGLU1</t>
  </si>
  <si>
    <t>Q9NWD9_BEX4</t>
  </si>
  <si>
    <t>Q9NWH2_TMEM242</t>
  </si>
  <si>
    <t>Q9NWH9_SLTM</t>
  </si>
  <si>
    <t>Q9NWK9_ZNHIT6</t>
  </si>
  <si>
    <t>Q9NWM8_FKBP14</t>
  </si>
  <si>
    <t>Q9NWQ9_C14orf119</t>
  </si>
  <si>
    <t>Q9NWS0_PIH1D1</t>
  </si>
  <si>
    <t>Q9NWS6_FAM118A</t>
  </si>
  <si>
    <t>Q9NWT6_HIF1AN</t>
  </si>
  <si>
    <t>Q9NWT8_AURKAIP1</t>
  </si>
  <si>
    <t>Q9NWU1_OXSM</t>
  </si>
  <si>
    <t>Q9NWU2_GID8</t>
  </si>
  <si>
    <t>Q9NWV4_C1orf123</t>
  </si>
  <si>
    <t>Q9NWX6_THG1L</t>
  </si>
  <si>
    <t>Q9NWY4_C4orf27</t>
  </si>
  <si>
    <t>Q9NWZ3_IRAK4</t>
  </si>
  <si>
    <t>Q9NWZ5-3_UCKL1</t>
  </si>
  <si>
    <t>Q9NWZ8_GEMIN8</t>
  </si>
  <si>
    <t>Q9NX01_TXNL4B</t>
  </si>
  <si>
    <t>Q9NX02-5_NLRP2</t>
  </si>
  <si>
    <t>Q9NX07-2_TRNAU1AP</t>
  </si>
  <si>
    <t>Q9NX08_COMMD8</t>
  </si>
  <si>
    <t>Q9NX14_NDUFB11</t>
  </si>
  <si>
    <t>Q9NX24_NHP2</t>
  </si>
  <si>
    <t>Q9NX31_C20orf111</t>
  </si>
  <si>
    <t>Q9NX38_FAM206A</t>
  </si>
  <si>
    <t>Q9NX40_OCIAD1</t>
  </si>
  <si>
    <t>Q9NX46_ADPRHL2</t>
  </si>
  <si>
    <t>Q9NX55_HYPK</t>
  </si>
  <si>
    <t>Q9NX58_LYAR</t>
  </si>
  <si>
    <t>Q9NX62_IMPAD1</t>
  </si>
  <si>
    <t>Q9NX70_MED29</t>
  </si>
  <si>
    <t>Q9NX74_DUS2L</t>
  </si>
  <si>
    <t>Q9NX94_WBP1L</t>
  </si>
  <si>
    <t>Q9NXA8_SIRT5</t>
  </si>
  <si>
    <t>Q9NXC5_MIOS</t>
  </si>
  <si>
    <t>Q9NXF7_DCAF16</t>
  </si>
  <si>
    <t>Q9NXH9-2_TRMT1</t>
  </si>
  <si>
    <t>Q9NXN4-2_GDAP2</t>
  </si>
  <si>
    <t>Q9NXR1-2_NDE1</t>
  </si>
  <si>
    <t>Q9NXR5_ANKRD10</t>
  </si>
  <si>
    <t>Q9NXR7_BRE</t>
  </si>
  <si>
    <t>Q9NXU5_ARL15</t>
  </si>
  <si>
    <t>Q9NXV2_KCTD5</t>
  </si>
  <si>
    <t>Q9NXV6_CDKN2AIP</t>
  </si>
  <si>
    <t>Q9NXW9_ALKBH4</t>
  </si>
  <si>
    <t>Q9NXZ1_SAGE1</t>
  </si>
  <si>
    <t>Q9NY27_PPP4R2</t>
  </si>
  <si>
    <t>Q9NY65-2_TUBA8</t>
  </si>
  <si>
    <t>Q9NY97-2_B3GNT2</t>
  </si>
  <si>
    <t>Q9NYB0_TERF2IP</t>
  </si>
  <si>
    <t>Q9NYH9_UTP6</t>
  </si>
  <si>
    <t>Q9NYJ1_COA4</t>
  </si>
  <si>
    <t>Q9NYJ8_TAB2</t>
  </si>
  <si>
    <t>Q9NYL9_TMOD3</t>
  </si>
  <si>
    <t>Q9NYP9_MIS18A</t>
  </si>
  <si>
    <t>Q9NYU2-2_UGGT1</t>
  </si>
  <si>
    <t>Q9NYV4-2_CDK12</t>
  </si>
  <si>
    <t>Q9NYY8_FASTKD2</t>
  </si>
  <si>
    <t>Q9NYZ3_GTSE1</t>
  </si>
  <si>
    <t>Q9NZ01_TECR</t>
  </si>
  <si>
    <t>Q9NZ08_ERAP1</t>
  </si>
  <si>
    <t>Q9NZ09_UBAP1</t>
  </si>
  <si>
    <t>Q9NZ32_ACTR10</t>
  </si>
  <si>
    <t>Q9NZ43_USE1</t>
  </si>
  <si>
    <t>Q9NZ45_CISD1</t>
  </si>
  <si>
    <t>Q9NZ53_PODXL2</t>
  </si>
  <si>
    <t>Q9NZ63_C9orf78</t>
  </si>
  <si>
    <t>Q9NZB2-4_FAM120A</t>
  </si>
  <si>
    <t>Q9NZC3_GDE1</t>
  </si>
  <si>
    <t>Q9NZC9_SMARCAL1</t>
  </si>
  <si>
    <t>Q9NZD4_AHSP</t>
  </si>
  <si>
    <t>Q9NZD8-2_SPG21</t>
  </si>
  <si>
    <t>Q9NZI7-4_UBP1</t>
  </si>
  <si>
    <t>Q9NZI8_IGF2BP1</t>
  </si>
  <si>
    <t>Q9NZJ6_COQ3</t>
  </si>
  <si>
    <t>Q9NZJ9_NUDT4</t>
  </si>
  <si>
    <t>Q9NZJ9-2_NUDT4</t>
  </si>
  <si>
    <t>Q9NZL4_HSPBP1</t>
  </si>
  <si>
    <t>Q9NZL9_MAT2B</t>
  </si>
  <si>
    <t>Q9NZL9-2_MAT2B</t>
  </si>
  <si>
    <t>Q9NZM3-2_ITSN2</t>
  </si>
  <si>
    <t>Q9NZM4-2_GLTSCR1</t>
  </si>
  <si>
    <t>Q9NZN1_IL1RAPL1</t>
  </si>
  <si>
    <t>Q9NZN4_EHD2</t>
  </si>
  <si>
    <t>Q9NZN5-2_ARHGEF12</t>
  </si>
  <si>
    <t>Q9NZT2-2_OGFR</t>
  </si>
  <si>
    <t>Q9NZW5_MPP6</t>
  </si>
  <si>
    <t>Q9NZZ3_CHMP5</t>
  </si>
  <si>
    <t>Q9P000_COMMD9</t>
  </si>
  <si>
    <t>Q9P013_CWC15</t>
  </si>
  <si>
    <t>Q9P016_THYN1</t>
  </si>
  <si>
    <t>Q9P021_CRIPT</t>
  </si>
  <si>
    <t>Q9P031_CCDC59</t>
  </si>
  <si>
    <t>Q9P032_NDUFAF4</t>
  </si>
  <si>
    <t>Q9P086_MED11</t>
  </si>
  <si>
    <t>Q9P0J1_PDP1</t>
  </si>
  <si>
    <t>Q9P0J7_KCMF1</t>
  </si>
  <si>
    <t>Q9P0L0_VAPA</t>
  </si>
  <si>
    <t>Q9P0N9-3_TBC1D7</t>
  </si>
  <si>
    <t>Q9P0P0_RNF181</t>
  </si>
  <si>
    <t>Q9P0R6_GSKIP</t>
  </si>
  <si>
    <t>Q9P0S2_COX16</t>
  </si>
  <si>
    <t>Q9P0U4_CXXC1</t>
  </si>
  <si>
    <t>Q9P0W2_HMG20B</t>
  </si>
  <si>
    <t>Q9P1U0_ZNRD1</t>
  </si>
  <si>
    <t>Q9P1U1_ACTR3B</t>
  </si>
  <si>
    <t>Q9P1Z2-2_CALCOCO1</t>
  </si>
  <si>
    <t>Q9P206_KIAA1522</t>
  </si>
  <si>
    <t>Q9P219_CCDC88C</t>
  </si>
  <si>
    <t>Q9P253_VPS18</t>
  </si>
  <si>
    <t>Q9P258_RCC2</t>
  </si>
  <si>
    <t>Q9P260_KIAA1468</t>
  </si>
  <si>
    <t>Q9P265_DIP2B</t>
  </si>
  <si>
    <t>Q9P270_SLAIN2</t>
  </si>
  <si>
    <t>Q9P287_BCCIP</t>
  </si>
  <si>
    <t>Q9P287-2_BCCIP</t>
  </si>
  <si>
    <t>Q9P2B2_PTGFRN</t>
  </si>
  <si>
    <t>Q9P2D1_CHD7</t>
  </si>
  <si>
    <t>Q9P2D3-3_HEATR5B</t>
  </si>
  <si>
    <t>Q9P2D7-2_DNAH1</t>
  </si>
  <si>
    <t>Q9P2E9-2_RRBP1</t>
  </si>
  <si>
    <t>Q9P2G1_ANKIB1</t>
  </si>
  <si>
    <t>Q9P2I0_CPSF2</t>
  </si>
  <si>
    <t>Q9P2J9_PDP2</t>
  </si>
  <si>
    <t>Q9P2K3-4_RCOR3</t>
  </si>
  <si>
    <t>Q9P2K8-2_EIF2AK4</t>
  </si>
  <si>
    <t>Q9P2M4_TBC1D14</t>
  </si>
  <si>
    <t>Q9P2N5_RBM27</t>
  </si>
  <si>
    <t>Q9P2R3_ANKFY1</t>
  </si>
  <si>
    <t>Q9P2R6_RERE</t>
  </si>
  <si>
    <t>Q9P2W1_PSMC3IP</t>
  </si>
  <si>
    <t>Q9P2X0_DPM3</t>
  </si>
  <si>
    <t>Q9P2Y5_UVRAG</t>
  </si>
  <si>
    <t>Q9UBB4_ATXN10</t>
  </si>
  <si>
    <t>Q9UBB5_MBD2</t>
  </si>
  <si>
    <t>Q9UBB6_NCDN</t>
  </si>
  <si>
    <t>Q9UBB9_TFIP11</t>
  </si>
  <si>
    <t>Q9UBC2-2_EPS15L1</t>
  </si>
  <si>
    <t>Q9UBC3-4_DNMT3B</t>
  </si>
  <si>
    <t>Q9UBE0_SAE1</t>
  </si>
  <si>
    <t>Q9UBF2_COPG2</t>
  </si>
  <si>
    <t>Q9UBF6_RNF7</t>
  </si>
  <si>
    <t>Q9UBF8-2_PI4KB</t>
  </si>
  <si>
    <t>Q9UBK8-2_MTRR</t>
  </si>
  <si>
    <t>Q9UBK9_UXT</t>
  </si>
  <si>
    <t>Q9UBL3-3_ASH2L</t>
  </si>
  <si>
    <t>Q9UBM7_DHCR7</t>
  </si>
  <si>
    <t>Q9UBP0-3_SPAST</t>
  </si>
  <si>
    <t>Q9UBP6_METTL1</t>
  </si>
  <si>
    <t>Q9UBP9-4_GULP1</t>
  </si>
  <si>
    <t>Q9UBQ7_GRHPR</t>
  </si>
  <si>
    <t>Q9UBR2_CTSZ</t>
  </si>
  <si>
    <t>Q9UBS0_RPS6KB2</t>
  </si>
  <si>
    <t>Q9UBS4_DNAJB11</t>
  </si>
  <si>
    <t>Q9UBS8_RNF14</t>
  </si>
  <si>
    <t>Q9UBS9_SUCO</t>
  </si>
  <si>
    <t>Q9UBT2_UBA2</t>
  </si>
  <si>
    <t>Q9UBT6-3_POLK</t>
  </si>
  <si>
    <t>Q9UBU6_FAM8A1</t>
  </si>
  <si>
    <t>Q9UBU9_NXF1</t>
  </si>
  <si>
    <t>Q9UBV2_SEL1L</t>
  </si>
  <si>
    <t>Q9UBV8_PEF1</t>
  </si>
  <si>
    <t>Q9UBW7_ZMYM2</t>
  </si>
  <si>
    <t>Q9UBW8_COPS7A</t>
  </si>
  <si>
    <t>Q9UBZ4_APEX2</t>
  </si>
  <si>
    <t>Q9UDT6-2_CLIP2</t>
  </si>
  <si>
    <t>Q9UDV7_ZNF282</t>
  </si>
  <si>
    <t>Q9UDY2-3_TJP2</t>
  </si>
  <si>
    <t>Q9UDY4_DNAJB4</t>
  </si>
  <si>
    <t>Q9UEE9_CFDP1</t>
  </si>
  <si>
    <t>Q9UEG4_ZNF629</t>
  </si>
  <si>
    <t>Q9UEL6_MPZL1</t>
  </si>
  <si>
    <t>Q9UER7_DAXX</t>
  </si>
  <si>
    <t>Q9UET6-2_FTSJ1</t>
  </si>
  <si>
    <t>Q9UEU0_VTI1B</t>
  </si>
  <si>
    <t>Q9UEU5_GAGE2D</t>
  </si>
  <si>
    <t>Q9UEY8-2_ADD3</t>
  </si>
  <si>
    <t>Q9UFC0_LRWD1</t>
  </si>
  <si>
    <t>Q9UFN0_NIPSNAP3A</t>
  </si>
  <si>
    <t>Q9UFW8_CGGBP1</t>
  </si>
  <si>
    <t>Q9UG63_ABCF2</t>
  </si>
  <si>
    <t>Q9UGC7_MTRF1L</t>
  </si>
  <si>
    <t>Q9UGI8_TES</t>
  </si>
  <si>
    <t>Q9UGI8-2_TES</t>
  </si>
  <si>
    <t>Q9UGJ1-2_TUBGCP4</t>
  </si>
  <si>
    <t>Q9UGK8_SERGEF</t>
  </si>
  <si>
    <t>Q9UGP4_LIMD1</t>
  </si>
  <si>
    <t>Q9UGP8_SEC63</t>
  </si>
  <si>
    <t>Q9UGR2-2_ZC3H7B</t>
  </si>
  <si>
    <t>Q9UGU0-2_TCF20</t>
  </si>
  <si>
    <t>Q9UH62_ARMCX3</t>
  </si>
  <si>
    <t>Q9UH92-3_MLX</t>
  </si>
  <si>
    <t>Q9UHA2_SS18L2</t>
  </si>
  <si>
    <t>Q9UHA4_LAMTOR3</t>
  </si>
  <si>
    <t>Q9UHB4-3_NDOR1</t>
  </si>
  <si>
    <t>Q9UHB6_LIMA1</t>
  </si>
  <si>
    <t>Q9UHB6-4_LIMA1</t>
  </si>
  <si>
    <t>Q9UHB7-2_AFF4</t>
  </si>
  <si>
    <t>Q9UHD1_CHORDC1</t>
  </si>
  <si>
    <t>Q9UHD2_TBK1</t>
  </si>
  <si>
    <t>Q9UHD8_SEPT9</t>
  </si>
  <si>
    <t>Q9UHD9_UBQLN2</t>
  </si>
  <si>
    <t>Q9UHG3_PCYOX1</t>
  </si>
  <si>
    <t>Q9UHI6_DDX20</t>
  </si>
  <si>
    <t>Q9UHJ6_SHPK</t>
  </si>
  <si>
    <t>Q9UHK0_NUFIP1</t>
  </si>
  <si>
    <t>Q9UHL4_DPP7</t>
  </si>
  <si>
    <t>Q9UHN1_POLG2</t>
  </si>
  <si>
    <t>Q9UHP3_USP25</t>
  </si>
  <si>
    <t>Q9UHQ4_BCAP29</t>
  </si>
  <si>
    <t>Q9UHR4_BAIAP2L1</t>
  </si>
  <si>
    <t>Q9UHR6_ZNHIT2</t>
  </si>
  <si>
    <t>Q9UHV7_MED13</t>
  </si>
  <si>
    <t>Q9UHV9_PFDN2</t>
  </si>
  <si>
    <t>Q9UHW5_GPN3</t>
  </si>
  <si>
    <t>Q9UHW9-3_SLC12A6</t>
  </si>
  <si>
    <t>Q9UHX1-2_PUF60</t>
  </si>
  <si>
    <t>Q9UHX3-5_EMR2</t>
  </si>
  <si>
    <t>Q9UHY1_NRBP1</t>
  </si>
  <si>
    <t>Q9UHY7_ENOPH1</t>
  </si>
  <si>
    <t>Q9UHY8_FEZ2</t>
  </si>
  <si>
    <t>Q9UI08_EVL</t>
  </si>
  <si>
    <t>Q9UI10_EIF2B4</t>
  </si>
  <si>
    <t>Q9UI10-3_EIF2B4</t>
  </si>
  <si>
    <t>Q9UI12-2_ATP6V1H</t>
  </si>
  <si>
    <t>Q9UI30_TRMT112</t>
  </si>
  <si>
    <t>Q9UIC8_LCMT1</t>
  </si>
  <si>
    <t>Q9UID3-2_VPS51</t>
  </si>
  <si>
    <t>Q9UID6_ZNF639</t>
  </si>
  <si>
    <t>Q9UII2_ATPIF1</t>
  </si>
  <si>
    <t>Q9UIJ7_AK3</t>
  </si>
  <si>
    <t>Q9UIL1-4_SCOC</t>
  </si>
  <si>
    <t>Q9UIM3_FKBPL</t>
  </si>
  <si>
    <t>Q9UIQ6-3_LNPEP</t>
  </si>
  <si>
    <t>Q9UIV1-2_CNOT7</t>
  </si>
  <si>
    <t>Q9UJ68-2_MSRA</t>
  </si>
  <si>
    <t>Q9UJA5_TRMT6</t>
  </si>
  <si>
    <t>Q9UJJ2_ZNF280C</t>
  </si>
  <si>
    <t>Q9UJJ9_GNPTG</t>
  </si>
  <si>
    <t>Q9UJK0_TSR3</t>
  </si>
  <si>
    <t>Q9UJS0_SLC25A13</t>
  </si>
  <si>
    <t>Q9UJT2_TSKS</t>
  </si>
  <si>
    <t>Q9UJU2-2_LEF1</t>
  </si>
  <si>
    <t>Q9UJU6_DBNL</t>
  </si>
  <si>
    <t>Q9UJU6-3_DBNL</t>
  </si>
  <si>
    <t>Q9UJW0_DCTN4</t>
  </si>
  <si>
    <t>Q9UJX2-3_CDC23</t>
  </si>
  <si>
    <t>Q9UJX3-2_ANAPC7</t>
  </si>
  <si>
    <t>Q9UJX5_ANAPC4</t>
  </si>
  <si>
    <t>Q9UJX6-2_ANAPC2</t>
  </si>
  <si>
    <t>Q9UJY4_GGA2</t>
  </si>
  <si>
    <t>Q9UJY5-4_GGA1</t>
  </si>
  <si>
    <t>Q9UJZ1_STOML2</t>
  </si>
  <si>
    <t>Q9UK23_NAGPA</t>
  </si>
  <si>
    <t>Q9UK39_CCRN4L</t>
  </si>
  <si>
    <t>Q9UK41_VPS28</t>
  </si>
  <si>
    <t>Q9UK45_LSM7</t>
  </si>
  <si>
    <t>Q9UK59_DBR1</t>
  </si>
  <si>
    <t>Q9UK61-2_FAM208A</t>
  </si>
  <si>
    <t>Q9UK73_FEM1B</t>
  </si>
  <si>
    <t>Q9UKA4_AKAP11</t>
  </si>
  <si>
    <t>Q9UKB3_DNAJC12</t>
  </si>
  <si>
    <t>Q9UKD2_MRTO4</t>
  </si>
  <si>
    <t>Q9UKE5-2_TNIK</t>
  </si>
  <si>
    <t>Q9UKE5-6_TNIK</t>
  </si>
  <si>
    <t>Q9UKF6_CPSF3</t>
  </si>
  <si>
    <t>Q9UKG1_APPL1</t>
  </si>
  <si>
    <t>Q9UKI8_TLK1</t>
  </si>
  <si>
    <t>Q9UKJ3-2_GPATCH8</t>
  </si>
  <si>
    <t>Q9UKK3_PARP4</t>
  </si>
  <si>
    <t>Q9UKK9_NUDT5</t>
  </si>
  <si>
    <t>Q9UKL3_CASP8AP2</t>
  </si>
  <si>
    <t>Q9UKN8_GTF3C4</t>
  </si>
  <si>
    <t>Q9UKT4-2_FBXO5</t>
  </si>
  <si>
    <t>Q9UKT5_FBXO4</t>
  </si>
  <si>
    <t>Q9UKV3-5_ACIN1</t>
  </si>
  <si>
    <t>Q9UKV5_AMFR</t>
  </si>
  <si>
    <t>Q9UKV8_AGO2</t>
  </si>
  <si>
    <t>Q9UKX7_NUP50</t>
  </si>
  <si>
    <t>Q9UKY1_ZHX1</t>
  </si>
  <si>
    <t>Q9UKY7_CDV3</t>
  </si>
  <si>
    <t>Q9UKZ1_CNOT11</t>
  </si>
  <si>
    <t>Q9UL15_BAG5</t>
  </si>
  <si>
    <t>Q9UL25_RAB21</t>
  </si>
  <si>
    <t>Q9UL26_RAB22A</t>
  </si>
  <si>
    <t>Q9UL46_PSME2</t>
  </si>
  <si>
    <t>Q9UL62_TRPC5</t>
  </si>
  <si>
    <t>Q9UL63_MKLN1</t>
  </si>
  <si>
    <t>Q9ULC3_RAB23</t>
  </si>
  <si>
    <t>Q9ULC4_MCTS1</t>
  </si>
  <si>
    <t>Q9ULC8-2_ZDHHC8</t>
  </si>
  <si>
    <t>Q9ULD5_ZNF777</t>
  </si>
  <si>
    <t>Q9ULF5_SLC39A10</t>
  </si>
  <si>
    <t>Q9ULH0-5_KIDINS220</t>
  </si>
  <si>
    <t>Q9ULH1_ASAP1</t>
  </si>
  <si>
    <t>Q9ULH7-4_MKL2</t>
  </si>
  <si>
    <t>Q9ULJ3_ZBTB21</t>
  </si>
  <si>
    <t>Q9ULJ6_ZMIZ1</t>
  </si>
  <si>
    <t>Q9ULJ7-2_ANKRD50</t>
  </si>
  <si>
    <t>Q9ULL5-3_PRR12</t>
  </si>
  <si>
    <t>Q9ULM3_YEATS2</t>
  </si>
  <si>
    <t>Q9ULM6_CNOT6</t>
  </si>
  <si>
    <t>Q9ULR0_ISY1</t>
  </si>
  <si>
    <t>Q9ULR3_PPM1H</t>
  </si>
  <si>
    <t>Q9ULT8_HECTD1</t>
  </si>
  <si>
    <t>Q9ULU4-3_ZMYND8</t>
  </si>
  <si>
    <t>Q9ULV4_CORO1C</t>
  </si>
  <si>
    <t>Q9ULW0_TPX2</t>
  </si>
  <si>
    <t>Q9ULW3_ABT1</t>
  </si>
  <si>
    <t>Q9ULX3_NOB1</t>
  </si>
  <si>
    <t>Q9ULX6-2_AKAP8L</t>
  </si>
  <si>
    <t>Q9ULZ3-2_PYCARD</t>
  </si>
  <si>
    <t>Q9UM13_ANAPC10</t>
  </si>
  <si>
    <t>Q9UMF0_ICAM5</t>
  </si>
  <si>
    <t>Q9UMN6_WBP7</t>
  </si>
  <si>
    <t>Q9UMS0-3_NFU1</t>
  </si>
  <si>
    <t>Q9UMS4_PRPF19</t>
  </si>
  <si>
    <t>Q9UMX0_UBQLN1</t>
  </si>
  <si>
    <t>Q9UMX1-2_SUFU</t>
  </si>
  <si>
    <t>Q9UMX5_NENF</t>
  </si>
  <si>
    <t>Q9UMY4-2_SNX12</t>
  </si>
  <si>
    <t>Q9UMZ2-5_SYNRG</t>
  </si>
  <si>
    <t>Q9UN36-2_NDRG2</t>
  </si>
  <si>
    <t>Q9UN37_VPS4A</t>
  </si>
  <si>
    <t>Q9UN86-2_G3BP2</t>
  </si>
  <si>
    <t>Q9UNE7_STUB1</t>
  </si>
  <si>
    <t>Q9UNF0-2_PACSIN2</t>
  </si>
  <si>
    <t>Q9UNF1_MAGED2</t>
  </si>
  <si>
    <t>Q9UNH7_SNX6</t>
  </si>
  <si>
    <t>Q9UNI6_DUSP12</t>
  </si>
  <si>
    <t>Q9UNK0_STX8</t>
  </si>
  <si>
    <t>Q9UNK9_ANGEL1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</si>
  <si>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</si>
  <si>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</si>
  <si>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</si>
  <si>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</si>
  <si>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</si>
  <si>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</si>
  <si>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</si>
  <si>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Q9UNW1_MINPP1</t>
  </si>
  <si>
    <t>Q9UNY4-2_TTF2</t>
  </si>
  <si>
    <t>Q9UNZ2_NSFL1C</t>
  </si>
  <si>
    <t>Q9UNZ5_C19orf53</t>
  </si>
  <si>
    <t>Q9UP52-3_TFR2</t>
  </si>
  <si>
    <t>Q9UP83-3_COG5</t>
  </si>
  <si>
    <t>Q9UPN6_SCAF8</t>
  </si>
  <si>
    <t>Q9UPN7_PPP6R1</t>
  </si>
  <si>
    <t>Q9UPN9_TRIM33</t>
  </si>
  <si>
    <t>Q9UPN9-2_TRIM33</t>
  </si>
  <si>
    <t>Q9UPQ9-1_TNRC6B</t>
  </si>
  <si>
    <t>Q9UPR3_SMG5</t>
  </si>
  <si>
    <t>Q9UPS6_SETD1B</t>
  </si>
  <si>
    <t>Q9UPT8_ZC3H4</t>
  </si>
  <si>
    <t>Q9UPT9-2_USP22</t>
  </si>
  <si>
    <t>Q9UPU5_USP24</t>
  </si>
  <si>
    <t>Q9UPY8_MAPRE3</t>
  </si>
  <si>
    <t>Q9UPY8-2_MAPRE3</t>
  </si>
  <si>
    <t>Q9UQ13-2_SHOC2</t>
  </si>
  <si>
    <t>Q9UQ35_SRRM2</t>
  </si>
  <si>
    <t>Q9UQ80_PA2G4</t>
  </si>
  <si>
    <t>Q9UQ84-4_EXO1</t>
  </si>
  <si>
    <t>Q9UQ88-4_CDK11A</t>
  </si>
  <si>
    <t>Q9UQB8-2_BAIAP2</t>
  </si>
  <si>
    <t>Q9UQC2-2_GAB2</t>
  </si>
  <si>
    <t>Q9UQE7_SMC3</t>
  </si>
  <si>
    <t>Q9UQL0_UBE2D4</t>
  </si>
  <si>
    <t>Q9UQL6-2_HDAC5</t>
  </si>
  <si>
    <t>Q9UQN3_CHMP2B</t>
  </si>
  <si>
    <t>Q9UQR0_SCML2</t>
  </si>
  <si>
    <t>Q9UQR1_ZNF148</t>
  </si>
  <si>
    <t>Q9Y217_MTMR6</t>
  </si>
  <si>
    <t>Q9Y219_JAG2</t>
  </si>
  <si>
    <t>Q9Y223-3_GNE</t>
  </si>
  <si>
    <t>Q9Y224_C14orf166</t>
  </si>
  <si>
    <t>Q9Y230_RUVBL2</t>
  </si>
  <si>
    <t>Q9Y232-2_CDYL</t>
  </si>
  <si>
    <t>Q9Y237_PIN4</t>
  </si>
  <si>
    <t>Q9Y244_POMP</t>
  </si>
  <si>
    <t>Q9Y248_GINS2</t>
  </si>
  <si>
    <t>Q9Y259_CHKB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</si>
  <si>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</si>
  <si>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</si>
  <si>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</si>
  <si>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</si>
  <si>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</si>
  <si>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</si>
  <si>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</si>
  <si>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</si>
  <si>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</si>
  <si>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Q9Y2B0_CNPY2</t>
  </si>
  <si>
    <t>Q9Y2F5_KIAA0947</t>
  </si>
  <si>
    <t>Q9Y2G2_CARD8</t>
  </si>
  <si>
    <t>Q9Y2G3_ATP11B</t>
  </si>
  <si>
    <t>Q9Y2G5_POFUT2</t>
  </si>
  <si>
    <t>Q9Y2H0-3_DLGAP4</t>
  </si>
  <si>
    <t>Q9Y2H6-2_FNDC3A</t>
  </si>
  <si>
    <t>Q9Y2I1_NISCH</t>
  </si>
  <si>
    <t>Q9Y2I7_PIKFYVE</t>
  </si>
  <si>
    <t>Q9Y2J2-2_EPB41L3</t>
  </si>
  <si>
    <t>Q9Y2K1-2_ZBTB1</t>
  </si>
  <si>
    <t>Q9Y2K6_USP20</t>
  </si>
  <si>
    <t>Q9Y2K7-4_KDM2A</t>
  </si>
  <si>
    <t>Q9Y2L1_DIS3</t>
  </si>
  <si>
    <t>Q9Y2L9-2_LRCH1</t>
  </si>
  <si>
    <t>Q9Y2M5_KLHL20</t>
  </si>
  <si>
    <t>Q9Y2Q3_GSTK1</t>
  </si>
  <si>
    <t>Q9Y2Q5-3_LAMTOR2</t>
  </si>
  <si>
    <t>Q9Y2Q9_MRPS28</t>
  </si>
  <si>
    <t>Q9Y2R0_COA3</t>
  </si>
  <si>
    <t>Q9Y2S0_POLR1D</t>
  </si>
  <si>
    <t>Q9Y2S6_TMA7</t>
  </si>
  <si>
    <t>Q9Y2S7_POLDIP2</t>
  </si>
  <si>
    <t>Q9Y2T2_AP3M1</t>
  </si>
  <si>
    <t>Q9Y2U5_MAP3K2</t>
  </si>
  <si>
    <t>Q9Y2U8_LEMD3</t>
  </si>
  <si>
    <t>Q9Y2V2_CARHSP1</t>
  </si>
  <si>
    <t>Q9Y2V7-2_COG6</t>
  </si>
  <si>
    <t>Q9Y2W1_THRAP3</t>
  </si>
  <si>
    <t>Q9Y2X3_NOP58</t>
  </si>
  <si>
    <t>Q9Y2X7_GIT1</t>
  </si>
  <si>
    <t>Q9Y2Y1_POLR3K</t>
  </si>
  <si>
    <t>Q9Y2Z0_SUGT1</t>
  </si>
  <si>
    <t>Q9Y2Z0-2_SUGT1</t>
  </si>
  <si>
    <t>Q9Y2Z2-2_MTO1</t>
  </si>
  <si>
    <t>Q9Y2Z4_YARS2</t>
  </si>
  <si>
    <t>Q9Y303_AMDHD2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</si>
  <si>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</si>
  <si>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</si>
  <si>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</si>
  <si>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</si>
  <si>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</si>
  <si>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</si>
  <si>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</si>
  <si>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Q9Y383-3_LUC7L2</t>
  </si>
  <si>
    <t>Q9Y385_UBE2J1</t>
  </si>
  <si>
    <t>Q9Y394-2_DHRS7</t>
  </si>
  <si>
    <t>Q9Y399_MRPS2</t>
  </si>
  <si>
    <t>Q9Y3A3-2_MOB4</t>
  </si>
  <si>
    <t>Q9Y3A5_SBDS</t>
  </si>
  <si>
    <t>Q9Y3B1_SLMO2</t>
  </si>
  <si>
    <t>Q9Y3B3-2_TMED7</t>
  </si>
  <si>
    <t>Q9Y3B4_SF3B14</t>
  </si>
  <si>
    <t>Q9Y3B7-2_MRPL11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</si>
  <si>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</si>
  <si>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</si>
  <si>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</si>
  <si>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</si>
  <si>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</si>
  <si>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</si>
  <si>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</si>
  <si>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</si>
  <si>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</si>
  <si>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Q9Y3D8-2_TAF9</t>
  </si>
  <si>
    <t>Q9Y3D9_MRPS23</t>
  </si>
  <si>
    <t>Q9Y3E1_HDGFRP3</t>
  </si>
  <si>
    <t>Q9Y3E7-4_CHMP3</t>
  </si>
  <si>
    <t>Q9Y3F4_STRAP</t>
  </si>
  <si>
    <t>Q9Y3I0_C22orf28</t>
  </si>
  <si>
    <t>Q9Y3I1-3_FBXO7</t>
  </si>
  <si>
    <t>Q9Y3L3_SH3BP1</t>
  </si>
  <si>
    <t>Q9Y3P9_RABGAP1</t>
  </si>
  <si>
    <t>Q9Y3Q8_TSC22D4</t>
  </si>
  <si>
    <t>Q9Y3S2_ZNF330</t>
  </si>
  <si>
    <t>Q9Y3T6_R3HCC1</t>
  </si>
  <si>
    <t>Q9Y3T9_NOC2L</t>
  </si>
  <si>
    <t>Q9Y3X0_CCDC9</t>
  </si>
  <si>
    <t>Q9Y3Y2-4_CHTOP</t>
  </si>
  <si>
    <t>Q9Y3Z3-4_SAMHD1</t>
  </si>
  <si>
    <t>Q9Y446_PKP3</t>
  </si>
  <si>
    <t>Q9Y448_KNSTRN</t>
  </si>
  <si>
    <t>Q9Y450_HBS1L</t>
  </si>
  <si>
    <t>Q9Y450-2_HBS1L</t>
  </si>
  <si>
    <t>Q9Y467_SALL2</t>
  </si>
  <si>
    <t>Q9Y478_PRKAB1</t>
  </si>
  <si>
    <t>Q9Y490_TLN1</t>
  </si>
  <si>
    <t>Q9Y4B6-3_VPRBP</t>
  </si>
  <si>
    <t>Q9Y4C1_KDM3A</t>
  </si>
  <si>
    <t>Q9Y4C2-2_FAM115A</t>
  </si>
  <si>
    <t>Q9Y4E1-4_FAM21C</t>
  </si>
  <si>
    <t>Q9Y4E8_USP15</t>
  </si>
  <si>
    <t>Q9Y4G8_RAPGEF2</t>
  </si>
  <si>
    <t>Q9Y4H2_IRS2</t>
  </si>
  <si>
    <t>Q9Y4I5-3_MTL5</t>
  </si>
  <si>
    <t>Q9Y4K3_TRAF6</t>
  </si>
  <si>
    <t>Q9Y4K4_MAP4K5</t>
  </si>
  <si>
    <t>Q9Y4P1-6_ATG4B</t>
  </si>
  <si>
    <t>Q9Y4P8-3_WIPI2</t>
  </si>
  <si>
    <t>Q9Y4R8_TELO2</t>
  </si>
  <si>
    <t>Q9Y4U1_MMACHC</t>
  </si>
  <si>
    <t>Q9Y4W2-4_LAS1L</t>
  </si>
  <si>
    <t>Q9Y4W6_AFG3L2</t>
  </si>
  <si>
    <t>Q9Y4X0_AMMECR1</t>
  </si>
  <si>
    <t>Q9Y4X5_ARIH1</t>
  </si>
  <si>
    <t>Q9Y4Z0_LSM4</t>
  </si>
  <si>
    <t>Q9Y508_RNF114</t>
  </si>
  <si>
    <t>Q9Y512_SAMM50</t>
  </si>
  <si>
    <t>Q9Y520-7_PRRC2C</t>
  </si>
  <si>
    <t>Q9Y535-2_POLR3H</t>
  </si>
  <si>
    <t>Q9Y546_LRRC42</t>
  </si>
  <si>
    <t>Q9Y547_HSPB11</t>
  </si>
  <si>
    <t>Q9Y570_PPME1</t>
  </si>
  <si>
    <t>Q9Y584_TIMM22</t>
  </si>
  <si>
    <t>Q9Y597-2_KCTD3</t>
  </si>
  <si>
    <t>Q9Y5A9_YTHDF2</t>
  </si>
  <si>
    <t>Q9Y5B0-4_CTDP1</t>
  </si>
  <si>
    <t>Q9Y5B6-3_PAXBP1</t>
  </si>
  <si>
    <t>Q9Y5B8_NME7</t>
  </si>
  <si>
    <t>Q9Y5B9_SUPT16H</t>
  </si>
  <si>
    <t>Q9Y5G3-2_PCDHGB1</t>
  </si>
  <si>
    <t>Q9Y5J1_UTP18</t>
  </si>
  <si>
    <t>Q9Y5J6_TIMM10B</t>
  </si>
  <si>
    <t>Q9Y5J7_TIMM9</t>
  </si>
  <si>
    <t>Q9Y5K5-2_UCHL5</t>
  </si>
  <si>
    <t>Q9Y5K6_CD2AP</t>
  </si>
  <si>
    <t>Q9Y5K8_ATP6V1D</t>
  </si>
  <si>
    <t>Q9Y5L4_TIMM13</t>
  </si>
  <si>
    <t>Q9Y5M8_SRPRB</t>
  </si>
  <si>
    <t>Q9Y5P4_COL4A3BP</t>
  </si>
  <si>
    <t>Q9Y5P6_GMPPB</t>
  </si>
  <si>
    <t>Q9Y5Q8_GTF3C5</t>
  </si>
  <si>
    <t>Q9Y5Q9_GTF3C3</t>
  </si>
  <si>
    <t>Q9Y5R8_TRAPPC1</t>
  </si>
  <si>
    <t>Q9Y5S1_TRPV2</t>
  </si>
  <si>
    <t>Q9Y5S2_CDC42BPB</t>
  </si>
  <si>
    <t>Q9Y5S9_RBM8A</t>
  </si>
  <si>
    <t>Q9Y5T5-2_USP16</t>
  </si>
  <si>
    <t>Q9Y5V0_ZNF706</t>
  </si>
  <si>
    <t>Q9Y5V3_MAGED1</t>
  </si>
  <si>
    <t>Q9Y5X1_SNX9</t>
  </si>
  <si>
    <t>Q9Y5X3_SNX5</t>
  </si>
  <si>
    <t>Q9Y5Y0_FLVCR1</t>
  </si>
  <si>
    <t>Q9Y5Z4_HEBP2</t>
  </si>
  <si>
    <t>Q9Y5Z9-2_UBIAD1</t>
  </si>
  <si>
    <t>Q9Y605_MRFAP1</t>
  </si>
  <si>
    <t>Q9Y608-4_LRRFIP2</t>
  </si>
  <si>
    <t>Q9Y613_FHOD1</t>
  </si>
  <si>
    <t>Q9Y617_PSAT1</t>
  </si>
  <si>
    <t>Q9Y620_RAD54B</t>
  </si>
  <si>
    <t>Q9Y639-1_NPTN</t>
  </si>
  <si>
    <t>Q9Y676_MRPS18B</t>
  </si>
  <si>
    <t>Q9Y678_COPG1</t>
  </si>
  <si>
    <t>Q9Y679-2_AUP1</t>
  </si>
  <si>
    <t>Q9Y680-3_FKBP7</t>
  </si>
  <si>
    <t>Q9Y696_CLIC4</t>
  </si>
  <si>
    <t>Q9Y697-2_NFS1</t>
  </si>
  <si>
    <t>Q9Y6A4_C16orf80</t>
  </si>
  <si>
    <t>Q9Y6A5_TACC3</t>
  </si>
  <si>
    <t>Q9Y6B2-2_EID1</t>
  </si>
  <si>
    <t>Q9Y6B6_SAR1B</t>
  </si>
  <si>
    <t>Q9Y6C9_MTCH2</t>
  </si>
  <si>
    <t>Q9Y6D5_ARFGEF2</t>
  </si>
  <si>
    <t>Q9Y6D6_ARFGEF1</t>
  </si>
  <si>
    <t>Q9Y6D9_MAD1L1</t>
  </si>
  <si>
    <t>Q9Y6G9_DYNC1LI1</t>
  </si>
  <si>
    <t>Q9Y6H1_CHCHD2</t>
  </si>
  <si>
    <t>Q9Y6I3-3_EPN1</t>
  </si>
  <si>
    <t>Q9Y6I9_TEX264</t>
  </si>
  <si>
    <t>Q9Y6M5_SLC30A1</t>
  </si>
  <si>
    <t>Q9Y6Q9-5_NCOA3</t>
  </si>
  <si>
    <t>Q9Y6R0_NUMBL</t>
  </si>
  <si>
    <t>Q9Y6U3-3_SCIN</t>
  </si>
  <si>
    <t>Q9Y6V7_DDX49</t>
  </si>
  <si>
    <t>Q9Y6W3_CAPN7</t>
  </si>
  <si>
    <t>Q9Y6W5_WASF2</t>
  </si>
  <si>
    <t>Q9Y6X9-2_MORC2</t>
  </si>
  <si>
    <t>Q9Y6Y0_IVNS1ABP</t>
  </si>
  <si>
    <t>R4GMX3_BMI1</t>
  </si>
  <si>
    <t>R4GMX8_RANBP10</t>
  </si>
  <si>
    <t>R4GN36_PPFIA3</t>
  </si>
  <si>
    <t>R4GN43_NDUFA6</t>
  </si>
  <si>
    <t>R4GN55_YTHDF3</t>
  </si>
  <si>
    <t>R4GN60_ENKD1</t>
  </si>
  <si>
    <t>R4GN77_UBE2E3</t>
  </si>
  <si>
    <t>R4GN98_S100A6</t>
  </si>
  <si>
    <t>R4GNB1_AASDH</t>
  </si>
  <si>
    <t>R4GNB2_DENND4C</t>
  </si>
  <si>
    <t>R4GNF4_COMTD1</t>
  </si>
  <si>
    <t>R4GNG3_GIT2</t>
  </si>
  <si>
    <t>R4GNH3_PSMC3</t>
  </si>
  <si>
    <t>Melting_Curves/meltCurve_A0AVK6_.pdf</t>
  </si>
  <si>
    <t>Melting_Curves/meltCurve_A0AVT1_.pdf</t>
  </si>
  <si>
    <t>Melting_Curves/meltCurve_A0JNW5_.pdf</t>
  </si>
  <si>
    <t>Melting_Curves/meltCurve_A0MZ66_.pdf</t>
  </si>
  <si>
    <t>Melting_Curves/meltCurve_A1A4Z1_.pdf</t>
  </si>
  <si>
    <t>Melting_Curves/meltCurve_A1L020_.pdf</t>
  </si>
  <si>
    <t>Melting_Curves/meltCurve_A1L188_.pdf</t>
  </si>
  <si>
    <t>Melting_Curves/meltCurve_A2A274_.pdf</t>
  </si>
  <si>
    <t>Melting_Curves/meltCurve_A2A2Q9_.pdf</t>
  </si>
  <si>
    <t>Melting_Curves/meltCurve_A2A3F8_.pdf</t>
  </si>
  <si>
    <t>Melting_Curves/meltCurve_A2ABK1_.pdf</t>
  </si>
  <si>
    <t>Melting_Curves/meltCurve_A2BF36_.pdf</t>
  </si>
  <si>
    <t>Melting_Curves/meltCurve_A2IDA3_.pdf</t>
  </si>
  <si>
    <t>Melting_Curves/meltCurve_A2IDB2_.pdf</t>
  </si>
  <si>
    <t>Melting_Curves/meltCurve_A2IDC6_.pdf</t>
  </si>
  <si>
    <t>Melting_Curves/meltCurve_A2RRP1_2_.pdf</t>
  </si>
  <si>
    <t>Melting_Curves/meltCurve_A3KFL1_.pdf</t>
  </si>
  <si>
    <t>Melting_Curves/meltCurve_A3KN83_2_.pdf</t>
  </si>
  <si>
    <t>Melting_Curves/meltCurve_A4D126_.pdf</t>
  </si>
  <si>
    <t>Melting_Curves/meltCurve_A4D1E9_.pdf</t>
  </si>
  <si>
    <t>Melting_Curves/meltCurve_A4D1P6_2_.pdf</t>
  </si>
  <si>
    <t>Melting_Curves/meltCurve_A4D212_.pdf</t>
  </si>
  <si>
    <t>Melting_Curves/meltCurve_A4D2B0_.pdf</t>
  </si>
  <si>
    <t>Melting_Curves/meltCurve_A5PL33_3_.pdf</t>
  </si>
  <si>
    <t>Melting_Curves/meltCurve_A5YKK6_.pdf</t>
  </si>
  <si>
    <t>Melting_Curves/meltCurve_A6H8Y1_7_.pdf</t>
  </si>
  <si>
    <t>Melting_Curves/meltCurve_A6ND36_.pdf</t>
  </si>
  <si>
    <t>Melting_Curves/meltCurve_A6ND99_.pdf</t>
  </si>
  <si>
    <t>Melting_Curves/meltCurve_A6NDB9_.pdf</t>
  </si>
  <si>
    <t>Melting_Curves/meltCurve_A6NDG6_.pdf</t>
  </si>
  <si>
    <t>Melting_Curves/meltCurve_A6NDU8_.pdf</t>
  </si>
  <si>
    <t>Melting_Curves/meltCurve_A6NED2_.pdf</t>
  </si>
  <si>
    <t>Melting_Curves/meltCurve_A6NEM2_.pdf</t>
  </si>
  <si>
    <t>Melting_Curves/meltCurve_A6NF31_.pdf</t>
  </si>
  <si>
    <t>Melting_Curves/meltCurve_A6NF48_.pdf</t>
  </si>
  <si>
    <t>Melting_Curves/meltCurve_A6NFQ2_3_.pdf</t>
  </si>
  <si>
    <t>Melting_Curves/meltCurve_A6NG32_.pdf</t>
  </si>
  <si>
    <t>Melting_Curves/meltCurve_A6NG79_.pdf</t>
  </si>
  <si>
    <t>Melting_Curves/meltCurve_A6NG98_.pdf</t>
  </si>
  <si>
    <t>Melting_Curves/meltCurve_A6NGB9_.pdf</t>
  </si>
  <si>
    <t>Melting_Curves/meltCurve_A6NGJ0_.pdf</t>
  </si>
  <si>
    <t>Melting_Curves/meltCurve_A6NHM7_.pdf</t>
  </si>
  <si>
    <t>Melting_Curves/meltCurve_A6NHN7_.pdf</t>
  </si>
  <si>
    <t>Melting_Curves/meltCurve_A6NHR9_.pdf</t>
  </si>
  <si>
    <t>Melting_Curves/meltCurve_A6NIH7_.pdf</t>
  </si>
  <si>
    <t>Melting_Curves/meltCurve_A6NIW2_.pdf</t>
  </si>
  <si>
    <t>Melting_Curves/meltCurve_A6NIZ0_.pdf</t>
  </si>
  <si>
    <t>Melting_Curves/meltCurve_A6NJ97_.pdf</t>
  </si>
  <si>
    <t>Melting_Curves/meltCurve_A6NK88_.pdf</t>
  </si>
  <si>
    <t>Melting_Curves/meltCurve_A6NKD9_.pdf</t>
  </si>
  <si>
    <t>Melting_Curves/meltCurve_A6NKZ2_.pdf</t>
  </si>
  <si>
    <t>Melting_Curves/meltCurve_A6NLP3_.pdf</t>
  </si>
  <si>
    <t>Melting_Curves/meltCurve_A6NMH6_.pdf</t>
  </si>
  <si>
    <t>Melting_Curves/meltCurve_A6NMQ1_.pdf</t>
  </si>
  <si>
    <t>Melting_Curves/meltCurve_A6NN80_.pdf</t>
  </si>
  <si>
    <t>Melting_Curves/meltCurve_A6NNV6_.pdf</t>
  </si>
  <si>
    <t>Melting_Curves/meltCurve_A6PVN5_.pdf</t>
  </si>
  <si>
    <t>Melting_Curves/meltCurve_A6PW57_.pdf</t>
  </si>
  <si>
    <t>Melting_Curves/meltCurve_A8CG34_2_.pdf</t>
  </si>
  <si>
    <t>Melting_Curves/meltCurve_A8CTX8_.pdf</t>
  </si>
  <si>
    <t>Melting_Curves/meltCurve_A8DPD7_.pdf</t>
  </si>
  <si>
    <t>Melting_Curves/meltCurve_A8K0B5_.pdf</t>
  </si>
  <si>
    <t>Melting_Curves/meltCurve_A8K0M9_.pdf</t>
  </si>
  <si>
    <t>Melting_Curves/meltCurve_A8K7Q2_.pdf</t>
  </si>
  <si>
    <t>Melting_Curves/meltCurve_A8MPS7_.pdf</t>
  </si>
  <si>
    <t>Melting_Curves/meltCurve_A8MQ02_.pdf</t>
  </si>
  <si>
    <t>Melting_Curves/meltCurve_A8MRB1_.pdf</t>
  </si>
  <si>
    <t>Melting_Curves/meltCurve_A8MT02_.pdf</t>
  </si>
  <si>
    <t>Melting_Curves/meltCurve_A8MT40_.pdf</t>
  </si>
  <si>
    <t>Melting_Curves/meltCurve_A8MTK3_.pdf</t>
  </si>
  <si>
    <t>Melting_Curves/meltCurve_A8MTY9_.pdf</t>
  </si>
  <si>
    <t>Melting_Curves/meltCurve_A8MTZ6_.pdf</t>
  </si>
  <si>
    <t>Melting_Curves/meltCurve_A8MUA9_.pdf</t>
  </si>
  <si>
    <t>Melting_Curves/meltCurve_A8MUB1_.pdf</t>
  </si>
  <si>
    <t>Melting_Curves/meltCurve_A8MUD9_.pdf</t>
  </si>
  <si>
    <t>Melting_Curves/meltCurve_A8MUM1_.pdf</t>
  </si>
  <si>
    <t>Melting_Curves/meltCurve_A8MVN1_.pdf</t>
  </si>
  <si>
    <t>Melting_Curves/meltCurve_A8MVQ8_.pdf</t>
  </si>
  <si>
    <t>Melting_Curves/meltCurve_A8MVW0_.pdf</t>
  </si>
  <si>
    <t>Melting_Curves/meltCurve_A8MVZ6_.pdf</t>
  </si>
  <si>
    <t>Melting_Curves/meltCurve_A8MW61_.pdf</t>
  </si>
  <si>
    <t>Melting_Curves/meltCurve_A8MWY0_.pdf</t>
  </si>
  <si>
    <t>Melting_Curves/meltCurve_A8MXB9_.pdf</t>
  </si>
  <si>
    <t>Melting_Curves/meltCurve_A8MXE8_.pdf</t>
  </si>
  <si>
    <t>Melting_Curves/meltCurve_A8MXP9_.pdf</t>
  </si>
  <si>
    <t>Melting_Curves/meltCurve_A8MXQ1_.pdf</t>
  </si>
  <si>
    <t>Melting_Curves/meltCurve_A8MXV4_.pdf</t>
  </si>
  <si>
    <t>Melting_Curves/meltCurve_A8MZ54_.pdf</t>
  </si>
  <si>
    <t>Melting_Curves/meltCurve_A9Z1X7_.pdf</t>
  </si>
  <si>
    <t>Melting_Curves/meltCurve_B0AZU2_.pdf</t>
  </si>
  <si>
    <t>Melting_Curves/meltCurve_B0QY89_.pdf</t>
  </si>
  <si>
    <t>Melting_Curves/meltCurve_B0QY95_.pdf</t>
  </si>
  <si>
    <t>Melting_Curves/meltCurve_B0QYK0_.pdf</t>
  </si>
  <si>
    <t>Melting_Curves/meltCurve_B0QZK9_.pdf</t>
  </si>
  <si>
    <t>Melting_Curves/meltCurve_B0S7V7_.pdf</t>
  </si>
  <si>
    <t>Melting_Curves/meltCurve_B0S872_.pdf</t>
  </si>
  <si>
    <t>Melting_Curves/meltCurve_B0UX83_.pdf</t>
  </si>
  <si>
    <t>Melting_Curves/meltCurve_B0UXB6_.pdf</t>
  </si>
  <si>
    <t>Melting_Curves/meltCurve_B0UZY3_.pdf</t>
  </si>
  <si>
    <t>Melting_Curves/meltCurve_B0V043_.pdf</t>
  </si>
  <si>
    <t>Melting_Curves/meltCurve_B0VJY8_.pdf</t>
  </si>
  <si>
    <t>Melting_Curves/meltCurve_B0YIW2_.pdf</t>
  </si>
  <si>
    <t>Melting_Curves/meltCurve_B0YIW6_.pdf</t>
  </si>
  <si>
    <t>Melting_Curves/meltCurve_B1AHD1_.pdf</t>
  </si>
  <si>
    <t>Melting_Curves/meltCurve_B1AJQ6_.pdf</t>
  </si>
  <si>
    <t>Melting_Curves/meltCurve_B1AJY7_.pdf</t>
  </si>
  <si>
    <t>Melting_Curves/meltCurve_B1AK53_.pdf</t>
  </si>
  <si>
    <t>Melting_Curves/meltCurve_B1AK81_.pdf</t>
  </si>
  <si>
    <t>Melting_Curves/meltCurve_B1AK87_.pdf</t>
  </si>
  <si>
    <t>Melting_Curves/meltCurve_B1AKD8_.pdf</t>
  </si>
  <si>
    <t>Melting_Curves/meltCurve_B1AKJ5_.pdf</t>
  </si>
  <si>
    <t>Melting_Curves/meltCurve_B1AKR6_.pdf</t>
  </si>
  <si>
    <t>Melting_Curves/meltCurve_B1AL69_.pdf</t>
  </si>
  <si>
    <t>Melting_Curves/meltCurve_B1ALG6_.pdf</t>
  </si>
  <si>
    <t>Melting_Curves/meltCurve_B1ALK7_.pdf</t>
  </si>
  <si>
    <t>Melting_Curves/meltCurve_B1ALM5_.pdf</t>
  </si>
  <si>
    <t>Melting_Curves/meltCurve_B1AMF0_.pdf</t>
  </si>
  <si>
    <t>Melting_Curves/meltCurve_B1AMS2_.pdf</t>
  </si>
  <si>
    <t>Melting_Curves/meltCurve_B1AMU7_.pdf</t>
  </si>
  <si>
    <t>Melting_Curves/meltCurve_B1AMW1_.pdf</t>
  </si>
  <si>
    <t>Melting_Curves/meltCurve_B1AN89_.pdf</t>
  </si>
  <si>
    <t>Melting_Curves/meltCurve_B1AN99_.pdf</t>
  </si>
  <si>
    <t>Melting_Curves/meltCurve_B1ANH0_.pdf</t>
  </si>
  <si>
    <t>Melting_Curves/meltCurve_B1APM4_.pdf</t>
  </si>
  <si>
    <t>Melting_Curves/meltCurve_B1AQP8_.pdf</t>
  </si>
  <si>
    <t>Melting_Curves/meltCurve_B1AT46_.pdf</t>
  </si>
  <si>
    <t>Melting_Curves/meltCurve_B1AVQ7_.pdf</t>
  </si>
  <si>
    <t>Melting_Curves/meltCurve_B3KP81_.pdf</t>
  </si>
  <si>
    <t>Melting_Curves/meltCurve_B3KPG5_.pdf</t>
  </si>
  <si>
    <t>Melting_Curves/meltCurve_B3KQ25_.pdf</t>
  </si>
  <si>
    <t>Melting_Curves/meltCurve_B3KQC5_.pdf</t>
  </si>
  <si>
    <t>Melting_Curves/meltCurve_B3KQZ9_.pdf</t>
  </si>
  <si>
    <t>Melting_Curves/meltCurve_B3KR64_.pdf</t>
  </si>
  <si>
    <t>Melting_Curves/meltCurve_B3KS98_.pdf</t>
  </si>
  <si>
    <t>Melting_Curves/meltCurve_B3KSH1_.pdf</t>
  </si>
  <si>
    <t>Melting_Curves/meltCurve_B3KSI3_.pdf</t>
  </si>
  <si>
    <t>Melting_Curves/meltCurve_B3KSI9_.pdf</t>
  </si>
  <si>
    <t>Melting_Curves/meltCurve_B3KSJ7_.pdf</t>
  </si>
  <si>
    <t>Melting_Curves/meltCurve_B3KTR6_.pdf</t>
  </si>
  <si>
    <t>Melting_Curves/meltCurve_B3KUK2_.pdf</t>
  </si>
  <si>
    <t>Melting_Curves/meltCurve_B3KVH8_.pdf</t>
  </si>
  <si>
    <t>Melting_Curves/meltCurve_B3KVZ3_.pdf</t>
  </si>
  <si>
    <t>Melting_Curves/meltCurve_B4DDF4_.pdf</t>
  </si>
  <si>
    <t>Melting_Curves/meltCurve_B4DDS3_.pdf</t>
  </si>
  <si>
    <t>Melting_Curves/meltCurve_B4DDV3_.pdf</t>
  </si>
  <si>
    <t>Melting_Curves/meltCurve_B4DDY8_.pdf</t>
  </si>
  <si>
    <t>Melting_Curves/meltCurve_B4DE11_.pdf</t>
  </si>
  <si>
    <t>Melting_Curves/meltCurve_B4DE16_.pdf</t>
  </si>
  <si>
    <t>Melting_Curves/meltCurve_B4DED4_.pdf</t>
  </si>
  <si>
    <t>Melting_Curves/meltCurve_B4DEK4_.pdf</t>
  </si>
  <si>
    <t>Melting_Curves/meltCurve_B4DF47_.pdf</t>
  </si>
  <si>
    <t>Melting_Curves/meltCurve_B4DFQ4_.pdf</t>
  </si>
  <si>
    <t>Melting_Curves/meltCurve_B4DGM3_.pdf</t>
  </si>
  <si>
    <t>Melting_Curves/meltCurve_B4DGU4_.pdf</t>
  </si>
  <si>
    <t>Melting_Curves/meltCurve_B4DGV4_.pdf</t>
  </si>
  <si>
    <t>Melting_Curves/meltCurve_B4DGW0_.pdf</t>
  </si>
  <si>
    <t>Melting_Curves/meltCurve_B4DGX2_.pdf</t>
  </si>
  <si>
    <t>Melting_Curves/meltCurve_B4DH53_.pdf</t>
  </si>
  <si>
    <t>Melting_Curves/meltCurve_B4DHE1_.pdf</t>
  </si>
  <si>
    <t>Melting_Curves/meltCurve_B4DIG7_.pdf</t>
  </si>
  <si>
    <t>Melting_Curves/meltCurve_B4DJ07_.pdf</t>
  </si>
  <si>
    <t>Melting_Curves/meltCurve_B4DJA5_.pdf</t>
  </si>
  <si>
    <t>Melting_Curves/meltCurve_B4DJP7_.pdf</t>
  </si>
  <si>
    <t>Melting_Curves/meltCurve_B4DJR4_.pdf</t>
  </si>
  <si>
    <t>Melting_Curves/meltCurve_B4DJV2_.pdf</t>
  </si>
  <si>
    <t>Melting_Curves/meltCurve_B4DK80_.pdf</t>
  </si>
  <si>
    <t>Melting_Curves/meltCurve_B4DKB2_.pdf</t>
  </si>
  <si>
    <t>Melting_Curves/meltCurve_B4DKL4_.pdf</t>
  </si>
  <si>
    <t>Melting_Curves/meltCurve_B4DL14_.pdf</t>
  </si>
  <si>
    <t>Melting_Curves/meltCurve_B4DL54_.pdf</t>
  </si>
  <si>
    <t>Melting_Curves/meltCurve_B4DL79_.pdf</t>
  </si>
  <si>
    <t>Melting_Curves/meltCurve_B4DLN1_.pdf</t>
  </si>
  <si>
    <t>Melting_Curves/meltCurve_B4DLR8_.pdf</t>
  </si>
  <si>
    <t>Melting_Curves/meltCurve_B4DLU3_.pdf</t>
  </si>
  <si>
    <t>Melting_Curves/meltCurve_B4DLV2_.pdf</t>
  </si>
  <si>
    <t>Melting_Curves/meltCurve_B4DLZ9_.pdf</t>
  </si>
  <si>
    <t>Melting_Curves/meltCurve_B4DMD2_.pdf</t>
  </si>
  <si>
    <t>Melting_Curves/meltCurve_B4DMM8_.pdf</t>
  </si>
  <si>
    <t>Melting_Curves/meltCurve_B4DMU4_.pdf</t>
  </si>
  <si>
    <t>Melting_Curves/meltCurve_B4DMX0_.pdf</t>
  </si>
  <si>
    <t>Melting_Curves/meltCurve_B4DP11_.pdf</t>
  </si>
  <si>
    <t>Melting_Curves/meltCurve_B4DPY5_.pdf</t>
  </si>
  <si>
    <t>Melting_Curves/meltCurve_B4DPY8_.pdf</t>
  </si>
  <si>
    <t>Melting_Curves/meltCurve_B4DQ14_.pdf</t>
  </si>
  <si>
    <t>Melting_Curves/meltCurve_B4DQ47_.pdf</t>
  </si>
  <si>
    <t>Melting_Curves/meltCurve_B4DQ51_.pdf</t>
  </si>
  <si>
    <t>Melting_Curves/meltCurve_B4DQI6_.pdf</t>
  </si>
  <si>
    <t>Melting_Curves/meltCurve_B4DQJ8_.pdf</t>
  </si>
  <si>
    <t>Melting_Curves/meltCurve_B4DQP0_.pdf</t>
  </si>
  <si>
    <t>Melting_Curves/meltCurve_B4DR52_.pdf</t>
  </si>
  <si>
    <t>Melting_Curves/meltCurve_B4DR61_.pdf</t>
  </si>
  <si>
    <t>Melting_Curves/meltCurve_B4DR67_.pdf</t>
  </si>
  <si>
    <t>Melting_Curves/meltCurve_B4DR80_.pdf</t>
  </si>
  <si>
    <t>Melting_Curves/meltCurve_B4DRI8_.pdf</t>
  </si>
  <si>
    <t>Melting_Curves/meltCurve_B4DRM7_.pdf</t>
  </si>
  <si>
    <t>Melting_Curves/meltCurve_B4DRN8_.pdf</t>
  </si>
  <si>
    <t>Melting_Curves/meltCurve_B4DRS7_.pdf</t>
  </si>
  <si>
    <t>Melting_Curves/meltCurve_B4DS55_.pdf</t>
  </si>
  <si>
    <t>Melting_Curves/meltCurve_B4DT77_.pdf</t>
  </si>
  <si>
    <t>Melting_Curves/meltCurve_B4DTC3_.pdf</t>
  </si>
  <si>
    <t>Melting_Curves/meltCurve_B4DTG6_.pdf</t>
  </si>
  <si>
    <t>Melting_Curves/meltCurve_B4DTZ6_.pdf</t>
  </si>
  <si>
    <t>Melting_Curves/meltCurve_B4DUB9_.pdf</t>
  </si>
  <si>
    <t>Melting_Curves/meltCurve_B4DUE9_.pdf</t>
  </si>
  <si>
    <t>Melting_Curves/meltCurve_B4DUI3_.pdf</t>
  </si>
  <si>
    <t>Melting_Curves/meltCurve_B4DUS9_.pdf</t>
  </si>
  <si>
    <t>Melting_Curves/meltCurve_B4DVE7_.pdf</t>
  </si>
  <si>
    <t>Melting_Curves/meltCurve_B4DVH1_.pdf</t>
  </si>
  <si>
    <t>Melting_Curves/meltCurve_B4DVT3_.pdf</t>
  </si>
  <si>
    <t>Melting_Curves/meltCurve_B4DVZ6_.pdf</t>
  </si>
  <si>
    <t>Melting_Curves/meltCurve_B4DWI1_.pdf</t>
  </si>
  <si>
    <t>Melting_Curves/meltCurve_B4DXP9_.pdf</t>
  </si>
  <si>
    <t>Melting_Curves/meltCurve_B4DXR9_.pdf</t>
  </si>
  <si>
    <t>Melting_Curves/meltCurve_B4DXZ6_.pdf</t>
  </si>
  <si>
    <t>Melting_Curves/meltCurve_B4DY26_.pdf</t>
  </si>
  <si>
    <t>Melting_Curves/meltCurve_B4DYB4_.pdf</t>
  </si>
  <si>
    <t>Melting_Curves/meltCurve_B4DYI6_.pdf</t>
  </si>
  <si>
    <t>Melting_Curves/meltCurve_B4DZG7_.pdf</t>
  </si>
  <si>
    <t>Melting_Curves/meltCurve_B4DZH6_.pdf</t>
  </si>
  <si>
    <t>Melting_Curves/meltCurve_B4DZN9_.pdf</t>
  </si>
  <si>
    <t>Melting_Curves/meltCurve_B4DZW6_.pdf</t>
  </si>
  <si>
    <t>Melting_Curves/meltCurve_B4E0T2_.pdf</t>
  </si>
  <si>
    <t>Melting_Curves/meltCurve_B4E1D7_.pdf</t>
  </si>
  <si>
    <t>Melting_Curves/meltCurve_B4E1J0_.pdf</t>
  </si>
  <si>
    <t>Melting_Curves/meltCurve_B4E1M0_.pdf</t>
  </si>
  <si>
    <t>Melting_Curves/meltCurve_B4E1N6_.pdf</t>
  </si>
  <si>
    <t>Melting_Curves/meltCurve_B4E1Q4_.pdf</t>
  </si>
  <si>
    <t>Melting_Curves/meltCurve_B4E241_.pdf</t>
  </si>
  <si>
    <t>Melting_Curves/meltCurve_B4E2V5_.pdf</t>
  </si>
  <si>
    <t>Melting_Curves/meltCurve_B4E2X3_.pdf</t>
  </si>
  <si>
    <t>Melting_Curves/meltCurve_B4E3E5_.pdf</t>
  </si>
  <si>
    <t>Melting_Curves/meltCurve_B4E3J8_.pdf</t>
  </si>
  <si>
    <t>Melting_Curves/meltCurve_B5MBW9_.pdf</t>
  </si>
  <si>
    <t>Melting_Curves/meltCurve_B5MBX0_.pdf</t>
  </si>
  <si>
    <t>Melting_Curves/meltCurve_B5MBX5_.pdf</t>
  </si>
  <si>
    <t>Melting_Curves/meltCurve_B5MCA4_.pdf</t>
  </si>
  <si>
    <t>Melting_Curves/meltCurve_B5MCF9_.pdf</t>
  </si>
  <si>
    <t>Melting_Curves/meltCurve_B5MCN0_.pdf</t>
  </si>
  <si>
    <t>Melting_Curves/meltCurve_B5MCT7_.pdf</t>
  </si>
  <si>
    <t>Melting_Curves/meltCurve_B5MCT9_.pdf</t>
  </si>
  <si>
    <t>Melting_Curves/meltCurve_B5MCU0_.pdf</t>
  </si>
  <si>
    <t>Melting_Curves/meltCurve_B5MCU4_.pdf</t>
  </si>
  <si>
    <t>Melting_Curves/meltCurve_B5MD38_.pdf</t>
  </si>
  <si>
    <t>Melting_Curves/meltCurve_B5MD46_.pdf</t>
  </si>
  <si>
    <t>Melting_Curves/meltCurve_B5ME25_.pdf</t>
  </si>
  <si>
    <t>Melting_Curves/meltCurve_B5MEB3_.pdf</t>
  </si>
  <si>
    <t>Melting_Curves/meltCurve_B7WNT5_.pdf</t>
  </si>
  <si>
    <t>Melting_Curves/meltCurve_B7WP27_.pdf</t>
  </si>
  <si>
    <t>Melting_Curves/meltCurve_B7WPE2_.pdf</t>
  </si>
  <si>
    <t>Melting_Curves/meltCurve_B7Z1R5_.pdf</t>
  </si>
  <si>
    <t>Melting_Curves/meltCurve_B7Z207_.pdf</t>
  </si>
  <si>
    <t>Melting_Curves/meltCurve_B7Z254_.pdf</t>
  </si>
  <si>
    <t>Melting_Curves/meltCurve_B7Z291_.pdf</t>
  </si>
  <si>
    <t>Melting_Curves/meltCurve_B7Z2R9_.pdf</t>
  </si>
  <si>
    <t>Melting_Curves/meltCurve_B7Z2X9_.pdf</t>
  </si>
  <si>
    <t>Melting_Curves/meltCurve_B7Z382_.pdf</t>
  </si>
  <si>
    <t>Melting_Curves/meltCurve_B7Z3T9_.pdf</t>
  </si>
  <si>
    <t>Melting_Curves/meltCurve_B7Z3Y4_.pdf</t>
  </si>
  <si>
    <t>Melting_Curves/meltCurve_B7Z491_.pdf</t>
  </si>
  <si>
    <t>Melting_Curves/meltCurve_B7Z4K6_.pdf</t>
  </si>
  <si>
    <t>Melting_Curves/meltCurve_B7Z4R0_.pdf</t>
  </si>
  <si>
    <t>Melting_Curves/meltCurve_B7Z4W5_.pdf</t>
  </si>
  <si>
    <t>Melting_Curves/meltCurve_B7Z5C3_.pdf</t>
  </si>
  <si>
    <t>Melting_Curves/meltCurve_B7Z5G4_.pdf</t>
  </si>
  <si>
    <t>Melting_Curves/meltCurve_B7Z5R6_.pdf</t>
  </si>
  <si>
    <t>Melting_Curves/meltCurve_B7Z5W1_.pdf</t>
  </si>
  <si>
    <t>Melting_Curves/meltCurve_B7Z5X7_.pdf</t>
  </si>
  <si>
    <t>Melting_Curves/meltCurve_B7Z637_.pdf</t>
  </si>
  <si>
    <t>Melting_Curves/meltCurve_B7Z641_.pdf</t>
  </si>
  <si>
    <t>Melting_Curves/meltCurve_B7Z6B8_.pdf</t>
  </si>
  <si>
    <t>Melting_Curves/meltCurve_B7Z7F3_.pdf</t>
  </si>
  <si>
    <t>Melting_Curves/meltCurve_B7Z7P5_.pdf</t>
  </si>
  <si>
    <t>Melting_Curves/meltCurve_B7Z815_.pdf</t>
  </si>
  <si>
    <t>Melting_Curves/meltCurve_B7Z817_.pdf</t>
  </si>
  <si>
    <t>Melting_Curves/meltCurve_B7Z860_.pdf</t>
  </si>
  <si>
    <t>Melting_Curves/meltCurve_B7Z9J4_.pdf</t>
  </si>
  <si>
    <t>Melting_Curves/meltCurve_B7ZAA0_.pdf</t>
  </si>
  <si>
    <t>Melting_Curves/meltCurve_B7ZAX5_.pdf</t>
  </si>
  <si>
    <t>Melting_Curves/meltCurve_B7ZBJ4_.pdf</t>
  </si>
  <si>
    <t>Melting_Curves/meltCurve_B7ZBK6_.pdf</t>
  </si>
  <si>
    <t>Melting_Curves/meltCurve_B7ZBM3_.pdf</t>
  </si>
  <si>
    <t>Melting_Curves/meltCurve_B7ZBM4_.pdf</t>
  </si>
  <si>
    <t>Melting_Curves/meltCurve_B7ZC38_.pdf</t>
  </si>
  <si>
    <t>Melting_Curves/meltCurve_B7ZKK9_.pdf</t>
  </si>
  <si>
    <t>Melting_Curves/meltCurve_B7ZKQ9_.pdf</t>
  </si>
  <si>
    <t>Melting_Curves/meltCurve_B7ZLX3_.pdf</t>
  </si>
  <si>
    <t>Melting_Curves/meltCurve_B7ZLZ2_.pdf</t>
  </si>
  <si>
    <t>Melting_Curves/meltCurve_B7ZM03_.pdf</t>
  </si>
  <si>
    <t>Melting_Curves/meltCurve_B8Q185_.pdf</t>
  </si>
  <si>
    <t>Melting_Curves/meltCurve_B8ZZJ3_.pdf</t>
  </si>
  <si>
    <t>Melting_Curves/meltCurve_B8ZZJ9_.pdf</t>
  </si>
  <si>
    <t>Melting_Curves/meltCurve_B8ZZN6_.pdf</t>
  </si>
  <si>
    <t>Melting_Curves/meltCurve_B8ZZQ6_.pdf</t>
  </si>
  <si>
    <t>Melting_Curves/meltCurve_B8ZZS4_.pdf</t>
  </si>
  <si>
    <t>Melting_Curves/meltCurve_B8ZZU6_.pdf</t>
  </si>
  <si>
    <t>Melting_Curves/meltCurve_B8ZZU8_.pdf</t>
  </si>
  <si>
    <t>Melting_Curves/meltCurve_B8ZZV9_.pdf</t>
  </si>
  <si>
    <t>Melting_Curves/meltCurve_B8ZZY2_.pdf</t>
  </si>
  <si>
    <t>Melting_Curves/meltCurve_B9A018_.pdf</t>
  </si>
  <si>
    <t>Melting_Curves/meltCurve_B9EGE7_.pdf</t>
  </si>
  <si>
    <t>Melting_Curves/meltCurve_B9ZVN9_.pdf</t>
  </si>
  <si>
    <t>Melting_Curves/meltCurve_B9ZVU2_.pdf</t>
  </si>
  <si>
    <t>Melting_Curves/meltCurve_C0H5X6_.pdf</t>
  </si>
  <si>
    <t>Melting_Curves/meltCurve_C0H5Y7_.pdf</t>
  </si>
  <si>
    <t>Melting_Curves/meltCurve_C4AMC7_.pdf</t>
  </si>
  <si>
    <t>Melting_Curves/meltCurve_C6GKU9_.pdf</t>
  </si>
  <si>
    <t>Melting_Curves/meltCurve_C9IY40_.pdf</t>
  </si>
  <si>
    <t>Melting_Curves/meltCurve_C9IZI4_.pdf</t>
  </si>
  <si>
    <t>Melting_Curves/meltCurve_C9J0C6_.pdf</t>
  </si>
  <si>
    <t>Melting_Curves/meltCurve_C9J0I9_.pdf</t>
  </si>
  <si>
    <t>Melting_Curves/meltCurve_C9J0J0_.pdf</t>
  </si>
  <si>
    <t>Melting_Curves/meltCurve_C9J0K6_.pdf</t>
  </si>
  <si>
    <t>Melting_Curves/meltCurve_C9J1Z8_.pdf</t>
  </si>
  <si>
    <t>Melting_Curves/meltCurve_C9J212_.pdf</t>
  </si>
  <si>
    <t>Melting_Curves/meltCurve_C9J2N8_.pdf</t>
  </si>
  <si>
    <t>Melting_Curves/meltCurve_C9J2P0_.pdf</t>
  </si>
  <si>
    <t>Melting_Curves/meltCurve_C9J2Q2_.pdf</t>
  </si>
  <si>
    <t>Melting_Curves/meltCurve_C9J2V2_.pdf</t>
  </si>
  <si>
    <t>Melting_Curves/meltCurve_C9J2Y9_.pdf</t>
  </si>
  <si>
    <t>Melting_Curves/meltCurve_C9J381_.pdf</t>
  </si>
  <si>
    <t>Melting_Curves/meltCurve_C9J3D9_.pdf</t>
  </si>
  <si>
    <t>Melting_Curves/meltCurve_C9J3L8_.pdf</t>
  </si>
  <si>
    <t>Melting_Curves/meltCurve_C9J3Y0_.pdf</t>
  </si>
  <si>
    <t>Melting_Curves/meltCurve_C9J494_.pdf</t>
  </si>
  <si>
    <t>Melting_Curves/meltCurve_C9J4K5_.pdf</t>
  </si>
  <si>
    <t>Melting_Curves/meltCurve_C9J4P9_.pdf</t>
  </si>
  <si>
    <t>Melting_Curves/meltCurve_C9J4W5_.pdf</t>
  </si>
  <si>
    <t>Melting_Curves/meltCurve_C9J519_.pdf</t>
  </si>
  <si>
    <t>Melting_Curves/meltCurve_C9J5V9_.pdf</t>
  </si>
  <si>
    <t>Melting_Curves/meltCurve_C9J5X1_.pdf</t>
  </si>
  <si>
    <t>Melting_Curves/meltCurve_C9J600_.pdf</t>
  </si>
  <si>
    <t>Melting_Curves/meltCurve_C9J6B1_.pdf</t>
  </si>
  <si>
    <t>Melting_Curves/meltCurve_C9J6F3_.pdf</t>
  </si>
  <si>
    <t>Melting_Curves/meltCurve_C9J6J1_.pdf</t>
  </si>
  <si>
    <t>Melting_Curves/meltCurve_C9J6N9_.pdf</t>
  </si>
  <si>
    <t>Melting_Curves/meltCurve_C9J6W2_.pdf</t>
  </si>
  <si>
    <t>Melting_Curves/meltCurve_C9J713_.pdf</t>
  </si>
  <si>
    <t>Melting_Curves/meltCurve_C9J7E5_.pdf</t>
  </si>
  <si>
    <t>Melting_Curves/meltCurve_C9J815_.pdf</t>
  </si>
  <si>
    <t>Melting_Curves/meltCurve_C9J8T0_.pdf</t>
  </si>
  <si>
    <t>Melting_Curves/meltCurve_C9J8Z4_.pdf</t>
  </si>
  <si>
    <t>Melting_Curves/meltCurve_C9J9K3_.pdf</t>
  </si>
  <si>
    <t>Melting_Curves/meltCurve_C9JA08_.pdf</t>
  </si>
  <si>
    <t>Melting_Curves/meltCurve_C9JA28_.pdf</t>
  </si>
  <si>
    <t>Melting_Curves/meltCurve_C9JAB2_.pdf</t>
  </si>
  <si>
    <t>Melting_Curves/meltCurve_C9JAF7_.pdf</t>
  </si>
  <si>
    <t>Melting_Curves/meltCurve_C9JAX1_.pdf</t>
  </si>
  <si>
    <t>Melting_Curves/meltCurve_C9JBB3_.pdf</t>
  </si>
  <si>
    <t>Melting_Curves/meltCurve_C9JBG5_.pdf</t>
  </si>
  <si>
    <t>Melting_Curves/meltCurve_C9JBL1_.pdf</t>
  </si>
  <si>
    <t>Melting_Curves/meltCurve_C9JC99_.pdf</t>
  </si>
  <si>
    <t>Melting_Curves/meltCurve_C9JCC6_.pdf</t>
  </si>
  <si>
    <t>Melting_Curves/meltCurve_C9JD32_.pdf</t>
  </si>
  <si>
    <t>Melting_Curves/meltCurve_C9JD84_.pdf</t>
  </si>
  <si>
    <t>Melting_Curves/meltCurve_C9JDG0_.pdf</t>
  </si>
  <si>
    <t>Melting_Curves/meltCurve_C9JDR0_.pdf</t>
  </si>
  <si>
    <t>Melting_Curves/meltCurve_C9JE12_.pdf</t>
  </si>
  <si>
    <t>Melting_Curves/meltCurve_C9JE98_.pdf</t>
  </si>
  <si>
    <t>Melting_Curves/meltCurve_C9JER1_.pdf</t>
  </si>
  <si>
    <t>Melting_Curves/meltCurve_C9JEV6_.pdf</t>
  </si>
  <si>
    <t>Melting_Curves/meltCurve_C9JF50_.pdf</t>
  </si>
  <si>
    <t>Melting_Curves/meltCurve_C9JFE4_.pdf</t>
  </si>
  <si>
    <t>Melting_Curves/meltCurve_C9JFK9_.pdf</t>
  </si>
  <si>
    <t>Melting_Curves/meltCurve_C9JFR7_.pdf</t>
  </si>
  <si>
    <t>Melting_Curves/meltCurve_C9JG41_.pdf</t>
  </si>
  <si>
    <t>Melting_Curves/meltCurve_C9JG87_.pdf</t>
  </si>
  <si>
    <t>Melting_Curves/meltCurve_C9JG97_.pdf</t>
  </si>
  <si>
    <t>Melting_Curves/meltCurve_C9JGU1_.pdf</t>
  </si>
  <si>
    <t>Melting_Curves/meltCurve_C9JH64_.pdf</t>
  </si>
  <si>
    <t>Melting_Curves/meltCurve_C9JIF9_.pdf</t>
  </si>
  <si>
    <t>Melting_Curves/meltCurve_C9JIW2_.pdf</t>
  </si>
  <si>
    <t>Melting_Curves/meltCurve_C9JIZ6_.pdf</t>
  </si>
  <si>
    <t>Melting_Curves/meltCurve_C9JJ19_.pdf</t>
  </si>
  <si>
    <t>Melting_Curves/meltCurve_C9JJU1_.pdf</t>
  </si>
  <si>
    <t>Melting_Curves/meltCurve_C9JJV1_.pdf</t>
  </si>
  <si>
    <t>Melting_Curves/meltCurve_C9JJV6_.pdf</t>
  </si>
  <si>
    <t>Melting_Curves/meltCurve_C9JJX6_.pdf</t>
  </si>
  <si>
    <t>Melting_Curves/meltCurve_C9JKQ2_.pdf</t>
  </si>
  <si>
    <t>Melting_Curves/meltCurve_C9JKQ7_.pdf</t>
  </si>
  <si>
    <t>Melting_Curves/meltCurve_C9JLU1_.pdf</t>
  </si>
  <si>
    <t>Melting_Curves/meltCurve_C9JMI8_.pdf</t>
  </si>
  <si>
    <t>Melting_Curves/meltCurve_C9JNE2_.pdf</t>
  </si>
  <si>
    <t>Melting_Curves/meltCurve_C9JNI7_.pdf</t>
  </si>
  <si>
    <t>Melting_Curves/meltCurve_C9JNK1_.pdf</t>
  </si>
  <si>
    <t>Melting_Curves/meltCurve_C9JNK6_.pdf</t>
  </si>
  <si>
    <t>Melting_Curves/meltCurve_C9JP00_.pdf</t>
  </si>
  <si>
    <t>Melting_Curves/meltCurve_C9JQ41_.pdf</t>
  </si>
  <si>
    <t>Melting_Curves/meltCurve_C9JQV3_.pdf</t>
  </si>
  <si>
    <t>Melting_Curves/meltCurve_C9JR56_.pdf</t>
  </si>
  <si>
    <t>Melting_Curves/meltCurve_C9JRZ6_.pdf</t>
  </si>
  <si>
    <t>Melting_Curves/meltCurve_C9JS03_.pdf</t>
  </si>
  <si>
    <t>Melting_Curves/meltCurve_C9JSC3_.pdf</t>
  </si>
  <si>
    <t>Melting_Curves/meltCurve_C9JSG1_.pdf</t>
  </si>
  <si>
    <t>Melting_Curves/meltCurve_C9JTB0_.pdf</t>
  </si>
  <si>
    <t>Melting_Curves/meltCurve_C9JTX5_.pdf</t>
  </si>
  <si>
    <t>Melting_Curves/meltCurve_C9JU35_.pdf</t>
  </si>
  <si>
    <t>Melting_Curves/meltCurve_C9JUF0_.pdf</t>
  </si>
  <si>
    <t>Melting_Curves/meltCurve_C9JUP7_.pdf</t>
  </si>
  <si>
    <t>Melting_Curves/meltCurve_C9JVE2_.pdf</t>
  </si>
  <si>
    <t>Melting_Curves/meltCurve_C9JVP0_.pdf</t>
  </si>
  <si>
    <t>Melting_Curves/meltCurve_C9JX92_.pdf</t>
  </si>
  <si>
    <t>Melting_Curves/meltCurve_C9JXB8_.pdf</t>
  </si>
  <si>
    <t>Melting_Curves/meltCurve_C9JY06_.pdf</t>
  </si>
  <si>
    <t>Melting_Curves/meltCurve_C9JYA1_.pdf</t>
  </si>
  <si>
    <t>Melting_Curves/meltCurve_C9JYE9_.pdf</t>
  </si>
  <si>
    <t>Melting_Curves/meltCurve_C9JYJ6_.pdf</t>
  </si>
  <si>
    <t>Melting_Curves/meltCurve_C9JYK5_.pdf</t>
  </si>
  <si>
    <t>Melting_Curves/meltCurve_C9JYM0_.pdf</t>
  </si>
  <si>
    <t>Melting_Curves/meltCurve_C9JZL5_.pdf</t>
  </si>
  <si>
    <t>Melting_Curves/meltCurve_C9JZP6_.pdf</t>
  </si>
  <si>
    <t>Melting_Curves/meltCurve_C9JZR4_.pdf</t>
  </si>
  <si>
    <t>Melting_Curves/meltCurve_C9K0K2_.pdf</t>
  </si>
  <si>
    <t>Melting_Curves/meltCurve_C9K0X5_.pdf</t>
  </si>
  <si>
    <t>Melting_Curves/meltCurve_D3DPN2_.pdf</t>
  </si>
  <si>
    <t>Melting_Curves/meltCurve_D3DQV9_.pdf</t>
  </si>
  <si>
    <t>Melting_Curves/meltCurve_D3DQZ6_.pdf</t>
  </si>
  <si>
    <t>Melting_Curves/meltCurve_D3DTZ5_.pdf</t>
  </si>
  <si>
    <t>Melting_Curves/meltCurve_D3DWF9_.pdf</t>
  </si>
  <si>
    <t>Melting_Curves/meltCurve_D3YTB1_.pdf</t>
  </si>
  <si>
    <t>Melting_Curves/meltCurve_D3YTB5_.pdf</t>
  </si>
  <si>
    <t>Melting_Curves/meltCurve_D6R941_.pdf</t>
  </si>
  <si>
    <t>Melting_Curves/meltCurve_D6R966_.pdf</t>
  </si>
  <si>
    <t>Melting_Curves/meltCurve_D6R9G1_.pdf</t>
  </si>
  <si>
    <t>Melting_Curves/meltCurve_D6R9J8_.pdf</t>
  </si>
  <si>
    <t>Melting_Curves/meltCurve_D6R9P3_.pdf</t>
  </si>
  <si>
    <t>Melting_Curves/meltCurve_D6R9S4_.pdf</t>
  </si>
  <si>
    <t>Melting_Curves/meltCurve_D6R9U7_.pdf</t>
  </si>
  <si>
    <t>Melting_Curves/meltCurve_D6R9Z7_.pdf</t>
  </si>
  <si>
    <t>Melting_Curves/meltCurve_D6RA32_.pdf</t>
  </si>
  <si>
    <t>Melting_Curves/meltCurve_D6RA71_.pdf</t>
  </si>
  <si>
    <t>Melting_Curves/meltCurve_D6RAG3_.pdf</t>
  </si>
  <si>
    <t>Melting_Curves/meltCurve_D6RAM3_.pdf</t>
  </si>
  <si>
    <t>Melting_Curves/meltCurve_D6RAN4_.pdf</t>
  </si>
  <si>
    <t>Melting_Curves/meltCurve_D6RAW1_.pdf</t>
  </si>
  <si>
    <t>Melting_Curves/meltCurve_D6RB33_.pdf</t>
  </si>
  <si>
    <t>Melting_Curves/meltCurve_D6RB34_.pdf</t>
  </si>
  <si>
    <t>Melting_Curves/meltCurve_D6RB59_.pdf</t>
  </si>
  <si>
    <t>Melting_Curves/meltCurve_D6RBV0_.pdf</t>
  </si>
  <si>
    <t>Melting_Curves/meltCurve_D6RBW1_.pdf</t>
  </si>
  <si>
    <t>Melting_Curves/meltCurve_D6RC04_.pdf</t>
  </si>
  <si>
    <t>Melting_Curves/meltCurve_D6RCD0_.pdf</t>
  </si>
  <si>
    <t>Melting_Curves/meltCurve_D6RCM8_.pdf</t>
  </si>
  <si>
    <t>Melting_Curves/meltCurve_D6RCQ0_.pdf</t>
  </si>
  <si>
    <t>Melting_Curves/meltCurve_D6RCQ8_.pdf</t>
  </si>
  <si>
    <t>Melting_Curves/meltCurve_D6RCS1_.pdf</t>
  </si>
  <si>
    <t>Melting_Curves/meltCurve_D6RD24_.pdf</t>
  </si>
  <si>
    <t>Melting_Curves/meltCurve_D6RD47_.pdf</t>
  </si>
  <si>
    <t>Melting_Curves/meltCurve_D6RD48_.pdf</t>
  </si>
  <si>
    <t>Melting_Curves/meltCurve_D6RD57_.pdf</t>
  </si>
  <si>
    <t>Melting_Curves/meltCurve_D6RDG4_.pdf</t>
  </si>
  <si>
    <t>Melting_Curves/meltCurve_D6RDH2_.pdf</t>
  </si>
  <si>
    <t>Melting_Curves/meltCurve_D6RDU8_.pdf</t>
  </si>
  <si>
    <t>Melting_Curves/meltCurve_D6RDX3_.pdf</t>
  </si>
  <si>
    <t>Melting_Curves/meltCurve_D6RE84_.pdf</t>
  </si>
  <si>
    <t>Melting_Curves/meltCurve_D6REA0_.pdf</t>
  </si>
  <si>
    <t>Melting_Curves/meltCurve_D6REL0_.pdf</t>
  </si>
  <si>
    <t>Melting_Curves/meltCurve_D6REL5_.pdf</t>
  </si>
  <si>
    <t>Melting_Curves/meltCurve_D6REW1_.pdf</t>
  </si>
  <si>
    <t>Melting_Curves/meltCurve_D6REX3_.pdf</t>
  </si>
  <si>
    <t>Melting_Curves/meltCurve_D6RF48_.pdf</t>
  </si>
  <si>
    <t>Melting_Curves/meltCurve_D6RFG2_.pdf</t>
  </si>
  <si>
    <t>Melting_Curves/meltCurve_D6RFG8_.pdf</t>
  </si>
  <si>
    <t>Melting_Curves/meltCurve_D6RFH4_.pdf</t>
  </si>
  <si>
    <t>Melting_Curves/meltCurve_D6RGI3_.pdf</t>
  </si>
  <si>
    <t>Melting_Curves/meltCurve_D6RGY8_.pdf</t>
  </si>
  <si>
    <t>Melting_Curves/meltCurve_D6RHC4_.pdf</t>
  </si>
  <si>
    <t>Melting_Curves/meltCurve_D6RHD3_.pdf</t>
  </si>
  <si>
    <t>Melting_Curves/meltCurve_D6RHI7_.pdf</t>
  </si>
  <si>
    <t>Melting_Curves/meltCurve_D6RHI9_.pdf</t>
  </si>
  <si>
    <t>Melting_Curves/meltCurve_D6RIA1_.pdf</t>
  </si>
  <si>
    <t>Melting_Curves/meltCurve_D6RIF6_.pdf</t>
  </si>
  <si>
    <t>Melting_Curves/meltCurve_D6RIY6_.pdf</t>
  </si>
  <si>
    <t>Melting_Curves/meltCurve_D6W592_.pdf</t>
  </si>
  <si>
    <t>Melting_Curves/meltCurve_D7UEQ6_.pdf</t>
  </si>
  <si>
    <t>Melting_Curves/meltCurve_E2QRB3_.pdf</t>
  </si>
  <si>
    <t>Melting_Curves/meltCurve_E2QRF9_.pdf</t>
  </si>
  <si>
    <t>Melting_Curves/meltCurve_E5KLK1_.pdf</t>
  </si>
  <si>
    <t>Melting_Curves/meltCurve_E5RFJ1_.pdf</t>
  </si>
  <si>
    <t>Melting_Curves/meltCurve_E5RFU2_.pdf</t>
  </si>
  <si>
    <t>Melting_Curves/meltCurve_E5RFX7_.pdf</t>
  </si>
  <si>
    <t>Melting_Curves/meltCurve_E5RG17_.pdf</t>
  </si>
  <si>
    <t>Melting_Curves/meltCurve_E5RGQ3_.pdf</t>
  </si>
  <si>
    <t>Melting_Curves/meltCurve_E5RGS9_.pdf</t>
  </si>
  <si>
    <t>Melting_Curves/meltCurve_E5RGT6_.pdf</t>
  </si>
  <si>
    <t>Melting_Curves/meltCurve_E5RGV5_.pdf</t>
  </si>
  <si>
    <t>Melting_Curves/meltCurve_E5RGX5_.pdf</t>
  </si>
  <si>
    <t>Melting_Curves/meltCurve_E5RH97_.pdf</t>
  </si>
  <si>
    <t>Melting_Curves/meltCurve_E5RHC1_.pdf</t>
  </si>
  <si>
    <t>Melting_Curves/meltCurve_E5RHG8_.pdf</t>
  </si>
  <si>
    <t>Melting_Curves/meltCurve_E5RHT4_.pdf</t>
  </si>
  <si>
    <t>Melting_Curves/meltCurve_E5RHW4_.pdf</t>
  </si>
  <si>
    <t>Melting_Curves/meltCurve_E5RI99_.pdf</t>
  </si>
  <si>
    <t>Melting_Curves/meltCurve_E5RIH5_.pdf</t>
  </si>
  <si>
    <t>Melting_Curves/meltCurve_E5RIK9_.pdf</t>
  </si>
  <si>
    <t>Melting_Curves/meltCurve_E5RIY0_.pdf</t>
  </si>
  <si>
    <t>Melting_Curves/meltCurve_E5RIY9_.pdf</t>
  </si>
  <si>
    <t>Melting_Curves/meltCurve_E5RIZ4_.pdf</t>
  </si>
  <si>
    <t>Melting_Curves/meltCurve_E5RJ68_.pdf</t>
  </si>
  <si>
    <t>Melting_Curves/meltCurve_E5RJ97_.pdf</t>
  </si>
  <si>
    <t>Melting_Curves/meltCurve_E5RJ99_.pdf</t>
  </si>
  <si>
    <t>Melting_Curves/meltCurve_E5RJM0_.pdf</t>
  </si>
  <si>
    <t>Melting_Curves/meltCurve_E5RJR5_.pdf</t>
  </si>
  <si>
    <t>Melting_Curves/meltCurve_E5RK82_.pdf</t>
  </si>
  <si>
    <t>Melting_Curves/meltCurve_E7EM64_.pdf</t>
  </si>
  <si>
    <t>Melting_Curves/meltCurve_E7EM93_.pdf</t>
  </si>
  <si>
    <t>Melting_Curves/meltCurve_E7EM95_.pdf</t>
  </si>
  <si>
    <t>Melting_Curves/meltCurve_E7EMA9_.pdf</t>
  </si>
  <si>
    <t>Melting_Curves/meltCurve_E7EMB1_.pdf</t>
  </si>
  <si>
    <t>Melting_Curves/meltCurve_E7EMM4_.pdf</t>
  </si>
  <si>
    <t>Melting_Curves/meltCurve_E7EMP6_.pdf</t>
  </si>
  <si>
    <t>Melting_Curves/meltCurve_E7EMW7_.pdf</t>
  </si>
  <si>
    <t>Melting_Curves/meltCurve_E7EMX7_.pdf</t>
  </si>
  <si>
    <t>Melting_Curves/meltCurve_E7EN86_.pdf</t>
  </si>
  <si>
    <t>Melting_Curves/meltCurve_E7ENA9_.pdf</t>
  </si>
  <si>
    <t>Melting_Curves/meltCurve_E7ENH5_.pdf</t>
  </si>
  <si>
    <t>Melting_Curves/meltCurve_E7ENR4_.pdf</t>
  </si>
  <si>
    <t>Melting_Curves/meltCurve_E7ENU4_.pdf</t>
  </si>
  <si>
    <t>Melting_Curves/meltCurve_E7EP41_.pdf</t>
  </si>
  <si>
    <t>Melting_Curves/meltCurve_E7EP42_.pdf</t>
  </si>
  <si>
    <t>Melting_Curves/meltCurve_E7EP70_.pdf</t>
  </si>
  <si>
    <t>Melting_Curves/meltCurve_E7EP72_.pdf</t>
  </si>
  <si>
    <t>Melting_Curves/meltCurve_E7EP87_.pdf</t>
  </si>
  <si>
    <t>Melting_Curves/meltCurve_E7EPB3_.pdf</t>
  </si>
  <si>
    <t>Melting_Curves/meltCurve_E7EPD0_.pdf</t>
  </si>
  <si>
    <t>Melting_Curves/meltCurve_E7EPL4_.pdf</t>
  </si>
  <si>
    <t>Melting_Curves/meltCurve_E7EPN9_.pdf</t>
  </si>
  <si>
    <t>Melting_Curves/meltCurve_E7EPP7_.pdf</t>
  </si>
  <si>
    <t>Melting_Curves/meltCurve_E7EPT4_.pdf</t>
  </si>
  <si>
    <t>Melting_Curves/meltCurve_E7EPV7_.pdf</t>
  </si>
  <si>
    <t>Melting_Curves/meltCurve_E7EPY1_.pdf</t>
  </si>
  <si>
    <t>Melting_Curves/meltCurve_E7EQ45_.pdf</t>
  </si>
  <si>
    <t>Melting_Curves/meltCurve_E7EQ69_.pdf</t>
  </si>
  <si>
    <t>Melting_Curves/meltCurve_E7EQ72_.pdf</t>
  </si>
  <si>
    <t>Melting_Curves/meltCurve_E7EQB3_.pdf</t>
  </si>
  <si>
    <t>Melting_Curves/meltCurve_E7EQJ0_.pdf</t>
  </si>
  <si>
    <t>Melting_Curves/meltCurve_E7EQL8_.pdf</t>
  </si>
  <si>
    <t>Melting_Curves/meltCurve_E7EQN6_.pdf</t>
  </si>
  <si>
    <t>Melting_Curves/meltCurve_E7EQS8_.pdf</t>
  </si>
  <si>
    <t>Melting_Curves/meltCurve_E7EQT4_.pdf</t>
  </si>
  <si>
    <t>Melting_Curves/meltCurve_E7EQV3_.pdf</t>
  </si>
  <si>
    <t>Melting_Curves/meltCurve_E7EQV9_.pdf</t>
  </si>
  <si>
    <t>Melting_Curves/meltCurve_E7EQZ4_.pdf</t>
  </si>
  <si>
    <t>Melting_Curves/meltCurve_E7ER32_.pdf</t>
  </si>
  <si>
    <t>Melting_Curves/meltCurve_E7ER81_.pdf</t>
  </si>
  <si>
    <t>Melting_Curves/meltCurve_E7ERB7_.pdf</t>
  </si>
  <si>
    <t>Melting_Curves/meltCurve_E7ERC6_.pdf</t>
  </si>
  <si>
    <t>Melting_Curves/meltCurve_E7ERR0_.pdf</t>
  </si>
  <si>
    <t>Melting_Curves/meltCurve_E7ERS3_.pdf</t>
  </si>
  <si>
    <t>Melting_Curves/meltCurve_E7ES33_.pdf</t>
  </si>
  <si>
    <t>Melting_Curves/meltCurve_E7ES43_.pdf</t>
  </si>
  <si>
    <t>Melting_Curves/meltCurve_E7ESC6_.pdf</t>
  </si>
  <si>
    <t>Melting_Curves/meltCurve_E7ESC7_.pdf</t>
  </si>
  <si>
    <t>Melting_Curves/meltCurve_E7ESG3_.pdf</t>
  </si>
  <si>
    <t>Melting_Curves/meltCurve_E7ESL9_.pdf</t>
  </si>
  <si>
    <t>Melting_Curves/meltCurve_E7ESS2_.pdf</t>
  </si>
  <si>
    <t>Melting_Curves/meltCurve_E7EST0_.pdf</t>
  </si>
  <si>
    <t>Melting_Curves/meltCurve_E7ESZ3_.pdf</t>
  </si>
  <si>
    <t>Melting_Curves/meltCurve_E7ESZ7_.pdf</t>
  </si>
  <si>
    <t>Melting_Curves/meltCurve_E7ET07_.pdf</t>
  </si>
  <si>
    <t>Melting_Curves/meltCurve_E7ET89_.pdf</t>
  </si>
  <si>
    <t>Melting_Curves/meltCurve_E7ETA6_.pdf</t>
  </si>
  <si>
    <t>Melting_Curves/meltCurve_E7ETB0_.pdf</t>
  </si>
  <si>
    <t>Melting_Curves/meltCurve_E7ETB3_.pdf</t>
  </si>
  <si>
    <t>Melting_Curves/meltCurve_E7ETK0_.pdf</t>
  </si>
  <si>
    <t>Melting_Curves/meltCurve_E7ETY4_.pdf</t>
  </si>
  <si>
    <t>Melting_Curves/meltCurve_E7ETZ4_.pdf</t>
  </si>
  <si>
    <t>Melting_Curves/meltCurve_E7EU23_.pdf</t>
  </si>
  <si>
    <t>Melting_Curves/meltCurve_E7EU78_.pdf</t>
  </si>
  <si>
    <t>Melting_Curves/meltCurve_E7EU96_.pdf</t>
  </si>
  <si>
    <t>Melting_Curves/meltCurve_E7EUC7_.pdf</t>
  </si>
  <si>
    <t>Melting_Curves/meltCurve_E7EUG5_.pdf</t>
  </si>
  <si>
    <t>Melting_Curves/meltCurve_E7EUM5_.pdf</t>
  </si>
  <si>
    <t>Melting_Curves/meltCurve_E7EUU1_.pdf</t>
  </si>
  <si>
    <t>Melting_Curves/meltCurve_E7EUU4_.pdf</t>
  </si>
  <si>
    <t>Melting_Curves/meltCurve_E7EUY3_.pdf</t>
  </si>
  <si>
    <t>Melting_Curves/meltCurve_E7EV46_.pdf</t>
  </si>
  <si>
    <t>Melting_Curves/meltCurve_E7EV93_.pdf</t>
  </si>
  <si>
    <t>Melting_Curves/meltCurve_E7EVA0_.pdf</t>
  </si>
  <si>
    <t>Melting_Curves/meltCurve_E7EVC7_.pdf</t>
  </si>
  <si>
    <t>Melting_Curves/meltCurve_E7EVG6_.pdf</t>
  </si>
  <si>
    <t>Melting_Curves/meltCurve_E7EVH9_.pdf</t>
  </si>
  <si>
    <t>Melting_Curves/meltCurve_E7EVM2_.pdf</t>
  </si>
  <si>
    <t>Melting_Curves/meltCurve_E7EVQ6_.pdf</t>
  </si>
  <si>
    <t>Melting_Curves/meltCurve_E7EVY0_.pdf</t>
  </si>
  <si>
    <t>Melting_Curves/meltCurve_E7EVZ2_.pdf</t>
  </si>
  <si>
    <t>Melting_Curves/meltCurve_E7EW20_.pdf</t>
  </si>
  <si>
    <t>Melting_Curves/meltCurve_E7EW32_.pdf</t>
  </si>
  <si>
    <t>Melting_Curves/meltCurve_E7EW59_.pdf</t>
  </si>
  <si>
    <t>Melting_Curves/meltCurve_E7EW84_.pdf</t>
  </si>
  <si>
    <t>Melting_Curves/meltCurve_E7EWC2_.pdf</t>
  </si>
  <si>
    <t>Melting_Curves/meltCurve_E7EWD6_.pdf</t>
  </si>
  <si>
    <t>Melting_Curves/meltCurve_E7EWM3_.pdf</t>
  </si>
  <si>
    <t>Melting_Curves/meltCurve_E7EWN3_.pdf</t>
  </si>
  <si>
    <t>Melting_Curves/meltCurve_E7EWP0_.pdf</t>
  </si>
  <si>
    <t>Melting_Curves/meltCurve_E7EWQ5_.pdf</t>
  </si>
  <si>
    <t>Melting_Curves/meltCurve_E7EWY6_.pdf</t>
  </si>
  <si>
    <t>Melting_Curves/meltCurve_E7EX17_.pdf</t>
  </si>
  <si>
    <t>Melting_Curves/meltCurve_E7EX73_.pdf</t>
  </si>
  <si>
    <t>Melting_Curves/meltCurve_E7EX90_.pdf</t>
  </si>
  <si>
    <t>Melting_Curves/meltCurve_E9PAL9_.pdf</t>
  </si>
  <si>
    <t>Melting_Curves/meltCurve_E9PAM6_.pdf</t>
  </si>
  <si>
    <t>Melting_Curves/meltCurve_E9PAR5_.pdf</t>
  </si>
  <si>
    <t>Melting_Curves/meltCurve_E9PAS0_.pdf</t>
  </si>
  <si>
    <t>Melting_Curves/meltCurve_E9PAU2_.pdf</t>
  </si>
  <si>
    <t>Melting_Curves/meltCurve_E9PAV9_.pdf</t>
  </si>
  <si>
    <t>Melting_Curves/meltCurve_E9PB14_.pdf</t>
  </si>
  <si>
    <t>Melting_Curves/meltCurve_E9PB19_.pdf</t>
  </si>
  <si>
    <t>Melting_Curves/meltCurve_E9PB61_.pdf</t>
  </si>
  <si>
    <t>Melting_Curves/meltCurve_E9PB90_.pdf</t>
  </si>
  <si>
    <t>Melting_Curves/meltCurve_E9PBL8_.pdf</t>
  </si>
  <si>
    <t>Melting_Curves/meltCurve_E9PBP4_.pdf</t>
  </si>
  <si>
    <t>Melting_Curves/meltCurve_E9PBS1_.pdf</t>
  </si>
  <si>
    <t>Melting_Curves/meltCurve_E9PC15_.pdf</t>
  </si>
  <si>
    <t>Melting_Curves/meltCurve_E9PC26_.pdf</t>
  </si>
  <si>
    <t>Melting_Curves/meltCurve_E9PC28_.pdf</t>
  </si>
  <si>
    <t>Melting_Curves/meltCurve_E9PC66_.pdf</t>
  </si>
  <si>
    <t>Melting_Curves/meltCurve_E9PC74_.pdf</t>
  </si>
  <si>
    <t>Melting_Curves/meltCurve_E9PCH4_.pdf</t>
  </si>
  <si>
    <t>Melting_Curves/meltCurve_E9PCQ3_.pdf</t>
  </si>
  <si>
    <t>Melting_Curves/meltCurve_E9PCW1_.pdf</t>
  </si>
  <si>
    <t>Melting_Curves/meltCurve_E9PCX3_.pdf</t>
  </si>
  <si>
    <t>Melting_Curves/meltCurve_E9PD53_.pdf</t>
  </si>
  <si>
    <t>Melting_Curves/meltCurve_E9PDE4_.pdf</t>
  </si>
  <si>
    <t>Melting_Curves/meltCurve_E9PDJ4_.pdf</t>
  </si>
  <si>
    <t>Melting_Curves/meltCurve_E9PDK2_.pdf</t>
  </si>
  <si>
    <t>Melting_Curves/meltCurve_E9PEE8_.pdf</t>
  </si>
  <si>
    <t>Melting_Curves/meltCurve_E9PEI4_.pdf</t>
  </si>
  <si>
    <t>Melting_Curves/meltCurve_E9PEK0_.pdf</t>
  </si>
  <si>
    <t>Melting_Curves/meltCurve_E9PEM3_.pdf</t>
  </si>
  <si>
    <t>Melting_Curves/meltCurve_E9PER1_.pdf</t>
  </si>
  <si>
    <t>Melting_Curves/meltCurve_E9PER6_.pdf</t>
  </si>
  <si>
    <t>Melting_Curves/meltCurve_E9PEZ3_.pdf</t>
  </si>
  <si>
    <t>Melting_Curves/meltCurve_E9PF10_.pdf</t>
  </si>
  <si>
    <t>Melting_Curves/meltCurve_E9PF18_.pdf</t>
  </si>
  <si>
    <t>Melting_Curves/meltCurve_E9PF19_.pdf</t>
  </si>
  <si>
    <t>Melting_Curves/meltCurve_E9PF84_.pdf</t>
  </si>
  <si>
    <t>Melting_Curves/meltCurve_E9PF99_.pdf</t>
  </si>
  <si>
    <t>Melting_Curves/meltCurve_E9PFB9_.pdf</t>
  </si>
  <si>
    <t>Melting_Curves/meltCurve_E9PFK5_.pdf</t>
  </si>
  <si>
    <t>Melting_Curves/meltCurve_E9PFK9_.pdf</t>
  </si>
  <si>
    <t>Melting_Curves/meltCurve_E9PFR3_.pdf</t>
  </si>
  <si>
    <t>Melting_Curves/meltCurve_E9PFU5_.pdf</t>
  </si>
  <si>
    <t>Melting_Curves/meltCurve_E9PFW2_.pdf</t>
  </si>
  <si>
    <t>Melting_Curves/meltCurve_E9PG22_.pdf</t>
  </si>
  <si>
    <t>Melting_Curves/meltCurve_E9PG83_.pdf</t>
  </si>
  <si>
    <t>Melting_Curves/meltCurve_E9PGC0_.pdf</t>
  </si>
  <si>
    <t>Melting_Curves/meltCurve_E9PGC1_.pdf</t>
  </si>
  <si>
    <t>Melting_Curves/meltCurve_E9PGE5_.pdf</t>
  </si>
  <si>
    <t>Melting_Curves/meltCurve_E9PGF9_.pdf</t>
  </si>
  <si>
    <t>Melting_Curves/meltCurve_E9PGR2_.pdf</t>
  </si>
  <si>
    <t>Melting_Curves/meltCurve_E9PGT1_.pdf</t>
  </si>
  <si>
    <t>Melting_Curves/meltCurve_E9PGT3_.pdf</t>
  </si>
  <si>
    <t>Melting_Curves/meltCurve_E9PGT6_.pdf</t>
  </si>
  <si>
    <t>Melting_Curves/meltCurve_E9PGW7_.pdf</t>
  </si>
  <si>
    <t>Melting_Curves/meltCurve_E9PH29_.pdf</t>
  </si>
  <si>
    <t>Melting_Curves/meltCurve_E9PH58_.pdf</t>
  </si>
  <si>
    <t>Melting_Curves/meltCurve_E9PH64_.pdf</t>
  </si>
  <si>
    <t>Melting_Curves/meltCurve_E9PHG5_.pdf</t>
  </si>
  <si>
    <t>Melting_Curves/meltCurve_E9PHH9_.pdf</t>
  </si>
  <si>
    <t>Melting_Curves/meltCurve_E9PHK9_.pdf</t>
  </si>
  <si>
    <t>Melting_Curves/meltCurve_E9PHM2_.pdf</t>
  </si>
  <si>
    <t>Melting_Curves/meltCurve_E9PHV5_.pdf</t>
  </si>
  <si>
    <t>Melting_Curves/meltCurve_E9PHY0_.pdf</t>
  </si>
  <si>
    <t>Melting_Curves/meltCurve_E9PHY5_.pdf</t>
  </si>
  <si>
    <t>Melting_Curves/meltCurve_E9PI14_.pdf</t>
  </si>
  <si>
    <t>Melting_Curves/meltCurve_E9PI21_.pdf</t>
  </si>
  <si>
    <t>Melting_Curves/meltCurve_E9PI90_.pdf</t>
  </si>
  <si>
    <t>Melting_Curves/meltCurve_E9PIB9_.pdf</t>
  </si>
  <si>
    <t>Melting_Curves/meltCurve_E9PIE4_.pdf</t>
  </si>
  <si>
    <t>Melting_Curves/meltCurve_E9PIY1_.pdf</t>
  </si>
  <si>
    <t>Melting_Curves/meltCurve_E9PJ04_.pdf</t>
  </si>
  <si>
    <t>Melting_Curves/meltCurve_E9PJ24_.pdf</t>
  </si>
  <si>
    <t>Melting_Curves/meltCurve_E9PJ40_.pdf</t>
  </si>
  <si>
    <t>Melting_Curves/meltCurve_E9PJ42_.pdf</t>
  </si>
  <si>
    <t>Melting_Curves/meltCurve_E9PJ64_.pdf</t>
  </si>
  <si>
    <t>Melting_Curves/meltCurve_E9PJ81_.pdf</t>
  </si>
  <si>
    <t>Melting_Curves/meltCurve_E9PJD7_.pdf</t>
  </si>
  <si>
    <t>Melting_Curves/meltCurve_E9PJD9_.pdf</t>
  </si>
  <si>
    <t>Melting_Curves/meltCurve_E9PJF0_.pdf</t>
  </si>
  <si>
    <t>Melting_Curves/meltCurve_E9PJK1_.pdf</t>
  </si>
  <si>
    <t>Melting_Curves/meltCurve_E9PJM3_.pdf</t>
  </si>
  <si>
    <t>Melting_Curves/meltCurve_E9PJW6_.pdf</t>
  </si>
  <si>
    <t>Melting_Curves/meltCurve_E9PJW9_.pdf</t>
  </si>
  <si>
    <t>Melting_Curves/meltCurve_E9PK80_.pdf</t>
  </si>
  <si>
    <t>Melting_Curves/meltCurve_E9PK91_.pdf</t>
  </si>
  <si>
    <t>Melting_Curves/meltCurve_E9PKB1_.pdf</t>
  </si>
  <si>
    <t>Melting_Curves/meltCurve_E9PKB9_.pdf</t>
  </si>
  <si>
    <t>Melting_Curves/meltCurve_E9PKE3_.pdf</t>
  </si>
  <si>
    <t>Melting_Curves/meltCurve_E9PKF3_.pdf</t>
  </si>
  <si>
    <t>Melting_Curves/meltCurve_E9PKG1_.pdf</t>
  </si>
  <si>
    <t>Melting_Curves/meltCurve_E9PKP7_.pdf</t>
  </si>
  <si>
    <t>Melting_Curves/meltCurve_E9PKT9_.pdf</t>
  </si>
  <si>
    <t>Melting_Curves/meltCurve_E9PKZ0_.pdf</t>
  </si>
  <si>
    <t>Melting_Curves/meltCurve_E9PKZ9_.pdf</t>
  </si>
  <si>
    <t>Melting_Curves/meltCurve_E9PL10_.pdf</t>
  </si>
  <si>
    <t>Melting_Curves/meltCurve_E9PL17_.pdf</t>
  </si>
  <si>
    <t>Melting_Curves/meltCurve_E9PL22_.pdf</t>
  </si>
  <si>
    <t>Melting_Curves/meltCurve_E9PL57_.pdf</t>
  </si>
  <si>
    <t>Melting_Curves/meltCurve_E9PL69_.pdf</t>
  </si>
  <si>
    <t>Melting_Curves/meltCurve_E9PLD3_.pdf</t>
  </si>
  <si>
    <t>Melting_Curves/meltCurve_E9PLG2_.pdf</t>
  </si>
  <si>
    <t>Melting_Curves/meltCurve_E9PLG8_.pdf</t>
  </si>
  <si>
    <t>Melting_Curves/meltCurve_E9PLK3_.pdf</t>
  </si>
  <si>
    <t>Melting_Curves/meltCurve_E9PLX2_.pdf</t>
  </si>
  <si>
    <t>Melting_Curves/meltCurve_E9PLY5_.pdf</t>
  </si>
  <si>
    <t>Melting_Curves/meltCurve_E9PM46_.pdf</t>
  </si>
  <si>
    <t>Melting_Curves/meltCurve_E9PM51_.pdf</t>
  </si>
  <si>
    <t>Melting_Curves/meltCurve_E9PM92_.pdf</t>
  </si>
  <si>
    <t>Melting_Curves/meltCurve_E9PMC9_.pdf</t>
  </si>
  <si>
    <t>Melting_Curves/meltCurve_E9PMH5_.pdf</t>
  </si>
  <si>
    <t>Melting_Curves/meltCurve_E9PMI6_.pdf</t>
  </si>
  <si>
    <t>Melting_Curves/meltCurve_E9PMJ2_.pdf</t>
  </si>
  <si>
    <t>Melting_Curves/meltCurve_E9PMQ6_.pdf</t>
  </si>
  <si>
    <t>Melting_Curves/meltCurve_E9PMS3_.pdf</t>
  </si>
  <si>
    <t>Melting_Curves/meltCurve_E9PN17_.pdf</t>
  </si>
  <si>
    <t>Melting_Curves/meltCurve_E9PN89_.pdf</t>
  </si>
  <si>
    <t>Melting_Curves/meltCurve_E9PNQ1_.pdf</t>
  </si>
  <si>
    <t>Melting_Curves/meltCurve_E9PNQ6_.pdf</t>
  </si>
  <si>
    <t>Melting_Curves/meltCurve_E9PNW4_.pdf</t>
  </si>
  <si>
    <t>Melting_Curves/meltCurve_E9PNW8_.pdf</t>
  </si>
  <si>
    <t>Melting_Curves/meltCurve_E9PPH5_.pdf</t>
  </si>
  <si>
    <t>Melting_Curves/meltCurve_E9PPH6_.pdf</t>
  </si>
  <si>
    <t>Melting_Curves/meltCurve_E9PPJ5_.pdf</t>
  </si>
  <si>
    <t>Melting_Curves/meltCurve_E9PPN3_.pdf</t>
  </si>
  <si>
    <t>Melting_Curves/meltCurve_E9PPW7_.pdf</t>
  </si>
  <si>
    <t>Melting_Curves/meltCurve_E9PQQ2_.pdf</t>
  </si>
  <si>
    <t>Melting_Curves/meltCurve_E9PR30_.pdf</t>
  </si>
  <si>
    <t>Melting_Curves/meltCurve_E9PR76_.pdf</t>
  </si>
  <si>
    <t>Melting_Curves/meltCurve_E9PRB9_.pdf</t>
  </si>
  <si>
    <t>Melting_Curves/meltCurve_E9PRM4_.pdf</t>
  </si>
  <si>
    <t>Melting_Curves/meltCurve_E9PRS0_.pdf</t>
  </si>
  <si>
    <t>Melting_Curves/meltCurve_E9PS38_.pdf</t>
  </si>
  <si>
    <t>Melting_Curves/meltCurve_E9PS44_.pdf</t>
  </si>
  <si>
    <t>Melting_Curves/meltCurve_E9PS47_.pdf</t>
  </si>
  <si>
    <t>Melting_Curves/meltCurve_E9PS74_.pdf</t>
  </si>
  <si>
    <t>Melting_Curves/meltCurve_E9PSF2_.pdf</t>
  </si>
  <si>
    <t>Melting_Curves/meltCurve_E9PSF3_.pdf</t>
  </si>
  <si>
    <t>Melting_Curves/meltCurve_F2Z2B9_.pdf</t>
  </si>
  <si>
    <t>Melting_Curves/meltCurve_F2Z2E1_.pdf</t>
  </si>
  <si>
    <t>Melting_Curves/meltCurve_F2Z2I2_.pdf</t>
  </si>
  <si>
    <t>Melting_Curves/meltCurve_F2Z2T2_.pdf</t>
  </si>
  <si>
    <t>Melting_Curves/meltCurve_F2Z2U8_.pdf</t>
  </si>
  <si>
    <t>Melting_Curves/meltCurve_F2Z2W7_.pdf</t>
  </si>
  <si>
    <t>Melting_Curves/meltCurve_F2Z2X4_.pdf</t>
  </si>
  <si>
    <t>Melting_Curves/meltCurve_F2Z2Y4_.pdf</t>
  </si>
  <si>
    <t>Melting_Curves/meltCurve_F2Z3I4_.pdf</t>
  </si>
  <si>
    <t>Melting_Curves/meltCurve_F2Z3M7_.pdf</t>
  </si>
  <si>
    <t>Melting_Curves/meltCurve_F2Z3P9_.pdf</t>
  </si>
  <si>
    <t>Melting_Curves/meltCurve_F5GWF3_.pdf</t>
  </si>
  <si>
    <t>Melting_Curves/meltCurve_F5GWI9_.pdf</t>
  </si>
  <si>
    <t>Melting_Curves/meltCurve_F5GWP8_.pdf</t>
  </si>
  <si>
    <t>Melting_Curves/meltCurve_F5GWT4_.pdf</t>
  </si>
  <si>
    <t>Melting_Curves/meltCurve_F5GWU7_.pdf</t>
  </si>
  <si>
    <t>Melting_Curves/meltCurve_F5GWX5_.pdf</t>
  </si>
  <si>
    <t>Melting_Curves/meltCurve_F5GX09_.pdf</t>
  </si>
  <si>
    <t>Melting_Curves/meltCurve_F5GXC8_.pdf</t>
  </si>
  <si>
    <t>Melting_Curves/meltCurve_F5GXE4_.pdf</t>
  </si>
  <si>
    <t>Melting_Curves/meltCurve_F5GXE7_.pdf</t>
  </si>
  <si>
    <t>Melting_Curves/meltCurve_F5GXJ8_.pdf</t>
  </si>
  <si>
    <t>Melting_Curves/meltCurve_F5GXW0_.pdf</t>
  </si>
  <si>
    <t>Melting_Curves/meltCurve_F5GXX5_.pdf</t>
  </si>
  <si>
    <t>Melting_Curves/meltCurve_F5GY11_.pdf</t>
  </si>
  <si>
    <t>Melting_Curves/meltCurve_F5GY37_.pdf</t>
  </si>
  <si>
    <t>Melting_Curves/meltCurve_F5GY92_.pdf</t>
  </si>
  <si>
    <t>Melting_Curves/meltCurve_F5GYJ5_.pdf</t>
  </si>
  <si>
    <t>Melting_Curves/meltCurve_F5GYN4_.pdf</t>
  </si>
  <si>
    <t>Melting_Curves/meltCurve_F5GYT8_.pdf</t>
  </si>
  <si>
    <t>Melting_Curves/meltCurve_F5GZ35_.pdf</t>
  </si>
  <si>
    <t>Melting_Curves/meltCurve_F5GZ90_.pdf</t>
  </si>
  <si>
    <t>Melting_Curves/meltCurve_F5GZF0_.pdf</t>
  </si>
  <si>
    <t>Melting_Curves/meltCurve_F5GZG1_.pdf</t>
  </si>
  <si>
    <t>Melting_Curves/meltCurve_F5GZK9_.pdf</t>
  </si>
  <si>
    <t>Melting_Curves/meltCurve_F5GZN3_.pdf</t>
  </si>
  <si>
    <t>Melting_Curves/meltCurve_F5GZP3_.pdf</t>
  </si>
  <si>
    <t>Melting_Curves/meltCurve_F5GZQ4_.pdf</t>
  </si>
  <si>
    <t>Melting_Curves/meltCurve_F5GZS0_.pdf</t>
  </si>
  <si>
    <t>Melting_Curves/meltCurve_F5GZS6_.pdf</t>
  </si>
  <si>
    <t>Melting_Curves/meltCurve_F5GZW3_.pdf</t>
  </si>
  <si>
    <t>Melting_Curves/meltCurve_F5GZY0_.pdf</t>
  </si>
  <si>
    <t>Melting_Curves/meltCurve_F5GZZ0_.pdf</t>
  </si>
  <si>
    <t>Melting_Curves/meltCurve_F5H012_.pdf</t>
  </si>
  <si>
    <t>Melting_Curves/meltCurve_F5H0B0_.pdf</t>
  </si>
  <si>
    <t>Melting_Curves/meltCurve_F5H0C4_.pdf</t>
  </si>
  <si>
    <t>Melting_Curves/meltCurve_F5H0C7_.pdf</t>
  </si>
  <si>
    <t>Melting_Curves/meltCurve_F5H0F9_.pdf</t>
  </si>
  <si>
    <t>Melting_Curves/meltCurve_F5H0I3_.pdf</t>
  </si>
  <si>
    <t>Melting_Curves/meltCurve_F5H0K8_.pdf</t>
  </si>
  <si>
    <t>Melting_Curves/meltCurve_F5H0L8_.pdf</t>
  </si>
  <si>
    <t>Melting_Curves/meltCurve_F5H0P4_.pdf</t>
  </si>
  <si>
    <t>Melting_Curves/meltCurve_F5H0Q6_.pdf</t>
  </si>
  <si>
    <t>Melting_Curves/meltCurve_F5H0R1_.pdf</t>
  </si>
  <si>
    <t>Melting_Curves/meltCurve_F5H101_.pdf</t>
  </si>
  <si>
    <t>Melting_Curves/meltCurve_F5H1D6_.pdf</t>
  </si>
  <si>
    <t>Melting_Curves/meltCurve_F5H1G9_.pdf</t>
  </si>
  <si>
    <t>Melting_Curves/meltCurve_F5H1L4_.pdf</t>
  </si>
  <si>
    <t>Melting_Curves/meltCurve_F5H1X8_.pdf</t>
  </si>
  <si>
    <t>Melting_Curves/meltCurve_F5H1Y4_.pdf</t>
  </si>
  <si>
    <t>Melting_Curves/meltCurve_F5H225_.pdf</t>
  </si>
  <si>
    <t>Melting_Curves/meltCurve_F5H269_.pdf</t>
  </si>
  <si>
    <t>Melting_Curves/meltCurve_F5H2H5_.pdf</t>
  </si>
  <si>
    <t>Melting_Curves/meltCurve_F5H2J3_.pdf</t>
  </si>
  <si>
    <t>Melting_Curves/meltCurve_F5H2Q7_.pdf</t>
  </si>
  <si>
    <t>Melting_Curves/meltCurve_F5H2S7_.pdf</t>
  </si>
  <si>
    <t>Melting_Curves/meltCurve_F5H2U2_.pdf</t>
  </si>
  <si>
    <t>Melting_Curves/meltCurve_F5H2V5_.pdf</t>
  </si>
  <si>
    <t>Melting_Curves/meltCurve_F5H2X7_.pdf</t>
  </si>
  <si>
    <t>Melting_Curves/meltCurve_F5H315_.pdf</t>
  </si>
  <si>
    <t>Melting_Curves/meltCurve_F5H328_.pdf</t>
  </si>
  <si>
    <t>Melting_Curves/meltCurve_F5H365_.pdf</t>
  </si>
  <si>
    <t>Melting_Curves/meltCurve_F5H3A2_.pdf</t>
  </si>
  <si>
    <t>Melting_Curves/meltCurve_F5H3K3_.pdf</t>
  </si>
  <si>
    <t>Melting_Curves/meltCurve_F5H3X9_.pdf</t>
  </si>
  <si>
    <t>Melting_Curves/meltCurve_F5H450_.pdf</t>
  </si>
  <si>
    <t>Melting_Curves/meltCurve_F5H479_.pdf</t>
  </si>
  <si>
    <t>Melting_Curves/meltCurve_F5H4B1_.pdf</t>
  </si>
  <si>
    <t>Melting_Curves/meltCurve_F5H4G7_.pdf</t>
  </si>
  <si>
    <t>Melting_Curves/meltCurve_F5H4N4_.pdf</t>
  </si>
  <si>
    <t>Melting_Curves/meltCurve_F5H4Q5_.pdf</t>
  </si>
  <si>
    <t>Melting_Curves/meltCurve_F5H4R1_.pdf</t>
  </si>
  <si>
    <t>Melting_Curves/meltCurve_F5H4R9_.pdf</t>
  </si>
  <si>
    <t>Melting_Curves/meltCurve_F5H4V9_.pdf</t>
  </si>
  <si>
    <t>Melting_Curves/meltCurve_F5H4W4_.pdf</t>
  </si>
  <si>
    <t>Melting_Curves/meltCurve_F5H527_.pdf</t>
  </si>
  <si>
    <t>Melting_Curves/meltCurve_F5H539_.pdf</t>
  </si>
  <si>
    <t>Melting_Curves/meltCurve_F5H562_.pdf</t>
  </si>
  <si>
    <t>Melting_Curves/meltCurve_F5H577_.pdf</t>
  </si>
  <si>
    <t>Melting_Curves/meltCurve_F5H5D3_.pdf</t>
  </si>
  <si>
    <t>Melting_Curves/meltCurve_F5H5M7_.pdf</t>
  </si>
  <si>
    <t>Melting_Curves/meltCurve_F5H5N1_.pdf</t>
  </si>
  <si>
    <t>Melting_Curves/meltCurve_F5H5P2_.pdf</t>
  </si>
  <si>
    <t>Melting_Curves/meltCurve_F5H5U2_.pdf</t>
  </si>
  <si>
    <t>Melting_Curves/meltCurve_F5H5Y3_.pdf</t>
  </si>
  <si>
    <t>Melting_Curves/meltCurve_F5H604_.pdf</t>
  </si>
  <si>
    <t>Melting_Curves/meltCurve_F5H620_.pdf</t>
  </si>
  <si>
    <t>Melting_Curves/meltCurve_F5H640_.pdf</t>
  </si>
  <si>
    <t>Melting_Curves/meltCurve_F5H658_.pdf</t>
  </si>
  <si>
    <t>Melting_Curves/meltCurve_F5H698_.pdf</t>
  </si>
  <si>
    <t>Melting_Curves/meltCurve_F5H6B2_.pdf</t>
  </si>
  <si>
    <t>Melting_Curves/meltCurve_F5H6I0_.pdf</t>
  </si>
  <si>
    <t>Melting_Curves/meltCurve_F5H6Z0_.pdf</t>
  </si>
  <si>
    <t>Melting_Curves/meltCurve_F5H702_.pdf</t>
  </si>
  <si>
    <t>Melting_Curves/meltCurve_F5H715_.pdf</t>
  </si>
  <si>
    <t>Melting_Curves/meltCurve_F5H721_.pdf</t>
  </si>
  <si>
    <t>Melting_Curves/meltCurve_F5H777_.pdf</t>
  </si>
  <si>
    <t>Melting_Curves/meltCurve_F5H780_.pdf</t>
  </si>
  <si>
    <t>Melting_Curves/meltCurve_F5H7B3_.pdf</t>
  </si>
  <si>
    <t>Melting_Curves/meltCurve_F5H7I4_.pdf</t>
  </si>
  <si>
    <t>Melting_Curves/meltCurve_F5H7M3_.pdf</t>
  </si>
  <si>
    <t>Melting_Curves/meltCurve_F5H7P7_.pdf</t>
  </si>
  <si>
    <t>Melting_Curves/meltCurve_F5H7Q8_.pdf</t>
  </si>
  <si>
    <t>Melting_Curves/meltCurve_F5H7Y0_.pdf</t>
  </si>
  <si>
    <t>Melting_Curves/meltCurve_F5H801_.pdf</t>
  </si>
  <si>
    <t>Melting_Curves/meltCurve_F5H860_.pdf</t>
  </si>
  <si>
    <t>Melting_Curves/meltCurve_F5H875_.pdf</t>
  </si>
  <si>
    <t>Melting_Curves/meltCurve_F5H897_.pdf</t>
  </si>
  <si>
    <t>Melting_Curves/meltCurve_F5H8F9_.pdf</t>
  </si>
  <si>
    <t>Melting_Curves/meltCurve_F5H8H2_.pdf</t>
  </si>
  <si>
    <t>Melting_Curves/meltCurve_F5H8L0_.pdf</t>
  </si>
  <si>
    <t>Melting_Curves/meltCurve_F6PQP6_.pdf</t>
  </si>
  <si>
    <t>Melting_Curves/meltCurve_F6RIS4_.pdf</t>
  </si>
  <si>
    <t>Melting_Curves/meltCurve_F6RU81_.pdf</t>
  </si>
  <si>
    <t>Melting_Curves/meltCurve_F6T1Q0_.pdf</t>
  </si>
  <si>
    <t>Melting_Curves/meltCurve_F6U1F2_.pdf</t>
  </si>
  <si>
    <t>Melting_Curves/meltCurve_F6U1T9_.pdf</t>
  </si>
  <si>
    <t>Melting_Curves/meltCurve_F6VZ39_.pdf</t>
  </si>
  <si>
    <t>Melting_Curves/meltCurve_F6XY72_.pdf</t>
  </si>
  <si>
    <t>Melting_Curves/meltCurve_F8VP53_.pdf</t>
  </si>
  <si>
    <t>Melting_Curves/meltCurve_F8VP89_.pdf</t>
  </si>
  <si>
    <t>Melting_Curves/meltCurve_F8VPD4_.pdf</t>
  </si>
  <si>
    <t>Melting_Curves/meltCurve_F8VQ10_.pdf</t>
  </si>
  <si>
    <t>Melting_Curves/meltCurve_F8VQX6_.pdf</t>
  </si>
  <si>
    <t>Melting_Curves/meltCurve_F8VQZ7_.pdf</t>
  </si>
  <si>
    <t>Melting_Curves/meltCurve_F8VRH0_.pdf</t>
  </si>
  <si>
    <t>Melting_Curves/meltCurve_F8VSL3_.pdf</t>
  </si>
  <si>
    <t>Melting_Curves/meltCurve_F8VSZ4_.pdf</t>
  </si>
  <si>
    <t>Melting_Curves/meltCurve_F8VU65_.pdf</t>
  </si>
  <si>
    <t>Melting_Curves/meltCurve_F8VUA2_.pdf</t>
  </si>
  <si>
    <t>Melting_Curves/meltCurve_F8VUC3_.pdf</t>
  </si>
  <si>
    <t>Melting_Curves/meltCurve_F8VUX1_.pdf</t>
  </si>
  <si>
    <t>Melting_Curves/meltCurve_F8VUY8_.pdf</t>
  </si>
  <si>
    <t>Melting_Curves/meltCurve_F8VV52_.pdf</t>
  </si>
  <si>
    <t>Melting_Curves/meltCurve_F8VV56_.pdf</t>
  </si>
  <si>
    <t>Melting_Curves/meltCurve_F8VV59_.pdf</t>
  </si>
  <si>
    <t>Melting_Curves/meltCurve_F8VVA7_.pdf</t>
  </si>
  <si>
    <t>Melting_Curves/meltCurve_F8VVB8_.pdf</t>
  </si>
  <si>
    <t>Melting_Curves/meltCurve_F8VVN7_.pdf</t>
  </si>
  <si>
    <t>Melting_Curves/meltCurve_F8VVS7_.pdf</t>
  </si>
  <si>
    <t>Melting_Curves/meltCurve_F8VW96_.pdf</t>
  </si>
  <si>
    <t>Melting_Curves/meltCurve_F8VWV2_.pdf</t>
  </si>
  <si>
    <t>Melting_Curves/meltCurve_F8VX32_.pdf</t>
  </si>
  <si>
    <t>Melting_Curves/meltCurve_F8VXG7_.pdf</t>
  </si>
  <si>
    <t>Melting_Curves/meltCurve_F8VXU5_.pdf</t>
  </si>
  <si>
    <t>Melting_Curves/meltCurve_F8VY01_.pdf</t>
  </si>
  <si>
    <t>Melting_Curves/meltCurve_F8VYK6_.pdf</t>
  </si>
  <si>
    <t>Melting_Curves/meltCurve_F8VYZ3_.pdf</t>
  </si>
  <si>
    <t>Melting_Curves/meltCurve_F8VZJ2_.pdf</t>
  </si>
  <si>
    <t>Melting_Curves/meltCurve_F8VZV1_.pdf</t>
  </si>
  <si>
    <t>Melting_Curves/meltCurve_F8W031_.pdf</t>
  </si>
  <si>
    <t>Melting_Curves/meltCurve_F8W036_.pdf</t>
  </si>
  <si>
    <t>Melting_Curves/meltCurve_F8W0J4_.pdf</t>
  </si>
  <si>
    <t>Melting_Curves/meltCurve_F8W0W8_.pdf</t>
  </si>
  <si>
    <t>Melting_Curves/meltCurve_F8W108_.pdf</t>
  </si>
  <si>
    <t>Melting_Curves/meltCurve_F8W130_.pdf</t>
  </si>
  <si>
    <t>Melting_Curves/meltCurve_F8W181_.pdf</t>
  </si>
  <si>
    <t>Melting_Curves/meltCurve_F8W1A4_.pdf</t>
  </si>
  <si>
    <t>Melting_Curves/meltCurve_F8W1I6_.pdf</t>
  </si>
  <si>
    <t>Melting_Curves/meltCurve_F8W648_.pdf</t>
  </si>
  <si>
    <t>Melting_Curves/meltCurve_F8W689_.pdf</t>
  </si>
  <si>
    <t>Melting_Curves/meltCurve_F8W6A0_.pdf</t>
  </si>
  <si>
    <t>Melting_Curves/meltCurve_F8W6D1_.pdf</t>
  </si>
  <si>
    <t>Melting_Curves/meltCurve_F8W6I7_.pdf</t>
  </si>
  <si>
    <t>Melting_Curves/meltCurve_F8W6N3_.pdf</t>
  </si>
  <si>
    <t>Melting_Curves/meltCurve_F8W726_.pdf</t>
  </si>
  <si>
    <t>Melting_Curves/meltCurve_F8W785_.pdf</t>
  </si>
  <si>
    <t>Melting_Curves/meltCurve_F8W7D6_.pdf</t>
  </si>
  <si>
    <t>Melting_Curves/meltCurve_F8W840_.pdf</t>
  </si>
  <si>
    <t>Melting_Curves/meltCurve_F8W850_.pdf</t>
  </si>
  <si>
    <t>Melting_Curves/meltCurve_F8W898_.pdf</t>
  </si>
  <si>
    <t>Melting_Curves/meltCurve_F8W8C2_.pdf</t>
  </si>
  <si>
    <t>Melting_Curves/meltCurve_F8W8D3_.pdf</t>
  </si>
  <si>
    <t>Melting_Curves/meltCurve_F8W8H5_.pdf</t>
  </si>
  <si>
    <t>Melting_Curves/meltCurve_F8W8M9_.pdf</t>
  </si>
  <si>
    <t>Melting_Curves/meltCurve_F8W8Q9_.pdf</t>
  </si>
  <si>
    <t>Melting_Curves/meltCurve_F8W8Z9_.pdf</t>
  </si>
  <si>
    <t>Melting_Curves/meltCurve_F8W930_.pdf</t>
  </si>
  <si>
    <t>Melting_Curves/meltCurve_F8W966_.pdf</t>
  </si>
  <si>
    <t>Melting_Curves/meltCurve_F8W998_.pdf</t>
  </si>
  <si>
    <t>Melting_Curves/meltCurve_F8W9B4_.pdf</t>
  </si>
  <si>
    <t>Melting_Curves/meltCurve_F8W9I4_.pdf</t>
  </si>
  <si>
    <t>Melting_Curves/meltCurve_F8W9X7_.pdf</t>
  </si>
  <si>
    <t>Melting_Curves/meltCurve_F8WA39_.pdf</t>
  </si>
  <si>
    <t>Melting_Curves/meltCurve_F8WAA7_.pdf</t>
  </si>
  <si>
    <t>Melting_Curves/meltCurve_F8WAE6_.pdf</t>
  </si>
  <si>
    <t>Melting_Curves/meltCurve_F8WAK8_.pdf</t>
  </si>
  <si>
    <t>Melting_Curves/meltCurve_F8WB06_.pdf</t>
  </si>
  <si>
    <t>Melting_Curves/meltCurve_F8WBE0_.pdf</t>
  </si>
  <si>
    <t>Melting_Curves/meltCurve_F8WBK5_.pdf</t>
  </si>
  <si>
    <t>Melting_Curves/meltCurve_F8WBS5_.pdf</t>
  </si>
  <si>
    <t>Melting_Curves/meltCurve_F8WBT5_.pdf</t>
  </si>
  <si>
    <t>Melting_Curves/meltCurve_F8WBY6_.pdf</t>
  </si>
  <si>
    <t>Melting_Curves/meltCurve_F8WC68_.pdf</t>
  </si>
  <si>
    <t>Melting_Curves/meltCurve_F8WCD0_.pdf</t>
  </si>
  <si>
    <t>Melting_Curves/meltCurve_F8WCF6_.pdf</t>
  </si>
  <si>
    <t>Melting_Curves/meltCurve_F8WCP6_.pdf</t>
  </si>
  <si>
    <t>Melting_Curves/meltCurve_F8WDV0_.pdf</t>
  </si>
  <si>
    <t>Melting_Curves/meltCurve_F8WEC0_.pdf</t>
  </si>
  <si>
    <t>Melting_Curves/meltCurve_F8WEE4_.pdf</t>
  </si>
  <si>
    <t>Melting_Curves/meltCurve_F8WEG4_.pdf</t>
  </si>
  <si>
    <t>Melting_Curves/meltCurve_F8WF48_.pdf</t>
  </si>
  <si>
    <t>Melting_Curves/meltCurve_F8WJN3_.pdf</t>
  </si>
  <si>
    <t>Melting_Curves/meltCurve_G3V0H6_.pdf</t>
  </si>
  <si>
    <t>Melting_Curves/meltCurve_G3V0I5_.pdf</t>
  </si>
  <si>
    <t>Melting_Curves/meltCurve_G3V0I6_.pdf</t>
  </si>
  <si>
    <t>Melting_Curves/meltCurve_G3V150_.pdf</t>
  </si>
  <si>
    <t>Melting_Curves/meltCurve_G3V1C3_.pdf</t>
  </si>
  <si>
    <t>Melting_Curves/meltCurve_G3V1D3_.pdf</t>
  </si>
  <si>
    <t>Melting_Curves/meltCurve_G3V1J5_.pdf</t>
  </si>
  <si>
    <t>Melting_Curves/meltCurve_G3V1K3_.pdf</t>
  </si>
  <si>
    <t>Melting_Curves/meltCurve_G3V1L9_.pdf</t>
  </si>
  <si>
    <t>Melting_Curves/meltCurve_G3V1N2_.pdf</t>
  </si>
  <si>
    <t>Melting_Curves/meltCurve_G3V1P3_.pdf</t>
  </si>
  <si>
    <t>Melting_Curves/meltCurve_G3V1Q1_.pdf</t>
  </si>
  <si>
    <t>Melting_Curves/meltCurve_G3V1Q4_.pdf</t>
  </si>
  <si>
    <t>Melting_Curves/meltCurve_G3V1R3_.pdf</t>
  </si>
  <si>
    <t>Melting_Curves/meltCurve_G3V1U5_.pdf</t>
  </si>
  <si>
    <t>Melting_Curves/meltCurve_G3V1V0_.pdf</t>
  </si>
  <si>
    <t>Melting_Curves/meltCurve_G3V1V4_.pdf</t>
  </si>
  <si>
    <t>Melting_Curves/meltCurve_G3V1X5_.pdf</t>
  </si>
  <si>
    <t>Melting_Curves/meltCurve_G3V203_.pdf</t>
  </si>
  <si>
    <t>Melting_Curves/meltCurve_G3V238_.pdf</t>
  </si>
  <si>
    <t>Melting_Curves/meltCurve_G3V267_.pdf</t>
  </si>
  <si>
    <t>Melting_Curves/meltCurve_G3V2F4_.pdf</t>
  </si>
  <si>
    <t>Melting_Curves/meltCurve_G3V2F7_.pdf</t>
  </si>
  <si>
    <t>Melting_Curves/meltCurve_G3V2H2_.pdf</t>
  </si>
  <si>
    <t>Melting_Curves/meltCurve_G3V2M2_.pdf</t>
  </si>
  <si>
    <t>Melting_Curves/meltCurve_G3V2M8_.pdf</t>
  </si>
  <si>
    <t>Melting_Curves/meltCurve_G3V2U7_.pdf</t>
  </si>
  <si>
    <t>Melting_Curves/meltCurve_G3V2V8_.pdf</t>
  </si>
  <si>
    <t>Melting_Curves/meltCurve_G3V2W9_.pdf</t>
  </si>
  <si>
    <t>Melting_Curves/meltCurve_G3V3D2_.pdf</t>
  </si>
  <si>
    <t>Melting_Curves/meltCurve_G3V3G9_.pdf</t>
  </si>
  <si>
    <t>Melting_Curves/meltCurve_G3V3M6_.pdf</t>
  </si>
  <si>
    <t>Melting_Curves/meltCurve_G3V3R7_.pdf</t>
  </si>
  <si>
    <t>Melting_Curves/meltCurve_G3V3U5_.pdf</t>
  </si>
  <si>
    <t>Melting_Curves/meltCurve_G3V416_.pdf</t>
  </si>
  <si>
    <t>Melting_Curves/meltCurve_G3V4A5_.pdf</t>
  </si>
  <si>
    <t>Melting_Curves/meltCurve_G3V4C9_.pdf</t>
  </si>
  <si>
    <t>Melting_Curves/meltCurve_G3V4K3_.pdf</t>
  </si>
  <si>
    <t>Melting_Curves/meltCurve_G3V4N6_.pdf</t>
  </si>
  <si>
    <t>Melting_Curves/meltCurve_G3V4P7_.pdf</t>
  </si>
  <si>
    <t>Melting_Curves/meltCurve_G3V4P8_.pdf</t>
  </si>
  <si>
    <t>Melting_Curves/meltCurve_G3V4W0_.pdf</t>
  </si>
  <si>
    <t>Melting_Curves/meltCurve_G3V583_.pdf</t>
  </si>
  <si>
    <t>Melting_Curves/meltCurve_G3V599_.pdf</t>
  </si>
  <si>
    <t>Melting_Curves/meltCurve_G3V5B1_.pdf</t>
  </si>
  <si>
    <t>Melting_Curves/meltCurve_G3V5N8_.pdf</t>
  </si>
  <si>
    <t>Melting_Curves/meltCurve_G3V5T9_.pdf</t>
  </si>
  <si>
    <t>Melting_Curves/meltCurve_G3V5V3_.pdf</t>
  </si>
  <si>
    <t>Melting_Curves/meltCurve_G3XAA0_.pdf</t>
  </si>
  <si>
    <t>Melting_Curves/meltCurve_G3XAC4_.pdf</t>
  </si>
  <si>
    <t>Melting_Curves/meltCurve_G3XAH0_.pdf</t>
  </si>
  <si>
    <t>Melting_Curves/meltCurve_G3XAI2_.pdf</t>
  </si>
  <si>
    <t>Melting_Curves/meltCurve_G3XAL8_.pdf</t>
  </si>
  <si>
    <t>Melting_Curves/meltCurve_G3XAN4_.pdf</t>
  </si>
  <si>
    <t>Melting_Curves/meltCurve_G3XAN8_.pdf</t>
  </si>
  <si>
    <t>Melting_Curves/meltCurve_G5E933_.pdf</t>
  </si>
  <si>
    <t>Melting_Curves/meltCurve_G5E953_.pdf</t>
  </si>
  <si>
    <t>Melting_Curves/meltCurve_G5E972_.pdf</t>
  </si>
  <si>
    <t>Melting_Curves/meltCurve_G5E975_.pdf</t>
  </si>
  <si>
    <t>Melting_Curves/meltCurve_G5E979_.pdf</t>
  </si>
  <si>
    <t>Melting_Curves/meltCurve_G5E9A6_.pdf</t>
  </si>
  <si>
    <t>Melting_Curves/meltCurve_G5E9C8_.pdf</t>
  </si>
  <si>
    <t>Melting_Curves/meltCurve_G5E9E7_.pdf</t>
  </si>
  <si>
    <t>Melting_Curves/meltCurve_G5E9F8_.pdf</t>
  </si>
  <si>
    <t>Melting_Curves/meltCurve_G5E9I3_.pdf</t>
  </si>
  <si>
    <t>Melting_Curves/meltCurve_G5E9L8_.pdf</t>
  </si>
  <si>
    <t>Melting_Curves/meltCurve_G5E9M9_.pdf</t>
  </si>
  <si>
    <t>Melting_Curves/meltCurve_G5E9N0_.pdf</t>
  </si>
  <si>
    <t>Melting_Curves/meltCurve_G5E9T8_.pdf</t>
  </si>
  <si>
    <t>Melting_Curves/meltCurve_G5E9W7_.pdf</t>
  </si>
  <si>
    <t>Melting_Curves/meltCurve_G5E9Y3_.pdf</t>
  </si>
  <si>
    <t>Melting_Curves/meltCurve_G5EA30_.pdf</t>
  </si>
  <si>
    <t>Melting_Curves/meltCurve_G5EA36_.pdf</t>
  </si>
  <si>
    <t>Melting_Curves/meltCurve_G5EA52_.pdf</t>
  </si>
  <si>
    <t>Melting_Curves/meltCurve_G8JL86_.pdf</t>
  </si>
  <si>
    <t>Melting_Curves/meltCurve_G8JL88_.pdf</t>
  </si>
  <si>
    <t>Melting_Curves/meltCurve_G8JL96_.pdf</t>
  </si>
  <si>
    <t>Melting_Curves/meltCurve_G8JLA2_.pdf</t>
  </si>
  <si>
    <t>Melting_Curves/meltCurve_G8JLB3_.pdf</t>
  </si>
  <si>
    <t>Melting_Curves/meltCurve_G8JLB6_.pdf</t>
  </si>
  <si>
    <t>Melting_Curves/meltCurve_G8JLC4_.pdf</t>
  </si>
  <si>
    <t>Melting_Curves/meltCurve_G8JLD3_.pdf</t>
  </si>
  <si>
    <t>Melting_Curves/meltCurve_G8JLH2_.pdf</t>
  </si>
  <si>
    <t>Melting_Curves/meltCurve_G8JLI5_.pdf</t>
  </si>
  <si>
    <t>Melting_Curves/meltCurve_G8JLK4_.pdf</t>
  </si>
  <si>
    <t>Melting_Curves/meltCurve_G8JLM6_.pdf</t>
  </si>
  <si>
    <t>Melting_Curves/meltCurve_H0UI80_.pdf</t>
  </si>
  <si>
    <t>Melting_Curves/meltCurve_H0Y2L5_.pdf</t>
  </si>
  <si>
    <t>Melting_Curves/meltCurve_H0Y2M0_.pdf</t>
  </si>
  <si>
    <t>Melting_Curves/meltCurve_H0Y2M6_.pdf</t>
  </si>
  <si>
    <t>Melting_Curves/meltCurve_H0Y322_.pdf</t>
  </si>
  <si>
    <t>Melting_Curves/meltCurve_H0Y360_.pdf</t>
  </si>
  <si>
    <t>Melting_Curves/meltCurve_H0Y362_.pdf</t>
  </si>
  <si>
    <t>Melting_Curves/meltCurve_H0Y3F0_.pdf</t>
  </si>
  <si>
    <t>Melting_Curves/meltCurve_H0Y3N9_.pdf</t>
  </si>
  <si>
    <t>Melting_Curves/meltCurve_H0Y412_.pdf</t>
  </si>
  <si>
    <t>Melting_Curves/meltCurve_H0Y413_.pdf</t>
  </si>
  <si>
    <t>Melting_Curves/meltCurve_H0Y450_.pdf</t>
  </si>
  <si>
    <t>Melting_Curves/meltCurve_H0Y4E8_.pdf</t>
  </si>
  <si>
    <t>Melting_Curves/meltCurve_H0Y4G9_.pdf</t>
  </si>
  <si>
    <t>Melting_Curves/meltCurve_H0Y4R1_.pdf</t>
  </si>
  <si>
    <t>Melting_Curves/meltCurve_H0Y4R2_.pdf</t>
  </si>
  <si>
    <t>Melting_Curves/meltCurve_H0Y4R5_.pdf</t>
  </si>
  <si>
    <t>Melting_Curves/meltCurve_H0Y4U9_.pdf</t>
  </si>
  <si>
    <t>Melting_Curves/meltCurve_H0Y4X3_.pdf</t>
  </si>
  <si>
    <t>Melting_Curves/meltCurve_H0Y5D5_.pdf</t>
  </si>
  <si>
    <t>Melting_Curves/meltCurve_H0Y5J5_.pdf</t>
  </si>
  <si>
    <t>Melting_Curves/meltCurve_H0Y5Y0_.pdf</t>
  </si>
  <si>
    <t>Melting_Curves/meltCurve_H0Y612_.pdf</t>
  </si>
  <si>
    <t>Melting_Curves/meltCurve_H0Y614_.pdf</t>
  </si>
  <si>
    <t>Melting_Curves/meltCurve_H0Y621_.pdf</t>
  </si>
  <si>
    <t>Melting_Curves/meltCurve_H0Y6A0_.pdf</t>
  </si>
  <si>
    <t>Melting_Curves/meltCurve_H0Y6B2_.pdf</t>
  </si>
  <si>
    <t>Melting_Curves/meltCurve_H0Y6F0_.pdf</t>
  </si>
  <si>
    <t>Melting_Curves/meltCurve_H0Y6I7_.pdf</t>
  </si>
  <si>
    <t>Melting_Curves/meltCurve_H0Y6J0_.pdf</t>
  </si>
  <si>
    <t>Melting_Curves/meltCurve_H0Y6K2_.pdf</t>
  </si>
  <si>
    <t>Melting_Curves/meltCurve_H0Y6N5_.pdf</t>
  </si>
  <si>
    <t>Melting_Curves/meltCurve_H0Y6R6_.pdf</t>
  </si>
  <si>
    <t>Melting_Curves/meltCurve_H0Y759_.pdf</t>
  </si>
  <si>
    <t>Melting_Curves/meltCurve_H0Y760_.pdf</t>
  </si>
  <si>
    <t>Melting_Curves/meltCurve_H0Y7A7_.pdf</t>
  </si>
  <si>
    <t>Melting_Curves/meltCurve_H0Y858_.pdf</t>
  </si>
  <si>
    <t>Melting_Curves/meltCurve_H0Y860_.pdf</t>
  </si>
  <si>
    <t>Melting_Curves/meltCurve_H0Y870_.pdf</t>
  </si>
  <si>
    <t>Melting_Curves/meltCurve_H0Y8F2_.pdf</t>
  </si>
  <si>
    <t>Melting_Curves/meltCurve_H0Y8T0_.pdf</t>
  </si>
  <si>
    <t>Melting_Curves/meltCurve_H0Y8W3_.pdf</t>
  </si>
  <si>
    <t>Melting_Curves/meltCurve_H0Y905_.pdf</t>
  </si>
  <si>
    <t>Melting_Curves/meltCurve_H0Y948_.pdf</t>
  </si>
  <si>
    <t>Melting_Curves/meltCurve_H0Y988_.pdf</t>
  </si>
  <si>
    <t>Melting_Curves/meltCurve_H0Y9G6_.pdf</t>
  </si>
  <si>
    <t>Melting_Curves/meltCurve_H0Y9Q7_.pdf</t>
  </si>
  <si>
    <t>Melting_Curves/meltCurve_H0Y9S9_.pdf</t>
  </si>
  <si>
    <t>Melting_Curves/meltCurve_H0Y9X0_.pdf</t>
  </si>
  <si>
    <t>Melting_Curves/meltCurve_H0Y9X1_.pdf</t>
  </si>
  <si>
    <t>Melting_Curves/meltCurve_H0YA52_.pdf</t>
  </si>
  <si>
    <t>Melting_Curves/meltCurve_H0YA93_.pdf</t>
  </si>
  <si>
    <t>Melting_Curves/meltCurve_H0YAA8_.pdf</t>
  </si>
  <si>
    <t>Melting_Curves/meltCurve_H0YAN8_.pdf</t>
  </si>
  <si>
    <t>Melting_Curves/meltCurve_H0YAR2_.pdf</t>
  </si>
  <si>
    <t>Melting_Curves/meltCurve_H0YAV1_.pdf</t>
  </si>
  <si>
    <t>Melting_Curves/meltCurve_H0YAX3_.pdf</t>
  </si>
  <si>
    <t>Melting_Curves/meltCurve_H0YAX6_.pdf</t>
  </si>
  <si>
    <t>Melting_Curves/meltCurve_H0YB13_.pdf</t>
  </si>
  <si>
    <t>Melting_Curves/meltCurve_H0YB58_.pdf</t>
  </si>
  <si>
    <t>Melting_Curves/meltCurve_H0YBC2_.pdf</t>
  </si>
  <si>
    <t>Melting_Curves/meltCurve_H0YBG7_.pdf</t>
  </si>
  <si>
    <t>Melting_Curves/meltCurve_H0YBI8_.pdf</t>
  </si>
  <si>
    <t>Melting_Curves/meltCurve_H0YBU8_.pdf</t>
  </si>
  <si>
    <t>Melting_Curves/meltCurve_H0YBZ4_.pdf</t>
  </si>
  <si>
    <t>Melting_Curves/meltCurve_H0YCB3_.pdf</t>
  </si>
  <si>
    <t>Melting_Curves/meltCurve_H0YCP6_.pdf</t>
  </si>
  <si>
    <t>Melting_Curves/meltCurve_H0YD13_.pdf</t>
  </si>
  <si>
    <t>Melting_Curves/meltCurve_H0YDQ3_.pdf</t>
  </si>
  <si>
    <t>Melting_Curves/meltCurve_H0YDR5_.pdf</t>
  </si>
  <si>
    <t>Melting_Curves/meltCurve_H0YDU5_.pdf</t>
  </si>
  <si>
    <t>Melting_Curves/meltCurve_H0YDU8_.pdf</t>
  </si>
  <si>
    <t>Melting_Curves/meltCurve_H0YEB6_.pdf</t>
  </si>
  <si>
    <t>Melting_Curves/meltCurve_H0YEF3_.pdf</t>
  </si>
  <si>
    <t>Melting_Curves/meltCurve_H0YEL0_.pdf</t>
  </si>
  <si>
    <t>Melting_Curves/meltCurve_H0YES4_.pdf</t>
  </si>
  <si>
    <t>Melting_Curves/meltCurve_H0YEX2_.pdf</t>
  </si>
  <si>
    <t>Melting_Curves/meltCurve_H0YFP2_.pdf</t>
  </si>
  <si>
    <t>Melting_Curves/meltCurve_H0YFP4_.pdf</t>
  </si>
  <si>
    <t>Melting_Curves/meltCurve_H0YFV5_.pdf</t>
  </si>
  <si>
    <t>Melting_Curves/meltCurve_H0YG22_.pdf</t>
  </si>
  <si>
    <t>Melting_Curves/meltCurve_H0YG28_.pdf</t>
  </si>
  <si>
    <t>Melting_Curves/meltCurve_H0YGR4_.pdf</t>
  </si>
  <si>
    <t>Melting_Curves/meltCurve_H0YH25_.pdf</t>
  </si>
  <si>
    <t>Melting_Curves/meltCurve_H0YH69_.pdf</t>
  </si>
  <si>
    <t>Melting_Curves/meltCurve_H0YH80_.pdf</t>
  </si>
  <si>
    <t>Melting_Curves/meltCurve_H0YHE2_.pdf</t>
  </si>
  <si>
    <t>Melting_Curves/meltCurve_H0YHL8_.pdf</t>
  </si>
  <si>
    <t>Melting_Curves/meltCurve_H0YI02_.pdf</t>
  </si>
  <si>
    <t>Melting_Curves/meltCurve_H0YIS4_.pdf</t>
  </si>
  <si>
    <t>Melting_Curves/meltCurve_H0YIV9_.pdf</t>
  </si>
  <si>
    <t>Melting_Curves/meltCurve_H0YKX0_.pdf</t>
  </si>
  <si>
    <t>Melting_Curves/meltCurve_H0YL33_.pdf</t>
  </si>
  <si>
    <t>Melting_Curves/meltCurve_H0YL72_.pdf</t>
  </si>
  <si>
    <t>Melting_Curves/meltCurve_H0YLB5_.pdf</t>
  </si>
  <si>
    <t>Melting_Curves/meltCurve_H0YLB9_.pdf</t>
  </si>
  <si>
    <t>Melting_Curves/meltCurve_H0YLF2_.pdf</t>
  </si>
  <si>
    <t>Melting_Curves/meltCurve_H0YLG7_.pdf</t>
  </si>
  <si>
    <t>Melting_Curves/meltCurve_H0YLV7_.pdf</t>
  </si>
  <si>
    <t>Melting_Curves/meltCurve_H0YLX2_.pdf</t>
  </si>
  <si>
    <t>Melting_Curves/meltCurve_H0YM74_.pdf</t>
  </si>
  <si>
    <t>Melting_Curves/meltCurve_H0YMB3_.pdf</t>
  </si>
  <si>
    <t>Melting_Curves/meltCurve_H0YMF4_.pdf</t>
  </si>
  <si>
    <t>Melting_Curves/meltCurve_H0YMT8_.pdf</t>
  </si>
  <si>
    <t>Melting_Curves/meltCurve_H0YMV8_.pdf</t>
  </si>
  <si>
    <t>Melting_Curves/meltCurve_H0YN26_.pdf</t>
  </si>
  <si>
    <t>Melting_Curves/meltCurve_H0YN78_.pdf</t>
  </si>
  <si>
    <t>Melting_Curves/meltCurve_H0YNA7_.pdf</t>
  </si>
  <si>
    <t>Melting_Curves/meltCurve_H0YNE3_.pdf</t>
  </si>
  <si>
    <t>Melting_Curves/meltCurve_H0YNG3_.pdf</t>
  </si>
  <si>
    <t>Melting_Curves/meltCurve_H0YNP5_.pdf</t>
  </si>
  <si>
    <t>Melting_Curves/meltCurve_H0YNP9_.pdf</t>
  </si>
  <si>
    <t>Melting_Curves/meltCurve_H0YNU5_.pdf</t>
  </si>
  <si>
    <t>Melting_Curves/meltCurve_H0YNX7_.pdf</t>
  </si>
  <si>
    <t>Melting_Curves/meltCurve_H3BLS7_.pdf</t>
  </si>
  <si>
    <t>Melting_Curves/meltCurve_H3BLU7_.pdf</t>
  </si>
  <si>
    <t>Melting_Curves/meltCurve_H3BLV0_.pdf</t>
  </si>
  <si>
    <t>Melting_Curves/meltCurve_H3BLZ8_.pdf</t>
  </si>
  <si>
    <t>Melting_Curves/meltCurve_H3BM14_.pdf</t>
  </si>
  <si>
    <t>Melting_Curves/meltCurve_H3BM67_.pdf</t>
  </si>
  <si>
    <t>Melting_Curves/meltCurve_H3BM91_.pdf</t>
  </si>
  <si>
    <t>Melting_Curves/meltCurve_H3BMD8_.pdf</t>
  </si>
  <si>
    <t>Melting_Curves/meltCurve_H3BMJ2_.pdf</t>
  </si>
  <si>
    <t>Melting_Curves/meltCurve_H3BMJ8_.pdf</t>
  </si>
  <si>
    <t>Melting_Curves/meltCurve_H3BMM5_.pdf</t>
  </si>
  <si>
    <t>Melting_Curves/meltCurve_H3BMQ0_.pdf</t>
  </si>
  <si>
    <t>Melting_Curves/meltCurve_H3BMV2_.pdf</t>
  </si>
  <si>
    <t>Melting_Curves/meltCurve_H3BN98_.pdf</t>
  </si>
  <si>
    <t>Melting_Curves/meltCurve_H3BNE3_.pdf</t>
  </si>
  <si>
    <t>Melting_Curves/meltCurve_H3BNF0_.pdf</t>
  </si>
  <si>
    <t>Melting_Curves/meltCurve_H3BNG0_.pdf</t>
  </si>
  <si>
    <t>Melting_Curves/meltCurve_H3BNX5_.pdf</t>
  </si>
  <si>
    <t>Melting_Curves/meltCurve_H3BP20_.pdf</t>
  </si>
  <si>
    <t>Melting_Curves/meltCurve_H3BP28_.pdf</t>
  </si>
  <si>
    <t>Melting_Curves/meltCurve_H3BPB8_.pdf</t>
  </si>
  <si>
    <t>Melting_Curves/meltCurve_H3BPC4_.pdf</t>
  </si>
  <si>
    <t>Melting_Curves/meltCurve_H3BPC9_.pdf</t>
  </si>
  <si>
    <t>Melting_Curves/meltCurve_H3BPE1_.pdf</t>
  </si>
  <si>
    <t>Melting_Curves/meltCurve_H3BPG5_.pdf</t>
  </si>
  <si>
    <t>Melting_Curves/meltCurve_H3BPJ7_.pdf</t>
  </si>
  <si>
    <t>Melting_Curves/meltCurve_H3BPK3_.pdf</t>
  </si>
  <si>
    <t>Melting_Curves/meltCurve_H3BPL0_.pdf</t>
  </si>
  <si>
    <t>Melting_Curves/meltCurve_H3BPS8_.pdf</t>
  </si>
  <si>
    <t>Melting_Curves/meltCurve_H3BPZ1_.pdf</t>
  </si>
  <si>
    <t>Melting_Curves/meltCurve_H3BQ06_.pdf</t>
  </si>
  <si>
    <t>Melting_Curves/meltCurve_H3BQA0_.pdf</t>
  </si>
  <si>
    <t>Melting_Curves/meltCurve_H3BQV3_.pdf</t>
  </si>
  <si>
    <t>Melting_Curves/meltCurve_H3BQZ7_.pdf</t>
  </si>
  <si>
    <t>Melting_Curves/meltCurve_H3BR94_.pdf</t>
  </si>
  <si>
    <t>Melting_Curves/meltCurve_H3BR95_.pdf</t>
  </si>
  <si>
    <t>Melting_Curves/meltCurve_H3BRB3_.pdf</t>
  </si>
  <si>
    <t>Melting_Curves/meltCurve_H3BRB6_.pdf</t>
  </si>
  <si>
    <t>Melting_Curves/meltCurve_H3BRE8_.pdf</t>
  </si>
  <si>
    <t>Melting_Curves/meltCurve_H3BRF9_.pdf</t>
  </si>
  <si>
    <t>Melting_Curves/meltCurve_H3BRL3_.pdf</t>
  </si>
  <si>
    <t>Melting_Curves/meltCurve_H3BRQ0_.pdf</t>
  </si>
  <si>
    <t>Melting_Curves/meltCurve_H3BRQ8_.pdf</t>
  </si>
  <si>
    <t>Melting_Curves/meltCurve_H3BRS1_.pdf</t>
  </si>
  <si>
    <t>Melting_Curves/meltCurve_H3BRV0_.pdf</t>
  </si>
  <si>
    <t>Melting_Curves/meltCurve_H3BS42_.pdf</t>
  </si>
  <si>
    <t>Melting_Curves/meltCurve_H3BS66_.pdf</t>
  </si>
  <si>
    <t>Melting_Curves/meltCurve_H3BSB3_.pdf</t>
  </si>
  <si>
    <t>Melting_Curves/meltCurve_H3BSB6_.pdf</t>
  </si>
  <si>
    <t>Melting_Curves/meltCurve_H3BSH7_.pdf</t>
  </si>
  <si>
    <t>Melting_Curves/meltCurve_H3BSW6_.pdf</t>
  </si>
  <si>
    <t>Melting_Curves/meltCurve_H3BT22_.pdf</t>
  </si>
  <si>
    <t>Melting_Curves/meltCurve_H3BT44_.pdf</t>
  </si>
  <si>
    <t>Melting_Curves/meltCurve_H3BTL1_.pdf</t>
  </si>
  <si>
    <t>Melting_Curves/meltCurve_H3BTN5_.pdf</t>
  </si>
  <si>
    <t>Melting_Curves/meltCurve_H3BTX0_.pdf</t>
  </si>
  <si>
    <t>Melting_Curves/meltCurve_H3BTX7_.pdf</t>
  </si>
  <si>
    <t>Melting_Curves/meltCurve_H3BTZ5_.pdf</t>
  </si>
  <si>
    <t>Melting_Curves/meltCurve_H3BU23_.pdf</t>
  </si>
  <si>
    <t>Melting_Curves/meltCurve_H3BU49_.pdf</t>
  </si>
  <si>
    <t>Melting_Curves/meltCurve_H3BU82_.pdf</t>
  </si>
  <si>
    <t>Melting_Curves/meltCurve_H3BUF6_.pdf</t>
  </si>
  <si>
    <t>Melting_Curves/meltCurve_H3BUJ1_.pdf</t>
  </si>
  <si>
    <t>Melting_Curves/meltCurve_H3BUJ7_.pdf</t>
  </si>
  <si>
    <t>Melting_Curves/meltCurve_H3BUK6_.pdf</t>
  </si>
  <si>
    <t>Melting_Curves/meltCurve_H3BUQ2_.pdf</t>
  </si>
  <si>
    <t>Melting_Curves/meltCurve_H3BUY4_.pdf</t>
  </si>
  <si>
    <t>Melting_Curves/meltCurve_H3BV41_.pdf</t>
  </si>
  <si>
    <t>Melting_Curves/meltCurve_H3BVG0_.pdf</t>
  </si>
  <si>
    <t>Melting_Curves/meltCurve_H6UMI1_.pdf</t>
  </si>
  <si>
    <t>Melting_Curves/meltCurve_H7BXH2_.pdf</t>
  </si>
  <si>
    <t>Melting_Curves/meltCurve_H7BXH9_.pdf</t>
  </si>
  <si>
    <t>Melting_Curves/meltCurve_H7BXI1_.pdf</t>
  </si>
  <si>
    <t>Melting_Curves/meltCurve_H7BXK9_.pdf</t>
  </si>
  <si>
    <t>Melting_Curves/meltCurve_H7BXP5_.pdf</t>
  </si>
  <si>
    <t>Melting_Curves/meltCurve_H7BXT7_.pdf</t>
  </si>
  <si>
    <t>Melting_Curves/meltCurve_H7BXV2_.pdf</t>
  </si>
  <si>
    <t>Melting_Curves/meltCurve_H7BXY3_.pdf</t>
  </si>
  <si>
    <t>Melting_Curves/meltCurve_H7BY22_.pdf</t>
  </si>
  <si>
    <t>Melting_Curves/meltCurve_H7BY58_.pdf</t>
  </si>
  <si>
    <t>Melting_Curves/meltCurve_H7BYJ1_.pdf</t>
  </si>
  <si>
    <t>Melting_Curves/meltCurve_H7BYY1_.pdf</t>
  </si>
  <si>
    <t>Melting_Curves/meltCurve_H7BZ11_.pdf</t>
  </si>
  <si>
    <t>Melting_Curves/meltCurve_H7BZ14_.pdf</t>
  </si>
  <si>
    <t>Melting_Curves/meltCurve_H7BZ50_.pdf</t>
  </si>
  <si>
    <t>Melting_Curves/meltCurve_H7BZ75_.pdf</t>
  </si>
  <si>
    <t>Melting_Curves/meltCurve_H7BZH7_.pdf</t>
  </si>
  <si>
    <t>Melting_Curves/meltCurve_H7BZJ3_.pdf</t>
  </si>
  <si>
    <t>Melting_Curves/meltCurve_H7BZK4_.pdf</t>
  </si>
  <si>
    <t>Melting_Curves/meltCurve_H7C0D5_.pdf</t>
  </si>
  <si>
    <t>Melting_Curves/meltCurve_H7C0R7_.pdf</t>
  </si>
  <si>
    <t>Melting_Curves/meltCurve_H7C0S8_.pdf</t>
  </si>
  <si>
    <t>Melting_Curves/meltCurve_H7C0Z5_.pdf</t>
  </si>
  <si>
    <t>Melting_Curves/meltCurve_H7C107_.pdf</t>
  </si>
  <si>
    <t>Melting_Curves/meltCurve_H7C137_.pdf</t>
  </si>
  <si>
    <t>Melting_Curves/meltCurve_H7C163_.pdf</t>
  </si>
  <si>
    <t>Melting_Curves/meltCurve_H7C179_.pdf</t>
  </si>
  <si>
    <t>Melting_Curves/meltCurve_H7C1E4_.pdf</t>
  </si>
  <si>
    <t>Melting_Curves/meltCurve_H7C1N3_.pdf</t>
  </si>
  <si>
    <t>Melting_Curves/meltCurve_H7C1U3_.pdf</t>
  </si>
  <si>
    <t>Melting_Curves/meltCurve_H7C1U8_.pdf</t>
  </si>
  <si>
    <t>Melting_Curves/meltCurve_H7C1W4_.pdf</t>
  </si>
  <si>
    <t>Melting_Curves/meltCurve_H7C261_.pdf</t>
  </si>
  <si>
    <t>Melting_Curves/meltCurve_H7C2A7_.pdf</t>
  </si>
  <si>
    <t>Melting_Curves/meltCurve_H7C2B1_.pdf</t>
  </si>
  <si>
    <t>Melting_Curves/meltCurve_H7C2E6_.pdf</t>
  </si>
  <si>
    <t>Melting_Curves/meltCurve_H7C2F9_.pdf</t>
  </si>
  <si>
    <t>Melting_Curves/meltCurve_H7C2L4_.pdf</t>
  </si>
  <si>
    <t>Melting_Curves/meltCurve_H7C2M7_.pdf</t>
  </si>
  <si>
    <t>Melting_Curves/meltCurve_H7C2P7_.pdf</t>
  </si>
  <si>
    <t>Melting_Curves/meltCurve_H7C2V0_.pdf</t>
  </si>
  <si>
    <t>Melting_Curves/meltCurve_H7C3D5_.pdf</t>
  </si>
  <si>
    <t>Melting_Curves/meltCurve_H7C3D8_.pdf</t>
  </si>
  <si>
    <t>Melting_Curves/meltCurve_H7C3E1_.pdf</t>
  </si>
  <si>
    <t>Melting_Curves/meltCurve_H7C3J0_.pdf</t>
  </si>
  <si>
    <t>Melting_Curves/meltCurve_H7C3M7_.pdf</t>
  </si>
  <si>
    <t>Melting_Curves/meltCurve_H7C3P4_.pdf</t>
  </si>
  <si>
    <t>Melting_Curves/meltCurve_H7C3P7_.pdf</t>
  </si>
  <si>
    <t>Melting_Curves/meltCurve_H7C3T2_.pdf</t>
  </si>
  <si>
    <t>Melting_Curves/meltCurve_H7C3Y4_.pdf</t>
  </si>
  <si>
    <t>Melting_Curves/meltCurve_H7C441_.pdf</t>
  </si>
  <si>
    <t>Melting_Curves/meltCurve_H7C484_.pdf</t>
  </si>
  <si>
    <t>Melting_Curves/meltCurve_H7C494_.pdf</t>
  </si>
  <si>
    <t>Melting_Curves/meltCurve_H7C4H4_.pdf</t>
  </si>
  <si>
    <t>Melting_Curves/meltCurve_H7C4M9_.pdf</t>
  </si>
  <si>
    <t>Melting_Curves/meltCurve_H7C4X9_.pdf</t>
  </si>
  <si>
    <t>Melting_Curves/meltCurve_H7C4Z0_.pdf</t>
  </si>
  <si>
    <t>Melting_Curves/meltCurve_H7C5F7_.pdf</t>
  </si>
  <si>
    <t>Melting_Curves/meltCurve_H7C5H5_.pdf</t>
  </si>
  <si>
    <t>Melting_Curves/meltCurve_H7C5J7_.pdf</t>
  </si>
  <si>
    <t>Melting_Curves/meltCurve_H7C5K0_.pdf</t>
  </si>
  <si>
    <t>Melting_Curves/meltCurve_H7C5N4_.pdf</t>
  </si>
  <si>
    <t>Melting_Curves/meltCurve_H7C5Q2_.pdf</t>
  </si>
  <si>
    <t>Melting_Curves/meltCurve_H9KV46_.pdf</t>
  </si>
  <si>
    <t>Melting_Curves/meltCurve_H9KV84_.pdf</t>
  </si>
  <si>
    <t>Melting_Curves/meltCurve_H9KVB4_.pdf</t>
  </si>
  <si>
    <t>Melting_Curves/meltCurve_H9KVB8_.pdf</t>
  </si>
  <si>
    <t>Melting_Curves/meltCurve_I3L072_.pdf</t>
  </si>
  <si>
    <t>Melting_Curves/meltCurve_I3L097_.pdf</t>
  </si>
  <si>
    <t>Melting_Curves/meltCurve_I3L0A4_.pdf</t>
  </si>
  <si>
    <t>Melting_Curves/meltCurve_I3L0C1_.pdf</t>
  </si>
  <si>
    <t>Melting_Curves/meltCurve_I3L0E3_.pdf</t>
  </si>
  <si>
    <t>Melting_Curves/meltCurve_I3L0K1_.pdf</t>
  </si>
  <si>
    <t>Melting_Curves/meltCurve_I3L0K7_.pdf</t>
  </si>
  <si>
    <t>Melting_Curves/meltCurve_I3L0N3_.pdf</t>
  </si>
  <si>
    <t>Melting_Curves/meltCurve_I3L0T6_.pdf</t>
  </si>
  <si>
    <t>Melting_Curves/meltCurve_I3L0U2_.pdf</t>
  </si>
  <si>
    <t>Melting_Curves/meltCurve_I3L170_.pdf</t>
  </si>
  <si>
    <t>Melting_Curves/meltCurve_I3L1H5_.pdf</t>
  </si>
  <si>
    <t>Melting_Curves/meltCurve_I3L1L3_.pdf</t>
  </si>
  <si>
    <t>Melting_Curves/meltCurve_I3L1Q2_.pdf</t>
  </si>
  <si>
    <t>Melting_Curves/meltCurve_I3L1Q3_.pdf</t>
  </si>
  <si>
    <t>Melting_Curves/meltCurve_I3L2B0_.pdf</t>
  </si>
  <si>
    <t>Melting_Curves/meltCurve_I3L2J0_.pdf</t>
  </si>
  <si>
    <t>Melting_Curves/meltCurve_I3L2J8_.pdf</t>
  </si>
  <si>
    <t>Melting_Curves/meltCurve_I3L2K5_.pdf</t>
  </si>
  <si>
    <t>Melting_Curves/meltCurve_I3L2M9_.pdf</t>
  </si>
  <si>
    <t>Melting_Curves/meltCurve_I3L2W9_.pdf</t>
  </si>
  <si>
    <t>Melting_Curves/meltCurve_I3L2Z5_.pdf</t>
  </si>
  <si>
    <t>Melting_Curves/meltCurve_I3L397_.pdf</t>
  </si>
  <si>
    <t>Melting_Curves/meltCurve_I3L3B4_.pdf</t>
  </si>
  <si>
    <t>Melting_Curves/meltCurve_I3L3Q7_.pdf</t>
  </si>
  <si>
    <t>Melting_Curves/meltCurve_I3L413_.pdf</t>
  </si>
  <si>
    <t>Melting_Curves/meltCurve_I3L430_.pdf</t>
  </si>
  <si>
    <t>Melting_Curves/meltCurve_I3L448_.pdf</t>
  </si>
  <si>
    <t>Melting_Curves/meltCurve_I3L480_.pdf</t>
  </si>
  <si>
    <t>Melting_Curves/meltCurve_I3L4Q0_.pdf</t>
  </si>
  <si>
    <t>Melting_Curves/meltCurve_I3L4X2_.pdf</t>
  </si>
  <si>
    <t>Melting_Curves/meltCurve_I3L4X3_.pdf</t>
  </si>
  <si>
    <t>Melting_Curves/meltCurve_I3L4Z9_.pdf</t>
  </si>
  <si>
    <t>Melting_Curves/meltCurve_I6L8A6_.pdf</t>
  </si>
  <si>
    <t>Melting_Curves/meltCurve_I6L8B7_.pdf</t>
  </si>
  <si>
    <t>Melting_Curves/meltCurve_J3KMX2_.pdf</t>
  </si>
  <si>
    <t>Melting_Curves/meltCurve_J3KMZ7_.pdf</t>
  </si>
  <si>
    <t>Melting_Curves/meltCurve_J3KMZ8_.pdf</t>
  </si>
  <si>
    <t>Melting_Curves/meltCurve_J3KMZ9_.pdf</t>
  </si>
  <si>
    <t>Melting_Curves/meltCurve_J3KN16_.pdf</t>
  </si>
  <si>
    <t>Melting_Curves/meltCurve_J3KN27_.pdf</t>
  </si>
  <si>
    <t>Melting_Curves/meltCurve_J3KN29_.pdf</t>
  </si>
  <si>
    <t>Melting_Curves/meltCurve_J3KN32_.pdf</t>
  </si>
  <si>
    <t>Melting_Curves/meltCurve_J3KN49_.pdf</t>
  </si>
  <si>
    <t>Melting_Curves/meltCurve_J3KN56_.pdf</t>
  </si>
  <si>
    <t>Melting_Curves/meltCurve_J3KN59_.pdf</t>
  </si>
  <si>
    <t>Melting_Curves/meltCurve_J3KN66_.pdf</t>
  </si>
  <si>
    <t>Melting_Curves/meltCurve_J3KN67_.pdf</t>
  </si>
  <si>
    <t>Melting_Curves/meltCurve_J3KN69_.pdf</t>
  </si>
  <si>
    <t>Melting_Curves/meltCurve_J3KN82_.pdf</t>
  </si>
  <si>
    <t>Melting_Curves/meltCurve_J3KND1_.pdf</t>
  </si>
  <si>
    <t>Melting_Curves/meltCurve_J3KND3_.pdf</t>
  </si>
  <si>
    <t>Melting_Curves/meltCurve_J3KND9_.pdf</t>
  </si>
  <si>
    <t>Melting_Curves/meltCurve_J3KNE0_.pdf</t>
  </si>
  <si>
    <t>Melting_Curves/meltCurve_J3KNE7_.pdf</t>
  </si>
  <si>
    <t>Melting_Curves/meltCurve_J3KNF3_.pdf</t>
  </si>
  <si>
    <t>Melting_Curves/meltCurve_J3KNF4_.pdf</t>
  </si>
  <si>
    <t>Melting_Curves/meltCurve_J3KNG8_.pdf</t>
  </si>
  <si>
    <t>Melting_Curves/meltCurve_J3KNI1_.pdf</t>
  </si>
  <si>
    <t>Melting_Curves/meltCurve_J3KNI6_.pdf</t>
  </si>
  <si>
    <t>Melting_Curves/meltCurve_J3KNJ2_.pdf</t>
  </si>
  <si>
    <t>Melting_Curves/meltCurve_J3KNL3_.pdf</t>
  </si>
  <si>
    <t>Melting_Curves/meltCurve_J3KNL4_.pdf</t>
  </si>
  <si>
    <t>Melting_Curves/meltCurve_J3KNL6_.pdf</t>
  </si>
  <si>
    <t>Melting_Curves/meltCurve_J3KNL7_.pdf</t>
  </si>
  <si>
    <t>Melting_Curves/meltCurve_J3KNN3_.pdf</t>
  </si>
  <si>
    <t>Melting_Curves/meltCurve_J3KNN5_.pdf</t>
  </si>
  <si>
    <t>Melting_Curves/meltCurve_J3KNP4_.pdf</t>
  </si>
  <si>
    <t>Melting_Curves/meltCurve_J3KNR0_.pdf</t>
  </si>
  <si>
    <t>Melting_Curves/meltCurve_J3KNW0_.pdf</t>
  </si>
  <si>
    <t>Melting_Curves/meltCurve_J3KNW4_.pdf</t>
  </si>
  <si>
    <t>Melting_Curves/meltCurve_J3KNW7_.pdf</t>
  </si>
  <si>
    <t>Melting_Curves/meltCurve_J3KNX9_.pdf</t>
  </si>
  <si>
    <t>Melting_Curves/meltCurve_J3KNZ9_.pdf</t>
  </si>
  <si>
    <t>Melting_Curves/meltCurve_J3KP19_.pdf</t>
  </si>
  <si>
    <t>Melting_Curves/meltCurve_J3KP22_.pdf</t>
  </si>
  <si>
    <t>Melting_Curves/meltCurve_J3KP26_.pdf</t>
  </si>
  <si>
    <t>Melting_Curves/meltCurve_J3KP27_.pdf</t>
  </si>
  <si>
    <t>Melting_Curves/meltCurve_J3KP75_.pdf</t>
  </si>
  <si>
    <t>Melting_Curves/meltCurve_J3KPC5_.pdf</t>
  </si>
  <si>
    <t>Melting_Curves/meltCurve_J3KPF9_.pdf</t>
  </si>
  <si>
    <t>Melting_Curves/meltCurve_J3KPJ3_.pdf</t>
  </si>
  <si>
    <t>Melting_Curves/meltCurve_J3KPK1_.pdf</t>
  </si>
  <si>
    <t>Melting_Curves/meltCurve_J3KPL2_.pdf</t>
  </si>
  <si>
    <t>Melting_Curves/meltCurve_J3KPN1_.pdf</t>
  </si>
  <si>
    <t>Melting_Curves/meltCurve_J3KPP0_.pdf</t>
  </si>
  <si>
    <t>Melting_Curves/meltCurve_J3KPP4_.pdf</t>
  </si>
  <si>
    <t>Melting_Curves/meltCurve_J3KPP7_.pdf</t>
  </si>
  <si>
    <t>Melting_Curves/meltCurve_J3KPS0_.pdf</t>
  </si>
  <si>
    <t>Melting_Curves/meltCurve_J3KPS2_.pdf</t>
  </si>
  <si>
    <t>Melting_Curves/meltCurve_J3KPT4_.pdf</t>
  </si>
  <si>
    <t>Melting_Curves/meltCurve_J3KPV1_.pdf</t>
  </si>
  <si>
    <t>Melting_Curves/meltCurve_J3KPW7_.pdf</t>
  </si>
  <si>
    <t>Melting_Curves/meltCurve_J3KPX8_.pdf</t>
  </si>
  <si>
    <t>Melting_Curves/meltCurve_J3KPY9_.pdf</t>
  </si>
  <si>
    <t>Melting_Curves/meltCurve_J3KPZ3_.pdf</t>
  </si>
  <si>
    <t>Melting_Curves/meltCurve_J3KQ32_.pdf</t>
  </si>
  <si>
    <t>Melting_Curves/meltCurve_J3KQ34_.pdf</t>
  </si>
  <si>
    <t>Melting_Curves/meltCurve_J3KQ45_.pdf</t>
  </si>
  <si>
    <t>Melting_Curves/meltCurve_J3KQ48_.pdf</t>
  </si>
  <si>
    <t>Melting_Curves/meltCurve_J3KQ72_.pdf</t>
  </si>
  <si>
    <t>Melting_Curves/meltCurve_J3KQ73_.pdf</t>
  </si>
  <si>
    <t>Melting_Curves/meltCurve_J3KQ88_.pdf</t>
  </si>
  <si>
    <t>Melting_Curves/meltCurve_J3KQB0_.pdf</t>
  </si>
  <si>
    <t>Melting_Curves/meltCurve_J3KQE0_.pdf</t>
  </si>
  <si>
    <t>Melting_Curves/meltCurve_J3KQE5_.pdf</t>
  </si>
  <si>
    <t>Melting_Curves/meltCurve_J3KQG4_.pdf</t>
  </si>
  <si>
    <t>Melting_Curves/meltCurve_J3KQL8_.pdf</t>
  </si>
  <si>
    <t>Melting_Curves/meltCurve_J3KQS2_.pdf</t>
  </si>
  <si>
    <t>Melting_Curves/meltCurve_J3KQS6_.pdf</t>
  </si>
  <si>
    <t>Melting_Curves/meltCurve_J3KQU4_.pdf</t>
  </si>
  <si>
    <t>Melting_Curves/meltCurve_J3KQU9_.pdf</t>
  </si>
  <si>
    <t>Melting_Curves/meltCurve_J3KQY6_.pdf</t>
  </si>
  <si>
    <t>Melting_Curves/meltCurve_J3KR07_.pdf</t>
  </si>
  <si>
    <t>Melting_Curves/meltCurve_J3KR33_.pdf</t>
  </si>
  <si>
    <t>Melting_Curves/meltCurve_J3KR35_.pdf</t>
  </si>
  <si>
    <t>Melting_Curves/meltCurve_J3KR55_.pdf</t>
  </si>
  <si>
    <t>Melting_Curves/meltCurve_J3KR97_.pdf</t>
  </si>
  <si>
    <t>Melting_Curves/meltCurve_J3KRC8_.pdf</t>
  </si>
  <si>
    <t>Melting_Curves/meltCurve_J3KRF8_.pdf</t>
  </si>
  <si>
    <t>Melting_Curves/meltCurve_J3KRL7_.pdf</t>
  </si>
  <si>
    <t>Melting_Curves/meltCurve_J3KRP6_.pdf</t>
  </si>
  <si>
    <t>Melting_Curves/meltCurve_J3KS05_.pdf</t>
  </si>
  <si>
    <t>Melting_Curves/meltCurve_J3KS15_.pdf</t>
  </si>
  <si>
    <t>Melting_Curves/meltCurve_J3KS22_.pdf</t>
  </si>
  <si>
    <t>Melting_Curves/meltCurve_J3KS81_.pdf</t>
  </si>
  <si>
    <t>Melting_Curves/meltCurve_J3KSB8_.pdf</t>
  </si>
  <si>
    <t>Melting_Curves/meltCurve_J3KSH1_.pdf</t>
  </si>
  <si>
    <t>Melting_Curves/meltCurve_J3KSH8_.pdf</t>
  </si>
  <si>
    <t>Melting_Curves/meltCurve_J3KSJ7_.pdf</t>
  </si>
  <si>
    <t>Melting_Curves/meltCurve_J3KSL8_.pdf</t>
  </si>
  <si>
    <t>Melting_Curves/meltCurve_J3KSS7_.pdf</t>
  </si>
  <si>
    <t>Melting_Curves/meltCurve_J3KSY6_.pdf</t>
  </si>
  <si>
    <t>Melting_Curves/meltCurve_J3KT04_.pdf</t>
  </si>
  <si>
    <t>Melting_Curves/meltCurve_J3KT25_.pdf</t>
  </si>
  <si>
    <t>Melting_Curves/meltCurve_J3KT51_.pdf</t>
  </si>
  <si>
    <t>Melting_Curves/meltCurve_J3KTA1_.pdf</t>
  </si>
  <si>
    <t>Melting_Curves/meltCurve_J3KTA4_.pdf</t>
  </si>
  <si>
    <t>Melting_Curves/meltCurve_J3KTH2_.pdf</t>
  </si>
  <si>
    <t>Melting_Curves/meltCurve_J3KTJ8_.pdf</t>
  </si>
  <si>
    <t>Melting_Curves/meltCurve_J3KTL2_.pdf</t>
  </si>
  <si>
    <t>Melting_Curves/meltCurve_J3KTN0_.pdf</t>
  </si>
  <si>
    <t>Melting_Curves/meltCurve_J3QK89_.pdf</t>
  </si>
  <si>
    <t>Melting_Curves/meltCurve_J3QKK8_.pdf</t>
  </si>
  <si>
    <t>Melting_Curves/meltCurve_J3QKQ6_.pdf</t>
  </si>
  <si>
    <t>Melting_Curves/meltCurve_J3QKR3_.pdf</t>
  </si>
  <si>
    <t>Melting_Curves/meltCurve_J3QKT5_.pdf</t>
  </si>
  <si>
    <t>Melting_Curves/meltCurve_J3QKW2_.pdf</t>
  </si>
  <si>
    <t>Melting_Curves/meltCurve_J3QL05_.pdf</t>
  </si>
  <si>
    <t>Melting_Curves/meltCurve_J3QL14_.pdf</t>
  </si>
  <si>
    <t>Melting_Curves/meltCurve_J3QL56_.pdf</t>
  </si>
  <si>
    <t>Melting_Curves/meltCurve_J3QL69_.pdf</t>
  </si>
  <si>
    <t>Melting_Curves/meltCurve_J3QL71_.pdf</t>
  </si>
  <si>
    <t>Melting_Curves/meltCurve_J3QLD9_.pdf</t>
  </si>
  <si>
    <t>Melting_Curves/meltCurve_J3QQJ0_.pdf</t>
  </si>
  <si>
    <t>Melting_Curves/meltCurve_J3QQR8_.pdf</t>
  </si>
  <si>
    <t>Melting_Curves/meltCurve_J3QQT2_.pdf</t>
  </si>
  <si>
    <t>Melting_Curves/meltCurve_J3QQW9_.pdf</t>
  </si>
  <si>
    <t>Melting_Curves/meltCurve_J3QQY0_.pdf</t>
  </si>
  <si>
    <t>Melting_Curves/meltCurve_J3QQY2_.pdf</t>
  </si>
  <si>
    <t>Melting_Curves/meltCurve_J3QR09_.pdf</t>
  </si>
  <si>
    <t>Melting_Curves/meltCurve_J3QR65_.pdf</t>
  </si>
  <si>
    <t>Melting_Curves/meltCurve_J3QRN6_.pdf</t>
  </si>
  <si>
    <t>Melting_Curves/meltCurve_J3QRS3_.pdf</t>
  </si>
  <si>
    <t>Melting_Curves/meltCurve_J3QRS9_.pdf</t>
  </si>
  <si>
    <t>Melting_Curves/meltCurve_J3QRU1_.pdf</t>
  </si>
  <si>
    <t>Melting_Curves/meltCurve_J3QRU4_.pdf</t>
  </si>
  <si>
    <t>Melting_Curves/meltCurve_J3QRX6_.pdf</t>
  </si>
  <si>
    <t>Melting_Curves/meltCurve_J3QS41_.pdf</t>
  </si>
  <si>
    <t>Melting_Curves/meltCurve_J3QSB4_.pdf</t>
  </si>
  <si>
    <t>Melting_Curves/meltCurve_J3QST2_.pdf</t>
  </si>
  <si>
    <t>Melting_Curves/meltCurve_J3QT09_.pdf</t>
  </si>
  <si>
    <t>Melting_Curves/meltCurve_J3QT39_.pdf</t>
  </si>
  <si>
    <t>Melting_Curves/meltCurve_J3QT56_.pdf</t>
  </si>
  <si>
    <t>Melting_Curves/meltCurve_J3QT87_.pdf</t>
  </si>
  <si>
    <t>Melting_Curves/meltCurve_J9JID7_.pdf</t>
  </si>
  <si>
    <t>Melting_Curves/meltCurve_K4DI92_.pdf</t>
  </si>
  <si>
    <t>Melting_Curves/meltCurve_K4DI93_.pdf</t>
  </si>
  <si>
    <t>Melting_Curves/meltCurve_K7EID2_.pdf</t>
  </si>
  <si>
    <t>Melting_Curves/meltCurve_K7EIE8_.pdf</t>
  </si>
  <si>
    <t>Melting_Curves/meltCurve_K7EIG1_.pdf</t>
  </si>
  <si>
    <t>Melting_Curves/meltCurve_K7EIK7_.pdf</t>
  </si>
  <si>
    <t>Melting_Curves/meltCurve_K7EIN1_.pdf</t>
  </si>
  <si>
    <t>Melting_Curves/meltCurve_K7EIN2_.pdf</t>
  </si>
  <si>
    <t>Melting_Curves/meltCurve_K7EIS6_.pdf</t>
  </si>
  <si>
    <t>Melting_Curves/meltCurve_K7EIU8_.pdf</t>
  </si>
  <si>
    <t>Melting_Curves/meltCurve_K7EIY1_.pdf</t>
  </si>
  <si>
    <t>Melting_Curves/meltCurve_K7EJ78_.pdf</t>
  </si>
  <si>
    <t>Melting_Curves/meltCurve_K7EJB9_.pdf</t>
  </si>
  <si>
    <t>Melting_Curves/meltCurve_K7EJE6_.pdf</t>
  </si>
  <si>
    <t>Melting_Curves/meltCurve_K7EJH8_.pdf</t>
  </si>
  <si>
    <t>Melting_Curves/meltCurve_K7EJL1_.pdf</t>
  </si>
  <si>
    <t>Melting_Curves/meltCurve_K7EJR3_.pdf</t>
  </si>
  <si>
    <t>Melting_Curves/meltCurve_K7EK07_.pdf</t>
  </si>
  <si>
    <t>Melting_Curves/meltCurve_K7EK35_.pdf</t>
  </si>
  <si>
    <t>Melting_Curves/meltCurve_K7EKE6_.pdf</t>
  </si>
  <si>
    <t>Melting_Curves/meltCurve_K7EKG9_.pdf</t>
  </si>
  <si>
    <t>Melting_Curves/meltCurve_K7EKP8_.pdf</t>
  </si>
  <si>
    <t>Melting_Curves/meltCurve_K7EKS3_.pdf</t>
  </si>
  <si>
    <t>Melting_Curves/meltCurve_K7EKV4_.pdf</t>
  </si>
  <si>
    <t>Melting_Curves/meltCurve_K7EKW3_.pdf</t>
  </si>
  <si>
    <t>Melting_Curves/meltCurve_K7EL68_.pdf</t>
  </si>
  <si>
    <t>Melting_Curves/meltCurve_K7EL81_.pdf</t>
  </si>
  <si>
    <t>Melting_Curves/meltCurve_K7ELC7_.pdf</t>
  </si>
  <si>
    <t>Melting_Curves/meltCurve_K7ELE9_.pdf</t>
  </si>
  <si>
    <t>Melting_Curves/meltCurve_K7ELK7_.pdf</t>
  </si>
  <si>
    <t>Melting_Curves/meltCurve_K7ELL7_.pdf</t>
  </si>
  <si>
    <t>Melting_Curves/meltCurve_K7ELQ0_.pdf</t>
  </si>
  <si>
    <t>Melting_Curves/meltCurve_K7ELR8_.pdf</t>
  </si>
  <si>
    <t>Melting_Curves/meltCurve_K7ELW3_.pdf</t>
  </si>
  <si>
    <t>Melting_Curves/meltCurve_K7ELW5_.pdf</t>
  </si>
  <si>
    <t>Melting_Curves/meltCurve_K7ELY2_.pdf</t>
  </si>
  <si>
    <t>Melting_Curves/meltCurve_K7EM02_.pdf</t>
  </si>
  <si>
    <t>Melting_Curves/meltCurve_K7EM09_.pdf</t>
  </si>
  <si>
    <t>Melting_Curves/meltCurve_K7EM88_.pdf</t>
  </si>
  <si>
    <t>Melting_Curves/meltCurve_K7EMR7_.pdf</t>
  </si>
  <si>
    <t>Melting_Curves/meltCurve_K7EMS3_.pdf</t>
  </si>
  <si>
    <t>Melting_Curves/meltCurve_K7EMY7_.pdf</t>
  </si>
  <si>
    <t>Melting_Curves/meltCurve_K7EN05_.pdf</t>
  </si>
  <si>
    <t>Melting_Curves/meltCurve_K7ENF0_.pdf</t>
  </si>
  <si>
    <t>Melting_Curves/meltCurve_K7ENH2_.pdf</t>
  </si>
  <si>
    <t>Melting_Curves/meltCurve_K7ENH3_.pdf</t>
  </si>
  <si>
    <t>Melting_Curves/meltCurve_K7ENR1_.pdf</t>
  </si>
  <si>
    <t>Melting_Curves/meltCurve_K7ENR6_.pdf</t>
  </si>
  <si>
    <t>Melting_Curves/meltCurve_K7ENW0_.pdf</t>
  </si>
  <si>
    <t>Melting_Curves/meltCurve_K7EP82_.pdf</t>
  </si>
  <si>
    <t>Melting_Curves/meltCurve_K7EP90_.pdf</t>
  </si>
  <si>
    <t>Melting_Curves/meltCurve_K7EQ37_.pdf</t>
  </si>
  <si>
    <t>Melting_Curves/meltCurve_K7EQ77_.pdf</t>
  </si>
  <si>
    <t>Melting_Curves/meltCurve_K7EQE7_.pdf</t>
  </si>
  <si>
    <t>Melting_Curves/meltCurve_K7EQN8_.pdf</t>
  </si>
  <si>
    <t>Melting_Curves/meltCurve_K7EQS2_.pdf</t>
  </si>
  <si>
    <t>Melting_Curves/meltCurve_K7EQU4_.pdf</t>
  </si>
  <si>
    <t>Melting_Curves/meltCurve_K7EQW8_.pdf</t>
  </si>
  <si>
    <t>Melting_Curves/meltCurve_K7ER00_.pdf</t>
  </si>
  <si>
    <t>Melting_Curves/meltCurve_K7ERF1_.pdf</t>
  </si>
  <si>
    <t>Melting_Curves/meltCurve_K7ERI9_.pdf</t>
  </si>
  <si>
    <t>Melting_Curves/meltCurve_K7ERQ0_.pdf</t>
  </si>
  <si>
    <t>Melting_Curves/meltCurve_K7ERU0_.pdf</t>
  </si>
  <si>
    <t>Melting_Curves/meltCurve_K7ERV3_.pdf</t>
  </si>
  <si>
    <t>Melting_Curves/meltCurve_K7ES11_.pdf</t>
  </si>
  <si>
    <t>Melting_Curves/meltCurve_K7ES84_.pdf</t>
  </si>
  <si>
    <t>Melting_Curves/meltCurve_K7ESB0_.pdf</t>
  </si>
  <si>
    <t>Melting_Curves/meltCurve_K7ESE3_.pdf</t>
  </si>
  <si>
    <t>Melting_Curves/meltCurve_K7ESP4_.pdf</t>
  </si>
  <si>
    <t>Melting_Curves/meltCurve_M0QWZ7_.pdf</t>
  </si>
  <si>
    <t>Melting_Curves/meltCurve_M0QX35_.pdf</t>
  </si>
  <si>
    <t>Melting_Curves/meltCurve_M0QXA7_.pdf</t>
  </si>
  <si>
    <t>Melting_Curves/meltCurve_M0QXB5_.pdf</t>
  </si>
  <si>
    <t>Melting_Curves/meltCurve_M0QXZ5_.pdf</t>
  </si>
  <si>
    <t>Melting_Curves/meltCurve_M0QY01_.pdf</t>
  </si>
  <si>
    <t>Melting_Curves/meltCurve_M0QYH2_.pdf</t>
  </si>
  <si>
    <t>Melting_Curves/meltCurve_M0QYH3_.pdf</t>
  </si>
  <si>
    <t>Melting_Curves/meltCurve_M0QYM7_.pdf</t>
  </si>
  <si>
    <t>Melting_Curves/meltCurve_M0QYS1_.pdf</t>
  </si>
  <si>
    <t>Melting_Curves/meltCurve_M0QYU7_.pdf</t>
  </si>
  <si>
    <t>Melting_Curves/meltCurve_M0QZ12_.pdf</t>
  </si>
  <si>
    <t>Melting_Curves/meltCurve_M0QZ21_.pdf</t>
  </si>
  <si>
    <t>Melting_Curves/meltCurve_M0QZ43_.pdf</t>
  </si>
  <si>
    <t>Melting_Curves/meltCurve_M0QZI3_.pdf</t>
  </si>
  <si>
    <t>Melting_Curves/meltCurve_M0QZL8_.pdf</t>
  </si>
  <si>
    <t>Melting_Curves/meltCurve_M0QZM1_.pdf</t>
  </si>
  <si>
    <t>Melting_Curves/meltCurve_M0QZR4_.pdf</t>
  </si>
  <si>
    <t>Melting_Curves/meltCurve_M0QZS0_.pdf</t>
  </si>
  <si>
    <t>Melting_Curves/meltCurve_M0QZU5_.pdf</t>
  </si>
  <si>
    <t>Melting_Curves/meltCurve_M0QZW1_.pdf</t>
  </si>
  <si>
    <t>Melting_Curves/meltCurve_M0R026_.pdf</t>
  </si>
  <si>
    <t>Melting_Curves/meltCurve_M0R042_.pdf</t>
  </si>
  <si>
    <t>Melting_Curves/meltCurve_M0R045_.pdf</t>
  </si>
  <si>
    <t>Melting_Curves/meltCurve_M0R0B4_.pdf</t>
  </si>
  <si>
    <t>Melting_Curves/meltCurve_M0R0F0_.pdf</t>
  </si>
  <si>
    <t>Melting_Curves/meltCurve_M0R0N0_.pdf</t>
  </si>
  <si>
    <t>Melting_Curves/meltCurve_M0R0V1_.pdf</t>
  </si>
  <si>
    <t>Melting_Curves/meltCurve_M0R1E0_.pdf</t>
  </si>
  <si>
    <t>Melting_Curves/meltCurve_M0R1I2_.pdf</t>
  </si>
  <si>
    <t>Melting_Curves/meltCurve_M0R1N1_.pdf</t>
  </si>
  <si>
    <t>Melting_Curves/meltCurve_M0R226_.pdf</t>
  </si>
  <si>
    <t>Melting_Curves/meltCurve_M0R2B7_.pdf</t>
  </si>
  <si>
    <t>Melting_Curves/meltCurve_M0R2C4_.pdf</t>
  </si>
  <si>
    <t>Melting_Curves/meltCurve_M0R2P6_.pdf</t>
  </si>
  <si>
    <t>Melting_Curves/meltCurve_M0R2Z9_.pdf</t>
  </si>
  <si>
    <t>Melting_Curves/meltCurve_M0R300_.pdf</t>
  </si>
  <si>
    <t>Melting_Curves/meltCurve_M0R3D4_.pdf</t>
  </si>
  <si>
    <t>Melting_Curves/meltCurve_M0R3H0_.pdf</t>
  </si>
  <si>
    <t>Melting_Curves/meltCurve_O00116_.pdf</t>
  </si>
  <si>
    <t>Melting_Curves/meltCurve_O00124_3_.pdf</t>
  </si>
  <si>
    <t>Melting_Curves/meltCurve_O00139_1_.pdf</t>
  </si>
  <si>
    <t>Melting_Curves/meltCurve_O00139_2_.pdf</t>
  </si>
  <si>
    <t>Melting_Curves/meltCurve_O00148_.pdf</t>
  </si>
  <si>
    <t>Melting_Curves/meltCurve_O00151_.pdf</t>
  </si>
  <si>
    <t>Melting_Curves/meltCurve_O00154_6_.pdf</t>
  </si>
  <si>
    <t>Melting_Curves/meltCurve_O00161_.pdf</t>
  </si>
  <si>
    <t>Melting_Curves/meltCurve_O00165_5_.pdf</t>
  </si>
  <si>
    <t>Melting_Curves/meltCurve_O00170_.pdf</t>
  </si>
  <si>
    <t>Melting_Curves/meltCurve_O00178_.pdf</t>
  </si>
  <si>
    <t>Melting_Curves/meltCurve_O00180_.pdf</t>
  </si>
  <si>
    <t>Melting_Curves/meltCurve_O00186_.pdf</t>
  </si>
  <si>
    <t>Melting_Curves/meltCurve_O00194_.pdf</t>
  </si>
  <si>
    <t>Melting_Curves/meltCurve_O00220_.pdf</t>
  </si>
  <si>
    <t>Melting_Curves/meltCurve_O00221_.pdf</t>
  </si>
  <si>
    <t>Melting_Curves/meltCurve_O00231_.pdf</t>
  </si>
  <si>
    <t>Melting_Curves/meltCurve_O00232_.pdf</t>
  </si>
  <si>
    <t>Melting_Curves/meltCurve_O00244_.pdf</t>
  </si>
  <si>
    <t>Melting_Curves/meltCurve_O00264_.pdf</t>
  </si>
  <si>
    <t>Melting_Curves/meltCurve_O00267_2_.pdf</t>
  </si>
  <si>
    <t>Melting_Curves/meltCurve_O00273_.pdf</t>
  </si>
  <si>
    <t>Melting_Curves/meltCurve_O00273_2_.pdf</t>
  </si>
  <si>
    <t>Melting_Curves/meltCurve_O00287_.pdf</t>
  </si>
  <si>
    <t>Melting_Curves/meltCurve_O00291_.pdf</t>
  </si>
  <si>
    <t>Melting_Curves/meltCurve_O00299_.pdf</t>
  </si>
  <si>
    <t>Melting_Curves/meltCurve_O00308_.pdf</t>
  </si>
  <si>
    <t>Melting_Curves/meltCurve_O00399_.pdf</t>
  </si>
  <si>
    <t>Melting_Curves/meltCurve_O00401_.pdf</t>
  </si>
  <si>
    <t>Melting_Curves/meltCurve_O00410_.pdf</t>
  </si>
  <si>
    <t>Melting_Curves/meltCurve_O00418_.pdf</t>
  </si>
  <si>
    <t>Melting_Curves/meltCurve_O00425_.pdf</t>
  </si>
  <si>
    <t>Melting_Curves/meltCurve_O00429_3_.pdf</t>
  </si>
  <si>
    <t>Melting_Curves/meltCurve_O00429_4_.pdf</t>
  </si>
  <si>
    <t>Melting_Curves/meltCurve_O00442_.pdf</t>
  </si>
  <si>
    <t>Melting_Curves/meltCurve_O00459_.pdf</t>
  </si>
  <si>
    <t>Melting_Curves/meltCurve_O00463_.pdf</t>
  </si>
  <si>
    <t>Melting_Curves/meltCurve_O00468_6_.pdf</t>
  </si>
  <si>
    <t>Melting_Curves/meltCurve_O00471_.pdf</t>
  </si>
  <si>
    <t>Melting_Curves/meltCurve_O00479_.pdf</t>
  </si>
  <si>
    <t>Melting_Curves/meltCurve_O00483_.pdf</t>
  </si>
  <si>
    <t>Melting_Curves/meltCurve_O00487_.pdf</t>
  </si>
  <si>
    <t>Melting_Curves/meltCurve_O00488_.pdf</t>
  </si>
  <si>
    <t>Melting_Curves/meltCurve_O00499_9_.pdf</t>
  </si>
  <si>
    <t>Melting_Curves/meltCurve_O00505_.pdf</t>
  </si>
  <si>
    <t>Melting_Curves/meltCurve_O00512_.pdf</t>
  </si>
  <si>
    <t>Melting_Curves/meltCurve_O00560_.pdf</t>
  </si>
  <si>
    <t>Melting_Curves/meltCurve_O00566_.pdf</t>
  </si>
  <si>
    <t>Melting_Curves/meltCurve_O00567_.pdf</t>
  </si>
  <si>
    <t>Melting_Curves/meltCurve_O00571_.pdf</t>
  </si>
  <si>
    <t>Melting_Curves/meltCurve_O00625_.pdf</t>
  </si>
  <si>
    <t>Melting_Curves/meltCurve_O00629_.pdf</t>
  </si>
  <si>
    <t>Melting_Curves/meltCurve_O00743_2_.pdf</t>
  </si>
  <si>
    <t>Melting_Curves/meltCurve_O00754_2_.pdf</t>
  </si>
  <si>
    <t>Melting_Curves/meltCurve_O00767_.pdf</t>
  </si>
  <si>
    <t>Melting_Curves/meltCurve_O14497_.pdf</t>
  </si>
  <si>
    <t>Melting_Curves/meltCurve_O14508_.pdf</t>
  </si>
  <si>
    <t>Melting_Curves/meltCurve_O14523_.pdf</t>
  </si>
  <si>
    <t>Melting_Curves/meltCurve_O14530_.pdf</t>
  </si>
  <si>
    <t>Melting_Curves/meltCurve_O14545_.pdf</t>
  </si>
  <si>
    <t>Melting_Curves/meltCurve_O14578_.pdf</t>
  </si>
  <si>
    <t>Melting_Curves/meltCurve_O14579_.pdf</t>
  </si>
  <si>
    <t>Melting_Curves/meltCurve_O14613_.pdf</t>
  </si>
  <si>
    <t>Melting_Curves/meltCurve_O14617_4_.pdf</t>
  </si>
  <si>
    <t>Melting_Curves/meltCurve_O14628_4_.pdf</t>
  </si>
  <si>
    <t>Melting_Curves/meltCurve_O14646_2_.pdf</t>
  </si>
  <si>
    <t>Melting_Curves/meltCurve_O14656_.pdf</t>
  </si>
  <si>
    <t>Melting_Curves/meltCurve_O14657_.pdf</t>
  </si>
  <si>
    <t>Melting_Curves/meltCurve_O14672_.pdf</t>
  </si>
  <si>
    <t>Melting_Curves/meltCurve_O14686_.pdf</t>
  </si>
  <si>
    <t>Melting_Curves/meltCurve_O14733_.pdf</t>
  </si>
  <si>
    <t>Melting_Curves/meltCurve_O14737_.pdf</t>
  </si>
  <si>
    <t>Melting_Curves/meltCurve_O14744_.pdf</t>
  </si>
  <si>
    <t>Melting_Curves/meltCurve_O14745_.pdf</t>
  </si>
  <si>
    <t>Melting_Curves/meltCurve_O14757_.pdf</t>
  </si>
  <si>
    <t>Melting_Curves/meltCurve_O14763_2_.pdf</t>
  </si>
  <si>
    <t>Melting_Curves/meltCurve_O14772_2_.pdf</t>
  </si>
  <si>
    <t>Melting_Curves/meltCurve_O14773_.pdf</t>
  </si>
  <si>
    <t>Melting_Curves/meltCurve_O14776_2_.pdf</t>
  </si>
  <si>
    <t>Melting_Curves/meltCurve_O14777_.pdf</t>
  </si>
  <si>
    <t>Melting_Curves/meltCurve_O14787_2_.pdf</t>
  </si>
  <si>
    <t>Melting_Curves/meltCurve_O14802_.pdf</t>
  </si>
  <si>
    <t>Melting_Curves/meltCurve_O14818_.pdf</t>
  </si>
  <si>
    <t>Melting_Curves/meltCurve_O14828_.pdf</t>
  </si>
  <si>
    <t>Melting_Curves/meltCurve_O14841_.pdf</t>
  </si>
  <si>
    <t>Melting_Curves/meltCurve_O14867_.pdf</t>
  </si>
  <si>
    <t>Melting_Curves/meltCurve_O14908_.pdf</t>
  </si>
  <si>
    <t>Melting_Curves/meltCurve_O14920_.pdf</t>
  </si>
  <si>
    <t>Melting_Curves/meltCurve_O14929_.pdf</t>
  </si>
  <si>
    <t>Melting_Curves/meltCurve_O14964_.pdf</t>
  </si>
  <si>
    <t>Melting_Curves/meltCurve_O14965_.pdf</t>
  </si>
  <si>
    <t>Melting_Curves/meltCurve_O14974_.pdf</t>
  </si>
  <si>
    <t>Melting_Curves/meltCurve_O14975_2_.pdf</t>
  </si>
  <si>
    <t>Melting_Curves/meltCurve_O14979_3_.pdf</t>
  </si>
  <si>
    <t>Melting_Curves/meltCurve_O14980_.pdf</t>
  </si>
  <si>
    <t>Melting_Curves/meltCurve_O14981_.pdf</t>
  </si>
  <si>
    <t>Melting_Curves/meltCurve_O15014_.pdf</t>
  </si>
  <si>
    <t>Melting_Curves/meltCurve_O15020_2_.pdf</t>
  </si>
  <si>
    <t>Melting_Curves/meltCurve_O15031_.pdf</t>
  </si>
  <si>
    <t>Melting_Curves/meltCurve_O15037_.pdf</t>
  </si>
  <si>
    <t>Melting_Curves/meltCurve_O15042_2_.pdf</t>
  </si>
  <si>
    <t>Melting_Curves/meltCurve_O15047_.pdf</t>
  </si>
  <si>
    <t>Melting_Curves/meltCurve_O15056_.pdf</t>
  </si>
  <si>
    <t>Melting_Curves/meltCurve_O15063_.pdf</t>
  </si>
  <si>
    <t>Melting_Curves/meltCurve_O15066_.pdf</t>
  </si>
  <si>
    <t>Melting_Curves/meltCurve_O15067_.pdf</t>
  </si>
  <si>
    <t>Melting_Curves/meltCurve_O15084_.pdf</t>
  </si>
  <si>
    <t>Melting_Curves/meltCurve_O15085_.pdf</t>
  </si>
  <si>
    <t>Melting_Curves/meltCurve_O15116_.pdf</t>
  </si>
  <si>
    <t>Melting_Curves/meltCurve_O15117_.pdf</t>
  </si>
  <si>
    <t>Melting_Curves/meltCurve_O15118_.pdf</t>
  </si>
  <si>
    <t>Melting_Curves/meltCurve_O15121_.pdf</t>
  </si>
  <si>
    <t>Melting_Curves/meltCurve_O15126_.pdf</t>
  </si>
  <si>
    <t>Melting_Curves/meltCurve_O15127_.pdf</t>
  </si>
  <si>
    <t>Melting_Curves/meltCurve_O15143_.pdf</t>
  </si>
  <si>
    <t>Melting_Curves/meltCurve_O15144_.pdf</t>
  </si>
  <si>
    <t>Melting_Curves/meltCurve_O15145_.pdf</t>
  </si>
  <si>
    <t>Melting_Curves/meltCurve_O15160_.pdf</t>
  </si>
  <si>
    <t>Melting_Curves/meltCurve_O15164_2_.pdf</t>
  </si>
  <si>
    <t>Melting_Curves/meltCurve_O15169_2_.pdf</t>
  </si>
  <si>
    <t>Melting_Curves/meltCurve_O15173_.pdf</t>
  </si>
  <si>
    <t>Melting_Curves/meltCurve_O15212_.pdf</t>
  </si>
  <si>
    <t>Melting_Curves/meltCurve_O15213_.pdf</t>
  </si>
  <si>
    <t>Melting_Curves/meltCurve_O15226_.pdf</t>
  </si>
  <si>
    <t>Melting_Curves/meltCurve_O15228_.pdf</t>
  </si>
  <si>
    <t>Melting_Curves/meltCurve_O15234_.pdf</t>
  </si>
  <si>
    <t>Melting_Curves/meltCurve_O15247_.pdf</t>
  </si>
  <si>
    <t>Melting_Curves/meltCurve_O15258_.pdf</t>
  </si>
  <si>
    <t>Melting_Curves/meltCurve_O15269_.pdf</t>
  </si>
  <si>
    <t>Melting_Curves/meltCurve_O15270_.pdf</t>
  </si>
  <si>
    <t>Melting_Curves/meltCurve_O15294_.pdf</t>
  </si>
  <si>
    <t>Melting_Curves/meltCurve_O15305_.pdf</t>
  </si>
  <si>
    <t>Melting_Curves/meltCurve_O15347_.pdf</t>
  </si>
  <si>
    <t>Melting_Curves/meltCurve_O15355_.pdf</t>
  </si>
  <si>
    <t>Melting_Curves/meltCurve_O15357_.pdf</t>
  </si>
  <si>
    <t>Melting_Curves/meltCurve_O15371_.pdf</t>
  </si>
  <si>
    <t>Melting_Curves/meltCurve_O15379_.pdf</t>
  </si>
  <si>
    <t>Melting_Curves/meltCurve_O15392_4_.pdf</t>
  </si>
  <si>
    <t>Melting_Curves/meltCurve_O15397_.pdf</t>
  </si>
  <si>
    <t>Melting_Curves/meltCurve_O15400_2_.pdf</t>
  </si>
  <si>
    <t>Melting_Curves/meltCurve_O15439_2_.pdf</t>
  </si>
  <si>
    <t>Melting_Curves/meltCurve_O15446_.pdf</t>
  </si>
  <si>
    <t>Melting_Curves/meltCurve_O15460_2_.pdf</t>
  </si>
  <si>
    <t>Melting_Curves/meltCurve_O15498_.pdf</t>
  </si>
  <si>
    <t>Melting_Curves/meltCurve_O15511_.pdf</t>
  </si>
  <si>
    <t>Melting_Curves/meltCurve_O15514_.pdf</t>
  </si>
  <si>
    <t>Melting_Curves/meltCurve_O15541_.pdf</t>
  </si>
  <si>
    <t>Melting_Curves/meltCurve_O43143_.pdf</t>
  </si>
  <si>
    <t>Melting_Curves/meltCurve_O43148_.pdf</t>
  </si>
  <si>
    <t>Melting_Curves/meltCurve_O43149_.pdf</t>
  </si>
  <si>
    <t>Melting_Curves/meltCurve_O43156_.pdf</t>
  </si>
  <si>
    <t>Melting_Curves/meltCurve_O43164_2_.pdf</t>
  </si>
  <si>
    <t>Melting_Curves/meltCurve_O43172_2_.pdf</t>
  </si>
  <si>
    <t>Melting_Curves/meltCurve_O43175_.pdf</t>
  </si>
  <si>
    <t>Melting_Curves/meltCurve_O43182_4_.pdf</t>
  </si>
  <si>
    <t>Melting_Curves/meltCurve_O43237_.pdf</t>
  </si>
  <si>
    <t>Melting_Curves/meltCurve_O43242_.pdf</t>
  </si>
  <si>
    <t>Melting_Curves/meltCurve_O43252_.pdf</t>
  </si>
  <si>
    <t>Melting_Curves/meltCurve_O43257_.pdf</t>
  </si>
  <si>
    <t>Melting_Curves/meltCurve_O43264_.pdf</t>
  </si>
  <si>
    <t>Melting_Curves/meltCurve_O43290_.pdf</t>
  </si>
  <si>
    <t>Melting_Curves/meltCurve_O43293_.pdf</t>
  </si>
  <si>
    <t>Melting_Curves/meltCurve_O43303_2_.pdf</t>
  </si>
  <si>
    <t>Melting_Curves/meltCurve_O43310_.pdf</t>
  </si>
  <si>
    <t>Melting_Curves/meltCurve_O43314_2_.pdf</t>
  </si>
  <si>
    <t>Melting_Curves/meltCurve_O43318_2_.pdf</t>
  </si>
  <si>
    <t>Melting_Curves/meltCurve_O43353_.pdf</t>
  </si>
  <si>
    <t>Melting_Curves/meltCurve_O43379_.pdf</t>
  </si>
  <si>
    <t>Melting_Curves/meltCurve_O43379_4_.pdf</t>
  </si>
  <si>
    <t>Melting_Curves/meltCurve_O43390_.pdf</t>
  </si>
  <si>
    <t>Melting_Curves/meltCurve_O43395_.pdf</t>
  </si>
  <si>
    <t>Melting_Curves/meltCurve_O43396_.pdf</t>
  </si>
  <si>
    <t>Melting_Curves/meltCurve_O43399_4_.pdf</t>
  </si>
  <si>
    <t>Melting_Curves/meltCurve_O43399_5_.pdf</t>
  </si>
  <si>
    <t>Melting_Curves/meltCurve_O43402_.pdf</t>
  </si>
  <si>
    <t>Melting_Curves/meltCurve_O43432_.pdf</t>
  </si>
  <si>
    <t>Melting_Curves/meltCurve_O43435_3_.pdf</t>
  </si>
  <si>
    <t>Melting_Curves/meltCurve_O43439_2_.pdf</t>
  </si>
  <si>
    <t>Melting_Curves/meltCurve_O43447_.pdf</t>
  </si>
  <si>
    <t>Melting_Curves/meltCurve_O43464_3_.pdf</t>
  </si>
  <si>
    <t>Melting_Curves/meltCurve_O43482_.pdf</t>
  </si>
  <si>
    <t>Melting_Curves/meltCurve_O43491_.pdf</t>
  </si>
  <si>
    <t>Melting_Curves/meltCurve_O43504_.pdf</t>
  </si>
  <si>
    <t>Melting_Curves/meltCurve_O43505_.pdf</t>
  </si>
  <si>
    <t>Melting_Curves/meltCurve_O43513_.pdf</t>
  </si>
  <si>
    <t>Melting_Curves/meltCurve_O43516_.pdf</t>
  </si>
  <si>
    <t>Melting_Curves/meltCurve_O43583_.pdf</t>
  </si>
  <si>
    <t>Melting_Curves/meltCurve_O43592_.pdf</t>
  </si>
  <si>
    <t>Melting_Curves/meltCurve_O43597_.pdf</t>
  </si>
  <si>
    <t>Melting_Curves/meltCurve_O43598_.pdf</t>
  </si>
  <si>
    <t>Melting_Curves/meltCurve_O43615_.pdf</t>
  </si>
  <si>
    <t>Melting_Curves/meltCurve_O43617_.pdf</t>
  </si>
  <si>
    <t>Melting_Curves/meltCurve_O43633_.pdf</t>
  </si>
  <si>
    <t>Melting_Curves/meltCurve_O43639_.pdf</t>
  </si>
  <si>
    <t>Melting_Curves/meltCurve_O43663_.pdf</t>
  </si>
  <si>
    <t>Melting_Curves/meltCurve_O43663_2_.pdf</t>
  </si>
  <si>
    <t>Melting_Curves/meltCurve_O43665_3_.pdf</t>
  </si>
  <si>
    <t>Melting_Curves/meltCurve_O43678_.pdf</t>
  </si>
  <si>
    <t>Melting_Curves/meltCurve_O43681_.pdf</t>
  </si>
  <si>
    <t>Melting_Curves/meltCurve_O43684_.pdf</t>
  </si>
  <si>
    <t>Melting_Curves/meltCurve_O43707_.pdf</t>
  </si>
  <si>
    <t>Melting_Curves/meltCurve_O43709_.pdf</t>
  </si>
  <si>
    <t>Melting_Curves/meltCurve_O43715_.pdf</t>
  </si>
  <si>
    <t>Melting_Curves/meltCurve_O43719_.pdf</t>
  </si>
  <si>
    <t>Melting_Curves/meltCurve_O43752_.pdf</t>
  </si>
  <si>
    <t>Melting_Curves/meltCurve_O43760_.pdf</t>
  </si>
  <si>
    <t>Melting_Curves/meltCurve_O43765_.pdf</t>
  </si>
  <si>
    <t>Melting_Curves/meltCurve_O43766_.pdf</t>
  </si>
  <si>
    <t>Melting_Curves/meltCurve_O43768_2_.pdf</t>
  </si>
  <si>
    <t>Melting_Curves/meltCurve_O43776_.pdf</t>
  </si>
  <si>
    <t>Melting_Curves/meltCurve_O43805_.pdf</t>
  </si>
  <si>
    <t>Melting_Curves/meltCurve_O43809_.pdf</t>
  </si>
  <si>
    <t>Melting_Curves/meltCurve_O43813_.pdf</t>
  </si>
  <si>
    <t>Melting_Curves/meltCurve_O43815_.pdf</t>
  </si>
  <si>
    <t>Melting_Curves/meltCurve_O43818_.pdf</t>
  </si>
  <si>
    <t>Melting_Curves/meltCurve_O43819_.pdf</t>
  </si>
  <si>
    <t>Melting_Curves/meltCurve_O43820_4_.pdf</t>
  </si>
  <si>
    <t>Melting_Curves/meltCurve_O43823_.pdf</t>
  </si>
  <si>
    <t>Melting_Curves/meltCurve_O43829_.pdf</t>
  </si>
  <si>
    <t>Melting_Curves/meltCurve_O43837_.pdf</t>
  </si>
  <si>
    <t>Melting_Curves/meltCurve_O43852_.pdf</t>
  </si>
  <si>
    <t>Melting_Curves/meltCurve_O43865_.pdf</t>
  </si>
  <si>
    <t>Melting_Curves/meltCurve_O43920_.pdf</t>
  </si>
  <si>
    <t>Melting_Curves/meltCurve_O60216_.pdf</t>
  </si>
  <si>
    <t>Melting_Curves/meltCurve_O60220_.pdf</t>
  </si>
  <si>
    <t>Melting_Curves/meltCurve_O60231_.pdf</t>
  </si>
  <si>
    <t>Melting_Curves/meltCurve_O60234_.pdf</t>
  </si>
  <si>
    <t>Melting_Curves/meltCurve_O60239_.pdf</t>
  </si>
  <si>
    <t>Melting_Curves/meltCurve_O60256_.pdf</t>
  </si>
  <si>
    <t>Melting_Curves/meltCurve_O60264_.pdf</t>
  </si>
  <si>
    <t>Melting_Curves/meltCurve_O60268_2_.pdf</t>
  </si>
  <si>
    <t>Melting_Curves/meltCurve_O60271_.pdf</t>
  </si>
  <si>
    <t>Melting_Curves/meltCurve_O60271_4_.pdf</t>
  </si>
  <si>
    <t>Melting_Curves/meltCurve_O60282_.pdf</t>
  </si>
  <si>
    <t>Melting_Curves/meltCurve_O60294_.pdf</t>
  </si>
  <si>
    <t>Melting_Curves/meltCurve_O60306_.pdf</t>
  </si>
  <si>
    <t>Melting_Curves/meltCurve_O60308_3_.pdf</t>
  </si>
  <si>
    <t>Melting_Curves/meltCurve_O60315_2_.pdf</t>
  </si>
  <si>
    <t>Melting_Curves/meltCurve_O60318_.pdf</t>
  </si>
  <si>
    <t>Melting_Curves/meltCurve_O60333_2_.pdf</t>
  </si>
  <si>
    <t>Melting_Curves/meltCurve_O60333_3_.pdf</t>
  </si>
  <si>
    <t>Melting_Curves/meltCurve_O60337_5_.pdf</t>
  </si>
  <si>
    <t>Melting_Curves/meltCurve_O60341_.pdf</t>
  </si>
  <si>
    <t>Melting_Curves/meltCurve_O60343_2_.pdf</t>
  </si>
  <si>
    <t>Melting_Curves/meltCurve_O60344_4_.pdf</t>
  </si>
  <si>
    <t>Melting_Curves/meltCurve_O60347_.pdf</t>
  </si>
  <si>
    <t>Melting_Curves/meltCurve_O60361_.pdf</t>
  </si>
  <si>
    <t>Melting_Curves/meltCurve_O60476_.pdf</t>
  </si>
  <si>
    <t>Melting_Curves/meltCurve_O60488_2_.pdf</t>
  </si>
  <si>
    <t>Melting_Curves/meltCurve_O60493_.pdf</t>
  </si>
  <si>
    <t>Melting_Curves/meltCurve_O60504_2_.pdf</t>
  </si>
  <si>
    <t>Melting_Curves/meltCurve_O60506_3_.pdf</t>
  </si>
  <si>
    <t>Melting_Curves/meltCurve_O60547_2_.pdf</t>
  </si>
  <si>
    <t>Melting_Curves/meltCurve_O60563_.pdf</t>
  </si>
  <si>
    <t>Melting_Curves/meltCurve_O60566_.pdf</t>
  </si>
  <si>
    <t>Melting_Curves/meltCurve_O60568_.pdf</t>
  </si>
  <si>
    <t>Melting_Curves/meltCurve_O60583_2_.pdf</t>
  </si>
  <si>
    <t>Melting_Curves/meltCurve_O60613_.pdf</t>
  </si>
  <si>
    <t>Melting_Curves/meltCurve_O60664_.pdf</t>
  </si>
  <si>
    <t>Melting_Curves/meltCurve_O60664_3_.pdf</t>
  </si>
  <si>
    <t>Melting_Curves/meltCurve_O60671_2_.pdf</t>
  </si>
  <si>
    <t>Melting_Curves/meltCurve_O60678_.pdf</t>
  </si>
  <si>
    <t>Melting_Curves/meltCurve_O60701_.pdf</t>
  </si>
  <si>
    <t>Melting_Curves/meltCurve_O60704_.pdf</t>
  </si>
  <si>
    <t>Melting_Curves/meltCurve_O60716_5_.pdf</t>
  </si>
  <si>
    <t>Melting_Curves/meltCurve_O60732_.pdf</t>
  </si>
  <si>
    <t>Melting_Curves/meltCurve_O60749_.pdf</t>
  </si>
  <si>
    <t>Melting_Curves/meltCurve_O60763_.pdf</t>
  </si>
  <si>
    <t>Melting_Curves/meltCurve_O60783_.pdf</t>
  </si>
  <si>
    <t>Melting_Curves/meltCurve_O60825_2_.pdf</t>
  </si>
  <si>
    <t>Melting_Curves/meltCurve_O60826_.pdf</t>
  </si>
  <si>
    <t>Melting_Curves/meltCurve_O60828_.pdf</t>
  </si>
  <si>
    <t>Melting_Curves/meltCurve_O60829_.pdf</t>
  </si>
  <si>
    <t>Melting_Curves/meltCurve_O60830_.pdf</t>
  </si>
  <si>
    <t>Melting_Curves/meltCurve_O60832_.pdf</t>
  </si>
  <si>
    <t>Melting_Curves/meltCurve_O60841_.pdf</t>
  </si>
  <si>
    <t>Melting_Curves/meltCurve_O60858_.pdf</t>
  </si>
  <si>
    <t>Melting_Curves/meltCurve_O60869_.pdf</t>
  </si>
  <si>
    <t>Melting_Curves/meltCurve_O60870_.pdf</t>
  </si>
  <si>
    <t>Melting_Curves/meltCurve_O60884_.pdf</t>
  </si>
  <si>
    <t>Melting_Curves/meltCurve_O60885_.pdf</t>
  </si>
  <si>
    <t>Melting_Curves/meltCurve_O60888_3_.pdf</t>
  </si>
  <si>
    <t>Melting_Curves/meltCurve_O60911_.pdf</t>
  </si>
  <si>
    <t>Melting_Curves/meltCurve_O60925_.pdf</t>
  </si>
  <si>
    <t>Melting_Curves/meltCurve_O60927_.pdf</t>
  </si>
  <si>
    <t>Melting_Curves/meltCurve_O60930_.pdf</t>
  </si>
  <si>
    <t>Melting_Curves/meltCurve_O60934_.pdf</t>
  </si>
  <si>
    <t>Melting_Curves/meltCurve_O75030_2_.pdf</t>
  </si>
  <si>
    <t>Melting_Curves/meltCurve_O75044_.pdf</t>
  </si>
  <si>
    <t>Melting_Curves/meltCurve_O75054_.pdf</t>
  </si>
  <si>
    <t>Melting_Curves/meltCurve_O75061_4_.pdf</t>
  </si>
  <si>
    <t>Melting_Curves/meltCurve_O75063_.pdf</t>
  </si>
  <si>
    <t>Melting_Curves/meltCurve_O75071_.pdf</t>
  </si>
  <si>
    <t>Melting_Curves/meltCurve_O75081_.pdf</t>
  </si>
  <si>
    <t>Melting_Curves/meltCurve_O75083_.pdf</t>
  </si>
  <si>
    <t>Melting_Curves/meltCurve_O75113_.pdf</t>
  </si>
  <si>
    <t>Melting_Curves/meltCurve_O75116_.pdf</t>
  </si>
  <si>
    <t>Melting_Curves/meltCurve_O75131_.pdf</t>
  </si>
  <si>
    <t>Melting_Curves/meltCurve_O75143_3_.pdf</t>
  </si>
  <si>
    <t>Melting_Curves/meltCurve_O75146_.pdf</t>
  </si>
  <si>
    <t>Melting_Curves/meltCurve_O75150_.pdf</t>
  </si>
  <si>
    <t>Melting_Curves/meltCurve_O75152_.pdf</t>
  </si>
  <si>
    <t>Melting_Curves/meltCurve_O75153_.pdf</t>
  </si>
  <si>
    <t>Melting_Curves/meltCurve_O75154_.pdf</t>
  </si>
  <si>
    <t>Melting_Curves/meltCurve_O75155_.pdf</t>
  </si>
  <si>
    <t>Melting_Curves/meltCurve_O75157_2_.pdf</t>
  </si>
  <si>
    <t>Melting_Curves/meltCurve_O75164_.pdf</t>
  </si>
  <si>
    <t>Melting_Curves/meltCurve_O75175_2_.pdf</t>
  </si>
  <si>
    <t>Melting_Curves/meltCurve_O75177_.pdf</t>
  </si>
  <si>
    <t>Melting_Curves/meltCurve_O75179_2_.pdf</t>
  </si>
  <si>
    <t>Melting_Curves/meltCurve_O75190_.pdf</t>
  </si>
  <si>
    <t>Melting_Curves/meltCurve_O75190_2_.pdf</t>
  </si>
  <si>
    <t>Melting_Curves/meltCurve_O75191_.pdf</t>
  </si>
  <si>
    <t>Melting_Curves/meltCurve_O75208_.pdf</t>
  </si>
  <si>
    <t>Melting_Curves/meltCurve_O75223_.pdf</t>
  </si>
  <si>
    <t>Melting_Curves/meltCurve_O75306_.pdf</t>
  </si>
  <si>
    <t>Melting_Curves/meltCurve_O75312_.pdf</t>
  </si>
  <si>
    <t>Melting_Curves/meltCurve_O75323_.pdf</t>
  </si>
  <si>
    <t>Melting_Curves/meltCurve_O75330_2_.pdf</t>
  </si>
  <si>
    <t>Melting_Curves/meltCurve_O75340_2_.pdf</t>
  </si>
  <si>
    <t>Melting_Curves/meltCurve_O75347_.pdf</t>
  </si>
  <si>
    <t>Melting_Curves/meltCurve_O75348_.pdf</t>
  </si>
  <si>
    <t>Melting_Curves/meltCurve_O75351_.pdf</t>
  </si>
  <si>
    <t>Melting_Curves/meltCurve_O75362_.pdf</t>
  </si>
  <si>
    <t>Melting_Curves/meltCurve_O75368_.pdf</t>
  </si>
  <si>
    <t>Melting_Curves/meltCurve_O75369_2_.pdf</t>
  </si>
  <si>
    <t>Melting_Curves/meltCurve_O75376_.pdf</t>
  </si>
  <si>
    <t>Melting_Curves/meltCurve_O75379_.pdf</t>
  </si>
  <si>
    <t>Melting_Curves/meltCurve_O75380_.pdf</t>
  </si>
  <si>
    <t>Melting_Curves/meltCurve_O75381_2_.pdf</t>
  </si>
  <si>
    <t>Melting_Curves/meltCurve_O75387_.pdf</t>
  </si>
  <si>
    <t>Melting_Curves/meltCurve_O75391_.pdf</t>
  </si>
  <si>
    <t>Melting_Curves/meltCurve_O75396_.pdf</t>
  </si>
  <si>
    <t>Melting_Curves/meltCurve_O75398_4_.pdf</t>
  </si>
  <si>
    <t>Melting_Curves/meltCurve_O75400_.pdf</t>
  </si>
  <si>
    <t>Melting_Curves/meltCurve_O75419_2_.pdf</t>
  </si>
  <si>
    <t>Melting_Curves/meltCurve_O75420_.pdf</t>
  </si>
  <si>
    <t>Melting_Curves/meltCurve_O75427_.pdf</t>
  </si>
  <si>
    <t>Melting_Curves/meltCurve_O75436_.pdf</t>
  </si>
  <si>
    <t>Melting_Curves/meltCurve_O75438_2_.pdf</t>
  </si>
  <si>
    <t>Melting_Curves/meltCurve_O75439_.pdf</t>
  </si>
  <si>
    <t>Melting_Curves/meltCurve_O75449_.pdf</t>
  </si>
  <si>
    <t>Melting_Curves/meltCurve_O75459_.pdf</t>
  </si>
  <si>
    <t>Melting_Curves/meltCurve_O75461_2_.pdf</t>
  </si>
  <si>
    <t>Melting_Curves/meltCurve_O75475_.pdf</t>
  </si>
  <si>
    <t>Melting_Curves/meltCurve_O75477_.pdf</t>
  </si>
  <si>
    <t>Melting_Curves/meltCurve_O75489_.pdf</t>
  </si>
  <si>
    <t>Melting_Curves/meltCurve_O75506_.pdf</t>
  </si>
  <si>
    <t>Melting_Curves/meltCurve_O75521_2_.pdf</t>
  </si>
  <si>
    <t>Melting_Curves/meltCurve_O75528_.pdf</t>
  </si>
  <si>
    <t>Melting_Curves/meltCurve_O75530_3_.pdf</t>
  </si>
  <si>
    <t>Melting_Curves/meltCurve_O75531_.pdf</t>
  </si>
  <si>
    <t>Melting_Curves/meltCurve_O75533_.pdf</t>
  </si>
  <si>
    <t>Melting_Curves/meltCurve_O75534_.pdf</t>
  </si>
  <si>
    <t>Melting_Curves/meltCurve_O75554_.pdf</t>
  </si>
  <si>
    <t>Melting_Curves/meltCurve_O75570_.pdf</t>
  </si>
  <si>
    <t>Melting_Curves/meltCurve_O75607_.pdf</t>
  </si>
  <si>
    <t>Melting_Curves/meltCurve_O75608_2_.pdf</t>
  </si>
  <si>
    <t>Melting_Curves/meltCurve_O75616_.pdf</t>
  </si>
  <si>
    <t>Melting_Curves/meltCurve_O75629_.pdf</t>
  </si>
  <si>
    <t>Melting_Curves/meltCurve_O75643_.pdf</t>
  </si>
  <si>
    <t>Melting_Curves/meltCurve_O75648_2_.pdf</t>
  </si>
  <si>
    <t>Melting_Curves/meltCurve_O75663_.pdf</t>
  </si>
  <si>
    <t>Melting_Curves/meltCurve_O75683_.pdf</t>
  </si>
  <si>
    <t>Melting_Curves/meltCurve_O75688_.pdf</t>
  </si>
  <si>
    <t>Melting_Curves/meltCurve_O75691_.pdf</t>
  </si>
  <si>
    <t>Melting_Curves/meltCurve_O75717_.pdf</t>
  </si>
  <si>
    <t>Melting_Curves/meltCurve_O75781_2_.pdf</t>
  </si>
  <si>
    <t>Melting_Curves/meltCurve_O75791_.pdf</t>
  </si>
  <si>
    <t>Melting_Curves/meltCurve_O75792_.pdf</t>
  </si>
  <si>
    <t>Melting_Curves/meltCurve_O75794_.pdf</t>
  </si>
  <si>
    <t>Melting_Curves/meltCurve_O75808_.pdf</t>
  </si>
  <si>
    <t>Melting_Curves/meltCurve_O75818_.pdf</t>
  </si>
  <si>
    <t>Melting_Curves/meltCurve_O75821_.pdf</t>
  </si>
  <si>
    <t>Melting_Curves/meltCurve_O75822_.pdf</t>
  </si>
  <si>
    <t>Melting_Curves/meltCurve_O75844_.pdf</t>
  </si>
  <si>
    <t>Melting_Curves/meltCurve_O75874_.pdf</t>
  </si>
  <si>
    <t>Melting_Curves/meltCurve_O75882_.pdf</t>
  </si>
  <si>
    <t>Melting_Curves/meltCurve_O75886_.pdf</t>
  </si>
  <si>
    <t>Melting_Curves/meltCurve_O75909_.pdf</t>
  </si>
  <si>
    <t>Melting_Curves/meltCurve_O75911_.pdf</t>
  </si>
  <si>
    <t>Melting_Curves/meltCurve_O75915_.pdf</t>
  </si>
  <si>
    <t>Melting_Curves/meltCurve_O75925_.pdf</t>
  </si>
  <si>
    <t>Melting_Curves/meltCurve_O75934_.pdf</t>
  </si>
  <si>
    <t>Melting_Curves/meltCurve_O75935_.pdf</t>
  </si>
  <si>
    <t>Melting_Curves/meltCurve_O75937_.pdf</t>
  </si>
  <si>
    <t>Melting_Curves/meltCurve_O75940_.pdf</t>
  </si>
  <si>
    <t>Melting_Curves/meltCurve_O75947_.pdf</t>
  </si>
  <si>
    <t>Melting_Curves/meltCurve_O75955_.pdf</t>
  </si>
  <si>
    <t>Melting_Curves/meltCurve_O75970_3_.pdf</t>
  </si>
  <si>
    <t>Melting_Curves/meltCurve_O75976_.pdf</t>
  </si>
  <si>
    <t>Melting_Curves/meltCurve_O76003_.pdf</t>
  </si>
  <si>
    <t>Melting_Curves/meltCurve_O76031_.pdf</t>
  </si>
  <si>
    <t>Melting_Curves/meltCurve_O76041_2_.pdf</t>
  </si>
  <si>
    <t>Melting_Curves/meltCurve_O76064_.pdf</t>
  </si>
  <si>
    <t>Melting_Curves/meltCurve_O76070_.pdf</t>
  </si>
  <si>
    <t>Melting_Curves/meltCurve_O76071_.pdf</t>
  </si>
  <si>
    <t>Melting_Curves/meltCurve_O76080_.pdf</t>
  </si>
  <si>
    <t>Melting_Curves/meltCurve_O76094_.pdf</t>
  </si>
  <si>
    <t>Melting_Curves/meltCurve_O76095_2_.pdf</t>
  </si>
  <si>
    <t>Melting_Curves/meltCurve_O94761_.pdf</t>
  </si>
  <si>
    <t>Melting_Curves/meltCurve_O94763_.pdf</t>
  </si>
  <si>
    <t>Melting_Curves/meltCurve_O94776_.pdf</t>
  </si>
  <si>
    <t>Melting_Curves/meltCurve_O94782_.pdf</t>
  </si>
  <si>
    <t>Melting_Curves/meltCurve_O94788_.pdf</t>
  </si>
  <si>
    <t>Melting_Curves/meltCurve_O94812_7_.pdf</t>
  </si>
  <si>
    <t>Melting_Curves/meltCurve_O94822_.pdf</t>
  </si>
  <si>
    <t>Melting_Curves/meltCurve_O94826_.pdf</t>
  </si>
  <si>
    <t>Melting_Curves/meltCurve_O94829_.pdf</t>
  </si>
  <si>
    <t>Melting_Curves/meltCurve_O94830_.pdf</t>
  </si>
  <si>
    <t>Melting_Curves/meltCurve_O94851_5_.pdf</t>
  </si>
  <si>
    <t>Melting_Curves/meltCurve_O94854_2_.pdf</t>
  </si>
  <si>
    <t>Melting_Curves/meltCurve_O94855_.pdf</t>
  </si>
  <si>
    <t>Melting_Curves/meltCurve_O94864_2_.pdf</t>
  </si>
  <si>
    <t>Melting_Curves/meltCurve_O94874_.pdf</t>
  </si>
  <si>
    <t>Melting_Curves/meltCurve_O94880_.pdf</t>
  </si>
  <si>
    <t>Melting_Curves/meltCurve_O94885_.pdf</t>
  </si>
  <si>
    <t>Melting_Curves/meltCurve_O94888_.pdf</t>
  </si>
  <si>
    <t>Melting_Curves/meltCurve_O94889_.pdf</t>
  </si>
  <si>
    <t>Melting_Curves/meltCurve_O94898_.pdf</t>
  </si>
  <si>
    <t>Melting_Curves/meltCurve_O94903_.pdf</t>
  </si>
  <si>
    <t>Melting_Curves/meltCurve_O94906_2_.pdf</t>
  </si>
  <si>
    <t>Melting_Curves/meltCurve_O94913_.pdf</t>
  </si>
  <si>
    <t>Melting_Curves/meltCurve_O94916_2_.pdf</t>
  </si>
  <si>
    <t>Melting_Curves/meltCurve_O94919_.pdf</t>
  </si>
  <si>
    <t>Melting_Curves/meltCurve_O94925_3_.pdf</t>
  </si>
  <si>
    <t>Melting_Curves/meltCurve_O94927_.pdf</t>
  </si>
  <si>
    <t>Melting_Curves/meltCurve_O94941_.pdf</t>
  </si>
  <si>
    <t>Melting_Curves/meltCurve_O94964_2_.pdf</t>
  </si>
  <si>
    <t>Melting_Curves/meltCurve_O94966_7_.pdf</t>
  </si>
  <si>
    <t>Melting_Curves/meltCurve_O94967_2_.pdf</t>
  </si>
  <si>
    <t>Melting_Curves/meltCurve_O94972_2_.pdf</t>
  </si>
  <si>
    <t>Melting_Curves/meltCurve_O94973_.pdf</t>
  </si>
  <si>
    <t>Melting_Curves/meltCurve_O94986_3_.pdf</t>
  </si>
  <si>
    <t>Melting_Curves/meltCurve_O94992_.pdf</t>
  </si>
  <si>
    <t>Melting_Curves/meltCurve_O95067_.pdf</t>
  </si>
  <si>
    <t>Melting_Curves/meltCurve_O95081_.pdf</t>
  </si>
  <si>
    <t>Melting_Curves/meltCurve_O95104_3_.pdf</t>
  </si>
  <si>
    <t>Melting_Curves/meltCurve_O95139_.pdf</t>
  </si>
  <si>
    <t>Melting_Curves/meltCurve_O95140_.pdf</t>
  </si>
  <si>
    <t>Melting_Curves/meltCurve_O95155_2_.pdf</t>
  </si>
  <si>
    <t>Melting_Curves/meltCurve_O95159_.pdf</t>
  </si>
  <si>
    <t>Melting_Curves/meltCurve_O95163_.pdf</t>
  </si>
  <si>
    <t>Melting_Curves/meltCurve_O95167_.pdf</t>
  </si>
  <si>
    <t>Melting_Curves/meltCurve_O95196_2_.pdf</t>
  </si>
  <si>
    <t>Melting_Curves/meltCurve_O95197_2_.pdf</t>
  </si>
  <si>
    <t>Melting_Curves/meltCurve_O95197_3_.pdf</t>
  </si>
  <si>
    <t>Melting_Curves/meltCurve_O95202_.pdf</t>
  </si>
  <si>
    <t>Melting_Curves/meltCurve_O95218_2_.pdf</t>
  </si>
  <si>
    <t>Melting_Curves/meltCurve_O95229_.pdf</t>
  </si>
  <si>
    <t>Melting_Curves/meltCurve_O95231_.pdf</t>
  </si>
  <si>
    <t>Melting_Curves/meltCurve_O95239_.pdf</t>
  </si>
  <si>
    <t>Melting_Curves/meltCurve_O95243_3_.pdf</t>
  </si>
  <si>
    <t>Melting_Curves/meltCurve_O95251_4_.pdf</t>
  </si>
  <si>
    <t>Melting_Curves/meltCurve_O95273_.pdf</t>
  </si>
  <si>
    <t>Melting_Curves/meltCurve_O95292_.pdf</t>
  </si>
  <si>
    <t>Melting_Curves/meltCurve_O95295_.pdf</t>
  </si>
  <si>
    <t>Melting_Curves/meltCurve_O95297_2_.pdf</t>
  </si>
  <si>
    <t>Melting_Curves/meltCurve_O95298_2_.pdf</t>
  </si>
  <si>
    <t>Melting_Curves/meltCurve_O95302_.pdf</t>
  </si>
  <si>
    <t>Melting_Curves/meltCurve_O95336_.pdf</t>
  </si>
  <si>
    <t>Melting_Curves/meltCurve_O95347_.pdf</t>
  </si>
  <si>
    <t>Melting_Curves/meltCurve_O95352_.pdf</t>
  </si>
  <si>
    <t>Melting_Curves/meltCurve_O95363_.pdf</t>
  </si>
  <si>
    <t>Melting_Curves/meltCurve_O95365_.pdf</t>
  </si>
  <si>
    <t>Melting_Curves/meltCurve_O95372_.pdf</t>
  </si>
  <si>
    <t>Melting_Curves/meltCurve_O95373_.pdf</t>
  </si>
  <si>
    <t>Melting_Curves/meltCurve_O95376_.pdf</t>
  </si>
  <si>
    <t>Melting_Curves/meltCurve_O95391_.pdf</t>
  </si>
  <si>
    <t>Melting_Curves/meltCurve_O95394_.pdf</t>
  </si>
  <si>
    <t>Melting_Curves/meltCurve_O95396_.pdf</t>
  </si>
  <si>
    <t>Melting_Curves/meltCurve_O95400_.pdf</t>
  </si>
  <si>
    <t>Melting_Curves/meltCurve_O95402_.pdf</t>
  </si>
  <si>
    <t>Melting_Curves/meltCurve_O95405_.pdf</t>
  </si>
  <si>
    <t>Melting_Curves/meltCurve_O95429_.pdf</t>
  </si>
  <si>
    <t>Melting_Curves/meltCurve_O95433_.pdf</t>
  </si>
  <si>
    <t>Melting_Curves/meltCurve_O95453_2_.pdf</t>
  </si>
  <si>
    <t>Melting_Curves/meltCurve_O95455_.pdf</t>
  </si>
  <si>
    <t>Melting_Curves/meltCurve_O95456_.pdf</t>
  </si>
  <si>
    <t>Melting_Curves/meltCurve_O95486_.pdf</t>
  </si>
  <si>
    <t>Melting_Curves/meltCurve_O95487_2_.pdf</t>
  </si>
  <si>
    <t>Melting_Curves/meltCurve_O95544_.pdf</t>
  </si>
  <si>
    <t>Melting_Curves/meltCurve_O95551_.pdf</t>
  </si>
  <si>
    <t>Melting_Curves/meltCurve_O95573_.pdf</t>
  </si>
  <si>
    <t>Melting_Curves/meltCurve_O95613_2_.pdf</t>
  </si>
  <si>
    <t>Melting_Curves/meltCurve_O95620_.pdf</t>
  </si>
  <si>
    <t>Melting_Curves/meltCurve_O95625_.pdf</t>
  </si>
  <si>
    <t>Melting_Curves/meltCurve_O95628_8_.pdf</t>
  </si>
  <si>
    <t>Melting_Curves/meltCurve_O95630_.pdf</t>
  </si>
  <si>
    <t>Melting_Curves/meltCurve_O95644_5_.pdf</t>
  </si>
  <si>
    <t>Melting_Curves/meltCurve_O95671_2_.pdf</t>
  </si>
  <si>
    <t>Melting_Curves/meltCurve_O95684_.pdf</t>
  </si>
  <si>
    <t>Melting_Curves/meltCurve_O95721_.pdf</t>
  </si>
  <si>
    <t>Melting_Curves/meltCurve_O95747_.pdf</t>
  </si>
  <si>
    <t>Melting_Curves/meltCurve_O95758_7_.pdf</t>
  </si>
  <si>
    <t>Melting_Curves/meltCurve_O95777_.pdf</t>
  </si>
  <si>
    <t>Melting_Curves/meltCurve_O95782_2_.pdf</t>
  </si>
  <si>
    <t>Melting_Curves/meltCurve_O95801_.pdf</t>
  </si>
  <si>
    <t>Melting_Curves/meltCurve_O95810_.pdf</t>
  </si>
  <si>
    <t>Melting_Curves/meltCurve_O95816_.pdf</t>
  </si>
  <si>
    <t>Melting_Curves/meltCurve_O95817_.pdf</t>
  </si>
  <si>
    <t>Melting_Curves/meltCurve_O95825_.pdf</t>
  </si>
  <si>
    <t>Melting_Curves/meltCurve_O95831_3_.pdf</t>
  </si>
  <si>
    <t>Melting_Curves/meltCurve_O95835_.pdf</t>
  </si>
  <si>
    <t>Melting_Curves/meltCurve_O95837_.pdf</t>
  </si>
  <si>
    <t>Melting_Curves/meltCurve_O95857_.pdf</t>
  </si>
  <si>
    <t>Melting_Curves/meltCurve_O95865_.pdf</t>
  </si>
  <si>
    <t>Melting_Curves/meltCurve_O95873_.pdf</t>
  </si>
  <si>
    <t>Melting_Curves/meltCurve_O95881_.pdf</t>
  </si>
  <si>
    <t>Melting_Curves/meltCurve_O95905_.pdf</t>
  </si>
  <si>
    <t>Melting_Curves/meltCurve_O95926_.pdf</t>
  </si>
  <si>
    <t>Melting_Curves/meltCurve_O95983_2_.pdf</t>
  </si>
  <si>
    <t>Melting_Curves/meltCurve_O95989_.pdf</t>
  </si>
  <si>
    <t>Melting_Curves/meltCurve_O95997_.pdf</t>
  </si>
  <si>
    <t>Melting_Curves/meltCurve_O95999_.pdf</t>
  </si>
  <si>
    <t>Melting_Curves/meltCurve_O96000_.pdf</t>
  </si>
  <si>
    <t>Melting_Curves/meltCurve_O96007_.pdf</t>
  </si>
  <si>
    <t>Melting_Curves/meltCurve_O96008_.pdf</t>
  </si>
  <si>
    <t>Melting_Curves/meltCurve_O96011_2_.pdf</t>
  </si>
  <si>
    <t>Melting_Curves/meltCurve_O96013_.pdf</t>
  </si>
  <si>
    <t>Melting_Curves/meltCurve_O96017_.pdf</t>
  </si>
  <si>
    <t>Melting_Curves/meltCurve_O96018_.pdf</t>
  </si>
  <si>
    <t>Melting_Curves/meltCurve_O96019_.pdf</t>
  </si>
  <si>
    <t>Melting_Curves/meltCurve_P00167_2_.pdf</t>
  </si>
  <si>
    <t>Melting_Curves/meltCurve_P00338_.pdf</t>
  </si>
  <si>
    <t>Melting_Curves/meltCurve_P00352_.pdf</t>
  </si>
  <si>
    <t>Melting_Curves/meltCurve_P00367_.pdf</t>
  </si>
  <si>
    <t>Melting_Curves/meltCurve_P00374_.pdf</t>
  </si>
  <si>
    <t>Melting_Curves/meltCurve_P00387_2_.pdf</t>
  </si>
  <si>
    <t>Melting_Curves/meltCurve_P00390_2_.pdf</t>
  </si>
  <si>
    <t>Melting_Curves/meltCurve_P00390_5_.pdf</t>
  </si>
  <si>
    <t>Melting_Curves/meltCurve_P00441_.pdf</t>
  </si>
  <si>
    <t>Melting_Curves/meltCurve_P00491_.pdf</t>
  </si>
  <si>
    <t>Melting_Curves/meltCurve_P00492_.pdf</t>
  </si>
  <si>
    <t>Melting_Curves/meltCurve_P00505_.pdf</t>
  </si>
  <si>
    <t>Melting_Curves/meltCurve_P00519_.pdf</t>
  </si>
  <si>
    <t>Melting_Curves/meltCurve_P00558_.pdf</t>
  </si>
  <si>
    <t>Melting_Curves/meltCurve_P00915_.pdf</t>
  </si>
  <si>
    <t>Melting_Curves/meltCurve_P01034_.pdf</t>
  </si>
  <si>
    <t>Melting_Curves/meltCurve_P01111_.pdf</t>
  </si>
  <si>
    <t>Melting_Curves/meltCurve_P01112_.pdf</t>
  </si>
  <si>
    <t>Melting_Curves/meltCurve_P01116_2_.pdf</t>
  </si>
  <si>
    <t>Melting_Curves/meltCurve_P01137_.pdf</t>
  </si>
  <si>
    <t>Melting_Curves/meltCurve_P02008_.pdf</t>
  </si>
  <si>
    <t>Melting_Curves/meltCurve_P02042_.pdf</t>
  </si>
  <si>
    <t>Melting_Curves/meltCurve_P02100_.pdf</t>
  </si>
  <si>
    <t>Melting_Curves/meltCurve_P02545_.pdf</t>
  </si>
  <si>
    <t>Melting_Curves/meltCurve_P02545_2_.pdf</t>
  </si>
  <si>
    <t>Melting_Curves/meltCurve_P02549_.pdf</t>
  </si>
  <si>
    <t>Melting_Curves/meltCurve_P02649_.pdf</t>
  </si>
  <si>
    <t>Melting_Curves/meltCurve_P02751_12_.pdf</t>
  </si>
  <si>
    <t>Melting_Curves/meltCurve_P02786_.pdf</t>
  </si>
  <si>
    <t>Melting_Curves/meltCurve_P02792_.pdf</t>
  </si>
  <si>
    <t>Melting_Curves/meltCurve_P02794_.pdf</t>
  </si>
  <si>
    <t>Melting_Curves/meltCurve_P03928_.pdf</t>
  </si>
  <si>
    <t>Melting_Curves/meltCurve_P04040_.pdf</t>
  </si>
  <si>
    <t>Melting_Curves/meltCurve_P04066_.pdf</t>
  </si>
  <si>
    <t>Melting_Curves/meltCurve_P04075_.pdf</t>
  </si>
  <si>
    <t>Melting_Curves/meltCurve_P04075_2_.pdf</t>
  </si>
  <si>
    <t>Melting_Curves/meltCurve_P04080_.pdf</t>
  </si>
  <si>
    <t>Melting_Curves/meltCurve_P04083_.pdf</t>
  </si>
  <si>
    <t>Melting_Curves/meltCurve_P04114_.pdf</t>
  </si>
  <si>
    <t>Melting_Curves/meltCurve_P04150_7_.pdf</t>
  </si>
  <si>
    <t>Melting_Curves/meltCurve_P04181_.pdf</t>
  </si>
  <si>
    <t>Melting_Curves/meltCurve_P04183_.pdf</t>
  </si>
  <si>
    <t>Melting_Curves/meltCurve_P04259_.pdf</t>
  </si>
  <si>
    <t>Melting_Curves/meltCurve_P04350_.pdf</t>
  </si>
  <si>
    <t>Melting_Curves/meltCurve_P04406_.pdf</t>
  </si>
  <si>
    <t>Melting_Curves/meltCurve_P04406_2_.pdf</t>
  </si>
  <si>
    <t>Melting_Curves/meltCurve_P04424_3_.pdf</t>
  </si>
  <si>
    <t>Melting_Curves/meltCurve_P04632_.pdf</t>
  </si>
  <si>
    <t>Melting_Curves/meltCurve_P04792_.pdf</t>
  </si>
  <si>
    <t>Melting_Curves/meltCurve_P04818_.pdf</t>
  </si>
  <si>
    <t>Melting_Curves/meltCurve_P04843_.pdf</t>
  </si>
  <si>
    <t>Melting_Curves/meltCurve_P04844_2_.pdf</t>
  </si>
  <si>
    <t>Melting_Curves/meltCurve_P04899_.pdf</t>
  </si>
  <si>
    <t>Melting_Curves/meltCurve_P04920_.pdf</t>
  </si>
  <si>
    <t>Melting_Curves/meltCurve_P04921_2_.pdf</t>
  </si>
  <si>
    <t>Melting_Curves/meltCurve_P05023_4_.pdf</t>
  </si>
  <si>
    <t>Melting_Curves/meltCurve_P05091_.pdf</t>
  </si>
  <si>
    <t>Melting_Curves/meltCurve_P05114_.pdf</t>
  </si>
  <si>
    <t>Melting_Curves/meltCurve_P05141_.pdf</t>
  </si>
  <si>
    <t>Melting_Curves/meltCurve_P05161_.pdf</t>
  </si>
  <si>
    <t>Melting_Curves/meltCurve_P05198_.pdf</t>
  </si>
  <si>
    <t>Melting_Curves/meltCurve_P05204_.pdf</t>
  </si>
  <si>
    <t>Melting_Curves/meltCurve_P05362_.pdf</t>
  </si>
  <si>
    <t>Melting_Curves/meltCurve_P05387_.pdf</t>
  </si>
  <si>
    <t>Melting_Curves/meltCurve_P05412_.pdf</t>
  </si>
  <si>
    <t>Melting_Curves/meltCurve_P05455_.pdf</t>
  </si>
  <si>
    <t>Melting_Curves/meltCurve_P05556_.pdf</t>
  </si>
  <si>
    <t>Melting_Curves/meltCurve_P05771_2_.pdf</t>
  </si>
  <si>
    <t>Melting_Curves/meltCurve_P05783_.pdf</t>
  </si>
  <si>
    <t>Melting_Curves/meltCurve_P06132_.pdf</t>
  </si>
  <si>
    <t>Melting_Curves/meltCurve_P06280_.pdf</t>
  </si>
  <si>
    <t>Melting_Curves/meltCurve_P06400_.pdf</t>
  </si>
  <si>
    <t>Melting_Curves/meltCurve_P06493_.pdf</t>
  </si>
  <si>
    <t>Melting_Curves/meltCurve_P06576_.pdf</t>
  </si>
  <si>
    <t>Melting_Curves/meltCurve_P06733_.pdf</t>
  </si>
  <si>
    <t>Melting_Curves/meltCurve_P06733_2_.pdf</t>
  </si>
  <si>
    <t>Melting_Curves/meltCurve_P06744_.pdf</t>
  </si>
  <si>
    <t>Melting_Curves/meltCurve_P06748_.pdf</t>
  </si>
  <si>
    <t>Melting_Curves/meltCurve_P06753_2_.pdf</t>
  </si>
  <si>
    <t>Melting_Curves/meltCurve_P06753_3_.pdf</t>
  </si>
  <si>
    <t>Melting_Curves/meltCurve_P06753_5_.pdf</t>
  </si>
  <si>
    <t>Melting_Curves/meltCurve_P06756_3_.pdf</t>
  </si>
  <si>
    <t>Melting_Curves/meltCurve_P07108_.pdf</t>
  </si>
  <si>
    <t>Melting_Curves/meltCurve_P07195_.pdf</t>
  </si>
  <si>
    <t>Melting_Curves/meltCurve_P07237_.pdf</t>
  </si>
  <si>
    <t>Melting_Curves/meltCurve_P07339_.pdf</t>
  </si>
  <si>
    <t>Melting_Curves/meltCurve_P07355_.pdf</t>
  </si>
  <si>
    <t>Melting_Curves/meltCurve_P07384_.pdf</t>
  </si>
  <si>
    <t>Melting_Curves/meltCurve_P07686_.pdf</t>
  </si>
  <si>
    <t>Melting_Curves/meltCurve_P07711_.pdf</t>
  </si>
  <si>
    <t>Melting_Curves/meltCurve_P07737_.pdf</t>
  </si>
  <si>
    <t>Melting_Curves/meltCurve_P07738_.pdf</t>
  </si>
  <si>
    <t>Melting_Curves/meltCurve_P07741_.pdf</t>
  </si>
  <si>
    <t>Melting_Curves/meltCurve_P07814_.pdf</t>
  </si>
  <si>
    <t>Melting_Curves/meltCurve_P07858_.pdf</t>
  </si>
  <si>
    <t>Melting_Curves/meltCurve_P07900_.pdf</t>
  </si>
  <si>
    <t>Melting_Curves/meltCurve_P07919_.pdf</t>
  </si>
  <si>
    <t>Melting_Curves/meltCurve_P07948_2_.pdf</t>
  </si>
  <si>
    <t>Melting_Curves/meltCurve_P07954_2_.pdf</t>
  </si>
  <si>
    <t>Melting_Curves/meltCurve_P08047_.pdf</t>
  </si>
  <si>
    <t>Melting_Curves/meltCurve_P08107_.pdf</t>
  </si>
  <si>
    <t>Melting_Curves/meltCurve_P08123_.pdf</t>
  </si>
  <si>
    <t>Melting_Curves/meltCurve_P08237_2_.pdf</t>
  </si>
  <si>
    <t>Melting_Curves/meltCurve_P08238_.pdf</t>
  </si>
  <si>
    <t>Melting_Curves/meltCurve_P08240_.pdf</t>
  </si>
  <si>
    <t>Melting_Curves/meltCurve_P08243_2_.pdf</t>
  </si>
  <si>
    <t>Melting_Curves/meltCurve_P08294_.pdf</t>
  </si>
  <si>
    <t>Melting_Curves/meltCurve_P08397_2_.pdf</t>
  </si>
  <si>
    <t>Melting_Curves/meltCurve_P08559_3_.pdf</t>
  </si>
  <si>
    <t>Melting_Curves/meltCurve_P08574_.pdf</t>
  </si>
  <si>
    <t>Melting_Curves/meltCurve_P08579_.pdf</t>
  </si>
  <si>
    <t>Melting_Curves/meltCurve_P08590_.pdf</t>
  </si>
  <si>
    <t>Melting_Curves/meltCurve_P08603_.pdf</t>
  </si>
  <si>
    <t>Melting_Curves/meltCurve_P08621_.pdf</t>
  </si>
  <si>
    <t>Melting_Curves/meltCurve_P08648_.pdf</t>
  </si>
  <si>
    <t>Melting_Curves/meltCurve_P08651_4_.pdf</t>
  </si>
  <si>
    <t>Melting_Curves/meltCurve_P08670_.pdf</t>
  </si>
  <si>
    <t>Melting_Curves/meltCurve_P08754_.pdf</t>
  </si>
  <si>
    <t>Melting_Curves/meltCurve_P08758_.pdf</t>
  </si>
  <si>
    <t>Melting_Curves/meltCurve_P09012_.pdf</t>
  </si>
  <si>
    <t>Melting_Curves/meltCurve_P09105_.pdf</t>
  </si>
  <si>
    <t>Melting_Curves/meltCurve_P09110_.pdf</t>
  </si>
  <si>
    <t>Melting_Curves/meltCurve_P09132_.pdf</t>
  </si>
  <si>
    <t>Melting_Curves/meltCurve_P09211_.pdf</t>
  </si>
  <si>
    <t>Melting_Curves/meltCurve_P09234_.pdf</t>
  </si>
  <si>
    <t>Melting_Curves/meltCurve_P09382_.pdf</t>
  </si>
  <si>
    <t>Melting_Curves/meltCurve_P09417_.pdf</t>
  </si>
  <si>
    <t>Melting_Curves/meltCurve_P09429_.pdf</t>
  </si>
  <si>
    <t>Melting_Curves/meltCurve_P09496_2_.pdf</t>
  </si>
  <si>
    <t>Melting_Curves/meltCurve_P09497_2_.pdf</t>
  </si>
  <si>
    <t>Melting_Curves/meltCurve_P09525_.pdf</t>
  </si>
  <si>
    <t>Melting_Curves/meltCurve_P09543_2_.pdf</t>
  </si>
  <si>
    <t>Melting_Curves/meltCurve_P09622_.pdf</t>
  </si>
  <si>
    <t>Melting_Curves/meltCurve_P09661_.pdf</t>
  </si>
  <si>
    <t>Melting_Curves/meltCurve_P09668_.pdf</t>
  </si>
  <si>
    <t>Melting_Curves/meltCurve_P09669_.pdf</t>
  </si>
  <si>
    <t>Melting_Curves/meltCurve_P09874_.pdf</t>
  </si>
  <si>
    <t>Melting_Curves/meltCurve_P09960_.pdf</t>
  </si>
  <si>
    <t>Melting_Curves/meltCurve_P09972_.pdf</t>
  </si>
  <si>
    <t>Melting_Curves/meltCurve_P0C2W1_.pdf</t>
  </si>
  <si>
    <t>Melting_Curves/meltCurve_P0C7P0_.pdf</t>
  </si>
  <si>
    <t>Melting_Curves/meltCurve_P0C7P4_.pdf</t>
  </si>
  <si>
    <t>Melting_Curves/meltCurve_P0C7T5_.pdf</t>
  </si>
  <si>
    <t>Melting_Curves/meltCurve_P0CAP2_.pdf</t>
  </si>
  <si>
    <t>Melting_Curves/meltCurve_P0CG12_.pdf</t>
  </si>
  <si>
    <t>Melting_Curves/meltCurve_P0CL80_2_.pdf</t>
  </si>
  <si>
    <t>Melting_Curves/meltCurve_P0CW22_.pdf</t>
  </si>
  <si>
    <t>Melting_Curves/meltCurve_P0DJ93_.pdf</t>
  </si>
  <si>
    <t>Melting_Curves/meltCurve_P10109_.pdf</t>
  </si>
  <si>
    <t>Melting_Curves/meltCurve_P10155_.pdf</t>
  </si>
  <si>
    <t>Melting_Curves/meltCurve_P10244_.pdf</t>
  </si>
  <si>
    <t>Melting_Curves/meltCurve_P10301_.pdf</t>
  </si>
  <si>
    <t>Melting_Curves/meltCurve_P10398_.pdf</t>
  </si>
  <si>
    <t>Melting_Curves/meltCurve_P10412_.pdf</t>
  </si>
  <si>
    <t>Melting_Curves/meltCurve_P10599_.pdf</t>
  </si>
  <si>
    <t>Melting_Curves/meltCurve_P10606_.pdf</t>
  </si>
  <si>
    <t>Melting_Curves/meltCurve_P10619_.pdf</t>
  </si>
  <si>
    <t>Melting_Curves/meltCurve_P10644_.pdf</t>
  </si>
  <si>
    <t>Melting_Curves/meltCurve_P10746_.pdf</t>
  </si>
  <si>
    <t>Melting_Curves/meltCurve_P10768_.pdf</t>
  </si>
  <si>
    <t>Melting_Curves/meltCurve_P10809_.pdf</t>
  </si>
  <si>
    <t>Melting_Curves/meltCurve_P11021_.pdf</t>
  </si>
  <si>
    <t>Melting_Curves/meltCurve_P11142_.pdf</t>
  </si>
  <si>
    <t>Melting_Curves/meltCurve_P11166_.pdf</t>
  </si>
  <si>
    <t>Melting_Curves/meltCurve_P11169_.pdf</t>
  </si>
  <si>
    <t>Melting_Curves/meltCurve_P11171_.pdf</t>
  </si>
  <si>
    <t>Melting_Curves/meltCurve_P11171_2_.pdf</t>
  </si>
  <si>
    <t>Melting_Curves/meltCurve_P11171_4_.pdf</t>
  </si>
  <si>
    <t>Melting_Curves/meltCurve_P11172_.pdf</t>
  </si>
  <si>
    <t>Melting_Curves/meltCurve_P11177_3_.pdf</t>
  </si>
  <si>
    <t>Melting_Curves/meltCurve_P11182_.pdf</t>
  </si>
  <si>
    <t>Melting_Curves/meltCurve_P11216_.pdf</t>
  </si>
  <si>
    <t>Melting_Curves/meltCurve_P11274_2_.pdf</t>
  </si>
  <si>
    <t>Melting_Curves/meltCurve_P11277_.pdf</t>
  </si>
  <si>
    <t>Melting_Curves/meltCurve_P11279_.pdf</t>
  </si>
  <si>
    <t>Melting_Curves/meltCurve_P11387_.pdf</t>
  </si>
  <si>
    <t>Melting_Curves/meltCurve_P11388_.pdf</t>
  </si>
  <si>
    <t>Melting_Curves/meltCurve_P11413_.pdf</t>
  </si>
  <si>
    <t>Melting_Curves/meltCurve_P11441_.pdf</t>
  </si>
  <si>
    <t>Melting_Curves/meltCurve_P11498_.pdf</t>
  </si>
  <si>
    <t>Melting_Curves/meltCurve_P11532_3_.pdf</t>
  </si>
  <si>
    <t>Melting_Curves/meltCurve_P11586_.pdf</t>
  </si>
  <si>
    <t>Melting_Curves/meltCurve_P11717_.pdf</t>
  </si>
  <si>
    <t>Melting_Curves/meltCurve_P11766_.pdf</t>
  </si>
  <si>
    <t>Melting_Curves/meltCurve_P11802_.pdf</t>
  </si>
  <si>
    <t>Melting_Curves/meltCurve_P11831_.pdf</t>
  </si>
  <si>
    <t>Melting_Curves/meltCurve_P11908_.pdf</t>
  </si>
  <si>
    <t>Melting_Curves/meltCurve_P12004_.pdf</t>
  </si>
  <si>
    <t>Melting_Curves/meltCurve_P12036_2_.pdf</t>
  </si>
  <si>
    <t>Melting_Curves/meltCurve_P12081_.pdf</t>
  </si>
  <si>
    <t>Melting_Curves/meltCurve_P12236_.pdf</t>
  </si>
  <si>
    <t>Melting_Curves/meltCurve_P12270_.pdf</t>
  </si>
  <si>
    <t>Melting_Curves/meltCurve_P12277_.pdf</t>
  </si>
  <si>
    <t>Melting_Curves/meltCurve_P12318_2_.pdf</t>
  </si>
  <si>
    <t>Melting_Curves/meltCurve_P12429_.pdf</t>
  </si>
  <si>
    <t>Melting_Curves/meltCurve_P12532_.pdf</t>
  </si>
  <si>
    <t>Melting_Curves/meltCurve_P12755_.pdf</t>
  </si>
  <si>
    <t>Melting_Curves/meltCurve_P12757_3_.pdf</t>
  </si>
  <si>
    <t>Melting_Curves/meltCurve_P12814_2_.pdf</t>
  </si>
  <si>
    <t>Melting_Curves/meltCurve_P12829_.pdf</t>
  </si>
  <si>
    <t>Melting_Curves/meltCurve_P12955_3_.pdf</t>
  </si>
  <si>
    <t>Melting_Curves/meltCurve_P12956_.pdf</t>
  </si>
  <si>
    <t>Melting_Curves/meltCurve_P12980_.pdf</t>
  </si>
  <si>
    <t>Melting_Curves/meltCurve_P13010_.pdf</t>
  </si>
  <si>
    <t>Melting_Curves/meltCurve_P13051_.pdf</t>
  </si>
  <si>
    <t>Melting_Curves/meltCurve_P13056_2_.pdf</t>
  </si>
  <si>
    <t>Melting_Curves/meltCurve_P13073_.pdf</t>
  </si>
  <si>
    <t>Melting_Curves/meltCurve_P13196_.pdf</t>
  </si>
  <si>
    <t>Melting_Curves/meltCurve_P13224_.pdf</t>
  </si>
  <si>
    <t>Melting_Curves/meltCurve_P13284_.pdf</t>
  </si>
  <si>
    <t>Melting_Curves/meltCurve_P13489_.pdf</t>
  </si>
  <si>
    <t>Melting_Curves/meltCurve_P13498_.pdf</t>
  </si>
  <si>
    <t>Melting_Curves/meltCurve_P13639_.pdf</t>
  </si>
  <si>
    <t>Melting_Curves/meltCurve_P13667_.pdf</t>
  </si>
  <si>
    <t>Melting_Curves/meltCurve_P13674_.pdf</t>
  </si>
  <si>
    <t>Melting_Curves/meltCurve_P13674_2_.pdf</t>
  </si>
  <si>
    <t>Melting_Curves/meltCurve_P13796_.pdf</t>
  </si>
  <si>
    <t>Melting_Curves/meltCurve_P13804_.pdf</t>
  </si>
  <si>
    <t>Melting_Curves/meltCurve_P13861_.pdf</t>
  </si>
  <si>
    <t>Melting_Curves/meltCurve_P13929_3_.pdf</t>
  </si>
  <si>
    <t>Melting_Curves/meltCurve_P13984_.pdf</t>
  </si>
  <si>
    <t>Melting_Curves/meltCurve_P14174_.pdf</t>
  </si>
  <si>
    <t>Melting_Curves/meltCurve_P14209_3_.pdf</t>
  </si>
  <si>
    <t>Melting_Curves/meltCurve_P14317_.pdf</t>
  </si>
  <si>
    <t>Melting_Curves/meltCurve_P14324_2_.pdf</t>
  </si>
  <si>
    <t>Melting_Curves/meltCurve_P14415_.pdf</t>
  </si>
  <si>
    <t>Melting_Curves/meltCurve_P14550_.pdf</t>
  </si>
  <si>
    <t>Melting_Curves/meltCurve_P14618_.pdf</t>
  </si>
  <si>
    <t>Melting_Curves/meltCurve_P14618_2_.pdf</t>
  </si>
  <si>
    <t>Melting_Curves/meltCurve_P14625_.pdf</t>
  </si>
  <si>
    <t>Melting_Curves/meltCurve_P14635_.pdf</t>
  </si>
  <si>
    <t>Melting_Curves/meltCurve_P14649_.pdf</t>
  </si>
  <si>
    <t>Melting_Curves/meltCurve_P14678_.pdf</t>
  </si>
  <si>
    <t>Melting_Curves/meltCurve_P14735_.pdf</t>
  </si>
  <si>
    <t>Melting_Curves/meltCurve_P14854_.pdf</t>
  </si>
  <si>
    <t>Melting_Curves/meltCurve_P14866_.pdf</t>
  </si>
  <si>
    <t>Melting_Curves/meltCurve_P14868_.pdf</t>
  </si>
  <si>
    <t>Melting_Curves/meltCurve_P14923_.pdf</t>
  </si>
  <si>
    <t>Melting_Curves/meltCurve_P14927_.pdf</t>
  </si>
  <si>
    <t>Melting_Curves/meltCurve_P15056_.pdf</t>
  </si>
  <si>
    <t>Melting_Curves/meltCurve_P15104_.pdf</t>
  </si>
  <si>
    <t>Melting_Curves/meltCurve_P15121_.pdf</t>
  </si>
  <si>
    <t>Melting_Curves/meltCurve_P15151_3_.pdf</t>
  </si>
  <si>
    <t>Melting_Curves/meltCurve_P15153_.pdf</t>
  </si>
  <si>
    <t>Melting_Curves/meltCurve_P15170_2_.pdf</t>
  </si>
  <si>
    <t>Melting_Curves/meltCurve_P15311_.pdf</t>
  </si>
  <si>
    <t>Melting_Curves/meltCurve_P15374_.pdf</t>
  </si>
  <si>
    <t>Melting_Curves/meltCurve_P15407_.pdf</t>
  </si>
  <si>
    <t>Melting_Curves/meltCurve_P15529_15_.pdf</t>
  </si>
  <si>
    <t>Melting_Curves/meltCurve_P15529_16_.pdf</t>
  </si>
  <si>
    <t>Melting_Curves/meltCurve_P15531_.pdf</t>
  </si>
  <si>
    <t>Melting_Curves/meltCurve_P15822_.pdf</t>
  </si>
  <si>
    <t>Melting_Curves/meltCurve_P15848_.pdf</t>
  </si>
  <si>
    <t>Melting_Curves/meltCurve_P15880_.pdf</t>
  </si>
  <si>
    <t>Melting_Curves/meltCurve_P15907_.pdf</t>
  </si>
  <si>
    <t>Melting_Curves/meltCurve_P15923_.pdf</t>
  </si>
  <si>
    <t>Melting_Curves/meltCurve_P15923_2_.pdf</t>
  </si>
  <si>
    <t>Melting_Curves/meltCurve_P15927_.pdf</t>
  </si>
  <si>
    <t>Melting_Curves/meltCurve_P15976_3_.pdf</t>
  </si>
  <si>
    <t>Melting_Curves/meltCurve_P16150_.pdf</t>
  </si>
  <si>
    <t>Melting_Curves/meltCurve_P16152_.pdf</t>
  </si>
  <si>
    <t>Melting_Curves/meltCurve_P16157_5_.pdf</t>
  </si>
  <si>
    <t>Melting_Curves/meltCurve_P16219_.pdf</t>
  </si>
  <si>
    <t>Melting_Curves/meltCurve_P16220_3_.pdf</t>
  </si>
  <si>
    <t>Melting_Curves/meltCurve_P16278_3_.pdf</t>
  </si>
  <si>
    <t>Melting_Curves/meltCurve_P16284_3_.pdf</t>
  </si>
  <si>
    <t>Melting_Curves/meltCurve_P16298_.pdf</t>
  </si>
  <si>
    <t>Melting_Curves/meltCurve_P16333_.pdf</t>
  </si>
  <si>
    <t>Melting_Curves/meltCurve_P16383_2_.pdf</t>
  </si>
  <si>
    <t>Melting_Curves/meltCurve_P16401_.pdf</t>
  </si>
  <si>
    <t>Melting_Curves/meltCurve_P16591_3_.pdf</t>
  </si>
  <si>
    <t>Melting_Curves/meltCurve_P16615_.pdf</t>
  </si>
  <si>
    <t>Melting_Curves/meltCurve_P16885_.pdf</t>
  </si>
  <si>
    <t>Melting_Curves/meltCurve_P16930_.pdf</t>
  </si>
  <si>
    <t>Melting_Curves/meltCurve_P16949_.pdf</t>
  </si>
  <si>
    <t>Melting_Curves/meltCurve_P16989_.pdf</t>
  </si>
  <si>
    <t>Melting_Curves/meltCurve_P16989_2_.pdf</t>
  </si>
  <si>
    <t>Melting_Curves/meltCurve_P17017_.pdf</t>
  </si>
  <si>
    <t>Melting_Curves/meltCurve_P17028_.pdf</t>
  </si>
  <si>
    <t>Melting_Curves/meltCurve_P17039_.pdf</t>
  </si>
  <si>
    <t>Melting_Curves/meltCurve_P17050_.pdf</t>
  </si>
  <si>
    <t>Melting_Curves/meltCurve_P17066_.pdf</t>
  </si>
  <si>
    <t>Melting_Curves/meltCurve_P17096_.pdf</t>
  </si>
  <si>
    <t>Melting_Curves/meltCurve_P17096_2_.pdf</t>
  </si>
  <si>
    <t>Melting_Curves/meltCurve_P17098_.pdf</t>
  </si>
  <si>
    <t>Melting_Curves/meltCurve_P17152_.pdf</t>
  </si>
  <si>
    <t>Melting_Curves/meltCurve_P17174_.pdf</t>
  </si>
  <si>
    <t>Melting_Curves/meltCurve_P17252_.pdf</t>
  </si>
  <si>
    <t>Melting_Curves/meltCurve_P17275_.pdf</t>
  </si>
  <si>
    <t>Melting_Curves/meltCurve_P17482_.pdf</t>
  </si>
  <si>
    <t>Melting_Curves/meltCurve_P17483_.pdf</t>
  </si>
  <si>
    <t>Melting_Curves/meltCurve_P17535_.pdf</t>
  </si>
  <si>
    <t>Melting_Curves/meltCurve_P17544_4_.pdf</t>
  </si>
  <si>
    <t>Melting_Curves/meltCurve_P17568_.pdf</t>
  </si>
  <si>
    <t>Melting_Curves/meltCurve_P17612_.pdf</t>
  </si>
  <si>
    <t>Melting_Curves/meltCurve_P17655_.pdf</t>
  </si>
  <si>
    <t>Melting_Curves/meltCurve_P17661_.pdf</t>
  </si>
  <si>
    <t>Melting_Curves/meltCurve_P17706_2_.pdf</t>
  </si>
  <si>
    <t>Melting_Curves/meltCurve_P17707_.pdf</t>
  </si>
  <si>
    <t>Melting_Curves/meltCurve_P17812_.pdf</t>
  </si>
  <si>
    <t>Melting_Curves/meltCurve_P17858_.pdf</t>
  </si>
  <si>
    <t>Melting_Curves/meltCurve_P17987_.pdf</t>
  </si>
  <si>
    <t>Melting_Curves/meltCurve_P18031_.pdf</t>
  </si>
  <si>
    <t>Melting_Curves/meltCurve_P18084_.pdf</t>
  </si>
  <si>
    <t>Melting_Curves/meltCurve_P18085_.pdf</t>
  </si>
  <si>
    <t>Melting_Curves/meltCurve_P18146_.pdf</t>
  </si>
  <si>
    <t>Melting_Curves/meltCurve_P18206_2_.pdf</t>
  </si>
  <si>
    <t>Melting_Curves/meltCurve_P18583_6_.pdf</t>
  </si>
  <si>
    <t>Melting_Curves/meltCurve_P18615_.pdf</t>
  </si>
  <si>
    <t>Melting_Curves/meltCurve_P18669_.pdf</t>
  </si>
  <si>
    <t>Melting_Curves/meltCurve_P18754_.pdf</t>
  </si>
  <si>
    <t>Melting_Curves/meltCurve_P18846_.pdf</t>
  </si>
  <si>
    <t>Melting_Curves/meltCurve_P18850_.pdf</t>
  </si>
  <si>
    <t>Melting_Curves/meltCurve_P18858_.pdf</t>
  </si>
  <si>
    <t>Melting_Curves/meltCurve_P18859_.pdf</t>
  </si>
  <si>
    <t>Melting_Curves/meltCurve_P18887_.pdf</t>
  </si>
  <si>
    <t>Melting_Curves/meltCurve_P19174_.pdf</t>
  </si>
  <si>
    <t>Melting_Curves/meltCurve_P19338_.pdf</t>
  </si>
  <si>
    <t>Melting_Curves/meltCurve_P19387_.pdf</t>
  </si>
  <si>
    <t>Melting_Curves/meltCurve_P19388_.pdf</t>
  </si>
  <si>
    <t>Melting_Curves/meltCurve_P19397_.pdf</t>
  </si>
  <si>
    <t>Melting_Curves/meltCurve_P19525_2_.pdf</t>
  </si>
  <si>
    <t>Melting_Curves/meltCurve_P19532_.pdf</t>
  </si>
  <si>
    <t>Melting_Curves/meltCurve_P19623_.pdf</t>
  </si>
  <si>
    <t>Melting_Curves/meltCurve_P19784_.pdf</t>
  </si>
  <si>
    <t>Melting_Curves/meltCurve_P19793_.pdf</t>
  </si>
  <si>
    <t>Melting_Curves/meltCurve_P19838_.pdf</t>
  </si>
  <si>
    <t>Melting_Curves/meltCurve_P20020_6_.pdf</t>
  </si>
  <si>
    <t>Melting_Curves/meltCurve_P20042_.pdf</t>
  </si>
  <si>
    <t>Melting_Curves/meltCurve_P20138_2_.pdf</t>
  </si>
  <si>
    <t>Melting_Curves/meltCurve_P20248_.pdf</t>
  </si>
  <si>
    <t>Melting_Curves/meltCurve_P20290_.pdf</t>
  </si>
  <si>
    <t>Melting_Curves/meltCurve_P20290_2_.pdf</t>
  </si>
  <si>
    <t>Melting_Curves/meltCurve_P20333_.pdf</t>
  </si>
  <si>
    <t>Melting_Curves/meltCurve_P20336_.pdf</t>
  </si>
  <si>
    <t>Melting_Curves/meltCurve_P20338_.pdf</t>
  </si>
  <si>
    <t>Melting_Curves/meltCurve_P20340_.pdf</t>
  </si>
  <si>
    <t>Melting_Curves/meltCurve_P20340_2_.pdf</t>
  </si>
  <si>
    <t>Melting_Curves/meltCurve_P20585_.pdf</t>
  </si>
  <si>
    <t>Melting_Curves/meltCurve_P20618_.pdf</t>
  </si>
  <si>
    <t>Melting_Curves/meltCurve_P20645_.pdf</t>
  </si>
  <si>
    <t>Melting_Curves/meltCurve_P20674_.pdf</t>
  </si>
  <si>
    <t>Melting_Curves/meltCurve_P20700_.pdf</t>
  </si>
  <si>
    <t>Melting_Curves/meltCurve_P20962_.pdf</t>
  </si>
  <si>
    <t>Melting_Curves/meltCurve_P21127_8_.pdf</t>
  </si>
  <si>
    <t>Melting_Curves/meltCurve_P21281_.pdf</t>
  </si>
  <si>
    <t>Melting_Curves/meltCurve_P21283_.pdf</t>
  </si>
  <si>
    <t>Melting_Curves/meltCurve_P21291_.pdf</t>
  </si>
  <si>
    <t>Melting_Curves/meltCurve_P21333_2_.pdf</t>
  </si>
  <si>
    <t>Melting_Curves/meltCurve_P21399_.pdf</t>
  </si>
  <si>
    <t>Melting_Curves/meltCurve_P21580_.pdf</t>
  </si>
  <si>
    <t>Melting_Curves/meltCurve_P21675_.pdf</t>
  </si>
  <si>
    <t>Melting_Curves/meltCurve_P21796_.pdf</t>
  </si>
  <si>
    <t>Melting_Curves/meltCurve_P21817_3_.pdf</t>
  </si>
  <si>
    <t>Melting_Curves/meltCurve_P21912_.pdf</t>
  </si>
  <si>
    <t>Melting_Curves/meltCurve_P21964_2_.pdf</t>
  </si>
  <si>
    <t>Melting_Curves/meltCurve_P21980_.pdf</t>
  </si>
  <si>
    <t>Melting_Curves/meltCurve_P22033_.pdf</t>
  </si>
  <si>
    <t>Melting_Curves/meltCurve_P22059_.pdf</t>
  </si>
  <si>
    <t>Melting_Curves/meltCurve_P22087_.pdf</t>
  </si>
  <si>
    <t>Melting_Curves/meltCurve_P22102_.pdf</t>
  </si>
  <si>
    <t>Melting_Curves/meltCurve_P22303_4_.pdf</t>
  </si>
  <si>
    <t>Melting_Curves/meltCurve_P22307_2_.pdf</t>
  </si>
  <si>
    <t>Melting_Curves/meltCurve_P22307_7_.pdf</t>
  </si>
  <si>
    <t>Melting_Curves/meltCurve_P22314_.pdf</t>
  </si>
  <si>
    <t>Melting_Curves/meltCurve_P22466_.pdf</t>
  </si>
  <si>
    <t>Melting_Curves/meltCurve_P22570_.pdf</t>
  </si>
  <si>
    <t>Melting_Curves/meltCurve_P22626_.pdf</t>
  </si>
  <si>
    <t>Melting_Curves/meltCurve_P22670_.pdf</t>
  </si>
  <si>
    <t>Melting_Curves/meltCurve_P22681_.pdf</t>
  </si>
  <si>
    <t>Melting_Curves/meltCurve_P22692_.pdf</t>
  </si>
  <si>
    <t>Melting_Curves/meltCurve_P22695_.pdf</t>
  </si>
  <si>
    <t>Melting_Curves/meltCurve_P22830_.pdf</t>
  </si>
  <si>
    <t>Melting_Curves/meltCurve_P23193_.pdf</t>
  </si>
  <si>
    <t>Melting_Curves/meltCurve_P23219_3_.pdf</t>
  </si>
  <si>
    <t>Melting_Curves/meltCurve_P23246_.pdf</t>
  </si>
  <si>
    <t>Melting_Curves/meltCurve_P23258_.pdf</t>
  </si>
  <si>
    <t>Melting_Curves/meltCurve_P23276_.pdf</t>
  </si>
  <si>
    <t>Melting_Curves/meltCurve_P23284_.pdf</t>
  </si>
  <si>
    <t>Melting_Curves/meltCurve_P23368_.pdf</t>
  </si>
  <si>
    <t>Melting_Curves/meltCurve_P23381_.pdf</t>
  </si>
  <si>
    <t>Melting_Curves/meltCurve_P23396_.pdf</t>
  </si>
  <si>
    <t>Melting_Curves/meltCurve_P23434_.pdf</t>
  </si>
  <si>
    <t>Melting_Curves/meltCurve_P23497_.pdf</t>
  </si>
  <si>
    <t>Melting_Curves/meltCurve_P23511_2_.pdf</t>
  </si>
  <si>
    <t>Melting_Curves/meltCurve_P23526_.pdf</t>
  </si>
  <si>
    <t>Melting_Curves/meltCurve_P23528_.pdf</t>
  </si>
  <si>
    <t>Melting_Curves/meltCurve_P23634_7_.pdf</t>
  </si>
  <si>
    <t>Melting_Curves/meltCurve_P23677_.pdf</t>
  </si>
  <si>
    <t>Melting_Curves/meltCurve_P23786_.pdf</t>
  </si>
  <si>
    <t>Melting_Curves/meltCurve_P23919_.pdf</t>
  </si>
  <si>
    <t>Melting_Curves/meltCurve_P23921_.pdf</t>
  </si>
  <si>
    <t>Melting_Curves/meltCurve_P24534_.pdf</t>
  </si>
  <si>
    <t>Melting_Curves/meltCurve_P24666_.pdf</t>
  </si>
  <si>
    <t>Melting_Curves/meltCurve_P24666_2_.pdf</t>
  </si>
  <si>
    <t>Melting_Curves/meltCurve_P24752_.pdf</t>
  </si>
  <si>
    <t>Melting_Curves/meltCurve_P24928_.pdf</t>
  </si>
  <si>
    <t>Melting_Curves/meltCurve_P25054_2_.pdf</t>
  </si>
  <si>
    <t>Melting_Curves/meltCurve_P25098_.pdf</t>
  </si>
  <si>
    <t>Melting_Curves/meltCurve_P25205_.pdf</t>
  </si>
  <si>
    <t>Melting_Curves/meltCurve_P25325_.pdf</t>
  </si>
  <si>
    <t>Melting_Curves/meltCurve_P25398_.pdf</t>
  </si>
  <si>
    <t>Melting_Curves/meltCurve_P25490_.pdf</t>
  </si>
  <si>
    <t>Melting_Curves/meltCurve_P25685_.pdf</t>
  </si>
  <si>
    <t>Melting_Curves/meltCurve_P25705_.pdf</t>
  </si>
  <si>
    <t>Melting_Curves/meltCurve_P25786_.pdf</t>
  </si>
  <si>
    <t>Melting_Curves/meltCurve_P25787_.pdf</t>
  </si>
  <si>
    <t>Melting_Curves/meltCurve_P25788_2_.pdf</t>
  </si>
  <si>
    <t>Melting_Curves/meltCurve_P25789_.pdf</t>
  </si>
  <si>
    <t>Melting_Curves/meltCurve_P25815_.pdf</t>
  </si>
  <si>
    <t>Melting_Curves/meltCurve_P26038_.pdf</t>
  </si>
  <si>
    <t>Melting_Curves/meltCurve_P26196_.pdf</t>
  </si>
  <si>
    <t>Melting_Curves/meltCurve_P26358_.pdf</t>
  </si>
  <si>
    <t>Melting_Curves/meltCurve_P26358_2_.pdf</t>
  </si>
  <si>
    <t>Melting_Curves/meltCurve_P26368_2_.pdf</t>
  </si>
  <si>
    <t>Melting_Curves/meltCurve_P26374_.pdf</t>
  </si>
  <si>
    <t>Melting_Curves/meltCurve_P26572_.pdf</t>
  </si>
  <si>
    <t>Melting_Curves/meltCurve_P26583_.pdf</t>
  </si>
  <si>
    <t>Melting_Curves/meltCurve_P26599_.pdf</t>
  </si>
  <si>
    <t>Melting_Curves/meltCurve_P26639_.pdf</t>
  </si>
  <si>
    <t>Melting_Curves/meltCurve_P26641_.pdf</t>
  </si>
  <si>
    <t>Melting_Curves/meltCurve_P26885_.pdf</t>
  </si>
  <si>
    <t>Melting_Curves/meltCurve_P27144_.pdf</t>
  </si>
  <si>
    <t>Melting_Curves/meltCurve_P27348_.pdf</t>
  </si>
  <si>
    <t>Melting_Curves/meltCurve_P27540_2_.pdf</t>
  </si>
  <si>
    <t>Melting_Curves/meltCurve_P27635_.pdf</t>
  </si>
  <si>
    <t>Melting_Curves/meltCurve_P27694_.pdf</t>
  </si>
  <si>
    <t>Melting_Curves/meltCurve_P27797_.pdf</t>
  </si>
  <si>
    <t>Melting_Curves/meltCurve_P27816_5_.pdf</t>
  </si>
  <si>
    <t>Melting_Curves/meltCurve_P27824_.pdf</t>
  </si>
  <si>
    <t>Melting_Curves/meltCurve_P28066_.pdf</t>
  </si>
  <si>
    <t>Melting_Curves/meltCurve_P28070_.pdf</t>
  </si>
  <si>
    <t>Melting_Curves/meltCurve_P28072_.pdf</t>
  </si>
  <si>
    <t>Melting_Curves/meltCurve_P28074_.pdf</t>
  </si>
  <si>
    <t>Melting_Curves/meltCurve_P28289_.pdf</t>
  </si>
  <si>
    <t>Melting_Curves/meltCurve_P28331_4_.pdf</t>
  </si>
  <si>
    <t>Melting_Curves/meltCurve_P28482_.pdf</t>
  </si>
  <si>
    <t>Melting_Curves/meltCurve_P28702_.pdf</t>
  </si>
  <si>
    <t>Melting_Curves/meltCurve_P28715_.pdf</t>
  </si>
  <si>
    <t>Melting_Curves/meltCurve_P28799_.pdf</t>
  </si>
  <si>
    <t>Melting_Curves/meltCurve_P28838_2_.pdf</t>
  </si>
  <si>
    <t>Melting_Curves/meltCurve_P28908_.pdf</t>
  </si>
  <si>
    <t>Melting_Curves/meltCurve_P29083_.pdf</t>
  </si>
  <si>
    <t>Melting_Curves/meltCurve_P29084_.pdf</t>
  </si>
  <si>
    <t>Melting_Curves/meltCurve_P29144_.pdf</t>
  </si>
  <si>
    <t>Melting_Curves/meltCurve_P29218_.pdf</t>
  </si>
  <si>
    <t>Melting_Curves/meltCurve_P29350_.pdf</t>
  </si>
  <si>
    <t>Melting_Curves/meltCurve_P29353_7_.pdf</t>
  </si>
  <si>
    <t>Melting_Curves/meltCurve_P29401_.pdf</t>
  </si>
  <si>
    <t>Melting_Curves/meltCurve_P29590_13_.pdf</t>
  </si>
  <si>
    <t>Melting_Curves/meltCurve_P29590_8_.pdf</t>
  </si>
  <si>
    <t>Melting_Curves/meltCurve_P29692_.pdf</t>
  </si>
  <si>
    <t>Melting_Curves/meltCurve_P29692_3_.pdf</t>
  </si>
  <si>
    <t>Melting_Curves/meltCurve_P29692_4_.pdf</t>
  </si>
  <si>
    <t>Melting_Curves/meltCurve_P29966_.pdf</t>
  </si>
  <si>
    <t>Melting_Curves/meltCurve_P29973_.pdf</t>
  </si>
  <si>
    <t>Melting_Curves/meltCurve_P29992_.pdf</t>
  </si>
  <si>
    <t>Melting_Curves/meltCurve_P30038_.pdf</t>
  </si>
  <si>
    <t>Melting_Curves/meltCurve_P30040_.pdf</t>
  </si>
  <si>
    <t>Melting_Curves/meltCurve_P30041_.pdf</t>
  </si>
  <si>
    <t>Melting_Curves/meltCurve_P30042_.pdf</t>
  </si>
  <si>
    <t>Melting_Curves/meltCurve_P30043_.pdf</t>
  </si>
  <si>
    <t>Melting_Curves/meltCurve_P30044_2_.pdf</t>
  </si>
  <si>
    <t>Melting_Curves/meltCurve_P30046_.pdf</t>
  </si>
  <si>
    <t>Melting_Curves/meltCurve_P30049_.pdf</t>
  </si>
  <si>
    <t>Melting_Curves/meltCurve_P30050_.pdf</t>
  </si>
  <si>
    <t>Melting_Curves/meltCurve_P30084_.pdf</t>
  </si>
  <si>
    <t>Melting_Curves/meltCurve_P30085_.pdf</t>
  </si>
  <si>
    <t>Melting_Curves/meltCurve_P30086_.pdf</t>
  </si>
  <si>
    <t>Melting_Curves/meltCurve_P30154_.pdf</t>
  </si>
  <si>
    <t>Melting_Curves/meltCurve_P30304_.pdf</t>
  </si>
  <si>
    <t>Melting_Curves/meltCurve_P30307_.pdf</t>
  </si>
  <si>
    <t>Melting_Curves/meltCurve_P30405_.pdf</t>
  </si>
  <si>
    <t>Melting_Curves/meltCurve_P30419_.pdf</t>
  </si>
  <si>
    <t>Melting_Curves/meltCurve_P30519_.pdf</t>
  </si>
  <si>
    <t>Melting_Curves/meltCurve_P30520_.pdf</t>
  </si>
  <si>
    <t>Melting_Curves/meltCurve_P30533_.pdf</t>
  </si>
  <si>
    <t>Melting_Curves/meltCurve_P30566_.pdf</t>
  </si>
  <si>
    <t>Melting_Curves/meltCurve_P30613_.pdf</t>
  </si>
  <si>
    <t>Melting_Curves/meltCurve_P30622_1_.pdf</t>
  </si>
  <si>
    <t>Melting_Curves/meltCurve_P30622_2_.pdf</t>
  </si>
  <si>
    <t>Melting_Curves/meltCurve_P30711_.pdf</t>
  </si>
  <si>
    <t>Melting_Curves/meltCurve_P30740_.pdf</t>
  </si>
  <si>
    <t>Melting_Curves/meltCurve_P30837_.pdf</t>
  </si>
  <si>
    <t>Melting_Curves/meltCurve_P31040_.pdf</t>
  </si>
  <si>
    <t>Melting_Curves/meltCurve_P31146_.pdf</t>
  </si>
  <si>
    <t>Melting_Curves/meltCurve_P31150_.pdf</t>
  </si>
  <si>
    <t>Melting_Curves/meltCurve_P31153_.pdf</t>
  </si>
  <si>
    <t>Melting_Curves/meltCurve_P31321_.pdf</t>
  </si>
  <si>
    <t>Melting_Curves/meltCurve_P31323_.pdf</t>
  </si>
  <si>
    <t>Melting_Curves/meltCurve_P31350_.pdf</t>
  </si>
  <si>
    <t>Melting_Curves/meltCurve_P31689_.pdf</t>
  </si>
  <si>
    <t>Melting_Curves/meltCurve_P31749_.pdf</t>
  </si>
  <si>
    <t>Melting_Curves/meltCurve_P31751_.pdf</t>
  </si>
  <si>
    <t>Melting_Curves/meltCurve_P31930_.pdf</t>
  </si>
  <si>
    <t>Melting_Curves/meltCurve_P31937_.pdf</t>
  </si>
  <si>
    <t>Melting_Curves/meltCurve_P31939_.pdf</t>
  </si>
  <si>
    <t>Melting_Curves/meltCurve_P31942_2_.pdf</t>
  </si>
  <si>
    <t>Melting_Curves/meltCurve_P31946_.pdf</t>
  </si>
  <si>
    <t>Melting_Curves/meltCurve_P31947_.pdf</t>
  </si>
  <si>
    <t>Melting_Curves/meltCurve_P31948_.pdf</t>
  </si>
  <si>
    <t>Melting_Curves/meltCurve_P31949_.pdf</t>
  </si>
  <si>
    <t>Melting_Curves/meltCurve_P32019_3_.pdf</t>
  </si>
  <si>
    <t>Melting_Curves/meltCurve_P32119_.pdf</t>
  </si>
  <si>
    <t>Melting_Curves/meltCurve_P32314_2_.pdf</t>
  </si>
  <si>
    <t>Melting_Curves/meltCurve_P32321_2_.pdf</t>
  </si>
  <si>
    <t>Melting_Curves/meltCurve_P32519_2_.pdf</t>
  </si>
  <si>
    <t>Melting_Curves/meltCurve_P32856_3_.pdf</t>
  </si>
  <si>
    <t>Melting_Curves/meltCurve_P32929_.pdf</t>
  </si>
  <si>
    <t>Melting_Curves/meltCurve_P33121_2_.pdf</t>
  </si>
  <si>
    <t>Melting_Curves/meltCurve_P33176_.pdf</t>
  </si>
  <si>
    <t>Melting_Curves/meltCurve_P33240_2_.pdf</t>
  </si>
  <si>
    <t>Melting_Curves/meltCurve_P33316_.pdf</t>
  </si>
  <si>
    <t>Melting_Curves/meltCurve_P33316_2_.pdf</t>
  </si>
  <si>
    <t>Melting_Curves/meltCurve_P33552_.pdf</t>
  </si>
  <si>
    <t>Melting_Curves/meltCurve_P33908_.pdf</t>
  </si>
  <si>
    <t>Melting_Curves/meltCurve_P33981_2_.pdf</t>
  </si>
  <si>
    <t>Melting_Curves/meltCurve_P33991_.pdf</t>
  </si>
  <si>
    <t>Melting_Curves/meltCurve_P33992_.pdf</t>
  </si>
  <si>
    <t>Melting_Curves/meltCurve_P33993_.pdf</t>
  </si>
  <si>
    <t>Melting_Curves/meltCurve_P34896_2_.pdf</t>
  </si>
  <si>
    <t>Melting_Curves/meltCurve_P34897_3_.pdf</t>
  </si>
  <si>
    <t>Melting_Curves/meltCurve_P34931_.pdf</t>
  </si>
  <si>
    <t>Melting_Curves/meltCurve_P34932_.pdf</t>
  </si>
  <si>
    <t>Melting_Curves/meltCurve_P35219_.pdf</t>
  </si>
  <si>
    <t>Melting_Curves/meltCurve_P35221_.pdf</t>
  </si>
  <si>
    <t>Melting_Curves/meltCurve_P35232_.pdf</t>
  </si>
  <si>
    <t>Melting_Curves/meltCurve_P35237_.pdf</t>
  </si>
  <si>
    <t>Melting_Curves/meltCurve_P35240_4_.pdf</t>
  </si>
  <si>
    <t>Melting_Curves/meltCurve_P35241_.pdf</t>
  </si>
  <si>
    <t>Melting_Curves/meltCurve_P35244_.pdf</t>
  </si>
  <si>
    <t>Melting_Curves/meltCurve_P35249_.pdf</t>
  </si>
  <si>
    <t>Melting_Curves/meltCurve_P35250_.pdf</t>
  </si>
  <si>
    <t>Melting_Curves/meltCurve_P35251_2_.pdf</t>
  </si>
  <si>
    <t>Melting_Curves/meltCurve_P35268_.pdf</t>
  </si>
  <si>
    <t>Melting_Curves/meltCurve_P35269_.pdf</t>
  </si>
  <si>
    <t>Melting_Curves/meltCurve_P35270_.pdf</t>
  </si>
  <si>
    <t>Melting_Curves/meltCurve_P35326_.pdf</t>
  </si>
  <si>
    <t>Melting_Curves/meltCurve_P35520_.pdf</t>
  </si>
  <si>
    <t>Melting_Curves/meltCurve_P35573_.pdf</t>
  </si>
  <si>
    <t>Melting_Curves/meltCurve_P35579_.pdf</t>
  </si>
  <si>
    <t>Melting_Curves/meltCurve_P35580_.pdf</t>
  </si>
  <si>
    <t>Melting_Curves/meltCurve_P35606_.pdf</t>
  </si>
  <si>
    <t>Melting_Curves/meltCurve_P35611_2_.pdf</t>
  </si>
  <si>
    <t>Melting_Curves/meltCurve_P35612_.pdf</t>
  </si>
  <si>
    <t>Melting_Curves/meltCurve_P35613_2_.pdf</t>
  </si>
  <si>
    <t>Melting_Curves/meltCurve_P35637_2_.pdf</t>
  </si>
  <si>
    <t>Melting_Curves/meltCurve_P35658_2_.pdf</t>
  </si>
  <si>
    <t>Melting_Curves/meltCurve_P35658_4_.pdf</t>
  </si>
  <si>
    <t>Melting_Curves/meltCurve_P35659_.pdf</t>
  </si>
  <si>
    <t>Melting_Curves/meltCurve_P35712_4_.pdf</t>
  </si>
  <si>
    <t>Melting_Curves/meltCurve_P35749_4_.pdf</t>
  </si>
  <si>
    <t>Melting_Curves/meltCurve_P35754_.pdf</t>
  </si>
  <si>
    <t>Melting_Curves/meltCurve_P35790_2_.pdf</t>
  </si>
  <si>
    <t>Melting_Curves/meltCurve_P35813_.pdf</t>
  </si>
  <si>
    <t>Melting_Curves/meltCurve_P35914_.pdf</t>
  </si>
  <si>
    <t>Melting_Curves/meltCurve_P35998_.pdf</t>
  </si>
  <si>
    <t>Melting_Curves/meltCurve_P36404_.pdf</t>
  </si>
  <si>
    <t>Melting_Curves/meltCurve_P36405_.pdf</t>
  </si>
  <si>
    <t>Melting_Curves/meltCurve_P36507_.pdf</t>
  </si>
  <si>
    <t>Melting_Curves/meltCurve_P36543_.pdf</t>
  </si>
  <si>
    <t>Melting_Curves/meltCurve_P36551_.pdf</t>
  </si>
  <si>
    <t>Melting_Curves/meltCurve_P36578_.pdf</t>
  </si>
  <si>
    <t>Melting_Curves/meltCurve_P36639_4_.pdf</t>
  </si>
  <si>
    <t>Melting_Curves/meltCurve_P36915_.pdf</t>
  </si>
  <si>
    <t>Melting_Curves/meltCurve_P36954_.pdf</t>
  </si>
  <si>
    <t>Melting_Curves/meltCurve_P36957_.pdf</t>
  </si>
  <si>
    <t>Melting_Curves/meltCurve_P36959_.pdf</t>
  </si>
  <si>
    <t>Melting_Curves/meltCurve_P36969_2_.pdf</t>
  </si>
  <si>
    <t>Melting_Curves/meltCurve_P37108_.pdf</t>
  </si>
  <si>
    <t>Melting_Curves/meltCurve_P37198_.pdf</t>
  </si>
  <si>
    <t>Melting_Curves/meltCurve_P37235_.pdf</t>
  </si>
  <si>
    <t>Melting_Curves/meltCurve_P37268_.pdf</t>
  </si>
  <si>
    <t>Melting_Curves/meltCurve_P37802_.pdf</t>
  </si>
  <si>
    <t>Melting_Curves/meltCurve_P37837_.pdf</t>
  </si>
  <si>
    <t>Melting_Curves/meltCurve_P38117_.pdf</t>
  </si>
  <si>
    <t>Melting_Curves/meltCurve_P38159_.pdf</t>
  </si>
  <si>
    <t>Melting_Curves/meltCurve_P38432_.pdf</t>
  </si>
  <si>
    <t>Melting_Curves/meltCurve_P38646_.pdf</t>
  </si>
  <si>
    <t>Melting_Curves/meltCurve_P38919_.pdf</t>
  </si>
  <si>
    <t>Melting_Curves/meltCurve_P39019_.pdf</t>
  </si>
  <si>
    <t>Melting_Curves/meltCurve_P39023_.pdf</t>
  </si>
  <si>
    <t>Melting_Curves/meltCurve_P39059_.pdf</t>
  </si>
  <si>
    <t>Melting_Curves/meltCurve_P39060_2_.pdf</t>
  </si>
  <si>
    <t>Melting_Curves/meltCurve_P39656_.pdf</t>
  </si>
  <si>
    <t>Melting_Curves/meltCurve_P39748_.pdf</t>
  </si>
  <si>
    <t>Melting_Curves/meltCurve_P39880_5_.pdf</t>
  </si>
  <si>
    <t>Melting_Curves/meltCurve_P40121_2_.pdf</t>
  </si>
  <si>
    <t>Melting_Curves/meltCurve_P40189_3_.pdf</t>
  </si>
  <si>
    <t>Melting_Curves/meltCurve_P40222_.pdf</t>
  </si>
  <si>
    <t>Melting_Curves/meltCurve_P40227_.pdf</t>
  </si>
  <si>
    <t>Melting_Curves/meltCurve_P40261_.pdf</t>
  </si>
  <si>
    <t>Melting_Curves/meltCurve_P40337_3_.pdf</t>
  </si>
  <si>
    <t>Melting_Curves/meltCurve_P40425_.pdf</t>
  </si>
  <si>
    <t>Melting_Curves/meltCurve_P40692_.pdf</t>
  </si>
  <si>
    <t>Melting_Curves/meltCurve_P40763_.pdf</t>
  </si>
  <si>
    <t>Melting_Curves/meltCurve_P40763_2_.pdf</t>
  </si>
  <si>
    <t>Melting_Curves/meltCurve_P40818_.pdf</t>
  </si>
  <si>
    <t>Melting_Curves/meltCurve_P40925_.pdf</t>
  </si>
  <si>
    <t>Melting_Curves/meltCurve_P40926_.pdf</t>
  </si>
  <si>
    <t>Melting_Curves/meltCurve_P40938_2_.pdf</t>
  </si>
  <si>
    <t>Melting_Curves/meltCurve_P40939_.pdf</t>
  </si>
  <si>
    <t>Melting_Curves/meltCurve_P41091_.pdf</t>
  </si>
  <si>
    <t>Melting_Curves/meltCurve_P41134_.pdf</t>
  </si>
  <si>
    <t>Melting_Curves/meltCurve_P41208_.pdf</t>
  </si>
  <si>
    <t>Melting_Curves/meltCurve_P41212_.pdf</t>
  </si>
  <si>
    <t>Melting_Curves/meltCurve_P41214_.pdf</t>
  </si>
  <si>
    <t>Melting_Curves/meltCurve_P41223_.pdf</t>
  </si>
  <si>
    <t>Melting_Curves/meltCurve_P41227_2_.pdf</t>
  </si>
  <si>
    <t>Melting_Curves/meltCurve_P41229_3_.pdf</t>
  </si>
  <si>
    <t>Melting_Curves/meltCurve_P41236_.pdf</t>
  </si>
  <si>
    <t>Melting_Curves/meltCurve_P41240_.pdf</t>
  </si>
  <si>
    <t>Melting_Curves/meltCurve_P41247_.pdf</t>
  </si>
  <si>
    <t>Melting_Curves/meltCurve_P41250_.pdf</t>
  </si>
  <si>
    <t>Melting_Curves/meltCurve_P41252_.pdf</t>
  </si>
  <si>
    <t>Melting_Curves/meltCurve_P41440_.pdf</t>
  </si>
  <si>
    <t>Melting_Curves/meltCurve_P41567_.pdf</t>
  </si>
  <si>
    <t>Melting_Curves/meltCurve_P41743_.pdf</t>
  </si>
  <si>
    <t>Melting_Curves/meltCurve_P42025_.pdf</t>
  </si>
  <si>
    <t>Melting_Curves/meltCurve_P42126_2_.pdf</t>
  </si>
  <si>
    <t>Melting_Curves/meltCurve_P42166_.pdf</t>
  </si>
  <si>
    <t>Melting_Curves/meltCurve_P42167_.pdf</t>
  </si>
  <si>
    <t>Melting_Curves/meltCurve_P42167_2_.pdf</t>
  </si>
  <si>
    <t>Melting_Curves/meltCurve_P42224_.pdf</t>
  </si>
  <si>
    <t>Melting_Curves/meltCurve_P42226_3_.pdf</t>
  </si>
  <si>
    <t>Melting_Curves/meltCurve_P42285_.pdf</t>
  </si>
  <si>
    <t>Melting_Curves/meltCurve_P42330_.pdf</t>
  </si>
  <si>
    <t>Melting_Curves/meltCurve_P42331_5_.pdf</t>
  </si>
  <si>
    <t>Melting_Curves/meltCurve_P42336_.pdf</t>
  </si>
  <si>
    <t>Melting_Curves/meltCurve_P42345_.pdf</t>
  </si>
  <si>
    <t>Melting_Curves/meltCurve_P42566_.pdf</t>
  </si>
  <si>
    <t>Melting_Curves/meltCurve_P42574_.pdf</t>
  </si>
  <si>
    <t>Melting_Curves/meltCurve_P42575_.pdf</t>
  </si>
  <si>
    <t>Melting_Curves/meltCurve_P42677_.pdf</t>
  </si>
  <si>
    <t>Melting_Curves/meltCurve_P42680_.pdf</t>
  </si>
  <si>
    <t>Melting_Curves/meltCurve_P42684_6_.pdf</t>
  </si>
  <si>
    <t>Melting_Curves/meltCurve_P42695_.pdf</t>
  </si>
  <si>
    <t>Melting_Curves/meltCurve_P42704_.pdf</t>
  </si>
  <si>
    <t>Melting_Curves/meltCurve_P42765_.pdf</t>
  </si>
  <si>
    <t>Melting_Curves/meltCurve_P42766_.pdf</t>
  </si>
  <si>
    <t>Melting_Curves/meltCurve_P42773_.pdf</t>
  </si>
  <si>
    <t>Melting_Curves/meltCurve_P42785_.pdf</t>
  </si>
  <si>
    <t>Melting_Curves/meltCurve_P42858_.pdf</t>
  </si>
  <si>
    <t>Melting_Curves/meltCurve_P42898_.pdf</t>
  </si>
  <si>
    <t>Melting_Curves/meltCurve_P43007_.pdf</t>
  </si>
  <si>
    <t>Melting_Curves/meltCurve_P43034_.pdf</t>
  </si>
  <si>
    <t>Melting_Curves/meltCurve_P43121_.pdf</t>
  </si>
  <si>
    <t>Melting_Curves/meltCurve_P43155_3_.pdf</t>
  </si>
  <si>
    <t>Melting_Curves/meltCurve_P43246_.pdf</t>
  </si>
  <si>
    <t>Melting_Curves/meltCurve_P43250_2_.pdf</t>
  </si>
  <si>
    <t>Melting_Curves/meltCurve_P43268_.pdf</t>
  </si>
  <si>
    <t>Melting_Curves/meltCurve_P43304_.pdf</t>
  </si>
  <si>
    <t>Melting_Curves/meltCurve_P43355_.pdf</t>
  </si>
  <si>
    <t>Melting_Curves/meltCurve_P43360_.pdf</t>
  </si>
  <si>
    <t>Melting_Curves/meltCurve_P43365_.pdf</t>
  </si>
  <si>
    <t>Melting_Curves/meltCurve_P43378_.pdf</t>
  </si>
  <si>
    <t>Melting_Curves/meltCurve_P43405_2_.pdf</t>
  </si>
  <si>
    <t>Melting_Curves/meltCurve_P43487_.pdf</t>
  </si>
  <si>
    <t>Melting_Curves/meltCurve_P43490_.pdf</t>
  </si>
  <si>
    <t>Melting_Curves/meltCurve_P43686_.pdf</t>
  </si>
  <si>
    <t>Melting_Curves/meltCurve_P43897_.pdf</t>
  </si>
  <si>
    <t>Melting_Curves/meltCurve_P45880_.pdf</t>
  </si>
  <si>
    <t>Melting_Curves/meltCurve_P45973_.pdf</t>
  </si>
  <si>
    <t>Melting_Curves/meltCurve_P45974_2_.pdf</t>
  </si>
  <si>
    <t>Melting_Curves/meltCurve_P45983_3_.pdf</t>
  </si>
  <si>
    <t>Melting_Curves/meltCurve_P45985_.pdf</t>
  </si>
  <si>
    <t>Melting_Curves/meltCurve_P46013_.pdf</t>
  </si>
  <si>
    <t>Melting_Curves/meltCurve_P46019_.pdf</t>
  </si>
  <si>
    <t>Melting_Curves/meltCurve_P46060_.pdf</t>
  </si>
  <si>
    <t>Melting_Curves/meltCurve_P46063_.pdf</t>
  </si>
  <si>
    <t>Melting_Curves/meltCurve_P46087_2_.pdf</t>
  </si>
  <si>
    <t>Melting_Curves/meltCurve_P46100_6_.pdf</t>
  </si>
  <si>
    <t>Melting_Curves/meltCurve_P46108_.pdf</t>
  </si>
  <si>
    <t>Melting_Curves/meltCurve_P46108_2_.pdf</t>
  </si>
  <si>
    <t>Melting_Curves/meltCurve_P46109_.pdf</t>
  </si>
  <si>
    <t>Melting_Curves/meltCurve_P46199_.pdf</t>
  </si>
  <si>
    <t>Melting_Curves/meltCurve_P46527_.pdf</t>
  </si>
  <si>
    <t>Melting_Curves/meltCurve_P46531_.pdf</t>
  </si>
  <si>
    <t>Melting_Curves/meltCurve_P46736_2_.pdf</t>
  </si>
  <si>
    <t>Melting_Curves/meltCurve_P46777_.pdf</t>
  </si>
  <si>
    <t>Melting_Curves/meltCurve_P46781_.pdf</t>
  </si>
  <si>
    <t>Melting_Curves/meltCurve_P46783_.pdf</t>
  </si>
  <si>
    <t>Melting_Curves/meltCurve_P46821_.pdf</t>
  </si>
  <si>
    <t>Melting_Curves/meltCurve_P46926_.pdf</t>
  </si>
  <si>
    <t>Melting_Curves/meltCurve_P46934_4_.pdf</t>
  </si>
  <si>
    <t>Melting_Curves/meltCurve_P46940_.pdf</t>
  </si>
  <si>
    <t>Melting_Curves/meltCurve_P46976_2_.pdf</t>
  </si>
  <si>
    <t>Melting_Curves/meltCurve_P47224_.pdf</t>
  </si>
  <si>
    <t>Melting_Curves/meltCurve_P47755_.pdf</t>
  </si>
  <si>
    <t>Melting_Curves/meltCurve_P47813_.pdf</t>
  </si>
  <si>
    <t>Melting_Curves/meltCurve_P47897_.pdf</t>
  </si>
  <si>
    <t>Melting_Curves/meltCurve_P47914_.pdf</t>
  </si>
  <si>
    <t>Melting_Curves/meltCurve_P47974_.pdf</t>
  </si>
  <si>
    <t>Melting_Curves/meltCurve_P47985_.pdf</t>
  </si>
  <si>
    <t>Melting_Curves/meltCurve_P48029_.pdf</t>
  </si>
  <si>
    <t>Melting_Curves/meltCurve_P48047_.pdf</t>
  </si>
  <si>
    <t>Melting_Curves/meltCurve_P48059_3_.pdf</t>
  </si>
  <si>
    <t>Melting_Curves/meltCurve_P48147_.pdf</t>
  </si>
  <si>
    <t>Melting_Curves/meltCurve_P48163_.pdf</t>
  </si>
  <si>
    <t>Melting_Curves/meltCurve_P48200_.pdf</t>
  </si>
  <si>
    <t>Melting_Curves/meltCurve_P48357_5_.pdf</t>
  </si>
  <si>
    <t>Melting_Curves/meltCurve_P48449_3_.pdf</t>
  </si>
  <si>
    <t>Melting_Curves/meltCurve_P48454_.pdf</t>
  </si>
  <si>
    <t>Melting_Curves/meltCurve_P48506_.pdf</t>
  </si>
  <si>
    <t>Melting_Curves/meltCurve_P48507_.pdf</t>
  </si>
  <si>
    <t>Melting_Curves/meltCurve_P48509_.pdf</t>
  </si>
  <si>
    <t>Melting_Curves/meltCurve_P48552_.pdf</t>
  </si>
  <si>
    <t>Melting_Curves/meltCurve_P48634_.pdf</t>
  </si>
  <si>
    <t>Melting_Curves/meltCurve_P48637_.pdf</t>
  </si>
  <si>
    <t>Melting_Curves/meltCurve_P48643_.pdf</t>
  </si>
  <si>
    <t>Melting_Curves/meltCurve_P48681_.pdf</t>
  </si>
  <si>
    <t>Melting_Curves/meltCurve_P48723_.pdf</t>
  </si>
  <si>
    <t>Melting_Curves/meltCurve_P48729_.pdf</t>
  </si>
  <si>
    <t>Melting_Curves/meltCurve_P48730_2_.pdf</t>
  </si>
  <si>
    <t>Melting_Curves/meltCurve_P48735_.pdf</t>
  </si>
  <si>
    <t>Melting_Curves/meltCurve_P48739_.pdf</t>
  </si>
  <si>
    <t>Melting_Curves/meltCurve_P48960_2_.pdf</t>
  </si>
  <si>
    <t>Melting_Curves/meltCurve_P49005_.pdf</t>
  </si>
  <si>
    <t>Melting_Curves/meltCurve_P49006_.pdf</t>
  </si>
  <si>
    <t>Melting_Curves/meltCurve_P49023_.pdf</t>
  </si>
  <si>
    <t>Melting_Curves/meltCurve_P49069_.pdf</t>
  </si>
  <si>
    <t>Melting_Curves/meltCurve_P49116_.pdf</t>
  </si>
  <si>
    <t>Melting_Curves/meltCurve_P49137_.pdf</t>
  </si>
  <si>
    <t>Melting_Curves/meltCurve_P49189_.pdf</t>
  </si>
  <si>
    <t>Melting_Curves/meltCurve_P49247_.pdf</t>
  </si>
  <si>
    <t>Melting_Curves/meltCurve_P49257_.pdf</t>
  </si>
  <si>
    <t>Melting_Curves/meltCurve_P49321_.pdf</t>
  </si>
  <si>
    <t>Melting_Curves/meltCurve_P49321_3_.pdf</t>
  </si>
  <si>
    <t>Melting_Curves/meltCurve_P49327_.pdf</t>
  </si>
  <si>
    <t>Melting_Curves/meltCurve_P49336_2_.pdf</t>
  </si>
  <si>
    <t>Melting_Curves/meltCurve_P49354_.pdf</t>
  </si>
  <si>
    <t>Melting_Curves/meltCurve_P49366_.pdf</t>
  </si>
  <si>
    <t>Melting_Curves/meltCurve_P49368_.pdf</t>
  </si>
  <si>
    <t>Melting_Curves/meltCurve_P49368_2_.pdf</t>
  </si>
  <si>
    <t>Melting_Curves/meltCurve_P49406_.pdf</t>
  </si>
  <si>
    <t>Melting_Curves/meltCurve_P49411_.pdf</t>
  </si>
  <si>
    <t>Melting_Curves/meltCurve_P49427_.pdf</t>
  </si>
  <si>
    <t>Melting_Curves/meltCurve_P49448_.pdf</t>
  </si>
  <si>
    <t>Melting_Curves/meltCurve_P49454_.pdf</t>
  </si>
  <si>
    <t>Melting_Curves/meltCurve_P49458_.pdf</t>
  </si>
  <si>
    <t>Melting_Curves/meltCurve_P49459_.pdf</t>
  </si>
  <si>
    <t>Melting_Curves/meltCurve_P49585_.pdf</t>
  </si>
  <si>
    <t>Melting_Curves/meltCurve_P49588_.pdf</t>
  </si>
  <si>
    <t>Melting_Curves/meltCurve_P49589_3_.pdf</t>
  </si>
  <si>
    <t>Melting_Curves/meltCurve_P49642_.pdf</t>
  </si>
  <si>
    <t>Melting_Curves/meltCurve_P49643_.pdf</t>
  </si>
  <si>
    <t>Melting_Curves/meltCurve_P49674_.pdf</t>
  </si>
  <si>
    <t>Melting_Curves/meltCurve_P49675_.pdf</t>
  </si>
  <si>
    <t>Melting_Curves/meltCurve_P49711_.pdf</t>
  </si>
  <si>
    <t>Melting_Curves/meltCurve_P49721_.pdf</t>
  </si>
  <si>
    <t>Melting_Curves/meltCurve_P49736_.pdf</t>
  </si>
  <si>
    <t>Melting_Curves/meltCurve_P49748_.pdf</t>
  </si>
  <si>
    <t>Melting_Curves/meltCurve_P49750_.pdf</t>
  </si>
  <si>
    <t>Melting_Curves/meltCurve_P49754_2_.pdf</t>
  </si>
  <si>
    <t>Melting_Curves/meltCurve_P49755_.pdf</t>
  </si>
  <si>
    <t>Melting_Curves/meltCurve_P49756_.pdf</t>
  </si>
  <si>
    <t>Melting_Curves/meltCurve_P49757_3_.pdf</t>
  </si>
  <si>
    <t>Melting_Curves/meltCurve_P49770_.pdf</t>
  </si>
  <si>
    <t>Melting_Curves/meltCurve_P49773_.pdf</t>
  </si>
  <si>
    <t>Melting_Curves/meltCurve_P49790_.pdf</t>
  </si>
  <si>
    <t>Melting_Curves/meltCurve_P49792_.pdf</t>
  </si>
  <si>
    <t>Melting_Curves/meltCurve_P49840_.pdf</t>
  </si>
  <si>
    <t>Melting_Curves/meltCurve_P49841_.pdf</t>
  </si>
  <si>
    <t>Melting_Curves/meltCurve_P49903_.pdf</t>
  </si>
  <si>
    <t>Melting_Curves/meltCurve_P49914_2_.pdf</t>
  </si>
  <si>
    <t>Melting_Curves/meltCurve_P49915_.pdf</t>
  </si>
  <si>
    <t>Melting_Curves/meltCurve_P49916_2_.pdf</t>
  </si>
  <si>
    <t>Melting_Curves/meltCurve_P49959_.pdf</t>
  </si>
  <si>
    <t>Melting_Curves/meltCurve_P50135_.pdf</t>
  </si>
  <si>
    <t>Melting_Curves/meltCurve_P50148_.pdf</t>
  </si>
  <si>
    <t>Melting_Curves/meltCurve_P50151_.pdf</t>
  </si>
  <si>
    <t>Melting_Curves/meltCurve_P50225_.pdf</t>
  </si>
  <si>
    <t>Melting_Curves/meltCurve_P50336_.pdf</t>
  </si>
  <si>
    <t>Melting_Curves/meltCurve_P50402_.pdf</t>
  </si>
  <si>
    <t>Melting_Curves/meltCurve_P50416_2_.pdf</t>
  </si>
  <si>
    <t>Melting_Curves/meltCurve_P50453_.pdf</t>
  </si>
  <si>
    <t>Melting_Curves/meltCurve_P50454_.pdf</t>
  </si>
  <si>
    <t>Melting_Curves/meltCurve_P50479_.pdf</t>
  </si>
  <si>
    <t>Melting_Curves/meltCurve_P50502_.pdf</t>
  </si>
  <si>
    <t>Melting_Curves/meltCurve_P50552_.pdf</t>
  </si>
  <si>
    <t>Melting_Curves/meltCurve_P50579_.pdf</t>
  </si>
  <si>
    <t>Melting_Curves/meltCurve_P50747_.pdf</t>
  </si>
  <si>
    <t>Melting_Curves/meltCurve_P50748_.pdf</t>
  </si>
  <si>
    <t>Melting_Curves/meltCurve_P50750_.pdf</t>
  </si>
  <si>
    <t>Melting_Curves/meltCurve_P50897_.pdf</t>
  </si>
  <si>
    <t>Melting_Curves/meltCurve_P50990_.pdf</t>
  </si>
  <si>
    <t>Melting_Curves/meltCurve_P50991_.pdf</t>
  </si>
  <si>
    <t>Melting_Curves/meltCurve_P51003_.pdf</t>
  </si>
  <si>
    <t>Melting_Curves/meltCurve_P51148_.pdf</t>
  </si>
  <si>
    <t>Melting_Curves/meltCurve_P51149_.pdf</t>
  </si>
  <si>
    <t>Melting_Curves/meltCurve_P51151_.pdf</t>
  </si>
  <si>
    <t>Melting_Curves/meltCurve_P51153_.pdf</t>
  </si>
  <si>
    <t>Melting_Curves/meltCurve_P51159_.pdf</t>
  </si>
  <si>
    <t>Melting_Curves/meltCurve_P51178_.pdf</t>
  </si>
  <si>
    <t>Melting_Curves/meltCurve_P51397_.pdf</t>
  </si>
  <si>
    <t>Melting_Curves/meltCurve_P51398_2_.pdf</t>
  </si>
  <si>
    <t>Melting_Curves/meltCurve_P51452_.pdf</t>
  </si>
  <si>
    <t>Melting_Curves/meltCurve_P51531_2_.pdf</t>
  </si>
  <si>
    <t>Melting_Curves/meltCurve_P51570_.pdf</t>
  </si>
  <si>
    <t>Melting_Curves/meltCurve_P51571_.pdf</t>
  </si>
  <si>
    <t>Melting_Curves/meltCurve_P51572_.pdf</t>
  </si>
  <si>
    <t>Melting_Curves/meltCurve_P51580_.pdf</t>
  </si>
  <si>
    <t>Melting_Curves/meltCurve_P51587_.pdf</t>
  </si>
  <si>
    <t>Melting_Curves/meltCurve_P51608_.pdf</t>
  </si>
  <si>
    <t>Melting_Curves/meltCurve_P51610_2_.pdf</t>
  </si>
  <si>
    <t>Melting_Curves/meltCurve_P51659_.pdf</t>
  </si>
  <si>
    <t>Melting_Curves/meltCurve_P51665_.pdf</t>
  </si>
  <si>
    <t>Melting_Curves/meltCurve_P51687_.pdf</t>
  </si>
  <si>
    <t>Melting_Curves/meltCurve_P51692_.pdf</t>
  </si>
  <si>
    <t>Melting_Curves/meltCurve_P51790_4_.pdf</t>
  </si>
  <si>
    <t>Melting_Curves/meltCurve_P51809_.pdf</t>
  </si>
  <si>
    <t>Melting_Curves/meltCurve_P51812_.pdf</t>
  </si>
  <si>
    <t>Melting_Curves/meltCurve_P51825_.pdf</t>
  </si>
  <si>
    <t>Melting_Curves/meltCurve_P51858_.pdf</t>
  </si>
  <si>
    <t>Melting_Curves/meltCurve_P51948_2_.pdf</t>
  </si>
  <si>
    <t>Melting_Curves/meltCurve_P51970_.pdf</t>
  </si>
  <si>
    <t>Melting_Curves/meltCurve_P51991_.pdf</t>
  </si>
  <si>
    <t>Melting_Curves/meltCurve_P52272_2_.pdf</t>
  </si>
  <si>
    <t>Melting_Curves/meltCurve_P52292_.pdf</t>
  </si>
  <si>
    <t>Melting_Curves/meltCurve_P52294_.pdf</t>
  </si>
  <si>
    <t>Melting_Curves/meltCurve_P52306_.pdf</t>
  </si>
  <si>
    <t>Melting_Curves/meltCurve_P52565_.pdf</t>
  </si>
  <si>
    <t>Melting_Curves/meltCurve_P52566_.pdf</t>
  </si>
  <si>
    <t>Melting_Curves/meltCurve_P52597_.pdf</t>
  </si>
  <si>
    <t>Melting_Curves/meltCurve_P52630_4_.pdf</t>
  </si>
  <si>
    <t>Melting_Curves/meltCurve_P52655_.pdf</t>
  </si>
  <si>
    <t>Melting_Curves/meltCurve_P52657_.pdf</t>
  </si>
  <si>
    <t>Melting_Curves/meltCurve_P52701_.pdf</t>
  </si>
  <si>
    <t>Melting_Curves/meltCurve_P52732_.pdf</t>
  </si>
  <si>
    <t>Melting_Curves/meltCurve_P52739_2_.pdf</t>
  </si>
  <si>
    <t>Melting_Curves/meltCurve_P52756_.pdf</t>
  </si>
  <si>
    <t>Melting_Curves/meltCurve_P52758_.pdf</t>
  </si>
  <si>
    <t>Melting_Curves/meltCurve_P52788_.pdf</t>
  </si>
  <si>
    <t>Melting_Curves/meltCurve_P52815_.pdf</t>
  </si>
  <si>
    <t>Melting_Curves/meltCurve_P52888_.pdf</t>
  </si>
  <si>
    <t>Melting_Curves/meltCurve_P52895_.pdf</t>
  </si>
  <si>
    <t>Melting_Curves/meltCurve_P52907_.pdf</t>
  </si>
  <si>
    <t>Melting_Curves/meltCurve_P52943_.pdf</t>
  </si>
  <si>
    <t>Melting_Curves/meltCurve_P52948_6_.pdf</t>
  </si>
  <si>
    <t>Melting_Curves/meltCurve_P53004_.pdf</t>
  </si>
  <si>
    <t>Melting_Curves/meltCurve_P53007_.pdf</t>
  </si>
  <si>
    <t>Melting_Curves/meltCurve_P53350_.pdf</t>
  </si>
  <si>
    <t>Melting_Curves/meltCurve_P53365_.pdf</t>
  </si>
  <si>
    <t>Melting_Curves/meltCurve_P53367_.pdf</t>
  </si>
  <si>
    <t>Melting_Curves/meltCurve_P53367_2_.pdf</t>
  </si>
  <si>
    <t>Melting_Curves/meltCurve_P53384_2_.pdf</t>
  </si>
  <si>
    <t>Melting_Curves/meltCurve_P53396_.pdf</t>
  </si>
  <si>
    <t>Melting_Curves/meltCurve_P53396_2_.pdf</t>
  </si>
  <si>
    <t>Melting_Curves/meltCurve_P53582_.pdf</t>
  </si>
  <si>
    <t>Melting_Curves/meltCurve_P53597_.pdf</t>
  </si>
  <si>
    <t>Melting_Curves/meltCurve_P53602_.pdf</t>
  </si>
  <si>
    <t>Melting_Curves/meltCurve_P53611_.pdf</t>
  </si>
  <si>
    <t>Melting_Curves/meltCurve_P53618_.pdf</t>
  </si>
  <si>
    <t>Melting_Curves/meltCurve_P53621_.pdf</t>
  </si>
  <si>
    <t>Melting_Curves/meltCurve_P53634_.pdf</t>
  </si>
  <si>
    <t>Melting_Curves/meltCurve_P53675_2_.pdf</t>
  </si>
  <si>
    <t>Melting_Curves/meltCurve_P53701_.pdf</t>
  </si>
  <si>
    <t>Melting_Curves/meltCurve_P53794_.pdf</t>
  </si>
  <si>
    <t>Melting_Curves/meltCurve_P53803_.pdf</t>
  </si>
  <si>
    <t>Melting_Curves/meltCurve_P53814_5_.pdf</t>
  </si>
  <si>
    <t>Melting_Curves/meltCurve_P53985_.pdf</t>
  </si>
  <si>
    <t>Melting_Curves/meltCurve_P53990_2_.pdf</t>
  </si>
  <si>
    <t>Melting_Curves/meltCurve_P53992_.pdf</t>
  </si>
  <si>
    <t>Melting_Curves/meltCurve_P53999_.pdf</t>
  </si>
  <si>
    <t>Melting_Curves/meltCurve_P54098_.pdf</t>
  </si>
  <si>
    <t>Melting_Curves/meltCurve_P54136_.pdf</t>
  </si>
  <si>
    <t>Melting_Curves/meltCurve_P54259_.pdf</t>
  </si>
  <si>
    <t>Melting_Curves/meltCurve_P54278_.pdf</t>
  </si>
  <si>
    <t>Melting_Curves/meltCurve_P54577_.pdf</t>
  </si>
  <si>
    <t>Melting_Curves/meltCurve_P54578_.pdf</t>
  </si>
  <si>
    <t>Melting_Curves/meltCurve_P54619_2_.pdf</t>
  </si>
  <si>
    <t>Melting_Curves/meltCurve_P54652_.pdf</t>
  </si>
  <si>
    <t>Melting_Curves/meltCurve_P54687_3_.pdf</t>
  </si>
  <si>
    <t>Melting_Curves/meltCurve_P54709_.pdf</t>
  </si>
  <si>
    <t>Melting_Curves/meltCurve_P54727_.pdf</t>
  </si>
  <si>
    <t>Melting_Curves/meltCurve_P54792_2_.pdf</t>
  </si>
  <si>
    <t>Melting_Curves/meltCurve_P54802_.pdf</t>
  </si>
  <si>
    <t>Melting_Curves/meltCurve_P54886_2_.pdf</t>
  </si>
  <si>
    <t>Melting_Curves/meltCurve_P54920_.pdf</t>
  </si>
  <si>
    <t>Melting_Curves/meltCurve_P55010_.pdf</t>
  </si>
  <si>
    <t>Melting_Curves/meltCurve_P55011_3_.pdf</t>
  </si>
  <si>
    <t>Melting_Curves/meltCurve_P55036_.pdf</t>
  </si>
  <si>
    <t>Melting_Curves/meltCurve_P55039_.pdf</t>
  </si>
  <si>
    <t>Melting_Curves/meltCurve_P55060_3_.pdf</t>
  </si>
  <si>
    <t>Melting_Curves/meltCurve_P55072_.pdf</t>
  </si>
  <si>
    <t>Melting_Curves/meltCurve_P55081_.pdf</t>
  </si>
  <si>
    <t>Melting_Curves/meltCurve_P55082_2_.pdf</t>
  </si>
  <si>
    <t>Melting_Curves/meltCurve_P55145_.pdf</t>
  </si>
  <si>
    <t>Melting_Curves/meltCurve_P55199_.pdf</t>
  </si>
  <si>
    <t>Melting_Curves/meltCurve_P55212_.pdf</t>
  </si>
  <si>
    <t>Melting_Curves/meltCurve_P55263_3_.pdf</t>
  </si>
  <si>
    <t>Melting_Curves/meltCurve_P55735_.pdf</t>
  </si>
  <si>
    <t>Melting_Curves/meltCurve_P55735_2_.pdf</t>
  </si>
  <si>
    <t>Melting_Curves/meltCurve_P55789_.pdf</t>
  </si>
  <si>
    <t>Melting_Curves/meltCurve_P55795_.pdf</t>
  </si>
  <si>
    <t>Melting_Curves/meltCurve_P55809_.pdf</t>
  </si>
  <si>
    <t>Melting_Curves/meltCurve_P55884_.pdf</t>
  </si>
  <si>
    <t>Melting_Curves/meltCurve_P55957_.pdf</t>
  </si>
  <si>
    <t>Melting_Curves/meltCurve_P56181_.pdf</t>
  </si>
  <si>
    <t>Melting_Curves/meltCurve_P56181_2_.pdf</t>
  </si>
  <si>
    <t>Melting_Curves/meltCurve_P56182_.pdf</t>
  </si>
  <si>
    <t>Melting_Curves/meltCurve_P56192_.pdf</t>
  </si>
  <si>
    <t>Melting_Curves/meltCurve_P56277_.pdf</t>
  </si>
  <si>
    <t>Melting_Curves/meltCurve_P56282_2_.pdf</t>
  </si>
  <si>
    <t>Melting_Curves/meltCurve_P56377_.pdf</t>
  </si>
  <si>
    <t>Melting_Curves/meltCurve_P56381_.pdf</t>
  </si>
  <si>
    <t>Melting_Curves/meltCurve_P56385_.pdf</t>
  </si>
  <si>
    <t>Melting_Curves/meltCurve_P56524_.pdf</t>
  </si>
  <si>
    <t>Melting_Curves/meltCurve_P56537_.pdf</t>
  </si>
  <si>
    <t>Melting_Curves/meltCurve_P56589_.pdf</t>
  </si>
  <si>
    <t>Melting_Curves/meltCurve_P56645_.pdf</t>
  </si>
  <si>
    <t>Melting_Curves/meltCurve_P56937_3_.pdf</t>
  </si>
  <si>
    <t>Melting_Curves/meltCurve_P56945_5_.pdf</t>
  </si>
  <si>
    <t>Melting_Curves/meltCurve_P56962_.pdf</t>
  </si>
  <si>
    <t>Melting_Curves/meltCurve_P57060_.pdf</t>
  </si>
  <si>
    <t>Melting_Curves/meltCurve_P57076_.pdf</t>
  </si>
  <si>
    <t>Melting_Curves/meltCurve_P57081_2_.pdf</t>
  </si>
  <si>
    <t>Melting_Curves/meltCurve_P57105_.pdf</t>
  </si>
  <si>
    <t>Melting_Curves/meltCurve_P57682_.pdf</t>
  </si>
  <si>
    <t>Melting_Curves/meltCurve_P57737_3_.pdf</t>
  </si>
  <si>
    <t>Melting_Curves/meltCurve_P57740_.pdf</t>
  </si>
  <si>
    <t>Melting_Curves/meltCurve_P57768_2_.pdf</t>
  </si>
  <si>
    <t>Melting_Curves/meltCurve_P58004_.pdf</t>
  </si>
  <si>
    <t>Melting_Curves/meltCurve_P58107_.pdf</t>
  </si>
  <si>
    <t>Melting_Curves/meltCurve_P58546_.pdf</t>
  </si>
  <si>
    <t>Melting_Curves/meltCurve_P60174_1_.pdf</t>
  </si>
  <si>
    <t>Melting_Curves/meltCurve_P60228_.pdf</t>
  </si>
  <si>
    <t>Melting_Curves/meltCurve_P60468_.pdf</t>
  </si>
  <si>
    <t>Melting_Curves/meltCurve_P60484_.pdf</t>
  </si>
  <si>
    <t>Melting_Curves/meltCurve_P60510_.pdf</t>
  </si>
  <si>
    <t>Melting_Curves/meltCurve_P60520_.pdf</t>
  </si>
  <si>
    <t>Melting_Curves/meltCurve_P60602_.pdf</t>
  </si>
  <si>
    <t>Melting_Curves/meltCurve_P60604_2_.pdf</t>
  </si>
  <si>
    <t>Melting_Curves/meltCurve_P60763_.pdf</t>
  </si>
  <si>
    <t>Melting_Curves/meltCurve_P60842_.pdf</t>
  </si>
  <si>
    <t>Melting_Curves/meltCurve_P60866_.pdf</t>
  </si>
  <si>
    <t>Melting_Curves/meltCurve_P60891_.pdf</t>
  </si>
  <si>
    <t>Melting_Curves/meltCurve_P60896_.pdf</t>
  </si>
  <si>
    <t>Melting_Curves/meltCurve_P60900_.pdf</t>
  </si>
  <si>
    <t>Melting_Curves/meltCurve_P60953_.pdf</t>
  </si>
  <si>
    <t>Melting_Curves/meltCurve_P60981_2_.pdf</t>
  </si>
  <si>
    <t>Melting_Curves/meltCurve_P61006_.pdf</t>
  </si>
  <si>
    <t>Melting_Curves/meltCurve_P61009_.pdf</t>
  </si>
  <si>
    <t>Melting_Curves/meltCurve_P61011_.pdf</t>
  </si>
  <si>
    <t>Melting_Curves/meltCurve_P61019_.pdf</t>
  </si>
  <si>
    <t>Melting_Curves/meltCurve_P61020_.pdf</t>
  </si>
  <si>
    <t>Melting_Curves/meltCurve_P61024_.pdf</t>
  </si>
  <si>
    <t>Melting_Curves/meltCurve_P61026_.pdf</t>
  </si>
  <si>
    <t>Melting_Curves/meltCurve_P61077_.pdf</t>
  </si>
  <si>
    <t>Melting_Curves/meltCurve_P61081_.pdf</t>
  </si>
  <si>
    <t>Melting_Curves/meltCurve_P61086_.pdf</t>
  </si>
  <si>
    <t>Melting_Curves/meltCurve_P61088_.pdf</t>
  </si>
  <si>
    <t>Melting_Curves/meltCurve_P61106_.pdf</t>
  </si>
  <si>
    <t>Melting_Curves/meltCurve_P61158_.pdf</t>
  </si>
  <si>
    <t>Melting_Curves/meltCurve_P61160_.pdf</t>
  </si>
  <si>
    <t>Melting_Curves/meltCurve_P61163_.pdf</t>
  </si>
  <si>
    <t>Melting_Curves/meltCurve_P61201_.pdf</t>
  </si>
  <si>
    <t>Melting_Curves/meltCurve_P61218_.pdf</t>
  </si>
  <si>
    <t>Melting_Curves/meltCurve_P61221_.pdf</t>
  </si>
  <si>
    <t>Melting_Curves/meltCurve_P61224_.pdf</t>
  </si>
  <si>
    <t>Melting_Curves/meltCurve_P61225_.pdf</t>
  </si>
  <si>
    <t>Melting_Curves/meltCurve_P61244_2_.pdf</t>
  </si>
  <si>
    <t>Melting_Curves/meltCurve_P61247_.pdf</t>
  </si>
  <si>
    <t>Melting_Curves/meltCurve_P61289_.pdf</t>
  </si>
  <si>
    <t>Melting_Curves/meltCurve_P61326_.pdf</t>
  </si>
  <si>
    <t>Melting_Curves/meltCurve_P61457_.pdf</t>
  </si>
  <si>
    <t>Melting_Curves/meltCurve_P61586_.pdf</t>
  </si>
  <si>
    <t>Melting_Curves/meltCurve_P61601_.pdf</t>
  </si>
  <si>
    <t>Melting_Curves/meltCurve_P61604_.pdf</t>
  </si>
  <si>
    <t>Melting_Curves/meltCurve_P61758_.pdf</t>
  </si>
  <si>
    <t>Melting_Curves/meltCurve_P61764_.pdf</t>
  </si>
  <si>
    <t>Melting_Curves/meltCurve_P61927_.pdf</t>
  </si>
  <si>
    <t>Melting_Curves/meltCurve_P61956_.pdf</t>
  </si>
  <si>
    <t>Melting_Curves/meltCurve_P61962_.pdf</t>
  </si>
  <si>
    <t>Melting_Curves/meltCurve_P61964_.pdf</t>
  </si>
  <si>
    <t>Melting_Curves/meltCurve_P61968_.pdf</t>
  </si>
  <si>
    <t>Melting_Curves/meltCurve_P61970_.pdf</t>
  </si>
  <si>
    <t>Melting_Curves/meltCurve_P61978_3_.pdf</t>
  </si>
  <si>
    <t>Melting_Curves/meltCurve_P61981_.pdf</t>
  </si>
  <si>
    <t>Melting_Curves/meltCurve_P62070_.pdf</t>
  </si>
  <si>
    <t>Melting_Curves/meltCurve_P62072_.pdf</t>
  </si>
  <si>
    <t>Melting_Curves/meltCurve_P62081_.pdf</t>
  </si>
  <si>
    <t>Melting_Curves/meltCurve_P62136_.pdf</t>
  </si>
  <si>
    <t>Melting_Curves/meltCurve_P62140_.pdf</t>
  </si>
  <si>
    <t>Melting_Curves/meltCurve_P62191_.pdf</t>
  </si>
  <si>
    <t>Melting_Curves/meltCurve_P62195_.pdf</t>
  </si>
  <si>
    <t>Melting_Curves/meltCurve_P62253_.pdf</t>
  </si>
  <si>
    <t>Melting_Curves/meltCurve_P62258_.pdf</t>
  </si>
  <si>
    <t>Melting_Curves/meltCurve_P62263_.pdf</t>
  </si>
  <si>
    <t>Melting_Curves/meltCurve_P62269_.pdf</t>
  </si>
  <si>
    <t>Melting_Curves/meltCurve_P62277_.pdf</t>
  </si>
  <si>
    <t>Melting_Curves/meltCurve_P62280_.pdf</t>
  </si>
  <si>
    <t>Melting_Curves/meltCurve_P62304_.pdf</t>
  </si>
  <si>
    <t>Melting_Curves/meltCurve_P62306_.pdf</t>
  </si>
  <si>
    <t>Melting_Curves/meltCurve_P62308_.pdf</t>
  </si>
  <si>
    <t>Melting_Curves/meltCurve_P62310_.pdf</t>
  </si>
  <si>
    <t>Melting_Curves/meltCurve_P62312_.pdf</t>
  </si>
  <si>
    <t>Melting_Curves/meltCurve_P62314_.pdf</t>
  </si>
  <si>
    <t>Melting_Curves/meltCurve_P62316_.pdf</t>
  </si>
  <si>
    <t>Melting_Curves/meltCurve_P62328_.pdf</t>
  </si>
  <si>
    <t>Melting_Curves/meltCurve_P62330_.pdf</t>
  </si>
  <si>
    <t>Melting_Curves/meltCurve_P62333_.pdf</t>
  </si>
  <si>
    <t>Melting_Curves/meltCurve_P62380_.pdf</t>
  </si>
  <si>
    <t>Melting_Curves/meltCurve_P62424_.pdf</t>
  </si>
  <si>
    <t>Melting_Curves/meltCurve_P62487_.pdf</t>
  </si>
  <si>
    <t>Melting_Curves/meltCurve_P62495_.pdf</t>
  </si>
  <si>
    <t>Melting_Curves/meltCurve_P62633_2_.pdf</t>
  </si>
  <si>
    <t>Melting_Curves/meltCurve_P62699_.pdf</t>
  </si>
  <si>
    <t>Melting_Curves/meltCurve_P62701_.pdf</t>
  </si>
  <si>
    <t>Melting_Curves/meltCurve_P62714_.pdf</t>
  </si>
  <si>
    <t>Melting_Curves/meltCurve_P62750_.pdf</t>
  </si>
  <si>
    <t>Melting_Curves/meltCurve_P62753_.pdf</t>
  </si>
  <si>
    <t>Melting_Curves/meltCurve_P62805_.pdf</t>
  </si>
  <si>
    <t>Melting_Curves/meltCurve_P62820_.pdf</t>
  </si>
  <si>
    <t>Melting_Curves/meltCurve_P62834_.pdf</t>
  </si>
  <si>
    <t>Melting_Curves/meltCurve_P62837_.pdf</t>
  </si>
  <si>
    <t>Melting_Curves/meltCurve_P62851_.pdf</t>
  </si>
  <si>
    <t>Melting_Curves/meltCurve_P62854_.pdf</t>
  </si>
  <si>
    <t>Melting_Curves/meltCurve_P62857_.pdf</t>
  </si>
  <si>
    <t>Melting_Curves/meltCurve_P62873_.pdf</t>
  </si>
  <si>
    <t>Melting_Curves/meltCurve_P62877_.pdf</t>
  </si>
  <si>
    <t>Melting_Curves/meltCurve_P62879_.pdf</t>
  </si>
  <si>
    <t>Melting_Curves/meltCurve_P62899_.pdf</t>
  </si>
  <si>
    <t>Melting_Curves/meltCurve_P62906_.pdf</t>
  </si>
  <si>
    <t>Melting_Curves/meltCurve_P62937_.pdf</t>
  </si>
  <si>
    <t>Melting_Curves/meltCurve_P62942_.pdf</t>
  </si>
  <si>
    <t>Melting_Curves/meltCurve_P62979_.pdf</t>
  </si>
  <si>
    <t>Melting_Curves/meltCurve_P62993_.pdf</t>
  </si>
  <si>
    <t>Melting_Curves/meltCurve_P63000_.pdf</t>
  </si>
  <si>
    <t>Melting_Curves/meltCurve_P63010_.pdf</t>
  </si>
  <si>
    <t>Melting_Curves/meltCurve_P63092_.pdf</t>
  </si>
  <si>
    <t>Melting_Curves/meltCurve_P63104_.pdf</t>
  </si>
  <si>
    <t>Melting_Curves/meltCurve_P63120_.pdf</t>
  </si>
  <si>
    <t>Melting_Curves/meltCurve_P63146_.pdf</t>
  </si>
  <si>
    <t>Melting_Curves/meltCurve_P63151_.pdf</t>
  </si>
  <si>
    <t>Melting_Curves/meltCurve_P63167_.pdf</t>
  </si>
  <si>
    <t>Melting_Curves/meltCurve_P63173_.pdf</t>
  </si>
  <si>
    <t>Melting_Curves/meltCurve_P63218_.pdf</t>
  </si>
  <si>
    <t>Melting_Curves/meltCurve_P63244_.pdf</t>
  </si>
  <si>
    <t>Melting_Curves/meltCurve_P63261_.pdf</t>
  </si>
  <si>
    <t>Melting_Curves/meltCurve_P63313_.pdf</t>
  </si>
  <si>
    <t>Melting_Curves/meltCurve_P67775_.pdf</t>
  </si>
  <si>
    <t>Melting_Curves/meltCurve_P67809_.pdf</t>
  </si>
  <si>
    <t>Melting_Curves/meltCurve_P67936_.pdf</t>
  </si>
  <si>
    <t>Melting_Curves/meltCurve_P68036_.pdf</t>
  </si>
  <si>
    <t>Melting_Curves/meltCurve_P68104_.pdf</t>
  </si>
  <si>
    <t>Melting_Curves/meltCurve_P68133_.pdf</t>
  </si>
  <si>
    <t>Melting_Curves/meltCurve_P68363_.pdf</t>
  </si>
  <si>
    <t>Melting_Curves/meltCurve_P68371_.pdf</t>
  </si>
  <si>
    <t>Melting_Curves/meltCurve_P68402_.pdf</t>
  </si>
  <si>
    <t>Melting_Curves/meltCurve_P69891_.pdf</t>
  </si>
  <si>
    <t>Melting_Curves/meltCurve_P69892_.pdf</t>
  </si>
  <si>
    <t>Melting_Curves/meltCurve_P69905_.pdf</t>
  </si>
  <si>
    <t>Melting_Curves/meltCurve_P78318_.pdf</t>
  </si>
  <si>
    <t>Melting_Curves/meltCurve_P78330_.pdf</t>
  </si>
  <si>
    <t>Melting_Curves/meltCurve_P78332_.pdf</t>
  </si>
  <si>
    <t>Melting_Curves/meltCurve_P78345_.pdf</t>
  </si>
  <si>
    <t>Melting_Curves/meltCurve_P78346_.pdf</t>
  </si>
  <si>
    <t>Melting_Curves/meltCurve_P78347_2_.pdf</t>
  </si>
  <si>
    <t>Melting_Curves/meltCurve_P78356_.pdf</t>
  </si>
  <si>
    <t>Melting_Curves/meltCurve_P78371_.pdf</t>
  </si>
  <si>
    <t>Melting_Curves/meltCurve_P78406_.pdf</t>
  </si>
  <si>
    <t>Melting_Curves/meltCurve_P78417_.pdf</t>
  </si>
  <si>
    <t>Melting_Curves/meltCurve_P78527_.pdf</t>
  </si>
  <si>
    <t>Melting_Curves/meltCurve_P78536_.pdf</t>
  </si>
  <si>
    <t>Melting_Curves/meltCurve_P78540_.pdf</t>
  </si>
  <si>
    <t>Melting_Curves/meltCurve_P78560_.pdf</t>
  </si>
  <si>
    <t>Melting_Curves/meltCurve_P80217_.pdf</t>
  </si>
  <si>
    <t>Melting_Curves/meltCurve_P80303_.pdf</t>
  </si>
  <si>
    <t>Melting_Curves/meltCurve_P81877_4_.pdf</t>
  </si>
  <si>
    <t>Melting_Curves/meltCurve_P82094_.pdf</t>
  </si>
  <si>
    <t>Melting_Curves/meltCurve_P82664_.pdf</t>
  </si>
  <si>
    <t>Melting_Curves/meltCurve_P82673_.pdf</t>
  </si>
  <si>
    <t>Melting_Curves/meltCurve_P82675_.pdf</t>
  </si>
  <si>
    <t>Melting_Curves/meltCurve_P82909_.pdf</t>
  </si>
  <si>
    <t>Melting_Curves/meltCurve_P82912_2_.pdf</t>
  </si>
  <si>
    <t>Melting_Curves/meltCurve_P82932_.pdf</t>
  </si>
  <si>
    <t>Melting_Curves/meltCurve_P82933_.pdf</t>
  </si>
  <si>
    <t>Melting_Curves/meltCurve_P82979_.pdf</t>
  </si>
  <si>
    <t>Melting_Curves/meltCurve_P83436_.pdf</t>
  </si>
  <si>
    <t>Melting_Curves/meltCurve_P84022_.pdf</t>
  </si>
  <si>
    <t>Melting_Curves/meltCurve_P84077_.pdf</t>
  </si>
  <si>
    <t>Melting_Curves/meltCurve_P84090_.pdf</t>
  </si>
  <si>
    <t>Melting_Curves/meltCurve_P84095_.pdf</t>
  </si>
  <si>
    <t>Melting_Curves/meltCurve_P84101_4_.pdf</t>
  </si>
  <si>
    <t>Melting_Curves/meltCurve_P85037_.pdf</t>
  </si>
  <si>
    <t>Melting_Curves/meltCurve_P86397_.pdf</t>
  </si>
  <si>
    <t>Melting_Curves/meltCurve_P86791_.pdf</t>
  </si>
  <si>
    <t>Melting_Curves/meltCurve_P98082_3_.pdf</t>
  </si>
  <si>
    <t>Melting_Curves/meltCurve_P98160_.pdf</t>
  </si>
  <si>
    <t>Melting_Curves/meltCurve_P98170_.pdf</t>
  </si>
  <si>
    <t>Melting_Curves/meltCurve_P98172_.pdf</t>
  </si>
  <si>
    <t>Melting_Curves/meltCurve_P98173_3_.pdf</t>
  </si>
  <si>
    <t>Melting_Curves/meltCurve_P98175_2_.pdf</t>
  </si>
  <si>
    <t>Melting_Curves/meltCurve_P98175_4_.pdf</t>
  </si>
  <si>
    <t>Melting_Curves/meltCurve_P98179_.pdf</t>
  </si>
  <si>
    <t>Melting_Curves/meltCurve_Q00013_.pdf</t>
  </si>
  <si>
    <t>Melting_Curves/meltCurve_Q00059_.pdf</t>
  </si>
  <si>
    <t>Melting_Curves/meltCurve_Q00169_.pdf</t>
  </si>
  <si>
    <t>Melting_Curves/meltCurve_Q00325_2_.pdf</t>
  </si>
  <si>
    <t>Melting_Curves/meltCurve_Q00341_.pdf</t>
  </si>
  <si>
    <t>Melting_Curves/meltCurve_Q00403_.pdf</t>
  </si>
  <si>
    <t>Melting_Curves/meltCurve_Q00534_.pdf</t>
  </si>
  <si>
    <t>Melting_Curves/meltCurve_Q00535_.pdf</t>
  </si>
  <si>
    <t>Melting_Curves/meltCurve_Q00536_.pdf</t>
  </si>
  <si>
    <t>Melting_Curves/meltCurve_Q00577_.pdf</t>
  </si>
  <si>
    <t>Melting_Curves/meltCurve_Q00587_2_.pdf</t>
  </si>
  <si>
    <t>Melting_Curves/meltCurve_Q00610_2_.pdf</t>
  </si>
  <si>
    <t>Melting_Curves/meltCurve_Q00653_4_.pdf</t>
  </si>
  <si>
    <t>Melting_Curves/meltCurve_Q00688_.pdf</t>
  </si>
  <si>
    <t>Melting_Curves/meltCurve_Q00765_.pdf</t>
  </si>
  <si>
    <t>Melting_Curves/meltCurve_Q00796_.pdf</t>
  </si>
  <si>
    <t>Melting_Curves/meltCurve_Q00839_2_.pdf</t>
  </si>
  <si>
    <t>Melting_Curves/meltCurve_Q01081_4_.pdf</t>
  </si>
  <si>
    <t>Melting_Curves/meltCurve_Q01082_.pdf</t>
  </si>
  <si>
    <t>Melting_Curves/meltCurve_Q01085_2_.pdf</t>
  </si>
  <si>
    <t>Melting_Curves/meltCurve_Q01105_2_.pdf</t>
  </si>
  <si>
    <t>Melting_Curves/meltCurve_Q01167_.pdf</t>
  </si>
  <si>
    <t>Melting_Curves/meltCurve_Q01196_7_.pdf</t>
  </si>
  <si>
    <t>Melting_Curves/meltCurve_Q01432_.pdf</t>
  </si>
  <si>
    <t>Melting_Curves/meltCurve_Q01459_.pdf</t>
  </si>
  <si>
    <t>Melting_Curves/meltCurve_Q01469_.pdf</t>
  </si>
  <si>
    <t>Melting_Curves/meltCurve_Q01518_2_.pdf</t>
  </si>
  <si>
    <t>Melting_Curves/meltCurve_Q01581_.pdf</t>
  </si>
  <si>
    <t>Melting_Curves/meltCurve_Q01650_.pdf</t>
  </si>
  <si>
    <t>Melting_Curves/meltCurve_Q01658_.pdf</t>
  </si>
  <si>
    <t>Melting_Curves/meltCurve_Q01664_.pdf</t>
  </si>
  <si>
    <t>Melting_Curves/meltCurve_Q01780_2_.pdf</t>
  </si>
  <si>
    <t>Melting_Curves/meltCurve_Q01813_.pdf</t>
  </si>
  <si>
    <t>Melting_Curves/meltCurve_Q01968_2_.pdf</t>
  </si>
  <si>
    <t>Melting_Curves/meltCurve_Q01970_.pdf</t>
  </si>
  <si>
    <t>Melting_Curves/meltCurve_Q01974_.pdf</t>
  </si>
  <si>
    <t>Melting_Curves/meltCurve_Q02040_.pdf</t>
  </si>
  <si>
    <t>Melting_Curves/meltCurve_Q02086_2_.pdf</t>
  </si>
  <si>
    <t>Melting_Curves/meltCurve_Q02127_.pdf</t>
  </si>
  <si>
    <t>Melting_Curves/meltCurve_Q02224_3_.pdf</t>
  </si>
  <si>
    <t>Melting_Curves/meltCurve_Q02241_.pdf</t>
  </si>
  <si>
    <t>Melting_Curves/meltCurve_Q02446_.pdf</t>
  </si>
  <si>
    <t>Melting_Curves/meltCurve_Q02447_3_.pdf</t>
  </si>
  <si>
    <t>Melting_Curves/meltCurve_Q02750_.pdf</t>
  </si>
  <si>
    <t>Melting_Curves/meltCurve_Q02790_.pdf</t>
  </si>
  <si>
    <t>Melting_Curves/meltCurve_Q02809_.pdf</t>
  </si>
  <si>
    <t>Melting_Curves/meltCurve_Q02818_.pdf</t>
  </si>
  <si>
    <t>Melting_Curves/meltCurve_Q02833_3_.pdf</t>
  </si>
  <si>
    <t>Melting_Curves/meltCurve_Q02952_3_.pdf</t>
  </si>
  <si>
    <t>Melting_Curves/meltCurve_Q03014_.pdf</t>
  </si>
  <si>
    <t>Melting_Curves/meltCurve_Q03111_.pdf</t>
  </si>
  <si>
    <t>Melting_Curves/meltCurve_Q03154_.pdf</t>
  </si>
  <si>
    <t>Melting_Curves/meltCurve_Q03164_2_.pdf</t>
  </si>
  <si>
    <t>Melting_Curves/meltCurve_Q03167_2_.pdf</t>
  </si>
  <si>
    <t>Melting_Curves/meltCurve_Q03393_.pdf</t>
  </si>
  <si>
    <t>Melting_Curves/meltCurve_Q03701_.pdf</t>
  </si>
  <si>
    <t>Melting_Curves/meltCurve_Q04446_.pdf</t>
  </si>
  <si>
    <t>Melting_Curves/meltCurve_Q04656_5_.pdf</t>
  </si>
  <si>
    <t>Melting_Curves/meltCurve_Q04726_3_.pdf</t>
  </si>
  <si>
    <t>Melting_Curves/meltCurve_Q04726_5_.pdf</t>
  </si>
  <si>
    <t>Melting_Curves/meltCurve_Q04760_.pdf</t>
  </si>
  <si>
    <t>Melting_Curves/meltCurve_Q04828_.pdf</t>
  </si>
  <si>
    <t>Melting_Curves/meltCurve_Q04837_.pdf</t>
  </si>
  <si>
    <t>Melting_Curves/meltCurve_Q04917_.pdf</t>
  </si>
  <si>
    <t>Melting_Curves/meltCurve_Q04941_.pdf</t>
  </si>
  <si>
    <t>Melting_Curves/meltCurve_Q05048_.pdf</t>
  </si>
  <si>
    <t>Melting_Curves/meltCurve_Q05086_2_.pdf</t>
  </si>
  <si>
    <t>Melting_Curves/meltCurve_Q05209_.pdf</t>
  </si>
  <si>
    <t>Melting_Curves/meltCurve_Q05519_2_.pdf</t>
  </si>
  <si>
    <t>Melting_Curves/meltCurve_Q05639_.pdf</t>
  </si>
  <si>
    <t>Melting_Curves/meltCurve_Q05655_.pdf</t>
  </si>
  <si>
    <t>Melting_Curves/meltCurve_Q05BQ5_.pdf</t>
  </si>
  <si>
    <t>Melting_Curves/meltCurve_Q05D32_2_.pdf</t>
  </si>
  <si>
    <t>Melting_Curves/meltCurve_Q06124_.pdf</t>
  </si>
  <si>
    <t>Melting_Curves/meltCurve_Q06187_.pdf</t>
  </si>
  <si>
    <t>Melting_Curves/meltCurve_Q06203_.pdf</t>
  </si>
  <si>
    <t>Melting_Curves/meltCurve_Q06210_2_.pdf</t>
  </si>
  <si>
    <t>Melting_Curves/meltCurve_Q06330_5_.pdf</t>
  </si>
  <si>
    <t>Melting_Curves/meltCurve_Q06546_.pdf</t>
  </si>
  <si>
    <t>Melting_Curves/meltCurve_Q06587_.pdf</t>
  </si>
  <si>
    <t>Melting_Curves/meltCurve_Q06609_3_.pdf</t>
  </si>
  <si>
    <t>Melting_Curves/meltCurve_Q06830_.pdf</t>
  </si>
  <si>
    <t>Melting_Curves/meltCurve_Q07021_.pdf</t>
  </si>
  <si>
    <t>Melting_Curves/meltCurve_Q07108_.pdf</t>
  </si>
  <si>
    <t>Melting_Curves/meltCurve_Q07666_.pdf</t>
  </si>
  <si>
    <t>Melting_Curves/meltCurve_Q07812_5_.pdf</t>
  </si>
  <si>
    <t>Melting_Curves/meltCurve_Q07820_2_.pdf</t>
  </si>
  <si>
    <t>Melting_Curves/meltCurve_Q07866_3_.pdf</t>
  </si>
  <si>
    <t>Melting_Curves/meltCurve_Q07866_6_.pdf</t>
  </si>
  <si>
    <t>Melting_Curves/meltCurve_Q07912_.pdf</t>
  </si>
  <si>
    <t>Melting_Curves/meltCurve_Q07960_.pdf</t>
  </si>
  <si>
    <t>Melting_Curves/meltCurve_Q08117_.pdf</t>
  </si>
  <si>
    <t>Melting_Curves/meltCurve_Q08170_.pdf</t>
  </si>
  <si>
    <t>Melting_Curves/meltCurve_Q08209_3_.pdf</t>
  </si>
  <si>
    <t>Melting_Curves/meltCurve_Q08211_.pdf</t>
  </si>
  <si>
    <t>Melting_Curves/meltCurve_Q08257_.pdf</t>
  </si>
  <si>
    <t>Melting_Curves/meltCurve_Q08345_2_.pdf</t>
  </si>
  <si>
    <t>Melting_Curves/meltCurve_Q08357_.pdf</t>
  </si>
  <si>
    <t>Melting_Curves/meltCurve_Q08378_2_.pdf</t>
  </si>
  <si>
    <t>Melting_Curves/meltCurve_Q08379_.pdf</t>
  </si>
  <si>
    <t>Melting_Curves/meltCurve_Q08495_.pdf</t>
  </si>
  <si>
    <t>Melting_Curves/meltCurve_Q08722_2_.pdf</t>
  </si>
  <si>
    <t>Melting_Curves/meltCurve_Q08752_.pdf</t>
  </si>
  <si>
    <t>Melting_Curves/meltCurve_Q08945_.pdf</t>
  </si>
  <si>
    <t>Melting_Curves/meltCurve_Q08AE8_2_.pdf</t>
  </si>
  <si>
    <t>Melting_Curves/meltCurve_Q08AG7_.pdf</t>
  </si>
  <si>
    <t>Melting_Curves/meltCurve_Q08AM6_.pdf</t>
  </si>
  <si>
    <t>Melting_Curves/meltCurve_Q08J23_.pdf</t>
  </si>
  <si>
    <t>Melting_Curves/meltCurve_Q09028_3_.pdf</t>
  </si>
  <si>
    <t>Melting_Curves/meltCurve_Q09161_.pdf</t>
  </si>
  <si>
    <t>Melting_Curves/meltCurve_Q09472_.pdf</t>
  </si>
  <si>
    <t>Melting_Curves/meltCurve_Q09666_.pdf</t>
  </si>
  <si>
    <t>Melting_Curves/meltCurve_Q0PNE2_.pdf</t>
  </si>
  <si>
    <t>Melting_Curves/meltCurve_Q0VDF9_.pdf</t>
  </si>
  <si>
    <t>Melting_Curves/meltCurve_Q0VDG4_.pdf</t>
  </si>
  <si>
    <t>Melting_Curves/meltCurve_Q0VG06_.pdf</t>
  </si>
  <si>
    <t>Melting_Curves/meltCurve_Q10469_.pdf</t>
  </si>
  <si>
    <t>Melting_Curves/meltCurve_Q10471_.pdf</t>
  </si>
  <si>
    <t>Melting_Curves/meltCurve_Q10567_2_.pdf</t>
  </si>
  <si>
    <t>Melting_Curves/meltCurve_Q10567_3_.pdf</t>
  </si>
  <si>
    <t>Melting_Curves/meltCurve_Q10570_.pdf</t>
  </si>
  <si>
    <t>Melting_Curves/meltCurve_Q10589_.pdf</t>
  </si>
  <si>
    <t>Melting_Curves/meltCurve_Q10713_.pdf</t>
  </si>
  <si>
    <t>Melting_Curves/meltCurve_Q12772_.pdf</t>
  </si>
  <si>
    <t>Melting_Curves/meltCurve_Q12788_.pdf</t>
  </si>
  <si>
    <t>Melting_Curves/meltCurve_Q12789_3_.pdf</t>
  </si>
  <si>
    <t>Melting_Curves/meltCurve_Q12792_.pdf</t>
  </si>
  <si>
    <t>Melting_Curves/meltCurve_Q12797_10_.pdf</t>
  </si>
  <si>
    <t>Melting_Curves/meltCurve_Q12800_.pdf</t>
  </si>
  <si>
    <t>Melting_Curves/meltCurve_Q12809_4_.pdf</t>
  </si>
  <si>
    <t>Melting_Curves/meltCurve_Q12830_2_.pdf</t>
  </si>
  <si>
    <t>Melting_Curves/meltCurve_Q12834_.pdf</t>
  </si>
  <si>
    <t>Melting_Curves/meltCurve_Q12840_.pdf</t>
  </si>
  <si>
    <t>Melting_Curves/meltCurve_Q12846_.pdf</t>
  </si>
  <si>
    <t>Melting_Curves/meltCurve_Q12849_.pdf</t>
  </si>
  <si>
    <t>Melting_Curves/meltCurve_Q12857_2_.pdf</t>
  </si>
  <si>
    <t>Melting_Curves/meltCurve_Q12872_.pdf</t>
  </si>
  <si>
    <t>Melting_Curves/meltCurve_Q12874_.pdf</t>
  </si>
  <si>
    <t>Melting_Curves/meltCurve_Q12888_.pdf</t>
  </si>
  <si>
    <t>Melting_Curves/meltCurve_Q12893_.pdf</t>
  </si>
  <si>
    <t>Melting_Curves/meltCurve_Q12904_.pdf</t>
  </si>
  <si>
    <t>Melting_Curves/meltCurve_Q12905_.pdf</t>
  </si>
  <si>
    <t>Melting_Curves/meltCurve_Q12906_.pdf</t>
  </si>
  <si>
    <t>Melting_Curves/meltCurve_Q12907_.pdf</t>
  </si>
  <si>
    <t>Melting_Curves/meltCurve_Q12933_3_.pdf</t>
  </si>
  <si>
    <t>Melting_Curves/meltCurve_Q12955_5_.pdf</t>
  </si>
  <si>
    <t>Melting_Curves/meltCurve_Q12959_5_.pdf</t>
  </si>
  <si>
    <t>Melting_Curves/meltCurve_Q12962_.pdf</t>
  </si>
  <si>
    <t>Melting_Curves/meltCurve_Q12972_.pdf</t>
  </si>
  <si>
    <t>Melting_Curves/meltCurve_Q12974_.pdf</t>
  </si>
  <si>
    <t>Melting_Curves/meltCurve_Q12981_.pdf</t>
  </si>
  <si>
    <t>Melting_Curves/meltCurve_Q12986_2_.pdf</t>
  </si>
  <si>
    <t>Melting_Curves/meltCurve_Q12996_.pdf</t>
  </si>
  <si>
    <t>Melting_Curves/meltCurve_Q13011_.pdf</t>
  </si>
  <si>
    <t>Melting_Curves/meltCurve_Q13015_.pdf</t>
  </si>
  <si>
    <t>Melting_Curves/meltCurve_Q13017_2_.pdf</t>
  </si>
  <si>
    <t>Melting_Curves/meltCurve_Q13033_.pdf</t>
  </si>
  <si>
    <t>Melting_Curves/meltCurve_Q13033_2_.pdf</t>
  </si>
  <si>
    <t>Melting_Curves/meltCurve_Q13043_.pdf</t>
  </si>
  <si>
    <t>Melting_Curves/meltCurve_Q13045_.pdf</t>
  </si>
  <si>
    <t>Melting_Curves/meltCurve_Q13045_2_.pdf</t>
  </si>
  <si>
    <t>Melting_Curves/meltCurve_Q13049_.pdf</t>
  </si>
  <si>
    <t>Melting_Curves/meltCurve_Q13057_.pdf</t>
  </si>
  <si>
    <t>Melting_Curves/meltCurve_Q13070_.pdf</t>
  </si>
  <si>
    <t>Melting_Curves/meltCurve_Q13085_.pdf</t>
  </si>
  <si>
    <t>Melting_Curves/meltCurve_Q13094_.pdf</t>
  </si>
  <si>
    <t>Melting_Curves/meltCurve_Q13107_2_.pdf</t>
  </si>
  <si>
    <t>Melting_Curves/meltCurve_Q13111_2_.pdf</t>
  </si>
  <si>
    <t>Melting_Curves/meltCurve_Q13112_.pdf</t>
  </si>
  <si>
    <t>Melting_Curves/meltCurve_Q13114_.pdf</t>
  </si>
  <si>
    <t>Melting_Curves/meltCurve_Q13123_.pdf</t>
  </si>
  <si>
    <t>Melting_Curves/meltCurve_Q13131_.pdf</t>
  </si>
  <si>
    <t>Melting_Curves/meltCurve_Q13136_2_.pdf</t>
  </si>
  <si>
    <t>Melting_Curves/meltCurve_Q13137_4_.pdf</t>
  </si>
  <si>
    <t>Melting_Curves/meltCurve_Q13148_.pdf</t>
  </si>
  <si>
    <t>Melting_Curves/meltCurve_Q13151_.pdf</t>
  </si>
  <si>
    <t>Melting_Curves/meltCurve_Q13155_.pdf</t>
  </si>
  <si>
    <t>Melting_Curves/meltCurve_Q13158_.pdf</t>
  </si>
  <si>
    <t>Melting_Curves/meltCurve_Q13162_.pdf</t>
  </si>
  <si>
    <t>Melting_Curves/meltCurve_Q13177_.pdf</t>
  </si>
  <si>
    <t>Melting_Curves/meltCurve_Q13185_.pdf</t>
  </si>
  <si>
    <t>Melting_Curves/meltCurve_Q13188_.pdf</t>
  </si>
  <si>
    <t>Melting_Curves/meltCurve_Q13200_.pdf</t>
  </si>
  <si>
    <t>Melting_Curves/meltCurve_Q13206_.pdf</t>
  </si>
  <si>
    <t>Melting_Curves/meltCurve_Q13217_.pdf</t>
  </si>
  <si>
    <t>Melting_Curves/meltCurve_Q13228_.pdf</t>
  </si>
  <si>
    <t>Melting_Curves/meltCurve_Q13232_.pdf</t>
  </si>
  <si>
    <t>Melting_Curves/meltCurve_Q13233_.pdf</t>
  </si>
  <si>
    <t>Melting_Curves/meltCurve_Q13242_.pdf</t>
  </si>
  <si>
    <t>Melting_Curves/meltCurve_Q13243_3_.pdf</t>
  </si>
  <si>
    <t>Melting_Curves/meltCurve_Q13247_3_.pdf</t>
  </si>
  <si>
    <t>Melting_Curves/meltCurve_Q13257_.pdf</t>
  </si>
  <si>
    <t>Melting_Curves/meltCurve_Q13263_.pdf</t>
  </si>
  <si>
    <t>Melting_Curves/meltCurve_Q13277_2_.pdf</t>
  </si>
  <si>
    <t>Melting_Curves/meltCurve_Q13283_.pdf</t>
  </si>
  <si>
    <t>Melting_Curves/meltCurve_Q13287_.pdf</t>
  </si>
  <si>
    <t>Melting_Curves/meltCurve_Q13310_.pdf</t>
  </si>
  <si>
    <t>Melting_Curves/meltCurve_Q13310_2_.pdf</t>
  </si>
  <si>
    <t>Melting_Curves/meltCurve_Q13322_2_.pdf</t>
  </si>
  <si>
    <t>Melting_Curves/meltCurve_Q13330_3_.pdf</t>
  </si>
  <si>
    <t>Melting_Curves/meltCurve_Q13347_.pdf</t>
  </si>
  <si>
    <t>Melting_Curves/meltCurve_Q13351_.pdf</t>
  </si>
  <si>
    <t>Melting_Curves/meltCurve_Q13356_.pdf</t>
  </si>
  <si>
    <t>Melting_Curves/meltCurve_Q13362_4_.pdf</t>
  </si>
  <si>
    <t>Melting_Curves/meltCurve_Q13363_2_.pdf</t>
  </si>
  <si>
    <t>Melting_Curves/meltCurve_Q13371_.pdf</t>
  </si>
  <si>
    <t>Melting_Curves/meltCurve_Q13405_.pdf</t>
  </si>
  <si>
    <t>Melting_Curves/meltCurve_Q13409_3_.pdf</t>
  </si>
  <si>
    <t>Melting_Curves/meltCurve_Q13416_.pdf</t>
  </si>
  <si>
    <t>Melting_Curves/meltCurve_Q13418_.pdf</t>
  </si>
  <si>
    <t>Melting_Curves/meltCurve_Q13422_2_.pdf</t>
  </si>
  <si>
    <t>Melting_Curves/meltCurve_Q13422_7_.pdf</t>
  </si>
  <si>
    <t>Melting_Curves/meltCurve_Q13423_.pdf</t>
  </si>
  <si>
    <t>Melting_Curves/meltCurve_Q13424_.pdf</t>
  </si>
  <si>
    <t>Melting_Curves/meltCurve_Q13425_.pdf</t>
  </si>
  <si>
    <t>Melting_Curves/meltCurve_Q13426_.pdf</t>
  </si>
  <si>
    <t>Melting_Curves/meltCurve_Q13427_2_.pdf</t>
  </si>
  <si>
    <t>Melting_Curves/meltCurve_Q13428_3_.pdf</t>
  </si>
  <si>
    <t>Melting_Curves/meltCurve_Q13432_2_.pdf</t>
  </si>
  <si>
    <t>Melting_Curves/meltCurve_Q13435_.pdf</t>
  </si>
  <si>
    <t>Melting_Curves/meltCurve_Q13438_5_.pdf</t>
  </si>
  <si>
    <t>Melting_Curves/meltCurve_Q13439_5_.pdf</t>
  </si>
  <si>
    <t>Melting_Curves/meltCurve_Q13442_.pdf</t>
  </si>
  <si>
    <t>Melting_Curves/meltCurve_Q13443_.pdf</t>
  </si>
  <si>
    <t>Melting_Curves/meltCurve_Q13445_.pdf</t>
  </si>
  <si>
    <t>Melting_Curves/meltCurve_Q13451_.pdf</t>
  </si>
  <si>
    <t>Melting_Curves/meltCurve_Q13464_.pdf</t>
  </si>
  <si>
    <t>Melting_Curves/meltCurve_Q13469_.pdf</t>
  </si>
  <si>
    <t>Melting_Curves/meltCurve_Q13480_2_.pdf</t>
  </si>
  <si>
    <t>Melting_Curves/meltCurve_Q13492_2_.pdf</t>
  </si>
  <si>
    <t>Melting_Curves/meltCurve_Q13501_.pdf</t>
  </si>
  <si>
    <t>Melting_Curves/meltCurve_Q13501_2_.pdf</t>
  </si>
  <si>
    <t>Melting_Curves/meltCurve_Q13503_.pdf</t>
  </si>
  <si>
    <t>Melting_Curves/meltCurve_Q13505_3_.pdf</t>
  </si>
  <si>
    <t>Melting_Curves/meltCurve_Q13506_.pdf</t>
  </si>
  <si>
    <t>Melting_Curves/meltCurve_Q13509_.pdf</t>
  </si>
  <si>
    <t>Melting_Curves/meltCurve_Q13526_.pdf</t>
  </si>
  <si>
    <t>Melting_Curves/meltCurve_Q13541_.pdf</t>
  </si>
  <si>
    <t>Melting_Curves/meltCurve_Q13542_.pdf</t>
  </si>
  <si>
    <t>Melting_Curves/meltCurve_Q13546_2_.pdf</t>
  </si>
  <si>
    <t>Melting_Curves/meltCurve_Q13547_.pdf</t>
  </si>
  <si>
    <t>Melting_Curves/meltCurve_Q13564_2_.pdf</t>
  </si>
  <si>
    <t>Melting_Curves/meltCurve_Q13572_.pdf</t>
  </si>
  <si>
    <t>Melting_Curves/meltCurve_Q13573_.pdf</t>
  </si>
  <si>
    <t>Melting_Curves/meltCurve_Q13586_.pdf</t>
  </si>
  <si>
    <t>Melting_Curves/meltCurve_Q13596_.pdf</t>
  </si>
  <si>
    <t>Melting_Curves/meltCurve_Q13608_.pdf</t>
  </si>
  <si>
    <t>Melting_Curves/meltCurve_Q13610_.pdf</t>
  </si>
  <si>
    <t>Melting_Curves/meltCurve_Q13614_.pdf</t>
  </si>
  <si>
    <t>Melting_Curves/meltCurve_Q13616_.pdf</t>
  </si>
  <si>
    <t>Melting_Curves/meltCurve_Q13617_.pdf</t>
  </si>
  <si>
    <t>Melting_Curves/meltCurve_Q13618_2_.pdf</t>
  </si>
  <si>
    <t>Melting_Curves/meltCurve_Q13619_.pdf</t>
  </si>
  <si>
    <t>Melting_Curves/meltCurve_Q13625_2_.pdf</t>
  </si>
  <si>
    <t>Melting_Curves/meltCurve_Q13627_2_.pdf</t>
  </si>
  <si>
    <t>Melting_Curves/meltCurve_Q13630_.pdf</t>
  </si>
  <si>
    <t>Melting_Curves/meltCurve_Q13636_.pdf</t>
  </si>
  <si>
    <t>Melting_Curves/meltCurve_Q13643_.pdf</t>
  </si>
  <si>
    <t>Melting_Curves/meltCurve_Q13670_.pdf</t>
  </si>
  <si>
    <t>Melting_Curves/meltCurve_Q13686_.pdf</t>
  </si>
  <si>
    <t>Melting_Curves/meltCurve_Q13724_2_.pdf</t>
  </si>
  <si>
    <t>Melting_Curves/meltCurve_Q13813_.pdf</t>
  </si>
  <si>
    <t>Melting_Curves/meltCurve_Q13823_.pdf</t>
  </si>
  <si>
    <t>Melting_Curves/meltCurve_Q13867_.pdf</t>
  </si>
  <si>
    <t>Melting_Curves/meltCurve_Q13885_.pdf</t>
  </si>
  <si>
    <t>Melting_Curves/meltCurve_Q13895_.pdf</t>
  </si>
  <si>
    <t>Melting_Curves/meltCurve_Q13907_.pdf</t>
  </si>
  <si>
    <t>Melting_Curves/meltCurve_Q13951_2_.pdf</t>
  </si>
  <si>
    <t>Melting_Curves/meltCurve_Q13952_.pdf</t>
  </si>
  <si>
    <t>Melting_Curves/meltCurve_Q14004_2_.pdf</t>
  </si>
  <si>
    <t>Melting_Curves/meltCurve_Q14008_2_.pdf</t>
  </si>
  <si>
    <t>Melting_Curves/meltCurve_Q14011_.pdf</t>
  </si>
  <si>
    <t>Melting_Curves/meltCurve_Q14019_.pdf</t>
  </si>
  <si>
    <t>Melting_Curves/meltCurve_Q14061_.pdf</t>
  </si>
  <si>
    <t>Melting_Curves/meltCurve_Q14103_3_.pdf</t>
  </si>
  <si>
    <t>Melting_Curves/meltCurve_Q14108_.pdf</t>
  </si>
  <si>
    <t>Melting_Curves/meltCurve_Q14114_2_.pdf</t>
  </si>
  <si>
    <t>Melting_Curves/meltCurve_Q14116_2_.pdf</t>
  </si>
  <si>
    <t>Melting_Curves/meltCurve_Q14118_.pdf</t>
  </si>
  <si>
    <t>Melting_Curves/meltCurve_Q14126_.pdf</t>
  </si>
  <si>
    <t>Melting_Curves/meltCurve_Q14137_.pdf</t>
  </si>
  <si>
    <t>Melting_Curves/meltCurve_Q14139_.pdf</t>
  </si>
  <si>
    <t>Melting_Curves/meltCurve_Q14145_.pdf</t>
  </si>
  <si>
    <t>Melting_Curves/meltCurve_Q14147_.pdf</t>
  </si>
  <si>
    <t>Melting_Curves/meltCurve_Q14149_.pdf</t>
  </si>
  <si>
    <t>Melting_Curves/meltCurve_Q14151_.pdf</t>
  </si>
  <si>
    <t>Melting_Curves/meltCurve_Q14152_.pdf</t>
  </si>
  <si>
    <t>Melting_Curves/meltCurve_Q14157_.pdf</t>
  </si>
  <si>
    <t>Melting_Curves/meltCurve_Q14157_1_.pdf</t>
  </si>
  <si>
    <t>Melting_Curves/meltCurve_Q14160_.pdf</t>
  </si>
  <si>
    <t>Melting_Curves/meltCurve_Q14165_.pdf</t>
  </si>
  <si>
    <t>Melting_Curves/meltCurve_Q14166_.pdf</t>
  </si>
  <si>
    <t>Melting_Curves/meltCurve_Q14181_.pdf</t>
  </si>
  <si>
    <t>Melting_Curves/meltCurve_Q14186_.pdf</t>
  </si>
  <si>
    <t>Melting_Curves/meltCurve_Q14191_.pdf</t>
  </si>
  <si>
    <t>Melting_Curves/meltCurve_Q14204_.pdf</t>
  </si>
  <si>
    <t>Melting_Curves/meltCurve_Q14207_.pdf</t>
  </si>
  <si>
    <t>Melting_Curves/meltCurve_Q14232_.pdf</t>
  </si>
  <si>
    <t>Melting_Curves/meltCurve_Q14240_.pdf</t>
  </si>
  <si>
    <t>Melting_Curves/meltCurve_Q14241_.pdf</t>
  </si>
  <si>
    <t>Melting_Curves/meltCurve_Q14242_.pdf</t>
  </si>
  <si>
    <t>Melting_Curves/meltCurve_Q14244_3_.pdf</t>
  </si>
  <si>
    <t>Melting_Curves/meltCurve_Q14247_.pdf</t>
  </si>
  <si>
    <t>Melting_Curves/meltCurve_Q14247_3_.pdf</t>
  </si>
  <si>
    <t>Melting_Curves/meltCurve_Q14249_.pdf</t>
  </si>
  <si>
    <t>Melting_Curves/meltCurve_Q14257_.pdf</t>
  </si>
  <si>
    <t>Melting_Curves/meltCurve_Q14258_.pdf</t>
  </si>
  <si>
    <t>Melting_Curves/meltCurve_Q14289_2_.pdf</t>
  </si>
  <si>
    <t>Melting_Curves/meltCurve_Q14315_.pdf</t>
  </si>
  <si>
    <t>Melting_Curves/meltCurve_Q14320_.pdf</t>
  </si>
  <si>
    <t>Melting_Curves/meltCurve_Q14331_.pdf</t>
  </si>
  <si>
    <t>Melting_Curves/meltCurve_Q14344_.pdf</t>
  </si>
  <si>
    <t>Melting_Curves/meltCurve_Q14353_.pdf</t>
  </si>
  <si>
    <t>Melting_Curves/meltCurve_Q14376_.pdf</t>
  </si>
  <si>
    <t>Melting_Curves/meltCurve_Q14444_2_.pdf</t>
  </si>
  <si>
    <t>Melting_Curves/meltCurve_Q14457_.pdf</t>
  </si>
  <si>
    <t>Melting_Curves/meltCurve_Q14469_.pdf</t>
  </si>
  <si>
    <t>Melting_Curves/meltCurve_Q14493_2_.pdf</t>
  </si>
  <si>
    <t>Melting_Curves/meltCurve_Q14517_.pdf</t>
  </si>
  <si>
    <t>Melting_Curves/meltCurve_Q14554_.pdf</t>
  </si>
  <si>
    <t>Melting_Curves/meltCurve_Q14558_.pdf</t>
  </si>
  <si>
    <t>Melting_Curves/meltCurve_Q14566_.pdf</t>
  </si>
  <si>
    <t>Melting_Curves/meltCurve_Q14644_.pdf</t>
  </si>
  <si>
    <t>Melting_Curves/meltCurve_Q14651_.pdf</t>
  </si>
  <si>
    <t>Melting_Curves/meltCurve_Q14653_.pdf</t>
  </si>
  <si>
    <t>Melting_Curves/meltCurve_Q14657_.pdf</t>
  </si>
  <si>
    <t>Melting_Curves/meltCurve_Q14669_.pdf</t>
  </si>
  <si>
    <t>Melting_Curves/meltCurve_Q14676_.pdf</t>
  </si>
  <si>
    <t>Melting_Curves/meltCurve_Q14677_.pdf</t>
  </si>
  <si>
    <t>Melting_Curves/meltCurve_Q14681_.pdf</t>
  </si>
  <si>
    <t>Melting_Curves/meltCurve_Q14683_.pdf</t>
  </si>
  <si>
    <t>Melting_Curves/meltCurve_Q14684_2_.pdf</t>
  </si>
  <si>
    <t>Melting_Curves/meltCurve_Q14686_.pdf</t>
  </si>
  <si>
    <t>Melting_Curves/meltCurve_Q14687_.pdf</t>
  </si>
  <si>
    <t>Melting_Curves/meltCurve_Q14691_.pdf</t>
  </si>
  <si>
    <t>Melting_Curves/meltCurve_Q14694_.pdf</t>
  </si>
  <si>
    <t>Melting_Curves/meltCurve_Q14696_.pdf</t>
  </si>
  <si>
    <t>Melting_Curves/meltCurve_Q14697_.pdf</t>
  </si>
  <si>
    <t>Melting_Curves/meltCurve_Q14697_2_.pdf</t>
  </si>
  <si>
    <t>Melting_Curves/meltCurve_Q14739_.pdf</t>
  </si>
  <si>
    <t>Melting_Curves/meltCurve_Q14746_2_.pdf</t>
  </si>
  <si>
    <t>Melting_Curves/meltCurve_Q14789_.pdf</t>
  </si>
  <si>
    <t>Melting_Curves/meltCurve_Q14790_.pdf</t>
  </si>
  <si>
    <t>Melting_Curves/meltCurve_Q147X3_.pdf</t>
  </si>
  <si>
    <t>Melting_Curves/meltCurve_Q14814_4_.pdf</t>
  </si>
  <si>
    <t>Melting_Curves/meltCurve_Q14847_.pdf</t>
  </si>
  <si>
    <t>Melting_Curves/meltCurve_Q14964_.pdf</t>
  </si>
  <si>
    <t>Melting_Curves/meltCurve_Q14966_.pdf</t>
  </si>
  <si>
    <t>Melting_Curves/meltCurve_Q14974_.pdf</t>
  </si>
  <si>
    <t>Melting_Curves/meltCurve_Q14978_.pdf</t>
  </si>
  <si>
    <t>Melting_Curves/meltCurve_Q14980_2_.pdf</t>
  </si>
  <si>
    <t>Melting_Curves/meltCurve_Q14997_.pdf</t>
  </si>
  <si>
    <t>Melting_Curves/meltCurve_Q14BN4_2_.pdf</t>
  </si>
  <si>
    <t>Melting_Curves/meltCurve_Q14C86_6_.pdf</t>
  </si>
  <si>
    <t>Melting_Curves/meltCurve_Q15003_.pdf</t>
  </si>
  <si>
    <t>Melting_Curves/meltCurve_Q15004_.pdf</t>
  </si>
  <si>
    <t>Melting_Curves/meltCurve_Q15006_.pdf</t>
  </si>
  <si>
    <t>Melting_Curves/meltCurve_Q15007_.pdf</t>
  </si>
  <si>
    <t>Melting_Curves/meltCurve_Q15008_.pdf</t>
  </si>
  <si>
    <t>Melting_Curves/meltCurve_Q15011_3_.pdf</t>
  </si>
  <si>
    <t>Melting_Curves/meltCurve_Q15013_.pdf</t>
  </si>
  <si>
    <t>Melting_Curves/meltCurve_Q15018_.pdf</t>
  </si>
  <si>
    <t>Melting_Curves/meltCurve_Q15019_.pdf</t>
  </si>
  <si>
    <t>Melting_Curves/meltCurve_Q15020_.pdf</t>
  </si>
  <si>
    <t>Melting_Curves/meltCurve_Q15021_.pdf</t>
  </si>
  <si>
    <t>Melting_Curves/meltCurve_Q15024_.pdf</t>
  </si>
  <si>
    <t>Melting_Curves/meltCurve_Q15029_2_.pdf</t>
  </si>
  <si>
    <t>Melting_Curves/meltCurve_Q15032_2_.pdf</t>
  </si>
  <si>
    <t>Melting_Curves/meltCurve_Q15036_2_.pdf</t>
  </si>
  <si>
    <t>Melting_Curves/meltCurve_Q15038_2_.pdf</t>
  </si>
  <si>
    <t>Melting_Curves/meltCurve_Q15042_.pdf</t>
  </si>
  <si>
    <t>Melting_Curves/meltCurve_Q15043_2_.pdf</t>
  </si>
  <si>
    <t>Melting_Curves/meltCurve_Q15046_.pdf</t>
  </si>
  <si>
    <t>Melting_Curves/meltCurve_Q15047_3_.pdf</t>
  </si>
  <si>
    <t>Melting_Curves/meltCurve_Q15056_.pdf</t>
  </si>
  <si>
    <t>Melting_Curves/meltCurve_Q15056_2_.pdf</t>
  </si>
  <si>
    <t>Melting_Curves/meltCurve_Q15057_.pdf</t>
  </si>
  <si>
    <t>Melting_Curves/meltCurve_Q15058_.pdf</t>
  </si>
  <si>
    <t>Melting_Curves/meltCurve_Q15059_.pdf</t>
  </si>
  <si>
    <t>Melting_Curves/meltCurve_Q15061_.pdf</t>
  </si>
  <si>
    <t>Melting_Curves/meltCurve_Q15067_2_.pdf</t>
  </si>
  <si>
    <t>Melting_Curves/meltCurve_Q15075_.pdf</t>
  </si>
  <si>
    <t>Melting_Curves/meltCurve_Q15102_.pdf</t>
  </si>
  <si>
    <t>Melting_Curves/meltCurve_Q15111_.pdf</t>
  </si>
  <si>
    <t>Melting_Curves/meltCurve_Q15121_.pdf</t>
  </si>
  <si>
    <t>Melting_Curves/meltCurve_Q15125_.pdf</t>
  </si>
  <si>
    <t>Melting_Curves/meltCurve_Q15126_.pdf</t>
  </si>
  <si>
    <t>Melting_Curves/meltCurve_Q15149_7_.pdf</t>
  </si>
  <si>
    <t>Melting_Curves/meltCurve_Q15154_.pdf</t>
  </si>
  <si>
    <t>Melting_Curves/meltCurve_Q15155_.pdf</t>
  </si>
  <si>
    <t>Melting_Curves/meltCurve_Q15170_.pdf</t>
  </si>
  <si>
    <t>Melting_Curves/meltCurve_Q15172_.pdf</t>
  </si>
  <si>
    <t>Melting_Curves/meltCurve_Q15181_.pdf</t>
  </si>
  <si>
    <t>Melting_Curves/meltCurve_Q15208_.pdf</t>
  </si>
  <si>
    <t>Melting_Curves/meltCurve_Q15233_2_.pdf</t>
  </si>
  <si>
    <t>Melting_Curves/meltCurve_Q15269_.pdf</t>
  </si>
  <si>
    <t>Melting_Curves/meltCurve_Q15274_.pdf</t>
  </si>
  <si>
    <t>Melting_Curves/meltCurve_Q15276_.pdf</t>
  </si>
  <si>
    <t>Melting_Curves/meltCurve_Q15286_.pdf</t>
  </si>
  <si>
    <t>Melting_Curves/meltCurve_Q15291_.pdf</t>
  </si>
  <si>
    <t>Melting_Curves/meltCurve_Q15293_.pdf</t>
  </si>
  <si>
    <t>Melting_Curves/meltCurve_Q15311_.pdf</t>
  </si>
  <si>
    <t>Melting_Curves/meltCurve_Q15334_.pdf</t>
  </si>
  <si>
    <t>Melting_Curves/meltCurve_Q15345_3_.pdf</t>
  </si>
  <si>
    <t>Melting_Curves/meltCurve_Q15365_.pdf</t>
  </si>
  <si>
    <t>Melting_Curves/meltCurve_Q15366_.pdf</t>
  </si>
  <si>
    <t>Melting_Curves/meltCurve_Q15366_6_.pdf</t>
  </si>
  <si>
    <t>Melting_Curves/meltCurve_Q15382_.pdf</t>
  </si>
  <si>
    <t>Melting_Curves/meltCurve_Q15393_.pdf</t>
  </si>
  <si>
    <t>Melting_Curves/meltCurve_Q15398_.pdf</t>
  </si>
  <si>
    <t>Melting_Curves/meltCurve_Q15398_3_.pdf</t>
  </si>
  <si>
    <t>Melting_Curves/meltCurve_Q15404_.pdf</t>
  </si>
  <si>
    <t>Melting_Curves/meltCurve_Q15424_2_.pdf</t>
  </si>
  <si>
    <t>Melting_Curves/meltCurve_Q15427_.pdf</t>
  </si>
  <si>
    <t>Melting_Curves/meltCurve_Q15428_.pdf</t>
  </si>
  <si>
    <t>Melting_Curves/meltCurve_Q15435_.pdf</t>
  </si>
  <si>
    <t>Melting_Curves/meltCurve_Q15437_.pdf</t>
  </si>
  <si>
    <t>Melting_Curves/meltCurve_Q15459_.pdf</t>
  </si>
  <si>
    <t>Melting_Curves/meltCurve_Q15464_.pdf</t>
  </si>
  <si>
    <t>Melting_Curves/meltCurve_Q15506_.pdf</t>
  </si>
  <si>
    <t>Melting_Curves/meltCurve_Q15527_.pdf</t>
  </si>
  <si>
    <t>Melting_Curves/meltCurve_Q15545_.pdf</t>
  </si>
  <si>
    <t>Melting_Curves/meltCurve_Q15555_.pdf</t>
  </si>
  <si>
    <t>Melting_Curves/meltCurve_Q15596_.pdf</t>
  </si>
  <si>
    <t>Melting_Curves/meltCurve_Q15599_.pdf</t>
  </si>
  <si>
    <t>Melting_Curves/meltCurve_Q15637_5_.pdf</t>
  </si>
  <si>
    <t>Melting_Curves/meltCurve_Q15642_2_.pdf</t>
  </si>
  <si>
    <t>Melting_Curves/meltCurve_Q15643_.pdf</t>
  </si>
  <si>
    <t>Melting_Curves/meltCurve_Q15645_.pdf</t>
  </si>
  <si>
    <t>Melting_Curves/meltCurve_Q15648_.pdf</t>
  </si>
  <si>
    <t>Melting_Curves/meltCurve_Q15649_.pdf</t>
  </si>
  <si>
    <t>Melting_Curves/meltCurve_Q15650_.pdf</t>
  </si>
  <si>
    <t>Melting_Curves/meltCurve_Q15652_3_.pdf</t>
  </si>
  <si>
    <t>Melting_Curves/meltCurve_Q15654_.pdf</t>
  </si>
  <si>
    <t>Melting_Curves/meltCurve_Q15691_.pdf</t>
  </si>
  <si>
    <t>Melting_Curves/meltCurve_Q15714_2_.pdf</t>
  </si>
  <si>
    <t>Melting_Curves/meltCurve_Q15717_.pdf</t>
  </si>
  <si>
    <t>Melting_Curves/meltCurve_Q15742_.pdf</t>
  </si>
  <si>
    <t>Melting_Curves/meltCurve_Q15750_.pdf</t>
  </si>
  <si>
    <t>Melting_Curves/meltCurve_Q15751_.pdf</t>
  </si>
  <si>
    <t>Melting_Curves/meltCurve_Q15758_.pdf</t>
  </si>
  <si>
    <t>Melting_Curves/meltCurve_Q15773_.pdf</t>
  </si>
  <si>
    <t>Melting_Curves/meltCurve_Q15776_.pdf</t>
  </si>
  <si>
    <t>Melting_Curves/meltCurve_Q15785_.pdf</t>
  </si>
  <si>
    <t>Melting_Curves/meltCurve_Q15788_2_.pdf</t>
  </si>
  <si>
    <t>Melting_Curves/meltCurve_Q15796_2_.pdf</t>
  </si>
  <si>
    <t>Melting_Curves/meltCurve_Q15800_2_.pdf</t>
  </si>
  <si>
    <t>Melting_Curves/meltCurve_Q15813_.pdf</t>
  </si>
  <si>
    <t>Melting_Curves/meltCurve_Q15814_.pdf</t>
  </si>
  <si>
    <t>Melting_Curves/meltCurve_Q15819_.pdf</t>
  </si>
  <si>
    <t>Melting_Curves/meltCurve_Q15833_2_.pdf</t>
  </si>
  <si>
    <t>Melting_Curves/meltCurve_Q15834_.pdf</t>
  </si>
  <si>
    <t>Melting_Curves/meltCurve_Q15836_.pdf</t>
  </si>
  <si>
    <t>Melting_Curves/meltCurve_Q15904_.pdf</t>
  </si>
  <si>
    <t>Melting_Curves/meltCurve_Q15906_.pdf</t>
  </si>
  <si>
    <t>Melting_Curves/meltCurve_Q15907_.pdf</t>
  </si>
  <si>
    <t>Melting_Curves/meltCurve_Q15910_.pdf</t>
  </si>
  <si>
    <t>Melting_Curves/meltCurve_Q15942_.pdf</t>
  </si>
  <si>
    <t>Melting_Curves/meltCurve_Q16186_.pdf</t>
  </si>
  <si>
    <t>Melting_Curves/meltCurve_Q16204_.pdf</t>
  </si>
  <si>
    <t>Melting_Curves/meltCurve_Q16222_2_.pdf</t>
  </si>
  <si>
    <t>Melting_Curves/meltCurve_Q16254_.pdf</t>
  </si>
  <si>
    <t>Melting_Curves/meltCurve_Q16385_.pdf</t>
  </si>
  <si>
    <t>Melting_Curves/meltCurve_Q16401_2_.pdf</t>
  </si>
  <si>
    <t>Melting_Curves/meltCurve_Q16512_.pdf</t>
  </si>
  <si>
    <t>Melting_Curves/meltCurve_Q16513_3_.pdf</t>
  </si>
  <si>
    <t>Melting_Curves/meltCurve_Q16526_.pdf</t>
  </si>
  <si>
    <t>Melting_Curves/meltCurve_Q16531_.pdf</t>
  </si>
  <si>
    <t>Melting_Curves/meltCurve_Q16539_.pdf</t>
  </si>
  <si>
    <t>Melting_Curves/meltCurve_Q16543_.pdf</t>
  </si>
  <si>
    <t>Melting_Curves/meltCurve_Q16555_2_.pdf</t>
  </si>
  <si>
    <t>Melting_Curves/meltCurve_Q16576_.pdf</t>
  </si>
  <si>
    <t>Melting_Curves/meltCurve_Q16587_5_.pdf</t>
  </si>
  <si>
    <t>Melting_Curves/meltCurve_Q16594_.pdf</t>
  </si>
  <si>
    <t>Melting_Curves/meltCurve_Q16600_.pdf</t>
  </si>
  <si>
    <t>Melting_Curves/meltCurve_Q16610_.pdf</t>
  </si>
  <si>
    <t>Melting_Curves/meltCurve_Q16621_.pdf</t>
  </si>
  <si>
    <t>Melting_Curves/meltCurve_Q16626_.pdf</t>
  </si>
  <si>
    <t>Melting_Curves/meltCurve_Q16643_.pdf</t>
  </si>
  <si>
    <t>Melting_Curves/meltCurve_Q16644_.pdf</t>
  </si>
  <si>
    <t>Melting_Curves/meltCurve_Q16649_.pdf</t>
  </si>
  <si>
    <t>Melting_Curves/meltCurve_Q16656_2_.pdf</t>
  </si>
  <si>
    <t>Melting_Curves/meltCurve_Q16658_.pdf</t>
  </si>
  <si>
    <t>Melting_Curves/meltCurve_Q16659_.pdf</t>
  </si>
  <si>
    <t>Melting_Curves/meltCurve_Q16670_.pdf</t>
  </si>
  <si>
    <t>Melting_Curves/meltCurve_Q16706_.pdf</t>
  </si>
  <si>
    <t>Melting_Curves/meltCurve_Q16718_.pdf</t>
  </si>
  <si>
    <t>Melting_Curves/meltCurve_Q16719_.pdf</t>
  </si>
  <si>
    <t>Melting_Curves/meltCurve_Q16740_.pdf</t>
  </si>
  <si>
    <t>Melting_Curves/meltCurve_Q16762_.pdf</t>
  </si>
  <si>
    <t>Melting_Curves/meltCurve_Q16763_.pdf</t>
  </si>
  <si>
    <t>Melting_Curves/meltCurve_Q16778_.pdf</t>
  </si>
  <si>
    <t>Melting_Curves/meltCurve_Q16795_.pdf</t>
  </si>
  <si>
    <t>Melting_Curves/meltCurve_Q16822_.pdf</t>
  </si>
  <si>
    <t>Melting_Curves/meltCurve_Q16850_2_.pdf</t>
  </si>
  <si>
    <t>Melting_Curves/meltCurve_Q16864_.pdf</t>
  </si>
  <si>
    <t>Melting_Curves/meltCurve_Q16891_2_.pdf</t>
  </si>
  <si>
    <t>Melting_Curves/meltCurve_Q17RS7_.pdf</t>
  </si>
  <si>
    <t>Melting_Curves/meltCurve_Q17RU2_.pdf</t>
  </si>
  <si>
    <t>Melting_Curves/meltCurve_Q1ED39_.pdf</t>
  </si>
  <si>
    <t>Melting_Curves/meltCurve_Q1L5Z9_.pdf</t>
  </si>
  <si>
    <t>Melting_Curves/meltCurve_Q1MSJ5_.pdf</t>
  </si>
  <si>
    <t>Melting_Curves/meltCurve_Q27J81_2_.pdf</t>
  </si>
  <si>
    <t>Melting_Curves/meltCurve_Q29RF7_.pdf</t>
  </si>
  <si>
    <t>Melting_Curves/meltCurve_Q2KHR3_.pdf</t>
  </si>
  <si>
    <t>Melting_Curves/meltCurve_Q2KHT3_2_.pdf</t>
  </si>
  <si>
    <t>Melting_Curves/meltCurve_Q2M2I8_2_.pdf</t>
  </si>
  <si>
    <t>Melting_Curves/meltCurve_Q2M2Z5_5_.pdf</t>
  </si>
  <si>
    <t>Melting_Curves/meltCurve_Q2M389_.pdf</t>
  </si>
  <si>
    <t>Melting_Curves/meltCurve_Q2M3G4_.pdf</t>
  </si>
  <si>
    <t>Melting_Curves/meltCurve_Q2NKX8_.pdf</t>
  </si>
  <si>
    <t>Melting_Curves/meltCurve_Q2NL82_.pdf</t>
  </si>
  <si>
    <t>Melting_Curves/meltCurve_Q2TAL8_.pdf</t>
  </si>
  <si>
    <t>Melting_Curves/meltCurve_Q2TAM5_.pdf</t>
  </si>
  <si>
    <t>Melting_Curves/meltCurve_Q2TAY7_.pdf</t>
  </si>
  <si>
    <t>Melting_Curves/meltCurve_Q2TB39_.pdf</t>
  </si>
  <si>
    <t>Melting_Curves/meltCurve_Q2TBE0_.pdf</t>
  </si>
  <si>
    <t>Melting_Curves/meltCurve_Q2YD98_.pdf</t>
  </si>
  <si>
    <t>Melting_Curves/meltCurve_Q32MK0_4_.pdf</t>
  </si>
  <si>
    <t>Melting_Curves/meltCurve_Q32MZ4_2_.pdf</t>
  </si>
  <si>
    <t>Melting_Curves/meltCurve_Q32MZ4_3_.pdf</t>
  </si>
  <si>
    <t>Melting_Curves/meltCurve_Q32N00_.pdf</t>
  </si>
  <si>
    <t>Melting_Curves/meltCurve_Q32P28_.pdf</t>
  </si>
  <si>
    <t>Melting_Curves/meltCurve_Q32P41_.pdf</t>
  </si>
  <si>
    <t>Melting_Curves/meltCurve_Q32Q12_.pdf</t>
  </si>
  <si>
    <t>Melting_Curves/meltCurve_Q3B726_.pdf</t>
  </si>
  <si>
    <t>Melting_Curves/meltCurve_Q3KQU3_2_.pdf</t>
  </si>
  <si>
    <t>Melting_Curves/meltCurve_Q3KQV9_.pdf</t>
  </si>
  <si>
    <t>Melting_Curves/meltCurve_Q3KRA6_.pdf</t>
  </si>
  <si>
    <t>Melting_Curves/meltCurve_Q3KRA9_.pdf</t>
  </si>
  <si>
    <t>Melting_Curves/meltCurve_Q3L8U1_2_.pdf</t>
  </si>
  <si>
    <t>Melting_Curves/meltCurve_Q3LXA3_.pdf</t>
  </si>
  <si>
    <t>Melting_Curves/meltCurve_Q3MHD2_.pdf</t>
  </si>
  <si>
    <t>Melting_Curves/meltCurve_Q3MIT2_.pdf</t>
  </si>
  <si>
    <t>Melting_Curves/meltCurve_Q3SXM5_2_.pdf</t>
  </si>
  <si>
    <t>Melting_Curves/meltCurve_Q3SY56_.pdf</t>
  </si>
  <si>
    <t>Melting_Curves/meltCurve_Q3SYA6_.pdf</t>
  </si>
  <si>
    <t>Melting_Curves/meltCurve_Q3T8J9_3_.pdf</t>
  </si>
  <si>
    <t>Melting_Curves/meltCurve_Q3T906_.pdf</t>
  </si>
  <si>
    <t>Melting_Curves/meltCurve_Q3V6T2_2_.pdf</t>
  </si>
  <si>
    <t>Melting_Curves/meltCurve_Q3YEC7_.pdf</t>
  </si>
  <si>
    <t>Melting_Curves/meltCurve_Q3ZAQ7_.pdf</t>
  </si>
  <si>
    <t>Melting_Curves/meltCurve_Q3ZCM7_.pdf</t>
  </si>
  <si>
    <t>Melting_Curves/meltCurve_Q3ZCQ8_.pdf</t>
  </si>
  <si>
    <t>Melting_Curves/meltCurve_Q495W5_2_.pdf</t>
  </si>
  <si>
    <t>Melting_Curves/meltCurve_Q499Z4_.pdf</t>
  </si>
  <si>
    <t>Melting_Curves/meltCurve_Q49AR2_.pdf</t>
  </si>
  <si>
    <t>Melting_Curves/meltCurve_Q49B96_.pdf</t>
  </si>
  <si>
    <t>Melting_Curves/meltCurve_Q4G0A6_.pdf</t>
  </si>
  <si>
    <t>Melting_Curves/meltCurve_Q4G0F5_.pdf</t>
  </si>
  <si>
    <t>Melting_Curves/meltCurve_Q4G0I0_.pdf</t>
  </si>
  <si>
    <t>Melting_Curves/meltCurve_Q4G0J3_.pdf</t>
  </si>
  <si>
    <t>Melting_Curves/meltCurve_Q4G0N4_.pdf</t>
  </si>
  <si>
    <t>Melting_Curves/meltCurve_Q4G148_2_.pdf</t>
  </si>
  <si>
    <t>Melting_Curves/meltCurve_Q4G176_.pdf</t>
  </si>
  <si>
    <t>Melting_Curves/meltCurve_Q4J6C6_4_.pdf</t>
  </si>
  <si>
    <t>Melting_Curves/meltCurve_Q4KMP7_.pdf</t>
  </si>
  <si>
    <t>Melting_Curves/meltCurve_Q4KMQ2_3_.pdf</t>
  </si>
  <si>
    <t>Melting_Curves/meltCurve_Q4LDG9_.pdf</t>
  </si>
  <si>
    <t>Melting_Curves/meltCurve_Q4LE39_2_.pdf</t>
  </si>
  <si>
    <t>Melting_Curves/meltCurve_Q4V328_.pdf</t>
  </si>
  <si>
    <t>Melting_Curves/meltCurve_Q4VC05_2_.pdf</t>
  </si>
  <si>
    <t>Melting_Curves/meltCurve_Q4VC44_2_.pdf</t>
  </si>
  <si>
    <t>Melting_Curves/meltCurve_Q4ZIN3_2_.pdf</t>
  </si>
  <si>
    <t>Melting_Curves/meltCurve_Q504Q3_2_.pdf</t>
  </si>
  <si>
    <t>Melting_Curves/meltCurve_Q504U0_.pdf</t>
  </si>
  <si>
    <t>Melting_Curves/meltCurve_Q52LJ0_2_.pdf</t>
  </si>
  <si>
    <t>Melting_Curves/meltCurve_Q52LR7_.pdf</t>
  </si>
  <si>
    <t>Melting_Curves/meltCurve_Q53EL6_2_.pdf</t>
  </si>
  <si>
    <t>Melting_Curves/meltCurve_Q53ET0_.pdf</t>
  </si>
  <si>
    <t>Melting_Curves/meltCurve_Q53EZ4_.pdf</t>
  </si>
  <si>
    <t>Melting_Curves/meltCurve_Q53FA7_.pdf</t>
  </si>
  <si>
    <t>Melting_Curves/meltCurve_Q53FZ2_.pdf</t>
  </si>
  <si>
    <t>Melting_Curves/meltCurve_Q53H47_.pdf</t>
  </si>
  <si>
    <t>Melting_Curves/meltCurve_Q53H54_.pdf</t>
  </si>
  <si>
    <t>Melting_Curves/meltCurve_Q53H80_.pdf</t>
  </si>
  <si>
    <t>Melting_Curves/meltCurve_Q53H82_.pdf</t>
  </si>
  <si>
    <t>Melting_Curves/meltCurve_Q53H96_.pdf</t>
  </si>
  <si>
    <t>Melting_Curves/meltCurve_Q53HV7_.pdf</t>
  </si>
  <si>
    <t>Melting_Curves/meltCurve_Q53RE8_.pdf</t>
  </si>
  <si>
    <t>Melting_Curves/meltCurve_Q53S33_.pdf</t>
  </si>
  <si>
    <t>Melting_Curves/meltCurve_Q53T59_.pdf</t>
  </si>
  <si>
    <t>Melting_Curves/meltCurve_Q53TN4_3_.pdf</t>
  </si>
  <si>
    <t>Melting_Curves/meltCurve_Q562F6_2_.pdf</t>
  </si>
  <si>
    <t>Melting_Curves/meltCurve_Q567Q0_.pdf</t>
  </si>
  <si>
    <t>Melting_Curves/meltCurve_Q587I9_.pdf</t>
  </si>
  <si>
    <t>Melting_Curves/meltCurve_Q58A45_3_.pdf</t>
  </si>
  <si>
    <t>Melting_Curves/meltCurve_Q58FF7_.pdf</t>
  </si>
  <si>
    <t>Melting_Curves/meltCurve_Q58FF8_.pdf</t>
  </si>
  <si>
    <t>Melting_Curves/meltCurve_Q58FG1_.pdf</t>
  </si>
  <si>
    <t>Melting_Curves/meltCurve_Q58WW2_.pdf</t>
  </si>
  <si>
    <t>Melting_Curves/meltCurve_Q5BJF6_3_.pdf</t>
  </si>
  <si>
    <t>Melting_Curves/meltCurve_Q5BKU9_.pdf</t>
  </si>
  <si>
    <t>Melting_Curves/meltCurve_Q5BKX5_.pdf</t>
  </si>
  <si>
    <t>Melting_Curves/meltCurve_Q5D1E8_.pdf</t>
  </si>
  <si>
    <t>Melting_Curves/meltCurve_Q5EBL4_2_.pdf</t>
  </si>
  <si>
    <t>Melting_Curves/meltCurve_Q5EBL8_.pdf</t>
  </si>
  <si>
    <t>Melting_Curves/meltCurve_Q5EBM0_.pdf</t>
  </si>
  <si>
    <t>Melting_Curves/meltCurve_Q5F1R6_.pdf</t>
  </si>
  <si>
    <t>Melting_Curves/meltCurve_Q5FBB7_5_.pdf</t>
  </si>
  <si>
    <t>Melting_Curves/meltCurve_Q5FC10_.pdf</t>
  </si>
  <si>
    <t>Melting_Curves/meltCurve_Q5FWE3_3_.pdf</t>
  </si>
  <si>
    <t>Melting_Curves/meltCurve_Q5GLZ8_3_.pdf</t>
  </si>
  <si>
    <t>Melting_Curves/meltCurve_Q5H8X8_.pdf</t>
  </si>
  <si>
    <t>Melting_Curves/meltCurve_Q5H937_.pdf</t>
  </si>
  <si>
    <t>Melting_Curves/meltCurve_Q5H9A7_.pdf</t>
  </si>
  <si>
    <t>Melting_Curves/meltCurve_Q5H9F3_2_.pdf</t>
  </si>
  <si>
    <t>Melting_Curves/meltCurve_Q5I0X7_.pdf</t>
  </si>
  <si>
    <t>Melting_Curves/meltCurve_Q5JP53_.pdf</t>
  </si>
  <si>
    <t>Melting_Curves/meltCurve_Q5JPE7_2_.pdf</t>
  </si>
  <si>
    <t>Melting_Curves/meltCurve_Q5JQC4_.pdf</t>
  </si>
  <si>
    <t>Melting_Curves/meltCurve_Q5JR04_.pdf</t>
  </si>
  <si>
    <t>Melting_Curves/meltCurve_Q5JR08_.pdf</t>
  </si>
  <si>
    <t>Melting_Curves/meltCurve_Q5JR95_.pdf</t>
  </si>
  <si>
    <t>Melting_Curves/meltCurve_Q5JRA6_.pdf</t>
  </si>
  <si>
    <t>Melting_Curves/meltCurve_Q5JRG1_.pdf</t>
  </si>
  <si>
    <t>Melting_Curves/meltCurve_Q5JRI1_.pdf</t>
  </si>
  <si>
    <t>Melting_Curves/meltCurve_Q5JRL0_.pdf</t>
  </si>
  <si>
    <t>Melting_Curves/meltCurve_Q5JRX3_.pdf</t>
  </si>
  <si>
    <t>Melting_Curves/meltCurve_Q5JS54_.pdf</t>
  </si>
  <si>
    <t>Melting_Curves/meltCurve_Q5JSH3_2_.pdf</t>
  </si>
  <si>
    <t>Melting_Curves/meltCurve_Q5JSK9_.pdf</t>
  </si>
  <si>
    <t>Melting_Curves/meltCurve_Q5JSZ5_.pdf</t>
  </si>
  <si>
    <t>Melting_Curves/meltCurve_Q5JTD0_2_.pdf</t>
  </si>
  <si>
    <t>Melting_Curves/meltCurve_Q5JTH9_2_.pdf</t>
  </si>
  <si>
    <t>Melting_Curves/meltCurve_Q5JTJ3_3_.pdf</t>
  </si>
  <si>
    <t>Melting_Curves/meltCurve_Q5JTV1_.pdf</t>
  </si>
  <si>
    <t>Melting_Curves/meltCurve_Q5JTV8_.pdf</t>
  </si>
  <si>
    <t>Melting_Curves/meltCurve_Q5JTZ9_.pdf</t>
  </si>
  <si>
    <t>Melting_Curves/meltCurve_Q5JU69_.pdf</t>
  </si>
  <si>
    <t>Melting_Curves/meltCurve_Q5JU85_3_.pdf</t>
  </si>
  <si>
    <t>Melting_Curves/meltCurve_Q5JUE6_.pdf</t>
  </si>
  <si>
    <t>Melting_Curves/meltCurve_Q5JUQ0_.pdf</t>
  </si>
  <si>
    <t>Melting_Curves/meltCurve_Q5JUW8_.pdf</t>
  </si>
  <si>
    <t>Melting_Curves/meltCurve_Q5JV61_.pdf</t>
  </si>
  <si>
    <t>Melting_Curves/meltCurve_Q5JV73_.pdf</t>
  </si>
  <si>
    <t>Melting_Curves/meltCurve_Q5JW30_.pdf</t>
  </si>
  <si>
    <t>Melting_Curves/meltCurve_Q5JWB9_.pdf</t>
  </si>
  <si>
    <t>Melting_Curves/meltCurve_Q5JXC2_.pdf</t>
  </si>
  <si>
    <t>Melting_Curves/meltCurve_Q5JXX2_.pdf</t>
  </si>
  <si>
    <t>Melting_Curves/meltCurve_Q5JY65_.pdf</t>
  </si>
  <si>
    <t>Melting_Curves/meltCurve_Q5LJA5_.pdf</t>
  </si>
  <si>
    <t>Melting_Curves/meltCurve_Q5M775_.pdf</t>
  </si>
  <si>
    <t>Melting_Curves/meltCurve_Q5MIZ7_3_.pdf</t>
  </si>
  <si>
    <t>Melting_Curves/meltCurve_Q5MNZ6_.pdf</t>
  </si>
  <si>
    <t>Melting_Curves/meltCurve_Q5QJE6_.pdf</t>
  </si>
  <si>
    <t>Melting_Curves/meltCurve_Q5QNY5_.pdf</t>
  </si>
  <si>
    <t>Melting_Curves/meltCurve_Q5QNZ2_.pdf</t>
  </si>
  <si>
    <t>Melting_Curves/meltCurve_Q5QP56_.pdf</t>
  </si>
  <si>
    <t>Melting_Curves/meltCurve_Q5QP82_2_.pdf</t>
  </si>
  <si>
    <t>Melting_Curves/meltCurve_Q5QPA5_.pdf</t>
  </si>
  <si>
    <t>Melting_Curves/meltCurve_Q5QPK2_.pdf</t>
  </si>
  <si>
    <t>Melting_Curves/meltCurve_Q5QPM7_.pdf</t>
  </si>
  <si>
    <t>Melting_Curves/meltCurve_Q5R363_.pdf</t>
  </si>
  <si>
    <t>Melting_Curves/meltCurve_Q5R372_2_.pdf</t>
  </si>
  <si>
    <t>Melting_Curves/meltCurve_Q5R3I4_.pdf</t>
  </si>
  <si>
    <t>Melting_Curves/meltCurve_Q5RI15_.pdf</t>
  </si>
  <si>
    <t>Melting_Curves/meltCurve_Q5RKV6_.pdf</t>
  </si>
  <si>
    <t>Melting_Curves/meltCurve_Q5RL73_.pdf</t>
  </si>
  <si>
    <t>Melting_Curves/meltCurve_Q5SNT6_.pdf</t>
  </si>
  <si>
    <t>Melting_Curves/meltCurve_Q5SRE5_2_.pdf</t>
  </si>
  <si>
    <t>Melting_Curves/meltCurve_Q5SRI9_.pdf</t>
  </si>
  <si>
    <t>Melting_Curves/meltCurve_Q5SRN1_.pdf</t>
  </si>
  <si>
    <t>Melting_Curves/meltCurve_Q5SRQ6_.pdf</t>
  </si>
  <si>
    <t>Melting_Curves/meltCurve_Q5ST30_.pdf</t>
  </si>
  <si>
    <t>Melting_Curves/meltCurve_Q5STX8_.pdf</t>
  </si>
  <si>
    <t>Melting_Curves/meltCurve_Q5SVK8_.pdf</t>
  </si>
  <si>
    <t>Melting_Curves/meltCurve_Q5SW79_.pdf</t>
  </si>
  <si>
    <t>Melting_Curves/meltCurve_Q5SW79_3_.pdf</t>
  </si>
  <si>
    <t>Melting_Curves/meltCurve_Q5SW96_.pdf</t>
  </si>
  <si>
    <t>Melting_Curves/meltCurve_Q5SWX8_2_.pdf</t>
  </si>
  <si>
    <t>Melting_Curves/meltCurve_Q5SXM8_.pdf</t>
  </si>
  <si>
    <t>Melting_Curves/meltCurve_Q5SY00_.pdf</t>
  </si>
  <si>
    <t>Melting_Curves/meltCurve_Q5SY16_.pdf</t>
  </si>
  <si>
    <t>Melting_Curves/meltCurve_Q5SZR4_.pdf</t>
  </si>
  <si>
    <t>Melting_Curves/meltCurve_Q5T0A6_.pdf</t>
  </si>
  <si>
    <t>Melting_Curves/meltCurve_Q5T0N5_3_.pdf</t>
  </si>
  <si>
    <t>Melting_Curves/meltCurve_Q5T0S4_.pdf</t>
  </si>
  <si>
    <t>Melting_Curves/meltCurve_Q5T0Z6_.pdf</t>
  </si>
  <si>
    <t>Melting_Curves/meltCurve_Q5T114_.pdf</t>
  </si>
  <si>
    <t>Melting_Curves/meltCurve_Q5T123_.pdf</t>
  </si>
  <si>
    <t>Melting_Curves/meltCurve_Q5T171_.pdf</t>
  </si>
  <si>
    <t>Melting_Curves/meltCurve_Q5T1C6_.pdf</t>
  </si>
  <si>
    <t>Melting_Curves/meltCurve_Q5T1M5_.pdf</t>
  </si>
  <si>
    <t>Melting_Curves/meltCurve_Q5T1V6_.pdf</t>
  </si>
  <si>
    <t>Melting_Curves/meltCurve_Q5T1Z4_.pdf</t>
  </si>
  <si>
    <t>Melting_Curves/meltCurve_Q5T200_2_.pdf</t>
  </si>
  <si>
    <t>Melting_Curves/meltCurve_Q5T282_.pdf</t>
  </si>
  <si>
    <t>Melting_Curves/meltCurve_Q5T2R2_3_.pdf</t>
  </si>
  <si>
    <t>Melting_Curves/meltCurve_Q5T3J3_.pdf</t>
  </si>
  <si>
    <t>Melting_Curves/meltCurve_Q5T3Q7_.pdf</t>
  </si>
  <si>
    <t>Melting_Curves/meltCurve_Q5T440_.pdf</t>
  </si>
  <si>
    <t>Melting_Curves/meltCurve_Q5T447_.pdf</t>
  </si>
  <si>
    <t>Melting_Curves/meltCurve_Q5T481_.pdf</t>
  </si>
  <si>
    <t>Melting_Curves/meltCurve_Q5T4B9_.pdf</t>
  </si>
  <si>
    <t>Melting_Curves/meltCurve_Q5T4F4_6_.pdf</t>
  </si>
  <si>
    <t>Melting_Curves/meltCurve_Q5T4S7_3_.pdf</t>
  </si>
  <si>
    <t>Melting_Curves/meltCurve_Q5T4U5_.pdf</t>
  </si>
  <si>
    <t>Melting_Curves/meltCurve_Q5T534_.pdf</t>
  </si>
  <si>
    <t>Melting_Curves/meltCurve_Q5T593_.pdf</t>
  </si>
  <si>
    <t>Melting_Curves/meltCurve_Q5T5C0_3_.pdf</t>
  </si>
  <si>
    <t>Melting_Curves/meltCurve_Q5T5C7_.pdf</t>
  </si>
  <si>
    <t>Melting_Curves/meltCurve_Q5T5U3_.pdf</t>
  </si>
  <si>
    <t>Melting_Curves/meltCurve_Q5T5Y3_.pdf</t>
  </si>
  <si>
    <t>Melting_Curves/meltCurve_Q5T6F0_.pdf</t>
  </si>
  <si>
    <t>Melting_Curves/meltCurve_Q5T6F2_.pdf</t>
  </si>
  <si>
    <t>Melting_Curves/meltCurve_Q5T6S3_2_.pdf</t>
  </si>
  <si>
    <t>Melting_Curves/meltCurve_Q5T6V5_.pdf</t>
  </si>
  <si>
    <t>Melting_Curves/meltCurve_Q5T7A4_.pdf</t>
  </si>
  <si>
    <t>Melting_Curves/meltCurve_Q5T7V8_3_.pdf</t>
  </si>
  <si>
    <t>Melting_Curves/meltCurve_Q5T870_.pdf</t>
  </si>
  <si>
    <t>Melting_Curves/meltCurve_Q5T8C6_.pdf</t>
  </si>
  <si>
    <t>Melting_Curves/meltCurve_Q5T8D3_2_.pdf</t>
  </si>
  <si>
    <t>Melting_Curves/meltCurve_Q5T8I3_.pdf</t>
  </si>
  <si>
    <t>Melting_Curves/meltCurve_Q5T8J1_.pdf</t>
  </si>
  <si>
    <t>Melting_Curves/meltCurve_Q5T8N1_.pdf</t>
  </si>
  <si>
    <t>Melting_Curves/meltCurve_Q5T8P6_2_.pdf</t>
  </si>
  <si>
    <t>Melting_Curves/meltCurve_Q5T8U5_.pdf</t>
  </si>
  <si>
    <t>Melting_Curves/meltCurve_Q5T9A4_.pdf</t>
  </si>
  <si>
    <t>Melting_Curves/meltCurve_Q5T9B7_.pdf</t>
  </si>
  <si>
    <t>Melting_Curves/meltCurve_Q5T9W8_.pdf</t>
  </si>
  <si>
    <t>Melting_Curves/meltCurve_Q5TA02_.pdf</t>
  </si>
  <si>
    <t>Melting_Curves/meltCurve_Q5TA31_.pdf</t>
  </si>
  <si>
    <t>Melting_Curves/meltCurve_Q5TA45_2_.pdf</t>
  </si>
  <si>
    <t>Melting_Curves/meltCurve_Q5TAX3_.pdf</t>
  </si>
  <si>
    <t>Melting_Curves/meltCurve_Q5TBB1_.pdf</t>
  </si>
  <si>
    <t>Melting_Curves/meltCurve_Q5TBH9_.pdf</t>
  </si>
  <si>
    <t>Melting_Curves/meltCurve_Q5TBP5_.pdf</t>
  </si>
  <si>
    <t>Melting_Curves/meltCurve_Q5TBP9_.pdf</t>
  </si>
  <si>
    <t>Melting_Curves/meltCurve_Q5TC82_2_.pdf</t>
  </si>
  <si>
    <t>Melting_Curves/meltCurve_Q5TCQ9_4_.pdf</t>
  </si>
  <si>
    <t>Melting_Curves/meltCurve_Q5TCW7_.pdf</t>
  </si>
  <si>
    <t>Melting_Curves/meltCurve_Q5TD07_.pdf</t>
  </si>
  <si>
    <t>Melting_Curves/meltCurve_Q5TDC5_.pdf</t>
  </si>
  <si>
    <t>Melting_Curves/meltCurve_Q5TDF0_.pdf</t>
  </si>
  <si>
    <t>Melting_Curves/meltCurve_Q5TDH0_.pdf</t>
  </si>
  <si>
    <t>Melting_Curves/meltCurve_Q5TEJ8_.pdf</t>
  </si>
  <si>
    <t>Melting_Curves/meltCurve_Q5TEU4_2_.pdf</t>
  </si>
  <si>
    <t>Melting_Curves/meltCurve_Q5TFE4_.pdf</t>
  </si>
  <si>
    <t>Melting_Curves/meltCurve_Q5TGY3_.pdf</t>
  </si>
  <si>
    <t>Melting_Curves/meltCurve_Q5TH30_.pdf</t>
  </si>
  <si>
    <t>Melting_Curves/meltCurve_Q5THJ1_.pdf</t>
  </si>
  <si>
    <t>Melting_Curves/meltCurve_Q5THK1_2_.pdf</t>
  </si>
  <si>
    <t>Melting_Curves/meltCurve_Q5TI78_.pdf</t>
  </si>
  <si>
    <t>Melting_Curves/meltCurve_Q5TIH2_.pdf</t>
  </si>
  <si>
    <t>Melting_Curves/meltCurve_Q5U5Q3_.pdf</t>
  </si>
  <si>
    <t>Melting_Curves/meltCurve_Q5U5X0_.pdf</t>
  </si>
  <si>
    <t>Melting_Curves/meltCurve_Q5U649_.pdf</t>
  </si>
  <si>
    <t>Melting_Curves/meltCurve_Q5UIP0_.pdf</t>
  </si>
  <si>
    <t>Melting_Curves/meltCurve_Q5VSL9_.pdf</t>
  </si>
  <si>
    <t>Melting_Curves/meltCurve_Q5VT06_.pdf</t>
  </si>
  <si>
    <t>Melting_Curves/meltCurve_Q5VT52_3_.pdf</t>
  </si>
  <si>
    <t>Melting_Curves/meltCurve_Q5VT94_.pdf</t>
  </si>
  <si>
    <t>Melting_Curves/meltCurve_Q5VTD9_2_.pdf</t>
  </si>
  <si>
    <t>Melting_Curves/meltCurve_Q5VTL8_.pdf</t>
  </si>
  <si>
    <t>Melting_Curves/meltCurve_Q5VTR2_.pdf</t>
  </si>
  <si>
    <t>Melting_Curves/meltCurve_Q5VTU3_.pdf</t>
  </si>
  <si>
    <t>Melting_Curves/meltCurve_Q5VU58_.pdf</t>
  </si>
  <si>
    <t>Melting_Curves/meltCurve_Q5VUA4_.pdf</t>
  </si>
  <si>
    <t>Melting_Curves/meltCurve_Q5VV42_.pdf</t>
  </si>
  <si>
    <t>Melting_Curves/meltCurve_Q5VV50_.pdf</t>
  </si>
  <si>
    <t>Melting_Curves/meltCurve_Q5VVC9_.pdf</t>
  </si>
  <si>
    <t>Melting_Curves/meltCurve_Q5VVD7_.pdf</t>
  </si>
  <si>
    <t>Melting_Curves/meltCurve_Q5VVJ2_.pdf</t>
  </si>
  <si>
    <t>Melting_Curves/meltCurve_Q5VVQ6_.pdf</t>
  </si>
  <si>
    <t>Melting_Curves/meltCurve_Q5VW32_.pdf</t>
  </si>
  <si>
    <t>Melting_Curves/meltCurve_Q5VWC4_.pdf</t>
  </si>
  <si>
    <t>Melting_Curves/meltCurve_Q5VWN6_.pdf</t>
  </si>
  <si>
    <t>Melting_Curves/meltCurve_Q5VWP2_.pdf</t>
  </si>
  <si>
    <t>Melting_Curves/meltCurve_Q5VWZ2_2_.pdf</t>
  </si>
  <si>
    <t>Melting_Curves/meltCurve_Q5VY09_.pdf</t>
  </si>
  <si>
    <t>Melting_Curves/meltCurve_Q5VY93_.pdf</t>
  </si>
  <si>
    <t>Melting_Curves/meltCurve_Q5VYV7_.pdf</t>
  </si>
  <si>
    <t>Melting_Curves/meltCurve_Q5VZL5_4_.pdf</t>
  </si>
  <si>
    <t>Melting_Curves/meltCurve_Q5VZR0_.pdf</t>
  </si>
  <si>
    <t>Melting_Curves/meltCurve_Q5W0B1_.pdf</t>
  </si>
  <si>
    <t>Melting_Curves/meltCurve_Q5W0H4_.pdf</t>
  </si>
  <si>
    <t>Melting_Curves/meltCurve_Q5W0Q7_2_.pdf</t>
  </si>
  <si>
    <t>Melting_Curves/meltCurve_Q5W0V3_2_.pdf</t>
  </si>
  <si>
    <t>Melting_Curves/meltCurve_Q5W0Z9_3_.pdf</t>
  </si>
  <si>
    <t>Melting_Curves/meltCurve_Q5W111_.pdf</t>
  </si>
  <si>
    <t>Melting_Curves/meltCurve_Q5W145_.pdf</t>
  </si>
  <si>
    <t>Melting_Curves/meltCurve_Q5XKP0_.pdf</t>
  </si>
  <si>
    <t>Melting_Curves/meltCurve_Q63ZY3_3_.pdf</t>
  </si>
  <si>
    <t>Melting_Curves/meltCurve_Q641Q2_.pdf</t>
  </si>
  <si>
    <t>Melting_Curves/meltCurve_Q658P3_3_.pdf</t>
  </si>
  <si>
    <t>Melting_Curves/meltCurve_Q66GS9_.pdf</t>
  </si>
  <si>
    <t>Melting_Curves/meltCurve_Q66LE6_.pdf</t>
  </si>
  <si>
    <t>Melting_Curves/meltCurve_Q66PJ3_.pdf</t>
  </si>
  <si>
    <t>Melting_Curves/meltCurve_Q674X7_3_.pdf</t>
  </si>
  <si>
    <t>Melting_Curves/meltCurve_Q68CQ4_.pdf</t>
  </si>
  <si>
    <t>Melting_Curves/meltCurve_Q68CZ6_.pdf</t>
  </si>
  <si>
    <t>Melting_Curves/meltCurve_Q68D10_2_.pdf</t>
  </si>
  <si>
    <t>Melting_Curves/meltCurve_Q68D85_.pdf</t>
  </si>
  <si>
    <t>Melting_Curves/meltCurve_Q68D91_.pdf</t>
  </si>
  <si>
    <t>Melting_Curves/meltCurve_Q68E01_2_.pdf</t>
  </si>
  <si>
    <t>Melting_Curves/meltCurve_Q68EM7_.pdf</t>
  </si>
  <si>
    <t>Melting_Curves/meltCurve_Q69YH5_.pdf</t>
  </si>
  <si>
    <t>Melting_Curves/meltCurve_Q69YN2_.pdf</t>
  </si>
  <si>
    <t>Melting_Curves/meltCurve_Q69YN4_4_.pdf</t>
  </si>
  <si>
    <t>Melting_Curves/meltCurve_Q69YQ0_2_.pdf</t>
  </si>
  <si>
    <t>Melting_Curves/meltCurve_Q69YU5_.pdf</t>
  </si>
  <si>
    <t>Melting_Curves/meltCurve_Q6AI12_.pdf</t>
  </si>
  <si>
    <t>Melting_Curves/meltCurve_Q6BDS2_.pdf</t>
  </si>
  <si>
    <t>Melting_Curves/meltCurve_Q6DD87_.pdf</t>
  </si>
  <si>
    <t>Melting_Curves/meltCurve_Q6DD88_.pdf</t>
  </si>
  <si>
    <t>Melting_Curves/meltCurve_Q6DHV7_3_.pdf</t>
  </si>
  <si>
    <t>Melting_Curves/meltCurve_Q6DKK2_.pdf</t>
  </si>
  <si>
    <t>Melting_Curves/meltCurve_Q6EEV4_2_.pdf</t>
  </si>
  <si>
    <t>Melting_Curves/meltCurve_Q6EMK4_.pdf</t>
  </si>
  <si>
    <t>Melting_Curves/meltCurve_Q6FI81_.pdf</t>
  </si>
  <si>
    <t>Melting_Curves/meltCurve_Q6FIF0_2_.pdf</t>
  </si>
  <si>
    <t>Melting_Curves/meltCurve_Q6GMV2_.pdf</t>
  </si>
  <si>
    <t>Melting_Curves/meltCurve_Q6GMV3_.pdf</t>
  </si>
  <si>
    <t>Melting_Curves/meltCurve_Q6GQQ9_.pdf</t>
  </si>
  <si>
    <t>Melting_Curves/meltCurve_Q6GYA4_.pdf</t>
  </si>
  <si>
    <t>Melting_Curves/meltCurve_Q6GYQ0_.pdf</t>
  </si>
  <si>
    <t>Melting_Curves/meltCurve_Q6I9Y2_.pdf</t>
  </si>
  <si>
    <t>Melting_Curves/meltCurve_Q6IA69_.pdf</t>
  </si>
  <si>
    <t>Melting_Curves/meltCurve_Q6IA86_2_.pdf</t>
  </si>
  <si>
    <t>Melting_Curves/meltCurve_Q6IAA8_.pdf</t>
  </si>
  <si>
    <t>Melting_Curves/meltCurve_Q6IBS0_.pdf</t>
  </si>
  <si>
    <t>Melting_Curves/meltCurve_Q6IBW4_.pdf</t>
  </si>
  <si>
    <t>Melting_Curves/meltCurve_Q6IC98_.pdf</t>
  </si>
  <si>
    <t>Melting_Curves/meltCurve_Q6IN85_2_.pdf</t>
  </si>
  <si>
    <t>Melting_Curves/meltCurve_Q6IPR3_.pdf</t>
  </si>
  <si>
    <t>Melting_Curves/meltCurve_Q6IQ22_.pdf</t>
  </si>
  <si>
    <t>Melting_Curves/meltCurve_Q6IQ49_2_.pdf</t>
  </si>
  <si>
    <t>Melting_Curves/meltCurve_Q6IQ55_2_.pdf</t>
  </si>
  <si>
    <t>Melting_Curves/meltCurve_Q6IS24_.pdf</t>
  </si>
  <si>
    <t>Melting_Curves/meltCurve_Q6JBY9_.pdf</t>
  </si>
  <si>
    <t>Melting_Curves/meltCurve_Q6JHV3_.pdf</t>
  </si>
  <si>
    <t>Melting_Curves/meltCurve_Q6KC79_2_.pdf</t>
  </si>
  <si>
    <t>Melting_Curves/meltCurve_Q6MZP7_.pdf</t>
  </si>
  <si>
    <t>Melting_Curves/meltCurve_Q6N063_.pdf</t>
  </si>
  <si>
    <t>Melting_Curves/meltCurve_Q6NSH3_.pdf</t>
  </si>
  <si>
    <t>Melting_Curves/meltCurve_Q6NTE8_.pdf</t>
  </si>
  <si>
    <t>Melting_Curves/meltCurve_Q6NUK1_2_.pdf</t>
  </si>
  <si>
    <t>Melting_Curves/meltCurve_Q6NUK4_.pdf</t>
  </si>
  <si>
    <t>Melting_Curves/meltCurve_Q6NUQ1_.pdf</t>
  </si>
  <si>
    <t>Melting_Curves/meltCurve_Q6NUQ4_2_.pdf</t>
  </si>
  <si>
    <t>Melting_Curves/meltCurve_Q6NVH7_.pdf</t>
  </si>
  <si>
    <t>Melting_Curves/meltCurve_Q6NVU6_.pdf</t>
  </si>
  <si>
    <t>Melting_Curves/meltCurve_Q6NVY1_.pdf</t>
  </si>
  <si>
    <t>Melting_Curves/meltCurve_Q6NXE6_2_.pdf</t>
  </si>
  <si>
    <t>Melting_Curves/meltCurve_Q6NXT1_.pdf</t>
  </si>
  <si>
    <t>Melting_Curves/meltCurve_Q6NYC1_.pdf</t>
  </si>
  <si>
    <t>Melting_Curves/meltCurve_Q6NYC8_.pdf</t>
  </si>
  <si>
    <t>Melting_Curves/meltCurve_Q6NZ53_.pdf</t>
  </si>
  <si>
    <t>Melting_Curves/meltCurve_Q6NZI2_.pdf</t>
  </si>
  <si>
    <t>Melting_Curves/meltCurve_Q6NZY4_.pdf</t>
  </si>
  <si>
    <t>Melting_Curves/meltCurve_Q6P0Q8_.pdf</t>
  </si>
  <si>
    <t>Melting_Curves/meltCurve_Q6P161_.pdf</t>
  </si>
  <si>
    <t>Melting_Curves/meltCurve_Q6P1J9_.pdf</t>
  </si>
  <si>
    <t>Melting_Curves/meltCurve_Q6P1K2_.pdf</t>
  </si>
  <si>
    <t>Melting_Curves/meltCurve_Q6P1L5_.pdf</t>
  </si>
  <si>
    <t>Melting_Curves/meltCurve_Q6P1L8_.pdf</t>
  </si>
  <si>
    <t>Melting_Curves/meltCurve_Q6P1M0_.pdf</t>
  </si>
  <si>
    <t>Melting_Curves/meltCurve_Q6P1M9_.pdf</t>
  </si>
  <si>
    <t>Melting_Curves/meltCurve_Q6P1N0_2_.pdf</t>
  </si>
  <si>
    <t>Melting_Curves/meltCurve_Q6P1Q9_.pdf</t>
  </si>
  <si>
    <t>Melting_Curves/meltCurve_Q6P1R4_.pdf</t>
  </si>
  <si>
    <t>Melting_Curves/meltCurve_Q6P1X6_.pdf</t>
  </si>
  <si>
    <t>Melting_Curves/meltCurve_Q6P2E9_.pdf</t>
  </si>
  <si>
    <t>Melting_Curves/meltCurve_Q6P2H3_2_.pdf</t>
  </si>
  <si>
    <t>Melting_Curves/meltCurve_Q6P2I3_.pdf</t>
  </si>
  <si>
    <t>Melting_Curves/meltCurve_Q6P2Q9_.pdf</t>
  </si>
  <si>
    <t>Melting_Curves/meltCurve_Q6P3S1_5_.pdf</t>
  </si>
  <si>
    <t>Melting_Curves/meltCurve_Q6P3S6_.pdf</t>
  </si>
  <si>
    <t>Melting_Curves/meltCurve_Q6P3W7_.pdf</t>
  </si>
  <si>
    <t>Melting_Curves/meltCurve_Q6P3X3_.pdf</t>
  </si>
  <si>
    <t>Melting_Curves/meltCurve_Q6P444_.pdf</t>
  </si>
  <si>
    <t>Melting_Curves/meltCurve_Q6P4A8_.pdf</t>
  </si>
  <si>
    <t>Melting_Curves/meltCurve_Q6P4E1_2_.pdf</t>
  </si>
  <si>
    <t>Melting_Curves/meltCurve_Q6P4F2_.pdf</t>
  </si>
  <si>
    <t>Melting_Curves/meltCurve_Q6P4G0_.pdf</t>
  </si>
  <si>
    <t>Melting_Curves/meltCurve_Q6P4I2_.pdf</t>
  </si>
  <si>
    <t>Melting_Curves/meltCurve_Q6P4R8_3_.pdf</t>
  </si>
  <si>
    <t>Melting_Curves/meltCurve_Q6P582_.pdf</t>
  </si>
  <si>
    <t>Melting_Curves/meltCurve_Q6P587_.pdf</t>
  </si>
  <si>
    <t>Melting_Curves/meltCurve_Q6P6B7_2_.pdf</t>
  </si>
  <si>
    <t>Melting_Curves/meltCurve_Q6P6C2_3_.pdf</t>
  </si>
  <si>
    <t>Melting_Curves/meltCurve_Q6P9B6_.pdf</t>
  </si>
  <si>
    <t>Melting_Curves/meltCurve_Q6PCB5_.pdf</t>
  </si>
  <si>
    <t>Melting_Curves/meltCurve_Q6PD62_.pdf</t>
  </si>
  <si>
    <t>Melting_Curves/meltCurve_Q6PD74_.pdf</t>
  </si>
  <si>
    <t>Melting_Curves/meltCurve_Q6PGN9_2_.pdf</t>
  </si>
  <si>
    <t>Melting_Curves/meltCurve_Q6PGQ7_.pdf</t>
  </si>
  <si>
    <t>Melting_Curves/meltCurve_Q6PI48_.pdf</t>
  </si>
  <si>
    <t>Melting_Curves/meltCurve_Q6PI78_.pdf</t>
  </si>
  <si>
    <t>Melting_Curves/meltCurve_Q6PID6_.pdf</t>
  </si>
  <si>
    <t>Melting_Curves/meltCurve_Q6PII3_.pdf</t>
  </si>
  <si>
    <t>Melting_Curves/meltCurve_Q6PIR0_.pdf</t>
  </si>
  <si>
    <t>Melting_Curves/meltCurve_Q6PIW4_2_.pdf</t>
  </si>
  <si>
    <t>Melting_Curves/meltCurve_Q6PJ61_.pdf</t>
  </si>
  <si>
    <t>Melting_Curves/meltCurve_Q6PJ69_.pdf</t>
  </si>
  <si>
    <t>Melting_Curves/meltCurve_Q6PJG6_.pdf</t>
  </si>
  <si>
    <t>Melting_Curves/meltCurve_Q6PJP8_.pdf</t>
  </si>
  <si>
    <t>Melting_Curves/meltCurve_Q6PJT7_5_.pdf</t>
  </si>
  <si>
    <t>Melting_Curves/meltCurve_Q6PJW8_.pdf</t>
  </si>
  <si>
    <t>Melting_Curves/meltCurve_Q6PJW8_2_.pdf</t>
  </si>
  <si>
    <t>Melting_Curves/meltCurve_Q6PK81_2_.pdf</t>
  </si>
  <si>
    <t>Melting_Curves/meltCurve_Q6PKG0_.pdf</t>
  </si>
  <si>
    <t>Melting_Curves/meltCurve_Q6PL24_.pdf</t>
  </si>
  <si>
    <t>Melting_Curves/meltCurve_Q6PML9_.pdf</t>
  </si>
  <si>
    <t>Melting_Curves/meltCurve_Q6Q0C0_2_.pdf</t>
  </si>
  <si>
    <t>Melting_Curves/meltCurve_Q6QNY0_.pdf</t>
  </si>
  <si>
    <t>Melting_Curves/meltCurve_Q6QNY1_.pdf</t>
  </si>
  <si>
    <t>Melting_Curves/meltCurve_Q6R327_.pdf</t>
  </si>
  <si>
    <t>Melting_Curves/meltCurve_Q6RW13_.pdf</t>
  </si>
  <si>
    <t>Melting_Curves/meltCurve_Q6S8J3_.pdf</t>
  </si>
  <si>
    <t>Melting_Curves/meltCurve_Q6SPF0_.pdf</t>
  </si>
  <si>
    <t>Melting_Curves/meltCurve_Q6T4P5_.pdf</t>
  </si>
  <si>
    <t>Melting_Curves/meltCurve_Q6UB28_.pdf</t>
  </si>
  <si>
    <t>Melting_Curves/meltCurve_Q6UB35_.pdf</t>
  </si>
  <si>
    <t>Melting_Curves/meltCurve_Q6ULP2_5_.pdf</t>
  </si>
  <si>
    <t>Melting_Curves/meltCurve_Q6UN15_.pdf</t>
  </si>
  <si>
    <t>Melting_Curves/meltCurve_Q6UUV7_.pdf</t>
  </si>
  <si>
    <t>Melting_Curves/meltCurve_Q6UUV9_3_.pdf</t>
  </si>
  <si>
    <t>Melting_Curves/meltCurve_Q6UVJ0_.pdf</t>
  </si>
  <si>
    <t>Melting_Curves/meltCurve_Q6UW63_.pdf</t>
  </si>
  <si>
    <t>Melting_Curves/meltCurve_Q6UWB1_.pdf</t>
  </si>
  <si>
    <t>Melting_Curves/meltCurve_Q6UWE0_.pdf</t>
  </si>
  <si>
    <t>Melting_Curves/meltCurve_Q6UWP2_.pdf</t>
  </si>
  <si>
    <t>Melting_Curves/meltCurve_Q6UWP7_3_.pdf</t>
  </si>
  <si>
    <t>Melting_Curves/meltCurve_Q6UX04_.pdf</t>
  </si>
  <si>
    <t>Melting_Curves/meltCurve_Q6UX07_.pdf</t>
  </si>
  <si>
    <t>Melting_Curves/meltCurve_Q6UX72_.pdf</t>
  </si>
  <si>
    <t>Melting_Curves/meltCurve_Q6UXH1_4_.pdf</t>
  </si>
  <si>
    <t>Melting_Curves/meltCurve_Q6UXN9_.pdf</t>
  </si>
  <si>
    <t>Melting_Curves/meltCurve_Q6UXV4_.pdf</t>
  </si>
  <si>
    <t>Melting_Curves/meltCurve_Q6VMQ6_2_.pdf</t>
  </si>
  <si>
    <t>Melting_Curves/meltCurve_Q6VY07_.pdf</t>
  </si>
  <si>
    <t>Melting_Curves/meltCurve_Q6W2J9_4_.pdf</t>
  </si>
  <si>
    <t>Melting_Curves/meltCurve_Q6WCQ1_.pdf</t>
  </si>
  <si>
    <t>Melting_Curves/meltCurve_Q6WKZ4_.pdf</t>
  </si>
  <si>
    <t>Melting_Curves/meltCurve_Q6XQN6_.pdf</t>
  </si>
  <si>
    <t>Melting_Curves/meltCurve_Q6XR72_3_.pdf</t>
  </si>
  <si>
    <t>Melting_Curves/meltCurve_Q6Y7W6_.pdf</t>
  </si>
  <si>
    <t>Melting_Curves/meltCurve_Q6YN16_.pdf</t>
  </si>
  <si>
    <t>Melting_Curves/meltCurve_Q6YP21_3_.pdf</t>
  </si>
  <si>
    <t>Melting_Curves/meltCurve_Q6ZMD3_.pdf</t>
  </si>
  <si>
    <t>Melting_Curves/meltCurve_Q6ZMG9_.pdf</t>
  </si>
  <si>
    <t>Melting_Curves/meltCurve_Q6ZMI0_.pdf</t>
  </si>
  <si>
    <t>Melting_Curves/meltCurve_Q6ZN04_.pdf</t>
  </si>
  <si>
    <t>Melting_Curves/meltCurve_Q6ZN06_.pdf</t>
  </si>
  <si>
    <t>Melting_Curves/meltCurve_Q6ZN17_.pdf</t>
  </si>
  <si>
    <t>Melting_Curves/meltCurve_Q6ZN18_2_.pdf</t>
  </si>
  <si>
    <t>Melting_Curves/meltCurve_Q6ZN50_.pdf</t>
  </si>
  <si>
    <t>Melting_Curves/meltCurve_Q6ZN55_.pdf</t>
  </si>
  <si>
    <t>Melting_Curves/meltCurve_Q6ZNA4_2_.pdf</t>
  </si>
  <si>
    <t>Melting_Curves/meltCurve_Q6ZNA5_.pdf</t>
  </si>
  <si>
    <t>Melting_Curves/meltCurve_Q6ZNB6_2_.pdf</t>
  </si>
  <si>
    <t>Melting_Curves/meltCurve_Q6ZNW5_.pdf</t>
  </si>
  <si>
    <t>Melting_Curves/meltCurve_Q6ZRP7_.pdf</t>
  </si>
  <si>
    <t>Melting_Curves/meltCurve_Q6ZRS2_3_.pdf</t>
  </si>
  <si>
    <t>Melting_Curves/meltCurve_Q6ZS17_2_.pdf</t>
  </si>
  <si>
    <t>Melting_Curves/meltCurve_Q6ZSJ8_.pdf</t>
  </si>
  <si>
    <t>Melting_Curves/meltCurve_Q6ZT12_.pdf</t>
  </si>
  <si>
    <t>Melting_Curves/meltCurve_Q6ZT62_.pdf</t>
  </si>
  <si>
    <t>Melting_Curves/meltCurve_Q6ZU65_.pdf</t>
  </si>
  <si>
    <t>Melting_Curves/meltCurve_Q6ZU80_1_.pdf</t>
  </si>
  <si>
    <t>Melting_Curves/meltCurve_Q6ZVM7_2_.pdf</t>
  </si>
  <si>
    <t>Melting_Curves/meltCurve_Q6ZW49_4_.pdf</t>
  </si>
  <si>
    <t>Melting_Curves/meltCurve_Q6ZXV5_2_.pdf</t>
  </si>
  <si>
    <t>Melting_Curves/meltCurve_Q709C8_3_.pdf</t>
  </si>
  <si>
    <t>Melting_Curves/meltCurve_Q70CQ2_.pdf</t>
  </si>
  <si>
    <t>Melting_Curves/meltCurve_Q70EL1_7_.pdf</t>
  </si>
  <si>
    <t>Melting_Curves/meltCurve_Q70IA6_.pdf</t>
  </si>
  <si>
    <t>Melting_Curves/meltCurve_Q70J99_.pdf</t>
  </si>
  <si>
    <t>Melting_Curves/meltCurve_Q70UQ0_.pdf</t>
  </si>
  <si>
    <t>Melting_Curves/meltCurve_Q70UQ0_4_.pdf</t>
  </si>
  <si>
    <t>Melting_Curves/meltCurve_Q70Z53_2_.pdf</t>
  </si>
  <si>
    <t>Melting_Curves/meltCurve_Q711Q0_.pdf</t>
  </si>
  <si>
    <t>Melting_Curves/meltCurve_Q712K3_.pdf</t>
  </si>
  <si>
    <t>Melting_Curves/meltCurve_Q71F56_.pdf</t>
  </si>
  <si>
    <t>Melting_Curves/meltCurve_Q71RC2_5_.pdf</t>
  </si>
  <si>
    <t>Melting_Curves/meltCurve_Q71U36_2_.pdf</t>
  </si>
  <si>
    <t>Melting_Curves/meltCurve_Q71UI9_.pdf</t>
  </si>
  <si>
    <t>Melting_Curves/meltCurve_Q765P7_.pdf</t>
  </si>
  <si>
    <t>Melting_Curves/meltCurve_Q7KYR7_3_.pdf</t>
  </si>
  <si>
    <t>Melting_Curves/meltCurve_Q7KZ85_.pdf</t>
  </si>
  <si>
    <t>Melting_Curves/meltCurve_Q7KZ85_2_.pdf</t>
  </si>
  <si>
    <t>Melting_Curves/meltCurve_Q7KZF4_.pdf</t>
  </si>
  <si>
    <t>Melting_Curves/meltCurve_Q7KZJ0_.pdf</t>
  </si>
  <si>
    <t>Melting_Curves/meltCurve_Q7L014_.pdf</t>
  </si>
  <si>
    <t>Melting_Curves/meltCurve_Q7L099_2_.pdf</t>
  </si>
  <si>
    <t>Melting_Curves/meltCurve_Q7L099_4_.pdf</t>
  </si>
  <si>
    <t>Melting_Curves/meltCurve_Q7L0Y3_.pdf</t>
  </si>
  <si>
    <t>Melting_Curves/meltCurve_Q7L1Q6_.pdf</t>
  </si>
  <si>
    <t>Melting_Curves/meltCurve_Q7L1T6_.pdf</t>
  </si>
  <si>
    <t>Melting_Curves/meltCurve_Q7L266_.pdf</t>
  </si>
  <si>
    <t>Melting_Curves/meltCurve_Q7L273_.pdf</t>
  </si>
  <si>
    <t>Melting_Curves/meltCurve_Q7L2J0_.pdf</t>
  </si>
  <si>
    <t>Melting_Curves/meltCurve_Q7L2R6_.pdf</t>
  </si>
  <si>
    <t>Melting_Curves/meltCurve_Q7L3V2_.pdf</t>
  </si>
  <si>
    <t>Melting_Curves/meltCurve_Q7L4I2_.pdf</t>
  </si>
  <si>
    <t>Melting_Curves/meltCurve_Q7L523_.pdf</t>
  </si>
  <si>
    <t>Melting_Curves/meltCurve_Q7L576_.pdf</t>
  </si>
  <si>
    <t>Melting_Curves/meltCurve_Q7L592_2_.pdf</t>
  </si>
  <si>
    <t>Melting_Curves/meltCurve_Q7L5D6_.pdf</t>
  </si>
  <si>
    <t>Melting_Curves/meltCurve_Q7L5Y1_.pdf</t>
  </si>
  <si>
    <t>Melting_Curves/meltCurve_Q7L775_.pdf</t>
  </si>
  <si>
    <t>Melting_Curves/meltCurve_Q7L7X3_.pdf</t>
  </si>
  <si>
    <t>Melting_Curves/meltCurve_Q7L8J4_.pdf</t>
  </si>
  <si>
    <t>Melting_Curves/meltCurve_Q7L8W6_.pdf</t>
  </si>
  <si>
    <t>Melting_Curves/meltCurve_Q7LBC6_.pdf</t>
  </si>
  <si>
    <t>Melting_Curves/meltCurve_Q7RTP6_.pdf</t>
  </si>
  <si>
    <t>Melting_Curves/meltCurve_Q7RTR0_2_.pdf</t>
  </si>
  <si>
    <t>Melting_Curves/meltCurve_Q7RTV0_.pdf</t>
  </si>
  <si>
    <t>Melting_Curves/meltCurve_Q7Z2K8_.pdf</t>
  </si>
  <si>
    <t>Melting_Curves/meltCurve_Q7Z2T5_.pdf</t>
  </si>
  <si>
    <t>Melting_Curves/meltCurve_Q7Z2W4_.pdf</t>
  </si>
  <si>
    <t>Melting_Curves/meltCurve_Q7Z2Z1_2_.pdf</t>
  </si>
  <si>
    <t>Melting_Curves/meltCurve_Q7Z2Z2_.pdf</t>
  </si>
  <si>
    <t>Melting_Curves/meltCurve_Q7Z309_5_.pdf</t>
  </si>
  <si>
    <t>Melting_Curves/meltCurve_Q7Z333_4_.pdf</t>
  </si>
  <si>
    <t>Melting_Curves/meltCurve_Q7Z392_4_.pdf</t>
  </si>
  <si>
    <t>Melting_Curves/meltCurve_Q7Z3B3_.pdf</t>
  </si>
  <si>
    <t>Melting_Curves/meltCurve_Q7Z3C6_2_.pdf</t>
  </si>
  <si>
    <t>Melting_Curves/meltCurve_Q7Z3D4_.pdf</t>
  </si>
  <si>
    <t>Melting_Curves/meltCurve_Q7Z3E2_.pdf</t>
  </si>
  <si>
    <t>Melting_Curves/meltCurve_Q7Z3K3_5_.pdf</t>
  </si>
  <si>
    <t>Melting_Curves/meltCurve_Q7Z3T8_.pdf</t>
  </si>
  <si>
    <t>Melting_Curves/meltCurve_Q7Z401_.pdf</t>
  </si>
  <si>
    <t>Melting_Curves/meltCurve_Q7Z417_.pdf</t>
  </si>
  <si>
    <t>Melting_Curves/meltCurve_Q7Z422_2_.pdf</t>
  </si>
  <si>
    <t>Melting_Curves/meltCurve_Q7Z434_.pdf</t>
  </si>
  <si>
    <t>Melting_Curves/meltCurve_Q7Z451_.pdf</t>
  </si>
  <si>
    <t>Melting_Curves/meltCurve_Q7Z478_.pdf</t>
  </si>
  <si>
    <t>Melting_Curves/meltCurve_Q7Z4G4_2_.pdf</t>
  </si>
  <si>
    <t>Melting_Curves/meltCurve_Q7Z4H3_.pdf</t>
  </si>
  <si>
    <t>Melting_Curves/meltCurve_Q7Z4H7_3_.pdf</t>
  </si>
  <si>
    <t>Melting_Curves/meltCurve_Q7Z4H8_.pdf</t>
  </si>
  <si>
    <t>Melting_Curves/meltCurve_Q7Z4Q2_.pdf</t>
  </si>
  <si>
    <t>Melting_Curves/meltCurve_Q7Z4T8_.pdf</t>
  </si>
  <si>
    <t>Melting_Curves/meltCurve_Q7Z4V5_.pdf</t>
  </si>
  <si>
    <t>Melting_Curves/meltCurve_Q7Z4V5_2_.pdf</t>
  </si>
  <si>
    <t>Melting_Curves/meltCurve_Q7Z569_.pdf</t>
  </si>
  <si>
    <t>Melting_Curves/meltCurve_Q7Z5G4_3_.pdf</t>
  </si>
  <si>
    <t>Melting_Curves/meltCurve_Q7Z5K2_.pdf</t>
  </si>
  <si>
    <t>Melting_Curves/meltCurve_Q7Z5L2_2_.pdf</t>
  </si>
  <si>
    <t>Melting_Curves/meltCurve_Q7Z5L9_.pdf</t>
  </si>
  <si>
    <t>Melting_Curves/meltCurve_Q7Z5W3_.pdf</t>
  </si>
  <si>
    <t>Melting_Curves/meltCurve_Q7Z5Y7_.pdf</t>
  </si>
  <si>
    <t>Melting_Curves/meltCurve_Q7Z650_.pdf</t>
  </si>
  <si>
    <t>Melting_Curves/meltCurve_Q7Z699_.pdf</t>
  </si>
  <si>
    <t>Melting_Curves/meltCurve_Q7Z6B0_2_.pdf</t>
  </si>
  <si>
    <t>Melting_Curves/meltCurve_Q7Z6E9_2_.pdf</t>
  </si>
  <si>
    <t>Melting_Curves/meltCurve_Q7Z6I8_.pdf</t>
  </si>
  <si>
    <t>Melting_Curves/meltCurve_Q7Z6J9_.pdf</t>
  </si>
  <si>
    <t>Melting_Curves/meltCurve_Q7Z6K3_.pdf</t>
  </si>
  <si>
    <t>Melting_Curves/meltCurve_Q7Z6M1_.pdf</t>
  </si>
  <si>
    <t>Melting_Curves/meltCurve_Q7Z6V5_.pdf</t>
  </si>
  <si>
    <t>Melting_Curves/meltCurve_Q7Z6Z7_2_.pdf</t>
  </si>
  <si>
    <t>Melting_Curves/meltCurve_Q7Z721_.pdf</t>
  </si>
  <si>
    <t>Melting_Curves/meltCurve_Q7Z7A1_5_.pdf</t>
  </si>
  <si>
    <t>Melting_Curves/meltCurve_Q7Z7A3_.pdf</t>
  </si>
  <si>
    <t>Melting_Curves/meltCurve_Q7Z7C8_.pdf</t>
  </si>
  <si>
    <t>Melting_Curves/meltCurve_Q7Z7E8_.pdf</t>
  </si>
  <si>
    <t>Melting_Curves/meltCurve_Q7Z7F0_.pdf</t>
  </si>
  <si>
    <t>Melting_Curves/meltCurve_Q7Z7F7_.pdf</t>
  </si>
  <si>
    <t>Melting_Curves/meltCurve_Q7Z7H5_3_.pdf</t>
  </si>
  <si>
    <t>Melting_Curves/meltCurve_Q7Z7H8_.pdf</t>
  </si>
  <si>
    <t>Melting_Curves/meltCurve_Q7Z7M9_.pdf</t>
  </si>
  <si>
    <t>Melting_Curves/meltCurve_Q7Z7N9_.pdf</t>
  </si>
  <si>
    <t>Melting_Curves/meltCurve_Q86SE9_.pdf</t>
  </si>
  <si>
    <t>Melting_Curves/meltCurve_Q86SF2_.pdf</t>
  </si>
  <si>
    <t>Melting_Curves/meltCurve_Q86SQ7_.pdf</t>
  </si>
  <si>
    <t>Melting_Curves/meltCurve_Q86SX6_.pdf</t>
  </si>
  <si>
    <t>Melting_Curves/meltCurve_Q86SZ2_.pdf</t>
  </si>
  <si>
    <t>Melting_Curves/meltCurve_Q86T24_.pdf</t>
  </si>
  <si>
    <t>Melting_Curves/meltCurve_Q86TB9_4_.pdf</t>
  </si>
  <si>
    <t>Melting_Curves/meltCurve_Q86TI2_.pdf</t>
  </si>
  <si>
    <t>Melting_Curves/meltCurve_Q86TN4_2_.pdf</t>
  </si>
  <si>
    <t>Melting_Curves/meltCurve_Q86TP1_.pdf</t>
  </si>
  <si>
    <t>Melting_Curves/meltCurve_Q86TU7_.pdf</t>
  </si>
  <si>
    <t>Melting_Curves/meltCurve_Q86TV6_.pdf</t>
  </si>
  <si>
    <t>Melting_Curves/meltCurve_Q86U28_.pdf</t>
  </si>
  <si>
    <t>Melting_Curves/meltCurve_Q86U44_.pdf</t>
  </si>
  <si>
    <t>Melting_Curves/meltCurve_Q86U70_3_.pdf</t>
  </si>
  <si>
    <t>Melting_Curves/meltCurve_Q86U90_.pdf</t>
  </si>
  <si>
    <t>Melting_Curves/meltCurve_Q86UA1_.pdf</t>
  </si>
  <si>
    <t>Melting_Curves/meltCurve_Q86UA6_.pdf</t>
  </si>
  <si>
    <t>Melting_Curves/meltCurve_Q86UD0_.pdf</t>
  </si>
  <si>
    <t>Melting_Curves/meltCurve_Q86UE4_.pdf</t>
  </si>
  <si>
    <t>Melting_Curves/meltCurve_Q86UE8_2_.pdf</t>
  </si>
  <si>
    <t>Melting_Curves/meltCurve_Q86UK7_3_.pdf</t>
  </si>
  <si>
    <t>Melting_Curves/meltCurve_Q86UP2_.pdf</t>
  </si>
  <si>
    <t>Melting_Curves/meltCurve_Q86UU0_3_.pdf</t>
  </si>
  <si>
    <t>Melting_Curves/meltCurve_Q86UU1_2_.pdf</t>
  </si>
  <si>
    <t>Melting_Curves/meltCurve_Q86UV5_.pdf</t>
  </si>
  <si>
    <t>Melting_Curves/meltCurve_Q86UX7_2_.pdf</t>
  </si>
  <si>
    <t>Melting_Curves/meltCurve_Q86UY0_.pdf</t>
  </si>
  <si>
    <t>Melting_Curves/meltCurve_Q86UY8_2_.pdf</t>
  </si>
  <si>
    <t>Melting_Curves/meltCurve_Q86V48_.pdf</t>
  </si>
  <si>
    <t>Melting_Curves/meltCurve_Q86V59_2_.pdf</t>
  </si>
  <si>
    <t>Melting_Curves/meltCurve_Q86VK4_3_.pdf</t>
  </si>
  <si>
    <t>Melting_Curves/meltCurve_Q86VN1_2_.pdf</t>
  </si>
  <si>
    <t>Melting_Curves/meltCurve_Q86VP1_2_.pdf</t>
  </si>
  <si>
    <t>Melting_Curves/meltCurve_Q86VP6_.pdf</t>
  </si>
  <si>
    <t>Melting_Curves/meltCurve_Q86VQ1_.pdf</t>
  </si>
  <si>
    <t>Melting_Curves/meltCurve_Q86VQ3_2_.pdf</t>
  </si>
  <si>
    <t>Melting_Curves/meltCurve_Q86VR2_.pdf</t>
  </si>
  <si>
    <t>Melting_Curves/meltCurve_Q86VS8_.pdf</t>
  </si>
  <si>
    <t>Melting_Curves/meltCurve_Q86VX2_2_.pdf</t>
  </si>
  <si>
    <t>Melting_Curves/meltCurve_Q86VX9_.pdf</t>
  </si>
  <si>
    <t>Melting_Curves/meltCurve_Q86W42_3_.pdf</t>
  </si>
  <si>
    <t>Melting_Curves/meltCurve_Q86W50_.pdf</t>
  </si>
  <si>
    <t>Melting_Curves/meltCurve_Q86W56_.pdf</t>
  </si>
  <si>
    <t>Melting_Curves/meltCurve_Q86W92_4_.pdf</t>
  </si>
  <si>
    <t>Melting_Curves/meltCurve_Q86WH2_.pdf</t>
  </si>
  <si>
    <t>Melting_Curves/meltCurve_Q86WJ1_4_.pdf</t>
  </si>
  <si>
    <t>Melting_Curves/meltCurve_Q86WQ0_.pdf</t>
  </si>
  <si>
    <t>Melting_Curves/meltCurve_Q86WR0_.pdf</t>
  </si>
  <si>
    <t>Melting_Curves/meltCurve_Q86WR7_.pdf</t>
  </si>
  <si>
    <t>Melting_Curves/meltCurve_Q86WV7_.pdf</t>
  </si>
  <si>
    <t>Melting_Curves/meltCurve_Q86WX3_.pdf</t>
  </si>
  <si>
    <t>Melting_Curves/meltCurve_Q86X53_.pdf</t>
  </si>
  <si>
    <t>Melting_Curves/meltCurve_Q86X55_1_.pdf</t>
  </si>
  <si>
    <t>Melting_Curves/meltCurve_Q86X76_2_.pdf</t>
  </si>
  <si>
    <t>Melting_Curves/meltCurve_Q86XK3_3_.pdf</t>
  </si>
  <si>
    <t>Melting_Curves/meltCurve_Q86XP3_.pdf</t>
  </si>
  <si>
    <t>Melting_Curves/meltCurve_Q86XZ4_.pdf</t>
  </si>
  <si>
    <t>Melting_Curves/meltCurve_Q86Y07_4_.pdf</t>
  </si>
  <si>
    <t>Melting_Curves/meltCurve_Q86Y37_.pdf</t>
  </si>
  <si>
    <t>Melting_Curves/meltCurve_Q86Y56_.pdf</t>
  </si>
  <si>
    <t>Melting_Curves/meltCurve_Q86YH2_.pdf</t>
  </si>
  <si>
    <t>Melting_Curves/meltCurve_Q86YH6_.pdf</t>
  </si>
  <si>
    <t>Melting_Curves/meltCurve_Q86YM7_.pdf</t>
  </si>
  <si>
    <t>Melting_Curves/meltCurve_Q86YN1_2_.pdf</t>
  </si>
  <si>
    <t>Melting_Curves/meltCurve_Q86YP4_.pdf</t>
  </si>
  <si>
    <t>Melting_Curves/meltCurve_Q86YS3_2_.pdf</t>
  </si>
  <si>
    <t>Melting_Curves/meltCurve_Q86YS7_.pdf</t>
  </si>
  <si>
    <t>Melting_Curves/meltCurve_Q86YT6_.pdf</t>
  </si>
  <si>
    <t>Melting_Curves/meltCurve_Q86YV9_.pdf</t>
  </si>
  <si>
    <t>Melting_Curves/meltCurve_Q8IU81_.pdf</t>
  </si>
  <si>
    <t>Melting_Curves/meltCurve_Q8IUC6_.pdf</t>
  </si>
  <si>
    <t>Melting_Curves/meltCurve_Q8IUI8_.pdf</t>
  </si>
  <si>
    <t>Melting_Curves/meltCurve_Q8IV08_.pdf</t>
  </si>
  <si>
    <t>Melting_Curves/meltCurve_Q8IV38_.pdf</t>
  </si>
  <si>
    <t>Melting_Curves/meltCurve_Q8IV48_.pdf</t>
  </si>
  <si>
    <t>Melting_Curves/meltCurve_Q8IV50_.pdf</t>
  </si>
  <si>
    <t>Melting_Curves/meltCurve_Q8IVB5_.pdf</t>
  </si>
  <si>
    <t>Melting_Curves/meltCurve_Q8IVD9_.pdf</t>
  </si>
  <si>
    <t>Melting_Curves/meltCurve_Q8IVM0_.pdf</t>
  </si>
  <si>
    <t>Melting_Curves/meltCurve_Q8IVM0_2_.pdf</t>
  </si>
  <si>
    <t>Melting_Curves/meltCurve_Q8IVP5_.pdf</t>
  </si>
  <si>
    <t>Melting_Curves/meltCurve_Q8IVS2_.pdf</t>
  </si>
  <si>
    <t>Melting_Curves/meltCurve_Q8IVT1_.pdf</t>
  </si>
  <si>
    <t>Melting_Curves/meltCurve_Q8IVW6_4_.pdf</t>
  </si>
  <si>
    <t>Melting_Curves/meltCurve_Q8IW41_2_.pdf</t>
  </si>
  <si>
    <t>Melting_Curves/meltCurve_Q8IW45_.pdf</t>
  </si>
  <si>
    <t>Melting_Curves/meltCurve_Q8IWA6_.pdf</t>
  </si>
  <si>
    <t>Melting_Curves/meltCurve_Q8IWB1_.pdf</t>
  </si>
  <si>
    <t>Melting_Curves/meltCurve_Q8IWB7_.pdf</t>
  </si>
  <si>
    <t>Melting_Curves/meltCurve_Q8IWB9_.pdf</t>
  </si>
  <si>
    <t>Melting_Curves/meltCurve_Q8IWC1_2_.pdf</t>
  </si>
  <si>
    <t>Melting_Curves/meltCurve_Q8IWE4_.pdf</t>
  </si>
  <si>
    <t>Melting_Curves/meltCurve_Q8IWI9_.pdf</t>
  </si>
  <si>
    <t>Melting_Curves/meltCurve_Q8IWJ2_.pdf</t>
  </si>
  <si>
    <t>Melting_Curves/meltCurve_Q8IWL3_.pdf</t>
  </si>
  <si>
    <t>Melting_Curves/meltCurve_Q8IWP9_.pdf</t>
  </si>
  <si>
    <t>Melting_Curves/meltCurve_Q8IWS0_.pdf</t>
  </si>
  <si>
    <t>Melting_Curves/meltCurve_Q8IWU2_.pdf</t>
  </si>
  <si>
    <t>Melting_Curves/meltCurve_Q8IWV7_.pdf</t>
  </si>
  <si>
    <t>Melting_Curves/meltCurve_Q8IWV8_4_.pdf</t>
  </si>
  <si>
    <t>Melting_Curves/meltCurve_Q8IWW6_2_.pdf</t>
  </si>
  <si>
    <t>Melting_Curves/meltCurve_Q8IWY9_1_.pdf</t>
  </si>
  <si>
    <t>Melting_Curves/meltCurve_Q8IWZ3_2_.pdf</t>
  </si>
  <si>
    <t>Melting_Curves/meltCurve_Q8IWZ3_6_.pdf</t>
  </si>
  <si>
    <t>Melting_Curves/meltCurve_Q8IWZ8_.pdf</t>
  </si>
  <si>
    <t>Melting_Curves/meltCurve_Q8IX04_7_.pdf</t>
  </si>
  <si>
    <t>Melting_Curves/meltCurve_Q8IX07_.pdf</t>
  </si>
  <si>
    <t>Melting_Curves/meltCurve_Q8IX12_2_.pdf</t>
  </si>
  <si>
    <t>Melting_Curves/meltCurve_Q8IX15_.pdf</t>
  </si>
  <si>
    <t>Melting_Curves/meltCurve_Q8IX18_3_.pdf</t>
  </si>
  <si>
    <t>Melting_Curves/meltCurve_Q8IX90_.pdf</t>
  </si>
  <si>
    <t>Melting_Curves/meltCurve_Q8IXB1_2_.pdf</t>
  </si>
  <si>
    <t>Melting_Curves/meltCurve_Q8IXI1_.pdf</t>
  </si>
  <si>
    <t>Melting_Curves/meltCurve_Q8IXI2_4_.pdf</t>
  </si>
  <si>
    <t>Melting_Curves/meltCurve_Q8IXJ6_2_.pdf</t>
  </si>
  <si>
    <t>Melting_Curves/meltCurve_Q8IXJ9_.pdf</t>
  </si>
  <si>
    <t>Melting_Curves/meltCurve_Q8IXK2_.pdf</t>
  </si>
  <si>
    <t>Melting_Curves/meltCurve_Q8IXQ3_.pdf</t>
  </si>
  <si>
    <t>Melting_Curves/meltCurve_Q8IXQ4_.pdf</t>
  </si>
  <si>
    <t>Melting_Curves/meltCurve_Q8IXS8_.pdf</t>
  </si>
  <si>
    <t>Melting_Curves/meltCurve_Q8IXW5_2_.pdf</t>
  </si>
  <si>
    <t>Melting_Curves/meltCurve_Q8IXZ2_.pdf</t>
  </si>
  <si>
    <t>Melting_Curves/meltCurve_Q8IY22_3_.pdf</t>
  </si>
  <si>
    <t>Melting_Curves/meltCurve_Q8IY33_.pdf</t>
  </si>
  <si>
    <t>Melting_Curves/meltCurve_Q8IY47_.pdf</t>
  </si>
  <si>
    <t>Melting_Curves/meltCurve_Q8IY63_2_.pdf</t>
  </si>
  <si>
    <t>Melting_Curves/meltCurve_Q8IY67_.pdf</t>
  </si>
  <si>
    <t>Melting_Curves/meltCurve_Q8IY81_.pdf</t>
  </si>
  <si>
    <t>Melting_Curves/meltCurve_Q8IY92_.pdf</t>
  </si>
  <si>
    <t>Melting_Curves/meltCurve_Q8IY95_2_.pdf</t>
  </si>
  <si>
    <t>Melting_Curves/meltCurve_Q8IYB5_3_.pdf</t>
  </si>
  <si>
    <t>Melting_Curves/meltCurve_Q8IYB7_.pdf</t>
  </si>
  <si>
    <t>Melting_Curves/meltCurve_Q8IYB8_.pdf</t>
  </si>
  <si>
    <t>Melting_Curves/meltCurve_Q8IYD1_.pdf</t>
  </si>
  <si>
    <t>Melting_Curves/meltCurve_Q8IYH5_4_.pdf</t>
  </si>
  <si>
    <t>Melting_Curves/meltCurve_Q8IYI6_.pdf</t>
  </si>
  <si>
    <t>Melting_Curves/meltCurve_Q8IYK4_.pdf</t>
  </si>
  <si>
    <t>Melting_Curves/meltCurve_Q8IYL3_.pdf</t>
  </si>
  <si>
    <t>Melting_Curves/meltCurve_Q8IYN2_.pdf</t>
  </si>
  <si>
    <t>Melting_Curves/meltCurve_Q8IYN6_.pdf</t>
  </si>
  <si>
    <t>Melting_Curves/meltCurve_Q8IYQ7_.pdf</t>
  </si>
  <si>
    <t>Melting_Curves/meltCurve_Q8IYS2_.pdf</t>
  </si>
  <si>
    <t>Melting_Curves/meltCurve_Q8IYU8_.pdf</t>
  </si>
  <si>
    <t>Melting_Curves/meltCurve_Q8IYW5_.pdf</t>
  </si>
  <si>
    <t>Melting_Curves/meltCurve_Q8IZ07_.pdf</t>
  </si>
  <si>
    <t>Melting_Curves/meltCurve_Q8IZ21_3_.pdf</t>
  </si>
  <si>
    <t>Melting_Curves/meltCurve_Q8IZ73_.pdf</t>
  </si>
  <si>
    <t>Melting_Curves/meltCurve_Q8IZ83_.pdf</t>
  </si>
  <si>
    <t>Melting_Curves/meltCurve_Q8IZD2_5_.pdf</t>
  </si>
  <si>
    <t>Melting_Curves/meltCurve_Q8IZE3_2_.pdf</t>
  </si>
  <si>
    <t>Melting_Curves/meltCurve_Q8IZH2_2_.pdf</t>
  </si>
  <si>
    <t>Melting_Curves/meltCurve_Q8IZL2_.pdf</t>
  </si>
  <si>
    <t>Melting_Curves/meltCurve_Q8IZN3_2_.pdf</t>
  </si>
  <si>
    <t>Melting_Curves/meltCurve_Q8IZQ5_.pdf</t>
  </si>
  <si>
    <t>Melting_Curves/meltCurve_Q8IZT6_.pdf</t>
  </si>
  <si>
    <t>Melting_Curves/meltCurve_Q8IZV5_.pdf</t>
  </si>
  <si>
    <t>Melting_Curves/meltCurve_Q8N0T1_.pdf</t>
  </si>
  <si>
    <t>Melting_Curves/meltCurve_Q8N0U4_3_.pdf</t>
  </si>
  <si>
    <t>Melting_Curves/meltCurve_Q8N0U8_.pdf</t>
  </si>
  <si>
    <t>Melting_Curves/meltCurve_Q8N0X7_.pdf</t>
  </si>
  <si>
    <t>Melting_Curves/meltCurve_Q8N108_17_.pdf</t>
  </si>
  <si>
    <t>Melting_Curves/meltCurve_Q8N129_.pdf</t>
  </si>
  <si>
    <t>Melting_Curves/meltCurve_Q8N137_5_.pdf</t>
  </si>
  <si>
    <t>Melting_Curves/meltCurve_Q8N142_.pdf</t>
  </si>
  <si>
    <t>Melting_Curves/meltCurve_Q8N157_2_.pdf</t>
  </si>
  <si>
    <t>Melting_Curves/meltCurve_Q8N163_.pdf</t>
  </si>
  <si>
    <t>Melting_Curves/meltCurve_Q8N183_.pdf</t>
  </si>
  <si>
    <t>Melting_Curves/meltCurve_Q8N1A6_.pdf</t>
  </si>
  <si>
    <t>Melting_Curves/meltCurve_Q8N1G1_.pdf</t>
  </si>
  <si>
    <t>Melting_Curves/meltCurve_Q8N1G2_.pdf</t>
  </si>
  <si>
    <t>Melting_Curves/meltCurve_Q8N1G4_.pdf</t>
  </si>
  <si>
    <t>Melting_Curves/meltCurve_Q8N1Q1_.pdf</t>
  </si>
  <si>
    <t>Melting_Curves/meltCurve_Q8N2G8_3_.pdf</t>
  </si>
  <si>
    <t>Melting_Curves/meltCurve_Q8N2K0_.pdf</t>
  </si>
  <si>
    <t>Melting_Curves/meltCurve_Q8N2W9_.pdf</t>
  </si>
  <si>
    <t>Melting_Curves/meltCurve_Q8N2Y8_.pdf</t>
  </si>
  <si>
    <t>Melting_Curves/meltCurve_Q8N300_.pdf</t>
  </si>
  <si>
    <t>Melting_Curves/meltCurve_Q8N302_.pdf</t>
  </si>
  <si>
    <t>Melting_Curves/meltCurve_Q8N335_.pdf</t>
  </si>
  <si>
    <t>Melting_Curves/meltCurve_Q8N350_.pdf</t>
  </si>
  <si>
    <t>Melting_Curves/meltCurve_Q8N371_.pdf</t>
  </si>
  <si>
    <t>Melting_Curves/meltCurve_Q8N392_.pdf</t>
  </si>
  <si>
    <t>Melting_Curves/meltCurve_Q8N3C0_4_.pdf</t>
  </si>
  <si>
    <t>Melting_Curves/meltCurve_Q8N3D4_.pdf</t>
  </si>
  <si>
    <t>Melting_Curves/meltCurve_Q8N3F8_.pdf</t>
  </si>
  <si>
    <t>Melting_Curves/meltCurve_Q8N3J3_4_.pdf</t>
  </si>
  <si>
    <t>Melting_Curves/meltCurve_Q8N3R9_.pdf</t>
  </si>
  <si>
    <t>Melting_Curves/meltCurve_Q8N3X1_.pdf</t>
  </si>
  <si>
    <t>Melting_Curves/meltCurve_Q8N3Z6_2_.pdf</t>
  </si>
  <si>
    <t>Melting_Curves/meltCurve_Q8N488_.pdf</t>
  </si>
  <si>
    <t>Melting_Curves/meltCurve_Q8N490_4_.pdf</t>
  </si>
  <si>
    <t>Melting_Curves/meltCurve_Q8N4C8_4_.pdf</t>
  </si>
  <si>
    <t>Melting_Curves/meltCurve_Q8N4Q0_.pdf</t>
  </si>
  <si>
    <t>Melting_Curves/meltCurve_Q8N4Q1_.pdf</t>
  </si>
  <si>
    <t>Melting_Curves/meltCurve_Q8N4T8_.pdf</t>
  </si>
  <si>
    <t>Melting_Curves/meltCurve_Q8N4V1_.pdf</t>
  </si>
  <si>
    <t>Melting_Curves/meltCurve_Q8N4Y2_2_.pdf</t>
  </si>
  <si>
    <t>Melting_Curves/meltCurve_Q8N573_2_.pdf</t>
  </si>
  <si>
    <t>Melting_Curves/meltCurve_Q8N5A5_2_.pdf</t>
  </si>
  <si>
    <t>Melting_Curves/meltCurve_Q8N5C8_2_.pdf</t>
  </si>
  <si>
    <t>Melting_Curves/meltCurve_Q8N5F7_.pdf</t>
  </si>
  <si>
    <t>Melting_Curves/meltCurve_Q8N5G0_2_.pdf</t>
  </si>
  <si>
    <t>Melting_Curves/meltCurve_Q8N5G2_.pdf</t>
  </si>
  <si>
    <t>Melting_Curves/meltCurve_Q8N5I9_.pdf</t>
  </si>
  <si>
    <t>Melting_Curves/meltCurve_Q8N5J2_.pdf</t>
  </si>
  <si>
    <t>Melting_Curves/meltCurve_Q8N5K1_.pdf</t>
  </si>
  <si>
    <t>Melting_Curves/meltCurve_Q8N5L8_.pdf</t>
  </si>
  <si>
    <t>Melting_Curves/meltCurve_Q8N5M4_.pdf</t>
  </si>
  <si>
    <t>Melting_Curves/meltCurve_Q8N5M9_.pdf</t>
  </si>
  <si>
    <t>Melting_Curves/meltCurve_Q8N5N7_.pdf</t>
  </si>
  <si>
    <t>Melting_Curves/meltCurve_Q8N5P1_.pdf</t>
  </si>
  <si>
    <t>Melting_Curves/meltCurve_Q8N5W9_.pdf</t>
  </si>
  <si>
    <t>Melting_Curves/meltCurve_Q8N655_.pdf</t>
  </si>
  <si>
    <t>Melting_Curves/meltCurve_Q8N684_2_.pdf</t>
  </si>
  <si>
    <t>Melting_Curves/meltCurve_Q8N6H7_.pdf</t>
  </si>
  <si>
    <t>Melting_Curves/meltCurve_Q8N6M0_.pdf</t>
  </si>
  <si>
    <t>Melting_Curves/meltCurve_Q8N6N3_.pdf</t>
  </si>
  <si>
    <t>Melting_Curves/meltCurve_Q8N6S5_.pdf</t>
  </si>
  <si>
    <t>Melting_Curves/meltCurve_Q8N6T3_.pdf</t>
  </si>
  <si>
    <t>Melting_Curves/meltCurve_Q8N6Z3_.pdf</t>
  </si>
  <si>
    <t>Melting_Curves/meltCurve_Q8N766_3_.pdf</t>
  </si>
  <si>
    <t>Melting_Curves/meltCurve_Q8N806_.pdf</t>
  </si>
  <si>
    <t>Melting_Curves/meltCurve_Q8N883_.pdf</t>
  </si>
  <si>
    <t>Melting_Curves/meltCurve_Q8N8J7_.pdf</t>
  </si>
  <si>
    <t>Melting_Curves/meltCurve_Q8N8N7_.pdf</t>
  </si>
  <si>
    <t>Melting_Curves/meltCurve_Q8N8R5_.pdf</t>
  </si>
  <si>
    <t>Melting_Curves/meltCurve_Q8N8R7_.pdf</t>
  </si>
  <si>
    <t>Melting_Curves/meltCurve_Q8N954_.pdf</t>
  </si>
  <si>
    <t>Melting_Curves/meltCurve_Q8N999_.pdf</t>
  </si>
  <si>
    <t>Melting_Curves/meltCurve_Q8N9F7_.pdf</t>
  </si>
  <si>
    <t>Melting_Curves/meltCurve_Q8N9N7_.pdf</t>
  </si>
  <si>
    <t>Melting_Curves/meltCurve_Q8N9N8_.pdf</t>
  </si>
  <si>
    <t>Melting_Curves/meltCurve_Q8N9Q2_.pdf</t>
  </si>
  <si>
    <t>Melting_Curves/meltCurve_Q8N9V3_2_.pdf</t>
  </si>
  <si>
    <t>Melting_Curves/meltCurve_Q8NAF0_.pdf</t>
  </si>
  <si>
    <t>Melting_Curves/meltCurve_Q8NAV1_.pdf</t>
  </si>
  <si>
    <t>Melting_Curves/meltCurve_Q8NB14_.pdf</t>
  </si>
  <si>
    <t>Melting_Curves/meltCurve_Q8NB15_2_.pdf</t>
  </si>
  <si>
    <t>Melting_Curves/meltCurve_Q8NB37_.pdf</t>
  </si>
  <si>
    <t>Melting_Curves/meltCurve_Q8NB42_2_.pdf</t>
  </si>
  <si>
    <t>Melting_Curves/meltCurve_Q8NB46_.pdf</t>
  </si>
  <si>
    <t>Melting_Curves/meltCurve_Q8NB49_2_.pdf</t>
  </si>
  <si>
    <t>Melting_Curves/meltCurve_Q8NBA8_.pdf</t>
  </si>
  <si>
    <t>Melting_Curves/meltCurve_Q8NBF2_.pdf</t>
  </si>
  <si>
    <t>Melting_Curves/meltCurve_Q8NBI6_.pdf</t>
  </si>
  <si>
    <t>Melting_Curves/meltCurve_Q8NBJ5_.pdf</t>
  </si>
  <si>
    <t>Melting_Curves/meltCurve_Q8NBK3_4_.pdf</t>
  </si>
  <si>
    <t>Melting_Curves/meltCurve_Q8NBL1_.pdf</t>
  </si>
  <si>
    <t>Melting_Curves/meltCurve_Q8NBM4_4_.pdf</t>
  </si>
  <si>
    <t>Melting_Curves/meltCurve_Q8NBM8_.pdf</t>
  </si>
  <si>
    <t>Melting_Curves/meltCurve_Q8NBN3_3_.pdf</t>
  </si>
  <si>
    <t>Melting_Curves/meltCurve_Q8NBN7_.pdf</t>
  </si>
  <si>
    <t>Melting_Curves/meltCurve_Q8NBP7_.pdf</t>
  </si>
  <si>
    <t>Melting_Curves/meltCurve_Q8NBT2_.pdf</t>
  </si>
  <si>
    <t>Melting_Curves/meltCurve_Q8NBU5_.pdf</t>
  </si>
  <si>
    <t>Melting_Curves/meltCurve_Q8NBX0_.pdf</t>
  </si>
  <si>
    <t>Melting_Curves/meltCurve_Q8NBY1_.pdf</t>
  </si>
  <si>
    <t>Melting_Curves/meltCurve_Q8NC51_.pdf</t>
  </si>
  <si>
    <t>Melting_Curves/meltCurve_Q8NC60_.pdf</t>
  </si>
  <si>
    <t>Melting_Curves/meltCurve_Q8NC96_.pdf</t>
  </si>
  <si>
    <t>Melting_Curves/meltCurve_Q8NCA5_2_.pdf</t>
  </si>
  <si>
    <t>Melting_Curves/meltCurve_Q8NCC3_.pdf</t>
  </si>
  <si>
    <t>Melting_Curves/meltCurve_Q8NCD3_3_.pdf</t>
  </si>
  <si>
    <t>Melting_Curves/meltCurve_Q8NCE0_2_.pdf</t>
  </si>
  <si>
    <t>Melting_Curves/meltCurve_Q8NCE2_.pdf</t>
  </si>
  <si>
    <t>Melting_Curves/meltCurve_Q8NCF5_.pdf</t>
  </si>
  <si>
    <t>Melting_Curves/meltCurve_Q8NCL4_.pdf</t>
  </si>
  <si>
    <t>Melting_Curves/meltCurve_Q8NCN2_.pdf</t>
  </si>
  <si>
    <t>Melting_Curves/meltCurve_Q8NCN4_.pdf</t>
  </si>
  <si>
    <t>Melting_Curves/meltCurve_Q8NCW5_2_.pdf</t>
  </si>
  <si>
    <t>Melting_Curves/meltCurve_Q8ND04_.pdf</t>
  </si>
  <si>
    <t>Melting_Curves/meltCurve_Q8ND24_.pdf</t>
  </si>
  <si>
    <t>Melting_Curves/meltCurve_Q8ND76_3_.pdf</t>
  </si>
  <si>
    <t>Melting_Curves/meltCurve_Q8ND90_.pdf</t>
  </si>
  <si>
    <t>Melting_Curves/meltCurve_Q8NDC0_.pdf</t>
  </si>
  <si>
    <t>Melting_Curves/meltCurve_Q8NDI1_3_.pdf</t>
  </si>
  <si>
    <t>Melting_Curves/meltCurve_Q8NDV7_6_.pdf</t>
  </si>
  <si>
    <t>Melting_Curves/meltCurve_Q8NDX1_2_.pdf</t>
  </si>
  <si>
    <t>Melting_Curves/meltCurve_Q8NDX5_2_.pdf</t>
  </si>
  <si>
    <t>Melting_Curves/meltCurve_Q8NE71_.pdf</t>
  </si>
  <si>
    <t>Melting_Curves/meltCurve_Q8NEC7_3_.pdf</t>
  </si>
  <si>
    <t>Melting_Curves/meltCurve_Q8NEF9_.pdf</t>
  </si>
  <si>
    <t>Melting_Curves/meltCurve_Q8NEL9_2_.pdf</t>
  </si>
  <si>
    <t>Melting_Curves/meltCurve_Q8NEM0_2_.pdf</t>
  </si>
  <si>
    <t>Melting_Curves/meltCurve_Q8NEM2_.pdf</t>
  </si>
  <si>
    <t>Melting_Curves/meltCurve_Q8NEN9_.pdf</t>
  </si>
  <si>
    <t>Melting_Curves/meltCurve_Q8NEY1_2_.pdf</t>
  </si>
  <si>
    <t>Melting_Curves/meltCurve_Q8NEZ2_.pdf</t>
  </si>
  <si>
    <t>Melting_Curves/meltCurve_Q8NEZ4_.pdf</t>
  </si>
  <si>
    <t>Melting_Curves/meltCurve_Q8NEZ5_.pdf</t>
  </si>
  <si>
    <t>Melting_Curves/meltCurve_Q8NFA0_.pdf</t>
  </si>
  <si>
    <t>Melting_Curves/meltCurve_Q8NFC6_.pdf</t>
  </si>
  <si>
    <t>Melting_Curves/meltCurve_Q8NFF5_2_.pdf</t>
  </si>
  <si>
    <t>Melting_Curves/meltCurve_Q8NFG4_.pdf</t>
  </si>
  <si>
    <t>Melting_Curves/meltCurve_Q8NFH3_.pdf</t>
  </si>
  <si>
    <t>Melting_Curves/meltCurve_Q8NFH4_.pdf</t>
  </si>
  <si>
    <t>Melting_Curves/meltCurve_Q8NFI3_.pdf</t>
  </si>
  <si>
    <t>Melting_Curves/meltCurve_Q8NFQ8_.pdf</t>
  </si>
  <si>
    <t>Melting_Curves/meltCurve_Q8NFU5_.pdf</t>
  </si>
  <si>
    <t>Melting_Curves/meltCurve_Q8NFU7_.pdf</t>
  </si>
  <si>
    <t>Melting_Curves/meltCurve_Q8NFV4_.pdf</t>
  </si>
  <si>
    <t>Melting_Curves/meltCurve_Q8NFW8_.pdf</t>
  </si>
  <si>
    <t>Melting_Curves/meltCurve_Q8NFY9_.pdf</t>
  </si>
  <si>
    <t>Melting_Curves/meltCurve_Q8NFZ8_.pdf</t>
  </si>
  <si>
    <t>Melting_Curves/meltCurve_Q8NG11_2_.pdf</t>
  </si>
  <si>
    <t>Melting_Curves/meltCurve_Q8NG31_2_.pdf</t>
  </si>
  <si>
    <t>Melting_Curves/meltCurve_Q8NG68_.pdf</t>
  </si>
  <si>
    <t>Melting_Curves/meltCurve_Q8NHG7_.pdf</t>
  </si>
  <si>
    <t>Melting_Curves/meltCurve_Q8NHG8_.pdf</t>
  </si>
  <si>
    <t>Melting_Curves/meltCurve_Q8NHM4_.pdf</t>
  </si>
  <si>
    <t>Melting_Curves/meltCurve_Q8NHP8_.pdf</t>
  </si>
  <si>
    <t>Melting_Curves/meltCurve_Q8NHU6_.pdf</t>
  </si>
  <si>
    <t>Melting_Curves/meltCurve_Q8NHV4_2_.pdf</t>
  </si>
  <si>
    <t>Melting_Curves/meltCurve_Q8NHZ8_.pdf</t>
  </si>
  <si>
    <t>Melting_Curves/meltCurve_Q8NI08_2_.pdf</t>
  </si>
  <si>
    <t>Melting_Curves/meltCurve_Q8NI22_2_.pdf</t>
  </si>
  <si>
    <t>Melting_Curves/meltCurve_Q8NI27_.pdf</t>
  </si>
  <si>
    <t>Melting_Curves/meltCurve_Q8TAA5_.pdf</t>
  </si>
  <si>
    <t>Melting_Curves/meltCurve_Q8TAA9_2_.pdf</t>
  </si>
  <si>
    <t>Melting_Curves/meltCurve_Q8TAC1_.pdf</t>
  </si>
  <si>
    <t>Melting_Curves/meltCurve_Q8TAE8_.pdf</t>
  </si>
  <si>
    <t>Melting_Curves/meltCurve_Q8TAF3_.pdf</t>
  </si>
  <si>
    <t>Melting_Curves/meltCurve_Q8TAP6_2_.pdf</t>
  </si>
  <si>
    <t>Melting_Curves/meltCurve_Q8TAP8_.pdf</t>
  </si>
  <si>
    <t>Melting_Curves/meltCurve_Q8TAP9_.pdf</t>
  </si>
  <si>
    <t>Melting_Curves/meltCurve_Q8TAQ2_.pdf</t>
  </si>
  <si>
    <t>Melting_Curves/meltCurve_Q8TAT6_.pdf</t>
  </si>
  <si>
    <t>Melting_Curves/meltCurve_Q8TB03_.pdf</t>
  </si>
  <si>
    <t>Melting_Curves/meltCurve_Q8TB36_2_.pdf</t>
  </si>
  <si>
    <t>Melting_Curves/meltCurve_Q8TB52_.pdf</t>
  </si>
  <si>
    <t>Melting_Curves/meltCurve_Q8TB61_3_.pdf</t>
  </si>
  <si>
    <t>Melting_Curves/meltCurve_Q8TB72_3_.pdf</t>
  </si>
  <si>
    <t>Melting_Curves/meltCurve_Q8TBA6_2_.pdf</t>
  </si>
  <si>
    <t>Melting_Curves/meltCurve_Q8TBB5_3_.pdf</t>
  </si>
  <si>
    <t>Melting_Curves/meltCurve_Q8TBC4_.pdf</t>
  </si>
  <si>
    <t>Melting_Curves/meltCurve_Q8TBE0_3_.pdf</t>
  </si>
  <si>
    <t>Melting_Curves/meltCurve_Q8TBE9_.pdf</t>
  </si>
  <si>
    <t>Melting_Curves/meltCurve_Q8TBM8_.pdf</t>
  </si>
  <si>
    <t>Melting_Curves/meltCurve_Q8TBN0_.pdf</t>
  </si>
  <si>
    <t>Melting_Curves/meltCurve_Q8TBX8_.pdf</t>
  </si>
  <si>
    <t>Melting_Curves/meltCurve_Q8TBZ6_.pdf</t>
  </si>
  <si>
    <t>Melting_Curves/meltCurve_Q8TC07_2_.pdf</t>
  </si>
  <si>
    <t>Melting_Curves/meltCurve_Q8TC12_.pdf</t>
  </si>
  <si>
    <t>Melting_Curves/meltCurve_Q8TCA0_.pdf</t>
  </si>
  <si>
    <t>Melting_Curves/meltCurve_Q8TCD1_.pdf</t>
  </si>
  <si>
    <t>Melting_Curves/meltCurve_Q8TCD5_.pdf</t>
  </si>
  <si>
    <t>Melting_Curves/meltCurve_Q8TCG1_.pdf</t>
  </si>
  <si>
    <t>Melting_Curves/meltCurve_Q8TCJ2_.pdf</t>
  </si>
  <si>
    <t>Melting_Curves/meltCurve_Q8TCS8_.pdf</t>
  </si>
  <si>
    <t>Melting_Curves/meltCurve_Q8TCT9_5_.pdf</t>
  </si>
  <si>
    <t>Melting_Curves/meltCurve_Q8TD16_.pdf</t>
  </si>
  <si>
    <t>Melting_Curves/meltCurve_Q8TD19_.pdf</t>
  </si>
  <si>
    <t>Melting_Curves/meltCurve_Q8TD55_2_.pdf</t>
  </si>
  <si>
    <t>Melting_Curves/meltCurve_Q8TDD1_2_.pdf</t>
  </si>
  <si>
    <t>Melting_Curves/meltCurve_Q8TDH9_.pdf</t>
  </si>
  <si>
    <t>Melting_Curves/meltCurve_Q8TDM6_3_.pdf</t>
  </si>
  <si>
    <t>Melting_Curves/meltCurve_Q8TDQ7_3_.pdf</t>
  </si>
  <si>
    <t>Melting_Curves/meltCurve_Q8TDX7_.pdf</t>
  </si>
  <si>
    <t>Melting_Curves/meltCurve_Q8TDY2_2_.pdf</t>
  </si>
  <si>
    <t>Melting_Curves/meltCurve_Q8TDY4_2_.pdf</t>
  </si>
  <si>
    <t>Melting_Curves/meltCurve_Q8TDZ2_.pdf</t>
  </si>
  <si>
    <t>Melting_Curves/meltCurve_Q8TEA1_.pdf</t>
  </si>
  <si>
    <t>Melting_Curves/meltCurve_Q8TEA8_.pdf</t>
  </si>
  <si>
    <t>Melting_Curves/meltCurve_Q8TEH3_.pdf</t>
  </si>
  <si>
    <t>Melting_Curves/meltCurve_Q8TEK3_2_.pdf</t>
  </si>
  <si>
    <t>Melting_Curves/meltCurve_Q8TEM1_.pdf</t>
  </si>
  <si>
    <t>Melting_Curves/meltCurve_Q8TEQ6_.pdf</t>
  </si>
  <si>
    <t>Melting_Curves/meltCurve_Q8TEW0_4_.pdf</t>
  </si>
  <si>
    <t>Melting_Curves/meltCurve_Q8TEX9_.pdf</t>
  </si>
  <si>
    <t>Melting_Curves/meltCurve_Q8TEY7_3_.pdf</t>
  </si>
  <si>
    <t>Melting_Curves/meltCurve_Q8TF01_.pdf</t>
  </si>
  <si>
    <t>Melting_Curves/meltCurve_Q8TF05_2_.pdf</t>
  </si>
  <si>
    <t>Melting_Curves/meltCurve_Q8TF64_.pdf</t>
  </si>
  <si>
    <t>Melting_Curves/meltCurve_Q8TF74_.pdf</t>
  </si>
  <si>
    <t>Melting_Curves/meltCurve_Q8WTS1_.pdf</t>
  </si>
  <si>
    <t>Melting_Curves/meltCurve_Q8WU58_.pdf</t>
  </si>
  <si>
    <t>Melting_Curves/meltCurve_Q8WU76_2_.pdf</t>
  </si>
  <si>
    <t>Melting_Curves/meltCurve_Q8WU79_.pdf</t>
  </si>
  <si>
    <t>Melting_Curves/meltCurve_Q8WU90_.pdf</t>
  </si>
  <si>
    <t>Melting_Curves/meltCurve_Q8WUA2_.pdf</t>
  </si>
  <si>
    <t>Melting_Curves/meltCurve_Q8WUA4_2_.pdf</t>
  </si>
  <si>
    <t>Melting_Curves/meltCurve_Q8WUA7_3_.pdf</t>
  </si>
  <si>
    <t>Melting_Curves/meltCurve_Q8WUB8_3_.pdf</t>
  </si>
  <si>
    <t>Melting_Curves/meltCurve_Q8WUD1_.pdf</t>
  </si>
  <si>
    <t>Melting_Curves/meltCurve_Q8WUD6_.pdf</t>
  </si>
  <si>
    <t>Melting_Curves/meltCurve_Q8WUE5_.pdf</t>
  </si>
  <si>
    <t>Melting_Curves/meltCurve_Q8WUF5_.pdf</t>
  </si>
  <si>
    <t>Melting_Curves/meltCurve_Q8WUH1_.pdf</t>
  </si>
  <si>
    <t>Melting_Curves/meltCurve_Q8WUH6_.pdf</t>
  </si>
  <si>
    <t>Melting_Curves/meltCurve_Q8WUI4_3_.pdf</t>
  </si>
  <si>
    <t>Melting_Curves/meltCurve_Q8WUM4_.pdf</t>
  </si>
  <si>
    <t>Melting_Curves/meltCurve_Q8WUR7_.pdf</t>
  </si>
  <si>
    <t>Melting_Curves/meltCurve_Q8WUX2_.pdf</t>
  </si>
  <si>
    <t>Melting_Curves/meltCurve_Q8WUX9_.pdf</t>
  </si>
  <si>
    <t>Melting_Curves/meltCurve_Q8WUY1_.pdf</t>
  </si>
  <si>
    <t>Melting_Curves/meltCurve_Q8WV22_.pdf</t>
  </si>
  <si>
    <t>Melting_Curves/meltCurve_Q8WV41_.pdf</t>
  </si>
  <si>
    <t>Melting_Curves/meltCurve_Q8WV92_.pdf</t>
  </si>
  <si>
    <t>Melting_Curves/meltCurve_Q8WVB6_.pdf</t>
  </si>
  <si>
    <t>Melting_Curves/meltCurve_Q8WVC0_.pdf</t>
  </si>
  <si>
    <t>Melting_Curves/meltCurve_Q8WVC2_.pdf</t>
  </si>
  <si>
    <t>Melting_Curves/meltCurve_Q8WVD3_.pdf</t>
  </si>
  <si>
    <t>Melting_Curves/meltCurve_Q8WVJ2_.pdf</t>
  </si>
  <si>
    <t>Melting_Curves/meltCurve_Q8WVK2_.pdf</t>
  </si>
  <si>
    <t>Melting_Curves/meltCurve_Q8WVK7_.pdf</t>
  </si>
  <si>
    <t>Melting_Curves/meltCurve_Q8WVL7_.pdf</t>
  </si>
  <si>
    <t>Melting_Curves/meltCurve_Q8WVM0_.pdf</t>
  </si>
  <si>
    <t>Melting_Curves/meltCurve_Q8WVM8_.pdf</t>
  </si>
  <si>
    <t>Melting_Curves/meltCurve_Q8WVN8_3_.pdf</t>
  </si>
  <si>
    <t>Melting_Curves/meltCurve_Q8WVQ1_.pdf</t>
  </si>
  <si>
    <t>Melting_Curves/meltCurve_Q8WVS4_.pdf</t>
  </si>
  <si>
    <t>Melting_Curves/meltCurve_Q8WVT3_.pdf</t>
  </si>
  <si>
    <t>Melting_Curves/meltCurve_Q8WVY7_.pdf</t>
  </si>
  <si>
    <t>Melting_Curves/meltCurve_Q8WW01_.pdf</t>
  </si>
  <si>
    <t>Melting_Curves/meltCurve_Q8WW12_.pdf</t>
  </si>
  <si>
    <t>Melting_Curves/meltCurve_Q8WW38_.pdf</t>
  </si>
  <si>
    <t>Melting_Curves/meltCurve_Q8WWB7_2_.pdf</t>
  </si>
  <si>
    <t>Melting_Curves/meltCurve_Q8WWC4_.pdf</t>
  </si>
  <si>
    <t>Melting_Curves/meltCurve_Q8WWH5_.pdf</t>
  </si>
  <si>
    <t>Melting_Curves/meltCurve_Q8WWK9_4_.pdf</t>
  </si>
  <si>
    <t>Melting_Curves/meltCurve_Q8WWM7_.pdf</t>
  </si>
  <si>
    <t>Melting_Curves/meltCurve_Q8WWV3_.pdf</t>
  </si>
  <si>
    <t>Melting_Curves/meltCurve_Q8WWW0_2_.pdf</t>
  </si>
  <si>
    <t>Melting_Curves/meltCurve_Q8WWX9_.pdf</t>
  </si>
  <si>
    <t>Melting_Curves/meltCurve_Q8WWY3_.pdf</t>
  </si>
  <si>
    <t>Melting_Curves/meltCurve_Q8WX92_.pdf</t>
  </si>
  <si>
    <t>Melting_Curves/meltCurve_Q8WXA9_2_.pdf</t>
  </si>
  <si>
    <t>Melting_Curves/meltCurve_Q8WXD2_.pdf</t>
  </si>
  <si>
    <t>Melting_Curves/meltCurve_Q8WXD5_.pdf</t>
  </si>
  <si>
    <t>Melting_Curves/meltCurve_Q8WXE0_.pdf</t>
  </si>
  <si>
    <t>Melting_Curves/meltCurve_Q8WXE1_2_.pdf</t>
  </si>
  <si>
    <t>Melting_Curves/meltCurve_Q8WXF1_.pdf</t>
  </si>
  <si>
    <t>Melting_Curves/meltCurve_Q8WXG6_6_.pdf</t>
  </si>
  <si>
    <t>Melting_Curves/meltCurve_Q8WXI9_.pdf</t>
  </si>
  <si>
    <t>Melting_Curves/meltCurve_Q8WXW3_.pdf</t>
  </si>
  <si>
    <t>Melting_Curves/meltCurve_Q8WXX5_.pdf</t>
  </si>
  <si>
    <t>Melting_Curves/meltCurve_Q8WY22_.pdf</t>
  </si>
  <si>
    <t>Melting_Curves/meltCurve_Q8WY54_2_.pdf</t>
  </si>
  <si>
    <t>Melting_Curves/meltCurve_Q8WYK1_.pdf</t>
  </si>
  <si>
    <t>Melting_Curves/meltCurve_Q8WYP5_.pdf</t>
  </si>
  <si>
    <t>Melting_Curves/meltCurve_Q8WYQ5_3_.pdf</t>
  </si>
  <si>
    <t>Melting_Curves/meltCurve_Q8WZ42_3_.pdf</t>
  </si>
  <si>
    <t>Melting_Curves/meltCurve_Q8WZ73_.pdf</t>
  </si>
  <si>
    <t>Melting_Curves/meltCurve_Q8WZ82_.pdf</t>
  </si>
  <si>
    <t>Melting_Curves/meltCurve_Q8WZA0_.pdf</t>
  </si>
  <si>
    <t>Melting_Curves/meltCurve_Q8WZA9_.pdf</t>
  </si>
  <si>
    <t>Melting_Curves/meltCurve_Q92499_.pdf</t>
  </si>
  <si>
    <t>Melting_Curves/meltCurve_Q92502_.pdf</t>
  </si>
  <si>
    <t>Melting_Curves/meltCurve_Q92506_.pdf</t>
  </si>
  <si>
    <t>Melting_Curves/meltCurve_Q92508_.pdf</t>
  </si>
  <si>
    <t>Melting_Curves/meltCurve_Q92520_.pdf</t>
  </si>
  <si>
    <t>Melting_Curves/meltCurve_Q92522_.pdf</t>
  </si>
  <si>
    <t>Melting_Curves/meltCurve_Q92526_3_.pdf</t>
  </si>
  <si>
    <t>Melting_Curves/meltCurve_Q92538_.pdf</t>
  </si>
  <si>
    <t>Melting_Curves/meltCurve_Q92539_.pdf</t>
  </si>
  <si>
    <t>Melting_Curves/meltCurve_Q92540_.pdf</t>
  </si>
  <si>
    <t>Melting_Curves/meltCurve_Q92541_.pdf</t>
  </si>
  <si>
    <t>Melting_Curves/meltCurve_Q92544_.pdf</t>
  </si>
  <si>
    <t>Melting_Curves/meltCurve_Q92545_.pdf</t>
  </si>
  <si>
    <t>Melting_Curves/meltCurve_Q92547_.pdf</t>
  </si>
  <si>
    <t>Melting_Curves/meltCurve_Q92551_.pdf</t>
  </si>
  <si>
    <t>Melting_Curves/meltCurve_Q92552_.pdf</t>
  </si>
  <si>
    <t>Melting_Curves/meltCurve_Q92558_.pdf</t>
  </si>
  <si>
    <t>Melting_Curves/meltCurve_Q92572_.pdf</t>
  </si>
  <si>
    <t>Melting_Curves/meltCurve_Q92575_.pdf</t>
  </si>
  <si>
    <t>Melting_Curves/meltCurve_Q92576_2_.pdf</t>
  </si>
  <si>
    <t>Melting_Curves/meltCurve_Q92581_3_.pdf</t>
  </si>
  <si>
    <t>Melting_Curves/meltCurve_Q92585_.pdf</t>
  </si>
  <si>
    <t>Melting_Curves/meltCurve_Q92598_2_.pdf</t>
  </si>
  <si>
    <t>Melting_Curves/meltCurve_Q92600_.pdf</t>
  </si>
  <si>
    <t>Melting_Curves/meltCurve_Q92609_.pdf</t>
  </si>
  <si>
    <t>Melting_Curves/meltCurve_Q92615_.pdf</t>
  </si>
  <si>
    <t>Melting_Curves/meltCurve_Q92616_.pdf</t>
  </si>
  <si>
    <t>Melting_Curves/meltCurve_Q92619_.pdf</t>
  </si>
  <si>
    <t>Melting_Curves/meltCurve_Q92620_.pdf</t>
  </si>
  <si>
    <t>Melting_Curves/meltCurve_Q92621_.pdf</t>
  </si>
  <si>
    <t>Melting_Curves/meltCurve_Q92625_.pdf</t>
  </si>
  <si>
    <t>Melting_Curves/meltCurve_Q92636_.pdf</t>
  </si>
  <si>
    <t>Melting_Curves/meltCurve_Q92665_.pdf</t>
  </si>
  <si>
    <t>Melting_Curves/meltCurve_Q92667_.pdf</t>
  </si>
  <si>
    <t>Melting_Curves/meltCurve_Q92681_.pdf</t>
  </si>
  <si>
    <t>Melting_Curves/meltCurve_Q92686_.pdf</t>
  </si>
  <si>
    <t>Melting_Curves/meltCurve_Q92688_2_.pdf</t>
  </si>
  <si>
    <t>Melting_Curves/meltCurve_Q92692_.pdf</t>
  </si>
  <si>
    <t>Melting_Curves/meltCurve_Q92692_2_.pdf</t>
  </si>
  <si>
    <t>Melting_Curves/meltCurve_Q92734_2_.pdf</t>
  </si>
  <si>
    <t>Melting_Curves/meltCurve_Q92738_.pdf</t>
  </si>
  <si>
    <t>Melting_Curves/meltCurve_Q92747_.pdf</t>
  </si>
  <si>
    <t>Melting_Curves/meltCurve_Q92766_.pdf</t>
  </si>
  <si>
    <t>Melting_Curves/meltCurve_Q92783_2_.pdf</t>
  </si>
  <si>
    <t>Melting_Curves/meltCurve_Q92793_.pdf</t>
  </si>
  <si>
    <t>Melting_Curves/meltCurve_Q92797_.pdf</t>
  </si>
  <si>
    <t>Melting_Curves/meltCurve_Q92804_2_.pdf</t>
  </si>
  <si>
    <t>Melting_Curves/meltCurve_Q92805_.pdf</t>
  </si>
  <si>
    <t>Melting_Curves/meltCurve_Q92820_.pdf</t>
  </si>
  <si>
    <t>Melting_Curves/meltCurve_Q92828_.pdf</t>
  </si>
  <si>
    <t>Melting_Curves/meltCurve_Q92830_2_.pdf</t>
  </si>
  <si>
    <t>Melting_Curves/meltCurve_Q92843_2_.pdf</t>
  </si>
  <si>
    <t>Melting_Curves/meltCurve_Q92844_.pdf</t>
  </si>
  <si>
    <t>Melting_Curves/meltCurve_Q92851_4_.pdf</t>
  </si>
  <si>
    <t>Melting_Curves/meltCurve_Q92871_.pdf</t>
  </si>
  <si>
    <t>Melting_Curves/meltCurve_Q92878_.pdf</t>
  </si>
  <si>
    <t>Melting_Curves/meltCurve_Q92882_.pdf</t>
  </si>
  <si>
    <t>Melting_Curves/meltCurve_Q92889_.pdf</t>
  </si>
  <si>
    <t>Melting_Curves/meltCurve_Q92890_.pdf</t>
  </si>
  <si>
    <t>Melting_Curves/meltCurve_Q92896_.pdf</t>
  </si>
  <si>
    <t>Melting_Curves/meltCurve_Q92900_.pdf</t>
  </si>
  <si>
    <t>Melting_Curves/meltCurve_Q92905_.pdf</t>
  </si>
  <si>
    <t>Melting_Curves/meltCurve_Q92917_.pdf</t>
  </si>
  <si>
    <t>Melting_Curves/meltCurve_Q92922_.pdf</t>
  </si>
  <si>
    <t>Melting_Curves/meltCurve_Q92930_.pdf</t>
  </si>
  <si>
    <t>Melting_Curves/meltCurve_Q92934_.pdf</t>
  </si>
  <si>
    <t>Melting_Curves/meltCurve_Q92945_.pdf</t>
  </si>
  <si>
    <t>Melting_Curves/meltCurve_Q92947_2_.pdf</t>
  </si>
  <si>
    <t>Melting_Curves/meltCurve_Q92968_.pdf</t>
  </si>
  <si>
    <t>Melting_Curves/meltCurve_Q92973_2_.pdf</t>
  </si>
  <si>
    <t>Melting_Curves/meltCurve_Q92979_.pdf</t>
  </si>
  <si>
    <t>Melting_Curves/meltCurve_Q92990_.pdf</t>
  </si>
  <si>
    <t>Melting_Curves/meltCurve_Q93008_1_.pdf</t>
  </si>
  <si>
    <t>Melting_Curves/meltCurve_Q93034_.pdf</t>
  </si>
  <si>
    <t>Melting_Curves/meltCurve_Q93077_.pdf</t>
  </si>
  <si>
    <t>Melting_Curves/meltCurve_Q93084_4_.pdf</t>
  </si>
  <si>
    <t>Melting_Curves/meltCurve_Q969E2_2_.pdf</t>
  </si>
  <si>
    <t>Melting_Curves/meltCurve_Q969E8_.pdf</t>
  </si>
  <si>
    <t>Melting_Curves/meltCurve_Q969F1_.pdf</t>
  </si>
  <si>
    <t>Melting_Curves/meltCurve_Q969F8_.pdf</t>
  </si>
  <si>
    <t>Melting_Curves/meltCurve_Q969G6_.pdf</t>
  </si>
  <si>
    <t>Melting_Curves/meltCurve_Q969H8_.pdf</t>
  </si>
  <si>
    <t>Melting_Curves/meltCurve_Q969M3_.pdf</t>
  </si>
  <si>
    <t>Melting_Curves/meltCurve_Q969N2_4_.pdf</t>
  </si>
  <si>
    <t>Melting_Curves/meltCurve_Q969S3_.pdf</t>
  </si>
  <si>
    <t>Melting_Curves/meltCurve_Q969S9_2_.pdf</t>
  </si>
  <si>
    <t>Melting_Curves/meltCurve_Q969T7_2_.pdf</t>
  </si>
  <si>
    <t>Melting_Curves/meltCurve_Q969U6_.pdf</t>
  </si>
  <si>
    <t>Melting_Curves/meltCurve_Q969V3_2_.pdf</t>
  </si>
  <si>
    <t>Melting_Curves/meltCurve_Q969X0_.pdf</t>
  </si>
  <si>
    <t>Melting_Curves/meltCurve_Q969X5_2_.pdf</t>
  </si>
  <si>
    <t>Melting_Curves/meltCurve_Q969Y2_3_.pdf</t>
  </si>
  <si>
    <t>Melting_Curves/meltCurve_Q969Z0_.pdf</t>
  </si>
  <si>
    <t>Melting_Curves/meltCurve_Q96A00_.pdf</t>
  </si>
  <si>
    <t>Melting_Curves/meltCurve_Q96A19_.pdf</t>
  </si>
  <si>
    <t>Melting_Curves/meltCurve_Q96A33_2_.pdf</t>
  </si>
  <si>
    <t>Melting_Curves/meltCurve_Q96A35_.pdf</t>
  </si>
  <si>
    <t>Melting_Curves/meltCurve_Q96A49_.pdf</t>
  </si>
  <si>
    <t>Melting_Curves/meltCurve_Q96A65_.pdf</t>
  </si>
  <si>
    <t>Melting_Curves/meltCurve_Q96A73_.pdf</t>
  </si>
  <si>
    <t>Melting_Curves/meltCurve_Q96AB3_.pdf</t>
  </si>
  <si>
    <t>Melting_Curves/meltCurve_Q96AD5_.pdf</t>
  </si>
  <si>
    <t>Melting_Curves/meltCurve_Q96AE4_.pdf</t>
  </si>
  <si>
    <t>Melting_Curves/meltCurve_Q96AE4_2_.pdf</t>
  </si>
  <si>
    <t>Melting_Curves/meltCurve_Q96AG4_.pdf</t>
  </si>
  <si>
    <t>Melting_Curves/meltCurve_Q96AJ9_1_.pdf</t>
  </si>
  <si>
    <t>Melting_Curves/meltCurve_Q96AP0_2_.pdf</t>
  </si>
  <si>
    <t>Melting_Curves/meltCurve_Q96AQ8_.pdf</t>
  </si>
  <si>
    <t>Melting_Curves/meltCurve_Q96AT1_.pdf</t>
  </si>
  <si>
    <t>Melting_Curves/meltCurve_Q96AT9_.pdf</t>
  </si>
  <si>
    <t>Melting_Curves/meltCurve_Q96AV8_3_.pdf</t>
  </si>
  <si>
    <t>Melting_Curves/meltCurve_Q96AY4_.pdf</t>
  </si>
  <si>
    <t>Melting_Curves/meltCurve_Q96B01_3_.pdf</t>
  </si>
  <si>
    <t>Melting_Curves/meltCurve_Q96B23_2_.pdf</t>
  </si>
  <si>
    <t>Melting_Curves/meltCurve_Q96B26_.pdf</t>
  </si>
  <si>
    <t>Melting_Curves/meltCurve_Q96B36_.pdf</t>
  </si>
  <si>
    <t>Melting_Curves/meltCurve_Q96B49_.pdf</t>
  </si>
  <si>
    <t>Melting_Curves/meltCurve_Q96BD5_2_.pdf</t>
  </si>
  <si>
    <t>Melting_Curves/meltCurve_Q96BF6_.pdf</t>
  </si>
  <si>
    <t>Melting_Curves/meltCurve_Q96BH1_.pdf</t>
  </si>
  <si>
    <t>Melting_Curves/meltCurve_Q96BK5_.pdf</t>
  </si>
  <si>
    <t>Melting_Curves/meltCurve_Q96BM9_.pdf</t>
  </si>
  <si>
    <t>Melting_Curves/meltCurve_Q96BN8_.pdf</t>
  </si>
  <si>
    <t>Melting_Curves/meltCurve_Q96BP2_.pdf</t>
  </si>
  <si>
    <t>Melting_Curves/meltCurve_Q96BR5_.pdf</t>
  </si>
  <si>
    <t>Melting_Curves/meltCurve_Q96BT7_.pdf</t>
  </si>
  <si>
    <t>Melting_Curves/meltCurve_Q96BW5_2_.pdf</t>
  </si>
  <si>
    <t>Melting_Curves/meltCurve_Q96BW9_.pdf</t>
  </si>
  <si>
    <t>Melting_Curves/meltCurve_Q96BY7_.pdf</t>
  </si>
  <si>
    <t>Melting_Curves/meltCurve_Q96BY9_.pdf</t>
  </si>
  <si>
    <t>Melting_Curves/meltCurve_Q96BZ8_.pdf</t>
  </si>
  <si>
    <t>Melting_Curves/meltCurve_Q96BZ9_.pdf</t>
  </si>
  <si>
    <t>Melting_Curves/meltCurve_Q96C01_.pdf</t>
  </si>
  <si>
    <t>Melting_Curves/meltCurve_Q96C19_.pdf</t>
  </si>
  <si>
    <t>Melting_Curves/meltCurve_Q96C23_.pdf</t>
  </si>
  <si>
    <t>Melting_Curves/meltCurve_Q96C36_.pdf</t>
  </si>
  <si>
    <t>Melting_Curves/meltCurve_Q96C57_.pdf</t>
  </si>
  <si>
    <t>Melting_Curves/meltCurve_Q96C86_.pdf</t>
  </si>
  <si>
    <t>Melting_Curves/meltCurve_Q96C90_.pdf</t>
  </si>
  <si>
    <t>Melting_Curves/meltCurve_Q96C92_4_.pdf</t>
  </si>
  <si>
    <t>Melting_Curves/meltCurve_Q96CB8_.pdf</t>
  </si>
  <si>
    <t>Melting_Curves/meltCurve_Q96CB9_4_.pdf</t>
  </si>
  <si>
    <t>Melting_Curves/meltCurve_Q96CF2_.pdf</t>
  </si>
  <si>
    <t>Melting_Curves/meltCurve_Q96CM3_2_.pdf</t>
  </si>
  <si>
    <t>Melting_Curves/meltCurve_Q96CN7_.pdf</t>
  </si>
  <si>
    <t>Melting_Curves/meltCurve_Q96CN9_.pdf</t>
  </si>
  <si>
    <t>Melting_Curves/meltCurve_Q96CP2_.pdf</t>
  </si>
  <si>
    <t>Melting_Curves/meltCurve_Q96CS2_.pdf</t>
  </si>
  <si>
    <t>Melting_Curves/meltCurve_Q96CS3_.pdf</t>
  </si>
  <si>
    <t>Melting_Curves/meltCurve_Q96CT7_.pdf</t>
  </si>
  <si>
    <t>Melting_Curves/meltCurve_Q96CU9_3_.pdf</t>
  </si>
  <si>
    <t>Melting_Curves/meltCurve_Q96CV9_3_.pdf</t>
  </si>
  <si>
    <t>Melting_Curves/meltCurve_Q96CW1_2_.pdf</t>
  </si>
  <si>
    <t>Melting_Curves/meltCurve_Q96CW6_.pdf</t>
  </si>
  <si>
    <t>Melting_Curves/meltCurve_Q96CX6_.pdf</t>
  </si>
  <si>
    <t>Melting_Curves/meltCurve_Q96D05_.pdf</t>
  </si>
  <si>
    <t>Melting_Curves/meltCurve_Q96D15_.pdf</t>
  </si>
  <si>
    <t>Melting_Curves/meltCurve_Q96D71_3_.pdf</t>
  </si>
  <si>
    <t>Melting_Curves/meltCurve_Q96DA6_2_.pdf</t>
  </si>
  <si>
    <t>Melting_Curves/meltCurve_Q96DE0_.pdf</t>
  </si>
  <si>
    <t>Melting_Curves/meltCurve_Q96DE5_.pdf</t>
  </si>
  <si>
    <t>Melting_Curves/meltCurve_Q96DF8_.pdf</t>
  </si>
  <si>
    <t>Melting_Curves/meltCurve_Q96DG6_.pdf</t>
  </si>
  <si>
    <t>Melting_Curves/meltCurve_Q96DI7_.pdf</t>
  </si>
  <si>
    <t>Melting_Curves/meltCurve_Q96DN6_.pdf</t>
  </si>
  <si>
    <t>Melting_Curves/meltCurve_Q96DT7_.pdf</t>
  </si>
  <si>
    <t>Melting_Curves/meltCurve_Q96DU7_.pdf</t>
  </si>
  <si>
    <t>Melting_Curves/meltCurve_Q96DX7_.pdf</t>
  </si>
  <si>
    <t>Melting_Curves/meltCurve_Q96DY2_2_.pdf</t>
  </si>
  <si>
    <t>Melting_Curves/meltCurve_Q96DZ1_2_.pdf</t>
  </si>
  <si>
    <t>Melting_Curves/meltCurve_Q96E09_.pdf</t>
  </si>
  <si>
    <t>Melting_Curves/meltCurve_Q96E11_3_.pdf</t>
  </si>
  <si>
    <t>Melting_Curves/meltCurve_Q96E14_.pdf</t>
  </si>
  <si>
    <t>Melting_Curves/meltCurve_Q96E22_.pdf</t>
  </si>
  <si>
    <t>Melting_Curves/meltCurve_Q96EA4_.pdf</t>
  </si>
  <si>
    <t>Melting_Curves/meltCurve_Q96EB1_.pdf</t>
  </si>
  <si>
    <t>Melting_Curves/meltCurve_Q96EB6_.pdf</t>
  </si>
  <si>
    <t>Melting_Curves/meltCurve_Q96EC8_.pdf</t>
  </si>
  <si>
    <t>Melting_Curves/meltCurve_Q96EE3_.pdf</t>
  </si>
  <si>
    <t>Melting_Curves/meltCurve_Q96EH3_.pdf</t>
  </si>
  <si>
    <t>Melting_Curves/meltCurve_Q96EK5_.pdf</t>
  </si>
  <si>
    <t>Melting_Curves/meltCurve_Q96EK6_.pdf</t>
  </si>
  <si>
    <t>Melting_Curves/meltCurve_Q96EK9_.pdf</t>
  </si>
  <si>
    <t>Melting_Curves/meltCurve_Q96EL3_.pdf</t>
  </si>
  <si>
    <t>Melting_Curves/meltCurve_Q96EM0_.pdf</t>
  </si>
  <si>
    <t>Melting_Curves/meltCurve_Q96EN8_.pdf</t>
  </si>
  <si>
    <t>Melting_Curves/meltCurve_Q96EP5_.pdf</t>
  </si>
  <si>
    <t>Melting_Curves/meltCurve_Q96EP9_.pdf</t>
  </si>
  <si>
    <t>Melting_Curves/meltCurve_Q96EQ0_.pdf</t>
  </si>
  <si>
    <t>Melting_Curves/meltCurve_Q96ER9_.pdf</t>
  </si>
  <si>
    <t>Melting_Curves/meltCurve_Q96ES7_.pdf</t>
  </si>
  <si>
    <t>Melting_Curves/meltCurve_Q96EU6_2_.pdf</t>
  </si>
  <si>
    <t>Melting_Curves/meltCurve_Q96EV2_.pdf</t>
  </si>
  <si>
    <t>Melting_Curves/meltCurve_Q96EV8_.pdf</t>
  </si>
  <si>
    <t>Melting_Curves/meltCurve_Q96EY1_2_.pdf</t>
  </si>
  <si>
    <t>Melting_Curves/meltCurve_Q96EY5_.pdf</t>
  </si>
  <si>
    <t>Melting_Curves/meltCurve_Q96EY7_.pdf</t>
  </si>
  <si>
    <t>Melting_Curves/meltCurve_Q96EY8_.pdf</t>
  </si>
  <si>
    <t>Melting_Curves/meltCurve_Q96EY9_.pdf</t>
  </si>
  <si>
    <t>Melting_Curves/meltCurve_Q96F05_.pdf</t>
  </si>
  <si>
    <t>Melting_Curves/meltCurve_Q96F24_2_.pdf</t>
  </si>
  <si>
    <t>Melting_Curves/meltCurve_Q96F44_3_.pdf</t>
  </si>
  <si>
    <t>Melting_Curves/meltCurve_Q96F63_.pdf</t>
  </si>
  <si>
    <t>Melting_Curves/meltCurve_Q96F86_.pdf</t>
  </si>
  <si>
    <t>Melting_Curves/meltCurve_Q96FH0_.pdf</t>
  </si>
  <si>
    <t>Melting_Curves/meltCurve_Q96FQ7_.pdf</t>
  </si>
  <si>
    <t>Melting_Curves/meltCurve_Q96FS4_.pdf</t>
  </si>
  <si>
    <t>Melting_Curves/meltCurve_Q96FT9_3_.pdf</t>
  </si>
  <si>
    <t>Melting_Curves/meltCurve_Q96FV9_.pdf</t>
  </si>
  <si>
    <t>Melting_Curves/meltCurve_Q96FX2_.pdf</t>
  </si>
  <si>
    <t>Melting_Curves/meltCurve_Q96FX7_.pdf</t>
  </si>
  <si>
    <t>Melting_Curves/meltCurve_Q96FZ7_.pdf</t>
  </si>
  <si>
    <t>Melting_Curves/meltCurve_Q96G03_.pdf</t>
  </si>
  <si>
    <t>Melting_Curves/meltCurve_Q96G23_.pdf</t>
  </si>
  <si>
    <t>Melting_Curves/meltCurve_Q96G25_.pdf</t>
  </si>
  <si>
    <t>Melting_Curves/meltCurve_Q96G28_.pdf</t>
  </si>
  <si>
    <t>Melting_Curves/meltCurve_Q96G46_.pdf</t>
  </si>
  <si>
    <t>Melting_Curves/meltCurve_Q96G74_3_.pdf</t>
  </si>
  <si>
    <t>Melting_Curves/meltCurve_Q96G74_4_.pdf</t>
  </si>
  <si>
    <t>Melting_Curves/meltCurve_Q96GA3_.pdf</t>
  </si>
  <si>
    <t>Melting_Curves/meltCurve_Q96GD0_.pdf</t>
  </si>
  <si>
    <t>Melting_Curves/meltCurve_Q96GK7_.pdf</t>
  </si>
  <si>
    <t>Melting_Curves/meltCurve_Q96GM5_2_.pdf</t>
  </si>
  <si>
    <t>Melting_Curves/meltCurve_Q96GM8_.pdf</t>
  </si>
  <si>
    <t>Melting_Curves/meltCurve_Q96GQ7_.pdf</t>
  </si>
  <si>
    <t>Melting_Curves/meltCurve_Q96GS4_.pdf</t>
  </si>
  <si>
    <t>Melting_Curves/meltCurve_Q96GU1_.pdf</t>
  </si>
  <si>
    <t>Melting_Curves/meltCurve_Q96GW9_.pdf</t>
  </si>
  <si>
    <t>Melting_Curves/meltCurve_Q96GX2_.pdf</t>
  </si>
  <si>
    <t>Melting_Curves/meltCurve_Q96GX5_.pdf</t>
  </si>
  <si>
    <t>Melting_Curves/meltCurve_Q96GY3_.pdf</t>
  </si>
  <si>
    <t>Melting_Curves/meltCurve_Q96H20_.pdf</t>
  </si>
  <si>
    <t>Melting_Curves/meltCurve_Q96HA1_2_.pdf</t>
  </si>
  <si>
    <t>Melting_Curves/meltCurve_Q96HA7_2_.pdf</t>
  </si>
  <si>
    <t>Melting_Curves/meltCurve_Q96HC4_.pdf</t>
  </si>
  <si>
    <t>Melting_Curves/meltCurve_Q96HD1_.pdf</t>
  </si>
  <si>
    <t>Melting_Curves/meltCurve_Q96HE7_.pdf</t>
  </si>
  <si>
    <t>Melting_Curves/meltCurve_Q96HJ9_.pdf</t>
  </si>
  <si>
    <t>Melting_Curves/meltCurve_Q96HN2_2_.pdf</t>
  </si>
  <si>
    <t>Melting_Curves/meltCurve_Q96HR8_.pdf</t>
  </si>
  <si>
    <t>Melting_Curves/meltCurve_Q96HR9_.pdf</t>
  </si>
  <si>
    <t>Melting_Curves/meltCurve_Q96HS1_.pdf</t>
  </si>
  <si>
    <t>Melting_Curves/meltCurve_Q96HY6_.pdf</t>
  </si>
  <si>
    <t>Melting_Curves/meltCurve_Q96I24_.pdf</t>
  </si>
  <si>
    <t>Melting_Curves/meltCurve_Q96I25_.pdf</t>
  </si>
  <si>
    <t>Melting_Curves/meltCurve_Q96I51_.pdf</t>
  </si>
  <si>
    <t>Melting_Curves/meltCurve_Q96I59_.pdf</t>
  </si>
  <si>
    <t>Melting_Curves/meltCurve_Q96I99_.pdf</t>
  </si>
  <si>
    <t>Melting_Curves/meltCurve_Q96IF1_.pdf</t>
  </si>
  <si>
    <t>Melting_Curves/meltCurve_Q96II8_.pdf</t>
  </si>
  <si>
    <t>Melting_Curves/meltCurve_Q96IJ6_.pdf</t>
  </si>
  <si>
    <t>Melting_Curves/meltCurve_Q96IK1_.pdf</t>
  </si>
  <si>
    <t>Melting_Curves/meltCurve_Q96IU4_.pdf</t>
  </si>
  <si>
    <t>Melting_Curves/meltCurve_Q96IV0_3_.pdf</t>
  </si>
  <si>
    <t>Melting_Curves/meltCurve_Q96IX5_.pdf</t>
  </si>
  <si>
    <t>Melting_Curves/meltCurve_Q96IY1_.pdf</t>
  </si>
  <si>
    <t>Melting_Curves/meltCurve_Q96J02_2_.pdf</t>
  </si>
  <si>
    <t>Melting_Curves/meltCurve_Q96J92_.pdf</t>
  </si>
  <si>
    <t>Melting_Curves/meltCurve_Q96JA1_2_.pdf</t>
  </si>
  <si>
    <t>Melting_Curves/meltCurve_Q96JB2_.pdf</t>
  </si>
  <si>
    <t>Melting_Curves/meltCurve_Q96JB3_2_.pdf</t>
  </si>
  <si>
    <t>Melting_Curves/meltCurve_Q96JB5_2_.pdf</t>
  </si>
  <si>
    <t>Melting_Curves/meltCurve_Q96JC1_2_.pdf</t>
  </si>
  <si>
    <t>Melting_Curves/meltCurve_Q96JC9_.pdf</t>
  </si>
  <si>
    <t>Melting_Curves/meltCurve_Q96JH7_.pdf</t>
  </si>
  <si>
    <t>Melting_Curves/meltCurve_Q96JJ7_.pdf</t>
  </si>
  <si>
    <t>Melting_Curves/meltCurve_Q96JK2_2_.pdf</t>
  </si>
  <si>
    <t>Melting_Curves/meltCurve_Q96JM3_.pdf</t>
  </si>
  <si>
    <t>Melting_Curves/meltCurve_Q96JM4_2_.pdf</t>
  </si>
  <si>
    <t>Melting_Curves/meltCurve_Q96JN0_2_.pdf</t>
  </si>
  <si>
    <t>Melting_Curves/meltCurve_Q96JP5_.pdf</t>
  </si>
  <si>
    <t>Melting_Curves/meltCurve_Q96KA5_2_.pdf</t>
  </si>
  <si>
    <t>Melting_Curves/meltCurve_Q96KB5_.pdf</t>
  </si>
  <si>
    <t>Melting_Curves/meltCurve_Q96KC8_.pdf</t>
  </si>
  <si>
    <t>Melting_Curves/meltCurve_Q96KM6_.pdf</t>
  </si>
  <si>
    <t>Melting_Curves/meltCurve_Q96KP1_.pdf</t>
  </si>
  <si>
    <t>Melting_Curves/meltCurve_Q96KP4_.pdf</t>
  </si>
  <si>
    <t>Melting_Curves/meltCurve_Q96KR1_.pdf</t>
  </si>
  <si>
    <t>Melting_Curves/meltCurve_Q96KR6_.pdf</t>
  </si>
  <si>
    <t>Melting_Curves/meltCurve_Q96L35_.pdf</t>
  </si>
  <si>
    <t>Melting_Curves/meltCurve_Q96L73_2_.pdf</t>
  </si>
  <si>
    <t>Melting_Curves/meltCurve_Q96L91_3_.pdf</t>
  </si>
  <si>
    <t>Melting_Curves/meltCurve_Q96L92_3_.pdf</t>
  </si>
  <si>
    <t>Melting_Curves/meltCurve_Q96L93_6_.pdf</t>
  </si>
  <si>
    <t>Melting_Curves/meltCurve_Q96LA8_2_.pdf</t>
  </si>
  <si>
    <t>Melting_Curves/meltCurve_Q96LB3_.pdf</t>
  </si>
  <si>
    <t>Melting_Curves/meltCurve_Q96LD4_.pdf</t>
  </si>
  <si>
    <t>Melting_Curves/meltCurve_Q96LJ7_.pdf</t>
  </si>
  <si>
    <t>Melting_Curves/meltCurve_Q96LJ8_.pdf</t>
  </si>
  <si>
    <t>Melting_Curves/meltCurve_Q96LT7_2_.pdf</t>
  </si>
  <si>
    <t>Melting_Curves/meltCurve_Q96M27_.pdf</t>
  </si>
  <si>
    <t>Melting_Curves/meltCurve_Q96M86_.pdf</t>
  </si>
  <si>
    <t>Melting_Curves/meltCurve_Q96M89_.pdf</t>
  </si>
  <si>
    <t>Melting_Curves/meltCurve_Q96ME1_4_.pdf</t>
  </si>
  <si>
    <t>Melting_Curves/meltCurve_Q96MG7_.pdf</t>
  </si>
  <si>
    <t>Melting_Curves/meltCurve_Q96MH6_.pdf</t>
  </si>
  <si>
    <t>Melting_Curves/meltCurve_Q96MX3_.pdf</t>
  </si>
  <si>
    <t>Melting_Curves/meltCurve_Q96MX6_.pdf</t>
  </si>
  <si>
    <t>Melting_Curves/meltCurve_Q96MY1_2_.pdf</t>
  </si>
  <si>
    <t>Melting_Curves/meltCurve_Q96N21_2_.pdf</t>
  </si>
  <si>
    <t>Melting_Curves/meltCurve_Q96N66_2_.pdf</t>
  </si>
  <si>
    <t>Melting_Curves/meltCurve_Q96N67_4_.pdf</t>
  </si>
  <si>
    <t>Melting_Curves/meltCurve_Q96NA2_.pdf</t>
  </si>
  <si>
    <t>Melting_Curves/meltCurve_Q96NB1_.pdf</t>
  </si>
  <si>
    <t>Melting_Curves/meltCurve_Q96NB3_.pdf</t>
  </si>
  <si>
    <t>Melting_Curves/meltCurve_Q96NC0_.pdf</t>
  </si>
  <si>
    <t>Melting_Curves/meltCurve_Q96NL6_.pdf</t>
  </si>
  <si>
    <t>Melting_Curves/meltCurve_Q96NL8_.pdf</t>
  </si>
  <si>
    <t>Melting_Curves/meltCurve_Q96NT0_.pdf</t>
  </si>
  <si>
    <t>Melting_Curves/meltCurve_Q96NT1_.pdf</t>
  </si>
  <si>
    <t>Melting_Curves/meltCurve_Q96NW4_.pdf</t>
  </si>
  <si>
    <t>Melting_Curves/meltCurve_Q96P11_.pdf</t>
  </si>
  <si>
    <t>Melting_Curves/meltCurve_Q96P47_.pdf</t>
  </si>
  <si>
    <t>Melting_Curves/meltCurve_Q96P48_3_.pdf</t>
  </si>
  <si>
    <t>Melting_Curves/meltCurve_Q96P70_.pdf</t>
  </si>
  <si>
    <t>Melting_Curves/meltCurve_Q96PE7_.pdf</t>
  </si>
  <si>
    <t>Melting_Curves/meltCurve_Q96PK6_.pdf</t>
  </si>
  <si>
    <t>Melting_Curves/meltCurve_Q96PL5_.pdf</t>
  </si>
  <si>
    <t>Melting_Curves/meltCurve_Q96PM5_.pdf</t>
  </si>
  <si>
    <t>Melting_Curves/meltCurve_Q96PM9_.pdf</t>
  </si>
  <si>
    <t>Melting_Curves/meltCurve_Q96PU5_6_.pdf</t>
  </si>
  <si>
    <t>Melting_Curves/meltCurve_Q96PU8_9_.pdf</t>
  </si>
  <si>
    <t>Melting_Curves/meltCurve_Q96PY6_4_.pdf</t>
  </si>
  <si>
    <t>Melting_Curves/meltCurve_Q96PZ0_.pdf</t>
  </si>
  <si>
    <t>Melting_Curves/meltCurve_Q96Q04_.pdf</t>
  </si>
  <si>
    <t>Melting_Curves/meltCurve_Q96Q11_2_.pdf</t>
  </si>
  <si>
    <t>Melting_Curves/meltCurve_Q96Q45_2_.pdf</t>
  </si>
  <si>
    <t>Melting_Curves/meltCurve_Q96Q83_.pdf</t>
  </si>
  <si>
    <t>Melting_Curves/meltCurve_Q96QB1_1_.pdf</t>
  </si>
  <si>
    <t>Melting_Curves/meltCurve_Q96QC0_.pdf</t>
  </si>
  <si>
    <t>Melting_Curves/meltCurve_Q96QC4_.pdf</t>
  </si>
  <si>
    <t>Melting_Curves/meltCurve_Q96QE3_2_.pdf</t>
  </si>
  <si>
    <t>Melting_Curves/meltCurve_Q96QK1_.pdf</t>
  </si>
  <si>
    <t>Melting_Curves/meltCurve_Q96QR8_.pdf</t>
  </si>
  <si>
    <t>Melting_Curves/meltCurve_Q96QZ7_6_.pdf</t>
  </si>
  <si>
    <t>Melting_Curves/meltCurve_Q96R06_.pdf</t>
  </si>
  <si>
    <t>Melting_Curves/meltCurve_Q96RE7_.pdf</t>
  </si>
  <si>
    <t>Melting_Curves/meltCurve_Q96RF0_3_.pdf</t>
  </si>
  <si>
    <t>Melting_Curves/meltCurve_Q96RG2_.pdf</t>
  </si>
  <si>
    <t>Melting_Curves/meltCurve_Q96RL1_2_.pdf</t>
  </si>
  <si>
    <t>Melting_Curves/meltCurve_Q96RL7_4_.pdf</t>
  </si>
  <si>
    <t>Melting_Curves/meltCurve_Q96RN5_3_.pdf</t>
  </si>
  <si>
    <t>Melting_Curves/meltCurve_Q96RP9_.pdf</t>
  </si>
  <si>
    <t>Melting_Curves/meltCurve_Q96RP9_2_.pdf</t>
  </si>
  <si>
    <t>Melting_Curves/meltCurve_Q96RR1_.pdf</t>
  </si>
  <si>
    <t>Melting_Curves/meltCurve_Q96RR4_6_.pdf</t>
  </si>
  <si>
    <t>Melting_Curves/meltCurve_Q96RS0_.pdf</t>
  </si>
  <si>
    <t>Melting_Curves/meltCurve_Q96RS6_3_.pdf</t>
  </si>
  <si>
    <t>Melting_Curves/meltCurve_Q96RT1_9_.pdf</t>
  </si>
  <si>
    <t>Melting_Curves/meltCurve_Q96RU2_2_.pdf</t>
  </si>
  <si>
    <t>Melting_Curves/meltCurve_Q96RU3_4_.pdf</t>
  </si>
  <si>
    <t>Melting_Curves/meltCurve_Q96S19_.pdf</t>
  </si>
  <si>
    <t>Melting_Curves/meltCurve_Q96S44_.pdf</t>
  </si>
  <si>
    <t>Melting_Curves/meltCurve_Q96S52_.pdf</t>
  </si>
  <si>
    <t>Melting_Curves/meltCurve_Q96S55_2_.pdf</t>
  </si>
  <si>
    <t>Melting_Curves/meltCurve_Q96S59_.pdf</t>
  </si>
  <si>
    <t>Melting_Curves/meltCurve_Q96S66_.pdf</t>
  </si>
  <si>
    <t>Melting_Curves/meltCurve_Q96S82_.pdf</t>
  </si>
  <si>
    <t>Melting_Curves/meltCurve_Q96S90_.pdf</t>
  </si>
  <si>
    <t>Melting_Curves/meltCurve_Q96S94_3_.pdf</t>
  </si>
  <si>
    <t>Melting_Curves/meltCurve_Q96S99_.pdf</t>
  </si>
  <si>
    <t>Melting_Curves/meltCurve_Q96SB3_.pdf</t>
  </si>
  <si>
    <t>Melting_Curves/meltCurve_Q96SB8_.pdf</t>
  </si>
  <si>
    <t>Melting_Curves/meltCurve_Q96SI1_2_.pdf</t>
  </si>
  <si>
    <t>Melting_Curves/meltCurve_Q96SI9_.pdf</t>
  </si>
  <si>
    <t>Melting_Curves/meltCurve_Q96SL8_.pdf</t>
  </si>
  <si>
    <t>Melting_Curves/meltCurve_Q96SN8_4_.pdf</t>
  </si>
  <si>
    <t>Melting_Curves/meltCurve_Q96ST2_.pdf</t>
  </si>
  <si>
    <t>Melting_Curves/meltCurve_Q96ST3_.pdf</t>
  </si>
  <si>
    <t>Melting_Curves/meltCurve_Q96SZ5_.pdf</t>
  </si>
  <si>
    <t>Melting_Curves/meltCurve_Q96SZ6_2_.pdf</t>
  </si>
  <si>
    <t>Melting_Curves/meltCurve_Q96T21_.pdf</t>
  </si>
  <si>
    <t>Melting_Curves/meltCurve_Q96T23_2_.pdf</t>
  </si>
  <si>
    <t>Melting_Curves/meltCurve_Q96T51_.pdf</t>
  </si>
  <si>
    <t>Melting_Curves/meltCurve_Q96T58_.pdf</t>
  </si>
  <si>
    <t>Melting_Curves/meltCurve_Q96T88_.pdf</t>
  </si>
  <si>
    <t>Melting_Curves/meltCurve_Q96TA1_2_.pdf</t>
  </si>
  <si>
    <t>Melting_Curves/meltCurve_Q96TA2_3_.pdf</t>
  </si>
  <si>
    <t>Melting_Curves/meltCurve_Q96TC7_.pdf</t>
  </si>
  <si>
    <t>Melting_Curves/meltCurve_Q99081_.pdf</t>
  </si>
  <si>
    <t>Melting_Curves/meltCurve_Q99417_.pdf</t>
  </si>
  <si>
    <t>Melting_Curves/meltCurve_Q99426_.pdf</t>
  </si>
  <si>
    <t>Melting_Curves/meltCurve_Q99436_.pdf</t>
  </si>
  <si>
    <t>Melting_Curves/meltCurve_Q99447_.pdf</t>
  </si>
  <si>
    <t>Melting_Curves/meltCurve_Q99459_.pdf</t>
  </si>
  <si>
    <t>Melting_Curves/meltCurve_Q99460_.pdf</t>
  </si>
  <si>
    <t>Melting_Curves/meltCurve_Q99470_.pdf</t>
  </si>
  <si>
    <t>Melting_Curves/meltCurve_Q99471_.pdf</t>
  </si>
  <si>
    <t>Melting_Curves/meltCurve_Q99496_.pdf</t>
  </si>
  <si>
    <t>Melting_Curves/meltCurve_Q99497_.pdf</t>
  </si>
  <si>
    <t>Melting_Curves/meltCurve_Q99504_2_.pdf</t>
  </si>
  <si>
    <t>Melting_Curves/meltCurve_Q99519_.pdf</t>
  </si>
  <si>
    <t>Melting_Curves/meltCurve_Q99523_.pdf</t>
  </si>
  <si>
    <t>Melting_Curves/meltCurve_Q99536_.pdf</t>
  </si>
  <si>
    <t>Melting_Curves/meltCurve_Q99543_.pdf</t>
  </si>
  <si>
    <t>Melting_Curves/meltCurve_Q99550_.pdf</t>
  </si>
  <si>
    <t>Melting_Curves/meltCurve_Q99567_.pdf</t>
  </si>
  <si>
    <t>Melting_Curves/meltCurve_Q99569_2_.pdf</t>
  </si>
  <si>
    <t>Melting_Curves/meltCurve_Q99575_.pdf</t>
  </si>
  <si>
    <t>Melting_Curves/meltCurve_Q99583_.pdf</t>
  </si>
  <si>
    <t>Melting_Curves/meltCurve_Q99584_.pdf</t>
  </si>
  <si>
    <t>Melting_Curves/meltCurve_Q99595_.pdf</t>
  </si>
  <si>
    <t>Melting_Curves/meltCurve_Q99598_.pdf</t>
  </si>
  <si>
    <t>Melting_Curves/meltCurve_Q99607_.pdf</t>
  </si>
  <si>
    <t>Melting_Curves/meltCurve_Q99614_.pdf</t>
  </si>
  <si>
    <t>Melting_Curves/meltCurve_Q99615_.pdf</t>
  </si>
  <si>
    <t>Melting_Curves/meltCurve_Q99618_.pdf</t>
  </si>
  <si>
    <t>Melting_Curves/meltCurve_Q99622_.pdf</t>
  </si>
  <si>
    <t>Melting_Curves/meltCurve_Q99633_.pdf</t>
  </si>
  <si>
    <t>Melting_Curves/meltCurve_Q99653_.pdf</t>
  </si>
  <si>
    <t>Melting_Curves/meltCurve_Q99661_.pdf</t>
  </si>
  <si>
    <t>Melting_Curves/meltCurve_Q99700_4_.pdf</t>
  </si>
  <si>
    <t>Melting_Curves/meltCurve_Q99704_.pdf</t>
  </si>
  <si>
    <t>Melting_Curves/meltCurve_Q99707_.pdf</t>
  </si>
  <si>
    <t>Melting_Curves/meltCurve_Q99714_.pdf</t>
  </si>
  <si>
    <t>Melting_Curves/meltCurve_Q99720_4_.pdf</t>
  </si>
  <si>
    <t>Melting_Curves/meltCurve_Q99733_.pdf</t>
  </si>
  <si>
    <t>Melting_Curves/meltCurve_Q99735_2_.pdf</t>
  </si>
  <si>
    <t>Melting_Curves/meltCurve_Q99747_.pdf</t>
  </si>
  <si>
    <t>Melting_Curves/meltCurve_Q99757_.pdf</t>
  </si>
  <si>
    <t>Melting_Curves/meltCurve_Q99766_.pdf</t>
  </si>
  <si>
    <t>Melting_Curves/meltCurve_Q99767_2_.pdf</t>
  </si>
  <si>
    <t>Melting_Curves/meltCurve_Q99797_.pdf</t>
  </si>
  <si>
    <t>Melting_Curves/meltCurve_Q99805_.pdf</t>
  </si>
  <si>
    <t>Melting_Curves/meltCurve_Q99808_.pdf</t>
  </si>
  <si>
    <t>Melting_Curves/meltCurve_Q99816_.pdf</t>
  </si>
  <si>
    <t>Melting_Curves/meltCurve_Q99828_.pdf</t>
  </si>
  <si>
    <t>Melting_Curves/meltCurve_Q99832_.pdf</t>
  </si>
  <si>
    <t>Melting_Curves/meltCurve_Q99856_.pdf</t>
  </si>
  <si>
    <t>Melting_Curves/meltCurve_Q99871_3_.pdf</t>
  </si>
  <si>
    <t>Melting_Curves/meltCurve_Q99878_.pdf</t>
  </si>
  <si>
    <t>Melting_Curves/meltCurve_Q99941_2_.pdf</t>
  </si>
  <si>
    <t>Melting_Curves/meltCurve_Q99952_.pdf</t>
  </si>
  <si>
    <t>Melting_Curves/meltCurve_Q99959_2_.pdf</t>
  </si>
  <si>
    <t>Melting_Curves/meltCurve_Q99961_.pdf</t>
  </si>
  <si>
    <t>Melting_Curves/meltCurve_Q99963_4_.pdf</t>
  </si>
  <si>
    <t>Melting_Curves/meltCurve_Q99986_.pdf</t>
  </si>
  <si>
    <t>Melting_Curves/meltCurve_Q99996_5_.pdf</t>
  </si>
  <si>
    <t>Melting_Curves/meltCurve_Q9BPW8_.pdf</t>
  </si>
  <si>
    <t>Melting_Curves/meltCurve_Q9BPX3_.pdf</t>
  </si>
  <si>
    <t>Melting_Curves/meltCurve_Q9BPX5_.pdf</t>
  </si>
  <si>
    <t>Melting_Curves/meltCurve_Q9BPZ3_.pdf</t>
  </si>
  <si>
    <t>Melting_Curves/meltCurve_Q9BQ04_.pdf</t>
  </si>
  <si>
    <t>Melting_Curves/meltCurve_Q9BQ15_2_.pdf</t>
  </si>
  <si>
    <t>Melting_Curves/meltCurve_Q9BQ52_.pdf</t>
  </si>
  <si>
    <t>Melting_Curves/meltCurve_Q9BQ61_.pdf</t>
  </si>
  <si>
    <t>Melting_Curves/meltCurve_Q9BQ67_.pdf</t>
  </si>
  <si>
    <t>Melting_Curves/meltCurve_Q9BQ69_.pdf</t>
  </si>
  <si>
    <t>Melting_Curves/meltCurve_Q9BQ95_.pdf</t>
  </si>
  <si>
    <t>Melting_Curves/meltCurve_Q9BQA1_.pdf</t>
  </si>
  <si>
    <t>Melting_Curves/meltCurve_Q9BQC3_.pdf</t>
  </si>
  <si>
    <t>Melting_Curves/meltCurve_Q9BQE6_2_.pdf</t>
  </si>
  <si>
    <t>Melting_Curves/meltCurve_Q9BQE9_4_.pdf</t>
  </si>
  <si>
    <t>Melting_Curves/meltCurve_Q9BQI3_2_.pdf</t>
  </si>
  <si>
    <t>Melting_Curves/meltCurve_Q9BQP7_.pdf</t>
  </si>
  <si>
    <t>Melting_Curves/meltCurve_Q9BQQ3_3_.pdf</t>
  </si>
  <si>
    <t>Melting_Curves/meltCurve_Q9BQS7_2_.pdf</t>
  </si>
  <si>
    <t>Melting_Curves/meltCurve_Q9BQS8_.pdf</t>
  </si>
  <si>
    <t>Melting_Curves/meltCurve_Q9BQT8_2_.pdf</t>
  </si>
  <si>
    <t>Melting_Curves/meltCurve_Q9BQY4_.pdf</t>
  </si>
  <si>
    <t>Melting_Curves/meltCurve_Q9BR61_.pdf</t>
  </si>
  <si>
    <t>Melting_Curves/meltCurve_Q9BR76_.pdf</t>
  </si>
  <si>
    <t>Melting_Curves/meltCurve_Q9BRA2_.pdf</t>
  </si>
  <si>
    <t>Melting_Curves/meltCurve_Q9BRD0_2_.pdf</t>
  </si>
  <si>
    <t>Melting_Curves/meltCurve_Q9BRF8_.pdf</t>
  </si>
  <si>
    <t>Melting_Curves/meltCurve_Q9BRJ2_.pdf</t>
  </si>
  <si>
    <t>Melting_Curves/meltCurve_Q9BRK5_.pdf</t>
  </si>
  <si>
    <t>Melting_Curves/meltCurve_Q9BRP1_.pdf</t>
  </si>
  <si>
    <t>Melting_Curves/meltCurve_Q9BRP8_2_.pdf</t>
  </si>
  <si>
    <t>Melting_Curves/meltCurve_Q9BRQ8_2_.pdf</t>
  </si>
  <si>
    <t>Melting_Curves/meltCurve_Q9BRR0_2_.pdf</t>
  </si>
  <si>
    <t>Melting_Curves/meltCurve_Q9BRR6_2_.pdf</t>
  </si>
  <si>
    <t>Melting_Curves/meltCurve_Q9BRR8_.pdf</t>
  </si>
  <si>
    <t>Melting_Curves/meltCurve_Q9BRS2_.pdf</t>
  </si>
  <si>
    <t>Melting_Curves/meltCurve_Q9BRT2_.pdf</t>
  </si>
  <si>
    <t>Melting_Curves/meltCurve_Q9BRT3_.pdf</t>
  </si>
  <si>
    <t>Melting_Curves/meltCurve_Q9BRT6_.pdf</t>
  </si>
  <si>
    <t>Melting_Curves/meltCurve_Q9BRT9_.pdf</t>
  </si>
  <si>
    <t>Melting_Curves/meltCurve_Q9BRV8_.pdf</t>
  </si>
  <si>
    <t>Melting_Curves/meltCurve_Q9BRX2_.pdf</t>
  </si>
  <si>
    <t>Melting_Curves/meltCurve_Q9BRX5_.pdf</t>
  </si>
  <si>
    <t>Melting_Curves/meltCurve_Q9BRZ2_.pdf</t>
  </si>
  <si>
    <t>Melting_Curves/meltCurve_Q9BS26_.pdf</t>
  </si>
  <si>
    <t>Melting_Curves/meltCurve_Q9BSB4_.pdf</t>
  </si>
  <si>
    <t>Melting_Curves/meltCurve_Q9BSF0_.pdf</t>
  </si>
  <si>
    <t>Melting_Curves/meltCurve_Q9BSF4_.pdf</t>
  </si>
  <si>
    <t>Melting_Curves/meltCurve_Q9BSH4_.pdf</t>
  </si>
  <si>
    <t>Melting_Curves/meltCurve_Q9BSH5_.pdf</t>
  </si>
  <si>
    <t>Melting_Curves/meltCurve_Q9BSJ8_.pdf</t>
  </si>
  <si>
    <t>Melting_Curves/meltCurve_Q9BSL1_.pdf</t>
  </si>
  <si>
    <t>Melting_Curves/meltCurve_Q9BSY4_.pdf</t>
  </si>
  <si>
    <t>Melting_Curves/meltCurve_Q9BSY9_2_.pdf</t>
  </si>
  <si>
    <t>Melting_Curves/meltCurve_Q9BT09_.pdf</t>
  </si>
  <si>
    <t>Melting_Curves/meltCurve_Q9BT25_3_.pdf</t>
  </si>
  <si>
    <t>Melting_Curves/meltCurve_Q9BT30_.pdf</t>
  </si>
  <si>
    <t>Melting_Curves/meltCurve_Q9BT67_.pdf</t>
  </si>
  <si>
    <t>Melting_Curves/meltCurve_Q9BT73_.pdf</t>
  </si>
  <si>
    <t>Melting_Curves/meltCurve_Q9BT78_.pdf</t>
  </si>
  <si>
    <t>Melting_Curves/meltCurve_Q9BTA9_2_.pdf</t>
  </si>
  <si>
    <t>Melting_Curves/meltCurve_Q9BTA9_5_.pdf</t>
  </si>
  <si>
    <t>Melting_Curves/meltCurve_Q9BTC0_.pdf</t>
  </si>
  <si>
    <t>Melting_Curves/meltCurve_Q9BTE3_2_.pdf</t>
  </si>
  <si>
    <t>Melting_Curves/meltCurve_Q9BTE6_.pdf</t>
  </si>
  <si>
    <t>Melting_Curves/meltCurve_Q9BTE7_.pdf</t>
  </si>
  <si>
    <t>Melting_Curves/meltCurve_Q9BTL3_.pdf</t>
  </si>
  <si>
    <t>Melting_Curves/meltCurve_Q9BTM9_.pdf</t>
  </si>
  <si>
    <t>Melting_Curves/meltCurve_Q9BTT4_.pdf</t>
  </si>
  <si>
    <t>Melting_Curves/meltCurve_Q9BTU6_.pdf</t>
  </si>
  <si>
    <t>Melting_Curves/meltCurve_Q9BTV4_.pdf</t>
  </si>
  <si>
    <t>Melting_Curves/meltCurve_Q9BTV6_.pdf</t>
  </si>
  <si>
    <t>Melting_Curves/meltCurve_Q9BTX1_4_.pdf</t>
  </si>
  <si>
    <t>Melting_Curves/meltCurve_Q9BTY2_.pdf</t>
  </si>
  <si>
    <t>Melting_Curves/meltCurve_Q9BTY7_.pdf</t>
  </si>
  <si>
    <t>Melting_Curves/meltCurve_Q9BU02_.pdf</t>
  </si>
  <si>
    <t>Melting_Curves/meltCurve_Q9BU61_.pdf</t>
  </si>
  <si>
    <t>Melting_Curves/meltCurve_Q9BU76_3_.pdf</t>
  </si>
  <si>
    <t>Melting_Curves/meltCurve_Q9BU89_.pdf</t>
  </si>
  <si>
    <t>Melting_Curves/meltCurve_Q9BUA3_.pdf</t>
  </si>
  <si>
    <t>Melting_Curves/meltCurve_Q9BUB5_2_.pdf</t>
  </si>
  <si>
    <t>Melting_Curves/meltCurve_Q9BUE0_.pdf</t>
  </si>
  <si>
    <t>Melting_Curves/meltCurve_Q9BUE6_.pdf</t>
  </si>
  <si>
    <t>Melting_Curves/meltCurve_Q9BUF5_.pdf</t>
  </si>
  <si>
    <t>Melting_Curves/meltCurve_Q9BUH6_.pdf</t>
  </si>
  <si>
    <t>Melting_Curves/meltCurve_Q9BUJ2_2_.pdf</t>
  </si>
  <si>
    <t>Melting_Curves/meltCurve_Q9BUN5_.pdf</t>
  </si>
  <si>
    <t>Melting_Curves/meltCurve_Q9BUP0_.pdf</t>
  </si>
  <si>
    <t>Melting_Curves/meltCurve_Q9BUP3_3_.pdf</t>
  </si>
  <si>
    <t>Melting_Curves/meltCurve_Q9BUQ8_.pdf</t>
  </si>
  <si>
    <t>Melting_Curves/meltCurve_Q9BUR4_.pdf</t>
  </si>
  <si>
    <t>Melting_Curves/meltCurve_Q9BUT9_.pdf</t>
  </si>
  <si>
    <t>Melting_Curves/meltCurve_Q9BUW7_.pdf</t>
  </si>
  <si>
    <t>Melting_Curves/meltCurve_Q9BUZ4_.pdf</t>
  </si>
  <si>
    <t>Melting_Curves/meltCurve_Q9BV19_.pdf</t>
  </si>
  <si>
    <t>Melting_Curves/meltCurve_Q9BV20_.pdf</t>
  </si>
  <si>
    <t>Melting_Curves/meltCurve_Q9BV38_.pdf</t>
  </si>
  <si>
    <t>Melting_Curves/meltCurve_Q9BV40_.pdf</t>
  </si>
  <si>
    <t>Melting_Curves/meltCurve_Q9BV44_.pdf</t>
  </si>
  <si>
    <t>Melting_Curves/meltCurve_Q9BV57_.pdf</t>
  </si>
  <si>
    <t>Melting_Curves/meltCurve_Q9BV68_2_.pdf</t>
  </si>
  <si>
    <t>Melting_Curves/meltCurve_Q9BV73_2_.pdf</t>
  </si>
  <si>
    <t>Melting_Curves/meltCurve_Q9BV79_.pdf</t>
  </si>
  <si>
    <t>Melting_Curves/meltCurve_Q9BV86_.pdf</t>
  </si>
  <si>
    <t>Melting_Curves/meltCurve_Q9BVA0_.pdf</t>
  </si>
  <si>
    <t>Melting_Curves/meltCurve_Q9BVA1_.pdf</t>
  </si>
  <si>
    <t>Melting_Curves/meltCurve_Q9BVC3_.pdf</t>
  </si>
  <si>
    <t>Melting_Curves/meltCurve_Q9BVC4_.pdf</t>
  </si>
  <si>
    <t>Melting_Curves/meltCurve_Q9BVC5_.pdf</t>
  </si>
  <si>
    <t>Melting_Curves/meltCurve_Q9BVC6_.pdf</t>
  </si>
  <si>
    <t>Melting_Curves/meltCurve_Q9BVG4_.pdf</t>
  </si>
  <si>
    <t>Melting_Curves/meltCurve_Q9BVJ6_3_.pdf</t>
  </si>
  <si>
    <t>Melting_Curves/meltCurve_Q9BVJ7_.pdf</t>
  </si>
  <si>
    <t>Melting_Curves/meltCurve_Q9BVK6_.pdf</t>
  </si>
  <si>
    <t>Melting_Curves/meltCurve_Q9BVL4_.pdf</t>
  </si>
  <si>
    <t>Melting_Curves/meltCurve_Q9BVS4_.pdf</t>
  </si>
  <si>
    <t>Melting_Curves/meltCurve_Q9BVS5_.pdf</t>
  </si>
  <si>
    <t>Melting_Curves/meltCurve_Q9BVV6_2_.pdf</t>
  </si>
  <si>
    <t>Melting_Curves/meltCurve_Q9BVV7_.pdf</t>
  </si>
  <si>
    <t>Melting_Curves/meltCurve_Q9BVW5_.pdf</t>
  </si>
  <si>
    <t>Melting_Curves/meltCurve_Q9BW04_.pdf</t>
  </si>
  <si>
    <t>Melting_Curves/meltCurve_Q9BW19_.pdf</t>
  </si>
  <si>
    <t>Melting_Curves/meltCurve_Q9BW30_.pdf</t>
  </si>
  <si>
    <t>Melting_Curves/meltCurve_Q9BW60_2_.pdf</t>
  </si>
  <si>
    <t>Melting_Curves/meltCurve_Q9BW61_.pdf</t>
  </si>
  <si>
    <t>Melting_Curves/meltCurve_Q9BW62_.pdf</t>
  </si>
  <si>
    <t>Melting_Curves/meltCurve_Q9BW71_.pdf</t>
  </si>
  <si>
    <t>Melting_Curves/meltCurve_Q9BW85_.pdf</t>
  </si>
  <si>
    <t>Melting_Curves/meltCurve_Q9BW91_2_.pdf</t>
  </si>
  <si>
    <t>Melting_Curves/meltCurve_Q9BW92_.pdf</t>
  </si>
  <si>
    <t>Melting_Curves/meltCurve_Q9BWD1_.pdf</t>
  </si>
  <si>
    <t>Melting_Curves/meltCurve_Q9BWE0_.pdf</t>
  </si>
  <si>
    <t>Melting_Curves/meltCurve_Q9BWF3_.pdf</t>
  </si>
  <si>
    <t>Melting_Curves/meltCurve_Q9BWG6_.pdf</t>
  </si>
  <si>
    <t>Melting_Curves/meltCurve_Q9BWH2_.pdf</t>
  </si>
  <si>
    <t>Melting_Curves/meltCurve_Q9BWJ5_.pdf</t>
  </si>
  <si>
    <t>Melting_Curves/meltCurve_Q9BWM7_.pdf</t>
  </si>
  <si>
    <t>Melting_Curves/meltCurve_Q9BWT3_.pdf</t>
  </si>
  <si>
    <t>Melting_Curves/meltCurve_Q9BWT6_.pdf</t>
  </si>
  <si>
    <t>Melting_Curves/meltCurve_Q9BWU0_.pdf</t>
  </si>
  <si>
    <t>Melting_Curves/meltCurve_Q9BWW4_2_.pdf</t>
  </si>
  <si>
    <t>Melting_Curves/meltCurve_Q9BWW5_.pdf</t>
  </si>
  <si>
    <t>Melting_Curves/meltCurve_Q9BX40_.pdf</t>
  </si>
  <si>
    <t>Melting_Curves/meltCurve_Q9BX63_.pdf</t>
  </si>
  <si>
    <t>Melting_Curves/meltCurve_Q9BX66_9_.pdf</t>
  </si>
  <si>
    <t>Melting_Curves/meltCurve_Q9BX68_.pdf</t>
  </si>
  <si>
    <t>Melting_Curves/meltCurve_Q9BX97_.pdf</t>
  </si>
  <si>
    <t>Melting_Curves/meltCurve_Q9BXB4_.pdf</t>
  </si>
  <si>
    <t>Melting_Curves/meltCurve_Q9BXF6_.pdf</t>
  </si>
  <si>
    <t>Melting_Curves/meltCurve_Q9BXH1_.pdf</t>
  </si>
  <si>
    <t>Melting_Curves/meltCurve_Q9BXJ9_.pdf</t>
  </si>
  <si>
    <t>Melting_Curves/meltCurve_Q9BXK1_.pdf</t>
  </si>
  <si>
    <t>Melting_Curves/meltCurve_Q9BXK5_.pdf</t>
  </si>
  <si>
    <t>Melting_Curves/meltCurve_Q9BXL5_.pdf</t>
  </si>
  <si>
    <t>Melting_Curves/meltCurve_Q9BXL7_.pdf</t>
  </si>
  <si>
    <t>Melting_Curves/meltCurve_Q9BXP2_.pdf</t>
  </si>
  <si>
    <t>Melting_Curves/meltCurve_Q9BXP5_4_.pdf</t>
  </si>
  <si>
    <t>Melting_Curves/meltCurve_Q9BXR0_.pdf</t>
  </si>
  <si>
    <t>Melting_Curves/meltCurve_Q9BXS4_.pdf</t>
  </si>
  <si>
    <t>Melting_Curves/meltCurve_Q9BXS6_2_.pdf</t>
  </si>
  <si>
    <t>Melting_Curves/meltCurve_Q9BXS6_4_.pdf</t>
  </si>
  <si>
    <t>Melting_Curves/meltCurve_Q9BXV9_.pdf</t>
  </si>
  <si>
    <t>Melting_Curves/meltCurve_Q9BXW7_2_.pdf</t>
  </si>
  <si>
    <t>Melting_Curves/meltCurve_Q9BXW9_3_.pdf</t>
  </si>
  <si>
    <t>Melting_Curves/meltCurve_Q9BXY0_.pdf</t>
  </si>
  <si>
    <t>Melting_Curves/meltCurve_Q9BY32_2_.pdf</t>
  </si>
  <si>
    <t>Melting_Curves/meltCurve_Q9BY42_.pdf</t>
  </si>
  <si>
    <t>Melting_Curves/meltCurve_Q9BY43_.pdf</t>
  </si>
  <si>
    <t>Melting_Curves/meltCurve_Q9BY77_.pdf</t>
  </si>
  <si>
    <t>Melting_Curves/meltCurve_Q9BYB4_.pdf</t>
  </si>
  <si>
    <t>Melting_Curves/meltCurve_Q9BYC8_.pdf</t>
  </si>
  <si>
    <t>Melting_Curves/meltCurve_Q9BYD6_.pdf</t>
  </si>
  <si>
    <t>Melting_Curves/meltCurve_Q9BYE7_3_.pdf</t>
  </si>
  <si>
    <t>Melting_Curves/meltCurve_Q9BYG3_.pdf</t>
  </si>
  <si>
    <t>Melting_Curves/meltCurve_Q9BYG5_.pdf</t>
  </si>
  <si>
    <t>Melting_Curves/meltCurve_Q9BYI3_.pdf</t>
  </si>
  <si>
    <t>Melting_Curves/meltCurve_Q9BYN0_.pdf</t>
  </si>
  <si>
    <t>Melting_Curves/meltCurve_Q9BYT8_.pdf</t>
  </si>
  <si>
    <t>Melting_Curves/meltCurve_Q9BYV8_.pdf</t>
  </si>
  <si>
    <t>Melting_Curves/meltCurve_Q9BYW2_.pdf</t>
  </si>
  <si>
    <t>Melting_Curves/meltCurve_Q9BYX2_4_.pdf</t>
  </si>
  <si>
    <t>Melting_Curves/meltCurve_Q9BZ23_3_.pdf</t>
  </si>
  <si>
    <t>Melting_Curves/meltCurve_Q9BZ29_3_.pdf</t>
  </si>
  <si>
    <t>Melting_Curves/meltCurve_Q9BZ67_2_.pdf</t>
  </si>
  <si>
    <t>Melting_Curves/meltCurve_Q9BZ95_3_.pdf</t>
  </si>
  <si>
    <t>Melting_Curves/meltCurve_Q9BZD4_.pdf</t>
  </si>
  <si>
    <t>Melting_Curves/meltCurve_Q9BZE1_.pdf</t>
  </si>
  <si>
    <t>Melting_Curves/meltCurve_Q9BZE2_.pdf</t>
  </si>
  <si>
    <t>Melting_Curves/meltCurve_Q9BZE9_.pdf</t>
  </si>
  <si>
    <t>Melting_Curves/meltCurve_Q9BZF1_3_.pdf</t>
  </si>
  <si>
    <t>Melting_Curves/meltCurve_Q9BZF3_4_.pdf</t>
  </si>
  <si>
    <t>Melting_Curves/meltCurve_Q9BZI7_2_.pdf</t>
  </si>
  <si>
    <t>Melting_Curves/meltCurve_Q9BZK7_.pdf</t>
  </si>
  <si>
    <t>Melting_Curves/meltCurve_Q9BZL1_.pdf</t>
  </si>
  <si>
    <t>Melting_Curves/meltCurve_Q9BZL4_4_.pdf</t>
  </si>
  <si>
    <t>Melting_Curves/meltCurve_Q9BZM1_.pdf</t>
  </si>
  <si>
    <t>Melting_Curves/meltCurve_Q9BZQ8_.pdf</t>
  </si>
  <si>
    <t>Melting_Curves/meltCurve_Q9BZV1_.pdf</t>
  </si>
  <si>
    <t>Melting_Curves/meltCurve_Q9BZX2_.pdf</t>
  </si>
  <si>
    <t>Melting_Curves/meltCurve_Q9BZZ5_.pdf</t>
  </si>
  <si>
    <t>Melting_Curves/meltCurve_Q9C004_.pdf</t>
  </si>
  <si>
    <t>Melting_Curves/meltCurve_Q9C005_.pdf</t>
  </si>
  <si>
    <t>Melting_Curves/meltCurve_Q9C037_2_.pdf</t>
  </si>
  <si>
    <t>Melting_Curves/meltCurve_Q9C073_.pdf</t>
  </si>
  <si>
    <t>Melting_Curves/meltCurve_Q9C0B0_.pdf</t>
  </si>
  <si>
    <t>Melting_Curves/meltCurve_Q9C0B1_.pdf</t>
  </si>
  <si>
    <t>Melting_Curves/meltCurve_Q9C0B5_2_.pdf</t>
  </si>
  <si>
    <t>Melting_Curves/meltCurve_Q9C0C2_.pdf</t>
  </si>
  <si>
    <t>Melting_Curves/meltCurve_Q9C0C4_.pdf</t>
  </si>
  <si>
    <t>Melting_Curves/meltCurve_Q9C0C7_4_.pdf</t>
  </si>
  <si>
    <t>Melting_Curves/meltCurve_Q9C0C9_.pdf</t>
  </si>
  <si>
    <t>Melting_Curves/meltCurve_Q9C0D2_.pdf</t>
  </si>
  <si>
    <t>Melting_Curves/meltCurve_Q9C0F1_.pdf</t>
  </si>
  <si>
    <t>Melting_Curves/meltCurve_Q9C0G0_3_.pdf</t>
  </si>
  <si>
    <t>Melting_Curves/meltCurve_Q9C0H2_3_.pdf</t>
  </si>
  <si>
    <t>Melting_Curves/meltCurve_Q9C0H5_.pdf</t>
  </si>
  <si>
    <t>Melting_Curves/meltCurve_Q9C0I1_3_.pdf</t>
  </si>
  <si>
    <t>Melting_Curves/meltCurve_Q9C0J8_.pdf</t>
  </si>
  <si>
    <t>Melting_Curves/meltCurve_Q9C0K1_2_.pdf</t>
  </si>
  <si>
    <t>Melting_Curves/meltCurve_Q9GZL7_.pdf</t>
  </si>
  <si>
    <t>Melting_Curves/meltCurve_Q9GZN1_.pdf</t>
  </si>
  <si>
    <t>Melting_Curves/meltCurve_Q9GZN8_.pdf</t>
  </si>
  <si>
    <t>Melting_Curves/meltCurve_Q9GZP4_.pdf</t>
  </si>
  <si>
    <t>Melting_Curves/meltCurve_Q9GZQ3_.pdf</t>
  </si>
  <si>
    <t>Melting_Curves/meltCurve_Q9GZS1_2_.pdf</t>
  </si>
  <si>
    <t>Melting_Curves/meltCurve_Q9GZS3_.pdf</t>
  </si>
  <si>
    <t>Melting_Curves/meltCurve_Q9GZT3_.pdf</t>
  </si>
  <si>
    <t>Melting_Curves/meltCurve_Q9GZT4_.pdf</t>
  </si>
  <si>
    <t>Melting_Curves/meltCurve_Q9GZT6_2_.pdf</t>
  </si>
  <si>
    <t>Melting_Curves/meltCurve_Q9GZT8_2_.pdf</t>
  </si>
  <si>
    <t>Melting_Curves/meltCurve_Q9GZT9_2_.pdf</t>
  </si>
  <si>
    <t>Melting_Curves/meltCurve_Q9GZU8_.pdf</t>
  </si>
  <si>
    <t>Melting_Curves/meltCurve_Q9GZX9_.pdf</t>
  </si>
  <si>
    <t>Melting_Curves/meltCurve_Q9GZY8_4_.pdf</t>
  </si>
  <si>
    <t>Melting_Curves/meltCurve_Q9GZZ9_.pdf</t>
  </si>
  <si>
    <t>Melting_Curves/meltCurve_Q9H008_.pdf</t>
  </si>
  <si>
    <t>Melting_Curves/meltCurve_Q9H040_.pdf</t>
  </si>
  <si>
    <t>Melting_Curves/meltCurve_Q9H074_.pdf</t>
  </si>
  <si>
    <t>Melting_Curves/meltCurve_Q9H078_2_.pdf</t>
  </si>
  <si>
    <t>Melting_Curves/meltCurve_Q9H081_.pdf</t>
  </si>
  <si>
    <t>Melting_Curves/meltCurve_Q9H089_.pdf</t>
  </si>
  <si>
    <t>Melting_Curves/meltCurve_Q9H0B6_.pdf</t>
  </si>
  <si>
    <t>Melting_Curves/meltCurve_Q9H0C8_.pdf</t>
  </si>
  <si>
    <t>Melting_Curves/meltCurve_Q9H0D6_.pdf</t>
  </si>
  <si>
    <t>Melting_Curves/meltCurve_Q9H0E2_.pdf</t>
  </si>
  <si>
    <t>Melting_Curves/meltCurve_Q9H0E3_3_.pdf</t>
  </si>
  <si>
    <t>Melting_Curves/meltCurve_Q9H0F6_.pdf</t>
  </si>
  <si>
    <t>Melting_Curves/meltCurve_Q9H0G5_.pdf</t>
  </si>
  <si>
    <t>Melting_Curves/meltCurve_Q9H0H5_.pdf</t>
  </si>
  <si>
    <t>Melting_Curves/meltCurve_Q9H0K1_.pdf</t>
  </si>
  <si>
    <t>Melting_Curves/meltCurve_Q9H0K6_.pdf</t>
  </si>
  <si>
    <t>Melting_Curves/meltCurve_Q9H0L4_.pdf</t>
  </si>
  <si>
    <t>Melting_Curves/meltCurve_Q9H0P0_3_.pdf</t>
  </si>
  <si>
    <t>Melting_Curves/meltCurve_Q9H0R6_.pdf</t>
  </si>
  <si>
    <t>Melting_Curves/meltCurve_Q9H0U4_.pdf</t>
  </si>
  <si>
    <t>Melting_Curves/meltCurve_Q9H0U6_.pdf</t>
  </si>
  <si>
    <t>Melting_Curves/meltCurve_Q9H0U9_.pdf</t>
  </si>
  <si>
    <t>Melting_Curves/meltCurve_Q9H0W5_.pdf</t>
  </si>
  <si>
    <t>Melting_Curves/meltCurve_Q9H0W8_2_.pdf</t>
  </si>
  <si>
    <t>Melting_Curves/meltCurve_Q9H0W9_2_.pdf</t>
  </si>
  <si>
    <t>Melting_Curves/meltCurve_Q9H0X4_.pdf</t>
  </si>
  <si>
    <t>Melting_Curves/meltCurve_Q9H173_.pdf</t>
  </si>
  <si>
    <t>Melting_Curves/meltCurve_Q9H1A4_.pdf</t>
  </si>
  <si>
    <t>Melting_Curves/meltCurve_Q9H1B7_.pdf</t>
  </si>
  <si>
    <t>Melting_Curves/meltCurve_Q9H1D9_.pdf</t>
  </si>
  <si>
    <t>Melting_Curves/meltCurve_Q9H1E3_.pdf</t>
  </si>
  <si>
    <t>Melting_Curves/meltCurve_Q9H1E5_.pdf</t>
  </si>
  <si>
    <t>Melting_Curves/meltCurve_Q9H1H9_3_.pdf</t>
  </si>
  <si>
    <t>Melting_Curves/meltCurve_Q9H1K0_.pdf</t>
  </si>
  <si>
    <t>Melting_Curves/meltCurve_Q9H1K1_.pdf</t>
  </si>
  <si>
    <t>Melting_Curves/meltCurve_Q9H1P3_2_.pdf</t>
  </si>
  <si>
    <t>Melting_Curves/meltCurve_Q9H1Y0_.pdf</t>
  </si>
  <si>
    <t>Melting_Curves/meltCurve_Q9H1Z4_.pdf</t>
  </si>
  <si>
    <t>Melting_Curves/meltCurve_Q9H211_.pdf</t>
  </si>
  <si>
    <t>Melting_Curves/meltCurve_Q9H223_.pdf</t>
  </si>
  <si>
    <t>Melting_Curves/meltCurve_Q9H257_2_.pdf</t>
  </si>
  <si>
    <t>Melting_Curves/meltCurve_Q9H267_.pdf</t>
  </si>
  <si>
    <t>Melting_Curves/meltCurve_Q9H269_.pdf</t>
  </si>
  <si>
    <t>Melting_Curves/meltCurve_Q9H270_.pdf</t>
  </si>
  <si>
    <t>Melting_Curves/meltCurve_Q9H2C0_.pdf</t>
  </si>
  <si>
    <t>Melting_Curves/meltCurve_Q9H2D6_5_.pdf</t>
  </si>
  <si>
    <t>Melting_Curves/meltCurve_Q9H2G2_2_.pdf</t>
  </si>
  <si>
    <t>Melting_Curves/meltCurve_Q9H2J4_.pdf</t>
  </si>
  <si>
    <t>Melting_Curves/meltCurve_Q9H2K0_.pdf</t>
  </si>
  <si>
    <t>Melting_Curves/meltCurve_Q9H2K8_.pdf</t>
  </si>
  <si>
    <t>Melting_Curves/meltCurve_Q9H2M9_.pdf</t>
  </si>
  <si>
    <t>Melting_Curves/meltCurve_Q9H2P0_.pdf</t>
  </si>
  <si>
    <t>Melting_Curves/meltCurve_Q9H2P9_3_.pdf</t>
  </si>
  <si>
    <t>Melting_Curves/meltCurve_Q9H2U2_.pdf</t>
  </si>
  <si>
    <t>Melting_Curves/meltCurve_Q9H2W6_.pdf</t>
  </si>
  <si>
    <t>Melting_Curves/meltCurve_Q9H307_.pdf</t>
  </si>
  <si>
    <t>Melting_Curves/meltCurve_Q9H329_2_.pdf</t>
  </si>
  <si>
    <t>Melting_Curves/meltCurve_Q9H3F6_.pdf</t>
  </si>
  <si>
    <t>Melting_Curves/meltCurve_Q9H3H1_4_.pdf</t>
  </si>
  <si>
    <t>Melting_Curves/meltCurve_Q9H3H3_.pdf</t>
  </si>
  <si>
    <t>Melting_Curves/meltCurve_Q9H3K6_.pdf</t>
  </si>
  <si>
    <t>Melting_Curves/meltCurve_Q9H3N1_.pdf</t>
  </si>
  <si>
    <t>Melting_Curves/meltCurve_Q9H3P2_.pdf</t>
  </si>
  <si>
    <t>Melting_Curves/meltCurve_Q9H3P7_.pdf</t>
  </si>
  <si>
    <t>Melting_Curves/meltCurve_Q9H3Q1_.pdf</t>
  </si>
  <si>
    <t>Melting_Curves/meltCurve_Q9H3S7_.pdf</t>
  </si>
  <si>
    <t>Melting_Curves/meltCurve_Q9H3U1_.pdf</t>
  </si>
  <si>
    <t>Melting_Curves/meltCurve_Q9H3U5_3_.pdf</t>
  </si>
  <si>
    <t>Melting_Curves/meltCurve_Q9H3Z4_.pdf</t>
  </si>
  <si>
    <t>Melting_Curves/meltCurve_Q9H410_.pdf</t>
  </si>
  <si>
    <t>Melting_Curves/meltCurve_Q9H425_.pdf</t>
  </si>
  <si>
    <t>Melting_Curves/meltCurve_Q9H444_.pdf</t>
  </si>
  <si>
    <t>Melting_Curves/meltCurve_Q9H467_.pdf</t>
  </si>
  <si>
    <t>Melting_Curves/meltCurve_Q9H469_.pdf</t>
  </si>
  <si>
    <t>Melting_Curves/meltCurve_Q9H479_.pdf</t>
  </si>
  <si>
    <t>Melting_Curves/meltCurve_Q9H488_.pdf</t>
  </si>
  <si>
    <t>Melting_Curves/meltCurve_Q9H496_.pdf</t>
  </si>
  <si>
    <t>Melting_Curves/meltCurve_Q9H497_.pdf</t>
  </si>
  <si>
    <t>Melting_Curves/meltCurve_Q9H4A4_.pdf</t>
  </si>
  <si>
    <t>Melting_Curves/meltCurve_Q9H4A5_.pdf</t>
  </si>
  <si>
    <t>Melting_Curves/meltCurve_Q9H4A6_.pdf</t>
  </si>
  <si>
    <t>Melting_Curves/meltCurve_Q9H4B0_.pdf</t>
  </si>
  <si>
    <t>Melting_Curves/meltCurve_Q9H4E7_.pdf</t>
  </si>
  <si>
    <t>Melting_Curves/meltCurve_Q9H4G0_4_.pdf</t>
  </si>
  <si>
    <t>Melting_Curves/meltCurve_Q9H4H8_.pdf</t>
  </si>
  <si>
    <t>Melting_Curves/meltCurve_Q9H4I2_.pdf</t>
  </si>
  <si>
    <t>Melting_Curves/meltCurve_Q9H4L5_2_.pdf</t>
  </si>
  <si>
    <t>Melting_Curves/meltCurve_Q9H4L7_.pdf</t>
  </si>
  <si>
    <t>Melting_Curves/meltCurve_Q9H4M9_.pdf</t>
  </si>
  <si>
    <t>Melting_Curves/meltCurve_Q9H4X1_2_.pdf</t>
  </si>
  <si>
    <t>Melting_Curves/meltCurve_Q9H4Z2_2_.pdf</t>
  </si>
  <si>
    <t>Melting_Curves/meltCurve_Q9H4Z3_.pdf</t>
  </si>
  <si>
    <t>Melting_Curves/meltCurve_Q9H501_.pdf</t>
  </si>
  <si>
    <t>Melting_Curves/meltCurve_Q9H582_2_.pdf</t>
  </si>
  <si>
    <t>Melting_Curves/meltCurve_Q9H5J0_.pdf</t>
  </si>
  <si>
    <t>Melting_Curves/meltCurve_Q9H5K3_.pdf</t>
  </si>
  <si>
    <t>Melting_Curves/meltCurve_Q9H5N1_.pdf</t>
  </si>
  <si>
    <t>Melting_Curves/meltCurve_Q9H5V9_2_.pdf</t>
  </si>
  <si>
    <t>Melting_Curves/meltCurve_Q9H5X1_.pdf</t>
  </si>
  <si>
    <t>Melting_Curves/meltCurve_Q9H6A9_.pdf</t>
  </si>
  <si>
    <t>Melting_Curves/meltCurve_Q9H6D7_3_.pdf</t>
  </si>
  <si>
    <t>Melting_Curves/meltCurve_Q9H6E4_.pdf</t>
  </si>
  <si>
    <t>Melting_Curves/meltCurve_Q9H6F5_.pdf</t>
  </si>
  <si>
    <t>Melting_Curves/meltCurve_Q9H6H4_.pdf</t>
  </si>
  <si>
    <t>Melting_Curves/meltCurve_Q9H6K1_.pdf</t>
  </si>
  <si>
    <t>Melting_Curves/meltCurve_Q9H6L4_.pdf</t>
  </si>
  <si>
    <t>Melting_Curves/meltCurve_Q9H6Q4_.pdf</t>
  </si>
  <si>
    <t>Melting_Curves/meltCurve_Q9H6R7_.pdf</t>
  </si>
  <si>
    <t>Melting_Curves/meltCurve_Q9H6S1_.pdf</t>
  </si>
  <si>
    <t>Melting_Curves/meltCurve_Q9H6S3_.pdf</t>
  </si>
  <si>
    <t>Melting_Curves/meltCurve_Q9H6T3_.pdf</t>
  </si>
  <si>
    <t>Melting_Curves/meltCurve_Q9H6U8_.pdf</t>
  </si>
  <si>
    <t>Melting_Curves/meltCurve_Q9H6W3_.pdf</t>
  </si>
  <si>
    <t>Melting_Curves/meltCurve_Q9H6Y2_.pdf</t>
  </si>
  <si>
    <t>Melting_Curves/meltCurve_Q9H773_.pdf</t>
  </si>
  <si>
    <t>Melting_Curves/meltCurve_Q9H777_.pdf</t>
  </si>
  <si>
    <t>Melting_Curves/meltCurve_Q9H792_.pdf</t>
  </si>
  <si>
    <t>Melting_Curves/meltCurve_Q9H7C9_.pdf</t>
  </si>
  <si>
    <t>Melting_Curves/meltCurve_Q9H7D7_2_.pdf</t>
  </si>
  <si>
    <t>Melting_Curves/meltCurve_Q9H7E9_.pdf</t>
  </si>
  <si>
    <t>Melting_Curves/meltCurve_Q9H7L9_.pdf</t>
  </si>
  <si>
    <t>Melting_Curves/meltCurve_Q9H7N4_.pdf</t>
  </si>
  <si>
    <t>Melting_Curves/meltCurve_Q9H7X3_.pdf</t>
  </si>
  <si>
    <t>Melting_Curves/meltCurve_Q9H7Z6_.pdf</t>
  </si>
  <si>
    <t>Melting_Curves/meltCurve_Q9H7Z7_.pdf</t>
  </si>
  <si>
    <t>Melting_Curves/meltCurve_Q9H813_.pdf</t>
  </si>
  <si>
    <t>Melting_Curves/meltCurve_Q9H814_.pdf</t>
  </si>
  <si>
    <t>Melting_Curves/meltCurve_Q9H832_.pdf</t>
  </si>
  <si>
    <t>Melting_Curves/meltCurve_Q9H840_.pdf</t>
  </si>
  <si>
    <t>Melting_Curves/meltCurve_Q9H871_.pdf</t>
  </si>
  <si>
    <t>Melting_Curves/meltCurve_Q9H875_.pdf</t>
  </si>
  <si>
    <t>Melting_Curves/meltCurve_Q9H8G2_.pdf</t>
  </si>
  <si>
    <t>Melting_Curves/meltCurve_Q9H8H0_.pdf</t>
  </si>
  <si>
    <t>Melting_Curves/meltCurve_Q9H8K7_.pdf</t>
  </si>
  <si>
    <t>Melting_Curves/meltCurve_Q9H8M2_2_.pdf</t>
  </si>
  <si>
    <t>Melting_Curves/meltCurve_Q9H8M7_.pdf</t>
  </si>
  <si>
    <t>Melting_Curves/meltCurve_Q9H8S9_.pdf</t>
  </si>
  <si>
    <t>Melting_Curves/meltCurve_Q9H8T0_.pdf</t>
  </si>
  <si>
    <t>Melting_Curves/meltCurve_Q9H8U3_.pdf</t>
  </si>
  <si>
    <t>Melting_Curves/meltCurve_Q9H8W4_.pdf</t>
  </si>
  <si>
    <t>Melting_Curves/meltCurve_Q9H8Y8_.pdf</t>
  </si>
  <si>
    <t>Melting_Curves/meltCurve_Q9H900_.pdf</t>
  </si>
  <si>
    <t>Melting_Curves/meltCurve_Q9H910_.pdf</t>
  </si>
  <si>
    <t>Melting_Curves/meltCurve_Q9H910_2_.pdf</t>
  </si>
  <si>
    <t>Melting_Curves/meltCurve_Q9H936_.pdf</t>
  </si>
  <si>
    <t>Melting_Curves/meltCurve_Q9H939_.pdf</t>
  </si>
  <si>
    <t>Melting_Curves/meltCurve_Q9H944_.pdf</t>
  </si>
  <si>
    <t>Melting_Curves/meltCurve_Q9H974_.pdf</t>
  </si>
  <si>
    <t>Melting_Curves/meltCurve_Q9H981_.pdf</t>
  </si>
  <si>
    <t>Melting_Curves/meltCurve_Q9H993_.pdf</t>
  </si>
  <si>
    <t>Melting_Curves/meltCurve_Q9H9A5_5_.pdf</t>
  </si>
  <si>
    <t>Melting_Curves/meltCurve_Q9H9A6_.pdf</t>
  </si>
  <si>
    <t>Melting_Curves/meltCurve_Q9H9A7_.pdf</t>
  </si>
  <si>
    <t>Melting_Curves/meltCurve_Q9H9B1_3_.pdf</t>
  </si>
  <si>
    <t>Melting_Curves/meltCurve_Q9H9B4_.pdf</t>
  </si>
  <si>
    <t>Melting_Curves/meltCurve_Q9H9D4_.pdf</t>
  </si>
  <si>
    <t>Melting_Curves/meltCurve_Q9H9F9_.pdf</t>
  </si>
  <si>
    <t>Melting_Curves/meltCurve_Q9H9H4_.pdf</t>
  </si>
  <si>
    <t>Melting_Curves/meltCurve_Q9H9J2_.pdf</t>
  </si>
  <si>
    <t>Melting_Curves/meltCurve_Q9H9P8_.pdf</t>
  </si>
  <si>
    <t>Melting_Curves/meltCurve_Q9H9T3_2_.pdf</t>
  </si>
  <si>
    <t>Melting_Curves/meltCurve_Q9H9V9_2_.pdf</t>
  </si>
  <si>
    <t>Melting_Curves/meltCurve_Q9HA47_3_.pdf</t>
  </si>
  <si>
    <t>Melting_Curves/meltCurve_Q9HA64_.pdf</t>
  </si>
  <si>
    <t>Melting_Curves/meltCurve_Q9HA77_.pdf</t>
  </si>
  <si>
    <t>Melting_Curves/meltCurve_Q9HAB8_.pdf</t>
  </si>
  <si>
    <t>Melting_Curves/meltCurve_Q9HAF1_2_.pdf</t>
  </si>
  <si>
    <t>Melting_Curves/meltCurve_Q9HAP2_.pdf</t>
  </si>
  <si>
    <t>Melting_Curves/meltCurve_Q9HAU0_.pdf</t>
  </si>
  <si>
    <t>Melting_Curves/meltCurve_Q9HAU5_.pdf</t>
  </si>
  <si>
    <t>Melting_Curves/meltCurve_Q9HAV0_.pdf</t>
  </si>
  <si>
    <t>Melting_Curves/meltCurve_Q9HAV4_.pdf</t>
  </si>
  <si>
    <t>Melting_Curves/meltCurve_Q9HAV7_.pdf</t>
  </si>
  <si>
    <t>Melting_Curves/meltCurve_Q9HAW4_.pdf</t>
  </si>
  <si>
    <t>Melting_Curves/meltCurve_Q9HB09_.pdf</t>
  </si>
  <si>
    <t>Melting_Curves/meltCurve_Q9HB20_.pdf</t>
  </si>
  <si>
    <t>Melting_Curves/meltCurve_Q9HB71_.pdf</t>
  </si>
  <si>
    <t>Melting_Curves/meltCurve_Q9HB90_.pdf</t>
  </si>
  <si>
    <t>Melting_Curves/meltCurve_Q9HBD1_.pdf</t>
  </si>
  <si>
    <t>Melting_Curves/meltCurve_Q9HBD4_.pdf</t>
  </si>
  <si>
    <t>Melting_Curves/meltCurve_Q9HBH1_.pdf</t>
  </si>
  <si>
    <t>Melting_Curves/meltCurve_Q9HBH5_.pdf</t>
  </si>
  <si>
    <t>Melting_Curves/meltCurve_Q9HBI1_.pdf</t>
  </si>
  <si>
    <t>Melting_Curves/meltCurve_Q9HBL8_.pdf</t>
  </si>
  <si>
    <t>Melting_Curves/meltCurve_Q9HBM1_.pdf</t>
  </si>
  <si>
    <t>Melting_Curves/meltCurve_Q9HBM6_.pdf</t>
  </si>
  <si>
    <t>Melting_Curves/meltCurve_Q9HBM8_.pdf</t>
  </si>
  <si>
    <t>Melting_Curves/meltCurve_Q9HC35_.pdf</t>
  </si>
  <si>
    <t>Melting_Curves/meltCurve_Q9HC38_2_.pdf</t>
  </si>
  <si>
    <t>Melting_Curves/meltCurve_Q9HC44_.pdf</t>
  </si>
  <si>
    <t>Melting_Curves/meltCurve_Q9HC52_.pdf</t>
  </si>
  <si>
    <t>Melting_Curves/meltCurve_Q9HC77_.pdf</t>
  </si>
  <si>
    <t>Melting_Curves/meltCurve_Q9HCC0_.pdf</t>
  </si>
  <si>
    <t>Melting_Curves/meltCurve_Q9HCD5_.pdf</t>
  </si>
  <si>
    <t>Melting_Curves/meltCurve_Q9HCD6_.pdf</t>
  </si>
  <si>
    <t>Melting_Curves/meltCurve_Q9HCE0_2_.pdf</t>
  </si>
  <si>
    <t>Melting_Curves/meltCurve_Q9HCE5_.pdf</t>
  </si>
  <si>
    <t>Melting_Curves/meltCurve_Q9HCH0_.pdf</t>
  </si>
  <si>
    <t>Melting_Curves/meltCurve_Q9HCJ3_2_.pdf</t>
  </si>
  <si>
    <t>Melting_Curves/meltCurve_Q9HCK8_.pdf</t>
  </si>
  <si>
    <t>Melting_Curves/meltCurve_Q9HCM1_.pdf</t>
  </si>
  <si>
    <t>Melting_Curves/meltCurve_Q9HCN4_3_.pdf</t>
  </si>
  <si>
    <t>Melting_Curves/meltCurve_Q9HCN8_.pdf</t>
  </si>
  <si>
    <t>Melting_Curves/meltCurve_Q9HCU5_.pdf</t>
  </si>
  <si>
    <t>Melting_Curves/meltCurve_Q9HD15_.pdf</t>
  </si>
  <si>
    <t>Melting_Curves/meltCurve_Q9HD33_2_.pdf</t>
  </si>
  <si>
    <t>Melting_Curves/meltCurve_Q9HD34_.pdf</t>
  </si>
  <si>
    <t>Melting_Curves/meltCurve_Q9HD47_2_.pdf</t>
  </si>
  <si>
    <t>Melting_Curves/meltCurve_Q9HD64_.pdf</t>
  </si>
  <si>
    <t>Melting_Curves/meltCurve_Q9HDC9_.pdf</t>
  </si>
  <si>
    <t>Melting_Curves/meltCurve_Q9NNW5_.pdf</t>
  </si>
  <si>
    <t>Melting_Curves/meltCurve_Q9NP31_3_.pdf</t>
  </si>
  <si>
    <t>Melting_Curves/meltCurve_Q9NP66_.pdf</t>
  </si>
  <si>
    <t>Melting_Curves/meltCurve_Q9NP72_.pdf</t>
  </si>
  <si>
    <t>Melting_Curves/meltCurve_Q9NP74_.pdf</t>
  </si>
  <si>
    <t>Melting_Curves/meltCurve_Q9NP77_.pdf</t>
  </si>
  <si>
    <t>Melting_Curves/meltCurve_Q9NP79_.pdf</t>
  </si>
  <si>
    <t>Melting_Curves/meltCurve_Q9NP92_.pdf</t>
  </si>
  <si>
    <t>Melting_Curves/meltCurve_Q9NPA0_.pdf</t>
  </si>
  <si>
    <t>Melting_Curves/meltCurve_Q9NPA3_.pdf</t>
  </si>
  <si>
    <t>Melting_Curves/meltCurve_Q9NPA8_2_.pdf</t>
  </si>
  <si>
    <t>Melting_Curves/meltCurve_Q9NPB8_.pdf</t>
  </si>
  <si>
    <t>Melting_Curves/meltCurve_Q9NPD3_.pdf</t>
  </si>
  <si>
    <t>Melting_Curves/meltCurve_Q9NPD8_.pdf</t>
  </si>
  <si>
    <t>Melting_Curves/meltCurve_Q9NPE2_.pdf</t>
  </si>
  <si>
    <t>Melting_Curves/meltCurve_Q9NPE3_.pdf</t>
  </si>
  <si>
    <t>Melting_Curves/meltCurve_Q9NPF0_.pdf</t>
  </si>
  <si>
    <t>Melting_Curves/meltCurve_Q9NPF4_.pdf</t>
  </si>
  <si>
    <t>Melting_Curves/meltCurve_Q9NPF5_.pdf</t>
  </si>
  <si>
    <t>Melting_Curves/meltCurve_Q9NPG3_2_.pdf</t>
  </si>
  <si>
    <t>Melting_Curves/meltCurve_Q9NPH2_.pdf</t>
  </si>
  <si>
    <t>Melting_Curves/meltCurve_Q9NPI6_.pdf</t>
  </si>
  <si>
    <t>Melting_Curves/meltCurve_Q9NPJ3_2_.pdf</t>
  </si>
  <si>
    <t>Melting_Curves/meltCurve_Q9NPJ6_.pdf</t>
  </si>
  <si>
    <t>Melting_Curves/meltCurve_Q9NPQ8_4_.pdf</t>
  </si>
  <si>
    <t>Melting_Curves/meltCurve_Q9NQ29_3_.pdf</t>
  </si>
  <si>
    <t>Melting_Curves/meltCurve_Q9NQ75_.pdf</t>
  </si>
  <si>
    <t>Melting_Curves/meltCurve_Q9NQ88_.pdf</t>
  </si>
  <si>
    <t>Melting_Curves/meltCurve_Q9NQC3_.pdf</t>
  </si>
  <si>
    <t>Melting_Curves/meltCurve_Q9NQE9_.pdf</t>
  </si>
  <si>
    <t>Melting_Curves/meltCurve_Q9NQG5_.pdf</t>
  </si>
  <si>
    <t>Melting_Curves/meltCurve_Q9NQG7_3_.pdf</t>
  </si>
  <si>
    <t>Melting_Curves/meltCurve_Q9NQH7_2_.pdf</t>
  </si>
  <si>
    <t>Melting_Curves/meltCurve_Q9NQP4_.pdf</t>
  </si>
  <si>
    <t>Melting_Curves/meltCurve_Q9NQR4_.pdf</t>
  </si>
  <si>
    <t>Melting_Curves/meltCurve_Q9NQS1_.pdf</t>
  </si>
  <si>
    <t>Melting_Curves/meltCurve_Q9NQS7_2_.pdf</t>
  </si>
  <si>
    <t>Melting_Curves/meltCurve_Q9NQT4_.pdf</t>
  </si>
  <si>
    <t>Melting_Curves/meltCurve_Q9NQT5_.pdf</t>
  </si>
  <si>
    <t>Melting_Curves/meltCurve_Q9NQT8_.pdf</t>
  </si>
  <si>
    <t>Melting_Curves/meltCurve_Q9NQW6_.pdf</t>
  </si>
  <si>
    <t>Melting_Curves/meltCurve_Q9NQW7_3_.pdf</t>
  </si>
  <si>
    <t>Melting_Curves/meltCurve_Q9NQY0_.pdf</t>
  </si>
  <si>
    <t>Melting_Curves/meltCurve_Q9NQZ5_.pdf</t>
  </si>
  <si>
    <t>Melting_Curves/meltCurve_Q9NR09_.pdf</t>
  </si>
  <si>
    <t>Melting_Curves/meltCurve_Q9NR12_.pdf</t>
  </si>
  <si>
    <t>Melting_Curves/meltCurve_Q9NR19_.pdf</t>
  </si>
  <si>
    <t>Melting_Curves/meltCurve_Q9NR28_2_.pdf</t>
  </si>
  <si>
    <t>Melting_Curves/meltCurve_Q9NR30_.pdf</t>
  </si>
  <si>
    <t>Melting_Curves/meltCurve_Q9NR31_.pdf</t>
  </si>
  <si>
    <t>Melting_Curves/meltCurve_Q9NR33_.pdf</t>
  </si>
  <si>
    <t>Melting_Curves/meltCurve_Q9NR45_.pdf</t>
  </si>
  <si>
    <t>Melting_Curves/meltCurve_Q9NR50_.pdf</t>
  </si>
  <si>
    <t>Melting_Curves/meltCurve_Q9NRA8_.pdf</t>
  </si>
  <si>
    <t>Melting_Curves/meltCurve_Q9NRF2_3_.pdf</t>
  </si>
  <si>
    <t>Melting_Curves/meltCurve_Q9NRF8_.pdf</t>
  </si>
  <si>
    <t>Melting_Curves/meltCurve_Q9NRF9_.pdf</t>
  </si>
  <si>
    <t>Melting_Curves/meltCurve_Q9NRG1_.pdf</t>
  </si>
  <si>
    <t>Melting_Curves/meltCurve_Q9NRG4_.pdf</t>
  </si>
  <si>
    <t>Melting_Curves/meltCurve_Q9NRH1_.pdf</t>
  </si>
  <si>
    <t>Melting_Curves/meltCurve_Q9NRK6_.pdf</t>
  </si>
  <si>
    <t>Melting_Curves/meltCurve_Q9NRL3_.pdf</t>
  </si>
  <si>
    <t>Melting_Curves/meltCurve_Q9NRM2_.pdf</t>
  </si>
  <si>
    <t>Melting_Curves/meltCurve_Q9NRN7_.pdf</t>
  </si>
  <si>
    <t>Melting_Curves/meltCurve_Q9NRN9_.pdf</t>
  </si>
  <si>
    <t>Melting_Curves/meltCurve_Q9NRP2_.pdf</t>
  </si>
  <si>
    <t>Melting_Curves/meltCurve_Q9NRP4_.pdf</t>
  </si>
  <si>
    <t>Melting_Curves/meltCurve_Q9NRR5_.pdf</t>
  </si>
  <si>
    <t>Melting_Curves/meltCurve_Q9NRR8_.pdf</t>
  </si>
  <si>
    <t>Melting_Curves/meltCurve_Q9NRS6_.pdf</t>
  </si>
  <si>
    <t>Melting_Curves/meltCurve_Q9NRV9_.pdf</t>
  </si>
  <si>
    <t>Melting_Curves/meltCurve_Q9NRW1_.pdf</t>
  </si>
  <si>
    <t>Melting_Curves/meltCurve_Q9NRW7_.pdf</t>
  </si>
  <si>
    <t>Melting_Curves/meltCurve_Q9NRX1_.pdf</t>
  </si>
  <si>
    <t>Melting_Curves/meltCurve_Q9NRX2_.pdf</t>
  </si>
  <si>
    <t>Melting_Curves/meltCurve_Q9NRX4_.pdf</t>
  </si>
  <si>
    <t>Melting_Curves/meltCurve_Q9NRX5_.pdf</t>
  </si>
  <si>
    <t>Melting_Curves/meltCurve_Q9NRY2_.pdf</t>
  </si>
  <si>
    <t>Melting_Curves/meltCurve_Q9NRY4_.pdf</t>
  </si>
  <si>
    <t>Melting_Curves/meltCurve_Q9NRY5_.pdf</t>
  </si>
  <si>
    <t>Melting_Curves/meltCurve_Q9NRZ7_2_.pdf</t>
  </si>
  <si>
    <t>Melting_Curves/meltCurve_Q9NS18_.pdf</t>
  </si>
  <si>
    <t>Melting_Curves/meltCurve_Q9NS23_3_.pdf</t>
  </si>
  <si>
    <t>Melting_Curves/meltCurve_Q9NS69_.pdf</t>
  </si>
  <si>
    <t>Melting_Curves/meltCurve_Q9NS73_3_.pdf</t>
  </si>
  <si>
    <t>Melting_Curves/meltCurve_Q9NS86_.pdf</t>
  </si>
  <si>
    <t>Melting_Curves/meltCurve_Q9NS87_.pdf</t>
  </si>
  <si>
    <t>Melting_Curves/meltCurve_Q9NS91_.pdf</t>
  </si>
  <si>
    <t>Melting_Curves/meltCurve_Q9NSA3_.pdf</t>
  </si>
  <si>
    <t>Melting_Curves/meltCurve_Q9NSD9_.pdf</t>
  </si>
  <si>
    <t>Melting_Curves/meltCurve_Q9NSE4_.pdf</t>
  </si>
  <si>
    <t>Melting_Curves/meltCurve_Q9NSG2_3_.pdf</t>
  </si>
  <si>
    <t>Melting_Curves/meltCurve_Q9NSI2_2_.pdf</t>
  </si>
  <si>
    <t>Melting_Curves/meltCurve_Q9NSI8_.pdf</t>
  </si>
  <si>
    <t>Melting_Curves/meltCurve_Q9NSK0_.pdf</t>
  </si>
  <si>
    <t>Melting_Curves/meltCurve_Q9NSY1_.pdf</t>
  </si>
  <si>
    <t>Melting_Curves/meltCurve_Q9NT62_.pdf</t>
  </si>
  <si>
    <t>Melting_Curves/meltCurve_Q9NTJ5_.pdf</t>
  </si>
  <si>
    <t>Melting_Curves/meltCurve_Q9NTM9_.pdf</t>
  </si>
  <si>
    <t>Melting_Curves/meltCurve_Q9NTX5_2_.pdf</t>
  </si>
  <si>
    <t>Melting_Curves/meltCurve_Q9NTX7_2_.pdf</t>
  </si>
  <si>
    <t>Melting_Curves/meltCurve_Q9NTZ6_.pdf</t>
  </si>
  <si>
    <t>Melting_Curves/meltCurve_Q9NU19_.pdf</t>
  </si>
  <si>
    <t>Melting_Curves/meltCurve_Q9NU22_.pdf</t>
  </si>
  <si>
    <t>Melting_Curves/meltCurve_Q9NUE0_.pdf</t>
  </si>
  <si>
    <t>Melting_Curves/meltCurve_Q9NUG6_.pdf</t>
  </si>
  <si>
    <t>Melting_Curves/meltCurve_Q9NUJ1_.pdf</t>
  </si>
  <si>
    <t>Melting_Curves/meltCurve_Q9NUL5_4_.pdf</t>
  </si>
  <si>
    <t>Melting_Curves/meltCurve_Q9NUM4_.pdf</t>
  </si>
  <si>
    <t>Melting_Curves/meltCurve_Q9NUN5_4_.pdf</t>
  </si>
  <si>
    <t>Melting_Curves/meltCurve_Q9NUP1_.pdf</t>
  </si>
  <si>
    <t>Melting_Curves/meltCurve_Q9NUP7_.pdf</t>
  </si>
  <si>
    <t>Melting_Curves/meltCurve_Q9NUP9_.pdf</t>
  </si>
  <si>
    <t>Melting_Curves/meltCurve_Q9NUQ2_.pdf</t>
  </si>
  <si>
    <t>Melting_Curves/meltCurve_Q9NUQ3_.pdf</t>
  </si>
  <si>
    <t>Melting_Curves/meltCurve_Q9NUQ7_.pdf</t>
  </si>
  <si>
    <t>Melting_Curves/meltCurve_Q9NUQ8_.pdf</t>
  </si>
  <si>
    <t>Melting_Curves/meltCurve_Q9NUQ9_.pdf</t>
  </si>
  <si>
    <t>Melting_Curves/meltCurve_Q9NUU7_.pdf</t>
  </si>
  <si>
    <t>Melting_Curves/meltCurve_Q9NV06_.pdf</t>
  </si>
  <si>
    <t>Melting_Curves/meltCurve_Q9NV35_.pdf</t>
  </si>
  <si>
    <t>Melting_Curves/meltCurve_Q9NV56_.pdf</t>
  </si>
  <si>
    <t>Melting_Curves/meltCurve_Q9NV66_.pdf</t>
  </si>
  <si>
    <t>Melting_Curves/meltCurve_Q9NV70_2_.pdf</t>
  </si>
  <si>
    <t>Melting_Curves/meltCurve_Q9NV88_3_.pdf</t>
  </si>
  <si>
    <t>Melting_Curves/meltCurve_Q9NV96_.pdf</t>
  </si>
  <si>
    <t>Melting_Curves/meltCurve_Q9NVC6_.pdf</t>
  </si>
  <si>
    <t>Melting_Curves/meltCurve_Q9NVE7_.pdf</t>
  </si>
  <si>
    <t>Melting_Curves/meltCurve_Q9NVG8_.pdf</t>
  </si>
  <si>
    <t>Melting_Curves/meltCurve_Q9NVH0_2_.pdf</t>
  </si>
  <si>
    <t>Melting_Curves/meltCurve_Q9NVH1_3_.pdf</t>
  </si>
  <si>
    <t>Melting_Curves/meltCurve_Q9NVH2_4_.pdf</t>
  </si>
  <si>
    <t>Melting_Curves/meltCurve_Q9NVI1_.pdf</t>
  </si>
  <si>
    <t>Melting_Curves/meltCurve_Q9NVI7_2_.pdf</t>
  </si>
  <si>
    <t>Melting_Curves/meltCurve_Q9NVJ2_.pdf</t>
  </si>
  <si>
    <t>Melting_Curves/meltCurve_Q9NVK5_.pdf</t>
  </si>
  <si>
    <t>Melting_Curves/meltCurve_Q9NVK5_2_.pdf</t>
  </si>
  <si>
    <t>Melting_Curves/meltCurve_Q9NVM4_3_.pdf</t>
  </si>
  <si>
    <t>Melting_Curves/meltCurve_Q9NVM6_.pdf</t>
  </si>
  <si>
    <t>Melting_Curves/meltCurve_Q9NVM9_.pdf</t>
  </si>
  <si>
    <t>Melting_Curves/meltCurve_Q9NVP2_.pdf</t>
  </si>
  <si>
    <t>Melting_Curves/meltCurve_Q9NVQ4_.pdf</t>
  </si>
  <si>
    <t>Melting_Curves/meltCurve_Q9NVR0_.pdf</t>
  </si>
  <si>
    <t>Melting_Curves/meltCurve_Q9NVR5_.pdf</t>
  </si>
  <si>
    <t>Melting_Curves/meltCurve_Q9NVT9_.pdf</t>
  </si>
  <si>
    <t>Melting_Curves/meltCurve_Q9NVU0_5_.pdf</t>
  </si>
  <si>
    <t>Melting_Curves/meltCurve_Q9NVV0_.pdf</t>
  </si>
  <si>
    <t>Melting_Curves/meltCurve_Q9NVX0_3_.pdf</t>
  </si>
  <si>
    <t>Melting_Curves/meltCurve_Q9NVX2_.pdf</t>
  </si>
  <si>
    <t>Melting_Curves/meltCurve_Q9NVX7_.pdf</t>
  </si>
  <si>
    <t>Melting_Curves/meltCurve_Q9NVZ3_.pdf</t>
  </si>
  <si>
    <t>Melting_Curves/meltCurve_Q9NW13_2_.pdf</t>
  </si>
  <si>
    <t>Melting_Curves/meltCurve_Q9NW21_.pdf</t>
  </si>
  <si>
    <t>Melting_Curves/meltCurve_Q9NW64_.pdf</t>
  </si>
  <si>
    <t>Melting_Curves/meltCurve_Q9NW68_.pdf</t>
  </si>
  <si>
    <t>Melting_Curves/meltCurve_Q9NW68_4_.pdf</t>
  </si>
  <si>
    <t>Melting_Curves/meltCurve_Q9NW82_.pdf</t>
  </si>
  <si>
    <t>Melting_Curves/meltCurve_Q9NWA0_.pdf</t>
  </si>
  <si>
    <t>Melting_Curves/meltCurve_Q9NWB6_2_.pdf</t>
  </si>
  <si>
    <t>Melting_Curves/meltCurve_Q9NWD9_.pdf</t>
  </si>
  <si>
    <t>Melting_Curves/meltCurve_Q9NWH2_.pdf</t>
  </si>
  <si>
    <t>Melting_Curves/meltCurve_Q9NWH9_.pdf</t>
  </si>
  <si>
    <t>Melting_Curves/meltCurve_Q9NWK9_.pdf</t>
  </si>
  <si>
    <t>Melting_Curves/meltCurve_Q9NWM8_.pdf</t>
  </si>
  <si>
    <t>Melting_Curves/meltCurve_Q9NWQ9_.pdf</t>
  </si>
  <si>
    <t>Melting_Curves/meltCurve_Q9NWS0_.pdf</t>
  </si>
  <si>
    <t>Melting_Curves/meltCurve_Q9NWS6_.pdf</t>
  </si>
  <si>
    <t>Melting_Curves/meltCurve_Q9NWT6_.pdf</t>
  </si>
  <si>
    <t>Melting_Curves/meltCurve_Q9NWT8_.pdf</t>
  </si>
  <si>
    <t>Melting_Curves/meltCurve_Q9NWU1_.pdf</t>
  </si>
  <si>
    <t>Melting_Curves/meltCurve_Q9NWU2_.pdf</t>
  </si>
  <si>
    <t>Melting_Curves/meltCurve_Q9NWV4_.pdf</t>
  </si>
  <si>
    <t>Melting_Curves/meltCurve_Q9NWX6_.pdf</t>
  </si>
  <si>
    <t>Melting_Curves/meltCurve_Q9NWY4_.pdf</t>
  </si>
  <si>
    <t>Melting_Curves/meltCurve_Q9NWZ3_.pdf</t>
  </si>
  <si>
    <t>Melting_Curves/meltCurve_Q9NWZ5_3_.pdf</t>
  </si>
  <si>
    <t>Melting_Curves/meltCurve_Q9NWZ8_.pdf</t>
  </si>
  <si>
    <t>Melting_Curves/meltCurve_Q9NX01_.pdf</t>
  </si>
  <si>
    <t>Melting_Curves/meltCurve_Q9NX02_5_.pdf</t>
  </si>
  <si>
    <t>Melting_Curves/meltCurve_Q9NX07_2_.pdf</t>
  </si>
  <si>
    <t>Melting_Curves/meltCurve_Q9NX08_.pdf</t>
  </si>
  <si>
    <t>Melting_Curves/meltCurve_Q9NX14_.pdf</t>
  </si>
  <si>
    <t>Melting_Curves/meltCurve_Q9NX24_.pdf</t>
  </si>
  <si>
    <t>Melting_Curves/meltCurve_Q9NX31_.pdf</t>
  </si>
  <si>
    <t>Melting_Curves/meltCurve_Q9NX38_.pdf</t>
  </si>
  <si>
    <t>Melting_Curves/meltCurve_Q9NX40_.pdf</t>
  </si>
  <si>
    <t>Melting_Curves/meltCurve_Q9NX46_.pdf</t>
  </si>
  <si>
    <t>Melting_Curves/meltCurve_Q9NX55_.pdf</t>
  </si>
  <si>
    <t>Melting_Curves/meltCurve_Q9NX58_.pdf</t>
  </si>
  <si>
    <t>Melting_Curves/meltCurve_Q9NX62_.pdf</t>
  </si>
  <si>
    <t>Melting_Curves/meltCurve_Q9NX70_.pdf</t>
  </si>
  <si>
    <t>Melting_Curves/meltCurve_Q9NX74_.pdf</t>
  </si>
  <si>
    <t>Melting_Curves/meltCurve_Q9NX94_.pdf</t>
  </si>
  <si>
    <t>Melting_Curves/meltCurve_Q9NXA8_.pdf</t>
  </si>
  <si>
    <t>Melting_Curves/meltCurve_Q9NXC5_.pdf</t>
  </si>
  <si>
    <t>Melting_Curves/meltCurve_Q9NXF7_.pdf</t>
  </si>
  <si>
    <t>Melting_Curves/meltCurve_Q9NXH9_2_.pdf</t>
  </si>
  <si>
    <t>Melting_Curves/meltCurve_Q9NXN4_2_.pdf</t>
  </si>
  <si>
    <t>Melting_Curves/meltCurve_Q9NXR1_2_.pdf</t>
  </si>
  <si>
    <t>Melting_Curves/meltCurve_Q9NXR5_.pdf</t>
  </si>
  <si>
    <t>Melting_Curves/meltCurve_Q9NXR7_.pdf</t>
  </si>
  <si>
    <t>Melting_Curves/meltCurve_Q9NXU5_.pdf</t>
  </si>
  <si>
    <t>Melting_Curves/meltCurve_Q9NXV2_.pdf</t>
  </si>
  <si>
    <t>Melting_Curves/meltCurve_Q9NXV6_.pdf</t>
  </si>
  <si>
    <t>Melting_Curves/meltCurve_Q9NXW9_.pdf</t>
  </si>
  <si>
    <t>Melting_Curves/meltCurve_Q9NXZ1_.pdf</t>
  </si>
  <si>
    <t>Melting_Curves/meltCurve_Q9NY27_.pdf</t>
  </si>
  <si>
    <t>Melting_Curves/meltCurve_Q9NY65_2_.pdf</t>
  </si>
  <si>
    <t>Melting_Curves/meltCurve_Q9NY97_2_.pdf</t>
  </si>
  <si>
    <t>Melting_Curves/meltCurve_Q9NYB0_.pdf</t>
  </si>
  <si>
    <t>Melting_Curves/meltCurve_Q9NYH9_.pdf</t>
  </si>
  <si>
    <t>Melting_Curves/meltCurve_Q9NYJ1_.pdf</t>
  </si>
  <si>
    <t>Melting_Curves/meltCurve_Q9NYJ8_.pdf</t>
  </si>
  <si>
    <t>Melting_Curves/meltCurve_Q9NYL9_.pdf</t>
  </si>
  <si>
    <t>Melting_Curves/meltCurve_Q9NYP9_.pdf</t>
  </si>
  <si>
    <t>Melting_Curves/meltCurve_Q9NYU2_2_.pdf</t>
  </si>
  <si>
    <t>Melting_Curves/meltCurve_Q9NYV4_2_.pdf</t>
  </si>
  <si>
    <t>Melting_Curves/meltCurve_Q9NYY8_.pdf</t>
  </si>
  <si>
    <t>Melting_Curves/meltCurve_Q9NYZ3_.pdf</t>
  </si>
  <si>
    <t>Melting_Curves/meltCurve_Q9NZ01_.pdf</t>
  </si>
  <si>
    <t>Melting_Curves/meltCurve_Q9NZ08_.pdf</t>
  </si>
  <si>
    <t>Melting_Curves/meltCurve_Q9NZ09_.pdf</t>
  </si>
  <si>
    <t>Melting_Curves/meltCurve_Q9NZ32_.pdf</t>
  </si>
  <si>
    <t>Melting_Curves/meltCurve_Q9NZ43_.pdf</t>
  </si>
  <si>
    <t>Melting_Curves/meltCurve_Q9NZ45_.pdf</t>
  </si>
  <si>
    <t>Melting_Curves/meltCurve_Q9NZ53_.pdf</t>
  </si>
  <si>
    <t>Melting_Curves/meltCurve_Q9NZ63_.pdf</t>
  </si>
  <si>
    <t>Melting_Curves/meltCurve_Q9NZB2_4_.pdf</t>
  </si>
  <si>
    <t>Melting_Curves/meltCurve_Q9NZC3_.pdf</t>
  </si>
  <si>
    <t>Melting_Curves/meltCurve_Q9NZC9_.pdf</t>
  </si>
  <si>
    <t>Melting_Curves/meltCurve_Q9NZD4_.pdf</t>
  </si>
  <si>
    <t>Melting_Curves/meltCurve_Q9NZD8_2_.pdf</t>
  </si>
  <si>
    <t>Melting_Curves/meltCurve_Q9NZI7_4_.pdf</t>
  </si>
  <si>
    <t>Melting_Curves/meltCurve_Q9NZI8_.pdf</t>
  </si>
  <si>
    <t>Melting_Curves/meltCurve_Q9NZJ6_.pdf</t>
  </si>
  <si>
    <t>Melting_Curves/meltCurve_Q9NZJ9_.pdf</t>
  </si>
  <si>
    <t>Melting_Curves/meltCurve_Q9NZJ9_2_.pdf</t>
  </si>
  <si>
    <t>Melting_Curves/meltCurve_Q9NZL4_.pdf</t>
  </si>
  <si>
    <t>Melting_Curves/meltCurve_Q9NZL9_.pdf</t>
  </si>
  <si>
    <t>Melting_Curves/meltCurve_Q9NZL9_2_.pdf</t>
  </si>
  <si>
    <t>Melting_Curves/meltCurve_Q9NZM3_2_.pdf</t>
  </si>
  <si>
    <t>Melting_Curves/meltCurve_Q9NZM4_2_.pdf</t>
  </si>
  <si>
    <t>Melting_Curves/meltCurve_Q9NZN1_.pdf</t>
  </si>
  <si>
    <t>Melting_Curves/meltCurve_Q9NZN4_.pdf</t>
  </si>
  <si>
    <t>Melting_Curves/meltCurve_Q9NZN5_2_.pdf</t>
  </si>
  <si>
    <t>Melting_Curves/meltCurve_Q9NZT2_2_.pdf</t>
  </si>
  <si>
    <t>Melting_Curves/meltCurve_Q9NZW5_.pdf</t>
  </si>
  <si>
    <t>Melting_Curves/meltCurve_Q9NZZ3_.pdf</t>
  </si>
  <si>
    <t>Melting_Curves/meltCurve_Q9P000_.pdf</t>
  </si>
  <si>
    <t>Melting_Curves/meltCurve_Q9P013_.pdf</t>
  </si>
  <si>
    <t>Melting_Curves/meltCurve_Q9P016_.pdf</t>
  </si>
  <si>
    <t>Melting_Curves/meltCurve_Q9P021_.pdf</t>
  </si>
  <si>
    <t>Melting_Curves/meltCurve_Q9P031_.pdf</t>
  </si>
  <si>
    <t>Melting_Curves/meltCurve_Q9P032_.pdf</t>
  </si>
  <si>
    <t>Melting_Curves/meltCurve_Q9P086_.pdf</t>
  </si>
  <si>
    <t>Melting_Curves/meltCurve_Q9P0J1_.pdf</t>
  </si>
  <si>
    <t>Melting_Curves/meltCurve_Q9P0J7_.pdf</t>
  </si>
  <si>
    <t>Melting_Curves/meltCurve_Q9P0L0_.pdf</t>
  </si>
  <si>
    <t>Melting_Curves/meltCurve_Q9P0N9_3_.pdf</t>
  </si>
  <si>
    <t>Melting_Curves/meltCurve_Q9P0P0_.pdf</t>
  </si>
  <si>
    <t>Melting_Curves/meltCurve_Q9P0R6_.pdf</t>
  </si>
  <si>
    <t>Melting_Curves/meltCurve_Q9P0S2_.pdf</t>
  </si>
  <si>
    <t>Melting_Curves/meltCurve_Q9P0U4_.pdf</t>
  </si>
  <si>
    <t>Melting_Curves/meltCurve_Q9P0W2_.pdf</t>
  </si>
  <si>
    <t>Melting_Curves/meltCurve_Q9P1U0_.pdf</t>
  </si>
  <si>
    <t>Melting_Curves/meltCurve_Q9P1U1_.pdf</t>
  </si>
  <si>
    <t>Melting_Curves/meltCurve_Q9P1Z2_2_.pdf</t>
  </si>
  <si>
    <t>Melting_Curves/meltCurve_Q9P206_.pdf</t>
  </si>
  <si>
    <t>Melting_Curves/meltCurve_Q9P219_.pdf</t>
  </si>
  <si>
    <t>Melting_Curves/meltCurve_Q9P253_.pdf</t>
  </si>
  <si>
    <t>Melting_Curves/meltCurve_Q9P258_.pdf</t>
  </si>
  <si>
    <t>Melting_Curves/meltCurve_Q9P260_.pdf</t>
  </si>
  <si>
    <t>Melting_Curves/meltCurve_Q9P265_.pdf</t>
  </si>
  <si>
    <t>Melting_Curves/meltCurve_Q9P270_.pdf</t>
  </si>
  <si>
    <t>Melting_Curves/meltCurve_Q9P287_.pdf</t>
  </si>
  <si>
    <t>Melting_Curves/meltCurve_Q9P287_2_.pdf</t>
  </si>
  <si>
    <t>Melting_Curves/meltCurve_Q9P2B2_.pdf</t>
  </si>
  <si>
    <t>Melting_Curves/meltCurve_Q9P2D1_.pdf</t>
  </si>
  <si>
    <t>Melting_Curves/meltCurve_Q9P2D3_3_.pdf</t>
  </si>
  <si>
    <t>Melting_Curves/meltCurve_Q9P2D7_2_.pdf</t>
  </si>
  <si>
    <t>Melting_Curves/meltCurve_Q9P2E9_2_.pdf</t>
  </si>
  <si>
    <t>Melting_Curves/meltCurve_Q9P2G1_.pdf</t>
  </si>
  <si>
    <t>Melting_Curves/meltCurve_Q9P2I0_.pdf</t>
  </si>
  <si>
    <t>Melting_Curves/meltCurve_Q9P2J9_.pdf</t>
  </si>
  <si>
    <t>Melting_Curves/meltCurve_Q9P2K3_4_.pdf</t>
  </si>
  <si>
    <t>Melting_Curves/meltCurve_Q9P2K8_2_.pdf</t>
  </si>
  <si>
    <t>Melting_Curves/meltCurve_Q9P2M4_.pdf</t>
  </si>
  <si>
    <t>Melting_Curves/meltCurve_Q9P2N5_.pdf</t>
  </si>
  <si>
    <t>Melting_Curves/meltCurve_Q9P2R3_.pdf</t>
  </si>
  <si>
    <t>Melting_Curves/meltCurve_Q9P2R6_.pdf</t>
  </si>
  <si>
    <t>Melting_Curves/meltCurve_Q9P2W1_.pdf</t>
  </si>
  <si>
    <t>Melting_Curves/meltCurve_Q9P2X0_.pdf</t>
  </si>
  <si>
    <t>Melting_Curves/meltCurve_Q9P2Y5_.pdf</t>
  </si>
  <si>
    <t>Melting_Curves/meltCurve_Q9UBB4_.pdf</t>
  </si>
  <si>
    <t>Melting_Curves/meltCurve_Q9UBB5_.pdf</t>
  </si>
  <si>
    <t>Melting_Curves/meltCurve_Q9UBB6_.pdf</t>
  </si>
  <si>
    <t>Melting_Curves/meltCurve_Q9UBB9_.pdf</t>
  </si>
  <si>
    <t>Melting_Curves/meltCurve_Q9UBC2_2_.pdf</t>
  </si>
  <si>
    <t>Melting_Curves/meltCurve_Q9UBC3_4_.pdf</t>
  </si>
  <si>
    <t>Melting_Curves/meltCurve_Q9UBE0_.pdf</t>
  </si>
  <si>
    <t>Melting_Curves/meltCurve_Q9UBF2_.pdf</t>
  </si>
  <si>
    <t>Melting_Curves/meltCurve_Q9UBF6_.pdf</t>
  </si>
  <si>
    <t>Melting_Curves/meltCurve_Q9UBF8_2_.pdf</t>
  </si>
  <si>
    <t>Melting_Curves/meltCurve_Q9UBK8_2_.pdf</t>
  </si>
  <si>
    <t>Melting_Curves/meltCurve_Q9UBK9_.pdf</t>
  </si>
  <si>
    <t>Melting_Curves/meltCurve_Q9UBL3_3_.pdf</t>
  </si>
  <si>
    <t>Melting_Curves/meltCurve_Q9UBM7_.pdf</t>
  </si>
  <si>
    <t>Melting_Curves/meltCurve_Q9UBP0_3_.pdf</t>
  </si>
  <si>
    <t>Melting_Curves/meltCurve_Q9UBP6_.pdf</t>
  </si>
  <si>
    <t>Melting_Curves/meltCurve_Q9UBP9_4_.pdf</t>
  </si>
  <si>
    <t>Melting_Curves/meltCurve_Q9UBQ7_.pdf</t>
  </si>
  <si>
    <t>Melting_Curves/meltCurve_Q9UBR2_.pdf</t>
  </si>
  <si>
    <t>Melting_Curves/meltCurve_Q9UBS0_.pdf</t>
  </si>
  <si>
    <t>Melting_Curves/meltCurve_Q9UBS4_.pdf</t>
  </si>
  <si>
    <t>Melting_Curves/meltCurve_Q9UBS8_.pdf</t>
  </si>
  <si>
    <t>Melting_Curves/meltCurve_Q9UBS9_.pdf</t>
  </si>
  <si>
    <t>Melting_Curves/meltCurve_Q9UBT2_.pdf</t>
  </si>
  <si>
    <t>Melting_Curves/meltCurve_Q9UBT6_3_.pdf</t>
  </si>
  <si>
    <t>Melting_Curves/meltCurve_Q9UBU6_.pdf</t>
  </si>
  <si>
    <t>Melting_Curves/meltCurve_Q9UBU9_.pdf</t>
  </si>
  <si>
    <t>Melting_Curves/meltCurve_Q9UBV2_.pdf</t>
  </si>
  <si>
    <t>Melting_Curves/meltCurve_Q9UBV8_.pdf</t>
  </si>
  <si>
    <t>Melting_Curves/meltCurve_Q9UBW7_.pdf</t>
  </si>
  <si>
    <t>Melting_Curves/meltCurve_Q9UBW8_.pdf</t>
  </si>
  <si>
    <t>Melting_Curves/meltCurve_Q9UBZ4_.pdf</t>
  </si>
  <si>
    <t>Melting_Curves/meltCurve_Q9UDT6_2_.pdf</t>
  </si>
  <si>
    <t>Melting_Curves/meltCurve_Q9UDV7_.pdf</t>
  </si>
  <si>
    <t>Melting_Curves/meltCurve_Q9UDY2_3_.pdf</t>
  </si>
  <si>
    <t>Melting_Curves/meltCurve_Q9UDY4_.pdf</t>
  </si>
  <si>
    <t>Melting_Curves/meltCurve_Q9UEE9_.pdf</t>
  </si>
  <si>
    <t>Melting_Curves/meltCurve_Q9UEG4_.pdf</t>
  </si>
  <si>
    <t>Melting_Curves/meltCurve_Q9UEL6_.pdf</t>
  </si>
  <si>
    <t>Melting_Curves/meltCurve_Q9UER7_.pdf</t>
  </si>
  <si>
    <t>Melting_Curves/meltCurve_Q9UET6_2_.pdf</t>
  </si>
  <si>
    <t>Melting_Curves/meltCurve_Q9UEU0_.pdf</t>
  </si>
  <si>
    <t>Melting_Curves/meltCurve_Q9UEU5_.pdf</t>
  </si>
  <si>
    <t>Melting_Curves/meltCurve_Q9UEY8_2_.pdf</t>
  </si>
  <si>
    <t>Melting_Curves/meltCurve_Q9UFC0_.pdf</t>
  </si>
  <si>
    <t>Melting_Curves/meltCurve_Q9UFN0_.pdf</t>
  </si>
  <si>
    <t>Melting_Curves/meltCurve_Q9UFW8_.pdf</t>
  </si>
  <si>
    <t>Melting_Curves/meltCurve_Q9UG63_.pdf</t>
  </si>
  <si>
    <t>Melting_Curves/meltCurve_Q9UGC7_.pdf</t>
  </si>
  <si>
    <t>Melting_Curves/meltCurve_Q9UGI8_.pdf</t>
  </si>
  <si>
    <t>Melting_Curves/meltCurve_Q9UGI8_2_.pdf</t>
  </si>
  <si>
    <t>Melting_Curves/meltCurve_Q9UGJ1_2_.pdf</t>
  </si>
  <si>
    <t>Melting_Curves/meltCurve_Q9UGK8_.pdf</t>
  </si>
  <si>
    <t>Melting_Curves/meltCurve_Q9UGP4_.pdf</t>
  </si>
  <si>
    <t>Melting_Curves/meltCurve_Q9UGP8_.pdf</t>
  </si>
  <si>
    <t>Melting_Curves/meltCurve_Q9UGR2_2_.pdf</t>
  </si>
  <si>
    <t>Melting_Curves/meltCurve_Q9UGU0_2_.pdf</t>
  </si>
  <si>
    <t>Melting_Curves/meltCurve_Q9UH62_.pdf</t>
  </si>
  <si>
    <t>Melting_Curves/meltCurve_Q9UH92_3_.pdf</t>
  </si>
  <si>
    <t>Melting_Curves/meltCurve_Q9UHA2_.pdf</t>
  </si>
  <si>
    <t>Melting_Curves/meltCurve_Q9UHA4_.pdf</t>
  </si>
  <si>
    <t>Melting_Curves/meltCurve_Q9UHB4_3_.pdf</t>
  </si>
  <si>
    <t>Melting_Curves/meltCurve_Q9UHB6_.pdf</t>
  </si>
  <si>
    <t>Melting_Curves/meltCurve_Q9UHB6_4_.pdf</t>
  </si>
  <si>
    <t>Melting_Curves/meltCurve_Q9UHB7_2_.pdf</t>
  </si>
  <si>
    <t>Melting_Curves/meltCurve_Q9UHD1_.pdf</t>
  </si>
  <si>
    <t>Melting_Curves/meltCurve_Q9UHD2_.pdf</t>
  </si>
  <si>
    <t>Melting_Curves/meltCurve_Q9UHD8_.pdf</t>
  </si>
  <si>
    <t>Melting_Curves/meltCurve_Q9UHD9_.pdf</t>
  </si>
  <si>
    <t>Melting_Curves/meltCurve_Q9UHG3_.pdf</t>
  </si>
  <si>
    <t>Melting_Curves/meltCurve_Q9UHI6_.pdf</t>
  </si>
  <si>
    <t>Melting_Curves/meltCurve_Q9UHJ6_.pdf</t>
  </si>
  <si>
    <t>Melting_Curves/meltCurve_Q9UHK0_.pdf</t>
  </si>
  <si>
    <t>Melting_Curves/meltCurve_Q9UHL4_.pdf</t>
  </si>
  <si>
    <t>Melting_Curves/meltCurve_Q9UHN1_.pdf</t>
  </si>
  <si>
    <t>Melting_Curves/meltCurve_Q9UHP3_.pdf</t>
  </si>
  <si>
    <t>Melting_Curves/meltCurve_Q9UHQ4_.pdf</t>
  </si>
  <si>
    <t>Melting_Curves/meltCurve_Q9UHR4_.pdf</t>
  </si>
  <si>
    <t>Melting_Curves/meltCurve_Q9UHR6_.pdf</t>
  </si>
  <si>
    <t>Melting_Curves/meltCurve_Q9UHV7_.pdf</t>
  </si>
  <si>
    <t>Melting_Curves/meltCurve_Q9UHV9_.pdf</t>
  </si>
  <si>
    <t>Melting_Curves/meltCurve_Q9UHW5_.pdf</t>
  </si>
  <si>
    <t>Melting_Curves/meltCurve_Q9UHW9_3_.pdf</t>
  </si>
  <si>
    <t>Melting_Curves/meltCurve_Q9UHX1_2_.pdf</t>
  </si>
  <si>
    <t>Melting_Curves/meltCurve_Q9UHX3_5_.pdf</t>
  </si>
  <si>
    <t>Melting_Curves/meltCurve_Q9UHY1_.pdf</t>
  </si>
  <si>
    <t>Melting_Curves/meltCurve_Q9UHY7_.pdf</t>
  </si>
  <si>
    <t>Melting_Curves/meltCurve_Q9UHY8_.pdf</t>
  </si>
  <si>
    <t>Melting_Curves/meltCurve_Q9UI08_.pdf</t>
  </si>
  <si>
    <t>Melting_Curves/meltCurve_Q9UI10_.pdf</t>
  </si>
  <si>
    <t>Melting_Curves/meltCurve_Q9UI10_3_.pdf</t>
  </si>
  <si>
    <t>Melting_Curves/meltCurve_Q9UI12_2_.pdf</t>
  </si>
  <si>
    <t>Melting_Curves/meltCurve_Q9UI30_.pdf</t>
  </si>
  <si>
    <t>Melting_Curves/meltCurve_Q9UIC8_.pdf</t>
  </si>
  <si>
    <t>Melting_Curves/meltCurve_Q9UID3_2_.pdf</t>
  </si>
  <si>
    <t>Melting_Curves/meltCurve_Q9UID6_.pdf</t>
  </si>
  <si>
    <t>Melting_Curves/meltCurve_Q9UII2_.pdf</t>
  </si>
  <si>
    <t>Melting_Curves/meltCurve_Q9UIJ7_.pdf</t>
  </si>
  <si>
    <t>Melting_Curves/meltCurve_Q9UIL1_4_.pdf</t>
  </si>
  <si>
    <t>Melting_Curves/meltCurve_Q9UIM3_.pdf</t>
  </si>
  <si>
    <t>Melting_Curves/meltCurve_Q9UIQ6_3_.pdf</t>
  </si>
  <si>
    <t>Melting_Curves/meltCurve_Q9UIV1_2_.pdf</t>
  </si>
  <si>
    <t>Melting_Curves/meltCurve_Q9UJ68_2_.pdf</t>
  </si>
  <si>
    <t>Melting_Curves/meltCurve_Q9UJA5_.pdf</t>
  </si>
  <si>
    <t>Melting_Curves/meltCurve_Q9UJJ2_.pdf</t>
  </si>
  <si>
    <t>Melting_Curves/meltCurve_Q9UJJ9_.pdf</t>
  </si>
  <si>
    <t>Melting_Curves/meltCurve_Q9UJK0_.pdf</t>
  </si>
  <si>
    <t>Melting_Curves/meltCurve_Q9UJS0_.pdf</t>
  </si>
  <si>
    <t>Melting_Curves/meltCurve_Q9UJT2_.pdf</t>
  </si>
  <si>
    <t>Melting_Curves/meltCurve_Q9UJU2_2_.pdf</t>
  </si>
  <si>
    <t>Melting_Curves/meltCurve_Q9UJU6_.pdf</t>
  </si>
  <si>
    <t>Melting_Curves/meltCurve_Q9UJU6_3_.pdf</t>
  </si>
  <si>
    <t>Melting_Curves/meltCurve_Q9UJW0_.pdf</t>
  </si>
  <si>
    <t>Melting_Curves/meltCurve_Q9UJX2_3_.pdf</t>
  </si>
  <si>
    <t>Melting_Curves/meltCurve_Q9UJX3_2_.pdf</t>
  </si>
  <si>
    <t>Melting_Curves/meltCurve_Q9UJX5_.pdf</t>
  </si>
  <si>
    <t>Melting_Curves/meltCurve_Q9UJX6_2_.pdf</t>
  </si>
  <si>
    <t>Melting_Curves/meltCurve_Q9UJY4_.pdf</t>
  </si>
  <si>
    <t>Melting_Curves/meltCurve_Q9UJY5_4_.pdf</t>
  </si>
  <si>
    <t>Melting_Curves/meltCurve_Q9UJZ1_.pdf</t>
  </si>
  <si>
    <t>Melting_Curves/meltCurve_Q9UK23_.pdf</t>
  </si>
  <si>
    <t>Melting_Curves/meltCurve_Q9UK39_.pdf</t>
  </si>
  <si>
    <t>Melting_Curves/meltCurve_Q9UK41_.pdf</t>
  </si>
  <si>
    <t>Melting_Curves/meltCurve_Q9UK45_.pdf</t>
  </si>
  <si>
    <t>Melting_Curves/meltCurve_Q9UK59_.pdf</t>
  </si>
  <si>
    <t>Melting_Curves/meltCurve_Q9UK61_2_.pdf</t>
  </si>
  <si>
    <t>Melting_Curves/meltCurve_Q9UK73_.pdf</t>
  </si>
  <si>
    <t>Melting_Curves/meltCurve_Q9UKA4_.pdf</t>
  </si>
  <si>
    <t>Melting_Curves/meltCurve_Q9UKB3_.pdf</t>
  </si>
  <si>
    <t>Melting_Curves/meltCurve_Q9UKD2_.pdf</t>
  </si>
  <si>
    <t>Melting_Curves/meltCurve_Q9UKE5_2_.pdf</t>
  </si>
  <si>
    <t>Melting_Curves/meltCurve_Q9UKE5_6_.pdf</t>
  </si>
  <si>
    <t>Melting_Curves/meltCurve_Q9UKF6_.pdf</t>
  </si>
  <si>
    <t>Melting_Curves/meltCurve_Q9UKG1_.pdf</t>
  </si>
  <si>
    <t>Melting_Curves/meltCurve_Q9UKI8_.pdf</t>
  </si>
  <si>
    <t>Melting_Curves/meltCurve_Q9UKJ3_2_.pdf</t>
  </si>
  <si>
    <t>Melting_Curves/meltCurve_Q9UKK3_.pdf</t>
  </si>
  <si>
    <t>Melting_Curves/meltCurve_Q9UKK9_.pdf</t>
  </si>
  <si>
    <t>Melting_Curves/meltCurve_Q9UKL3_.pdf</t>
  </si>
  <si>
    <t>Melting_Curves/meltCurve_Q9UKN8_.pdf</t>
  </si>
  <si>
    <t>Melting_Curves/meltCurve_Q9UKT4_2_.pdf</t>
  </si>
  <si>
    <t>Melting_Curves/meltCurve_Q9UKT5_.pdf</t>
  </si>
  <si>
    <t>Melting_Curves/meltCurve_Q9UKV3_5_.pdf</t>
  </si>
  <si>
    <t>Melting_Curves/meltCurve_Q9UKV5_.pdf</t>
  </si>
  <si>
    <t>Melting_Curves/meltCurve_Q9UKV8_.pdf</t>
  </si>
  <si>
    <t>Melting_Curves/meltCurve_Q9UKX7_.pdf</t>
  </si>
  <si>
    <t>Melting_Curves/meltCurve_Q9UKY1_.pdf</t>
  </si>
  <si>
    <t>Melting_Curves/meltCurve_Q9UKY7_.pdf</t>
  </si>
  <si>
    <t>Melting_Curves/meltCurve_Q9UKZ1_.pdf</t>
  </si>
  <si>
    <t>Melting_Curves/meltCurve_Q9UL15_.pdf</t>
  </si>
  <si>
    <t>Melting_Curves/meltCurve_Q9UL25_.pdf</t>
  </si>
  <si>
    <t>Melting_Curves/meltCurve_Q9UL26_.pdf</t>
  </si>
  <si>
    <t>Melting_Curves/meltCurve_Q9UL46_.pdf</t>
  </si>
  <si>
    <t>Melting_Curves/meltCurve_Q9UL62_.pdf</t>
  </si>
  <si>
    <t>Melting_Curves/meltCurve_Q9UL63_.pdf</t>
  </si>
  <si>
    <t>Melting_Curves/meltCurve_Q9ULC3_.pdf</t>
  </si>
  <si>
    <t>Melting_Curves/meltCurve_Q9ULC4_.pdf</t>
  </si>
  <si>
    <t>Melting_Curves/meltCurve_Q9ULC8_2_.pdf</t>
  </si>
  <si>
    <t>Melting_Curves/meltCurve_Q9ULD5_.pdf</t>
  </si>
  <si>
    <t>Melting_Curves/meltCurve_Q9ULF5_.pdf</t>
  </si>
  <si>
    <t>Melting_Curves/meltCurve_Q9ULH0_5_.pdf</t>
  </si>
  <si>
    <t>Melting_Curves/meltCurve_Q9ULH1_.pdf</t>
  </si>
  <si>
    <t>Melting_Curves/meltCurve_Q9ULH7_4_.pdf</t>
  </si>
  <si>
    <t>Melting_Curves/meltCurve_Q9ULJ3_.pdf</t>
  </si>
  <si>
    <t>Melting_Curves/meltCurve_Q9ULJ6_.pdf</t>
  </si>
  <si>
    <t>Melting_Curves/meltCurve_Q9ULJ7_2_.pdf</t>
  </si>
  <si>
    <t>Melting_Curves/meltCurve_Q9ULL5_3_.pdf</t>
  </si>
  <si>
    <t>Melting_Curves/meltCurve_Q9ULM3_.pdf</t>
  </si>
  <si>
    <t>Melting_Curves/meltCurve_Q9ULM6_.pdf</t>
  </si>
  <si>
    <t>Melting_Curves/meltCurve_Q9ULR0_.pdf</t>
  </si>
  <si>
    <t>Melting_Curves/meltCurve_Q9ULR3_.pdf</t>
  </si>
  <si>
    <t>Melting_Curves/meltCurve_Q9ULT8_.pdf</t>
  </si>
  <si>
    <t>Melting_Curves/meltCurve_Q9ULU4_3_.pdf</t>
  </si>
  <si>
    <t>Melting_Curves/meltCurve_Q9ULV4_.pdf</t>
  </si>
  <si>
    <t>Melting_Curves/meltCurve_Q9ULW0_.pdf</t>
  </si>
  <si>
    <t>Melting_Curves/meltCurve_Q9ULW3_.pdf</t>
  </si>
  <si>
    <t>Melting_Curves/meltCurve_Q9ULX3_.pdf</t>
  </si>
  <si>
    <t>Melting_Curves/meltCurve_Q9ULX6_2_.pdf</t>
  </si>
  <si>
    <t>Melting_Curves/meltCurve_Q9ULZ3_2_.pdf</t>
  </si>
  <si>
    <t>Melting_Curves/meltCurve_Q9UM13_.pdf</t>
  </si>
  <si>
    <t>Melting_Curves/meltCurve_Q9UMF0_.pdf</t>
  </si>
  <si>
    <t>Melting_Curves/meltCurve_Q9UMN6_.pdf</t>
  </si>
  <si>
    <t>Melting_Curves/meltCurve_Q9UMS0_3_.pdf</t>
  </si>
  <si>
    <t>Melting_Curves/meltCurve_Q9UMS4_.pdf</t>
  </si>
  <si>
    <t>Melting_Curves/meltCurve_Q9UMX0_.pdf</t>
  </si>
  <si>
    <t>Melting_Curves/meltCurve_Q9UMX1_2_.pdf</t>
  </si>
  <si>
    <t>Melting_Curves/meltCurve_Q9UMX5_.pdf</t>
  </si>
  <si>
    <t>Melting_Curves/meltCurve_Q9UMY4_2_.pdf</t>
  </si>
  <si>
    <t>Melting_Curves/meltCurve_Q9UMZ2_5_.pdf</t>
  </si>
  <si>
    <t>Melting_Curves/meltCurve_Q9UN36_2_.pdf</t>
  </si>
  <si>
    <t>Melting_Curves/meltCurve_Q9UN37_.pdf</t>
  </si>
  <si>
    <t>Melting_Curves/meltCurve_Q9UN86_2_.pdf</t>
  </si>
  <si>
    <t>Melting_Curves/meltCurve_Q9UNE7_.pdf</t>
  </si>
  <si>
    <t>Melting_Curves/meltCurve_Q9UNF0_2_.pdf</t>
  </si>
  <si>
    <t>Melting_Curves/meltCurve_Q9UNF1_.pdf</t>
  </si>
  <si>
    <t>Melting_Curves/meltCurve_Q9UNH7_.pdf</t>
  </si>
  <si>
    <t>Melting_Curves/meltCurve_Q9UNI6_.pdf</t>
  </si>
  <si>
    <t>Melting_Curves/meltCurve_Q9UNK0_.pdf</t>
  </si>
  <si>
    <t>Melting_Curves/meltCurve_Q9UNK9_.pdf</t>
  </si>
  <si>
    <t>Melting_Curves/meltCurve_Q9UNM6_.pdf</t>
  </si>
  <si>
    <t>Melting_Curves/meltCurve_Q9UNN5_.pdf</t>
  </si>
  <si>
    <t>Melting_Curves/meltCurve_Q9UNN8_.pdf</t>
  </si>
  <si>
    <t>Melting_Curves/meltCurve_Q9UNP9_.pdf</t>
  </si>
  <si>
    <t>Melting_Curves/meltCurve_Q9UNQ2_.pdf</t>
  </si>
  <si>
    <t>Melting_Curves/meltCurve_Q9UNS1_2_.pdf</t>
  </si>
  <si>
    <t>Melting_Curves/meltCurve_Q9UNS2_.pdf</t>
  </si>
  <si>
    <t>Melting_Curves/meltCurve_Q9UNW1_.pdf</t>
  </si>
  <si>
    <t>Melting_Curves/meltCurve_Q9UNY4_2_.pdf</t>
  </si>
  <si>
    <t>Melting_Curves/meltCurve_Q9UNZ2_.pdf</t>
  </si>
  <si>
    <t>Melting_Curves/meltCurve_Q9UNZ5_.pdf</t>
  </si>
  <si>
    <t>Melting_Curves/meltCurve_Q9UP52_3_.pdf</t>
  </si>
  <si>
    <t>Melting_Curves/meltCurve_Q9UP83_3_.pdf</t>
  </si>
  <si>
    <t>Melting_Curves/meltCurve_Q9UPN6_.pdf</t>
  </si>
  <si>
    <t>Melting_Curves/meltCurve_Q9UPN7_.pdf</t>
  </si>
  <si>
    <t>Melting_Curves/meltCurve_Q9UPN9_.pdf</t>
  </si>
  <si>
    <t>Melting_Curves/meltCurve_Q9UPN9_2_.pdf</t>
  </si>
  <si>
    <t>Melting_Curves/meltCurve_Q9UPQ9_1_.pdf</t>
  </si>
  <si>
    <t>Melting_Curves/meltCurve_Q9UPR3_.pdf</t>
  </si>
  <si>
    <t>Melting_Curves/meltCurve_Q9UPS6_.pdf</t>
  </si>
  <si>
    <t>Melting_Curves/meltCurve_Q9UPT8_.pdf</t>
  </si>
  <si>
    <t>Melting_Curves/meltCurve_Q9UPT9_2_.pdf</t>
  </si>
  <si>
    <t>Melting_Curves/meltCurve_Q9UPU5_.pdf</t>
  </si>
  <si>
    <t>Melting_Curves/meltCurve_Q9UPY8_.pdf</t>
  </si>
  <si>
    <t>Melting_Curves/meltCurve_Q9UPY8_2_.pdf</t>
  </si>
  <si>
    <t>Melting_Curves/meltCurve_Q9UQ13_2_.pdf</t>
  </si>
  <si>
    <t>Melting_Curves/meltCurve_Q9UQ35_.pdf</t>
  </si>
  <si>
    <t>Melting_Curves/meltCurve_Q9UQ80_.pdf</t>
  </si>
  <si>
    <t>Melting_Curves/meltCurve_Q9UQ84_4_.pdf</t>
  </si>
  <si>
    <t>Melting_Curves/meltCurve_Q9UQ88_4_.pdf</t>
  </si>
  <si>
    <t>Melting_Curves/meltCurve_Q9UQB8_2_.pdf</t>
  </si>
  <si>
    <t>Melting_Curves/meltCurve_Q9UQC2_2_.pdf</t>
  </si>
  <si>
    <t>Melting_Curves/meltCurve_Q9UQE7_.pdf</t>
  </si>
  <si>
    <t>Melting_Curves/meltCurve_Q9UQL0_.pdf</t>
  </si>
  <si>
    <t>Melting_Curves/meltCurve_Q9UQL6_2_.pdf</t>
  </si>
  <si>
    <t>Melting_Curves/meltCurve_Q9UQN3_.pdf</t>
  </si>
  <si>
    <t>Melting_Curves/meltCurve_Q9UQR0_.pdf</t>
  </si>
  <si>
    <t>Melting_Curves/meltCurve_Q9UQR1_.pdf</t>
  </si>
  <si>
    <t>Melting_Curves/meltCurve_Q9Y217_.pdf</t>
  </si>
  <si>
    <t>Melting_Curves/meltCurve_Q9Y219_.pdf</t>
  </si>
  <si>
    <t>Melting_Curves/meltCurve_Q9Y223_3_.pdf</t>
  </si>
  <si>
    <t>Melting_Curves/meltCurve_Q9Y224_.pdf</t>
  </si>
  <si>
    <t>Melting_Curves/meltCurve_Q9Y230_.pdf</t>
  </si>
  <si>
    <t>Melting_Curves/meltCurve_Q9Y232_2_.pdf</t>
  </si>
  <si>
    <t>Melting_Curves/meltCurve_Q9Y237_.pdf</t>
  </si>
  <si>
    <t>Melting_Curves/meltCurve_Q9Y244_.pdf</t>
  </si>
  <si>
    <t>Melting_Curves/meltCurve_Q9Y248_.pdf</t>
  </si>
  <si>
    <t>Melting_Curves/meltCurve_Q9Y259_.pdf</t>
  </si>
  <si>
    <t>Melting_Curves/meltCurve_Q9Y263_.pdf</t>
  </si>
  <si>
    <t>Melting_Curves/meltCurve_Q9Y265_.pdf</t>
  </si>
  <si>
    <t>Melting_Curves/meltCurve_Q9Y266_.pdf</t>
  </si>
  <si>
    <t>Melting_Curves/meltCurve_Q9Y276_.pdf</t>
  </si>
  <si>
    <t>Melting_Curves/meltCurve_Q9Y277_.pdf</t>
  </si>
  <si>
    <t>Melting_Curves/meltCurve_Q9Y281_.pdf</t>
  </si>
  <si>
    <t>Melting_Curves/meltCurve_Q9Y289_.pdf</t>
  </si>
  <si>
    <t>Melting_Curves/meltCurve_Q9Y294_.pdf</t>
  </si>
  <si>
    <t>Melting_Curves/meltCurve_Q9Y295_.pdf</t>
  </si>
  <si>
    <t>Melting_Curves/meltCurve_Q9Y2B0_.pdf</t>
  </si>
  <si>
    <t>Melting_Curves/meltCurve_Q9Y2F5_.pdf</t>
  </si>
  <si>
    <t>Melting_Curves/meltCurve_Q9Y2G2_.pdf</t>
  </si>
  <si>
    <t>Melting_Curves/meltCurve_Q9Y2G3_.pdf</t>
  </si>
  <si>
    <t>Melting_Curves/meltCurve_Q9Y2G5_.pdf</t>
  </si>
  <si>
    <t>Melting_Curves/meltCurve_Q9Y2H0_3_.pdf</t>
  </si>
  <si>
    <t>Melting_Curves/meltCurve_Q9Y2H6_2_.pdf</t>
  </si>
  <si>
    <t>Melting_Curves/meltCurve_Q9Y2I1_.pdf</t>
  </si>
  <si>
    <t>Melting_Curves/meltCurve_Q9Y2I7_.pdf</t>
  </si>
  <si>
    <t>Melting_Curves/meltCurve_Q9Y2J2_2_.pdf</t>
  </si>
  <si>
    <t>Melting_Curves/meltCurve_Q9Y2K1_2_.pdf</t>
  </si>
  <si>
    <t>Melting_Curves/meltCurve_Q9Y2K6_.pdf</t>
  </si>
  <si>
    <t>Melting_Curves/meltCurve_Q9Y2K7_4_.pdf</t>
  </si>
  <si>
    <t>Melting_Curves/meltCurve_Q9Y2L1_.pdf</t>
  </si>
  <si>
    <t>Melting_Curves/meltCurve_Q9Y2L9_2_.pdf</t>
  </si>
  <si>
    <t>Melting_Curves/meltCurve_Q9Y2M5_.pdf</t>
  </si>
  <si>
    <t>Melting_Curves/meltCurve_Q9Y2Q3_.pdf</t>
  </si>
  <si>
    <t>Melting_Curves/meltCurve_Q9Y2Q5_3_.pdf</t>
  </si>
  <si>
    <t>Melting_Curves/meltCurve_Q9Y2Q9_.pdf</t>
  </si>
  <si>
    <t>Melting_Curves/meltCurve_Q9Y2R0_.pdf</t>
  </si>
  <si>
    <t>Melting_Curves/meltCurve_Q9Y2S0_.pdf</t>
  </si>
  <si>
    <t>Melting_Curves/meltCurve_Q9Y2S6_.pdf</t>
  </si>
  <si>
    <t>Melting_Curves/meltCurve_Q9Y2S7_.pdf</t>
  </si>
  <si>
    <t>Melting_Curves/meltCurve_Q9Y2T2_.pdf</t>
  </si>
  <si>
    <t>Melting_Curves/meltCurve_Q9Y2U5_.pdf</t>
  </si>
  <si>
    <t>Melting_Curves/meltCurve_Q9Y2U8_.pdf</t>
  </si>
  <si>
    <t>Melting_Curves/meltCurve_Q9Y2V2_.pdf</t>
  </si>
  <si>
    <t>Melting_Curves/meltCurve_Q9Y2V7_2_.pdf</t>
  </si>
  <si>
    <t>Melting_Curves/meltCurve_Q9Y2W1_.pdf</t>
  </si>
  <si>
    <t>Melting_Curves/meltCurve_Q9Y2X3_.pdf</t>
  </si>
  <si>
    <t>Melting_Curves/meltCurve_Q9Y2X7_.pdf</t>
  </si>
  <si>
    <t>Melting_Curves/meltCurve_Q9Y2Y1_.pdf</t>
  </si>
  <si>
    <t>Melting_Curves/meltCurve_Q9Y2Z0_.pdf</t>
  </si>
  <si>
    <t>Melting_Curves/meltCurve_Q9Y2Z0_2_.pdf</t>
  </si>
  <si>
    <t>Melting_Curves/meltCurve_Q9Y2Z2_2_.pdf</t>
  </si>
  <si>
    <t>Melting_Curves/meltCurve_Q9Y2Z4_.pdf</t>
  </si>
  <si>
    <t>Melting_Curves/meltCurve_Q9Y303_.pdf</t>
  </si>
  <si>
    <t>Melting_Curves/meltCurve_Q9Y314_.pdf</t>
  </si>
  <si>
    <t>Melting_Curves/meltCurve_Q9Y316_.pdf</t>
  </si>
  <si>
    <t>Melting_Curves/meltCurve_Q9Y320_2_.pdf</t>
  </si>
  <si>
    <t>Melting_Curves/meltCurve_Q9Y333_.pdf</t>
  </si>
  <si>
    <t>Melting_Curves/meltCurve_Q9Y371_.pdf</t>
  </si>
  <si>
    <t>Melting_Curves/meltCurve_Q9Y375_.pdf</t>
  </si>
  <si>
    <t>Melting_Curves/meltCurve_Q9Y376_.pdf</t>
  </si>
  <si>
    <t>Melting_Curves/meltCurve_Q9Y383_3_.pdf</t>
  </si>
  <si>
    <t>Melting_Curves/meltCurve_Q9Y385_.pdf</t>
  </si>
  <si>
    <t>Melting_Curves/meltCurve_Q9Y394_2_.pdf</t>
  </si>
  <si>
    <t>Melting_Curves/meltCurve_Q9Y399_.pdf</t>
  </si>
  <si>
    <t>Melting_Curves/meltCurve_Q9Y3A3_2_.pdf</t>
  </si>
  <si>
    <t>Melting_Curves/meltCurve_Q9Y3A5_.pdf</t>
  </si>
  <si>
    <t>Melting_Curves/meltCurve_Q9Y3B1_.pdf</t>
  </si>
  <si>
    <t>Melting_Curves/meltCurve_Q9Y3B3_2_.pdf</t>
  </si>
  <si>
    <t>Melting_Curves/meltCurve_Q9Y3B4_.pdf</t>
  </si>
  <si>
    <t>Melting_Curves/meltCurve_Q9Y3B7_2_.pdf</t>
  </si>
  <si>
    <t>Melting_Curves/meltCurve_Q9Y3B9_.pdf</t>
  </si>
  <si>
    <t>Melting_Curves/meltCurve_Q9Y3C1_.pdf</t>
  </si>
  <si>
    <t>Melting_Curves/meltCurve_Q9Y3C4_2_.pdf</t>
  </si>
  <si>
    <t>Melting_Curves/meltCurve_Q9Y3C5_.pdf</t>
  </si>
  <si>
    <t>Melting_Curves/meltCurve_Q9Y3C6_.pdf</t>
  </si>
  <si>
    <t>Melting_Curves/meltCurve_Q9Y3C8_.pdf</t>
  </si>
  <si>
    <t>Melting_Curves/meltCurve_Q9Y3D0_.pdf</t>
  </si>
  <si>
    <t>Melting_Curves/meltCurve_Q9Y3D2_.pdf</t>
  </si>
  <si>
    <t>Melting_Curves/meltCurve_Q9Y3D6_.pdf</t>
  </si>
  <si>
    <t>Melting_Curves/meltCurve_Q9Y3D8_2_.pdf</t>
  </si>
  <si>
    <t>Melting_Curves/meltCurve_Q9Y3D9_.pdf</t>
  </si>
  <si>
    <t>Melting_Curves/meltCurve_Q9Y3E1_.pdf</t>
  </si>
  <si>
    <t>Melting_Curves/meltCurve_Q9Y3E7_4_.pdf</t>
  </si>
  <si>
    <t>Melting_Curves/meltCurve_Q9Y3F4_.pdf</t>
  </si>
  <si>
    <t>Melting_Curves/meltCurve_Q9Y3I0_.pdf</t>
  </si>
  <si>
    <t>Melting_Curves/meltCurve_Q9Y3I1_3_.pdf</t>
  </si>
  <si>
    <t>Melting_Curves/meltCurve_Q9Y3L3_.pdf</t>
  </si>
  <si>
    <t>Melting_Curves/meltCurve_Q9Y3P9_.pdf</t>
  </si>
  <si>
    <t>Melting_Curves/meltCurve_Q9Y3Q8_.pdf</t>
  </si>
  <si>
    <t>Melting_Curves/meltCurve_Q9Y3S2_.pdf</t>
  </si>
  <si>
    <t>Melting_Curves/meltCurve_Q9Y3T6_.pdf</t>
  </si>
  <si>
    <t>Melting_Curves/meltCurve_Q9Y3T9_.pdf</t>
  </si>
  <si>
    <t>Melting_Curves/meltCurve_Q9Y3X0_.pdf</t>
  </si>
  <si>
    <t>Melting_Curves/meltCurve_Q9Y3Y2_4_.pdf</t>
  </si>
  <si>
    <t>Melting_Curves/meltCurve_Q9Y3Z3_4_.pdf</t>
  </si>
  <si>
    <t>Melting_Curves/meltCurve_Q9Y446_.pdf</t>
  </si>
  <si>
    <t>Melting_Curves/meltCurve_Q9Y448_.pdf</t>
  </si>
  <si>
    <t>Melting_Curves/meltCurve_Q9Y450_.pdf</t>
  </si>
  <si>
    <t>Melting_Curves/meltCurve_Q9Y450_2_.pdf</t>
  </si>
  <si>
    <t>Melting_Curves/meltCurve_Q9Y467_.pdf</t>
  </si>
  <si>
    <t>Melting_Curves/meltCurve_Q9Y478_.pdf</t>
  </si>
  <si>
    <t>Melting_Curves/meltCurve_Q9Y490_.pdf</t>
  </si>
  <si>
    <t>Melting_Curves/meltCurve_Q9Y4B6_3_.pdf</t>
  </si>
  <si>
    <t>Melting_Curves/meltCurve_Q9Y4C1_.pdf</t>
  </si>
  <si>
    <t>Melting_Curves/meltCurve_Q9Y4C2_2_.pdf</t>
  </si>
  <si>
    <t>Melting_Curves/meltCurve_Q9Y4E1_4_.pdf</t>
  </si>
  <si>
    <t>Melting_Curves/meltCurve_Q9Y4E8_.pdf</t>
  </si>
  <si>
    <t>Melting_Curves/meltCurve_Q9Y4G8_.pdf</t>
  </si>
  <si>
    <t>Melting_Curves/meltCurve_Q9Y4H2_.pdf</t>
  </si>
  <si>
    <t>Melting_Curves/meltCurve_Q9Y4I5_3_.pdf</t>
  </si>
  <si>
    <t>Melting_Curves/meltCurve_Q9Y4K3_.pdf</t>
  </si>
  <si>
    <t>Melting_Curves/meltCurve_Q9Y4K4_.pdf</t>
  </si>
  <si>
    <t>Melting_Curves/meltCurve_Q9Y4P1_6_.pdf</t>
  </si>
  <si>
    <t>Melting_Curves/meltCurve_Q9Y4P8_3_.pdf</t>
  </si>
  <si>
    <t>Melting_Curves/meltCurve_Q9Y4R8_.pdf</t>
  </si>
  <si>
    <t>Melting_Curves/meltCurve_Q9Y4U1_.pdf</t>
  </si>
  <si>
    <t>Melting_Curves/meltCurve_Q9Y4W2_4_.pdf</t>
  </si>
  <si>
    <t>Melting_Curves/meltCurve_Q9Y4W6_.pdf</t>
  </si>
  <si>
    <t>Melting_Curves/meltCurve_Q9Y4X0_.pdf</t>
  </si>
  <si>
    <t>Melting_Curves/meltCurve_Q9Y4X5_.pdf</t>
  </si>
  <si>
    <t>Melting_Curves/meltCurve_Q9Y4Z0_.pdf</t>
  </si>
  <si>
    <t>Melting_Curves/meltCurve_Q9Y508_.pdf</t>
  </si>
  <si>
    <t>Melting_Curves/meltCurve_Q9Y512_.pdf</t>
  </si>
  <si>
    <t>Melting_Curves/meltCurve_Q9Y520_7_.pdf</t>
  </si>
  <si>
    <t>Melting_Curves/meltCurve_Q9Y535_2_.pdf</t>
  </si>
  <si>
    <t>Melting_Curves/meltCurve_Q9Y546_.pdf</t>
  </si>
  <si>
    <t>Melting_Curves/meltCurve_Q9Y547_.pdf</t>
  </si>
  <si>
    <t>Melting_Curves/meltCurve_Q9Y570_.pdf</t>
  </si>
  <si>
    <t>Melting_Curves/meltCurve_Q9Y584_.pdf</t>
  </si>
  <si>
    <t>Melting_Curves/meltCurve_Q9Y597_2_.pdf</t>
  </si>
  <si>
    <t>Melting_Curves/meltCurve_Q9Y5A9_.pdf</t>
  </si>
  <si>
    <t>Melting_Curves/meltCurve_Q9Y5B0_4_.pdf</t>
  </si>
  <si>
    <t>Melting_Curves/meltCurve_Q9Y5B6_3_.pdf</t>
  </si>
  <si>
    <t>Melting_Curves/meltCurve_Q9Y5B8_.pdf</t>
  </si>
  <si>
    <t>Melting_Curves/meltCurve_Q9Y5B9_.pdf</t>
  </si>
  <si>
    <t>Melting_Curves/meltCurve_Q9Y5G3_2_.pdf</t>
  </si>
  <si>
    <t>Melting_Curves/meltCurve_Q9Y5J1_.pdf</t>
  </si>
  <si>
    <t>Melting_Curves/meltCurve_Q9Y5J6_.pdf</t>
  </si>
  <si>
    <t>Melting_Curves/meltCurve_Q9Y5J7_.pdf</t>
  </si>
  <si>
    <t>Melting_Curves/meltCurve_Q9Y5K5_2_.pdf</t>
  </si>
  <si>
    <t>Melting_Curves/meltCurve_Q9Y5K6_.pdf</t>
  </si>
  <si>
    <t>Melting_Curves/meltCurve_Q9Y5K8_.pdf</t>
  </si>
  <si>
    <t>Melting_Curves/meltCurve_Q9Y5L4_.pdf</t>
  </si>
  <si>
    <t>Melting_Curves/meltCurve_Q9Y5M8_.pdf</t>
  </si>
  <si>
    <t>Melting_Curves/meltCurve_Q9Y5P4_.pdf</t>
  </si>
  <si>
    <t>Melting_Curves/meltCurve_Q9Y5P6_.pdf</t>
  </si>
  <si>
    <t>Melting_Curves/meltCurve_Q9Y5Q8_.pdf</t>
  </si>
  <si>
    <t>Melting_Curves/meltCurve_Q9Y5Q9_.pdf</t>
  </si>
  <si>
    <t>Melting_Curves/meltCurve_Q9Y5R8_.pdf</t>
  </si>
  <si>
    <t>Melting_Curves/meltCurve_Q9Y5S1_.pdf</t>
  </si>
  <si>
    <t>Melting_Curves/meltCurve_Q9Y5S2_.pdf</t>
  </si>
  <si>
    <t>Melting_Curves/meltCurve_Q9Y5S9_.pdf</t>
  </si>
  <si>
    <t>Melting_Curves/meltCurve_Q9Y5T5_2_.pdf</t>
  </si>
  <si>
    <t>Melting_Curves/meltCurve_Q9Y5V0_.pdf</t>
  </si>
  <si>
    <t>Melting_Curves/meltCurve_Q9Y5V3_.pdf</t>
  </si>
  <si>
    <t>Melting_Curves/meltCurve_Q9Y5X1_.pdf</t>
  </si>
  <si>
    <t>Melting_Curves/meltCurve_Q9Y5X3_.pdf</t>
  </si>
  <si>
    <t>Melting_Curves/meltCurve_Q9Y5Y0_.pdf</t>
  </si>
  <si>
    <t>Melting_Curves/meltCurve_Q9Y5Z4_.pdf</t>
  </si>
  <si>
    <t>Melting_Curves/meltCurve_Q9Y5Z9_2_.pdf</t>
  </si>
  <si>
    <t>Melting_Curves/meltCurve_Q9Y605_.pdf</t>
  </si>
  <si>
    <t>Melting_Curves/meltCurve_Q9Y608_4_.pdf</t>
  </si>
  <si>
    <t>Melting_Curves/meltCurve_Q9Y613_.pdf</t>
  </si>
  <si>
    <t>Melting_Curves/meltCurve_Q9Y617_.pdf</t>
  </si>
  <si>
    <t>Melting_Curves/meltCurve_Q9Y620_.pdf</t>
  </si>
  <si>
    <t>Melting_Curves/meltCurve_Q9Y639_1_.pdf</t>
  </si>
  <si>
    <t>Melting_Curves/meltCurve_Q9Y676_.pdf</t>
  </si>
  <si>
    <t>Melting_Curves/meltCurve_Q9Y678_.pdf</t>
  </si>
  <si>
    <t>Melting_Curves/meltCurve_Q9Y679_2_.pdf</t>
  </si>
  <si>
    <t>Melting_Curves/meltCurve_Q9Y680_3_.pdf</t>
  </si>
  <si>
    <t>Melting_Curves/meltCurve_Q9Y696_.pdf</t>
  </si>
  <si>
    <t>Melting_Curves/meltCurve_Q9Y697_2_.pdf</t>
  </si>
  <si>
    <t>Melting_Curves/meltCurve_Q9Y6A4_.pdf</t>
  </si>
  <si>
    <t>Melting_Curves/meltCurve_Q9Y6A5_.pdf</t>
  </si>
  <si>
    <t>Melting_Curves/meltCurve_Q9Y6B2_2_.pdf</t>
  </si>
  <si>
    <t>Melting_Curves/meltCurve_Q9Y6B6_.pdf</t>
  </si>
  <si>
    <t>Melting_Curves/meltCurve_Q9Y6C9_.pdf</t>
  </si>
  <si>
    <t>Melting_Curves/meltCurve_Q9Y6D5_.pdf</t>
  </si>
  <si>
    <t>Melting_Curves/meltCurve_Q9Y6D6_.pdf</t>
  </si>
  <si>
    <t>Melting_Curves/meltCurve_Q9Y6D9_.pdf</t>
  </si>
  <si>
    <t>Melting_Curves/meltCurve_Q9Y6G9_.pdf</t>
  </si>
  <si>
    <t>Melting_Curves/meltCurve_Q9Y6H1_.pdf</t>
  </si>
  <si>
    <t>Melting_Curves/meltCurve_Q9Y6I3_3_.pdf</t>
  </si>
  <si>
    <t>Melting_Curves/meltCurve_Q9Y6I9_.pdf</t>
  </si>
  <si>
    <t>Melting_Curves/meltCurve_Q9Y6M5_.pdf</t>
  </si>
  <si>
    <t>Melting_Curves/meltCurve_Q9Y6Q9_5_.pdf</t>
  </si>
  <si>
    <t>Melting_Curves/meltCurve_Q9Y6R0_.pdf</t>
  </si>
  <si>
    <t>Melting_Curves/meltCurve_Q9Y6U3_3_.pdf</t>
  </si>
  <si>
    <t>Melting_Curves/meltCurve_Q9Y6V7_.pdf</t>
  </si>
  <si>
    <t>Melting_Curves/meltCurve_Q9Y6W3_.pdf</t>
  </si>
  <si>
    <t>Melting_Curves/meltCurve_Q9Y6W5_.pdf</t>
  </si>
  <si>
    <t>Melting_Curves/meltCurve_Q9Y6X9_2_.pdf</t>
  </si>
  <si>
    <t>Melting_Curves/meltCurve_Q9Y6Y0_.pdf</t>
  </si>
  <si>
    <t>Melting_Curves/meltCurve_R4GMX3_.pdf</t>
  </si>
  <si>
    <t>Melting_Curves/meltCurve_R4GMX8_.pdf</t>
  </si>
  <si>
    <t>Melting_Curves/meltCurve_R4GN36_.pdf</t>
  </si>
  <si>
    <t>Melting_Curves/meltCurve_R4GN43_.pdf</t>
  </si>
  <si>
    <t>Melting_Curves/meltCurve_R4GN55_.pdf</t>
  </si>
  <si>
    <t>Melting_Curves/meltCurve_R4GN60_.pdf</t>
  </si>
  <si>
    <t>Melting_Curves/meltCurve_R4GN77_.pdf</t>
  </si>
  <si>
    <t>Melting_Curves/meltCurve_R4GN98_.pdf</t>
  </si>
  <si>
    <t>Melting_Curves/meltCurve_R4GNB1_.pdf</t>
  </si>
  <si>
    <t>Melting_Curves/meltCurve_R4GNB2_.pdf</t>
  </si>
  <si>
    <t>Melting_Curves/meltCurve_R4GNF4_.pdf</t>
  </si>
  <si>
    <t>Melting_Curves/meltCurve_R4GNG3_.pdf</t>
  </si>
  <si>
    <t>Melting_Curves/meltCurve_R4GNH3_.pdf</t>
  </si>
  <si>
    <t>Yes</t>
  </si>
  <si>
    <t>No</t>
  </si>
  <si>
    <t>A0AVK6</t>
  </si>
  <si>
    <t>A0AVT1</t>
  </si>
  <si>
    <t>A0JNW5</t>
  </si>
  <si>
    <t>A0MZ66</t>
  </si>
  <si>
    <t>A1A4Z1</t>
  </si>
  <si>
    <t>A1L020</t>
  </si>
  <si>
    <t>A1L188</t>
  </si>
  <si>
    <t>A2A274</t>
  </si>
  <si>
    <t>A2A2Q9</t>
  </si>
  <si>
    <t>A2A3F8</t>
  </si>
  <si>
    <t>A2ABK1</t>
  </si>
  <si>
    <t>A2BF36</t>
  </si>
  <si>
    <t>A2IDA3</t>
  </si>
  <si>
    <t>A2IDB2</t>
  </si>
  <si>
    <t>A2IDC6</t>
  </si>
  <si>
    <t>A2RRP1-2</t>
  </si>
  <si>
    <t>A3KFL1</t>
  </si>
  <si>
    <t>A3KN83-2</t>
  </si>
  <si>
    <t>A4D126</t>
  </si>
  <si>
    <t>A4D1E9</t>
  </si>
  <si>
    <t>A4D1P6-2</t>
  </si>
  <si>
    <t>A4D212</t>
  </si>
  <si>
    <t>A4D2B0</t>
  </si>
  <si>
    <t>A5PL33-3</t>
  </si>
  <si>
    <t>A5YKK6</t>
  </si>
  <si>
    <t>A6H8Y1-7</t>
  </si>
  <si>
    <t>A6ND36</t>
  </si>
  <si>
    <t>A6ND99</t>
  </si>
  <si>
    <t>A6NDB9</t>
  </si>
  <si>
    <t>A6NDG6</t>
  </si>
  <si>
    <t>A6NDU8</t>
  </si>
  <si>
    <t>A6NED2</t>
  </si>
  <si>
    <t>A6NEM2</t>
  </si>
  <si>
    <t>A6NF31</t>
  </si>
  <si>
    <t>A6NF48</t>
  </si>
  <si>
    <t>A6NFQ2-3</t>
  </si>
  <si>
    <t>A6NG32</t>
  </si>
  <si>
    <t>A6NG79</t>
  </si>
  <si>
    <t>A6NG98</t>
  </si>
  <si>
    <t>A6NGB9</t>
  </si>
  <si>
    <t>A6NGJ0</t>
  </si>
  <si>
    <t>A6NHM7</t>
  </si>
  <si>
    <t>A6NHN7</t>
  </si>
  <si>
    <t>A6NHR9</t>
  </si>
  <si>
    <t>A6NIH7</t>
  </si>
  <si>
    <t>A6NIW2</t>
  </si>
  <si>
    <t>A6NIZ0</t>
  </si>
  <si>
    <t>A6NJ97</t>
  </si>
  <si>
    <t>A6NK88</t>
  </si>
  <si>
    <t>A6NKD9</t>
  </si>
  <si>
    <t>A6NKZ2</t>
  </si>
  <si>
    <t>A6NLP3</t>
  </si>
  <si>
    <t>A6NMH6</t>
  </si>
  <si>
    <t>A6NMQ1</t>
  </si>
  <si>
    <t>A6NN80</t>
  </si>
  <si>
    <t>A6NNV6</t>
  </si>
  <si>
    <t>A6PVN5</t>
  </si>
  <si>
    <t>A6PW57</t>
  </si>
  <si>
    <t>A8CG34-2</t>
  </si>
  <si>
    <t>A8CTX8</t>
  </si>
  <si>
    <t>A8DPD7</t>
  </si>
  <si>
    <t>A8K0B5</t>
  </si>
  <si>
    <t>A8K0M9</t>
  </si>
  <si>
    <t>A8K7Q2</t>
  </si>
  <si>
    <t>A8MPS7</t>
  </si>
  <si>
    <t>A8MQ02</t>
  </si>
  <si>
    <t>A8MRB1</t>
  </si>
  <si>
    <t>A8MT02</t>
  </si>
  <si>
    <t>A8MT40</t>
  </si>
  <si>
    <t>A8MTK3</t>
  </si>
  <si>
    <t>A8MTY9</t>
  </si>
  <si>
    <t>A8MTZ6</t>
  </si>
  <si>
    <t>A8MUA9</t>
  </si>
  <si>
    <t>A8MUB1</t>
  </si>
  <si>
    <t>A8MUD9</t>
  </si>
  <si>
    <t>A8MUM1</t>
  </si>
  <si>
    <t>A8MVN1</t>
  </si>
  <si>
    <t>A8MVQ8</t>
  </si>
  <si>
    <t>A8MVW0</t>
  </si>
  <si>
    <t>A8MVZ6</t>
  </si>
  <si>
    <t>A8MW61</t>
  </si>
  <si>
    <t>A8MWY0</t>
  </si>
  <si>
    <t>A8MXB9</t>
  </si>
  <si>
    <t>A8MXE8</t>
  </si>
  <si>
    <t>A8MXP9</t>
  </si>
  <si>
    <t>A8MXQ1</t>
  </si>
  <si>
    <t>A8MXV4</t>
  </si>
  <si>
    <t>A8MZ54</t>
  </si>
  <si>
    <t>A9Z1X7</t>
  </si>
  <si>
    <t>B0AZU2</t>
  </si>
  <si>
    <t>B0QY89</t>
  </si>
  <si>
    <t>B0QY95</t>
  </si>
  <si>
    <t>B0QYK0</t>
  </si>
  <si>
    <t>B0QZK9</t>
  </si>
  <si>
    <t>B0S7V7</t>
  </si>
  <si>
    <t>B0S872</t>
  </si>
  <si>
    <t>B0UX83</t>
  </si>
  <si>
    <t>B0UXB6</t>
  </si>
  <si>
    <t>B0UZY3</t>
  </si>
  <si>
    <t>B0V043</t>
  </si>
  <si>
    <t>B0VJY8</t>
  </si>
  <si>
    <t>B0YIW2</t>
  </si>
  <si>
    <t>B0YIW6</t>
  </si>
  <si>
    <t>B1AHD1</t>
  </si>
  <si>
    <t>B1AJQ6</t>
  </si>
  <si>
    <t>B1AJY7</t>
  </si>
  <si>
    <t>B1AK53</t>
  </si>
  <si>
    <t>B1AK81</t>
  </si>
  <si>
    <t>B1AK87</t>
  </si>
  <si>
    <t>B1AKD8</t>
  </si>
  <si>
    <t>B1AKJ5</t>
  </si>
  <si>
    <t>B1AKR6</t>
  </si>
  <si>
    <t>B1AL69</t>
  </si>
  <si>
    <t>B1ALG6</t>
  </si>
  <si>
    <t>B1ALK7</t>
  </si>
  <si>
    <t>B1ALM5</t>
  </si>
  <si>
    <t>B1AMF0</t>
  </si>
  <si>
    <t>B1AMS2</t>
  </si>
  <si>
    <t>B1AMU7</t>
  </si>
  <si>
    <t>B1AMW1</t>
  </si>
  <si>
    <t>B1AN89</t>
  </si>
  <si>
    <t>B1AN99</t>
  </si>
  <si>
    <t>B1ANH0</t>
  </si>
  <si>
    <t>B1APM4</t>
  </si>
  <si>
    <t>B1AQP8</t>
  </si>
  <si>
    <t>B1AT46</t>
  </si>
  <si>
    <t>B1AVQ7</t>
  </si>
  <si>
    <t>B3KP81</t>
  </si>
  <si>
    <t>B3KPG5</t>
  </si>
  <si>
    <t>B3KQ25</t>
  </si>
  <si>
    <t>B3KQC5</t>
  </si>
  <si>
    <t>B3KQZ9</t>
  </si>
  <si>
    <t>B3KR64</t>
  </si>
  <si>
    <t>B3KS98</t>
  </si>
  <si>
    <t>B3KSH1</t>
  </si>
  <si>
    <t>B3KSI3</t>
  </si>
  <si>
    <t>B3KSI9</t>
  </si>
  <si>
    <t>B3KSJ7</t>
  </si>
  <si>
    <t>B3KTR6</t>
  </si>
  <si>
    <t>B3KUK2</t>
  </si>
  <si>
    <t>B3KVH8</t>
  </si>
  <si>
    <t>B3KVZ3</t>
  </si>
  <si>
    <t>B4DDF4</t>
  </si>
  <si>
    <t>B4DDS3</t>
  </si>
  <si>
    <t>B4DDV3</t>
  </si>
  <si>
    <t>B4DDY8</t>
  </si>
  <si>
    <t>B4DE11</t>
  </si>
  <si>
    <t>B4DE16</t>
  </si>
  <si>
    <t>B4DED4</t>
  </si>
  <si>
    <t>B4DEK4</t>
  </si>
  <si>
    <t>B4DF47</t>
  </si>
  <si>
    <t>B4DFQ4</t>
  </si>
  <si>
    <t>B4DGM3</t>
  </si>
  <si>
    <t>B4DGU4</t>
  </si>
  <si>
    <t>B4DGV4</t>
  </si>
  <si>
    <t>B4DGW0</t>
  </si>
  <si>
    <t>B4DGX2</t>
  </si>
  <si>
    <t>B4DH53</t>
  </si>
  <si>
    <t>B4DHE1</t>
  </si>
  <si>
    <t>B4DIG7</t>
  </si>
  <si>
    <t>B4DJ07</t>
  </si>
  <si>
    <t>B4DJA5</t>
  </si>
  <si>
    <t>B4DJP7</t>
  </si>
  <si>
    <t>B4DJR4</t>
  </si>
  <si>
    <t>B4DJV2</t>
  </si>
  <si>
    <t>B4DK80</t>
  </si>
  <si>
    <t>B4DKB2</t>
  </si>
  <si>
    <t>B4DKL4</t>
  </si>
  <si>
    <t>B4DL14</t>
  </si>
  <si>
    <t>B4DL54</t>
  </si>
  <si>
    <t>B4DL79</t>
  </si>
  <si>
    <t>B4DLN1</t>
  </si>
  <si>
    <t>B4DLR8</t>
  </si>
  <si>
    <t>B4DLU3</t>
  </si>
  <si>
    <t>B4DLV2</t>
  </si>
  <si>
    <t>B4DLZ9</t>
  </si>
  <si>
    <t>B4DMD2</t>
  </si>
  <si>
    <t>B4DMM8</t>
  </si>
  <si>
    <t>B4DMU4</t>
  </si>
  <si>
    <t>B4DMX0</t>
  </si>
  <si>
    <t>B4DP11</t>
  </si>
  <si>
    <t>B4DPY5</t>
  </si>
  <si>
    <t>B4DPY8</t>
  </si>
  <si>
    <t>B4DQ14</t>
  </si>
  <si>
    <t>B4DQ47</t>
  </si>
  <si>
    <t>B4DQ51</t>
  </si>
  <si>
    <t>B4DQI6</t>
  </si>
  <si>
    <t>B4DQJ8</t>
  </si>
  <si>
    <t>B4DQP0</t>
  </si>
  <si>
    <t>B4DR52</t>
  </si>
  <si>
    <t>B4DR61</t>
  </si>
  <si>
    <t>B4DR67</t>
  </si>
  <si>
    <t>B4DR80</t>
  </si>
  <si>
    <t>B4DRI8</t>
  </si>
  <si>
    <t>B4DRM7</t>
  </si>
  <si>
    <t>B4DRN8</t>
  </si>
  <si>
    <t>B4DRS7</t>
  </si>
  <si>
    <t>B4DS55</t>
  </si>
  <si>
    <t>B4DT77</t>
  </si>
  <si>
    <t>B4DTC3</t>
  </si>
  <si>
    <t>B4DTG6</t>
  </si>
  <si>
    <t>B4DTZ6</t>
  </si>
  <si>
    <t>B4DUB9</t>
  </si>
  <si>
    <t>B4DUE9</t>
  </si>
  <si>
    <t>B4DUI3</t>
  </si>
  <si>
    <t>B4DUS9</t>
  </si>
  <si>
    <t>B4DVE7</t>
  </si>
  <si>
    <t>B4DVH1</t>
  </si>
  <si>
    <t>B4DVT3</t>
  </si>
  <si>
    <t>B4DVZ6</t>
  </si>
  <si>
    <t>B4DWI1</t>
  </si>
  <si>
    <t>B4DXP9</t>
  </si>
  <si>
    <t>B4DXR9</t>
  </si>
  <si>
    <t>B4DXZ6</t>
  </si>
  <si>
    <t>B4DY26</t>
  </si>
  <si>
    <t>B4DYB4</t>
  </si>
  <si>
    <t>B4DYI6</t>
  </si>
  <si>
    <t>B4DZG7</t>
  </si>
  <si>
    <t>B4DZH6</t>
  </si>
  <si>
    <t>B4DZN9</t>
  </si>
  <si>
    <t>B4DZW6</t>
  </si>
  <si>
    <t>B4E0T2</t>
  </si>
  <si>
    <t>B4E1D7</t>
  </si>
  <si>
    <t>B4E1J0</t>
  </si>
  <si>
    <t>B4E1M0</t>
  </si>
  <si>
    <t>B4E1N6</t>
  </si>
  <si>
    <t>B4E1Q4</t>
  </si>
  <si>
    <t>B4E241</t>
  </si>
  <si>
    <t>B4E2V5</t>
  </si>
  <si>
    <t>B4E2X3</t>
  </si>
  <si>
    <t>B4E3E5</t>
  </si>
  <si>
    <t>B4E3J8</t>
  </si>
  <si>
    <t>B5MBW9</t>
  </si>
  <si>
    <t>B5MBX0</t>
  </si>
  <si>
    <t>B5MBX5</t>
  </si>
  <si>
    <t>B5MCA4</t>
  </si>
  <si>
    <t>B5MCF9</t>
  </si>
  <si>
    <t>B5MCN0</t>
  </si>
  <si>
    <t>B5MCT7</t>
  </si>
  <si>
    <t>B5MCT9</t>
  </si>
  <si>
    <t>B5MCU0</t>
  </si>
  <si>
    <t>B5MCU4</t>
  </si>
  <si>
    <t>B5MD38</t>
  </si>
  <si>
    <t>B5MD46</t>
  </si>
  <si>
    <t>B5ME25</t>
  </si>
  <si>
    <t>B5MEB3</t>
  </si>
  <si>
    <t>B7WNT5</t>
  </si>
  <si>
    <t>B7WP27</t>
  </si>
  <si>
    <t>B7WPE2</t>
  </si>
  <si>
    <t>B7Z1R5</t>
  </si>
  <si>
    <t>B7Z207</t>
  </si>
  <si>
    <t>B7Z254</t>
  </si>
  <si>
    <t>B7Z291</t>
  </si>
  <si>
    <t>B7Z2R9</t>
  </si>
  <si>
    <t>B7Z2X9</t>
  </si>
  <si>
    <t>B7Z382</t>
  </si>
  <si>
    <t>B7Z3T9</t>
  </si>
  <si>
    <t>B7Z3Y4</t>
  </si>
  <si>
    <t>B7Z491</t>
  </si>
  <si>
    <t>B7Z4K6</t>
  </si>
  <si>
    <t>B7Z4R0</t>
  </si>
  <si>
    <t>B7Z4W5</t>
  </si>
  <si>
    <t>B7Z5C3</t>
  </si>
  <si>
    <t>B7Z5G4</t>
  </si>
  <si>
    <t>B7Z5R6</t>
  </si>
  <si>
    <t>B7Z5W1</t>
  </si>
  <si>
    <t>B7Z5X7</t>
  </si>
  <si>
    <t>B7Z637</t>
  </si>
  <si>
    <t>B7Z641</t>
  </si>
  <si>
    <t>B7Z6B8</t>
  </si>
  <si>
    <t>B7Z7F3</t>
  </si>
  <si>
    <t>B7Z7P5</t>
  </si>
  <si>
    <t>B7Z815</t>
  </si>
  <si>
    <t>B7Z817</t>
  </si>
  <si>
    <t>B7Z860</t>
  </si>
  <si>
    <t>B7Z9J4</t>
  </si>
  <si>
    <t>B7ZAA0</t>
  </si>
  <si>
    <t>B7ZAX5</t>
  </si>
  <si>
    <t>B7ZBJ4</t>
  </si>
  <si>
    <t>B7ZBK6</t>
  </si>
  <si>
    <t>B7ZBM3</t>
  </si>
  <si>
    <t>B7ZBM4</t>
  </si>
  <si>
    <t>B7ZC38</t>
  </si>
  <si>
    <t>B7ZKK9</t>
  </si>
  <si>
    <t>B7ZKQ9</t>
  </si>
  <si>
    <t>B7ZLX3</t>
  </si>
  <si>
    <t>B7ZLZ2</t>
  </si>
  <si>
    <t>B7ZM03</t>
  </si>
  <si>
    <t>B8Q185</t>
  </si>
  <si>
    <t>B8ZZJ3</t>
  </si>
  <si>
    <t>B8ZZJ9</t>
  </si>
  <si>
    <t>B8ZZN6</t>
  </si>
  <si>
    <t>B8ZZQ6</t>
  </si>
  <si>
    <t>B8ZZS4</t>
  </si>
  <si>
    <t>B8ZZU6</t>
  </si>
  <si>
    <t>B8ZZU8</t>
  </si>
  <si>
    <t>B8ZZV9</t>
  </si>
  <si>
    <t>B8ZZY2</t>
  </si>
  <si>
    <t>B9A018</t>
  </si>
  <si>
    <t>B9EGE7</t>
  </si>
  <si>
    <t>B9ZVN9</t>
  </si>
  <si>
    <t>B9ZVU2</t>
  </si>
  <si>
    <t>C0H5X6</t>
  </si>
  <si>
    <t>C0H5Y7</t>
  </si>
  <si>
    <t>C4AMC7</t>
  </si>
  <si>
    <t>C6GKU9</t>
  </si>
  <si>
    <t>C9IY40</t>
  </si>
  <si>
    <t>C9IZI4</t>
  </si>
  <si>
    <t>C9J0C6</t>
  </si>
  <si>
    <t>C9J0I9</t>
  </si>
  <si>
    <t>C9J0J0</t>
  </si>
  <si>
    <t>C9J0K6</t>
  </si>
  <si>
    <t>C9J1Z8</t>
  </si>
  <si>
    <t>C9J212</t>
  </si>
  <si>
    <t>C9J2N8</t>
  </si>
  <si>
    <t>C9J2P0</t>
  </si>
  <si>
    <t>C9J2Q2</t>
  </si>
  <si>
    <t>C9J2V2</t>
  </si>
  <si>
    <t>C9J2Y9</t>
  </si>
  <si>
    <t>C9J381</t>
  </si>
  <si>
    <t>C9J3D9</t>
  </si>
  <si>
    <t>C9J3L8</t>
  </si>
  <si>
    <t>C9J3Y0</t>
  </si>
  <si>
    <t>C9J494</t>
  </si>
  <si>
    <t>C9J4K5</t>
  </si>
  <si>
    <t>C9J4P9</t>
  </si>
  <si>
    <t>C9J4W5</t>
  </si>
  <si>
    <t>C9J519</t>
  </si>
  <si>
    <t>C9J5V9</t>
  </si>
  <si>
    <t>C9J5X1</t>
  </si>
  <si>
    <t>C9J600</t>
  </si>
  <si>
    <t>C9J6B1</t>
  </si>
  <si>
    <t>C9J6F3</t>
  </si>
  <si>
    <t>C9J6J1</t>
  </si>
  <si>
    <t>C9J6N9</t>
  </si>
  <si>
    <t>C9J6W2</t>
  </si>
  <si>
    <t>C9J713</t>
  </si>
  <si>
    <t>C9J7E5</t>
  </si>
  <si>
    <t>C9J815</t>
  </si>
  <si>
    <t>C9J8T0</t>
  </si>
  <si>
    <t>C9J8Z4</t>
  </si>
  <si>
    <t>C9J9K3</t>
  </si>
  <si>
    <t>C9JA08</t>
  </si>
  <si>
    <t>C9JA28</t>
  </si>
  <si>
    <t>C9JAB2</t>
  </si>
  <si>
    <t>C9JAF7</t>
  </si>
  <si>
    <t>C9JAX1</t>
  </si>
  <si>
    <t>C9JBB3</t>
  </si>
  <si>
    <t>C9JBG5</t>
  </si>
  <si>
    <t>C9JBL1</t>
  </si>
  <si>
    <t>C9JC99</t>
  </si>
  <si>
    <t>C9JCC6</t>
  </si>
  <si>
    <t>C9JD32</t>
  </si>
  <si>
    <t>C9JD84</t>
  </si>
  <si>
    <t>C9JDG0</t>
  </si>
  <si>
    <t>C9JDR0</t>
  </si>
  <si>
    <t>C9JE12</t>
  </si>
  <si>
    <t>C9JE98</t>
  </si>
  <si>
    <t>C9JER1</t>
  </si>
  <si>
    <t>C9JEV6</t>
  </si>
  <si>
    <t>C9JF50</t>
  </si>
  <si>
    <t>C9JFE4</t>
  </si>
  <si>
    <t>C9JFK9</t>
  </si>
  <si>
    <t>C9JFR7</t>
  </si>
  <si>
    <t>C9JG41</t>
  </si>
  <si>
    <t>C9JG87</t>
  </si>
  <si>
    <t>C9JG97</t>
  </si>
  <si>
    <t>C9JGU1</t>
  </si>
  <si>
    <t>C9JH64</t>
  </si>
  <si>
    <t>C9JIF9</t>
  </si>
  <si>
    <t>C9JIW2</t>
  </si>
  <si>
    <t>C9JIZ6</t>
  </si>
  <si>
    <t>C9JJ19</t>
  </si>
  <si>
    <t>C9JJU1</t>
  </si>
  <si>
    <t>C9JJV1</t>
  </si>
  <si>
    <t>C9JJV6</t>
  </si>
  <si>
    <t>C9JJX6</t>
  </si>
  <si>
    <t>C9JKQ2</t>
  </si>
  <si>
    <t>C9JKQ7</t>
  </si>
  <si>
    <t>C9JLU1</t>
  </si>
  <si>
    <t>C9JMI8</t>
  </si>
  <si>
    <t>C9JNE2</t>
  </si>
  <si>
    <t>C9JNI7</t>
  </si>
  <si>
    <t>C9JNK1</t>
  </si>
  <si>
    <t>C9JNK6</t>
  </si>
  <si>
    <t>C9JP00</t>
  </si>
  <si>
    <t>C9JQ41</t>
  </si>
  <si>
    <t>C9JQV3</t>
  </si>
  <si>
    <t>C9JR56</t>
  </si>
  <si>
    <t>C9JRZ6</t>
  </si>
  <si>
    <t>C9JS03</t>
  </si>
  <si>
    <t>C9JSC3</t>
  </si>
  <si>
    <t>C9JSG1</t>
  </si>
  <si>
    <t>C9JTB0</t>
  </si>
  <si>
    <t>C9JTX5</t>
  </si>
  <si>
    <t>C9JU35</t>
  </si>
  <si>
    <t>C9JUF0</t>
  </si>
  <si>
    <t>C9JUP7</t>
  </si>
  <si>
    <t>C9JVE2</t>
  </si>
  <si>
    <t>C9JVP0</t>
  </si>
  <si>
    <t>C9JX92</t>
  </si>
  <si>
    <t>C9JXB8</t>
  </si>
  <si>
    <t>C9JY06</t>
  </si>
  <si>
    <t>C9JYA1</t>
  </si>
  <si>
    <t>C9JYE9</t>
  </si>
  <si>
    <t>C9JYJ6</t>
  </si>
  <si>
    <t>C9JYK5</t>
  </si>
  <si>
    <t>C9JYM0</t>
  </si>
  <si>
    <t>C9JZL5</t>
  </si>
  <si>
    <t>C9JZP6</t>
  </si>
  <si>
    <t>C9JZR4</t>
  </si>
  <si>
    <t>C9K0K2</t>
  </si>
  <si>
    <t>C9K0X5</t>
  </si>
  <si>
    <t>D3DPN2</t>
  </si>
  <si>
    <t>D3DQV9</t>
  </si>
  <si>
    <t>D3DQZ6</t>
  </si>
  <si>
    <t>D3DTZ5</t>
  </si>
  <si>
    <t>D3DWF9</t>
  </si>
  <si>
    <t>D3YTB1</t>
  </si>
  <si>
    <t>D3YTB5</t>
  </si>
  <si>
    <t>D6R941</t>
  </si>
  <si>
    <t>D6R966</t>
  </si>
  <si>
    <t>D6R9G1</t>
  </si>
  <si>
    <t>D6R9J8</t>
  </si>
  <si>
    <t>D6R9P3</t>
  </si>
  <si>
    <t>D6R9S4</t>
  </si>
  <si>
    <t>D6R9U7</t>
  </si>
  <si>
    <t>D6R9Z7</t>
  </si>
  <si>
    <t>D6RA32</t>
  </si>
  <si>
    <t>D6RA71</t>
  </si>
  <si>
    <t>D6RAG3</t>
  </si>
  <si>
    <t>D6RAM3</t>
  </si>
  <si>
    <t>D6RAN4</t>
  </si>
  <si>
    <t>D6RAW1</t>
  </si>
  <si>
    <t>D6RB33</t>
  </si>
  <si>
    <t>D6RB34</t>
  </si>
  <si>
    <t>D6RB59</t>
  </si>
  <si>
    <t>D6RBV0</t>
  </si>
  <si>
    <t>D6RBW1</t>
  </si>
  <si>
    <t>D6RC04</t>
  </si>
  <si>
    <t>D6RCD0</t>
  </si>
  <si>
    <t>D6RCM8</t>
  </si>
  <si>
    <t>D6RCQ0</t>
  </si>
  <si>
    <t>D6RCQ8</t>
  </si>
  <si>
    <t>D6RCS1</t>
  </si>
  <si>
    <t>D6RD24</t>
  </si>
  <si>
    <t>D6RD47</t>
  </si>
  <si>
    <t>D6RD48</t>
  </si>
  <si>
    <t>D6RD57</t>
  </si>
  <si>
    <t>D6RDG4</t>
  </si>
  <si>
    <t>D6RDH2</t>
  </si>
  <si>
    <t>D6RDU8</t>
  </si>
  <si>
    <t>D6RDX3</t>
  </si>
  <si>
    <t>D6RE84</t>
  </si>
  <si>
    <t>D6REA0</t>
  </si>
  <si>
    <t>D6REL0</t>
  </si>
  <si>
    <t>D6REL5</t>
  </si>
  <si>
    <t>D6REW1</t>
  </si>
  <si>
    <t>D6REX3</t>
  </si>
  <si>
    <t>D6RF48</t>
  </si>
  <si>
    <t>D6RFG2</t>
  </si>
  <si>
    <t>D6RFG8</t>
  </si>
  <si>
    <t>D6RFH4</t>
  </si>
  <si>
    <t>D6RGI3</t>
  </si>
  <si>
    <t>D6RGY8</t>
  </si>
  <si>
    <t>D6RHC4</t>
  </si>
  <si>
    <t>D6RHD3</t>
  </si>
  <si>
    <t>D6RHI7</t>
  </si>
  <si>
    <t>D6RHI9</t>
  </si>
  <si>
    <t>D6RIA1</t>
  </si>
  <si>
    <t>D6RIF6</t>
  </si>
  <si>
    <t>D6RIY6</t>
  </si>
  <si>
    <t>D6W592</t>
  </si>
  <si>
    <t>D7UEQ6</t>
  </si>
  <si>
    <t>E2QRB3</t>
  </si>
  <si>
    <t>E2QRF9</t>
  </si>
  <si>
    <t>E5KLK1</t>
  </si>
  <si>
    <t>E5RFJ1</t>
  </si>
  <si>
    <t>E5RFU2</t>
  </si>
  <si>
    <t>E5RFX7</t>
  </si>
  <si>
    <t>E5RG17</t>
  </si>
  <si>
    <t>E5RGQ3</t>
  </si>
  <si>
    <t>E5RGS9</t>
  </si>
  <si>
    <t>E5RGT6</t>
  </si>
  <si>
    <t>E5RGV5</t>
  </si>
  <si>
    <t>E5RGX5</t>
  </si>
  <si>
    <t>E5RH97</t>
  </si>
  <si>
    <t>E5RHC1</t>
  </si>
  <si>
    <t>E5RHG8</t>
  </si>
  <si>
    <t>E5RHT4</t>
  </si>
  <si>
    <t>E5RHW4</t>
  </si>
  <si>
    <t>E5RI99</t>
  </si>
  <si>
    <t>E5RIH5</t>
  </si>
  <si>
    <t>E5RIK9</t>
  </si>
  <si>
    <t>E5RIY0</t>
  </si>
  <si>
    <t>E5RIY9</t>
  </si>
  <si>
    <t>E5RIZ4</t>
  </si>
  <si>
    <t>E5RJ68</t>
  </si>
  <si>
    <t>E5RJ97</t>
  </si>
  <si>
    <t>E5RJ99</t>
  </si>
  <si>
    <t>E5RJM0</t>
  </si>
  <si>
    <t>E5RJR5</t>
  </si>
  <si>
    <t>E5RK82</t>
  </si>
  <si>
    <t>E7EM64</t>
  </si>
  <si>
    <t>E7EM93</t>
  </si>
  <si>
    <t>E7EM95</t>
  </si>
  <si>
    <t>E7EMA9</t>
  </si>
  <si>
    <t>E7EMB1</t>
  </si>
  <si>
    <t>E7EMM4</t>
  </si>
  <si>
    <t>E7EMP6</t>
  </si>
  <si>
    <t>E7EMW7</t>
  </si>
  <si>
    <t>E7EMX7</t>
  </si>
  <si>
    <t>E7EN86</t>
  </si>
  <si>
    <t>E7ENA9</t>
  </si>
  <si>
    <t>E7ENH5</t>
  </si>
  <si>
    <t>E7ENR4</t>
  </si>
  <si>
    <t>E7ENU4</t>
  </si>
  <si>
    <t>E7EP41</t>
  </si>
  <si>
    <t>E7EP42</t>
  </si>
  <si>
    <t>E7EP70</t>
  </si>
  <si>
    <t>E7EP72</t>
  </si>
  <si>
    <t>E7EP87</t>
  </si>
  <si>
    <t>E7EPB3</t>
  </si>
  <si>
    <t>E7EPD0</t>
  </si>
  <si>
    <t>E7EPL4</t>
  </si>
  <si>
    <t>E7EPN9</t>
  </si>
  <si>
    <t>E7EPP7</t>
  </si>
  <si>
    <t>E7EPT4</t>
  </si>
  <si>
    <t>E7EPV7</t>
  </si>
  <si>
    <t>E7EPY1</t>
  </si>
  <si>
    <t>E7EQ45</t>
  </si>
  <si>
    <t>E7EQ69</t>
  </si>
  <si>
    <t>E7EQ72</t>
  </si>
  <si>
    <t>E7EQB3</t>
  </si>
  <si>
    <t>E7EQJ0</t>
  </si>
  <si>
    <t>E7EQL8</t>
  </si>
  <si>
    <t>E7EQN6</t>
  </si>
  <si>
    <t>E7EQS8</t>
  </si>
  <si>
    <t>E7EQT4</t>
  </si>
  <si>
    <t>E7EQV3</t>
  </si>
  <si>
    <t>E7EQV9</t>
  </si>
  <si>
    <t>E7EQZ4</t>
  </si>
  <si>
    <t>E7ER32</t>
  </si>
  <si>
    <t>E7ER81</t>
  </si>
  <si>
    <t>E7ERB7</t>
  </si>
  <si>
    <t>E7ERC6</t>
  </si>
  <si>
    <t>E7ERR0</t>
  </si>
  <si>
    <t>E7ERS3</t>
  </si>
  <si>
    <t>E7ES33</t>
  </si>
  <si>
    <t>E7ES43</t>
  </si>
  <si>
    <t>E7ESC6</t>
  </si>
  <si>
    <t>E7ESC7</t>
  </si>
  <si>
    <t>E7ESG3</t>
  </si>
  <si>
    <t>E7ESL9</t>
  </si>
  <si>
    <t>E7ESS2</t>
  </si>
  <si>
    <t>E7EST0</t>
  </si>
  <si>
    <t>E7ESZ3</t>
  </si>
  <si>
    <t>E7ESZ7</t>
  </si>
  <si>
    <t>E7ET07</t>
  </si>
  <si>
    <t>E7ET89</t>
  </si>
  <si>
    <t>E7ETA6</t>
  </si>
  <si>
    <t>E7ETB0</t>
  </si>
  <si>
    <t>E7ETB3</t>
  </si>
  <si>
    <t>E7ETK0</t>
  </si>
  <si>
    <t>E7ETY4</t>
  </si>
  <si>
    <t>E7ETZ4</t>
  </si>
  <si>
    <t>E7EU23</t>
  </si>
  <si>
    <t>E7EU78</t>
  </si>
  <si>
    <t>E7EU96</t>
  </si>
  <si>
    <t>E7EUC7</t>
  </si>
  <si>
    <t>E7EUG5</t>
  </si>
  <si>
    <t>E7EUM5</t>
  </si>
  <si>
    <t>E7EUU1</t>
  </si>
  <si>
    <t>E7EUU4</t>
  </si>
  <si>
    <t>E7EUY3</t>
  </si>
  <si>
    <t>E7EV46</t>
  </si>
  <si>
    <t>E7EV93</t>
  </si>
  <si>
    <t>E7EVA0</t>
  </si>
  <si>
    <t>E7EVC7</t>
  </si>
  <si>
    <t>E7EVG6</t>
  </si>
  <si>
    <t>E7EVH9</t>
  </si>
  <si>
    <t>E7EVM2</t>
  </si>
  <si>
    <t>E7EVQ6</t>
  </si>
  <si>
    <t>E7EVY0</t>
  </si>
  <si>
    <t>E7EVZ2</t>
  </si>
  <si>
    <t>E7EW20</t>
  </si>
  <si>
    <t>E7EW32</t>
  </si>
  <si>
    <t>E7EW59</t>
  </si>
  <si>
    <t>E7EW84</t>
  </si>
  <si>
    <t>E7EWC2</t>
  </si>
  <si>
    <t>E7EWD6</t>
  </si>
  <si>
    <t>E7EWM3</t>
  </si>
  <si>
    <t>E7EWN3</t>
  </si>
  <si>
    <t>E7EWP0</t>
  </si>
  <si>
    <t>E7EWQ5</t>
  </si>
  <si>
    <t>E7EWY6</t>
  </si>
  <si>
    <t>E7EX17</t>
  </si>
  <si>
    <t>E7EX73</t>
  </si>
  <si>
    <t>E7EX90</t>
  </si>
  <si>
    <t>E9PAL9</t>
  </si>
  <si>
    <t>E9PAM6</t>
  </si>
  <si>
    <t>E9PAR5</t>
  </si>
  <si>
    <t>E9PAS0</t>
  </si>
  <si>
    <t>E9PAU2</t>
  </si>
  <si>
    <t>E9PAV9</t>
  </si>
  <si>
    <t>E9PB14</t>
  </si>
  <si>
    <t>E9PB19</t>
  </si>
  <si>
    <t>E9PB61</t>
  </si>
  <si>
    <t>E9PB90</t>
  </si>
  <si>
    <t>E9PBL8</t>
  </si>
  <si>
    <t>E9PBP4</t>
  </si>
  <si>
    <t>E9PBS1</t>
  </si>
  <si>
    <t>E9PC15</t>
  </si>
  <si>
    <t>E9PC26</t>
  </si>
  <si>
    <t>E9PC28</t>
  </si>
  <si>
    <t>E9PC66</t>
  </si>
  <si>
    <t>E9PC74</t>
  </si>
  <si>
    <t>E9PCH4</t>
  </si>
  <si>
    <t>E9PCQ3</t>
  </si>
  <si>
    <t>E9PCW1</t>
  </si>
  <si>
    <t>E9PCX3</t>
  </si>
  <si>
    <t>E9PD53</t>
  </si>
  <si>
    <t>E9PDE4</t>
  </si>
  <si>
    <t>E9PDJ4</t>
  </si>
  <si>
    <t>E9PDK2</t>
  </si>
  <si>
    <t>E9PEE8</t>
  </si>
  <si>
    <t>E9PEI4</t>
  </si>
  <si>
    <t>E9PEK0</t>
  </si>
  <si>
    <t>E9PEM3</t>
  </si>
  <si>
    <t>E9PER1</t>
  </si>
  <si>
    <t>E9PER6</t>
  </si>
  <si>
    <t>E9PEZ3</t>
  </si>
  <si>
    <t>E9PF10</t>
  </si>
  <si>
    <t>E9PF18</t>
  </si>
  <si>
    <t>E9PF19</t>
  </si>
  <si>
    <t>E9PF84</t>
  </si>
  <si>
    <t>E9PF99</t>
  </si>
  <si>
    <t>E9PFB9</t>
  </si>
  <si>
    <t>E9PFK5</t>
  </si>
  <si>
    <t>E9PFK9</t>
  </si>
  <si>
    <t>E9PFR3</t>
  </si>
  <si>
    <t>E9PFU5</t>
  </si>
  <si>
    <t>E9PFW2</t>
  </si>
  <si>
    <t>E9PG22</t>
  </si>
  <si>
    <t>E9PG83</t>
  </si>
  <si>
    <t>E9PGC0</t>
  </si>
  <si>
    <t>E9PGC1</t>
  </si>
  <si>
    <t>E9PGE5</t>
  </si>
  <si>
    <t>E9PGF9</t>
  </si>
  <si>
    <t>E9PGR2</t>
  </si>
  <si>
    <t>E9PGT1</t>
  </si>
  <si>
    <t>E9PGT3</t>
  </si>
  <si>
    <t>E9PGT6</t>
  </si>
  <si>
    <t>E9PGW7</t>
  </si>
  <si>
    <t>E9PH29</t>
  </si>
  <si>
    <t>E9PH58</t>
  </si>
  <si>
    <t>E9PH64</t>
  </si>
  <si>
    <t>E9PHG5</t>
  </si>
  <si>
    <t>E9PHH9</t>
  </si>
  <si>
    <t>E9PHK9</t>
  </si>
  <si>
    <t>E9PHM2</t>
  </si>
  <si>
    <t>E9PHV5</t>
  </si>
  <si>
    <t>E9PHY0</t>
  </si>
  <si>
    <t>E9PHY5</t>
  </si>
  <si>
    <t>E9PI14</t>
  </si>
  <si>
    <t>E9PI21</t>
  </si>
  <si>
    <t>E9PI90</t>
  </si>
  <si>
    <t>E9PIB9</t>
  </si>
  <si>
    <t>E9PIE4</t>
  </si>
  <si>
    <t>E9PIY1</t>
  </si>
  <si>
    <t>E9PJ04</t>
  </si>
  <si>
    <t>E9PJ24</t>
  </si>
  <si>
    <t>E9PJ40</t>
  </si>
  <si>
    <t>E9PJ42</t>
  </si>
  <si>
    <t>E9PJ64</t>
  </si>
  <si>
    <t>E9PJ81</t>
  </si>
  <si>
    <t>E9PJD7</t>
  </si>
  <si>
    <t>E9PJD9</t>
  </si>
  <si>
    <t>E9PJF0</t>
  </si>
  <si>
    <t>E9PJK1</t>
  </si>
  <si>
    <t>E9PJM3</t>
  </si>
  <si>
    <t>E9PJW6</t>
  </si>
  <si>
    <t>E9PJW9</t>
  </si>
  <si>
    <t>E9PK80</t>
  </si>
  <si>
    <t>E9PK91</t>
  </si>
  <si>
    <t>E9PKB1</t>
  </si>
  <si>
    <t>E9PKB9</t>
  </si>
  <si>
    <t>E9PKE3</t>
  </si>
  <si>
    <t>E9PKF3</t>
  </si>
  <si>
    <t>E9PKG1</t>
  </si>
  <si>
    <t>E9PKP7</t>
  </si>
  <si>
    <t>E9PKT9</t>
  </si>
  <si>
    <t>E9PKZ0</t>
  </si>
  <si>
    <t>E9PKZ9</t>
  </si>
  <si>
    <t>E9PL10</t>
  </si>
  <si>
    <t>E9PL17</t>
  </si>
  <si>
    <t>E9PL22</t>
  </si>
  <si>
    <t>E9PL57</t>
  </si>
  <si>
    <t>E9PL69</t>
  </si>
  <si>
    <t>E9PLD3</t>
  </si>
  <si>
    <t>E9PLG2</t>
  </si>
  <si>
    <t>E9PLG8</t>
  </si>
  <si>
    <t>E9PLK3</t>
  </si>
  <si>
    <t>E9PLX2</t>
  </si>
  <si>
    <t>E9PLY5</t>
  </si>
  <si>
    <t>E9PM46</t>
  </si>
  <si>
    <t>E9PM51</t>
  </si>
  <si>
    <t>E9PM92</t>
  </si>
  <si>
    <t>E9PMC9</t>
  </si>
  <si>
    <t>E9PMH5</t>
  </si>
  <si>
    <t>E9PMI6</t>
  </si>
  <si>
    <t>E9PMJ2</t>
  </si>
  <si>
    <t>E9PMQ6</t>
  </si>
  <si>
    <t>E9PMS3</t>
  </si>
  <si>
    <t>E9PN17</t>
  </si>
  <si>
    <t>E9PN89</t>
  </si>
  <si>
    <t>E9PNQ1</t>
  </si>
  <si>
    <t>E9PNQ6</t>
  </si>
  <si>
    <t>E9PNW4</t>
  </si>
  <si>
    <t>E9PNW8</t>
  </si>
  <si>
    <t>E9PPH5</t>
  </si>
  <si>
    <t>E9PPH6</t>
  </si>
  <si>
    <t>E9PPJ5</t>
  </si>
  <si>
    <t>E9PPN3</t>
  </si>
  <si>
    <t>E9PPW7</t>
  </si>
  <si>
    <t>E9PQQ2</t>
  </si>
  <si>
    <t>E9PR30</t>
  </si>
  <si>
    <t>E9PR76</t>
  </si>
  <si>
    <t>E9PRB9</t>
  </si>
  <si>
    <t>E9PRM4</t>
  </si>
  <si>
    <t>E9PRS0</t>
  </si>
  <si>
    <t>E9PS38</t>
  </si>
  <si>
    <t>E9PS44</t>
  </si>
  <si>
    <t>E9PS47</t>
  </si>
  <si>
    <t>E9PS74</t>
  </si>
  <si>
    <t>E9PSF2</t>
  </si>
  <si>
    <t>E9PSF3</t>
  </si>
  <si>
    <t>F2Z2B9</t>
  </si>
  <si>
    <t>F2Z2E1</t>
  </si>
  <si>
    <t>F2Z2I2</t>
  </si>
  <si>
    <t>F2Z2T2</t>
  </si>
  <si>
    <t>F2Z2U8</t>
  </si>
  <si>
    <t>F2Z2W7</t>
  </si>
  <si>
    <t>F2Z2X4</t>
  </si>
  <si>
    <t>F2Z2Y4</t>
  </si>
  <si>
    <t>F2Z3I4</t>
  </si>
  <si>
    <t>F2Z3M7</t>
  </si>
  <si>
    <t>F2Z3P9</t>
  </si>
  <si>
    <t>F5GWF3</t>
  </si>
  <si>
    <t>F5GWI9</t>
  </si>
  <si>
    <t>F5GWP8</t>
  </si>
  <si>
    <t>F5GWT4</t>
  </si>
  <si>
    <t>F5GWU7</t>
  </si>
  <si>
    <t>F5GWX5</t>
  </si>
  <si>
    <t>F5GX09</t>
  </si>
  <si>
    <t>F5GXC8</t>
  </si>
  <si>
    <t>F5GXE4</t>
  </si>
  <si>
    <t>F5GXE7</t>
  </si>
  <si>
    <t>F5GXJ8</t>
  </si>
  <si>
    <t>F5GXW0</t>
  </si>
  <si>
    <t>F5GXX5</t>
  </si>
  <si>
    <t>F5GY11</t>
  </si>
  <si>
    <t>F5GY37</t>
  </si>
  <si>
    <t>F5GY92</t>
  </si>
  <si>
    <t>F5GYJ5</t>
  </si>
  <si>
    <t>F5GYN4</t>
  </si>
  <si>
    <t>F5GYT8</t>
  </si>
  <si>
    <t>F5GZ35</t>
  </si>
  <si>
    <t>F5GZ90</t>
  </si>
  <si>
    <t>F5GZF0</t>
  </si>
  <si>
    <t>F5GZG1</t>
  </si>
  <si>
    <t>F5GZK9</t>
  </si>
  <si>
    <t>F5GZN3</t>
  </si>
  <si>
    <t>F5GZP3</t>
  </si>
  <si>
    <t>F5GZQ4</t>
  </si>
  <si>
    <t>F5GZS0</t>
  </si>
  <si>
    <t>F5GZS6</t>
  </si>
  <si>
    <t>F5GZW3</t>
  </si>
  <si>
    <t>F5GZY0</t>
  </si>
  <si>
    <t>F5GZZ0</t>
  </si>
  <si>
    <t>F5H012</t>
  </si>
  <si>
    <t>F5H0B0</t>
  </si>
  <si>
    <t>F5H0C4</t>
  </si>
  <si>
    <t>F5H0C7</t>
  </si>
  <si>
    <t>F5H0F9</t>
  </si>
  <si>
    <t>F5H0I3</t>
  </si>
  <si>
    <t>F5H0K8</t>
  </si>
  <si>
    <t>F5H0L8</t>
  </si>
  <si>
    <t>F5H0P4</t>
  </si>
  <si>
    <t>F5H0Q6</t>
  </si>
  <si>
    <t>F5H0R1</t>
  </si>
  <si>
    <t>F5H101</t>
  </si>
  <si>
    <t>F5H1D6</t>
  </si>
  <si>
    <t>F5H1G9</t>
  </si>
  <si>
    <t>F5H1L4</t>
  </si>
  <si>
    <t>F5H1X8</t>
  </si>
  <si>
    <t>F5H1Y4</t>
  </si>
  <si>
    <t>F5H225</t>
  </si>
  <si>
    <t>F5H269</t>
  </si>
  <si>
    <t>F5H2H5</t>
  </si>
  <si>
    <t>F5H2J3</t>
  </si>
  <si>
    <t>F5H2Q7</t>
  </si>
  <si>
    <t>F5H2S7</t>
  </si>
  <si>
    <t>F5H2U2</t>
  </si>
  <si>
    <t>F5H2V5</t>
  </si>
  <si>
    <t>F5H2X7</t>
  </si>
  <si>
    <t>F5H315</t>
  </si>
  <si>
    <t>F5H328</t>
  </si>
  <si>
    <t>F5H365</t>
  </si>
  <si>
    <t>F5H3A2</t>
  </si>
  <si>
    <t>F5H3K3</t>
  </si>
  <si>
    <t>F5H3X9</t>
  </si>
  <si>
    <t>F5H450</t>
  </si>
  <si>
    <t>F5H479</t>
  </si>
  <si>
    <t>F5H4B1</t>
  </si>
  <si>
    <t>F5H4G7</t>
  </si>
  <si>
    <t>F5H4N4</t>
  </si>
  <si>
    <t>F5H4Q5</t>
  </si>
  <si>
    <t>F5H4R1</t>
  </si>
  <si>
    <t>F5H4R9</t>
  </si>
  <si>
    <t>F5H4V9</t>
  </si>
  <si>
    <t>F5H4W4</t>
  </si>
  <si>
    <t>F5H527</t>
  </si>
  <si>
    <t>F5H539</t>
  </si>
  <si>
    <t>F5H562</t>
  </si>
  <si>
    <t>F5H577</t>
  </si>
  <si>
    <t>F5H5D3</t>
  </si>
  <si>
    <t>F5H5M7</t>
  </si>
  <si>
    <t>F5H5N1</t>
  </si>
  <si>
    <t>F5H5P2</t>
  </si>
  <si>
    <t>F5H5U2</t>
  </si>
  <si>
    <t>F5H5Y3</t>
  </si>
  <si>
    <t>F5H604</t>
  </si>
  <si>
    <t>F5H620</t>
  </si>
  <si>
    <t>F5H640</t>
  </si>
  <si>
    <t>F5H658</t>
  </si>
  <si>
    <t>F5H698</t>
  </si>
  <si>
    <t>F5H6B2</t>
  </si>
  <si>
    <t>F5H6I0</t>
  </si>
  <si>
    <t>F5H6Z0</t>
  </si>
  <si>
    <t>F5H702</t>
  </si>
  <si>
    <t>F5H715</t>
  </si>
  <si>
    <t>F5H721</t>
  </si>
  <si>
    <t>F5H777</t>
  </si>
  <si>
    <t>F5H780</t>
  </si>
  <si>
    <t>F5H7B3</t>
  </si>
  <si>
    <t>F5H7I4</t>
  </si>
  <si>
    <t>F5H7M3</t>
  </si>
  <si>
    <t>F5H7P7</t>
  </si>
  <si>
    <t>F5H7Q8</t>
  </si>
  <si>
    <t>F5H7Y0</t>
  </si>
  <si>
    <t>F5H801</t>
  </si>
  <si>
    <t>F5H860</t>
  </si>
  <si>
    <t>F5H875</t>
  </si>
  <si>
    <t>F5H897</t>
  </si>
  <si>
    <t>F5H8F9</t>
  </si>
  <si>
    <t>F5H8H2</t>
  </si>
  <si>
    <t>F5H8L0</t>
  </si>
  <si>
    <t>F6PQP6</t>
  </si>
  <si>
    <t>F6RIS4</t>
  </si>
  <si>
    <t>F6RU81</t>
  </si>
  <si>
    <t>F6T1Q0</t>
  </si>
  <si>
    <t>F6U1F2</t>
  </si>
  <si>
    <t>F6U1T9</t>
  </si>
  <si>
    <t>F6VZ39</t>
  </si>
  <si>
    <t>F6XY72</t>
  </si>
  <si>
    <t>F8VP53</t>
  </si>
  <si>
    <t>F8VP89</t>
  </si>
  <si>
    <t>F8VPD4</t>
  </si>
  <si>
    <t>F8VQ10</t>
  </si>
  <si>
    <t>F8VQX6</t>
  </si>
  <si>
    <t>F8VQZ7</t>
  </si>
  <si>
    <t>F8VRH0</t>
  </si>
  <si>
    <t>F8VSL3</t>
  </si>
  <si>
    <t>F8VSZ4</t>
  </si>
  <si>
    <t>F8VU65</t>
  </si>
  <si>
    <t>F8VUA2</t>
  </si>
  <si>
    <t>F8VUC3</t>
  </si>
  <si>
    <t>F8VUX1</t>
  </si>
  <si>
    <t>F8VUY8</t>
  </si>
  <si>
    <t>F8VV52</t>
  </si>
  <si>
    <t>F8VV56</t>
  </si>
  <si>
    <t>F8VV59</t>
  </si>
  <si>
    <t>F8VVA7</t>
  </si>
  <si>
    <t>F8VVB8</t>
  </si>
  <si>
    <t>F8VVN7</t>
  </si>
  <si>
    <t>F8VVS7</t>
  </si>
  <si>
    <t>F8VW96</t>
  </si>
  <si>
    <t>F8VWV2</t>
  </si>
  <si>
    <t>F8VX32</t>
  </si>
  <si>
    <t>F8VXG7</t>
  </si>
  <si>
    <t>F8VXU5</t>
  </si>
  <si>
    <t>F8VY01</t>
  </si>
  <si>
    <t>F8VYK6</t>
  </si>
  <si>
    <t>F8VYZ3</t>
  </si>
  <si>
    <t>F8VZJ2</t>
  </si>
  <si>
    <t>F8VZV1</t>
  </si>
  <si>
    <t>F8W031</t>
  </si>
  <si>
    <t>F8W036</t>
  </si>
  <si>
    <t>F8W0J4</t>
  </si>
  <si>
    <t>F8W0W8</t>
  </si>
  <si>
    <t>F8W108</t>
  </si>
  <si>
    <t>F8W130</t>
  </si>
  <si>
    <t>F8W181</t>
  </si>
  <si>
    <t>F8W1A4</t>
  </si>
  <si>
    <t>F8W1I6</t>
  </si>
  <si>
    <t>F8W648</t>
  </si>
  <si>
    <t>F8W689</t>
  </si>
  <si>
    <t>F8W6A0</t>
  </si>
  <si>
    <t>F8W6D1</t>
  </si>
  <si>
    <t>F8W6I7</t>
  </si>
  <si>
    <t>F8W6N3</t>
  </si>
  <si>
    <t>F8W726</t>
  </si>
  <si>
    <t>F8W785</t>
  </si>
  <si>
    <t>F8W7D6</t>
  </si>
  <si>
    <t>F8W840</t>
  </si>
  <si>
    <t>F8W850</t>
  </si>
  <si>
    <t>F8W898</t>
  </si>
  <si>
    <t>F8W8C2</t>
  </si>
  <si>
    <t>F8W8D3</t>
  </si>
  <si>
    <t>F8W8H5</t>
  </si>
  <si>
    <t>F8W8M9</t>
  </si>
  <si>
    <t>F8W8Q9</t>
  </si>
  <si>
    <t>F8W8Z9</t>
  </si>
  <si>
    <t>F8W930</t>
  </si>
  <si>
    <t>F8W966</t>
  </si>
  <si>
    <t>F8W998</t>
  </si>
  <si>
    <t>F8W9B4</t>
  </si>
  <si>
    <t>F8W9I4</t>
  </si>
  <si>
    <t>F8W9X7</t>
  </si>
  <si>
    <t>F8WA39</t>
  </si>
  <si>
    <t>F8WAA7</t>
  </si>
  <si>
    <t>F8WAE6</t>
  </si>
  <si>
    <t>F8WAK8</t>
  </si>
  <si>
    <t>F8WB06</t>
  </si>
  <si>
    <t>F8WBE0</t>
  </si>
  <si>
    <t>F8WBK5</t>
  </si>
  <si>
    <t>F8WBS5</t>
  </si>
  <si>
    <t>F8WBT5</t>
  </si>
  <si>
    <t>F8WBY6</t>
  </si>
  <si>
    <t>F8WC68</t>
  </si>
  <si>
    <t>F8WCD0</t>
  </si>
  <si>
    <t>F8WCF6</t>
  </si>
  <si>
    <t>F8WCP6</t>
  </si>
  <si>
    <t>F8WDV0</t>
  </si>
  <si>
    <t>F8WEC0</t>
  </si>
  <si>
    <t>F8WEE4</t>
  </si>
  <si>
    <t>F8WEG4</t>
  </si>
  <si>
    <t>F8WF48</t>
  </si>
  <si>
    <t>F8WJN3</t>
  </si>
  <si>
    <t>G3V0H6</t>
  </si>
  <si>
    <t>G3V0I5</t>
  </si>
  <si>
    <t>G3V0I6</t>
  </si>
  <si>
    <t>G3V150</t>
  </si>
  <si>
    <t>G3V1C3</t>
  </si>
  <si>
    <t>G3V1D3</t>
  </si>
  <si>
    <t>G3V1J5</t>
  </si>
  <si>
    <t>G3V1K3</t>
  </si>
  <si>
    <t>G3V1L9</t>
  </si>
  <si>
    <t>G3V1N2</t>
  </si>
  <si>
    <t>G3V1P3</t>
  </si>
  <si>
    <t>G3V1Q1</t>
  </si>
  <si>
    <t>G3V1Q4</t>
  </si>
  <si>
    <t>G3V1R3</t>
  </si>
  <si>
    <t>G3V1U5</t>
  </si>
  <si>
    <t>G3V1V0</t>
  </si>
  <si>
    <t>G3V1V4</t>
  </si>
  <si>
    <t>G3V1X5</t>
  </si>
  <si>
    <t>G3V203</t>
  </si>
  <si>
    <t>G3V238</t>
  </si>
  <si>
    <t>G3V267</t>
  </si>
  <si>
    <t>G3V2F4</t>
  </si>
  <si>
    <t>G3V2F7</t>
  </si>
  <si>
    <t>G3V2H2</t>
  </si>
  <si>
    <t>G3V2M2</t>
  </si>
  <si>
    <t>G3V2M8</t>
  </si>
  <si>
    <t>G3V2U7</t>
  </si>
  <si>
    <t>G3V2V8</t>
  </si>
  <si>
    <t>G3V2W9</t>
  </si>
  <si>
    <t>G3V3D2</t>
  </si>
  <si>
    <t>G3V3G9</t>
  </si>
  <si>
    <t>G3V3M6</t>
  </si>
  <si>
    <t>G3V3R7</t>
  </si>
  <si>
    <t>G3V3U5</t>
  </si>
  <si>
    <t>G3V416</t>
  </si>
  <si>
    <t>G3V4A5</t>
  </si>
  <si>
    <t>G3V4C9</t>
  </si>
  <si>
    <t>G3V4K3</t>
  </si>
  <si>
    <t>G3V4N6</t>
  </si>
  <si>
    <t>G3V4P7</t>
  </si>
  <si>
    <t>G3V4P8</t>
  </si>
  <si>
    <t>G3V4W0</t>
  </si>
  <si>
    <t>G3V583</t>
  </si>
  <si>
    <t>G3V599</t>
  </si>
  <si>
    <t>G3V5B1</t>
  </si>
  <si>
    <t>G3V5N8</t>
  </si>
  <si>
    <t>G3V5T9</t>
  </si>
  <si>
    <t>G3V5V3</t>
  </si>
  <si>
    <t>G3XAA0</t>
  </si>
  <si>
    <t>G3XAC4</t>
  </si>
  <si>
    <t>G3XAH0</t>
  </si>
  <si>
    <t>G3XAI2</t>
  </si>
  <si>
    <t>G3XAL8</t>
  </si>
  <si>
    <t>G3XAN4</t>
  </si>
  <si>
    <t>G3XAN8</t>
  </si>
  <si>
    <t>G5E933</t>
  </si>
  <si>
    <t>G5E953</t>
  </si>
  <si>
    <t>G5E972</t>
  </si>
  <si>
    <t>G5E975</t>
  </si>
  <si>
    <t>G5E979</t>
  </si>
  <si>
    <t>G5E9A6</t>
  </si>
  <si>
    <t>G5E9C8</t>
  </si>
  <si>
    <t>G5E9E7</t>
  </si>
  <si>
    <t>G5E9F8</t>
  </si>
  <si>
    <t>G5E9I3</t>
  </si>
  <si>
    <t>G5E9L8</t>
  </si>
  <si>
    <t>G5E9M9</t>
  </si>
  <si>
    <t>G5E9N0</t>
  </si>
  <si>
    <t>G5E9T8</t>
  </si>
  <si>
    <t>G5E9W7</t>
  </si>
  <si>
    <t>G5E9Y3</t>
  </si>
  <si>
    <t>G5EA30</t>
  </si>
  <si>
    <t>G5EA36</t>
  </si>
  <si>
    <t>G5EA52</t>
  </si>
  <si>
    <t>G8JL86</t>
  </si>
  <si>
    <t>G8JL88</t>
  </si>
  <si>
    <t>G8JL96</t>
  </si>
  <si>
    <t>G8JLA2</t>
  </si>
  <si>
    <t>G8JLB3</t>
  </si>
  <si>
    <t>G8JLB6</t>
  </si>
  <si>
    <t>G8JLC4</t>
  </si>
  <si>
    <t>G8JLD3</t>
  </si>
  <si>
    <t>G8JLH2</t>
  </si>
  <si>
    <t>G8JLI5</t>
  </si>
  <si>
    <t>G8JLK4</t>
  </si>
  <si>
    <t>G8JLM6</t>
  </si>
  <si>
    <t>H0UI80</t>
  </si>
  <si>
    <t>H0Y2L5</t>
  </si>
  <si>
    <t>H0Y2M0</t>
  </si>
  <si>
    <t>H0Y2M6</t>
  </si>
  <si>
    <t>H0Y322</t>
  </si>
  <si>
    <t>H0Y360</t>
  </si>
  <si>
    <t>H0Y362</t>
  </si>
  <si>
    <t>H0Y3F0</t>
  </si>
  <si>
    <t>H0Y3N9</t>
  </si>
  <si>
    <t>H0Y412</t>
  </si>
  <si>
    <t>H0Y413</t>
  </si>
  <si>
    <t>H0Y450</t>
  </si>
  <si>
    <t>H0Y4E8</t>
  </si>
  <si>
    <t>H0Y4G9</t>
  </si>
  <si>
    <t>H0Y4R1</t>
  </si>
  <si>
    <t>H0Y4R2</t>
  </si>
  <si>
    <t>H0Y4R5</t>
  </si>
  <si>
    <t>H0Y4U9</t>
  </si>
  <si>
    <t>H0Y4X3</t>
  </si>
  <si>
    <t>H0Y5D5</t>
  </si>
  <si>
    <t>H0Y5J5</t>
  </si>
  <si>
    <t>H0Y5Y0</t>
  </si>
  <si>
    <t>H0Y612</t>
  </si>
  <si>
    <t>H0Y614</t>
  </si>
  <si>
    <t>H0Y621</t>
  </si>
  <si>
    <t>H0Y6A0</t>
  </si>
  <si>
    <t>H0Y6B2</t>
  </si>
  <si>
    <t>H0Y6F0</t>
  </si>
  <si>
    <t>H0Y6I7</t>
  </si>
  <si>
    <t>H0Y6J0</t>
  </si>
  <si>
    <t>H0Y6K2</t>
  </si>
  <si>
    <t>H0Y6N5</t>
  </si>
  <si>
    <t>H0Y6R6</t>
  </si>
  <si>
    <t>H0Y759</t>
  </si>
  <si>
    <t>H0Y760</t>
  </si>
  <si>
    <t>H0Y7A7</t>
  </si>
  <si>
    <t>H0Y858</t>
  </si>
  <si>
    <t>H0Y860</t>
  </si>
  <si>
    <t>H0Y870</t>
  </si>
  <si>
    <t>H0Y8F2</t>
  </si>
  <si>
    <t>H0Y8T0</t>
  </si>
  <si>
    <t>H0Y8W3</t>
  </si>
  <si>
    <t>H0Y905</t>
  </si>
  <si>
    <t>H0Y948</t>
  </si>
  <si>
    <t>H0Y988</t>
  </si>
  <si>
    <t>H0Y9G6</t>
  </si>
  <si>
    <t>H0Y9Q7</t>
  </si>
  <si>
    <t>H0Y9S9</t>
  </si>
  <si>
    <t>H0Y9X0</t>
  </si>
  <si>
    <t>H0Y9X1</t>
  </si>
  <si>
    <t>H0YA52</t>
  </si>
  <si>
    <t>H0YA93</t>
  </si>
  <si>
    <t>H0YAA8</t>
  </si>
  <si>
    <t>H0YAN8</t>
  </si>
  <si>
    <t>H0YAR2</t>
  </si>
  <si>
    <t>H0YAV1</t>
  </si>
  <si>
    <t>H0YAX3</t>
  </si>
  <si>
    <t>H0YAX6</t>
  </si>
  <si>
    <t>H0YB13</t>
  </si>
  <si>
    <t>H0YB58</t>
  </si>
  <si>
    <t>H0YBC2</t>
  </si>
  <si>
    <t>H0YBG7</t>
  </si>
  <si>
    <t>H0YBI8</t>
  </si>
  <si>
    <t>H0YBU8</t>
  </si>
  <si>
    <t>H0YBZ4</t>
  </si>
  <si>
    <t>H0YCB3</t>
  </si>
  <si>
    <t>H0YCP6</t>
  </si>
  <si>
    <t>H0YD13</t>
  </si>
  <si>
    <t>H0YDQ3</t>
  </si>
  <si>
    <t>H0YDR5</t>
  </si>
  <si>
    <t>H0YDU5</t>
  </si>
  <si>
    <t>H0YDU8</t>
  </si>
  <si>
    <t>H0YEB6</t>
  </si>
  <si>
    <t>H0YEF3</t>
  </si>
  <si>
    <t>H0YEL0</t>
  </si>
  <si>
    <t>H0YES4</t>
  </si>
  <si>
    <t>H0YEX2</t>
  </si>
  <si>
    <t>H0YFP2</t>
  </si>
  <si>
    <t>H0YFP4</t>
  </si>
  <si>
    <t>H0YFV5</t>
  </si>
  <si>
    <t>H0YG22</t>
  </si>
  <si>
    <t>H0YG28</t>
  </si>
  <si>
    <t>H0YGR4</t>
  </si>
  <si>
    <t>H0YH25</t>
  </si>
  <si>
    <t>H0YH69</t>
  </si>
  <si>
    <t>H0YH80</t>
  </si>
  <si>
    <t>H0YHE2</t>
  </si>
  <si>
    <t>H0YHL8</t>
  </si>
  <si>
    <t>H0YI02</t>
  </si>
  <si>
    <t>H0YIS4</t>
  </si>
  <si>
    <t>H0YIV9</t>
  </si>
  <si>
    <t>H0YKX0</t>
  </si>
  <si>
    <t>H0YL33</t>
  </si>
  <si>
    <t>H0YL72</t>
  </si>
  <si>
    <t>H0YLB5</t>
  </si>
  <si>
    <t>H0YLB9</t>
  </si>
  <si>
    <t>H0YLF2</t>
  </si>
  <si>
    <t>H0YLG7</t>
  </si>
  <si>
    <t>H0YLV7</t>
  </si>
  <si>
    <t>H0YLX2</t>
  </si>
  <si>
    <t>H0YM74</t>
  </si>
  <si>
    <t>H0YMB3</t>
  </si>
  <si>
    <t>H0YMF4</t>
  </si>
  <si>
    <t>H0YMT8</t>
  </si>
  <si>
    <t>H0YMV8</t>
  </si>
  <si>
    <t>H0YN26</t>
  </si>
  <si>
    <t>H0YN78</t>
  </si>
  <si>
    <t>H0YNA7</t>
  </si>
  <si>
    <t>H0YNE3</t>
  </si>
  <si>
    <t>H0YNG3</t>
  </si>
  <si>
    <t>H0YNP5</t>
  </si>
  <si>
    <t>H0YNP9</t>
  </si>
  <si>
    <t>H0YNU5</t>
  </si>
  <si>
    <t>H0YNX7</t>
  </si>
  <si>
    <t>H3BLS7</t>
  </si>
  <si>
    <t>H3BLU7</t>
  </si>
  <si>
    <t>H3BLV0</t>
  </si>
  <si>
    <t>H3BLZ8</t>
  </si>
  <si>
    <t>H3BM14</t>
  </si>
  <si>
    <t>H3BM67</t>
  </si>
  <si>
    <t>H3BM91</t>
  </si>
  <si>
    <t>H3BMD8</t>
  </si>
  <si>
    <t>H3BMJ2</t>
  </si>
  <si>
    <t>H3BMJ8</t>
  </si>
  <si>
    <t>H3BMM5</t>
  </si>
  <si>
    <t>H3BMQ0</t>
  </si>
  <si>
    <t>H3BMV2</t>
  </si>
  <si>
    <t>H3BN98</t>
  </si>
  <si>
    <t>H3BNE3</t>
  </si>
  <si>
    <t>H3BNF0</t>
  </si>
  <si>
    <t>H3BNG0</t>
  </si>
  <si>
    <t>H3BNX5</t>
  </si>
  <si>
    <t>H3BP20</t>
  </si>
  <si>
    <t>H3BP28</t>
  </si>
  <si>
    <t>H3BPB8</t>
  </si>
  <si>
    <t>H3BPC4</t>
  </si>
  <si>
    <t>H3BPC9</t>
  </si>
  <si>
    <t>H3BPE1</t>
  </si>
  <si>
    <t>H3BPG5</t>
  </si>
  <si>
    <t>H3BPJ7</t>
  </si>
  <si>
    <t>H3BPK3</t>
  </si>
  <si>
    <t>H3BPL0</t>
  </si>
  <si>
    <t>H3BPS8</t>
  </si>
  <si>
    <t>H3BPZ1</t>
  </si>
  <si>
    <t>H3BQ06</t>
  </si>
  <si>
    <t>H3BQA0</t>
  </si>
  <si>
    <t>H3BQV3</t>
  </si>
  <si>
    <t>H3BQZ7</t>
  </si>
  <si>
    <t>H3BR94</t>
  </si>
  <si>
    <t>H3BR95</t>
  </si>
  <si>
    <t>H3BRB3</t>
  </si>
  <si>
    <t>H3BRB6</t>
  </si>
  <si>
    <t>H3BRE8</t>
  </si>
  <si>
    <t>H3BRF9</t>
  </si>
  <si>
    <t>H3BRL3</t>
  </si>
  <si>
    <t>H3BRQ0</t>
  </si>
  <si>
    <t>H3BRQ8</t>
  </si>
  <si>
    <t>H3BRS1</t>
  </si>
  <si>
    <t>H3BRV0</t>
  </si>
  <si>
    <t>H3BS42</t>
  </si>
  <si>
    <t>H3BS66</t>
  </si>
  <si>
    <t>H3BSB3</t>
  </si>
  <si>
    <t>H3BSB6</t>
  </si>
  <si>
    <t>H3BSH7</t>
  </si>
  <si>
    <t>H3BSW6</t>
  </si>
  <si>
    <t>H3BT22</t>
  </si>
  <si>
    <t>H3BT44</t>
  </si>
  <si>
    <t>H3BTL1</t>
  </si>
  <si>
    <t>H3BTN5</t>
  </si>
  <si>
    <t>H3BTX0</t>
  </si>
  <si>
    <t>H3BTX7</t>
  </si>
  <si>
    <t>H3BTZ5</t>
  </si>
  <si>
    <t>H3BU23</t>
  </si>
  <si>
    <t>H3BU49</t>
  </si>
  <si>
    <t>H3BU82</t>
  </si>
  <si>
    <t>H3BUF6</t>
  </si>
  <si>
    <t>H3BUJ1</t>
  </si>
  <si>
    <t>H3BUJ7</t>
  </si>
  <si>
    <t>H3BUK6</t>
  </si>
  <si>
    <t>H3BUQ2</t>
  </si>
  <si>
    <t>H3BUY4</t>
  </si>
  <si>
    <t>H3BV41</t>
  </si>
  <si>
    <t>H3BVG0</t>
  </si>
  <si>
    <t>H6UMI1</t>
  </si>
  <si>
    <t>H7BXH2</t>
  </si>
  <si>
    <t>H7BXH9</t>
  </si>
  <si>
    <t>H7BXI1</t>
  </si>
  <si>
    <t>H7BXK9</t>
  </si>
  <si>
    <t>H7BXP5</t>
  </si>
  <si>
    <t>H7BXT7</t>
  </si>
  <si>
    <t>H7BXV2</t>
  </si>
  <si>
    <t>H7BXY3</t>
  </si>
  <si>
    <t>H7BY22</t>
  </si>
  <si>
    <t>H7BY58</t>
  </si>
  <si>
    <t>H7BYJ1</t>
  </si>
  <si>
    <t>H7BYY1</t>
  </si>
  <si>
    <t>H7BZ11</t>
  </si>
  <si>
    <t>H7BZ14</t>
  </si>
  <si>
    <t>H7BZ50</t>
  </si>
  <si>
    <t>H7BZ75</t>
  </si>
  <si>
    <t>H7BZH7</t>
  </si>
  <si>
    <t>H7BZJ3</t>
  </si>
  <si>
    <t>H7BZK4</t>
  </si>
  <si>
    <t>H7C0D5</t>
  </si>
  <si>
    <t>H7C0R7</t>
  </si>
  <si>
    <t>H7C0S8</t>
  </si>
  <si>
    <t>H7C0Z5</t>
  </si>
  <si>
    <t>H7C107</t>
  </si>
  <si>
    <t>H7C137</t>
  </si>
  <si>
    <t>H7C163</t>
  </si>
  <si>
    <t>H7C179</t>
  </si>
  <si>
    <t>H7C1E4</t>
  </si>
  <si>
    <t>H7C1N3</t>
  </si>
  <si>
    <t>H7C1U3</t>
  </si>
  <si>
    <t>H7C1U8</t>
  </si>
  <si>
    <t>H7C1W4</t>
  </si>
  <si>
    <t>H7C261</t>
  </si>
  <si>
    <t>H7C2A7</t>
  </si>
  <si>
    <t>H7C2B1</t>
  </si>
  <si>
    <t>H7C2E6</t>
  </si>
  <si>
    <t>H7C2F9</t>
  </si>
  <si>
    <t>H7C2L4</t>
  </si>
  <si>
    <t>H7C2M7</t>
  </si>
  <si>
    <t>H7C2P7</t>
  </si>
  <si>
    <t>H7C2V0</t>
  </si>
  <si>
    <t>H7C3D5</t>
  </si>
  <si>
    <t>H7C3D8</t>
  </si>
  <si>
    <t>H7C3E1</t>
  </si>
  <si>
    <t>H7C3J0</t>
  </si>
  <si>
    <t>H7C3M7</t>
  </si>
  <si>
    <t>H7C3P4</t>
  </si>
  <si>
    <t>H7C3P7</t>
  </si>
  <si>
    <t>H7C3T2</t>
  </si>
  <si>
    <t>H7C3Y4</t>
  </si>
  <si>
    <t>H7C441</t>
  </si>
  <si>
    <t>H7C484</t>
  </si>
  <si>
    <t>H7C494</t>
  </si>
  <si>
    <t>H7C4H4</t>
  </si>
  <si>
    <t>H7C4M9</t>
  </si>
  <si>
    <t>H7C4X9</t>
  </si>
  <si>
    <t>H7C4Z0</t>
  </si>
  <si>
    <t>H7C5F7</t>
  </si>
  <si>
    <t>H7C5H5</t>
  </si>
  <si>
    <t>H7C5J7</t>
  </si>
  <si>
    <t>H7C5K0</t>
  </si>
  <si>
    <t>H7C5N4</t>
  </si>
  <si>
    <t>H7C5Q2</t>
  </si>
  <si>
    <t>H9KV46</t>
  </si>
  <si>
    <t>H9KV84</t>
  </si>
  <si>
    <t>H9KVB4</t>
  </si>
  <si>
    <t>H9KVB8</t>
  </si>
  <si>
    <t>I3L072</t>
  </si>
  <si>
    <t>I3L097</t>
  </si>
  <si>
    <t>I3L0A4</t>
  </si>
  <si>
    <t>I3L0C1</t>
  </si>
  <si>
    <t>I3L0E3</t>
  </si>
  <si>
    <t>I3L0K1</t>
  </si>
  <si>
    <t>I3L0K7</t>
  </si>
  <si>
    <t>I3L0N3</t>
  </si>
  <si>
    <t>I3L0T6</t>
  </si>
  <si>
    <t>I3L0U2</t>
  </si>
  <si>
    <t>I3L170</t>
  </si>
  <si>
    <t>I3L1H5</t>
  </si>
  <si>
    <t>I3L1L3</t>
  </si>
  <si>
    <t>I3L1Q2</t>
  </si>
  <si>
    <t>I3L1Q3</t>
  </si>
  <si>
    <t>I3L2B0</t>
  </si>
  <si>
    <t>I3L2J0</t>
  </si>
  <si>
    <t>I3L2J8</t>
  </si>
  <si>
    <t>I3L2K5</t>
  </si>
  <si>
    <t>I3L2M9</t>
  </si>
  <si>
    <t>I3L2W9</t>
  </si>
  <si>
    <t>I3L2Z5</t>
  </si>
  <si>
    <t>I3L397</t>
  </si>
  <si>
    <t>I3L3B4</t>
  </si>
  <si>
    <t>I3L3Q7</t>
  </si>
  <si>
    <t>I3L413</t>
  </si>
  <si>
    <t>I3L430</t>
  </si>
  <si>
    <t>I3L448</t>
  </si>
  <si>
    <t>I3L480</t>
  </si>
  <si>
    <t>I3L4Q0</t>
  </si>
  <si>
    <t>I3L4X2</t>
  </si>
  <si>
    <t>I3L4X3</t>
  </si>
  <si>
    <t>I3L4Z9</t>
  </si>
  <si>
    <t>I6L8A6</t>
  </si>
  <si>
    <t>I6L8B7</t>
  </si>
  <si>
    <t>J3KMX2</t>
  </si>
  <si>
    <t>J3KMZ7</t>
  </si>
  <si>
    <t>J3KMZ8</t>
  </si>
  <si>
    <t>J3KMZ9</t>
  </si>
  <si>
    <t>J3KN16</t>
  </si>
  <si>
    <t>J3KN27</t>
  </si>
  <si>
    <t>J3KN29</t>
  </si>
  <si>
    <t>J3KN32</t>
  </si>
  <si>
    <t>J3KN49</t>
  </si>
  <si>
    <t>J3KN56</t>
  </si>
  <si>
    <t>J3KN59</t>
  </si>
  <si>
    <t>J3KN66</t>
  </si>
  <si>
    <t>J3KN67</t>
  </si>
  <si>
    <t>J3KN69</t>
  </si>
  <si>
    <t>J3KN82</t>
  </si>
  <si>
    <t>J3KND1</t>
  </si>
  <si>
    <t>J3KND3</t>
  </si>
  <si>
    <t>J3KND9</t>
  </si>
  <si>
    <t>J3KNE0</t>
  </si>
  <si>
    <t>J3KNE7</t>
  </si>
  <si>
    <t>J3KNF3</t>
  </si>
  <si>
    <t>J3KNF4</t>
  </si>
  <si>
    <t>J3KNG8</t>
  </si>
  <si>
    <t>J3KNI1</t>
  </si>
  <si>
    <t>J3KNI6</t>
  </si>
  <si>
    <t>J3KNJ2</t>
  </si>
  <si>
    <t>J3KNL3</t>
  </si>
  <si>
    <t>J3KNL4</t>
  </si>
  <si>
    <t>J3KNL6</t>
  </si>
  <si>
    <t>J3KNL7</t>
  </si>
  <si>
    <t>J3KNN3</t>
  </si>
  <si>
    <t>J3KNN5</t>
  </si>
  <si>
    <t>J3KNP4</t>
  </si>
  <si>
    <t>J3KNR0</t>
  </si>
  <si>
    <t>J3KNW0</t>
  </si>
  <si>
    <t>J3KNW4</t>
  </si>
  <si>
    <t>J3KNW7</t>
  </si>
  <si>
    <t>J3KNX9</t>
  </si>
  <si>
    <t>J3KNZ9</t>
  </si>
  <si>
    <t>J3KP19</t>
  </si>
  <si>
    <t>J3KP22</t>
  </si>
  <si>
    <t>J3KP26</t>
  </si>
  <si>
    <t>J3KP27</t>
  </si>
  <si>
    <t>J3KP75</t>
  </si>
  <si>
    <t>J3KPC5</t>
  </si>
  <si>
    <t>J3KPF9</t>
  </si>
  <si>
    <t>J3KPJ3</t>
  </si>
  <si>
    <t>J3KPK1</t>
  </si>
  <si>
    <t>J3KPL2</t>
  </si>
  <si>
    <t>J3KPN1</t>
  </si>
  <si>
    <t>J3KPP0</t>
  </si>
  <si>
    <t>J3KPP4</t>
  </si>
  <si>
    <t>J3KPP7</t>
  </si>
  <si>
    <t>J3KPS0</t>
  </si>
  <si>
    <t>J3KPS2</t>
  </si>
  <si>
    <t>J3KPT4</t>
  </si>
  <si>
    <t>J3KPV1</t>
  </si>
  <si>
    <t>J3KPW7</t>
  </si>
  <si>
    <t>J3KPX8</t>
  </si>
  <si>
    <t>J3KPY9</t>
  </si>
  <si>
    <t>J3KPZ3</t>
  </si>
  <si>
    <t>J3KQ32</t>
  </si>
  <si>
    <t>J3KQ34</t>
  </si>
  <si>
    <t>J3KQ45</t>
  </si>
  <si>
    <t>J3KQ48</t>
  </si>
  <si>
    <t>J3KQ72</t>
  </si>
  <si>
    <t>J3KQ73</t>
  </si>
  <si>
    <t>J3KQ88</t>
  </si>
  <si>
    <t>J3KQB0</t>
  </si>
  <si>
    <t>J3KQE0</t>
  </si>
  <si>
    <t>J3KQE5</t>
  </si>
  <si>
    <t>J3KQG4</t>
  </si>
  <si>
    <t>J3KQL8</t>
  </si>
  <si>
    <t>J3KQS2</t>
  </si>
  <si>
    <t>J3KQS6</t>
  </si>
  <si>
    <t>J3KQU4</t>
  </si>
  <si>
    <t>J3KQU9</t>
  </si>
  <si>
    <t>J3KQY6</t>
  </si>
  <si>
    <t>J3KR07</t>
  </si>
  <si>
    <t>J3KR33</t>
  </si>
  <si>
    <t>J3KR35</t>
  </si>
  <si>
    <t>J3KR55</t>
  </si>
  <si>
    <t>J3KR97</t>
  </si>
  <si>
    <t>J3KRC8</t>
  </si>
  <si>
    <t>J3KRF8</t>
  </si>
  <si>
    <t>J3KRL7</t>
  </si>
  <si>
    <t>J3KRP6</t>
  </si>
  <si>
    <t>J3KS05</t>
  </si>
  <si>
    <t>J3KS15</t>
  </si>
  <si>
    <t>J3KS22</t>
  </si>
  <si>
    <t>J3KS81</t>
  </si>
  <si>
    <t>J3KSB8</t>
  </si>
  <si>
    <t>J3KSH1</t>
  </si>
  <si>
    <t>J3KSH8</t>
  </si>
  <si>
    <t>J3KSJ7</t>
  </si>
  <si>
    <t>J3KSL8</t>
  </si>
  <si>
    <t>J3KSS7</t>
  </si>
  <si>
    <t>J3KSY6</t>
  </si>
  <si>
    <t>J3KT04</t>
  </si>
  <si>
    <t>J3KT25</t>
  </si>
  <si>
    <t>J3KT51</t>
  </si>
  <si>
    <t>J3KTA1</t>
  </si>
  <si>
    <t>J3KTA4</t>
  </si>
  <si>
    <t>J3KTH2</t>
  </si>
  <si>
    <t>J3KTJ8</t>
  </si>
  <si>
    <t>J3KTL2</t>
  </si>
  <si>
    <t>J3KTN0</t>
  </si>
  <si>
    <t>J3QK89</t>
  </si>
  <si>
    <t>J3QKK8</t>
  </si>
  <si>
    <t>J3QKQ6</t>
  </si>
  <si>
    <t>J3QKR3</t>
  </si>
  <si>
    <t>J3QKT5</t>
  </si>
  <si>
    <t>J3QKW2</t>
  </si>
  <si>
    <t>J3QL05</t>
  </si>
  <si>
    <t>J3QL14</t>
  </si>
  <si>
    <t>J3QL56</t>
  </si>
  <si>
    <t>J3QL69</t>
  </si>
  <si>
    <t>J3QL71</t>
  </si>
  <si>
    <t>J3QLD9</t>
  </si>
  <si>
    <t>J3QQJ0</t>
  </si>
  <si>
    <t>J3QQR8</t>
  </si>
  <si>
    <t>J3QQT2</t>
  </si>
  <si>
    <t>J3QQW9</t>
  </si>
  <si>
    <t>J3QQY0</t>
  </si>
  <si>
    <t>J3QQY2</t>
  </si>
  <si>
    <t>J3QR09</t>
  </si>
  <si>
    <t>J3QR65</t>
  </si>
  <si>
    <t>J3QRN6</t>
  </si>
  <si>
    <t>J3QRS3</t>
  </si>
  <si>
    <t>J3QRS9</t>
  </si>
  <si>
    <t>J3QRU1</t>
  </si>
  <si>
    <t>J3QRU4</t>
  </si>
  <si>
    <t>J3QRX6</t>
  </si>
  <si>
    <t>J3QS41</t>
  </si>
  <si>
    <t>J3QSB4</t>
  </si>
  <si>
    <t>J3QST2</t>
  </si>
  <si>
    <t>J3QT09</t>
  </si>
  <si>
    <t>J3QT39</t>
  </si>
  <si>
    <t>J3QT56</t>
  </si>
  <si>
    <t>J3QT87</t>
  </si>
  <si>
    <t>J9JID7</t>
  </si>
  <si>
    <t>K4DI92</t>
  </si>
  <si>
    <t>K4DI93</t>
  </si>
  <si>
    <t>K7EID2</t>
  </si>
  <si>
    <t>K7EIE8</t>
  </si>
  <si>
    <t>K7EIG1</t>
  </si>
  <si>
    <t>K7EIK7</t>
  </si>
  <si>
    <t>K7EIN1</t>
  </si>
  <si>
    <t>K7EIN2</t>
  </si>
  <si>
    <t>K7EIS6</t>
  </si>
  <si>
    <t>K7EIU8</t>
  </si>
  <si>
    <t>K7EIY1</t>
  </si>
  <si>
    <t>K7EJ78</t>
  </si>
  <si>
    <t>K7EJB9</t>
  </si>
  <si>
    <t>K7EJE6</t>
  </si>
  <si>
    <t>K7EJH8</t>
  </si>
  <si>
    <t>K7EJL1</t>
  </si>
  <si>
    <t>K7EJR3</t>
  </si>
  <si>
    <t>K7EK07</t>
  </si>
  <si>
    <t>K7EK35</t>
  </si>
  <si>
    <t>K7EKE6</t>
  </si>
  <si>
    <t>K7EKG9</t>
  </si>
  <si>
    <t>K7EKP8</t>
  </si>
  <si>
    <t>K7EKS3</t>
  </si>
  <si>
    <t>K7EKV4</t>
  </si>
  <si>
    <t>K7EKW3</t>
  </si>
  <si>
    <t>K7EL68</t>
  </si>
  <si>
    <t>K7EL81</t>
  </si>
  <si>
    <t>K7ELC7</t>
  </si>
  <si>
    <t>K7ELE9</t>
  </si>
  <si>
    <t>K7ELK7</t>
  </si>
  <si>
    <t>K7ELL7</t>
  </si>
  <si>
    <t>K7ELQ0</t>
  </si>
  <si>
    <t>K7ELR8</t>
  </si>
  <si>
    <t>K7ELW3</t>
  </si>
  <si>
    <t>K7ELW5</t>
  </si>
  <si>
    <t>K7ELY2</t>
  </si>
  <si>
    <t>K7EM02</t>
  </si>
  <si>
    <t>K7EM09</t>
  </si>
  <si>
    <t>K7EM88</t>
  </si>
  <si>
    <t>K7EMR7</t>
  </si>
  <si>
    <t>K7EMS3</t>
  </si>
  <si>
    <t>K7EMY7</t>
  </si>
  <si>
    <t>K7EN05</t>
  </si>
  <si>
    <t>K7ENF0</t>
  </si>
  <si>
    <t>K7ENH2</t>
  </si>
  <si>
    <t>K7ENH3</t>
  </si>
  <si>
    <t>K7ENR1</t>
  </si>
  <si>
    <t>K7ENR6</t>
  </si>
  <si>
    <t>K7ENW0</t>
  </si>
  <si>
    <t>K7EP82</t>
  </si>
  <si>
    <t>K7EP90</t>
  </si>
  <si>
    <t>K7EQ37</t>
  </si>
  <si>
    <t>K7EQ77</t>
  </si>
  <si>
    <t>K7EQE7</t>
  </si>
  <si>
    <t>K7EQN8</t>
  </si>
  <si>
    <t>K7EQS2</t>
  </si>
  <si>
    <t>K7EQU4</t>
  </si>
  <si>
    <t>K7EQW8</t>
  </si>
  <si>
    <t>K7ER00</t>
  </si>
  <si>
    <t>K7ERF1</t>
  </si>
  <si>
    <t>K7ERI9</t>
  </si>
  <si>
    <t>K7ERQ0</t>
  </si>
  <si>
    <t>K7ERU0</t>
  </si>
  <si>
    <t>K7ERV3</t>
  </si>
  <si>
    <t>K7ES11</t>
  </si>
  <si>
    <t>K7ES84</t>
  </si>
  <si>
    <t>K7ESB0</t>
  </si>
  <si>
    <t>K7ESE3</t>
  </si>
  <si>
    <t>K7ESP4</t>
  </si>
  <si>
    <t>M0QWZ7</t>
  </si>
  <si>
    <t>M0QX35</t>
  </si>
  <si>
    <t>M0QXA7</t>
  </si>
  <si>
    <t>M0QXB5</t>
  </si>
  <si>
    <t>M0QXZ5</t>
  </si>
  <si>
    <t>M0QY01</t>
  </si>
  <si>
    <t>M0QYH2</t>
  </si>
  <si>
    <t>M0QYH3</t>
  </si>
  <si>
    <t>M0QYM7</t>
  </si>
  <si>
    <t>M0QYS1</t>
  </si>
  <si>
    <t>M0QYU7</t>
  </si>
  <si>
    <t>M0QZ12</t>
  </si>
  <si>
    <t>M0QZ21</t>
  </si>
  <si>
    <t>M0QZ43</t>
  </si>
  <si>
    <t>M0QZI3</t>
  </si>
  <si>
    <t>M0QZL8</t>
  </si>
  <si>
    <t>M0QZM1</t>
  </si>
  <si>
    <t>M0QZR4</t>
  </si>
  <si>
    <t>M0QZS0</t>
  </si>
  <si>
    <t>M0QZU5</t>
  </si>
  <si>
    <t>M0QZW1</t>
  </si>
  <si>
    <t>M0R026</t>
  </si>
  <si>
    <t>M0R042</t>
  </si>
  <si>
    <t>M0R045</t>
  </si>
  <si>
    <t>M0R0B4</t>
  </si>
  <si>
    <t>M0R0F0</t>
  </si>
  <si>
    <t>M0R0N0</t>
  </si>
  <si>
    <t>M0R0V1</t>
  </si>
  <si>
    <t>M0R1E0</t>
  </si>
  <si>
    <t>M0R1I2</t>
  </si>
  <si>
    <t>M0R1N1</t>
  </si>
  <si>
    <t>M0R226</t>
  </si>
  <si>
    <t>M0R2B7</t>
  </si>
  <si>
    <t>M0R2C4</t>
  </si>
  <si>
    <t>M0R2P6</t>
  </si>
  <si>
    <t>M0R2Z9</t>
  </si>
  <si>
    <t>M0R300</t>
  </si>
  <si>
    <t>M0R3D4</t>
  </si>
  <si>
    <t>M0R3H0</t>
  </si>
  <si>
    <t>O00116</t>
  </si>
  <si>
    <t>O00124-3</t>
  </si>
  <si>
    <t>O00139-1</t>
  </si>
  <si>
    <t>O00139-2</t>
  </si>
  <si>
    <t>O00148</t>
  </si>
  <si>
    <t>O00151</t>
  </si>
  <si>
    <t>O00154-6</t>
  </si>
  <si>
    <t>O00161</t>
  </si>
  <si>
    <t>O00165-5</t>
  </si>
  <si>
    <t>O00170</t>
  </si>
  <si>
    <t>O00178</t>
  </si>
  <si>
    <t>O00180</t>
  </si>
  <si>
    <t>O00186</t>
  </si>
  <si>
    <t>O00194</t>
  </si>
  <si>
    <t>O00220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</si>
  <si>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</si>
  <si>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</si>
  <si>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</si>
  <si>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</si>
  <si>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</si>
  <si>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</si>
  <si>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</si>
  <si>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</si>
  <si>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O00287</t>
  </si>
  <si>
    <t>O00291</t>
  </si>
  <si>
    <t>O00299</t>
  </si>
  <si>
    <t>O00308</t>
  </si>
  <si>
    <t>O00399</t>
  </si>
  <si>
    <t>O00401</t>
  </si>
  <si>
    <t>O00410</t>
  </si>
  <si>
    <t>O00418</t>
  </si>
  <si>
    <t>O00425</t>
  </si>
  <si>
    <t>O00429-3</t>
  </si>
  <si>
    <t>O00429-4</t>
  </si>
  <si>
    <t>O00442</t>
  </si>
  <si>
    <t>O00459</t>
  </si>
  <si>
    <t>O00463</t>
  </si>
  <si>
    <t>O00468-6</t>
  </si>
  <si>
    <t>O00471</t>
  </si>
  <si>
    <t>O00479</t>
  </si>
  <si>
    <t>O00483</t>
  </si>
  <si>
    <t>O00487</t>
  </si>
  <si>
    <t>O00488</t>
  </si>
  <si>
    <t>O00499-9</t>
  </si>
  <si>
    <t>O00505</t>
  </si>
  <si>
    <t>O00512</t>
  </si>
  <si>
    <t>O00560</t>
  </si>
  <si>
    <t>O00566</t>
  </si>
  <si>
    <t>O00567</t>
  </si>
  <si>
    <t>O00571</t>
  </si>
  <si>
    <t>O00625</t>
  </si>
  <si>
    <t>O00629</t>
  </si>
  <si>
    <t>O00743-2</t>
  </si>
  <si>
    <t>O00754-2</t>
  </si>
  <si>
    <t>O00767</t>
  </si>
  <si>
    <t>O14497</t>
  </si>
  <si>
    <t>O14508</t>
  </si>
  <si>
    <t>O14523</t>
  </si>
  <si>
    <t>O14530</t>
  </si>
  <si>
    <t>O14545</t>
  </si>
  <si>
    <t>O14578</t>
  </si>
  <si>
    <t>O14579</t>
  </si>
  <si>
    <t>O14613</t>
  </si>
  <si>
    <t>O14617-4</t>
  </si>
  <si>
    <t>O14628-4</t>
  </si>
  <si>
    <t>O14646-2</t>
  </si>
  <si>
    <t>O14656</t>
  </si>
  <si>
    <t>O14657</t>
  </si>
  <si>
    <t>O14672</t>
  </si>
  <si>
    <t>O14686</t>
  </si>
  <si>
    <t>O14733</t>
  </si>
  <si>
    <t>O14737</t>
  </si>
  <si>
    <t>O14744</t>
  </si>
  <si>
    <t>O14745</t>
  </si>
  <si>
    <t>O14757</t>
  </si>
  <si>
    <t>O14763-2</t>
  </si>
  <si>
    <t>O14772-2</t>
  </si>
  <si>
    <t>O14773</t>
  </si>
  <si>
    <t>O14776-2</t>
  </si>
  <si>
    <t>O14777</t>
  </si>
  <si>
    <t>O14787-2</t>
  </si>
  <si>
    <t>O14802</t>
  </si>
  <si>
    <t>O14818</t>
  </si>
  <si>
    <t>O14828</t>
  </si>
  <si>
    <t>O14841</t>
  </si>
  <si>
    <t>O14867</t>
  </si>
  <si>
    <t>O14908</t>
  </si>
  <si>
    <t>O14920</t>
  </si>
  <si>
    <t>O14929</t>
  </si>
  <si>
    <t>O14964</t>
  </si>
  <si>
    <t>O14965</t>
  </si>
  <si>
    <t>O14974</t>
  </si>
  <si>
    <t>O14975-2</t>
  </si>
  <si>
    <t>O14979-3</t>
  </si>
  <si>
    <t>O14980</t>
  </si>
  <si>
    <t>O14981</t>
  </si>
  <si>
    <t>O15014</t>
  </si>
  <si>
    <t>O15020-2</t>
  </si>
  <si>
    <t>O15031</t>
  </si>
  <si>
    <t>O15037</t>
  </si>
  <si>
    <t>O15042-2</t>
  </si>
  <si>
    <t>O15047</t>
  </si>
  <si>
    <t>O15056</t>
  </si>
  <si>
    <t>O15063</t>
  </si>
  <si>
    <t>O15066</t>
  </si>
  <si>
    <t>O15067</t>
  </si>
  <si>
    <t>O15084</t>
  </si>
  <si>
    <t>O15085</t>
  </si>
  <si>
    <t>O15116</t>
  </si>
  <si>
    <t>O15117</t>
  </si>
  <si>
    <t>O15118</t>
  </si>
  <si>
    <t>O15121</t>
  </si>
  <si>
    <t>O15126</t>
  </si>
  <si>
    <t>O15127</t>
  </si>
  <si>
    <t>O15143</t>
  </si>
  <si>
    <t>O15144</t>
  </si>
  <si>
    <t>O15145</t>
  </si>
  <si>
    <t>O15160</t>
  </si>
  <si>
    <t>O15164-2</t>
  </si>
  <si>
    <t>O15169-2</t>
  </si>
  <si>
    <t>O15173</t>
  </si>
  <si>
    <t>O15212</t>
  </si>
  <si>
    <t>O15213</t>
  </si>
  <si>
    <t>O15226</t>
  </si>
  <si>
    <t>O15228</t>
  </si>
  <si>
    <t>O15234</t>
  </si>
  <si>
    <t>O15247</t>
  </si>
  <si>
    <t>O15258</t>
  </si>
  <si>
    <t>O15269</t>
  </si>
  <si>
    <t>O15270</t>
  </si>
  <si>
    <t>O15294</t>
  </si>
  <si>
    <t>O15305</t>
  </si>
  <si>
    <t>O15347</t>
  </si>
  <si>
    <t>O15355</t>
  </si>
  <si>
    <t>O15357</t>
  </si>
  <si>
    <t>O15371</t>
  </si>
  <si>
    <t>O15379</t>
  </si>
  <si>
    <t>O15392-4</t>
  </si>
  <si>
    <t>O15397</t>
  </si>
  <si>
    <t>O15400-2</t>
  </si>
  <si>
    <t>O15439-2</t>
  </si>
  <si>
    <t>O15446</t>
  </si>
  <si>
    <t>O15460-2</t>
  </si>
  <si>
    <t>O15498</t>
  </si>
  <si>
    <t>O15511</t>
  </si>
  <si>
    <t>O15514</t>
  </si>
  <si>
    <t>O15541</t>
  </si>
  <si>
    <t>O43143</t>
  </si>
  <si>
    <t>O43148</t>
  </si>
  <si>
    <t>O43149</t>
  </si>
  <si>
    <t>O43156</t>
  </si>
  <si>
    <t>O43164-2</t>
  </si>
  <si>
    <t>O43172-2</t>
  </si>
  <si>
    <t>O43175</t>
  </si>
  <si>
    <t>O43182-4</t>
  </si>
  <si>
    <t>O43237</t>
  </si>
  <si>
    <t>O43242</t>
  </si>
  <si>
    <t>O43252</t>
  </si>
  <si>
    <t>O43257</t>
  </si>
  <si>
    <t>O43264</t>
  </si>
  <si>
    <t>O43290</t>
  </si>
  <si>
    <t>O43293</t>
  </si>
  <si>
    <t>O43303-2</t>
  </si>
  <si>
    <t>O43310</t>
  </si>
  <si>
    <t>O43314-2</t>
  </si>
  <si>
    <t>O43318-2</t>
  </si>
  <si>
    <t>O43353</t>
  </si>
  <si>
    <t>O43379</t>
  </si>
  <si>
    <t>O43379-4</t>
  </si>
  <si>
    <t>O43390</t>
  </si>
  <si>
    <t>O43395</t>
  </si>
  <si>
    <t>O43396</t>
  </si>
  <si>
    <t>O43399-4</t>
  </si>
  <si>
    <t>O43399-5</t>
  </si>
  <si>
    <t>O43402</t>
  </si>
  <si>
    <t>O43432</t>
  </si>
  <si>
    <t>O43435-3</t>
  </si>
  <si>
    <t>O43439-2</t>
  </si>
  <si>
    <t>O43447</t>
  </si>
  <si>
    <t>O43464-3</t>
  </si>
  <si>
    <t>O43482</t>
  </si>
  <si>
    <t>O43491</t>
  </si>
  <si>
    <t>O43504</t>
  </si>
  <si>
    <t>O43505</t>
  </si>
  <si>
    <t>O43513</t>
  </si>
  <si>
    <t>O43516</t>
  </si>
  <si>
    <t>O43583</t>
  </si>
  <si>
    <t>O43592</t>
  </si>
  <si>
    <t>O43597</t>
  </si>
  <si>
    <t>O43598</t>
  </si>
  <si>
    <t>O43615</t>
  </si>
  <si>
    <t>O43617</t>
  </si>
  <si>
    <t>O43633</t>
  </si>
  <si>
    <t>O43639</t>
  </si>
  <si>
    <t>O43663</t>
  </si>
  <si>
    <t>O43663-2</t>
  </si>
  <si>
    <t>O43665-3</t>
  </si>
  <si>
    <t>O43678</t>
  </si>
  <si>
    <t>O43681</t>
  </si>
  <si>
    <t>O43684</t>
  </si>
  <si>
    <t>O43707</t>
  </si>
  <si>
    <t>O43709</t>
  </si>
  <si>
    <t>O43715</t>
  </si>
  <si>
    <t>O43719</t>
  </si>
  <si>
    <t>O43752</t>
  </si>
  <si>
    <t>O43760</t>
  </si>
  <si>
    <t>O43765</t>
  </si>
  <si>
    <t>O43766</t>
  </si>
  <si>
    <t>O43768-2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</si>
  <si>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</si>
  <si>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</si>
  <si>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</si>
  <si>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</si>
  <si>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</si>
  <si>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</si>
  <si>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</si>
  <si>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</si>
  <si>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</si>
  <si>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O43829</t>
  </si>
  <si>
    <t>O43837</t>
  </si>
  <si>
    <t>O43852</t>
  </si>
  <si>
    <t>O43865</t>
  </si>
  <si>
    <t>O43920</t>
  </si>
  <si>
    <t>O60216</t>
  </si>
  <si>
    <t>O60220</t>
  </si>
  <si>
    <t>O60231</t>
  </si>
  <si>
    <t>O60234</t>
  </si>
  <si>
    <t>O60239</t>
  </si>
  <si>
    <t>O60256</t>
  </si>
  <si>
    <t>O60264</t>
  </si>
  <si>
    <t>O60268-2</t>
  </si>
  <si>
    <t>O60271</t>
  </si>
  <si>
    <t>O60271-4</t>
  </si>
  <si>
    <t>O60282</t>
  </si>
  <si>
    <t>O60294</t>
  </si>
  <si>
    <t>O60306</t>
  </si>
  <si>
    <t>O60308-3</t>
  </si>
  <si>
    <t>O60315-2</t>
  </si>
  <si>
    <t>O60318</t>
  </si>
  <si>
    <t>O60333-2</t>
  </si>
  <si>
    <t>O60333-3</t>
  </si>
  <si>
    <t>O60337-5</t>
  </si>
  <si>
    <t>O60341</t>
  </si>
  <si>
    <t>O60343-2</t>
  </si>
  <si>
    <t>O60344-4</t>
  </si>
  <si>
    <t>O60347</t>
  </si>
  <si>
    <t>O60361</t>
  </si>
  <si>
    <t>O60476</t>
  </si>
  <si>
    <t>O60488-2</t>
  </si>
  <si>
    <t>O60493</t>
  </si>
  <si>
    <t>O60504-2</t>
  </si>
  <si>
    <t>O60506-3</t>
  </si>
  <si>
    <t>O60547-2</t>
  </si>
  <si>
    <t>O60563</t>
  </si>
  <si>
    <t>O60566</t>
  </si>
  <si>
    <t>O60568</t>
  </si>
  <si>
    <t>O60583-2</t>
  </si>
  <si>
    <t>O60613</t>
  </si>
  <si>
    <t>O60664</t>
  </si>
  <si>
    <t>O60664-3</t>
  </si>
  <si>
    <t>O60671-2</t>
  </si>
  <si>
    <t>O60678</t>
  </si>
  <si>
    <t>O60701</t>
  </si>
  <si>
    <t>O60704</t>
  </si>
  <si>
    <t>O60716-5</t>
  </si>
  <si>
    <t>O60732</t>
  </si>
  <si>
    <t>O60749</t>
  </si>
  <si>
    <t>O60763</t>
  </si>
  <si>
    <t>O60783</t>
  </si>
  <si>
    <t>O60825-2</t>
  </si>
  <si>
    <t>O60826</t>
  </si>
  <si>
    <t>O60828</t>
  </si>
  <si>
    <t>O60829</t>
  </si>
  <si>
    <t>O60830</t>
  </si>
  <si>
    <t>O60832</t>
  </si>
  <si>
    <t>O60841</t>
  </si>
  <si>
    <t>O60858</t>
  </si>
  <si>
    <t>O60869</t>
  </si>
  <si>
    <t>O60870</t>
  </si>
  <si>
    <t>O60884</t>
  </si>
  <si>
    <t>O60885</t>
  </si>
  <si>
    <t>O60888-3</t>
  </si>
  <si>
    <t>O60911</t>
  </si>
  <si>
    <t>O60925</t>
  </si>
  <si>
    <t>O60927</t>
  </si>
  <si>
    <t>O60930</t>
  </si>
  <si>
    <t>O60934</t>
  </si>
  <si>
    <t>O75030-2</t>
  </si>
  <si>
    <t>O75044</t>
  </si>
  <si>
    <t>O75054</t>
  </si>
  <si>
    <t>O75061-4</t>
  </si>
  <si>
    <t>O75063</t>
  </si>
  <si>
    <t>O75071</t>
  </si>
  <si>
    <t>O75081</t>
  </si>
  <si>
    <t>O75083</t>
  </si>
  <si>
    <t>O75113</t>
  </si>
  <si>
    <t>O75116</t>
  </si>
  <si>
    <t>O75131</t>
  </si>
  <si>
    <t>O75143-3</t>
  </si>
  <si>
    <t>O75146</t>
  </si>
  <si>
    <t>O75150</t>
  </si>
  <si>
    <t>O75152</t>
  </si>
  <si>
    <t>O75153</t>
  </si>
  <si>
    <t>O75154</t>
  </si>
  <si>
    <t>O75155</t>
  </si>
  <si>
    <t>O75157-2</t>
  </si>
  <si>
    <t>O75164</t>
  </si>
  <si>
    <t>O75175-2</t>
  </si>
  <si>
    <t>O75177</t>
  </si>
  <si>
    <t>O75179-2</t>
  </si>
  <si>
    <t>O75190</t>
  </si>
  <si>
    <t>O75190-2</t>
  </si>
  <si>
    <t>O75191</t>
  </si>
  <si>
    <t>O75208</t>
  </si>
  <si>
    <t>O75223</t>
  </si>
  <si>
    <t>O75306</t>
  </si>
  <si>
    <t>O75312</t>
  </si>
  <si>
    <t>O75323</t>
  </si>
  <si>
    <t>O75330-2</t>
  </si>
  <si>
    <t>O75340-2</t>
  </si>
  <si>
    <t>O75347</t>
  </si>
  <si>
    <t>O75348</t>
  </si>
  <si>
    <t>O75351</t>
  </si>
  <si>
    <t>O75362</t>
  </si>
  <si>
    <t>O75368</t>
  </si>
  <si>
    <t>O75369-2</t>
  </si>
  <si>
    <t>O75376</t>
  </si>
  <si>
    <t>O75379</t>
  </si>
  <si>
    <t>O75380</t>
  </si>
  <si>
    <t>O75381-2</t>
  </si>
  <si>
    <t>O75387</t>
  </si>
  <si>
    <t>O75391</t>
  </si>
  <si>
    <t>O75396</t>
  </si>
  <si>
    <t>O75398-4</t>
  </si>
  <si>
    <t>O75400</t>
  </si>
  <si>
    <t>O75419-2</t>
  </si>
  <si>
    <t>O75420</t>
  </si>
  <si>
    <t>O75427</t>
  </si>
  <si>
    <t>O75436</t>
  </si>
  <si>
    <t>O75438-2</t>
  </si>
  <si>
    <t>O75439</t>
  </si>
  <si>
    <t>O75449</t>
  </si>
  <si>
    <t>O75459</t>
  </si>
  <si>
    <t>O75461-2</t>
  </si>
  <si>
    <t>O75475</t>
  </si>
  <si>
    <t>O75477</t>
  </si>
  <si>
    <t>O75489</t>
  </si>
  <si>
    <t>O75506</t>
  </si>
  <si>
    <t>O75521-2</t>
  </si>
  <si>
    <t>O75528</t>
  </si>
  <si>
    <t>O75530-3</t>
  </si>
  <si>
    <t>O75531</t>
  </si>
  <si>
    <t>O75533</t>
  </si>
  <si>
    <t>O75534</t>
  </si>
  <si>
    <t>O75554</t>
  </si>
  <si>
    <t>O75570</t>
  </si>
  <si>
    <t>O75607</t>
  </si>
  <si>
    <t>O75608-2</t>
  </si>
  <si>
    <t>O75616</t>
  </si>
  <si>
    <t>O75629</t>
  </si>
  <si>
    <t>O75643</t>
  </si>
  <si>
    <t>O75648-2</t>
  </si>
  <si>
    <t>O75663</t>
  </si>
  <si>
    <t>O75683</t>
  </si>
  <si>
    <t>O75688</t>
  </si>
  <si>
    <t>O75691</t>
  </si>
  <si>
    <t>O75717</t>
  </si>
  <si>
    <t>O75781-2</t>
  </si>
  <si>
    <t>O75791</t>
  </si>
  <si>
    <t>O75792</t>
  </si>
  <si>
    <t>O75794</t>
  </si>
  <si>
    <t>O75808</t>
  </si>
  <si>
    <t>O75818</t>
  </si>
  <si>
    <t>O75821</t>
  </si>
  <si>
    <t>O75822</t>
  </si>
  <si>
    <t>O75844</t>
  </si>
  <si>
    <t>O75874</t>
  </si>
  <si>
    <t>O75882</t>
  </si>
  <si>
    <t>O75886</t>
  </si>
  <si>
    <t>O75909</t>
  </si>
  <si>
    <t>O75911</t>
  </si>
  <si>
    <t>O75915</t>
  </si>
  <si>
    <t>O75925</t>
  </si>
  <si>
    <t>O75934</t>
  </si>
  <si>
    <t>O75935</t>
  </si>
  <si>
    <t>O75937</t>
  </si>
  <si>
    <t>O75940</t>
  </si>
  <si>
    <t>O75947</t>
  </si>
  <si>
    <t>O75955</t>
  </si>
  <si>
    <t>O75970-3</t>
  </si>
  <si>
    <t>O75976</t>
  </si>
  <si>
    <t>O76003</t>
  </si>
  <si>
    <t>O76031</t>
  </si>
  <si>
    <t>O76041-2</t>
  </si>
  <si>
    <t>O76064</t>
  </si>
  <si>
    <t>O76070</t>
  </si>
  <si>
    <t>O76071</t>
  </si>
  <si>
    <t>O76080</t>
  </si>
  <si>
    <t>O76094</t>
  </si>
  <si>
    <t>O76095-2</t>
  </si>
  <si>
    <t>O94761</t>
  </si>
  <si>
    <t>O94763</t>
  </si>
  <si>
    <t>O94776</t>
  </si>
  <si>
    <t>O94782</t>
  </si>
  <si>
    <t>O94788</t>
  </si>
  <si>
    <t>O94812-7</t>
  </si>
  <si>
    <t>O94822</t>
  </si>
  <si>
    <t>O94826</t>
  </si>
  <si>
    <t>O94829</t>
  </si>
  <si>
    <t>O94830</t>
  </si>
  <si>
    <t>O94851-5</t>
  </si>
  <si>
    <t>O94854-2</t>
  </si>
  <si>
    <t>O94855</t>
  </si>
  <si>
    <t>O94864-2</t>
  </si>
  <si>
    <t>O94874</t>
  </si>
  <si>
    <t>O94880</t>
  </si>
  <si>
    <t>O94885</t>
  </si>
  <si>
    <t>O94888</t>
  </si>
  <si>
    <t>O94889</t>
  </si>
  <si>
    <t>O94898</t>
  </si>
  <si>
    <t>O94903</t>
  </si>
  <si>
    <t>O94906-2</t>
  </si>
  <si>
    <t>O94913</t>
  </si>
  <si>
    <t>O94916-2</t>
  </si>
  <si>
    <t>O94919</t>
  </si>
  <si>
    <t>O94925-3</t>
  </si>
  <si>
    <t>O94927</t>
  </si>
  <si>
    <t>O94941</t>
  </si>
  <si>
    <t>O94964-2</t>
  </si>
  <si>
    <t>O94966-7</t>
  </si>
  <si>
    <t>O94967-2</t>
  </si>
  <si>
    <t>O94972-2</t>
  </si>
  <si>
    <t>O94973</t>
  </si>
  <si>
    <t>O94986-3</t>
  </si>
  <si>
    <t>O94992</t>
  </si>
  <si>
    <t>O95067</t>
  </si>
  <si>
    <t>O95081</t>
  </si>
  <si>
    <t>O95104-3</t>
  </si>
  <si>
    <t>O95139</t>
  </si>
  <si>
    <t>O95140</t>
  </si>
  <si>
    <t>O95155-2</t>
  </si>
  <si>
    <t>O95159</t>
  </si>
  <si>
    <t>O95163</t>
  </si>
  <si>
    <t>O95167</t>
  </si>
  <si>
    <t>O95196-2</t>
  </si>
  <si>
    <t>O95197-2</t>
  </si>
  <si>
    <t>O95197-3</t>
  </si>
  <si>
    <t>O95202</t>
  </si>
  <si>
    <t>O95218-2</t>
  </si>
  <si>
    <t>O95229</t>
  </si>
  <si>
    <t>O95231</t>
  </si>
  <si>
    <t>O95239</t>
  </si>
  <si>
    <t>O95243-3</t>
  </si>
  <si>
    <t>O95251-4</t>
  </si>
  <si>
    <t>O95273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</si>
  <si>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</si>
  <si>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</si>
  <si>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</si>
  <si>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</si>
  <si>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</si>
  <si>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</si>
  <si>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</si>
  <si>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</si>
  <si>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</si>
  <si>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</si>
  <si>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</si>
  <si>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</si>
  <si>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</si>
  <si>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</si>
  <si>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</si>
  <si>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</si>
  <si>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</si>
  <si>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O95402</t>
  </si>
  <si>
    <t>O95405</t>
  </si>
  <si>
    <t>O95429</t>
  </si>
  <si>
    <t>O95433</t>
  </si>
  <si>
    <t>O95453-2</t>
  </si>
  <si>
    <t>O95455</t>
  </si>
  <si>
    <t>O95456</t>
  </si>
  <si>
    <t>O95486</t>
  </si>
  <si>
    <t>O95487-2</t>
  </si>
  <si>
    <t>O95544</t>
  </si>
  <si>
    <t>O95551</t>
  </si>
  <si>
    <t>O95573</t>
  </si>
  <si>
    <t>O95613-2</t>
  </si>
  <si>
    <t>O95620</t>
  </si>
  <si>
    <t>O95625</t>
  </si>
  <si>
    <t>O95628-8</t>
  </si>
  <si>
    <t>O95630</t>
  </si>
  <si>
    <t>O95644-5</t>
  </si>
  <si>
    <t>O95671-2</t>
  </si>
  <si>
    <t>O95684</t>
  </si>
  <si>
    <t>O95721</t>
  </si>
  <si>
    <t>O95747</t>
  </si>
  <si>
    <t>O95758-7</t>
  </si>
  <si>
    <t>O95777</t>
  </si>
  <si>
    <t>O95782-2</t>
  </si>
  <si>
    <t>O95801</t>
  </si>
  <si>
    <t>O95810</t>
  </si>
  <si>
    <t>O95816</t>
  </si>
  <si>
    <t>O95817</t>
  </si>
  <si>
    <t>O95825</t>
  </si>
  <si>
    <t>O95831-3</t>
  </si>
  <si>
    <t>O95835</t>
  </si>
  <si>
    <t>O95837</t>
  </si>
  <si>
    <t>O95857</t>
  </si>
  <si>
    <t>O95865</t>
  </si>
  <si>
    <t>O95873</t>
  </si>
  <si>
    <t>O95881</t>
  </si>
  <si>
    <t>O95905</t>
  </si>
  <si>
    <t>O95926</t>
  </si>
  <si>
    <t>O95983-2</t>
  </si>
  <si>
    <t>O95989</t>
  </si>
  <si>
    <t>O95997</t>
  </si>
  <si>
    <t>O95999</t>
  </si>
  <si>
    <t>O96000</t>
  </si>
  <si>
    <t>O96007</t>
  </si>
  <si>
    <t>O96008</t>
  </si>
  <si>
    <t>O96011-2</t>
  </si>
  <si>
    <t>O96013</t>
  </si>
  <si>
    <t>O96017</t>
  </si>
  <si>
    <t>O96018</t>
  </si>
  <si>
    <t>O96019</t>
  </si>
  <si>
    <t>P00167-2</t>
  </si>
  <si>
    <t>P00338</t>
  </si>
  <si>
    <t>P00352</t>
  </si>
  <si>
    <t>P00367</t>
  </si>
  <si>
    <t>P00374</t>
  </si>
  <si>
    <t>P00387-2</t>
  </si>
  <si>
    <t>P00390-2</t>
  </si>
  <si>
    <t>P00390-5</t>
  </si>
  <si>
    <t>P00441</t>
  </si>
  <si>
    <t>P00491</t>
  </si>
  <si>
    <t>P00492</t>
  </si>
  <si>
    <t>P00505</t>
  </si>
  <si>
    <t>P00519</t>
  </si>
  <si>
    <t>P00558</t>
  </si>
  <si>
    <t>P00915</t>
  </si>
  <si>
    <t>P01034</t>
  </si>
  <si>
    <t>P01111</t>
  </si>
  <si>
    <t>P01112</t>
  </si>
  <si>
    <t>P01116-2</t>
  </si>
  <si>
    <t>P01137</t>
  </si>
  <si>
    <t>P02008</t>
  </si>
  <si>
    <t>P02042</t>
  </si>
  <si>
    <t>P02100</t>
  </si>
  <si>
    <t>P02545</t>
  </si>
  <si>
    <t>P02545-2</t>
  </si>
  <si>
    <t>P02549</t>
  </si>
  <si>
    <t>P02649</t>
  </si>
  <si>
    <t>P02751-12</t>
  </si>
  <si>
    <t>P02786</t>
  </si>
  <si>
    <t>P02792</t>
  </si>
  <si>
    <t>P02794</t>
  </si>
  <si>
    <t>P03928</t>
  </si>
  <si>
    <t>P04040</t>
  </si>
  <si>
    <t>P04066</t>
  </si>
  <si>
    <t>P04075</t>
  </si>
  <si>
    <t>P04075-2</t>
  </si>
  <si>
    <t>P04080</t>
  </si>
  <si>
    <t>P04083</t>
  </si>
  <si>
    <t>P04114</t>
  </si>
  <si>
    <t>P04150-7</t>
  </si>
  <si>
    <t>P04181</t>
  </si>
  <si>
    <t>P04183</t>
  </si>
  <si>
    <t>P04259</t>
  </si>
  <si>
    <t>P04350</t>
  </si>
  <si>
    <t>P04406</t>
  </si>
  <si>
    <t>P04406-2</t>
  </si>
  <si>
    <t>P04424-3</t>
  </si>
  <si>
    <t>P04632</t>
  </si>
  <si>
    <t>P04792</t>
  </si>
  <si>
    <t>P04818</t>
  </si>
  <si>
    <t>P04843</t>
  </si>
  <si>
    <t>P04844-2</t>
  </si>
  <si>
    <t>P04899</t>
  </si>
  <si>
    <t>P04920</t>
  </si>
  <si>
    <t>P04921-2</t>
  </si>
  <si>
    <t>P05023-4</t>
  </si>
  <si>
    <t>P05091</t>
  </si>
  <si>
    <t>P05114</t>
  </si>
  <si>
    <t>P05141</t>
  </si>
  <si>
    <t>P05161</t>
  </si>
  <si>
    <t>P05198</t>
  </si>
  <si>
    <t>P05204</t>
  </si>
  <si>
    <t>P05362</t>
  </si>
  <si>
    <t>P05387</t>
  </si>
  <si>
    <t>P05412</t>
  </si>
  <si>
    <t>P05455</t>
  </si>
  <si>
    <t>P05556</t>
  </si>
  <si>
    <t>P05771-2</t>
  </si>
  <si>
    <t>P05783</t>
  </si>
  <si>
    <t>P06132</t>
  </si>
  <si>
    <t>P06280</t>
  </si>
  <si>
    <t>P06400</t>
  </si>
  <si>
    <t>P06493</t>
  </si>
  <si>
    <t>P06576</t>
  </si>
  <si>
    <t>P06733</t>
  </si>
  <si>
    <t>P06733-2</t>
  </si>
  <si>
    <t>P06744</t>
  </si>
  <si>
    <t>P06748</t>
  </si>
  <si>
    <t>P06753-2</t>
  </si>
  <si>
    <t>P06753-3</t>
  </si>
  <si>
    <t>P06753-5</t>
  </si>
  <si>
    <t>P06756-3</t>
  </si>
  <si>
    <t>P07108</t>
  </si>
  <si>
    <t>P07195</t>
  </si>
  <si>
    <t>P07237</t>
  </si>
  <si>
    <t>P07339</t>
  </si>
  <si>
    <t>P07355</t>
  </si>
  <si>
    <t>P07384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</si>
  <si>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</si>
  <si>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</si>
  <si>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</si>
  <si>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</si>
  <si>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</si>
  <si>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</si>
  <si>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</si>
  <si>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</si>
  <si>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P07919</t>
  </si>
  <si>
    <t>P07948-2</t>
  </si>
  <si>
    <t>P07954-2</t>
  </si>
  <si>
    <t>P08047</t>
  </si>
  <si>
    <t>P08107</t>
  </si>
  <si>
    <t>P08123</t>
  </si>
  <si>
    <t>P08237-2</t>
  </si>
  <si>
    <t>P08238</t>
  </si>
  <si>
    <t>P08240</t>
  </si>
  <si>
    <t>P08243-2</t>
  </si>
  <si>
    <t>P08294</t>
  </si>
  <si>
    <t>P08397-2</t>
  </si>
  <si>
    <t>P08559-3</t>
  </si>
  <si>
    <t>P08574</t>
  </si>
  <si>
    <t>P08579</t>
  </si>
  <si>
    <t>P08590</t>
  </si>
  <si>
    <t>P08603</t>
  </si>
  <si>
    <t>P08621</t>
  </si>
  <si>
    <t>P08648</t>
  </si>
  <si>
    <t>P08651-4</t>
  </si>
  <si>
    <t>P08670</t>
  </si>
  <si>
    <t>P08754</t>
  </si>
  <si>
    <t>P08758</t>
  </si>
  <si>
    <t>P09012</t>
  </si>
  <si>
    <t>P09105</t>
  </si>
  <si>
    <t>P09110</t>
  </si>
  <si>
    <t>P09132</t>
  </si>
  <si>
    <t>P09211</t>
  </si>
  <si>
    <t>P09234</t>
  </si>
  <si>
    <t>P09382</t>
  </si>
  <si>
    <t>P09417</t>
  </si>
  <si>
    <t>P09429</t>
  </si>
  <si>
    <t>P09496-2</t>
  </si>
  <si>
    <t>P09497-2</t>
  </si>
  <si>
    <t>P09525</t>
  </si>
  <si>
    <t>P09543-2</t>
  </si>
  <si>
    <t>P09622</t>
  </si>
  <si>
    <t>P09661</t>
  </si>
  <si>
    <t>P09668</t>
  </si>
  <si>
    <t>P09669</t>
  </si>
  <si>
    <t>P09874</t>
  </si>
  <si>
    <t>P09960</t>
  </si>
  <si>
    <t>P09972</t>
  </si>
  <si>
    <t>P0C2W1</t>
  </si>
  <si>
    <t>P0C7P0</t>
  </si>
  <si>
    <t>P0C7P4</t>
  </si>
  <si>
    <t>P0C7T5</t>
  </si>
  <si>
    <t>P0CAP2</t>
  </si>
  <si>
    <t>P0CG12</t>
  </si>
  <si>
    <t>P0CL80-2</t>
  </si>
  <si>
    <t>P0CW22</t>
  </si>
  <si>
    <t>P0DJ93</t>
  </si>
  <si>
    <t>P10109</t>
  </si>
  <si>
    <t>P10155</t>
  </si>
  <si>
    <t>P10244</t>
  </si>
  <si>
    <t>P10301</t>
  </si>
  <si>
    <t>P10398</t>
  </si>
  <si>
    <t>P10412</t>
  </si>
  <si>
    <t>P10599</t>
  </si>
  <si>
    <t>P10606</t>
  </si>
  <si>
    <t>P10619</t>
  </si>
  <si>
    <t>P10644</t>
  </si>
  <si>
    <t>P10746</t>
  </si>
  <si>
    <t>P10768</t>
  </si>
  <si>
    <t>P10809</t>
  </si>
  <si>
    <t>P11021</t>
  </si>
  <si>
    <t>P11142</t>
  </si>
  <si>
    <t>P11166</t>
  </si>
  <si>
    <t>P11169</t>
  </si>
  <si>
    <t>P11171</t>
  </si>
  <si>
    <t>P11171-2</t>
  </si>
  <si>
    <t>P11171-4</t>
  </si>
  <si>
    <t>P11172</t>
  </si>
  <si>
    <t>P11177-3</t>
  </si>
  <si>
    <t>P11182</t>
  </si>
  <si>
    <t>P11216</t>
  </si>
  <si>
    <t>P11274-2</t>
  </si>
  <si>
    <t>P11277</t>
  </si>
  <si>
    <t>P11279</t>
  </si>
  <si>
    <t>P11387</t>
  </si>
  <si>
    <t>P11388</t>
  </si>
  <si>
    <t>P11413</t>
  </si>
  <si>
    <t>P11441</t>
  </si>
  <si>
    <t>P11498</t>
  </si>
  <si>
    <t>P11532-3</t>
  </si>
  <si>
    <t>P11586</t>
  </si>
  <si>
    <t>P11717</t>
  </si>
  <si>
    <t>P11766</t>
  </si>
  <si>
    <t>P11802</t>
  </si>
  <si>
    <t>P11831</t>
  </si>
  <si>
    <t>P11908</t>
  </si>
  <si>
    <t>P12004</t>
  </si>
  <si>
    <t>P12036-2</t>
  </si>
  <si>
    <t>P12081</t>
  </si>
  <si>
    <t>P12236</t>
  </si>
  <si>
    <t>P12270</t>
  </si>
  <si>
    <t>P12277</t>
  </si>
  <si>
    <t>P12318-2</t>
  </si>
  <si>
    <t>P12429</t>
  </si>
  <si>
    <t>P12532</t>
  </si>
  <si>
    <t>P12755</t>
  </si>
  <si>
    <t>P12757-3</t>
  </si>
  <si>
    <t>P12814-2</t>
  </si>
  <si>
    <t>P12829</t>
  </si>
  <si>
    <t>P12955-3</t>
  </si>
  <si>
    <t>P12956</t>
  </si>
  <si>
    <t>P12980</t>
  </si>
  <si>
    <t>P13010</t>
  </si>
  <si>
    <t>P13051</t>
  </si>
  <si>
    <t>P13056-2</t>
  </si>
  <si>
    <t>P13073</t>
  </si>
  <si>
    <t>P13196</t>
  </si>
  <si>
    <t>P13224</t>
  </si>
  <si>
    <t>P13284</t>
  </si>
  <si>
    <t>P13489</t>
  </si>
  <si>
    <t>P13498</t>
  </si>
  <si>
    <t>P13639</t>
  </si>
  <si>
    <t>P13667</t>
  </si>
  <si>
    <t>P13674</t>
  </si>
  <si>
    <t>P13674-2</t>
  </si>
  <si>
    <t>P13796</t>
  </si>
  <si>
    <t>P13804</t>
  </si>
  <si>
    <t>P13861</t>
  </si>
  <si>
    <t>P13929-3</t>
  </si>
  <si>
    <t>P13984</t>
  </si>
  <si>
    <t>P14174</t>
  </si>
  <si>
    <t>P14209-3</t>
  </si>
  <si>
    <t>P14317</t>
  </si>
  <si>
    <t>P14324-2</t>
  </si>
  <si>
    <t>P14415</t>
  </si>
  <si>
    <t>P14550</t>
  </si>
  <si>
    <t>P14618</t>
  </si>
  <si>
    <t>P14618-2</t>
  </si>
  <si>
    <t>P14625</t>
  </si>
  <si>
    <t>P14635</t>
  </si>
  <si>
    <t>P14649</t>
  </si>
  <si>
    <t>P14678</t>
  </si>
  <si>
    <t>P14735</t>
  </si>
  <si>
    <t>P14854</t>
  </si>
  <si>
    <t>P14866</t>
  </si>
  <si>
    <t>P14868</t>
  </si>
  <si>
    <t>P14923</t>
  </si>
  <si>
    <t>P14927</t>
  </si>
  <si>
    <t>P15056</t>
  </si>
  <si>
    <t>P15104</t>
  </si>
  <si>
    <t>P15121</t>
  </si>
  <si>
    <t>P15151-3</t>
  </si>
  <si>
    <t>P15153</t>
  </si>
  <si>
    <t>P15170-2</t>
  </si>
  <si>
    <t>P15311</t>
  </si>
  <si>
    <t>P15374</t>
  </si>
  <si>
    <t>P15407</t>
  </si>
  <si>
    <t>P15529-15</t>
  </si>
  <si>
    <t>P15529-16</t>
  </si>
  <si>
    <t>P15531</t>
  </si>
  <si>
    <t>P15822</t>
  </si>
  <si>
    <t>P15848</t>
  </si>
  <si>
    <t>P15880</t>
  </si>
  <si>
    <t>P15907</t>
  </si>
  <si>
    <t>P15923</t>
  </si>
  <si>
    <t>P15923-2</t>
  </si>
  <si>
    <t>P15927</t>
  </si>
  <si>
    <t>P15976-3</t>
  </si>
  <si>
    <t>P16150</t>
  </si>
  <si>
    <t>P16152</t>
  </si>
  <si>
    <t>P16157-5</t>
  </si>
  <si>
    <t>P16219</t>
  </si>
  <si>
    <t>P16220-3</t>
  </si>
  <si>
    <t>P16278-3</t>
  </si>
  <si>
    <t>P16284-3</t>
  </si>
  <si>
    <t>P16298</t>
  </si>
  <si>
    <t>P16333</t>
  </si>
  <si>
    <t>P16383-2</t>
  </si>
  <si>
    <t>P16401</t>
  </si>
  <si>
    <t>P16591-3</t>
  </si>
  <si>
    <t>P16615</t>
  </si>
  <si>
    <t>P16885</t>
  </si>
  <si>
    <t>P16930</t>
  </si>
  <si>
    <t>P16949</t>
  </si>
  <si>
    <t>P16989</t>
  </si>
  <si>
    <t>P16989-2</t>
  </si>
  <si>
    <t>P17017</t>
  </si>
  <si>
    <t>P17028</t>
  </si>
  <si>
    <t>P17039</t>
  </si>
  <si>
    <t>P17050</t>
  </si>
  <si>
    <t>P17066</t>
  </si>
  <si>
    <t>P17096</t>
  </si>
  <si>
    <t>P17096-2</t>
  </si>
  <si>
    <t>P17098</t>
  </si>
  <si>
    <t>P17152</t>
  </si>
  <si>
    <t>P17174</t>
  </si>
  <si>
    <t>P17252</t>
  </si>
  <si>
    <t>P17275</t>
  </si>
  <si>
    <t>P17482</t>
  </si>
  <si>
    <t>P17483</t>
  </si>
  <si>
    <t>P17535</t>
  </si>
  <si>
    <t>P17544-4</t>
  </si>
  <si>
    <t>P17568</t>
  </si>
  <si>
    <t>P17612</t>
  </si>
  <si>
    <t>P17655</t>
  </si>
  <si>
    <t>P17661</t>
  </si>
  <si>
    <t>P17706-2</t>
  </si>
  <si>
    <t>P17707</t>
  </si>
  <si>
    <t>P17812</t>
  </si>
  <si>
    <t>P17858</t>
  </si>
  <si>
    <t>P17987</t>
  </si>
  <si>
    <t>P18031</t>
  </si>
  <si>
    <t>P18084</t>
  </si>
  <si>
    <t>P18085</t>
  </si>
  <si>
    <t>P18146</t>
  </si>
  <si>
    <t>P18206-2</t>
  </si>
  <si>
    <t>P18583-6</t>
  </si>
  <si>
    <t>P18615</t>
  </si>
  <si>
    <t>P18669</t>
  </si>
  <si>
    <t>P18754</t>
  </si>
  <si>
    <t>P18846</t>
  </si>
  <si>
    <t>P18850</t>
  </si>
  <si>
    <t>P18858</t>
  </si>
  <si>
    <t>P18859</t>
  </si>
  <si>
    <t>P18887</t>
  </si>
  <si>
    <t>P19174</t>
  </si>
  <si>
    <t>P19338</t>
  </si>
  <si>
    <t>P19387</t>
  </si>
  <si>
    <t>P19388</t>
  </si>
  <si>
    <t>P19397</t>
  </si>
  <si>
    <t>P19525-2</t>
  </si>
  <si>
    <t>P19532</t>
  </si>
  <si>
    <t>P19623</t>
  </si>
  <si>
    <t>P19784</t>
  </si>
  <si>
    <t>P19793</t>
  </si>
  <si>
    <t>P19838</t>
  </si>
  <si>
    <t>P20020-6</t>
  </si>
  <si>
    <t>P20042</t>
  </si>
  <si>
    <t>P20138-2</t>
  </si>
  <si>
    <t>P20248</t>
  </si>
  <si>
    <t>P20290</t>
  </si>
  <si>
    <t>P20290-2</t>
  </si>
  <si>
    <t>P20333</t>
  </si>
  <si>
    <t>P20336</t>
  </si>
  <si>
    <t>P20338</t>
  </si>
  <si>
    <t>P20340</t>
  </si>
  <si>
    <t>P20340-2</t>
  </si>
  <si>
    <t>P20585</t>
  </si>
  <si>
    <t>P20618</t>
  </si>
  <si>
    <t>P20645</t>
  </si>
  <si>
    <t>P20674</t>
  </si>
  <si>
    <t>P20700</t>
  </si>
  <si>
    <t>P20962</t>
  </si>
  <si>
    <t>P21127-8</t>
  </si>
  <si>
    <t>P21281</t>
  </si>
  <si>
    <t>P21283</t>
  </si>
  <si>
    <t>P21291</t>
  </si>
  <si>
    <t>P21333-2</t>
  </si>
  <si>
    <t>P21399</t>
  </si>
  <si>
    <t>P21580</t>
  </si>
  <si>
    <t>P21675</t>
  </si>
  <si>
    <t>P21796</t>
  </si>
  <si>
    <t>P21817-3</t>
  </si>
  <si>
    <t>P21912</t>
  </si>
  <si>
    <t>P21964-2</t>
  </si>
  <si>
    <t>P21980</t>
  </si>
  <si>
    <t>P22033</t>
  </si>
  <si>
    <t>P22059</t>
  </si>
  <si>
    <t>P22087</t>
  </si>
  <si>
    <t>P22102</t>
  </si>
  <si>
    <t>P22303-4</t>
  </si>
  <si>
    <t>P22307-2</t>
  </si>
  <si>
    <t>P22307-7</t>
  </si>
  <si>
    <t>P22314</t>
  </si>
  <si>
    <t>P22466</t>
  </si>
  <si>
    <t>P22570</t>
  </si>
  <si>
    <t>P22626</t>
  </si>
  <si>
    <t>P22670</t>
  </si>
  <si>
    <t>P22681</t>
  </si>
  <si>
    <t>P22692</t>
  </si>
  <si>
    <t>P22695</t>
  </si>
  <si>
    <t>P22830</t>
  </si>
  <si>
    <t>P23193</t>
  </si>
  <si>
    <t>P23219-3</t>
  </si>
  <si>
    <t>P23246</t>
  </si>
  <si>
    <t>P23258</t>
  </si>
  <si>
    <t>P23276</t>
  </si>
  <si>
    <t>P23284</t>
  </si>
  <si>
    <t>P23368</t>
  </si>
  <si>
    <t>P23381</t>
  </si>
  <si>
    <t>P23396</t>
  </si>
  <si>
    <t>P23434</t>
  </si>
  <si>
    <t>P23497</t>
  </si>
  <si>
    <t>P23511-2</t>
  </si>
  <si>
    <t>P23526</t>
  </si>
  <si>
    <t>P23528</t>
  </si>
  <si>
    <t>P23634-7</t>
  </si>
  <si>
    <t>P23677</t>
  </si>
  <si>
    <t>P23786</t>
  </si>
  <si>
    <t>P23919</t>
  </si>
  <si>
    <t>P23921</t>
  </si>
  <si>
    <t>P24534</t>
  </si>
  <si>
    <t>P24666</t>
  </si>
  <si>
    <t>P24666-2</t>
  </si>
  <si>
    <t>P24752</t>
  </si>
  <si>
    <t>P24928</t>
  </si>
  <si>
    <t>P25054-2</t>
  </si>
  <si>
    <t>P25098</t>
  </si>
  <si>
    <t>P25205</t>
  </si>
  <si>
    <t>P25325</t>
  </si>
  <si>
    <t>P25398</t>
  </si>
  <si>
    <t>P25490</t>
  </si>
  <si>
    <t>P25685</t>
  </si>
  <si>
    <t>P25705</t>
  </si>
  <si>
    <t>P25786</t>
  </si>
  <si>
    <t>P25787</t>
  </si>
  <si>
    <t>P25788-2</t>
  </si>
  <si>
    <t>P25789</t>
  </si>
  <si>
    <t>P25815</t>
  </si>
  <si>
    <t>P26038</t>
  </si>
  <si>
    <t>P26196</t>
  </si>
  <si>
    <t>P26358</t>
  </si>
  <si>
    <t>P26358-2</t>
  </si>
  <si>
    <t>P26368-2</t>
  </si>
  <si>
    <t>P26374</t>
  </si>
  <si>
    <t>P26572</t>
  </si>
  <si>
    <t>P26583</t>
  </si>
  <si>
    <t>P26599</t>
  </si>
  <si>
    <t>P26639</t>
  </si>
  <si>
    <t>P26641</t>
  </si>
  <si>
    <t>P26885</t>
  </si>
  <si>
    <t>P27144</t>
  </si>
  <si>
    <t>P27348</t>
  </si>
  <si>
    <t>P27540-2</t>
  </si>
  <si>
    <t>P27635</t>
  </si>
  <si>
    <t>P27694</t>
  </si>
  <si>
    <t>P27797</t>
  </si>
  <si>
    <t>P27816-5</t>
  </si>
  <si>
    <t>P27824</t>
  </si>
  <si>
    <t>P28066</t>
  </si>
  <si>
    <t>P28070</t>
  </si>
  <si>
    <t>P28072</t>
  </si>
  <si>
    <t>P28074</t>
  </si>
  <si>
    <t>P28289</t>
  </si>
  <si>
    <t>P28331-4</t>
  </si>
  <si>
    <t>P28482</t>
  </si>
  <si>
    <t>P28702</t>
  </si>
  <si>
    <t>P28715</t>
  </si>
  <si>
    <t>P28799</t>
  </si>
  <si>
    <t>P28838-2</t>
  </si>
  <si>
    <t>P28908</t>
  </si>
  <si>
    <t>P29083</t>
  </si>
  <si>
    <t>P29084</t>
  </si>
  <si>
    <t>P29144</t>
  </si>
  <si>
    <t>P29218</t>
  </si>
  <si>
    <t>P29350</t>
  </si>
  <si>
    <t>P29353-7</t>
  </si>
  <si>
    <t>P29401</t>
  </si>
  <si>
    <t>P29590-13</t>
  </si>
  <si>
    <t>P29590-8</t>
  </si>
  <si>
    <t>P29692</t>
  </si>
  <si>
    <t>P29692-3</t>
  </si>
  <si>
    <t>P29692-4</t>
  </si>
  <si>
    <t>P29966</t>
  </si>
  <si>
    <t>P29973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</si>
  <si>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</si>
  <si>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</si>
  <si>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</si>
  <si>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</si>
  <si>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</si>
  <si>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</si>
  <si>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</si>
  <si>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</si>
  <si>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</si>
  <si>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</si>
  <si>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</si>
  <si>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</si>
  <si>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</si>
  <si>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P30154</t>
  </si>
  <si>
    <t>P30304</t>
  </si>
  <si>
    <t>P30307</t>
  </si>
  <si>
    <t>P30405</t>
  </si>
  <si>
    <t>P30419</t>
  </si>
  <si>
    <t>P30519</t>
  </si>
  <si>
    <t>P30520</t>
  </si>
  <si>
    <t>P30533</t>
  </si>
  <si>
    <t>P30566</t>
  </si>
  <si>
    <t>P30613</t>
  </si>
  <si>
    <t>P30622-1</t>
  </si>
  <si>
    <t>P30622-2</t>
  </si>
  <si>
    <t>P30711</t>
  </si>
  <si>
    <t>P30740</t>
  </si>
  <si>
    <t>P30837</t>
  </si>
  <si>
    <t>P31040</t>
  </si>
  <si>
    <t>P31146</t>
  </si>
  <si>
    <t>P31150</t>
  </si>
  <si>
    <t>P31153</t>
  </si>
  <si>
    <t>P31321</t>
  </si>
  <si>
    <t>P31323</t>
  </si>
  <si>
    <t>P31350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</si>
  <si>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</si>
  <si>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</si>
  <si>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</si>
  <si>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</si>
  <si>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</si>
  <si>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</si>
  <si>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</si>
  <si>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</si>
  <si>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</t>
  </si>
  <si>
    <t>P31948</t>
  </si>
  <si>
    <t>P31949</t>
  </si>
  <si>
    <t>P32019-3</t>
  </si>
  <si>
    <t>P32119</t>
  </si>
  <si>
    <t>P32314-2</t>
  </si>
  <si>
    <t>P32321-2</t>
  </si>
  <si>
    <t>P32519-2</t>
  </si>
  <si>
    <t>P32856-3</t>
  </si>
  <si>
    <t>P32929</t>
  </si>
  <si>
    <t>P33121-2</t>
  </si>
  <si>
    <t>P33176</t>
  </si>
  <si>
    <t>P33240-2</t>
  </si>
  <si>
    <t>P33316</t>
  </si>
  <si>
    <t>P33316-2</t>
  </si>
  <si>
    <t>P33552</t>
  </si>
  <si>
    <t>P33908</t>
  </si>
  <si>
    <t>P33981-2</t>
  </si>
  <si>
    <t>P33991</t>
  </si>
  <si>
    <t>P33992</t>
  </si>
  <si>
    <t>P33993</t>
  </si>
  <si>
    <t>P34896-2</t>
  </si>
  <si>
    <t>P34897-3</t>
  </si>
  <si>
    <t>P34931</t>
  </si>
  <si>
    <t>P34932</t>
  </si>
  <si>
    <t>P35219</t>
  </si>
  <si>
    <t>P35221</t>
  </si>
  <si>
    <t>P35232</t>
  </si>
  <si>
    <t>P35237</t>
  </si>
  <si>
    <t>P35240-4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</si>
  <si>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</si>
  <si>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</si>
  <si>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</si>
  <si>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</si>
  <si>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</si>
  <si>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</si>
  <si>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</si>
  <si>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</si>
  <si>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P35326</t>
  </si>
  <si>
    <t>P35520</t>
  </si>
  <si>
    <t>P35573</t>
  </si>
  <si>
    <t>P35579</t>
  </si>
  <si>
    <t>P35580</t>
  </si>
  <si>
    <t>P35606</t>
  </si>
  <si>
    <t>P35611-2</t>
  </si>
  <si>
    <t>P35612</t>
  </si>
  <si>
    <t>P35613-2</t>
  </si>
  <si>
    <t>P35637-2</t>
  </si>
  <si>
    <t>P35658-2</t>
  </si>
  <si>
    <t>P35658-4</t>
  </si>
  <si>
    <t>P35659</t>
  </si>
  <si>
    <t>P35712-4</t>
  </si>
  <si>
    <t>P35749-4</t>
  </si>
  <si>
    <t>P35754</t>
  </si>
  <si>
    <t>P35790-2</t>
  </si>
  <si>
    <t>P35813</t>
  </si>
  <si>
    <t>P35914</t>
  </si>
  <si>
    <t>P35998</t>
  </si>
  <si>
    <t>P36404</t>
  </si>
  <si>
    <t>P36405</t>
  </si>
  <si>
    <t>P36507</t>
  </si>
  <si>
    <t>P36543</t>
  </si>
  <si>
    <t>P36551</t>
  </si>
  <si>
    <t>P36578</t>
  </si>
  <si>
    <t>P36639-4</t>
  </si>
  <si>
    <t>P36915</t>
  </si>
  <si>
    <t>P36954</t>
  </si>
  <si>
    <t>P36957</t>
  </si>
  <si>
    <t>P36959</t>
  </si>
  <si>
    <t>P36969-2</t>
  </si>
  <si>
    <t>P37108</t>
  </si>
  <si>
    <t>P37198</t>
  </si>
  <si>
    <t>P37235</t>
  </si>
  <si>
    <t>P37268</t>
  </si>
  <si>
    <t>P37802</t>
  </si>
  <si>
    <t>P37837</t>
  </si>
  <si>
    <t>P38117</t>
  </si>
  <si>
    <t>P38159</t>
  </si>
  <si>
    <t>P38432</t>
  </si>
  <si>
    <t>P38646</t>
  </si>
  <si>
    <t>P38919</t>
  </si>
  <si>
    <t>P39019</t>
  </si>
  <si>
    <t>P39023</t>
  </si>
  <si>
    <t>P39059</t>
  </si>
  <si>
    <t>P39060-2</t>
  </si>
  <si>
    <t>P39656</t>
  </si>
  <si>
    <t>P39748</t>
  </si>
  <si>
    <t>P39880-5</t>
  </si>
  <si>
    <t>P40121-2</t>
  </si>
  <si>
    <t>P40189-3</t>
  </si>
  <si>
    <t>P40222</t>
  </si>
  <si>
    <t>P40227</t>
  </si>
  <si>
    <t>P40261</t>
  </si>
  <si>
    <t>P40337-3</t>
  </si>
  <si>
    <t>P40425</t>
  </si>
  <si>
    <t>P40692</t>
  </si>
  <si>
    <t>P40763</t>
  </si>
  <si>
    <t>P40763-2</t>
  </si>
  <si>
    <t>P40818</t>
  </si>
  <si>
    <t>P40925</t>
  </si>
  <si>
    <t>P40926</t>
  </si>
  <si>
    <t>P40938-2</t>
  </si>
  <si>
    <t>P40939</t>
  </si>
  <si>
    <t>P41091</t>
  </si>
  <si>
    <t>P41134</t>
  </si>
  <si>
    <t>P41208</t>
  </si>
  <si>
    <t>P41212</t>
  </si>
  <si>
    <t>P41214</t>
  </si>
  <si>
    <t>P41223</t>
  </si>
  <si>
    <t>P41227-2</t>
  </si>
  <si>
    <t>P41229-3</t>
  </si>
  <si>
    <t>P41236</t>
  </si>
  <si>
    <t>P41240</t>
  </si>
  <si>
    <t>P41247</t>
  </si>
  <si>
    <t>P41250</t>
  </si>
  <si>
    <t>P41252</t>
  </si>
  <si>
    <t>P41440</t>
  </si>
  <si>
    <t>P41567</t>
  </si>
  <si>
    <t>P41743</t>
  </si>
  <si>
    <t>P42025</t>
  </si>
  <si>
    <t>P42126-2</t>
  </si>
  <si>
    <t>P42166</t>
  </si>
  <si>
    <t>P42167</t>
  </si>
  <si>
    <t>P42167-2</t>
  </si>
  <si>
    <t>P42224</t>
  </si>
  <si>
    <t>P42226-3</t>
  </si>
  <si>
    <t>P42285</t>
  </si>
  <si>
    <t>P42330</t>
  </si>
  <si>
    <t>P42331-5</t>
  </si>
  <si>
    <t>P42336</t>
  </si>
  <si>
    <t>P42345</t>
  </si>
  <si>
    <t>P42566</t>
  </si>
  <si>
    <t>P42574</t>
  </si>
  <si>
    <t>P42575</t>
  </si>
  <si>
    <t>P42677</t>
  </si>
  <si>
    <t>P42680</t>
  </si>
  <si>
    <t>P42684-6</t>
  </si>
  <si>
    <t>P42695</t>
  </si>
  <si>
    <t>P42704</t>
  </si>
  <si>
    <t>P42765</t>
  </si>
  <si>
    <t>P42766</t>
  </si>
  <si>
    <t>P42773</t>
  </si>
  <si>
    <t>P42785</t>
  </si>
  <si>
    <t>P42858</t>
  </si>
  <si>
    <t>P42898</t>
  </si>
  <si>
    <t>P43007</t>
  </si>
  <si>
    <t>P43034</t>
  </si>
  <si>
    <t>P43121</t>
  </si>
  <si>
    <t>P43155-3</t>
  </si>
  <si>
    <t>P43246</t>
  </si>
  <si>
    <t>P43250-2</t>
  </si>
  <si>
    <t>P43268</t>
  </si>
  <si>
    <t>P43304</t>
  </si>
  <si>
    <t>P43355</t>
  </si>
  <si>
    <t>P43360</t>
  </si>
  <si>
    <t>P43365</t>
  </si>
  <si>
    <t>P43378</t>
  </si>
  <si>
    <t>P43405-2</t>
  </si>
  <si>
    <t>P43487</t>
  </si>
  <si>
    <t>P43490</t>
  </si>
  <si>
    <t>P43686</t>
  </si>
  <si>
    <t>P43897</t>
  </si>
  <si>
    <t>P45880</t>
  </si>
  <si>
    <t>P45973</t>
  </si>
  <si>
    <t>P45974-2</t>
  </si>
  <si>
    <t>P45983-3</t>
  </si>
  <si>
    <t>P45985</t>
  </si>
  <si>
    <t>P46013</t>
  </si>
  <si>
    <t>P46019</t>
  </si>
  <si>
    <t>P46060</t>
  </si>
  <si>
    <t>P46063</t>
  </si>
  <si>
    <t>P46087-2</t>
  </si>
  <si>
    <t>P46100-6</t>
  </si>
  <si>
    <t>P46108</t>
  </si>
  <si>
    <t>P46108-2</t>
  </si>
  <si>
    <t>P46109</t>
  </si>
  <si>
    <t>P46199</t>
  </si>
  <si>
    <t>P46527</t>
  </si>
  <si>
    <t>P46531</t>
  </si>
  <si>
    <t>P46736-2</t>
  </si>
  <si>
    <t>P46777</t>
  </si>
  <si>
    <t>P46781</t>
  </si>
  <si>
    <t>P46783</t>
  </si>
  <si>
    <t>P46821</t>
  </si>
  <si>
    <t>P46926</t>
  </si>
  <si>
    <t>P46934-4</t>
  </si>
  <si>
    <t>P46940</t>
  </si>
  <si>
    <t>P46976-2</t>
  </si>
  <si>
    <t>P47224</t>
  </si>
  <si>
    <t>P47755</t>
  </si>
  <si>
    <t>P47813</t>
  </si>
  <si>
    <t>P47897</t>
  </si>
  <si>
    <t>P47914</t>
  </si>
  <si>
    <t>P47974</t>
  </si>
  <si>
    <t>P47985</t>
  </si>
  <si>
    <t>P48029</t>
  </si>
  <si>
    <t>P48047</t>
  </si>
  <si>
    <t>P48059-3</t>
  </si>
  <si>
    <t>P48147</t>
  </si>
  <si>
    <t>P48163</t>
  </si>
  <si>
    <t>P48200</t>
  </si>
  <si>
    <t>P48357-5</t>
  </si>
  <si>
    <t>P48449-3</t>
  </si>
  <si>
    <t>P48454</t>
  </si>
  <si>
    <t>P48506</t>
  </si>
  <si>
    <t>P48507</t>
  </si>
  <si>
    <t>P48509</t>
  </si>
  <si>
    <t>P48552</t>
  </si>
  <si>
    <t>P48634</t>
  </si>
  <si>
    <t>P48637</t>
  </si>
  <si>
    <t>P48643</t>
  </si>
  <si>
    <t>P48681</t>
  </si>
  <si>
    <t>P48723</t>
  </si>
  <si>
    <t>P48729</t>
  </si>
  <si>
    <t>P48730-2</t>
  </si>
  <si>
    <t>P48735</t>
  </si>
  <si>
    <t>P48739</t>
  </si>
  <si>
    <t>P48960-2</t>
  </si>
  <si>
    <t>P49005</t>
  </si>
  <si>
    <t>P49006</t>
  </si>
  <si>
    <t>P49023</t>
  </si>
  <si>
    <t>P49069</t>
  </si>
  <si>
    <t>P49116</t>
  </si>
  <si>
    <t>P49137</t>
  </si>
  <si>
    <t>P49189</t>
  </si>
  <si>
    <t>P49247</t>
  </si>
  <si>
    <t>P49257</t>
  </si>
  <si>
    <t>P49321</t>
  </si>
  <si>
    <t>P49321-3</t>
  </si>
  <si>
    <t>P49327</t>
  </si>
  <si>
    <t>P49336-2</t>
  </si>
  <si>
    <t>P49354</t>
  </si>
  <si>
    <t>P49366</t>
  </si>
  <si>
    <t>P49368</t>
  </si>
  <si>
    <t>P49368-2</t>
  </si>
  <si>
    <t>P49406</t>
  </si>
  <si>
    <t>P49411</t>
  </si>
  <si>
    <t>P49427</t>
  </si>
  <si>
    <t>P49448</t>
  </si>
  <si>
    <t>P49454</t>
  </si>
  <si>
    <t>P49458</t>
  </si>
  <si>
    <t>P49459</t>
  </si>
  <si>
    <t>P49585</t>
  </si>
  <si>
    <t>P49588</t>
  </si>
  <si>
    <t>P49589-3</t>
  </si>
  <si>
    <t>P49642</t>
  </si>
  <si>
    <t>P49643</t>
  </si>
  <si>
    <t>P49674</t>
  </si>
  <si>
    <t>P49675</t>
  </si>
  <si>
    <t>P49711</t>
  </si>
  <si>
    <t>P49721</t>
  </si>
  <si>
    <t>P49736</t>
  </si>
  <si>
    <t>P49748</t>
  </si>
  <si>
    <t>P49750</t>
  </si>
  <si>
    <t>P49754-2</t>
  </si>
  <si>
    <t>P49755</t>
  </si>
  <si>
    <t>P49756</t>
  </si>
  <si>
    <t>P49757-3</t>
  </si>
  <si>
    <t>P49770</t>
  </si>
  <si>
    <t>P49773</t>
  </si>
  <si>
    <t>P49790</t>
  </si>
  <si>
    <t>P49792</t>
  </si>
  <si>
    <t>P49840</t>
  </si>
  <si>
    <t>P49841</t>
  </si>
  <si>
    <t>P49903</t>
  </si>
  <si>
    <t>P49914-2</t>
  </si>
  <si>
    <t>P49915</t>
  </si>
  <si>
    <t>P49916-2</t>
  </si>
  <si>
    <t>P49959</t>
  </si>
  <si>
    <t>P50135</t>
  </si>
  <si>
    <t>P50148</t>
  </si>
  <si>
    <t>P50151</t>
  </si>
  <si>
    <t>P50225</t>
  </si>
  <si>
    <t>P50336</t>
  </si>
  <si>
    <t>P50402</t>
  </si>
  <si>
    <t>P50416-2</t>
  </si>
  <si>
    <t>P50453</t>
  </si>
  <si>
    <t>P50454</t>
  </si>
  <si>
    <t>P50479</t>
  </si>
  <si>
    <t>P50502</t>
  </si>
  <si>
    <t>P50552</t>
  </si>
  <si>
    <t>P50579</t>
  </si>
  <si>
    <t>P50747</t>
  </si>
  <si>
    <t>P50748</t>
  </si>
  <si>
    <t>P50750</t>
  </si>
  <si>
    <t>P50897</t>
  </si>
  <si>
    <t>P50990</t>
  </si>
  <si>
    <t>P50991</t>
  </si>
  <si>
    <t>P51003</t>
  </si>
  <si>
    <t>P51148</t>
  </si>
  <si>
    <t>P51149</t>
  </si>
  <si>
    <t>P51151</t>
  </si>
  <si>
    <t>P51153</t>
  </si>
  <si>
    <t>P51159</t>
  </si>
  <si>
    <t>P51178</t>
  </si>
  <si>
    <t>P51397</t>
  </si>
  <si>
    <t>P51398-2</t>
  </si>
  <si>
    <t>P51452</t>
  </si>
  <si>
    <t>P51531-2</t>
  </si>
  <si>
    <t>P51570</t>
  </si>
  <si>
    <t>P51571</t>
  </si>
  <si>
    <t>P51572</t>
  </si>
  <si>
    <t>P51580</t>
  </si>
  <si>
    <t>P51587</t>
  </si>
  <si>
    <t>P51608</t>
  </si>
  <si>
    <t>P51610-2</t>
  </si>
  <si>
    <t>P51659</t>
  </si>
  <si>
    <t>P51665</t>
  </si>
  <si>
    <t>P51687</t>
  </si>
  <si>
    <t>P51692</t>
  </si>
  <si>
    <t>P51790-4</t>
  </si>
  <si>
    <t>P51809</t>
  </si>
  <si>
    <t>P51812</t>
  </si>
  <si>
    <t>P51825</t>
  </si>
  <si>
    <t>P51858</t>
  </si>
  <si>
    <t>P51948-2</t>
  </si>
  <si>
    <t>P51970</t>
  </si>
  <si>
    <t>P51991</t>
  </si>
  <si>
    <t>P52272-2</t>
  </si>
  <si>
    <t>P52292</t>
  </si>
  <si>
    <t>P52294</t>
  </si>
  <si>
    <t>P52306</t>
  </si>
  <si>
    <t>P52565</t>
  </si>
  <si>
    <t>P52566</t>
  </si>
  <si>
    <t>P52597</t>
  </si>
  <si>
    <t>P52630-4</t>
  </si>
  <si>
    <t>P52655</t>
  </si>
  <si>
    <t>P52657</t>
  </si>
  <si>
    <t>P52701</t>
  </si>
  <si>
    <t>P52732</t>
  </si>
  <si>
    <t>P52739-2</t>
  </si>
  <si>
    <t>P52756</t>
  </si>
  <si>
    <t>P52758</t>
  </si>
  <si>
    <t>P52788</t>
  </si>
  <si>
    <t>P52815</t>
  </si>
  <si>
    <t>P52888</t>
  </si>
  <si>
    <t>P52895</t>
  </si>
  <si>
    <t>P52907</t>
  </si>
  <si>
    <t>P52943</t>
  </si>
  <si>
    <t>P52948-6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</si>
  <si>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</si>
  <si>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</si>
  <si>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</si>
  <si>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</si>
  <si>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</si>
  <si>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</si>
  <si>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</si>
  <si>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</si>
  <si>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P53396-2</t>
  </si>
  <si>
    <t>P53582</t>
  </si>
  <si>
    <t>P53597</t>
  </si>
  <si>
    <t>P53602</t>
  </si>
  <si>
    <t>P53611</t>
  </si>
  <si>
    <t>P53618</t>
  </si>
  <si>
    <t>P53621</t>
  </si>
  <si>
    <t>P53634</t>
  </si>
  <si>
    <t>P53675-2</t>
  </si>
  <si>
    <t>P53701</t>
  </si>
  <si>
    <t>P53794</t>
  </si>
  <si>
    <t>P53803</t>
  </si>
  <si>
    <t>P53814-5</t>
  </si>
  <si>
    <t>P53985</t>
  </si>
  <si>
    <t>P53990-2</t>
  </si>
  <si>
    <t>P53992</t>
  </si>
  <si>
    <t>P53999</t>
  </si>
  <si>
    <t>P54098</t>
  </si>
  <si>
    <t>P54136</t>
  </si>
  <si>
    <t>P54259</t>
  </si>
  <si>
    <t>P54278</t>
  </si>
  <si>
    <t>P54577</t>
  </si>
  <si>
    <t>P54578</t>
  </si>
  <si>
    <t>P54619-2</t>
  </si>
  <si>
    <t>P54652</t>
  </si>
  <si>
    <t>P54687-3</t>
  </si>
  <si>
    <t>P54709</t>
  </si>
  <si>
    <t>P54727</t>
  </si>
  <si>
    <t>P54792-2</t>
  </si>
  <si>
    <t>P54802</t>
  </si>
  <si>
    <t>P54886-2</t>
  </si>
  <si>
    <t>P54920</t>
  </si>
  <si>
    <t>P55010</t>
  </si>
  <si>
    <t>P55011-3</t>
  </si>
  <si>
    <t>P55036</t>
  </si>
  <si>
    <t>P55039</t>
  </si>
  <si>
    <t>P55060-3</t>
  </si>
  <si>
    <t>P55072</t>
  </si>
  <si>
    <t>P55081</t>
  </si>
  <si>
    <t>P55082-2</t>
  </si>
  <si>
    <t>P55145</t>
  </si>
  <si>
    <t>P55199</t>
  </si>
  <si>
    <t>P55212</t>
  </si>
  <si>
    <t>P55263-3</t>
  </si>
  <si>
    <t>P55735</t>
  </si>
  <si>
    <t>P55735-2</t>
  </si>
  <si>
    <t>P55789</t>
  </si>
  <si>
    <t>P55795</t>
  </si>
  <si>
    <t>P55809</t>
  </si>
  <si>
    <t>P55884</t>
  </si>
  <si>
    <t>P55957</t>
  </si>
  <si>
    <t>P56181</t>
  </si>
  <si>
    <t>P56181-2</t>
  </si>
  <si>
    <t>P56182</t>
  </si>
  <si>
    <t>P56192</t>
  </si>
  <si>
    <t>P56277</t>
  </si>
  <si>
    <t>P56282-2</t>
  </si>
  <si>
    <t>P56377</t>
  </si>
  <si>
    <t>P56381</t>
  </si>
  <si>
    <t>P56385</t>
  </si>
  <si>
    <t>P56524</t>
  </si>
  <si>
    <t>P56537</t>
  </si>
  <si>
    <t>P56589</t>
  </si>
  <si>
    <t>P56645</t>
  </si>
  <si>
    <t>P56937-3</t>
  </si>
  <si>
    <t>P56945-5</t>
  </si>
  <si>
    <t>P56962</t>
  </si>
  <si>
    <t>P57060</t>
  </si>
  <si>
    <t>P57076</t>
  </si>
  <si>
    <t>P57081-2</t>
  </si>
  <si>
    <t>P57105</t>
  </si>
  <si>
    <t>P57682</t>
  </si>
  <si>
    <t>P57737-3</t>
  </si>
  <si>
    <t>P57740</t>
  </si>
  <si>
    <t>P57768-2</t>
  </si>
  <si>
    <t>P58004</t>
  </si>
  <si>
    <t>P58107</t>
  </si>
  <si>
    <t>P58546</t>
  </si>
  <si>
    <t>P60174-1</t>
  </si>
  <si>
    <t>P60228</t>
  </si>
  <si>
    <t>P60468</t>
  </si>
  <si>
    <t>P60484</t>
  </si>
  <si>
    <t>P60510</t>
  </si>
  <si>
    <t>P60520</t>
  </si>
  <si>
    <t>P60602</t>
  </si>
  <si>
    <t>P60604-2</t>
  </si>
  <si>
    <t>P60763</t>
  </si>
  <si>
    <t>P60842</t>
  </si>
  <si>
    <t>P60866</t>
  </si>
  <si>
    <t>P60891</t>
  </si>
  <si>
    <t>P60896</t>
  </si>
  <si>
    <t>P60900</t>
  </si>
  <si>
    <t>P60953</t>
  </si>
  <si>
    <t>P60981-2</t>
  </si>
  <si>
    <t>P61006</t>
  </si>
  <si>
    <t>P61009</t>
  </si>
  <si>
    <t>P61011</t>
  </si>
  <si>
    <t>P61019</t>
  </si>
  <si>
    <t>P61020</t>
  </si>
  <si>
    <t>P61024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</si>
  <si>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</si>
  <si>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</si>
  <si>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</si>
  <si>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</si>
  <si>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</si>
  <si>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</si>
  <si>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</si>
  <si>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</si>
  <si>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</si>
  <si>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</si>
  <si>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</si>
  <si>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</si>
  <si>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</si>
  <si>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</si>
  <si>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</si>
  <si>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P61247</t>
  </si>
  <si>
    <t>P61289</t>
  </si>
  <si>
    <t>P61326</t>
  </si>
  <si>
    <t>P61457</t>
  </si>
  <si>
    <t>P61586</t>
  </si>
  <si>
    <t>P61601</t>
  </si>
  <si>
    <t>P61604</t>
  </si>
  <si>
    <t>P61758</t>
  </si>
  <si>
    <t>P61764</t>
  </si>
  <si>
    <t>P61927</t>
  </si>
  <si>
    <t>P61956</t>
  </si>
  <si>
    <t>P61962</t>
  </si>
  <si>
    <t>P61964</t>
  </si>
  <si>
    <t>P61968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</si>
  <si>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</si>
  <si>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</si>
  <si>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</si>
  <si>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</si>
  <si>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</si>
  <si>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</si>
  <si>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</si>
  <si>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</si>
  <si>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P62191</t>
  </si>
  <si>
    <t>P62195</t>
  </si>
  <si>
    <t>P62253</t>
  </si>
  <si>
    <t>P62258</t>
  </si>
  <si>
    <t>P62263</t>
  </si>
  <si>
    <t>P62269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</si>
  <si>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</si>
  <si>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</si>
  <si>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</si>
  <si>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</si>
  <si>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</si>
  <si>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</si>
  <si>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</si>
  <si>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</si>
  <si>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</si>
  <si>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</si>
  <si>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</si>
  <si>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</si>
  <si>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</si>
  <si>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</si>
  <si>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</si>
  <si>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</si>
  <si>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P62633-2</t>
  </si>
  <si>
    <t>P62699</t>
  </si>
  <si>
    <t>P62701</t>
  </si>
  <si>
    <t>P62714</t>
  </si>
  <si>
    <t>P62750</t>
  </si>
  <si>
    <t>P62753</t>
  </si>
  <si>
    <t>P62805</t>
  </si>
  <si>
    <t>P62820</t>
  </si>
  <si>
    <t>P62834</t>
  </si>
  <si>
    <t>P62837</t>
  </si>
  <si>
    <t>P62851</t>
  </si>
  <si>
    <t>P62854</t>
  </si>
  <si>
    <t>P62857</t>
  </si>
  <si>
    <t>P62873</t>
  </si>
  <si>
    <t>P62877</t>
  </si>
  <si>
    <t>P62879</t>
  </si>
  <si>
    <t>P62899</t>
  </si>
  <si>
    <t>P62906</t>
  </si>
  <si>
    <t>P62937</t>
  </si>
  <si>
    <t>P62942</t>
  </si>
  <si>
    <t>P62979</t>
  </si>
  <si>
    <t>P62993</t>
  </si>
  <si>
    <t>P63000</t>
  </si>
  <si>
    <t>P63010</t>
  </si>
  <si>
    <t>P63092</t>
  </si>
  <si>
    <t>P63104</t>
  </si>
  <si>
    <t>P63120</t>
  </si>
  <si>
    <t>P63146</t>
  </si>
  <si>
    <t>P63151</t>
  </si>
  <si>
    <t>P63167</t>
  </si>
  <si>
    <t>P63173</t>
  </si>
  <si>
    <t>P63218</t>
  </si>
  <si>
    <t>P63244</t>
  </si>
  <si>
    <t>P63261</t>
  </si>
  <si>
    <t>P63313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</si>
  <si>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</si>
  <si>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</si>
  <si>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</si>
  <si>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</si>
  <si>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</si>
  <si>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</si>
  <si>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</si>
  <si>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</si>
  <si>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</si>
  <si>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P69891</t>
  </si>
  <si>
    <t>P69892</t>
  </si>
  <si>
    <t>P69905</t>
  </si>
  <si>
    <t>P78318</t>
  </si>
  <si>
    <t>P78330</t>
  </si>
  <si>
    <t>P78332</t>
  </si>
  <si>
    <t>P78345</t>
  </si>
  <si>
    <t>P78346</t>
  </si>
  <si>
    <t>P78347-2</t>
  </si>
  <si>
    <t>P78356</t>
  </si>
  <si>
    <t>P78371</t>
  </si>
  <si>
    <t>P78406</t>
  </si>
  <si>
    <t>P78417</t>
  </si>
  <si>
    <t>P78527</t>
  </si>
  <si>
    <t>P78536</t>
  </si>
  <si>
    <t>P78540</t>
  </si>
  <si>
    <t>P78560</t>
  </si>
  <si>
    <t>P80217</t>
  </si>
  <si>
    <t>P80303</t>
  </si>
  <si>
    <t>P81877-4</t>
  </si>
  <si>
    <t>P82094</t>
  </si>
  <si>
    <t>P82664</t>
  </si>
  <si>
    <t>P82673</t>
  </si>
  <si>
    <t>P82675</t>
  </si>
  <si>
    <t>P82909</t>
  </si>
  <si>
    <t>P82912-2</t>
  </si>
  <si>
    <t>P82932</t>
  </si>
  <si>
    <t>P82933</t>
  </si>
  <si>
    <t>P82979</t>
  </si>
  <si>
    <t>P83436</t>
  </si>
  <si>
    <t>P84022</t>
  </si>
  <si>
    <t>P84077</t>
  </si>
  <si>
    <t>P84090</t>
  </si>
  <si>
    <t>P84095</t>
  </si>
  <si>
    <t>P84101-4</t>
  </si>
  <si>
    <t>P85037</t>
  </si>
  <si>
    <t>P86397</t>
  </si>
  <si>
    <t>P86791</t>
  </si>
  <si>
    <t>P98082-3</t>
  </si>
  <si>
    <t>P98160</t>
  </si>
  <si>
    <t>P98170</t>
  </si>
  <si>
    <t>P98172</t>
  </si>
  <si>
    <t>P98173-3</t>
  </si>
  <si>
    <t>P98175-2</t>
  </si>
  <si>
    <t>P98175-4</t>
  </si>
  <si>
    <t>P98179</t>
  </si>
  <si>
    <t>Q00013</t>
  </si>
  <si>
    <t>Q00059</t>
  </si>
  <si>
    <t>Q00169</t>
  </si>
  <si>
    <t>Q00325-2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</si>
  <si>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</si>
  <si>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</si>
  <si>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</si>
  <si>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</si>
  <si>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</si>
  <si>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</si>
  <si>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</si>
  <si>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</si>
  <si>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</si>
  <si>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</si>
  <si>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Q00765</t>
  </si>
  <si>
    <t>Q00796</t>
  </si>
  <si>
    <t>Q00839-2</t>
  </si>
  <si>
    <t>Q01081-4</t>
  </si>
  <si>
    <t>Q01082</t>
  </si>
  <si>
    <t>Q01085-2</t>
  </si>
  <si>
    <t>Q01105-2</t>
  </si>
  <si>
    <t>Q01167</t>
  </si>
  <si>
    <t>Q01196-7</t>
  </si>
  <si>
    <t>Q01432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</si>
  <si>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</si>
  <si>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</si>
  <si>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</si>
  <si>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</si>
  <si>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</si>
  <si>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</si>
  <si>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</si>
  <si>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</si>
  <si>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Q01813</t>
  </si>
  <si>
    <t>Q01968-2</t>
  </si>
  <si>
    <t>Q01970</t>
  </si>
  <si>
    <t>Q01974</t>
  </si>
  <si>
    <t>Q02040</t>
  </si>
  <si>
    <t>Q02086-2</t>
  </si>
  <si>
    <t>Q02127</t>
  </si>
  <si>
    <t>Q02224-3</t>
  </si>
  <si>
    <t>Q02241</t>
  </si>
  <si>
    <t>Q02446</t>
  </si>
  <si>
    <t>Q02447-3</t>
  </si>
  <si>
    <t>Q02750</t>
  </si>
  <si>
    <t>Q02790</t>
  </si>
  <si>
    <t>Q02809</t>
  </si>
  <si>
    <t>Q02818</t>
  </si>
  <si>
    <t>Q02833-3</t>
  </si>
  <si>
    <t>Q02952-3</t>
  </si>
  <si>
    <t>Q03014</t>
  </si>
  <si>
    <t>Q03111</t>
  </si>
  <si>
    <t>Q03154</t>
  </si>
  <si>
    <t>Q03164-2</t>
  </si>
  <si>
    <t>Q03167-2</t>
  </si>
  <si>
    <t>Q03393</t>
  </si>
  <si>
    <t>Q03701</t>
  </si>
  <si>
    <t>Q04446</t>
  </si>
  <si>
    <t>Q04656-5</t>
  </si>
  <si>
    <t>Q04726-3</t>
  </si>
  <si>
    <t>Q04726-5</t>
  </si>
  <si>
    <t>Q04760</t>
  </si>
  <si>
    <t>Q04828</t>
  </si>
  <si>
    <t>Q04837</t>
  </si>
  <si>
    <t>Q04917</t>
  </si>
  <si>
    <t>Q04941</t>
  </si>
  <si>
    <t>Q05048</t>
  </si>
  <si>
    <t>Q05086-2</t>
  </si>
  <si>
    <t>Q05209</t>
  </si>
  <si>
    <t>Q05519-2</t>
  </si>
  <si>
    <t>Q05639</t>
  </si>
  <si>
    <t>Q05655</t>
  </si>
  <si>
    <t>Q05BQ5</t>
  </si>
  <si>
    <t>Q05D32-2</t>
  </si>
  <si>
    <t>Q06124</t>
  </si>
  <si>
    <t>Q06187</t>
  </si>
  <si>
    <t>Q06203</t>
  </si>
  <si>
    <t>Q06210-2</t>
  </si>
  <si>
    <t>Q06330-5</t>
  </si>
  <si>
    <t>Q06546</t>
  </si>
  <si>
    <t>Q06587</t>
  </si>
  <si>
    <t>Q06609-3</t>
  </si>
  <si>
    <t>Q06830</t>
  </si>
  <si>
    <t>Q07021</t>
  </si>
  <si>
    <t>Q07108</t>
  </si>
  <si>
    <t>Q07666</t>
  </si>
  <si>
    <t>Q07812-5</t>
  </si>
  <si>
    <t>Q07820-2</t>
  </si>
  <si>
    <t>Q07866-3</t>
  </si>
  <si>
    <t>Q07866-6</t>
  </si>
  <si>
    <t>Q07912</t>
  </si>
  <si>
    <t>Q07960</t>
  </si>
  <si>
    <t>Q08117</t>
  </si>
  <si>
    <t>Q08170</t>
  </si>
  <si>
    <t>Q08209-3</t>
  </si>
  <si>
    <t>Q08211</t>
  </si>
  <si>
    <t>Q08257</t>
  </si>
  <si>
    <t>Q08345-2</t>
  </si>
  <si>
    <t>Q08357</t>
  </si>
  <si>
    <t>Q08378-2</t>
  </si>
  <si>
    <t>Q08379</t>
  </si>
  <si>
    <t>Q08495</t>
  </si>
  <si>
    <t>Q08722-2</t>
  </si>
  <si>
    <t>Q08752</t>
  </si>
  <si>
    <t>Q08945</t>
  </si>
  <si>
    <t>Q08AE8-2</t>
  </si>
  <si>
    <t>Q08AG7</t>
  </si>
  <si>
    <t>Q08AM6</t>
  </si>
  <si>
    <t>Q08J23</t>
  </si>
  <si>
    <t>Q09028-3</t>
  </si>
  <si>
    <t>Q09161</t>
  </si>
  <si>
    <t>Q09472</t>
  </si>
  <si>
    <t>Q09666</t>
  </si>
  <si>
    <t>Q0PNE2</t>
  </si>
  <si>
    <t>Q0VDF9</t>
  </si>
  <si>
    <t>Q0VDG4</t>
  </si>
  <si>
    <t>Q0VG06</t>
  </si>
  <si>
    <t>Q10469</t>
  </si>
  <si>
    <t>Q10471</t>
  </si>
  <si>
    <t>Q10567-2</t>
  </si>
  <si>
    <t>Q10567-3</t>
  </si>
  <si>
    <t>Q10570</t>
  </si>
  <si>
    <t>Q10589</t>
  </si>
  <si>
    <t>Q10713</t>
  </si>
  <si>
    <t>Q12772</t>
  </si>
  <si>
    <t>Q12788</t>
  </si>
  <si>
    <t>Q12789-3</t>
  </si>
  <si>
    <t>Q12792</t>
  </si>
  <si>
    <t>Q12797-10</t>
  </si>
  <si>
    <t>Q12800</t>
  </si>
  <si>
    <t>Q12809-4</t>
  </si>
  <si>
    <t>Q12830-2</t>
  </si>
  <si>
    <t>Q12834</t>
  </si>
  <si>
    <t>Q12840</t>
  </si>
  <si>
    <t>Q12846</t>
  </si>
  <si>
    <t>Q12849</t>
  </si>
  <si>
    <t>Q12857-2</t>
  </si>
  <si>
    <t>Q12872</t>
  </si>
  <si>
    <t>Q12874</t>
  </si>
  <si>
    <t>Q12888</t>
  </si>
  <si>
    <t>Q12893</t>
  </si>
  <si>
    <t>Q12904</t>
  </si>
  <si>
    <t>Q12905</t>
  </si>
  <si>
    <t>Q12906</t>
  </si>
  <si>
    <t>Q12907</t>
  </si>
  <si>
    <t>Q12933-3</t>
  </si>
  <si>
    <t>Q12955-5</t>
  </si>
  <si>
    <t>Q12959-5</t>
  </si>
  <si>
    <t>Q12962</t>
  </si>
  <si>
    <t>Q12972</t>
  </si>
  <si>
    <t>Q12974</t>
  </si>
  <si>
    <t>Q12981</t>
  </si>
  <si>
    <t>Q12986-2</t>
  </si>
  <si>
    <t>Q12996</t>
  </si>
  <si>
    <t>Q13011</t>
  </si>
  <si>
    <t>Q13015</t>
  </si>
  <si>
    <t>Q13017-2</t>
  </si>
  <si>
    <t>Q13033</t>
  </si>
  <si>
    <t>Q13033-2</t>
  </si>
  <si>
    <t>Q13043</t>
  </si>
  <si>
    <t>Q13045</t>
  </si>
  <si>
    <t>Q13045-2</t>
  </si>
  <si>
    <t>Q13049</t>
  </si>
  <si>
    <t>Q13057</t>
  </si>
  <si>
    <t>Q13070</t>
  </si>
  <si>
    <t>Q13085</t>
  </si>
  <si>
    <t>Q13094</t>
  </si>
  <si>
    <t>Q13107-2</t>
  </si>
  <si>
    <t>Q13111-2</t>
  </si>
  <si>
    <t>Q13112</t>
  </si>
  <si>
    <t>Q13114</t>
  </si>
  <si>
    <t>Q13123</t>
  </si>
  <si>
    <t>Q13131</t>
  </si>
  <si>
    <t>Q13136-2</t>
  </si>
  <si>
    <t>Q13137-4</t>
  </si>
  <si>
    <t>Q13148</t>
  </si>
  <si>
    <t>Q13151</t>
  </si>
  <si>
    <t>Q13155</t>
  </si>
  <si>
    <t>Q13158</t>
  </si>
  <si>
    <t>Q13162</t>
  </si>
  <si>
    <t>Q13177</t>
  </si>
  <si>
    <t>Q13185</t>
  </si>
  <si>
    <t>Q13188</t>
  </si>
  <si>
    <t>Q13200</t>
  </si>
  <si>
    <t>Q13206</t>
  </si>
  <si>
    <t>Q13217</t>
  </si>
  <si>
    <t>Q13228</t>
  </si>
  <si>
    <t>Q13232</t>
  </si>
  <si>
    <t>Q13233</t>
  </si>
  <si>
    <t>Q13242</t>
  </si>
  <si>
    <t>Q13243-3</t>
  </si>
  <si>
    <t>Q13247-3</t>
  </si>
  <si>
    <t>Q13257</t>
  </si>
  <si>
    <t>Q13263</t>
  </si>
  <si>
    <t>Q13277-2</t>
  </si>
  <si>
    <t>Q13283</t>
  </si>
  <si>
    <t>Q13287</t>
  </si>
  <si>
    <t>Q13310</t>
  </si>
  <si>
    <t>Q13310-2</t>
  </si>
  <si>
    <t>Q13322-2</t>
  </si>
  <si>
    <t>Q13330-3</t>
  </si>
  <si>
    <t>Q13347</t>
  </si>
  <si>
    <t>Q13351</t>
  </si>
  <si>
    <t>Q13356</t>
  </si>
  <si>
    <t>Q13362-4</t>
  </si>
  <si>
    <t>Q13363-2</t>
  </si>
  <si>
    <t>Q13371</t>
  </si>
  <si>
    <t>Q13405</t>
  </si>
  <si>
    <t>Q13409-3</t>
  </si>
  <si>
    <t>Q13416</t>
  </si>
  <si>
    <t>Q13418</t>
  </si>
  <si>
    <t>Q13422-2</t>
  </si>
  <si>
    <t>Q13422-7</t>
  </si>
  <si>
    <t>Q13423</t>
  </si>
  <si>
    <t>Q13424</t>
  </si>
  <si>
    <t>Q13425</t>
  </si>
  <si>
    <t>Q13426</t>
  </si>
  <si>
    <t>Q13427-2</t>
  </si>
  <si>
    <t>Q13428-3</t>
  </si>
  <si>
    <t>Q13432-2</t>
  </si>
  <si>
    <t>Q13435</t>
  </si>
  <si>
    <t>Q13438-5</t>
  </si>
  <si>
    <t>Q13439-5</t>
  </si>
  <si>
    <t>Q13442</t>
  </si>
  <si>
    <t>Q13443</t>
  </si>
  <si>
    <t>Q13445</t>
  </si>
  <si>
    <t>Q13451</t>
  </si>
  <si>
    <t>Q13464</t>
  </si>
  <si>
    <t>Q13469</t>
  </si>
  <si>
    <t>Q13480-2</t>
  </si>
  <si>
    <t>Q13492-2</t>
  </si>
  <si>
    <t>Q13501</t>
  </si>
  <si>
    <t>Q13501-2</t>
  </si>
  <si>
    <t>Q13503</t>
  </si>
  <si>
    <t>Q13505-3</t>
  </si>
  <si>
    <t>Q13506</t>
  </si>
  <si>
    <t>Q13509</t>
  </si>
  <si>
    <t>Q13526</t>
  </si>
  <si>
    <t>Q13541</t>
  </si>
  <si>
    <t>Q13542</t>
  </si>
  <si>
    <t>Q13546-2</t>
  </si>
  <si>
    <t>Q13547</t>
  </si>
  <si>
    <t>Q13564-2</t>
  </si>
  <si>
    <t>Q13572</t>
  </si>
  <si>
    <t>Q13573</t>
  </si>
  <si>
    <t>Q13586</t>
  </si>
  <si>
    <t>Q13596</t>
  </si>
  <si>
    <t>Q13608</t>
  </si>
  <si>
    <t>Q13610</t>
  </si>
  <si>
    <t>Q13614</t>
  </si>
  <si>
    <t>Q13616</t>
  </si>
  <si>
    <t>Q13617</t>
  </si>
  <si>
    <t>Q13618-2</t>
  </si>
  <si>
    <t>Q13619</t>
  </si>
  <si>
    <t>Q13625-2</t>
  </si>
  <si>
    <t>Q13627-2</t>
  </si>
  <si>
    <t>Q13630</t>
  </si>
  <si>
    <t>Q13636</t>
  </si>
  <si>
    <t>Q13643</t>
  </si>
  <si>
    <t>Q13670</t>
  </si>
  <si>
    <t>Q13686</t>
  </si>
  <si>
    <t>Q13724-2</t>
  </si>
  <si>
    <t>Q13813</t>
  </si>
  <si>
    <t>Q13823</t>
  </si>
  <si>
    <t>Q13867</t>
  </si>
  <si>
    <t>Q13885</t>
  </si>
  <si>
    <t>Q13895</t>
  </si>
  <si>
    <t>Q13907</t>
  </si>
  <si>
    <t>Q13951-2</t>
  </si>
  <si>
    <t>Q13952</t>
  </si>
  <si>
    <t>Q14004-2</t>
  </si>
  <si>
    <t>Q14008-2</t>
  </si>
  <si>
    <t>Q14011</t>
  </si>
  <si>
    <t>Q14019</t>
  </si>
  <si>
    <t>Q14061</t>
  </si>
  <si>
    <t>Q14103-3</t>
  </si>
  <si>
    <t>Q14108</t>
  </si>
  <si>
    <t>Q14114-2</t>
  </si>
  <si>
    <t>Q14116-2</t>
  </si>
  <si>
    <t>Q14118</t>
  </si>
  <si>
    <t>Q14126</t>
  </si>
  <si>
    <t>Q14137</t>
  </si>
  <si>
    <t>Q14139</t>
  </si>
  <si>
    <t>Q14145</t>
  </si>
  <si>
    <t>Q14147</t>
  </si>
  <si>
    <t>Q14149</t>
  </si>
  <si>
    <t>Q14151</t>
  </si>
  <si>
    <t>Q14152</t>
  </si>
  <si>
    <t>Q14157</t>
  </si>
  <si>
    <t>Q14157-1</t>
  </si>
  <si>
    <t>Q14160</t>
  </si>
  <si>
    <t>Q14165</t>
  </si>
  <si>
    <t>Q14166</t>
  </si>
  <si>
    <t>Q14181</t>
  </si>
  <si>
    <t>Q14186</t>
  </si>
  <si>
    <t>Q14191</t>
  </si>
  <si>
    <t>Q14204</t>
  </si>
  <si>
    <t>Q14207</t>
  </si>
  <si>
    <t>Q14232</t>
  </si>
  <si>
    <t>Q14240</t>
  </si>
  <si>
    <t>Q14241</t>
  </si>
  <si>
    <t>Q14242</t>
  </si>
  <si>
    <t>Q14244-3</t>
  </si>
  <si>
    <t>Q14247</t>
  </si>
  <si>
    <t>Q14247-3</t>
  </si>
  <si>
    <t>Q14249</t>
  </si>
  <si>
    <t>Q14257</t>
  </si>
  <si>
    <t>Q14258</t>
  </si>
  <si>
    <t>Q14289-2</t>
  </si>
  <si>
    <t>Q14315</t>
  </si>
  <si>
    <t>Q14320</t>
  </si>
  <si>
    <t>Q14331</t>
  </si>
  <si>
    <t>Q14344</t>
  </si>
  <si>
    <t>Q14353</t>
  </si>
  <si>
    <t>Q14376</t>
  </si>
  <si>
    <t>Q14444-2</t>
  </si>
  <si>
    <t>Q14457</t>
  </si>
  <si>
    <t>Q14469</t>
  </si>
  <si>
    <t>Q14493-2</t>
  </si>
  <si>
    <t>Q14517</t>
  </si>
  <si>
    <t>Q14554</t>
  </si>
  <si>
    <t>Q14558</t>
  </si>
  <si>
    <t>Q14566</t>
  </si>
  <si>
    <t>Q14644</t>
  </si>
  <si>
    <t>Q14651</t>
  </si>
  <si>
    <t>Q14653</t>
  </si>
  <si>
    <t>Q14657</t>
  </si>
  <si>
    <t>Q14669</t>
  </si>
  <si>
    <t>Q14676</t>
  </si>
  <si>
    <t>Q14677</t>
  </si>
  <si>
    <t>Q14681</t>
  </si>
  <si>
    <t>Q14683</t>
  </si>
  <si>
    <t>Q14684-2</t>
  </si>
  <si>
    <t>Q14686</t>
  </si>
  <si>
    <t>Q14687</t>
  </si>
  <si>
    <t>Q14691</t>
  </si>
  <si>
    <t>Q14694</t>
  </si>
  <si>
    <t>Q14696</t>
  </si>
  <si>
    <t>Q14697</t>
  </si>
  <si>
    <t>Q14697-2</t>
  </si>
  <si>
    <t>Q14739</t>
  </si>
  <si>
    <t>Q14746-2</t>
  </si>
  <si>
    <t>Q14789</t>
  </si>
  <si>
    <t>Q14790</t>
  </si>
  <si>
    <t>Q147X3</t>
  </si>
  <si>
    <t>Q14814-4</t>
  </si>
  <si>
    <t>Q14847</t>
  </si>
  <si>
    <t>Q14964</t>
  </si>
  <si>
    <t>Q14966</t>
  </si>
  <si>
    <t>Q14974</t>
  </si>
  <si>
    <t>Q14978</t>
  </si>
  <si>
    <t>Q14980-2</t>
  </si>
  <si>
    <t>Q14997</t>
  </si>
  <si>
    <t>Q14BN4-2</t>
  </si>
  <si>
    <t>Q14C86-6</t>
  </si>
  <si>
    <t>Q15003</t>
  </si>
  <si>
    <t>Q15004</t>
  </si>
  <si>
    <t>Q15006</t>
  </si>
  <si>
    <t>Q15007</t>
  </si>
  <si>
    <t>Q15008</t>
  </si>
  <si>
    <t>Q15011-3</t>
  </si>
  <si>
    <t>Q15013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</si>
  <si>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</si>
  <si>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</si>
  <si>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</si>
  <si>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</si>
  <si>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</si>
  <si>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</si>
  <si>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</si>
  <si>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</si>
  <si>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Q15038-2</t>
  </si>
  <si>
    <t>Q15042</t>
  </si>
  <si>
    <t>Q15043-2</t>
  </si>
  <si>
    <t>Q15046</t>
  </si>
  <si>
    <t>Q15047-3</t>
  </si>
  <si>
    <t>Q15056</t>
  </si>
  <si>
    <t>Q15056-2</t>
  </si>
  <si>
    <t>Q15057</t>
  </si>
  <si>
    <t>Q15058</t>
  </si>
  <si>
    <t>Q15059</t>
  </si>
  <si>
    <t>Q15061</t>
  </si>
  <si>
    <t>Q15067-2</t>
  </si>
  <si>
    <t>Q15075</t>
  </si>
  <si>
    <t>Q15102</t>
  </si>
  <si>
    <t>Q15111</t>
  </si>
  <si>
    <t>Q15121</t>
  </si>
  <si>
    <t>Q15125</t>
  </si>
  <si>
    <t>Q15126</t>
  </si>
  <si>
    <t>Q15149-7</t>
  </si>
  <si>
    <t>Q15154</t>
  </si>
  <si>
    <t>Q15155</t>
  </si>
  <si>
    <t>Q15170</t>
  </si>
  <si>
    <t>Q15172</t>
  </si>
  <si>
    <t>Q15181</t>
  </si>
  <si>
    <t>Q15208</t>
  </si>
  <si>
    <t>Q15233-2</t>
  </si>
  <si>
    <t>Q15269</t>
  </si>
  <si>
    <t>Q15274</t>
  </si>
  <si>
    <t>Q15276</t>
  </si>
  <si>
    <t>Q15286</t>
  </si>
  <si>
    <t>Q15291</t>
  </si>
  <si>
    <t>Q15293</t>
  </si>
  <si>
    <t>Q15311</t>
  </si>
  <si>
    <t>Q15334</t>
  </si>
  <si>
    <t>Q15345-3</t>
  </si>
  <si>
    <t>Q15365</t>
  </si>
  <si>
    <t>Q15366</t>
  </si>
  <si>
    <t>Q15366-6</t>
  </si>
  <si>
    <t>Q15382</t>
  </si>
  <si>
    <t>Q15393</t>
  </si>
  <si>
    <t>Q15398</t>
  </si>
  <si>
    <t>Q15398-3</t>
  </si>
  <si>
    <t>Q15404</t>
  </si>
  <si>
    <t>Q15424-2</t>
  </si>
  <si>
    <t>Q15427</t>
  </si>
  <si>
    <t>Q15428</t>
  </si>
  <si>
    <t>Q15435</t>
  </si>
  <si>
    <t>Q15437</t>
  </si>
  <si>
    <t>Q15459</t>
  </si>
  <si>
    <t>Q15464</t>
  </si>
  <si>
    <t>Q15506</t>
  </si>
  <si>
    <t>Q15527</t>
  </si>
  <si>
    <t>Q15545</t>
  </si>
  <si>
    <t>Q15555</t>
  </si>
  <si>
    <t>Q15596</t>
  </si>
  <si>
    <t>Q15599</t>
  </si>
  <si>
    <t>Q15637-5</t>
  </si>
  <si>
    <t>Q15642-2</t>
  </si>
  <si>
    <t>Q15643</t>
  </si>
  <si>
    <t>Q15645</t>
  </si>
  <si>
    <t>Q15648</t>
  </si>
  <si>
    <t>Q15649</t>
  </si>
  <si>
    <t>Q15650</t>
  </si>
  <si>
    <t>Q15652-3</t>
  </si>
  <si>
    <t>Q15654</t>
  </si>
  <si>
    <t>Q15691</t>
  </si>
  <si>
    <t>Q15714-2</t>
  </si>
  <si>
    <t>Q15717</t>
  </si>
  <si>
    <t>Q15742</t>
  </si>
  <si>
    <t>Q15750</t>
  </si>
  <si>
    <t>Q15751</t>
  </si>
  <si>
    <t>Q15758</t>
  </si>
  <si>
    <t>Q15773</t>
  </si>
  <si>
    <t>Q15776</t>
  </si>
  <si>
    <t>Q15785</t>
  </si>
  <si>
    <t>Q15788-2</t>
  </si>
  <si>
    <t>Q15796-2</t>
  </si>
  <si>
    <t>Q15800-2</t>
  </si>
  <si>
    <t>Q15813</t>
  </si>
  <si>
    <t>Q15814</t>
  </si>
  <si>
    <t>Q15819</t>
  </si>
  <si>
    <t>Q15833-2</t>
  </si>
  <si>
    <t>Q15834</t>
  </si>
  <si>
    <t>Q15836</t>
  </si>
  <si>
    <t>Q15904</t>
  </si>
  <si>
    <t>Q15906</t>
  </si>
  <si>
    <t>Q15907</t>
  </si>
  <si>
    <t>Q15910</t>
  </si>
  <si>
    <t>Q15942</t>
  </si>
  <si>
    <t>Q16186</t>
  </si>
  <si>
    <t>Q16204</t>
  </si>
  <si>
    <t>Q16222-2</t>
  </si>
  <si>
    <t>Q16254</t>
  </si>
  <si>
    <t>Q16385</t>
  </si>
  <si>
    <t>Q16401-2</t>
  </si>
  <si>
    <t>Q16512</t>
  </si>
  <si>
    <t>Q16513-3</t>
  </si>
  <si>
    <t>Q16526</t>
  </si>
  <si>
    <t>Q16531</t>
  </si>
  <si>
    <t>Q16539</t>
  </si>
  <si>
    <t>Q16543</t>
  </si>
  <si>
    <t>Q16555-2</t>
  </si>
  <si>
    <t>Q16576</t>
  </si>
  <si>
    <t>Q16587-5</t>
  </si>
  <si>
    <t>Q16594</t>
  </si>
  <si>
    <t>Q16600</t>
  </si>
  <si>
    <t>Q16610</t>
  </si>
  <si>
    <t>Q16621</t>
  </si>
  <si>
    <t>Q16626</t>
  </si>
  <si>
    <t>Q16643</t>
  </si>
  <si>
    <t>Q16644</t>
  </si>
  <si>
    <t>Q16649</t>
  </si>
  <si>
    <t>Q16656-2</t>
  </si>
  <si>
    <t>Q16658</t>
  </si>
  <si>
    <t>Q16659</t>
  </si>
  <si>
    <t>Q16670</t>
  </si>
  <si>
    <t>Q16706</t>
  </si>
  <si>
    <t>Q16718</t>
  </si>
  <si>
    <t>Q16719</t>
  </si>
  <si>
    <t>Q16740</t>
  </si>
  <si>
    <t>Q16762</t>
  </si>
  <si>
    <t>Q16763</t>
  </si>
  <si>
    <t>Q16778</t>
  </si>
  <si>
    <t>Q16795</t>
  </si>
  <si>
    <t>Q16822</t>
  </si>
  <si>
    <t>Q16850-2</t>
  </si>
  <si>
    <t>Q16864</t>
  </si>
  <si>
    <t>Q16891-2</t>
  </si>
  <si>
    <t>Q17RS7</t>
  </si>
  <si>
    <t>Q17RU2</t>
  </si>
  <si>
    <t>Q1ED39</t>
  </si>
  <si>
    <t>Q1L5Z9</t>
  </si>
  <si>
    <t>Q1MSJ5</t>
  </si>
  <si>
    <t>Q27J81-2</t>
  </si>
  <si>
    <t>Q29RF7</t>
  </si>
  <si>
    <t>Q2KHR3</t>
  </si>
  <si>
    <t>Q2KHT3-2</t>
  </si>
  <si>
    <t>Q2M2I8-2</t>
  </si>
  <si>
    <t>Q2M2Z5-5</t>
  </si>
  <si>
    <t>Q2M389</t>
  </si>
  <si>
    <t>Q2M3G4</t>
  </si>
  <si>
    <t>Q2NKX8</t>
  </si>
  <si>
    <t>Q2NL82</t>
  </si>
  <si>
    <t>Q2TAL8</t>
  </si>
  <si>
    <t>Q2TAM5</t>
  </si>
  <si>
    <t>Q2TAY7</t>
  </si>
  <si>
    <t>Q2TB39</t>
  </si>
  <si>
    <t>Q2TBE0</t>
  </si>
  <si>
    <t>Q2YD98</t>
  </si>
  <si>
    <t>Q32MK0-4</t>
  </si>
  <si>
    <t>Q32MZ4-2</t>
  </si>
  <si>
    <t>Q32MZ4-3</t>
  </si>
  <si>
    <t>Q32N00</t>
  </si>
  <si>
    <t>Q32P28</t>
  </si>
  <si>
    <t>Q32P41</t>
  </si>
  <si>
    <t>Q32Q12</t>
  </si>
  <si>
    <t>Q3B726</t>
  </si>
  <si>
    <t>Q3KQU3-2</t>
  </si>
  <si>
    <t>Q3KQV9</t>
  </si>
  <si>
    <t>Q3KRA6</t>
  </si>
  <si>
    <t>Q3KRA9</t>
  </si>
  <si>
    <t>Q3L8U1-2</t>
  </si>
  <si>
    <t>Q3LXA3</t>
  </si>
  <si>
    <t>Q3MHD2</t>
  </si>
  <si>
    <t>Q3MIT2</t>
  </si>
  <si>
    <t>Q3SXM5-2</t>
  </si>
  <si>
    <t>Q3SY56</t>
  </si>
  <si>
    <t>Q3SYA6</t>
  </si>
  <si>
    <t>Q3T8J9-3</t>
  </si>
  <si>
    <t>Q3T906</t>
  </si>
  <si>
    <t>Q3V6T2-2</t>
  </si>
  <si>
    <t>Q3YEC7</t>
  </si>
  <si>
    <t>Q3ZAQ7</t>
  </si>
  <si>
    <t>Q3ZCM7</t>
  </si>
  <si>
    <t>Q3ZCQ8</t>
  </si>
  <si>
    <t>Q495W5-2</t>
  </si>
  <si>
    <t>Q499Z4</t>
  </si>
  <si>
    <t>Q49AR2</t>
  </si>
  <si>
    <t>Q49B96</t>
  </si>
  <si>
    <t>Q4G0A6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</si>
  <si>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</si>
  <si>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</si>
  <si>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</si>
  <si>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</si>
  <si>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</si>
  <si>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</si>
  <si>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</si>
  <si>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</si>
  <si>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</si>
  <si>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Q4LDG9</t>
  </si>
  <si>
    <t>Q4LE39-2</t>
  </si>
  <si>
    <t>Q4V328</t>
  </si>
  <si>
    <t>Q4VC05-2</t>
  </si>
  <si>
    <t>Q4VC44-2</t>
  </si>
  <si>
    <t>Q4ZIN3-2</t>
  </si>
  <si>
    <t>Q504Q3-2</t>
  </si>
  <si>
    <t>Q504U0</t>
  </si>
  <si>
    <t>Q52LJ0-2</t>
  </si>
  <si>
    <t>Q52LR7</t>
  </si>
  <si>
    <t>Q53EL6-2</t>
  </si>
  <si>
    <t>Q53ET0</t>
  </si>
  <si>
    <t>Q53EZ4</t>
  </si>
  <si>
    <t>Q53FA7</t>
  </si>
  <si>
    <t>Q53FZ2</t>
  </si>
  <si>
    <t>Q53H47</t>
  </si>
  <si>
    <t>Q53H54</t>
  </si>
  <si>
    <t>Q53H80</t>
  </si>
  <si>
    <t>Q53H82</t>
  </si>
  <si>
    <t>Q53H96</t>
  </si>
  <si>
    <t>Q53HV7</t>
  </si>
  <si>
    <t>Q53RE8</t>
  </si>
  <si>
    <t>Q53S33</t>
  </si>
  <si>
    <t>Q53T59</t>
  </si>
  <si>
    <t>Q53TN4-3</t>
  </si>
  <si>
    <t>Q562F6-2</t>
  </si>
  <si>
    <t>Q567Q0</t>
  </si>
  <si>
    <t>Q587I9</t>
  </si>
  <si>
    <t>Q58A45-3</t>
  </si>
  <si>
    <t>Q58FF7</t>
  </si>
  <si>
    <t>Q58FF8</t>
  </si>
  <si>
    <t>Q58FG1</t>
  </si>
  <si>
    <t>Q58WW2</t>
  </si>
  <si>
    <t>Q5BJF6-3</t>
  </si>
  <si>
    <t>Q5BKU9</t>
  </si>
  <si>
    <t>Q5BKX5</t>
  </si>
  <si>
    <t>Q5D1E8</t>
  </si>
  <si>
    <t>Q5EBL4-2</t>
  </si>
  <si>
    <t>Q5EBL8</t>
  </si>
  <si>
    <t>Q5EBM0</t>
  </si>
  <si>
    <t>Q5F1R6</t>
  </si>
  <si>
    <t>Q5FBB7-5</t>
  </si>
  <si>
    <t>Q5FC10</t>
  </si>
  <si>
    <t>Q5FWE3-3</t>
  </si>
  <si>
    <t>Q5GLZ8-3</t>
  </si>
  <si>
    <t>Q5H8X8</t>
  </si>
  <si>
    <t>Q5H937</t>
  </si>
  <si>
    <t>Q5H9A7</t>
  </si>
  <si>
    <t>Q5H9F3-2</t>
  </si>
  <si>
    <t>Q5I0X7</t>
  </si>
  <si>
    <t>Q5JP53</t>
  </si>
  <si>
    <t>Q5JPE7-2</t>
  </si>
  <si>
    <t>Q5JQC4</t>
  </si>
  <si>
    <t>Q5JR04</t>
  </si>
  <si>
    <t>Q5JR08</t>
  </si>
  <si>
    <t>Q5JR95</t>
  </si>
  <si>
    <t>Q5JRA6</t>
  </si>
  <si>
    <t>Q5JRG1</t>
  </si>
  <si>
    <t>Q5JRI1</t>
  </si>
  <si>
    <t>Q5JRL0</t>
  </si>
  <si>
    <t>Q5JRX3</t>
  </si>
  <si>
    <t>Q5JS54</t>
  </si>
  <si>
    <t>Q5JSH3-2</t>
  </si>
  <si>
    <t>Q5JSK9</t>
  </si>
  <si>
    <t>Q5JSZ5</t>
  </si>
  <si>
    <t>Q5JTD0-2</t>
  </si>
  <si>
    <t>Q5JTH9-2</t>
  </si>
  <si>
    <t>Q5JTJ3-3</t>
  </si>
  <si>
    <t>Q5JTV1</t>
  </si>
  <si>
    <t>Q5JTV8</t>
  </si>
  <si>
    <t>Q5JTZ9</t>
  </si>
  <si>
    <t>Q5JU69</t>
  </si>
  <si>
    <t>Q5JU85-3</t>
  </si>
  <si>
    <t>Q5JUE6</t>
  </si>
  <si>
    <t>Q5JUQ0</t>
  </si>
  <si>
    <t>Q5JUW8</t>
  </si>
  <si>
    <t>Q5JV61</t>
  </si>
  <si>
    <t>Q5JV73</t>
  </si>
  <si>
    <t>Q5JW30</t>
  </si>
  <si>
    <t>Q5JWB9</t>
  </si>
  <si>
    <t>Q5JXC2</t>
  </si>
  <si>
    <t>Q5JXX2</t>
  </si>
  <si>
    <t>Q5JY65</t>
  </si>
  <si>
    <t>Q5LJA5</t>
  </si>
  <si>
    <t>Q5M775</t>
  </si>
  <si>
    <t>Q5MIZ7-3</t>
  </si>
  <si>
    <t>Q5MNZ6</t>
  </si>
  <si>
    <t>Q5QJE6</t>
  </si>
  <si>
    <t>Q5QNY5</t>
  </si>
  <si>
    <t>Q5QNZ2</t>
  </si>
  <si>
    <t>Q5QP56</t>
  </si>
  <si>
    <t>Q5QP82-2</t>
  </si>
  <si>
    <t>Q5QPA5</t>
  </si>
  <si>
    <t>Q5QPK2</t>
  </si>
  <si>
    <t>Q5QPM7</t>
  </si>
  <si>
    <t>Q5R363</t>
  </si>
  <si>
    <t>Q5R372-2</t>
  </si>
  <si>
    <t>Q5R3I4</t>
  </si>
  <si>
    <t>Q5RI15</t>
  </si>
  <si>
    <t>Q5RKV6</t>
  </si>
  <si>
    <t>Q5RL73</t>
  </si>
  <si>
    <t>Q5SNT6</t>
  </si>
  <si>
    <t>Q5SRE5-2</t>
  </si>
  <si>
    <t>Q5SRI9</t>
  </si>
  <si>
    <t>Q5SRN1</t>
  </si>
  <si>
    <t>Q5SRQ6</t>
  </si>
  <si>
    <t>Q5ST30</t>
  </si>
  <si>
    <t>Q5STX8</t>
  </si>
  <si>
    <t>Q5SVK8</t>
  </si>
  <si>
    <t>Q5SW79</t>
  </si>
  <si>
    <t>Q5SW79-3</t>
  </si>
  <si>
    <t>Q5SW96</t>
  </si>
  <si>
    <t>Q5SWX8-2</t>
  </si>
  <si>
    <t>Q5SXM8</t>
  </si>
  <si>
    <t>Q5SY00</t>
  </si>
  <si>
    <t>Q5SY16</t>
  </si>
  <si>
    <t>Q5SZR4</t>
  </si>
  <si>
    <t>Q5T0A6</t>
  </si>
  <si>
    <t>Q5T0N5-3</t>
  </si>
  <si>
    <t>Q5T0S4</t>
  </si>
  <si>
    <t>Q5T0Z6</t>
  </si>
  <si>
    <t>Q5T114</t>
  </si>
  <si>
    <t>Q5T123</t>
  </si>
  <si>
    <t>Q5T171</t>
  </si>
  <si>
    <t>Q5T1C6</t>
  </si>
  <si>
    <t>Q5T1M5</t>
  </si>
  <si>
    <t>Q5T1V6</t>
  </si>
  <si>
    <t>Q5T1Z4</t>
  </si>
  <si>
    <t>Q5T200-2</t>
  </si>
  <si>
    <t>Q5T282</t>
  </si>
  <si>
    <t>Q5T2R2-3</t>
  </si>
  <si>
    <t>Q5T3J3</t>
  </si>
  <si>
    <t>Q5T3Q7</t>
  </si>
  <si>
    <t>Q5T440</t>
  </si>
  <si>
    <t>Q5T447</t>
  </si>
  <si>
    <t>Q5T481</t>
  </si>
  <si>
    <t>Q5T4B9</t>
  </si>
  <si>
    <t>Q5T4F4-6</t>
  </si>
  <si>
    <t>Q5T4S7-3</t>
  </si>
  <si>
    <t>Q5T4U5</t>
  </si>
  <si>
    <t>Q5T534</t>
  </si>
  <si>
    <t>Q5T593</t>
  </si>
  <si>
    <t>Q5T5C0-3</t>
  </si>
  <si>
    <t>Q5T5C7</t>
  </si>
  <si>
    <t>Q5T5U3</t>
  </si>
  <si>
    <t>Q5T5Y3</t>
  </si>
  <si>
    <t>Q5T6F0</t>
  </si>
  <si>
    <t>Q5T6F2</t>
  </si>
  <si>
    <t>Q5T6S3-2</t>
  </si>
  <si>
    <t>Q5T6V5</t>
  </si>
  <si>
    <t>Q5T7A4</t>
  </si>
  <si>
    <t>Q5T7V8-3</t>
  </si>
  <si>
    <t>Q5T870</t>
  </si>
  <si>
    <t>Q5T8C6</t>
  </si>
  <si>
    <t>Q5T8D3-2</t>
  </si>
  <si>
    <t>Q5T8I3</t>
  </si>
  <si>
    <t>Q5T8J1</t>
  </si>
  <si>
    <t>Q5T8N1</t>
  </si>
  <si>
    <t>Q5T8P6-2</t>
  </si>
  <si>
    <t>Q5T8U5</t>
  </si>
  <si>
    <t>Q5T9A4</t>
  </si>
  <si>
    <t>Q5T9B7</t>
  </si>
  <si>
    <t>Q5T9W8</t>
  </si>
  <si>
    <t>Q5TA02</t>
  </si>
  <si>
    <t>Q5TA31</t>
  </si>
  <si>
    <t>Q5TA45-2</t>
  </si>
  <si>
    <t>Q5TAX3</t>
  </si>
  <si>
    <t>Q5TBB1</t>
  </si>
  <si>
    <t>Q5TBH9</t>
  </si>
  <si>
    <t>Q5TBP5</t>
  </si>
  <si>
    <t>Q5TBP9</t>
  </si>
  <si>
    <t>Q5TC82-2</t>
  </si>
  <si>
    <t>Q5TCQ9-4</t>
  </si>
  <si>
    <t>Q5TCW7</t>
  </si>
  <si>
    <t>Q5TD07</t>
  </si>
  <si>
    <t>Q5TDC5</t>
  </si>
  <si>
    <t>Q5TDF0</t>
  </si>
  <si>
    <t>Q5TDH0</t>
  </si>
  <si>
    <t>Q5TEJ8</t>
  </si>
  <si>
    <t>Q5TEU4-2</t>
  </si>
  <si>
    <t>Q5TFE4</t>
  </si>
  <si>
    <t>Q5TGY3</t>
  </si>
  <si>
    <t>Q5TH30</t>
  </si>
  <si>
    <t>Q5THJ1</t>
  </si>
  <si>
    <t>Q5THK1-2</t>
  </si>
  <si>
    <t>Q5TI78</t>
  </si>
  <si>
    <t>Q5TIH2</t>
  </si>
  <si>
    <t>Q5U5Q3</t>
  </si>
  <si>
    <t>Q5U5X0</t>
  </si>
  <si>
    <t>Q5U649</t>
  </si>
  <si>
    <t>Q5UIP0</t>
  </si>
  <si>
    <t>Q5VSL9</t>
  </si>
  <si>
    <t>Q5VT06</t>
  </si>
  <si>
    <t>Q5VT52-3</t>
  </si>
  <si>
    <t>Q5VT94</t>
  </si>
  <si>
    <t>Q5VTD9-2</t>
  </si>
  <si>
    <t>Q5VTL8</t>
  </si>
  <si>
    <t>Q5VTR2</t>
  </si>
  <si>
    <t>Q5VTU3</t>
  </si>
  <si>
    <t>Q5VU58</t>
  </si>
  <si>
    <t>Q5VUA4</t>
  </si>
  <si>
    <t>Q5VV42</t>
  </si>
  <si>
    <t>Q5VV50</t>
  </si>
  <si>
    <t>Q5VVC9</t>
  </si>
  <si>
    <t>Q5VVD7</t>
  </si>
  <si>
    <t>Q5VVJ2</t>
  </si>
  <si>
    <t>Q5VVQ6</t>
  </si>
  <si>
    <t>Q5VW32</t>
  </si>
  <si>
    <t>Q5VWC4</t>
  </si>
  <si>
    <t>Q5VWN6</t>
  </si>
  <si>
    <t>Q5VWP2</t>
  </si>
  <si>
    <t>Q5VWZ2-2</t>
  </si>
  <si>
    <t>Q5VY09</t>
  </si>
  <si>
    <t>Q5VY93</t>
  </si>
  <si>
    <t>Q5VYV7</t>
  </si>
  <si>
    <t>Q5VZL5-4</t>
  </si>
  <si>
    <t>Q5VZR0</t>
  </si>
  <si>
    <t>Q5W0B1</t>
  </si>
  <si>
    <t>Q5W0H4</t>
  </si>
  <si>
    <t>Q5W0Q7-2</t>
  </si>
  <si>
    <t>Q5W0V3-2</t>
  </si>
  <si>
    <t>Q5W0Z9-3</t>
  </si>
  <si>
    <t>Q5W111</t>
  </si>
  <si>
    <t>Q5W145</t>
  </si>
  <si>
    <t>Q5XKP0</t>
  </si>
  <si>
    <t>Q63ZY3-3</t>
  </si>
  <si>
    <t>Q641Q2</t>
  </si>
  <si>
    <t>Q658P3-3</t>
  </si>
  <si>
    <t>Q66GS9</t>
  </si>
  <si>
    <t>Q66LE6</t>
  </si>
  <si>
    <t>Q66PJ3</t>
  </si>
  <si>
    <t>Q674X7-3</t>
  </si>
  <si>
    <t>Q68CQ4</t>
  </si>
  <si>
    <t>Q68CZ6</t>
  </si>
  <si>
    <t>Q68D10-2</t>
  </si>
  <si>
    <t>Q68D85</t>
  </si>
  <si>
    <t>Q68D91</t>
  </si>
  <si>
    <t>Q68E01-2</t>
  </si>
  <si>
    <t>Q68EM7</t>
  </si>
  <si>
    <t>Q69YH5</t>
  </si>
  <si>
    <t>Q69YN2</t>
  </si>
  <si>
    <t>Q69YN4-4</t>
  </si>
  <si>
    <t>Q69YQ0-2</t>
  </si>
  <si>
    <t>Q69YU5</t>
  </si>
  <si>
    <t>Q6AI12</t>
  </si>
  <si>
    <t>Q6BDS2</t>
  </si>
  <si>
    <t>Q6DD87</t>
  </si>
  <si>
    <t>Q6DD88</t>
  </si>
  <si>
    <t>Q6DHV7-3</t>
  </si>
  <si>
    <t>Q6DKK2</t>
  </si>
  <si>
    <t>Q6EEV4-2</t>
  </si>
  <si>
    <t>Q6EMK4</t>
  </si>
  <si>
    <t>Q6FI81</t>
  </si>
  <si>
    <t>Q6FIF0-2</t>
  </si>
  <si>
    <t>Q6GMV2</t>
  </si>
  <si>
    <t>Q6GMV3</t>
  </si>
  <si>
    <t>Q6GQQ9</t>
  </si>
  <si>
    <t>Q6GYA4</t>
  </si>
  <si>
    <t>Q6GYQ0</t>
  </si>
  <si>
    <t>Q6I9Y2</t>
  </si>
  <si>
    <t>Q6IA69</t>
  </si>
  <si>
    <t>Q6IA86-2</t>
  </si>
  <si>
    <t>Q6IAA8</t>
  </si>
  <si>
    <t>Q6IBS0</t>
  </si>
  <si>
    <t>Q6IBW4</t>
  </si>
  <si>
    <t>Q6IC98</t>
  </si>
  <si>
    <t>Q6IN85-2</t>
  </si>
  <si>
    <t>Q6IPR3</t>
  </si>
  <si>
    <t>Q6IQ22</t>
  </si>
  <si>
    <t>Q6IQ49-2</t>
  </si>
  <si>
    <t>Q6IQ55-2</t>
  </si>
  <si>
    <t>Q6IS24</t>
  </si>
  <si>
    <t>Q6JBY9</t>
  </si>
  <si>
    <t>Q6JHV3</t>
  </si>
  <si>
    <t>Q6KC79-2</t>
  </si>
  <si>
    <t>Q6MZP7</t>
  </si>
  <si>
    <t>Q6N063</t>
  </si>
  <si>
    <t>Q6NSH3</t>
  </si>
  <si>
    <t>Q6NTE8</t>
  </si>
  <si>
    <t>Q6NUK1-2</t>
  </si>
  <si>
    <t>Q6NUK4</t>
  </si>
  <si>
    <t>Q6NUQ1</t>
  </si>
  <si>
    <t>Q6NUQ4-2</t>
  </si>
  <si>
    <t>Q6NVH7</t>
  </si>
  <si>
    <t>Q6NVU6</t>
  </si>
  <si>
    <t>Q6NVY1</t>
  </si>
  <si>
    <t>Q6NXE6-2</t>
  </si>
  <si>
    <t>Q6NXT1</t>
  </si>
  <si>
    <t>Q6NYC1</t>
  </si>
  <si>
    <t>Q6NYC8</t>
  </si>
  <si>
    <t>Q6NZ53</t>
  </si>
  <si>
    <t>Q6NZI2</t>
  </si>
  <si>
    <t>Q6NZY4</t>
  </si>
  <si>
    <t>Q6P0Q8</t>
  </si>
  <si>
    <t>Q6P161</t>
  </si>
  <si>
    <t>Q6P1J9</t>
  </si>
  <si>
    <t>Q6P1K2</t>
  </si>
  <si>
    <t>Q6P1L5</t>
  </si>
  <si>
    <t>Q6P1L8</t>
  </si>
  <si>
    <t>Q6P1M0</t>
  </si>
  <si>
    <t>Q6P1M9</t>
  </si>
  <si>
    <t>Q6P1N0-2</t>
  </si>
  <si>
    <t>Q6P1Q9</t>
  </si>
  <si>
    <t>Q6P1R4</t>
  </si>
  <si>
    <t>Q6P1X6</t>
  </si>
  <si>
    <t>Q6P2E9</t>
  </si>
  <si>
    <t>Q6P2H3-2</t>
  </si>
  <si>
    <t>Q6P2I3</t>
  </si>
  <si>
    <t>Q6P2Q9</t>
  </si>
  <si>
    <t>Q6P3S1-5</t>
  </si>
  <si>
    <t>Q6P3S6</t>
  </si>
  <si>
    <t>Q6P3W7</t>
  </si>
  <si>
    <t>Q6P3X3</t>
  </si>
  <si>
    <t>Q6P444</t>
  </si>
  <si>
    <t>Q6P4A8</t>
  </si>
  <si>
    <t>Q6P4E1-2</t>
  </si>
  <si>
    <t>Q6P4F2</t>
  </si>
  <si>
    <t>Q6P4G0</t>
  </si>
  <si>
    <t>Q6P4I2</t>
  </si>
  <si>
    <t>Q6P4R8-3</t>
  </si>
  <si>
    <t>Q6P582</t>
  </si>
  <si>
    <t>Q6P587</t>
  </si>
  <si>
    <t>Q6P6B7-2</t>
  </si>
  <si>
    <t>Q6P6C2-3</t>
  </si>
  <si>
    <t>Q6P9B6</t>
  </si>
  <si>
    <t>Q6PCB5</t>
  </si>
  <si>
    <t>Q6PD62</t>
  </si>
  <si>
    <t>Q6PD74</t>
  </si>
  <si>
    <t>Q6PGN9-2</t>
  </si>
  <si>
    <t>Q6PGQ7</t>
  </si>
  <si>
    <t>Q6PI48</t>
  </si>
  <si>
    <t>Q6PI78</t>
  </si>
  <si>
    <t>Q6PID6</t>
  </si>
  <si>
    <t>Q6PII3</t>
  </si>
  <si>
    <t>Q6PIR0</t>
  </si>
  <si>
    <t>Q6PIW4-2</t>
  </si>
  <si>
    <t>Q6PJ61</t>
  </si>
  <si>
    <t>Q6PJ69</t>
  </si>
  <si>
    <t>Q6PJG6</t>
  </si>
  <si>
    <t>Q6PJP8</t>
  </si>
  <si>
    <t>Q6PJT7-5</t>
  </si>
  <si>
    <t>Q6PJW8</t>
  </si>
  <si>
    <t>Q6PJW8-2</t>
  </si>
  <si>
    <t>Q6PK81-2</t>
  </si>
  <si>
    <t>Q6PKG0</t>
  </si>
  <si>
    <t>Q6PL24</t>
  </si>
  <si>
    <t>Q6PML9</t>
  </si>
  <si>
    <t>Q6Q0C0-2</t>
  </si>
  <si>
    <t>Q6QNY0</t>
  </si>
  <si>
    <t>Q6QNY1</t>
  </si>
  <si>
    <t>Q6R327</t>
  </si>
  <si>
    <t>Q6RW13</t>
  </si>
  <si>
    <t>Q6S8J3</t>
  </si>
  <si>
    <t>Q6SPF0</t>
  </si>
  <si>
    <t>Q6T4P5</t>
  </si>
  <si>
    <t>Q6UB28</t>
  </si>
  <si>
    <t>Q6UB35</t>
  </si>
  <si>
    <t>Q6ULP2-5</t>
  </si>
  <si>
    <t>Q6UN15</t>
  </si>
  <si>
    <t>Q6UUV7</t>
  </si>
  <si>
    <t>Q6UUV9-3</t>
  </si>
  <si>
    <t>Q6UVJ0</t>
  </si>
  <si>
    <t>Q6UW63</t>
  </si>
  <si>
    <t>Q6UWB1</t>
  </si>
  <si>
    <t>Q6UWE0</t>
  </si>
  <si>
    <t>Q6UWP2</t>
  </si>
  <si>
    <t>Q6UWP7-3</t>
  </si>
  <si>
    <t>Q6UX04</t>
  </si>
  <si>
    <t>Q6UX07</t>
  </si>
  <si>
    <t>Q6UX72</t>
  </si>
  <si>
    <t>Q6UXH1-4</t>
  </si>
  <si>
    <t>Q6UXN9</t>
  </si>
  <si>
    <t>Q6UXV4</t>
  </si>
  <si>
    <t>Q6VMQ6-2</t>
  </si>
  <si>
    <t>Q6VY07</t>
  </si>
  <si>
    <t>Q6W2J9-4</t>
  </si>
  <si>
    <t>Q6WCQ1</t>
  </si>
  <si>
    <t>Q6WKZ4</t>
  </si>
  <si>
    <t>Q6XQN6</t>
  </si>
  <si>
    <t>Q6XR72-3</t>
  </si>
  <si>
    <t>Q6Y7W6</t>
  </si>
  <si>
    <t>Q6YN16</t>
  </si>
  <si>
    <t>Q6YP21-3</t>
  </si>
  <si>
    <t>Q6ZMD3</t>
  </si>
  <si>
    <t>Q6ZMG9</t>
  </si>
  <si>
    <t>Q6ZMI0</t>
  </si>
  <si>
    <t>Q6ZN04</t>
  </si>
  <si>
    <t>Q6ZN06</t>
  </si>
  <si>
    <t>Q6ZN17</t>
  </si>
  <si>
    <t>Q6ZN18-2</t>
  </si>
  <si>
    <t>Q6ZN50</t>
  </si>
  <si>
    <t>Q6ZN55</t>
  </si>
  <si>
    <t>Q6ZNA4-2</t>
  </si>
  <si>
    <t>Q6ZNA5</t>
  </si>
  <si>
    <t>Q6ZNB6-2</t>
  </si>
  <si>
    <t>Q6ZNW5</t>
  </si>
  <si>
    <t>Q6ZRP7</t>
  </si>
  <si>
    <t>Q6ZRS2-3</t>
  </si>
  <si>
    <t>Q6ZS17-2</t>
  </si>
  <si>
    <t>Q6ZSJ8</t>
  </si>
  <si>
    <t>Q6ZT12</t>
  </si>
  <si>
    <t>Q6ZT62</t>
  </si>
  <si>
    <t>Q6ZU65</t>
  </si>
  <si>
    <t>Q6ZU80-1</t>
  </si>
  <si>
    <t>Q6ZVM7-2</t>
  </si>
  <si>
    <t>Q6ZW49-4</t>
  </si>
  <si>
    <t>Q6ZXV5-2</t>
  </si>
  <si>
    <t>Q709C8-3</t>
  </si>
  <si>
    <t>Q70CQ2</t>
  </si>
  <si>
    <t>Q70EL1-7</t>
  </si>
  <si>
    <t>Q70IA6</t>
  </si>
  <si>
    <t>Q70J99</t>
  </si>
  <si>
    <t>Q70UQ0</t>
  </si>
  <si>
    <t>Q70UQ0-4</t>
  </si>
  <si>
    <t>Q70Z53-2</t>
  </si>
  <si>
    <t>Q711Q0</t>
  </si>
  <si>
    <t>Q712K3</t>
  </si>
  <si>
    <t>Q71F56</t>
  </si>
  <si>
    <t>Q71RC2-5</t>
  </si>
  <si>
    <t>Q71U36-2</t>
  </si>
  <si>
    <t>Q71UI9</t>
  </si>
  <si>
    <t>Q765P7</t>
  </si>
  <si>
    <t>Q7KYR7-3</t>
  </si>
  <si>
    <t>Q7KZ85</t>
  </si>
  <si>
    <t>Q7KZ85-2</t>
  </si>
  <si>
    <t>Q7KZF4</t>
  </si>
  <si>
    <t>Q7KZJ0</t>
  </si>
  <si>
    <t>Q7L014</t>
  </si>
  <si>
    <t>Q7L099-2</t>
  </si>
  <si>
    <t>Q7L099-4</t>
  </si>
  <si>
    <t>Q7L0Y3</t>
  </si>
  <si>
    <t>Q7L1Q6</t>
  </si>
  <si>
    <t>Q7L1T6</t>
  </si>
  <si>
    <t>Q7L266</t>
  </si>
  <si>
    <t>Q7L273</t>
  </si>
  <si>
    <t>Q7L2J0</t>
  </si>
  <si>
    <t>Q7L2R6</t>
  </si>
  <si>
    <t>Q7L3V2</t>
  </si>
  <si>
    <t>Q7L4I2</t>
  </si>
  <si>
    <t>Q7L523</t>
  </si>
  <si>
    <t>Q7L576</t>
  </si>
  <si>
    <t>Q7L592-2</t>
  </si>
  <si>
    <t>Q7L5D6</t>
  </si>
  <si>
    <t>Q7L5Y1</t>
  </si>
  <si>
    <t>Q7L775</t>
  </si>
  <si>
    <t>Q7L7X3</t>
  </si>
  <si>
    <t>Q7L8J4</t>
  </si>
  <si>
    <t>Q7L8W6</t>
  </si>
  <si>
    <t>Q7LBC6</t>
  </si>
  <si>
    <t>Q7RTP6</t>
  </si>
  <si>
    <t>Q7RTR0-2</t>
  </si>
  <si>
    <t>Q7RTV0</t>
  </si>
  <si>
    <t>Q7Z2K8</t>
  </si>
  <si>
    <t>Q7Z2T5</t>
  </si>
  <si>
    <t>Q7Z2W4</t>
  </si>
  <si>
    <t>Q7Z2Z1-2</t>
  </si>
  <si>
    <t>Q7Z2Z2</t>
  </si>
  <si>
    <t>Q7Z309-5</t>
  </si>
  <si>
    <t>Q7Z333-4</t>
  </si>
  <si>
    <t>Q7Z392-4</t>
  </si>
  <si>
    <t>Q7Z3B3</t>
  </si>
  <si>
    <t>Q7Z3C6-2</t>
  </si>
  <si>
    <t>Q7Z3D4</t>
  </si>
  <si>
    <t>Q7Z3E2</t>
  </si>
  <si>
    <t>Q7Z3K3-5</t>
  </si>
  <si>
    <t>Q7Z3T8</t>
  </si>
  <si>
    <t>Q7Z401</t>
  </si>
  <si>
    <t>Q7Z417</t>
  </si>
  <si>
    <t>Q7Z422-2</t>
  </si>
  <si>
    <t>Q7Z434</t>
  </si>
  <si>
    <t>Q7Z451</t>
  </si>
  <si>
    <t>Q7Z478</t>
  </si>
  <si>
    <t>Q7Z4G4-2</t>
  </si>
  <si>
    <t>Q7Z4H3</t>
  </si>
  <si>
    <t>Q7Z4H7-3</t>
  </si>
  <si>
    <t>Q7Z4H8</t>
  </si>
  <si>
    <t>Q7Z4Q2</t>
  </si>
  <si>
    <t>Q7Z4T8</t>
  </si>
  <si>
    <t>Q7Z4V5</t>
  </si>
  <si>
    <t>Q7Z4V5-2</t>
  </si>
  <si>
    <t>Q7Z569</t>
  </si>
  <si>
    <t>Q7Z5G4-3</t>
  </si>
  <si>
    <t>Q7Z5K2</t>
  </si>
  <si>
    <t>Q7Z5L2-2</t>
  </si>
  <si>
    <t>Q7Z5L9</t>
  </si>
  <si>
    <t>Q7Z5W3</t>
  </si>
  <si>
    <t>Q7Z5Y7</t>
  </si>
  <si>
    <t>Q7Z650</t>
  </si>
  <si>
    <t>Q7Z699</t>
  </si>
  <si>
    <t>Q7Z6B0-2</t>
  </si>
  <si>
    <t>Q7Z6E9-2</t>
  </si>
  <si>
    <t>Q7Z6I8</t>
  </si>
  <si>
    <t>Q7Z6J9</t>
  </si>
  <si>
    <t>Q7Z6K3</t>
  </si>
  <si>
    <t>Q7Z6M1</t>
  </si>
  <si>
    <t>Q7Z6V5</t>
  </si>
  <si>
    <t>Q7Z6Z7-2</t>
  </si>
  <si>
    <t>Q7Z721</t>
  </si>
  <si>
    <t>Q7Z7A1-5</t>
  </si>
  <si>
    <t>Q7Z7A3</t>
  </si>
  <si>
    <t>Q7Z7C8</t>
  </si>
  <si>
    <t>Q7Z7E8</t>
  </si>
  <si>
    <t>Q7Z7F0</t>
  </si>
  <si>
    <t>Q7Z7F7</t>
  </si>
  <si>
    <t>Q7Z7H5-3</t>
  </si>
  <si>
    <t>Q7Z7H8</t>
  </si>
  <si>
    <t>Q7Z7M9</t>
  </si>
  <si>
    <t>Q7Z7N9</t>
  </si>
  <si>
    <t>Q86SE9</t>
  </si>
  <si>
    <t>Q86SF2</t>
  </si>
  <si>
    <t>Q86SQ7</t>
  </si>
  <si>
    <t>Q86SX6</t>
  </si>
  <si>
    <t>Q86SZ2</t>
  </si>
  <si>
    <t>Q86T24</t>
  </si>
  <si>
    <t>Q86TB9-4</t>
  </si>
  <si>
    <t>Q86TI2</t>
  </si>
  <si>
    <t>Q86TN4-2</t>
  </si>
  <si>
    <t>Q86TP1</t>
  </si>
  <si>
    <t>Q86TU7</t>
  </si>
  <si>
    <t>Q86TV6</t>
  </si>
  <si>
    <t>Q86U28</t>
  </si>
  <si>
    <t>Q86U44</t>
  </si>
  <si>
    <t>Q86U70-3</t>
  </si>
  <si>
    <t>Q86U90</t>
  </si>
  <si>
    <t>Q86UA1</t>
  </si>
  <si>
    <t>Q86UA6</t>
  </si>
  <si>
    <t>Q86UD0</t>
  </si>
  <si>
    <t>Q86UE4</t>
  </si>
  <si>
    <t>Q86UE8-2</t>
  </si>
  <si>
    <t>Q86UK7-3</t>
  </si>
  <si>
    <t>Q86UP2</t>
  </si>
  <si>
    <t>Q86UU0-3</t>
  </si>
  <si>
    <t>Q86UU1-2</t>
  </si>
  <si>
    <t>Q86UV5</t>
  </si>
  <si>
    <t>Q86UX7-2</t>
  </si>
  <si>
    <t>Q86UY0</t>
  </si>
  <si>
    <t>Q86UY8-2</t>
  </si>
  <si>
    <t>Q86V48</t>
  </si>
  <si>
    <t>Q86V59-2</t>
  </si>
  <si>
    <t>Q86VK4-3</t>
  </si>
  <si>
    <t>Q86VN1-2</t>
  </si>
  <si>
    <t>Q86VP1-2</t>
  </si>
  <si>
    <t>Q86VP6</t>
  </si>
  <si>
    <t>Q86VQ1</t>
  </si>
  <si>
    <t>Q86VQ3-2</t>
  </si>
  <si>
    <t>Q86VR2</t>
  </si>
  <si>
    <t>Q86VS8</t>
  </si>
  <si>
    <t>Q86VX2-2</t>
  </si>
  <si>
    <t>Q86VX9</t>
  </si>
  <si>
    <t>Q86W42-3</t>
  </si>
  <si>
    <t>Q86W50</t>
  </si>
  <si>
    <t>Q86W56</t>
  </si>
  <si>
    <t>Q86W92-4</t>
  </si>
  <si>
    <t>Q86WH2</t>
  </si>
  <si>
    <t>Q86WJ1-4</t>
  </si>
  <si>
    <t>Q86WQ0</t>
  </si>
  <si>
    <t>Q86WR0</t>
  </si>
  <si>
    <t>Q86WR7</t>
  </si>
  <si>
    <t>Q86WV7</t>
  </si>
  <si>
    <t>Q86WX3</t>
  </si>
  <si>
    <t>Q86X53</t>
  </si>
  <si>
    <t>Q86X55-1</t>
  </si>
  <si>
    <t>Q86X76-2</t>
  </si>
  <si>
    <t>Q86XK3-3</t>
  </si>
  <si>
    <t>Q86XP3</t>
  </si>
  <si>
    <t>Q86XZ4</t>
  </si>
  <si>
    <t>Q86Y07-4</t>
  </si>
  <si>
    <t>Q86Y37</t>
  </si>
  <si>
    <t>Q86Y56</t>
  </si>
  <si>
    <t>Q86YH2</t>
  </si>
  <si>
    <t>Q86YH6</t>
  </si>
  <si>
    <t>Q86YM7</t>
  </si>
  <si>
    <t>Q86YN1-2</t>
  </si>
  <si>
    <t>Q86YP4</t>
  </si>
  <si>
    <t>Q86YS3-2</t>
  </si>
  <si>
    <t>Q86YS7</t>
  </si>
  <si>
    <t>Q86YT6</t>
  </si>
  <si>
    <t>Q86YV9</t>
  </si>
  <si>
    <t>Q8IU81</t>
  </si>
  <si>
    <t>Q8IUC6</t>
  </si>
  <si>
    <t>Q8IUI8</t>
  </si>
  <si>
    <t>Q8IV08</t>
  </si>
  <si>
    <t>Q8IV38</t>
  </si>
  <si>
    <t>Q8IV48</t>
  </si>
  <si>
    <t>Q8IV50</t>
  </si>
  <si>
    <t>Q8IVB5</t>
  </si>
  <si>
    <t>Q8IVD9</t>
  </si>
  <si>
    <t>Q8IVM0</t>
  </si>
  <si>
    <t>Q8IVM0-2</t>
  </si>
  <si>
    <t>Q8IVP5</t>
  </si>
  <si>
    <t>Q8IVS2</t>
  </si>
  <si>
    <t>Q8IVT1</t>
  </si>
  <si>
    <t>Q8IVW6-4</t>
  </si>
  <si>
    <t>Q8IW41-2</t>
  </si>
  <si>
    <t>Q8IW45</t>
  </si>
  <si>
    <t>Q8IWA6</t>
  </si>
  <si>
    <t>Q8IWB1</t>
  </si>
  <si>
    <t>Q8IWB7</t>
  </si>
  <si>
    <t>Q8IWB9</t>
  </si>
  <si>
    <t>Q8IWC1-2</t>
  </si>
  <si>
    <t>Q8IWE4</t>
  </si>
  <si>
    <t>Q8IWI9</t>
  </si>
  <si>
    <t>Q8IWJ2</t>
  </si>
  <si>
    <t>Q8IWL3</t>
  </si>
  <si>
    <t>Q8IWP9</t>
  </si>
  <si>
    <t>Q8IWS0</t>
  </si>
  <si>
    <t>Q8IWU2</t>
  </si>
  <si>
    <t>Q8IWV7</t>
  </si>
  <si>
    <t>Q8IWV8-4</t>
  </si>
  <si>
    <t>Q8IWW6-2</t>
  </si>
  <si>
    <t>Q8IWY9-1</t>
  </si>
  <si>
    <t>Q8IWZ3-2</t>
  </si>
  <si>
    <t>Q8IWZ3-6</t>
  </si>
  <si>
    <t>Q8IWZ8</t>
  </si>
  <si>
    <t>Q8IX04-7</t>
  </si>
  <si>
    <t>Q8IX07</t>
  </si>
  <si>
    <t>Q8IX12-2</t>
  </si>
  <si>
    <t>Q8IX15</t>
  </si>
  <si>
    <t>Q8IX18-3</t>
  </si>
  <si>
    <t>Q8IX90</t>
  </si>
  <si>
    <t>Q8IXB1-2</t>
  </si>
  <si>
    <t>Q8IXI1</t>
  </si>
  <si>
    <t>Q8IXI2-4</t>
  </si>
  <si>
    <t>Q8IXJ6-2</t>
  </si>
  <si>
    <t>Q8IXJ9</t>
  </si>
  <si>
    <t>Q8IXK2</t>
  </si>
  <si>
    <t>Q8IXQ3</t>
  </si>
  <si>
    <t>Q8IXQ4</t>
  </si>
  <si>
    <t>Q8IXS8</t>
  </si>
  <si>
    <t>Q8IXW5-2</t>
  </si>
  <si>
    <t>Q8IXZ2</t>
  </si>
  <si>
    <t>Q8IY22-3</t>
  </si>
  <si>
    <t>Q8IY33</t>
  </si>
  <si>
    <t>Q8IY47</t>
  </si>
  <si>
    <t>Q8IY63-2</t>
  </si>
  <si>
    <t>Q8IY67</t>
  </si>
  <si>
    <t>Q8IY81</t>
  </si>
  <si>
    <t>Q8IY92</t>
  </si>
  <si>
    <t>Q8IY95-2</t>
  </si>
  <si>
    <t>Q8IYB5-3</t>
  </si>
  <si>
    <t>Q8IYB7</t>
  </si>
  <si>
    <t>Q8IYB8</t>
  </si>
  <si>
    <t>Q8IYD1</t>
  </si>
  <si>
    <t>Q8IYH5-4</t>
  </si>
  <si>
    <t>Q8IYI6</t>
  </si>
  <si>
    <t>Q8IYK4</t>
  </si>
  <si>
    <t>Q8IYL3</t>
  </si>
  <si>
    <t>Q8IYN2</t>
  </si>
  <si>
    <t>Q8IYN6</t>
  </si>
  <si>
    <t>Q8IYQ7</t>
  </si>
  <si>
    <t>Q8IYS2</t>
  </si>
  <si>
    <t>Q8IYU8</t>
  </si>
  <si>
    <t>Q8IYW5</t>
  </si>
  <si>
    <t>Q8IZ07</t>
  </si>
  <si>
    <t>Q8IZ21-3</t>
  </si>
  <si>
    <t>Q8IZ73</t>
  </si>
  <si>
    <t>Q8IZ83</t>
  </si>
  <si>
    <t>Q8IZD2-5</t>
  </si>
  <si>
    <t>Q8IZE3-2</t>
  </si>
  <si>
    <t>Q8IZH2-2</t>
  </si>
  <si>
    <t>Q8IZL2</t>
  </si>
  <si>
    <t>Q8IZN3-2</t>
  </si>
  <si>
    <t>Q8IZQ5</t>
  </si>
  <si>
    <t>Q8IZT6</t>
  </si>
  <si>
    <t>Q8IZV5</t>
  </si>
  <si>
    <t>Q8N0T1</t>
  </si>
  <si>
    <t>Q8N0U4-3</t>
  </si>
  <si>
    <t>Q8N0U8</t>
  </si>
  <si>
    <t>Q8N0X7</t>
  </si>
  <si>
    <t>Q8N108-17</t>
  </si>
  <si>
    <t>Q8N129</t>
  </si>
  <si>
    <t>Q8N137-5</t>
  </si>
  <si>
    <t>Q8N142</t>
  </si>
  <si>
    <t>Q8N157-2</t>
  </si>
  <si>
    <t>Q8N163</t>
  </si>
  <si>
    <t>Q8N183</t>
  </si>
  <si>
    <t>Q8N1A6</t>
  </si>
  <si>
    <t>Q8N1G1</t>
  </si>
  <si>
    <t>Q8N1G2</t>
  </si>
  <si>
    <t>Q8N1G4</t>
  </si>
  <si>
    <t>Q8N1Q1</t>
  </si>
  <si>
    <t>Q8N2G8-3</t>
  </si>
  <si>
    <t>Q8N2K0</t>
  </si>
  <si>
    <t>Q8N2W9</t>
  </si>
  <si>
    <t>Q8N2Y8</t>
  </si>
  <si>
    <t>Q8N300</t>
  </si>
  <si>
    <t>Q8N302</t>
  </si>
  <si>
    <t>Q8N335</t>
  </si>
  <si>
    <t>Q8N350</t>
  </si>
  <si>
    <t>Q8N371</t>
  </si>
  <si>
    <t>Q8N392</t>
  </si>
  <si>
    <t>Q8N3C0-4</t>
  </si>
  <si>
    <t>Q8N3D4</t>
  </si>
  <si>
    <t>Q8N3F8</t>
  </si>
  <si>
    <t>Q8N3J3-4</t>
  </si>
  <si>
    <t>Q8N3R9</t>
  </si>
  <si>
    <t>Q8N3X1</t>
  </si>
  <si>
    <t>Q8N3Z6-2</t>
  </si>
  <si>
    <t>Q8N488</t>
  </si>
  <si>
    <t>Q8N490-4</t>
  </si>
  <si>
    <t>Q8N4C8-4</t>
  </si>
  <si>
    <t>Q8N4Q0</t>
  </si>
  <si>
    <t>Q8N4Q1</t>
  </si>
  <si>
    <t>Q8N4T8</t>
  </si>
  <si>
    <t>Q8N4V1</t>
  </si>
  <si>
    <t>Q8N4Y2-2</t>
  </si>
  <si>
    <t>Q8N573-2</t>
  </si>
  <si>
    <t>Q8N5A5-2</t>
  </si>
  <si>
    <t>Q8N5C8-2</t>
  </si>
  <si>
    <t>Q8N5F7</t>
  </si>
  <si>
    <t>Q8N5G0-2</t>
  </si>
  <si>
    <t>Q8N5G2</t>
  </si>
  <si>
    <t>Q8N5I9</t>
  </si>
  <si>
    <t>Q8N5J2</t>
  </si>
  <si>
    <t>Q8N5K1</t>
  </si>
  <si>
    <t>Q8N5L8</t>
  </si>
  <si>
    <t>Q8N5M4</t>
  </si>
  <si>
    <t>Q8N5M9</t>
  </si>
  <si>
    <t>Q8N5N7</t>
  </si>
  <si>
    <t>Q8N5P1</t>
  </si>
  <si>
    <t>Q8N5W9</t>
  </si>
  <si>
    <t>Q8N655</t>
  </si>
  <si>
    <t>Q8N684-2</t>
  </si>
  <si>
    <t>Q8N6H7</t>
  </si>
  <si>
    <t>Q8N6M0</t>
  </si>
  <si>
    <t>Q8N6N3</t>
  </si>
  <si>
    <t>Q8N6S5</t>
  </si>
  <si>
    <t>Q8N6T3</t>
  </si>
  <si>
    <t>Q8N6Z3</t>
  </si>
  <si>
    <t>Q8N766-3</t>
  </si>
  <si>
    <t>Q8N806</t>
  </si>
  <si>
    <t>Q8N883</t>
  </si>
  <si>
    <t>Q8N8J7</t>
  </si>
  <si>
    <t>Q8N8N7</t>
  </si>
  <si>
    <t>Q8N8R5</t>
  </si>
  <si>
    <t>Q8N8R7</t>
  </si>
  <si>
    <t>Q8N954</t>
  </si>
  <si>
    <t>Q8N999</t>
  </si>
  <si>
    <t>Q8N9F7</t>
  </si>
  <si>
    <t>Q8N9N7</t>
  </si>
  <si>
    <t>Q8N9N8</t>
  </si>
  <si>
    <t>Q8N9Q2</t>
  </si>
  <si>
    <t>Q8N9V3-2</t>
  </si>
  <si>
    <t>Q8NAF0</t>
  </si>
  <si>
    <t>Q8NAV1</t>
  </si>
  <si>
    <t>Q8NB14</t>
  </si>
  <si>
    <t>Q8NB15-2</t>
  </si>
  <si>
    <t>Q8NB37</t>
  </si>
  <si>
    <t>Q8NB42-2</t>
  </si>
  <si>
    <t>Q8NB46</t>
  </si>
  <si>
    <t>Q8NB49-2</t>
  </si>
  <si>
    <t>Q8NBA8</t>
  </si>
  <si>
    <t>Q8NBF2</t>
  </si>
  <si>
    <t>Q8NBI6</t>
  </si>
  <si>
    <t>Q8NBJ5</t>
  </si>
  <si>
    <t>Q8NBK3-4</t>
  </si>
  <si>
    <t>Q8NBL1</t>
  </si>
  <si>
    <t>Q8NBM4-4</t>
  </si>
  <si>
    <t>Q8NBM8</t>
  </si>
  <si>
    <t>Q8NBN3-3</t>
  </si>
  <si>
    <t>Q8NBN7</t>
  </si>
  <si>
    <t>Q8NBP7</t>
  </si>
  <si>
    <t>Q8NBT2</t>
  </si>
  <si>
    <t>Q8NBU5</t>
  </si>
  <si>
    <t>Q8NBX0</t>
  </si>
  <si>
    <t>Q8NBY1</t>
  </si>
  <si>
    <t>Q8NC51</t>
  </si>
  <si>
    <t>Q8NC60</t>
  </si>
  <si>
    <t>Q8NC96</t>
  </si>
  <si>
    <t>Q8NCA5-2</t>
  </si>
  <si>
    <t>Q8NCC3</t>
  </si>
  <si>
    <t>Q8NCD3-3</t>
  </si>
  <si>
    <t>Q8NCE0-2</t>
  </si>
  <si>
    <t>Q8NCE2</t>
  </si>
  <si>
    <t>Q8NCF5</t>
  </si>
  <si>
    <t>Q8NCL4</t>
  </si>
  <si>
    <t>Q8NCN2</t>
  </si>
  <si>
    <t>Q8NCN4</t>
  </si>
  <si>
    <t>Q8NCW5-2</t>
  </si>
  <si>
    <t>Q8ND04</t>
  </si>
  <si>
    <t>Q8ND24</t>
  </si>
  <si>
    <t>Q8ND76-3</t>
  </si>
  <si>
    <t>Q8ND90</t>
  </si>
  <si>
    <t>Q8NDC0</t>
  </si>
  <si>
    <t>Q8NDI1-3</t>
  </si>
  <si>
    <t>Q8NDV7-6</t>
  </si>
  <si>
    <t>Q8NDX1-2</t>
  </si>
  <si>
    <t>Q8NDX5-2</t>
  </si>
  <si>
    <t>Q8NE71</t>
  </si>
  <si>
    <t>Q8NEC7-3</t>
  </si>
  <si>
    <t>Q8NEF9</t>
  </si>
  <si>
    <t>Q8NEL9-2</t>
  </si>
  <si>
    <t>Q8NEM0-2</t>
  </si>
  <si>
    <t>Q8NEM2</t>
  </si>
  <si>
    <t>Q8NEN9</t>
  </si>
  <si>
    <t>Q8NEY1-2</t>
  </si>
  <si>
    <t>Q8NEZ2</t>
  </si>
  <si>
    <t>Q8NEZ4</t>
  </si>
  <si>
    <t>Q8NEZ5</t>
  </si>
  <si>
    <t>Q8NFA0</t>
  </si>
  <si>
    <t>Q8NFC6</t>
  </si>
  <si>
    <t>Q8NFF5-2</t>
  </si>
  <si>
    <t>Q8NFG4</t>
  </si>
  <si>
    <t>Q8NFH3</t>
  </si>
  <si>
    <t>Q8NFH4</t>
  </si>
  <si>
    <t>Q8NFI3</t>
  </si>
  <si>
    <t>Q8NFQ8</t>
  </si>
  <si>
    <t>Q8NFU5</t>
  </si>
  <si>
    <t>Q8NFU7</t>
  </si>
  <si>
    <t>Q8NFV4</t>
  </si>
  <si>
    <t>Q8NFW8</t>
  </si>
  <si>
    <t>Q8NFY9</t>
  </si>
  <si>
    <t>Q8NFZ8</t>
  </si>
  <si>
    <t>Q8NG11-2</t>
  </si>
  <si>
    <t>Q8NG31-2</t>
  </si>
  <si>
    <t>Q8NG68</t>
  </si>
  <si>
    <t>Q8NHG7</t>
  </si>
  <si>
    <t>Q8NHG8</t>
  </si>
  <si>
    <t>Q8NHM4</t>
  </si>
  <si>
    <t>Q8NHP8</t>
  </si>
  <si>
    <t>Q8NHU6</t>
  </si>
  <si>
    <t>Q8NHV4-2</t>
  </si>
  <si>
    <t>Q8NHZ8</t>
  </si>
  <si>
    <t>Q8NI08-2</t>
  </si>
  <si>
    <t>Q8NI22-2</t>
  </si>
  <si>
    <t>Q8NI27</t>
  </si>
  <si>
    <t>Q8TAA5</t>
  </si>
  <si>
    <t>Q8TAA9-2</t>
  </si>
  <si>
    <t>Q8TAC1</t>
  </si>
  <si>
    <t>Q8TAE8</t>
  </si>
  <si>
    <t>Q8TAF3</t>
  </si>
  <si>
    <t>Q8TAP6-2</t>
  </si>
  <si>
    <t>Q8TAP8</t>
  </si>
  <si>
    <t>Q8TAP9</t>
  </si>
  <si>
    <t>Q8TAQ2</t>
  </si>
  <si>
    <t>Q8TAT6</t>
  </si>
  <si>
    <t>Q8TB03</t>
  </si>
  <si>
    <t>Q8TB36-2</t>
  </si>
  <si>
    <t>Q8TB52</t>
  </si>
  <si>
    <t>Q8TB61-3</t>
  </si>
  <si>
    <t>Q8TB72-3</t>
  </si>
  <si>
    <t>Q8TBA6-2</t>
  </si>
  <si>
    <t>Q8TBB5-3</t>
  </si>
  <si>
    <t>Q8TBC4</t>
  </si>
  <si>
    <t>Q8TBE0-3</t>
  </si>
  <si>
    <t>Q8TBE9</t>
  </si>
  <si>
    <t>Q8TBM8</t>
  </si>
  <si>
    <t>Q8TBN0</t>
  </si>
  <si>
    <t>Q8TBX8</t>
  </si>
  <si>
    <t>Q8TBZ6</t>
  </si>
  <si>
    <t>Q8TC07-2</t>
  </si>
  <si>
    <t>Q8TC12</t>
  </si>
  <si>
    <t>Q8TCA0</t>
  </si>
  <si>
    <t>Q8TCD1</t>
  </si>
  <si>
    <t>Q8TCD5</t>
  </si>
  <si>
    <t>Q8TCG1</t>
  </si>
  <si>
    <t>Q8TCJ2</t>
  </si>
  <si>
    <t>Q8TCS8</t>
  </si>
  <si>
    <t>Q8TCT9-5</t>
  </si>
  <si>
    <t>Q8TD16</t>
  </si>
  <si>
    <t>Q8TD19</t>
  </si>
  <si>
    <t>Q8TD55-2</t>
  </si>
  <si>
    <t>Q8TDD1-2</t>
  </si>
  <si>
    <t>Q8TDH9</t>
  </si>
  <si>
    <t>Q8TDM6-3</t>
  </si>
  <si>
    <t>Q8TDQ7-3</t>
  </si>
  <si>
    <t>Q8TDX7</t>
  </si>
  <si>
    <t>Q8TDY2-2</t>
  </si>
  <si>
    <t>Q8TDY4-2</t>
  </si>
  <si>
    <t>Q8TDZ2</t>
  </si>
  <si>
    <t>Q8TEA1</t>
  </si>
  <si>
    <t>Q8TEA8</t>
  </si>
  <si>
    <t>Q8TEH3</t>
  </si>
  <si>
    <t>Q8TEK3-2</t>
  </si>
  <si>
    <t>Q8TEM1</t>
  </si>
  <si>
    <t>Q8TEQ6</t>
  </si>
  <si>
    <t>Q8TEW0-4</t>
  </si>
  <si>
    <t>Q8TEX9</t>
  </si>
  <si>
    <t>Q8TEY7-3</t>
  </si>
  <si>
    <t>Q8TF01</t>
  </si>
  <si>
    <t>Q8TF05-2</t>
  </si>
  <si>
    <t>Q8TF64</t>
  </si>
  <si>
    <t>Q8TF74</t>
  </si>
  <si>
    <t>Q8WTS1</t>
  </si>
  <si>
    <t>Q8WU58</t>
  </si>
  <si>
    <t>Q8WU76-2</t>
  </si>
  <si>
    <t>Q8WU79</t>
  </si>
  <si>
    <t>Q8WU90</t>
  </si>
  <si>
    <t>Q8WUA2</t>
  </si>
  <si>
    <t>Q8WUA4-2</t>
  </si>
  <si>
    <t>Q8WUA7-3</t>
  </si>
  <si>
    <t>Q8WUB8-3</t>
  </si>
  <si>
    <t>Q8WUD1</t>
  </si>
  <si>
    <t>Q8WUD6</t>
  </si>
  <si>
    <t>Q8WUE5</t>
  </si>
  <si>
    <t>Q8WUF5</t>
  </si>
  <si>
    <t>Q8WUH1</t>
  </si>
  <si>
    <t>Q8WUH6</t>
  </si>
  <si>
    <t>Q8WUI4-3</t>
  </si>
  <si>
    <t>Q8WUM4</t>
  </si>
  <si>
    <t>Q8WUR7</t>
  </si>
  <si>
    <t>Q8WUX2</t>
  </si>
  <si>
    <t>Q8WUX9</t>
  </si>
  <si>
    <t>Q8WUY1</t>
  </si>
  <si>
    <t>Q8WV22</t>
  </si>
  <si>
    <t>Q8WV41</t>
  </si>
  <si>
    <t>Q8WV92</t>
  </si>
  <si>
    <t>Q8WVB6</t>
  </si>
  <si>
    <t>Q8WVC0</t>
  </si>
  <si>
    <t>Q8WVC2</t>
  </si>
  <si>
    <t>Q8WVD3</t>
  </si>
  <si>
    <t>Q8WVJ2</t>
  </si>
  <si>
    <t>Q8WVK2</t>
  </si>
  <si>
    <t>Q8WVK7</t>
  </si>
  <si>
    <t>Q8WVL7</t>
  </si>
  <si>
    <t>Q8WVM0</t>
  </si>
  <si>
    <t>Q8WVM8</t>
  </si>
  <si>
    <t>Q8WVN8-3</t>
  </si>
  <si>
    <t>Q8WVQ1</t>
  </si>
  <si>
    <t>Q8WVS4</t>
  </si>
  <si>
    <t>Q8WVT3</t>
  </si>
  <si>
    <t>Q8WVY7</t>
  </si>
  <si>
    <t>Q8WW01</t>
  </si>
  <si>
    <t>Q8WW12</t>
  </si>
  <si>
    <t>Q8WW38</t>
  </si>
  <si>
    <t>Q8WWB7-2</t>
  </si>
  <si>
    <t>Q8WWC4</t>
  </si>
  <si>
    <t>Q8WWH5</t>
  </si>
  <si>
    <t>Q8WWK9-4</t>
  </si>
  <si>
    <t>Q8WWM7</t>
  </si>
  <si>
    <t>Q8WWV3</t>
  </si>
  <si>
    <t>Q8WWW0-2</t>
  </si>
  <si>
    <t>Q8WWX9</t>
  </si>
  <si>
    <t>Q8WWY3</t>
  </si>
  <si>
    <t>Q8WX92</t>
  </si>
  <si>
    <t>Q8WXA9-2</t>
  </si>
  <si>
    <t>Q8WXD2</t>
  </si>
  <si>
    <t>Q8WXD5</t>
  </si>
  <si>
    <t>Q8WXE0</t>
  </si>
  <si>
    <t>Q8WXE1-2</t>
  </si>
  <si>
    <t>Q8WXF1</t>
  </si>
  <si>
    <t>Q8WXG6-6</t>
  </si>
  <si>
    <t>Q8WXI9</t>
  </si>
  <si>
    <t>Q8WXW3</t>
  </si>
  <si>
    <t>Q8WXX5</t>
  </si>
  <si>
    <t>Q8WY22</t>
  </si>
  <si>
    <t>Q8WY54-2</t>
  </si>
  <si>
    <t>Q8WYK1</t>
  </si>
  <si>
    <t>Q8WYP5</t>
  </si>
  <si>
    <t>Q8WYQ5-3</t>
  </si>
  <si>
    <t>Q8WZ42-3</t>
  </si>
  <si>
    <t>Q8WZ73</t>
  </si>
  <si>
    <t>Q8WZ82</t>
  </si>
  <si>
    <t>Q8WZA0</t>
  </si>
  <si>
    <t>Q8WZA9</t>
  </si>
  <si>
    <t>Q92499</t>
  </si>
  <si>
    <t>Q92502</t>
  </si>
  <si>
    <t>Q92506</t>
  </si>
  <si>
    <t>Q92508</t>
  </si>
  <si>
    <t>Q92520</t>
  </si>
  <si>
    <t>Q92522</t>
  </si>
  <si>
    <t>Q92526-3</t>
  </si>
  <si>
    <t>Q92538</t>
  </si>
  <si>
    <t>Q92539</t>
  </si>
  <si>
    <t>Q92540</t>
  </si>
  <si>
    <t>Q92541</t>
  </si>
  <si>
    <t>Q92544</t>
  </si>
  <si>
    <t>Q92545</t>
  </si>
  <si>
    <t>Q92547</t>
  </si>
  <si>
    <t>Q92551</t>
  </si>
  <si>
    <t>Q92552</t>
  </si>
  <si>
    <t>Q92558</t>
  </si>
  <si>
    <t>Q92572</t>
  </si>
  <si>
    <t>Q92575</t>
  </si>
  <si>
    <t>Q92576-2</t>
  </si>
  <si>
    <t>Q92581-3</t>
  </si>
  <si>
    <t>Q92585</t>
  </si>
  <si>
    <t>Q92598-2</t>
  </si>
  <si>
    <t>Q92600</t>
  </si>
  <si>
    <t>Q92609</t>
  </si>
  <si>
    <t>Q92615</t>
  </si>
  <si>
    <t>Q92616</t>
  </si>
  <si>
    <t>Q92619</t>
  </si>
  <si>
    <t>Q92620</t>
  </si>
  <si>
    <t>Q92621</t>
  </si>
  <si>
    <t>Q92625</t>
  </si>
  <si>
    <t>Q92636</t>
  </si>
  <si>
    <t>Q92665</t>
  </si>
  <si>
    <t>Q92667</t>
  </si>
  <si>
    <t>Q92681</t>
  </si>
  <si>
    <t>Q92686</t>
  </si>
  <si>
    <t>Q92688-2</t>
  </si>
  <si>
    <t>Q92692</t>
  </si>
  <si>
    <t>Q92692-2</t>
  </si>
  <si>
    <t>Q92734-2</t>
  </si>
  <si>
    <t>Q92738</t>
  </si>
  <si>
    <t>Q92747</t>
  </si>
  <si>
    <t>Q92766</t>
  </si>
  <si>
    <t>Q92783-2</t>
  </si>
  <si>
    <t>Q92793</t>
  </si>
  <si>
    <t>Q92797</t>
  </si>
  <si>
    <t>Q92804-2</t>
  </si>
  <si>
    <t>Q92805</t>
  </si>
  <si>
    <t>Q92820</t>
  </si>
  <si>
    <t>Q92828</t>
  </si>
  <si>
    <t>Q92830-2</t>
  </si>
  <si>
    <t>Q92843-2</t>
  </si>
  <si>
    <t>Q92844</t>
  </si>
  <si>
    <t>Q92851-4</t>
  </si>
  <si>
    <t>Q92871</t>
  </si>
  <si>
    <t>Q92878</t>
  </si>
  <si>
    <t>Q92882</t>
  </si>
  <si>
    <t>Q92889</t>
  </si>
  <si>
    <t>Q92890</t>
  </si>
  <si>
    <t>Q92896</t>
  </si>
  <si>
    <t>Q92900</t>
  </si>
  <si>
    <t>Q92905</t>
  </si>
  <si>
    <t>Q92917</t>
  </si>
  <si>
    <t>Q92922</t>
  </si>
  <si>
    <t>Q92930</t>
  </si>
  <si>
    <t>Q92934</t>
  </si>
  <si>
    <t>Q92945</t>
  </si>
  <si>
    <t>Q92947-2</t>
  </si>
  <si>
    <t>Q92968</t>
  </si>
  <si>
    <t>Q92973-2</t>
  </si>
  <si>
    <t>Q92979</t>
  </si>
  <si>
    <t>Q92990</t>
  </si>
  <si>
    <t>Q93008-1</t>
  </si>
  <si>
    <t>Q93034</t>
  </si>
  <si>
    <t>Q93077</t>
  </si>
  <si>
    <t>Q93084-4</t>
  </si>
  <si>
    <t>Q969E2-2</t>
  </si>
  <si>
    <t>Q969E8</t>
  </si>
  <si>
    <t>Q969F1</t>
  </si>
  <si>
    <t>Q969F8</t>
  </si>
  <si>
    <t>Q969G6</t>
  </si>
  <si>
    <t>Q969H8</t>
  </si>
  <si>
    <t>Q969M3</t>
  </si>
  <si>
    <t>Q969N2-4</t>
  </si>
  <si>
    <t>Q969S3</t>
  </si>
  <si>
    <t>Q969S9-2</t>
  </si>
  <si>
    <t>Q969T7-2</t>
  </si>
  <si>
    <t>Q969U6</t>
  </si>
  <si>
    <t>Q969V3-2</t>
  </si>
  <si>
    <t>Q969X0</t>
  </si>
  <si>
    <t>Q969X5-2</t>
  </si>
  <si>
    <t>Q969Y2-3</t>
  </si>
  <si>
    <t>Q969Z0</t>
  </si>
  <si>
    <t>Q96A00</t>
  </si>
  <si>
    <t>Q96A19</t>
  </si>
  <si>
    <t>Q96A33-2</t>
  </si>
  <si>
    <t>Q96A35</t>
  </si>
  <si>
    <t>Q96A49</t>
  </si>
  <si>
    <t>Q96A65</t>
  </si>
  <si>
    <t>Q96A73</t>
  </si>
  <si>
    <t>Q96AB3</t>
  </si>
  <si>
    <t>Q96AD5</t>
  </si>
  <si>
    <t>Q96AE4</t>
  </si>
  <si>
    <t>Q96AE4-2</t>
  </si>
  <si>
    <t>Q96AG4</t>
  </si>
  <si>
    <t>Q96AJ9-1</t>
  </si>
  <si>
    <t>Q96AP0-2</t>
  </si>
  <si>
    <t>Q96AQ8</t>
  </si>
  <si>
    <t>Q96AT1</t>
  </si>
  <si>
    <t>Q96AT9</t>
  </si>
  <si>
    <t>Q96AV8-3</t>
  </si>
  <si>
    <t>Q96AY4</t>
  </si>
  <si>
    <t>Q96B01-3</t>
  </si>
  <si>
    <t>Q96B23-2</t>
  </si>
  <si>
    <t>Q96B26</t>
  </si>
  <si>
    <t>Q96B36</t>
  </si>
  <si>
    <t>Q96B49</t>
  </si>
  <si>
    <t>Q96BD5-2</t>
  </si>
  <si>
    <t>Q96BF6</t>
  </si>
  <si>
    <t>Q96BH1</t>
  </si>
  <si>
    <t>Q96BK5</t>
  </si>
  <si>
    <t>Q96BM9</t>
  </si>
  <si>
    <t>Q96BN8</t>
  </si>
  <si>
    <t>Q96BP2</t>
  </si>
  <si>
    <t>Q96BR5</t>
  </si>
  <si>
    <t>Q96BT7</t>
  </si>
  <si>
    <t>Q96BW5-2</t>
  </si>
  <si>
    <t>Q96BW9</t>
  </si>
  <si>
    <t>Q96BY7</t>
  </si>
  <si>
    <t>Q96BY9</t>
  </si>
  <si>
    <t>Q96BZ8</t>
  </si>
  <si>
    <t>Q96BZ9</t>
  </si>
  <si>
    <t>Q96C01</t>
  </si>
  <si>
    <t>Q96C19</t>
  </si>
  <si>
    <t>Q96C23</t>
  </si>
  <si>
    <t>Q96C36</t>
  </si>
  <si>
    <t>Q96C57</t>
  </si>
  <si>
    <t>Q96C86</t>
  </si>
  <si>
    <t>Q96C90</t>
  </si>
  <si>
    <t>Q96C92-4</t>
  </si>
  <si>
    <t>Q96CB8</t>
  </si>
  <si>
    <t>Q96CB9-4</t>
  </si>
  <si>
    <t>Q96CF2</t>
  </si>
  <si>
    <t>Q96CM3-2</t>
  </si>
  <si>
    <t>Q96CN7</t>
  </si>
  <si>
    <t>Q96CN9</t>
  </si>
  <si>
    <t>Q96CP2</t>
  </si>
  <si>
    <t>Q96CS2</t>
  </si>
  <si>
    <t>Q96CS3</t>
  </si>
  <si>
    <t>Q96CT7</t>
  </si>
  <si>
    <t>Q96CU9-3</t>
  </si>
  <si>
    <t>Q96CV9-3</t>
  </si>
  <si>
    <t>Q96CW1-2</t>
  </si>
  <si>
    <t>Q96CW6</t>
  </si>
  <si>
    <t>Q96CX6</t>
  </si>
  <si>
    <t>Q96D05</t>
  </si>
  <si>
    <t>Q96D15</t>
  </si>
  <si>
    <t>Q96D71-3</t>
  </si>
  <si>
    <t>Q96DA6-2</t>
  </si>
  <si>
    <t>Q96DE0</t>
  </si>
  <si>
    <t>Q96DE5</t>
  </si>
  <si>
    <t>Q96DF8</t>
  </si>
  <si>
    <t>Q96DG6</t>
  </si>
  <si>
    <t>Q96DI7</t>
  </si>
  <si>
    <t>Q96DN6</t>
  </si>
  <si>
    <t>Q96DT7</t>
  </si>
  <si>
    <t>Q96DU7</t>
  </si>
  <si>
    <t>Q96DX7</t>
  </si>
  <si>
    <t>Q96DY2-2</t>
  </si>
  <si>
    <t>Q96DZ1-2</t>
  </si>
  <si>
    <t>Q96E09</t>
  </si>
  <si>
    <t>Q96E11-3</t>
  </si>
  <si>
    <t>Q96E14</t>
  </si>
  <si>
    <t>Q96E22</t>
  </si>
  <si>
    <t>Q96EA4</t>
  </si>
  <si>
    <t>Q96EB1</t>
  </si>
  <si>
    <t>Q96EB6</t>
  </si>
  <si>
    <t>Q96EC8</t>
  </si>
  <si>
    <t>Q96EE3</t>
  </si>
  <si>
    <t>Q96EH3</t>
  </si>
  <si>
    <t>Q96EK5</t>
  </si>
  <si>
    <t>Q96EK6</t>
  </si>
  <si>
    <t>Q96EK9</t>
  </si>
  <si>
    <t>Q96EL3</t>
  </si>
  <si>
    <t>Q96EM0</t>
  </si>
  <si>
    <t>Q96EN8</t>
  </si>
  <si>
    <t>Q96EP5</t>
  </si>
  <si>
    <t>Q96EP9</t>
  </si>
  <si>
    <t>Q96EQ0</t>
  </si>
  <si>
    <t>Q96ER9</t>
  </si>
  <si>
    <t>Q96ES7</t>
  </si>
  <si>
    <t>Q96EU6-2</t>
  </si>
  <si>
    <t>Q96EV2</t>
  </si>
  <si>
    <t>Q96EV8</t>
  </si>
  <si>
    <t>Q96EY1-2</t>
  </si>
  <si>
    <t>Q96EY5</t>
  </si>
  <si>
    <t>Q96EY7</t>
  </si>
  <si>
    <t>Q96EY8</t>
  </si>
  <si>
    <t>Q96EY9</t>
  </si>
  <si>
    <t>Q96F05</t>
  </si>
  <si>
    <t>Q96F24-2</t>
  </si>
  <si>
    <t>Q96F44-3</t>
  </si>
  <si>
    <t>Q96F63</t>
  </si>
  <si>
    <t>Q96F86</t>
  </si>
  <si>
    <t>Q96FH0</t>
  </si>
  <si>
    <t>Q96FQ7</t>
  </si>
  <si>
    <t>Q96FS4</t>
  </si>
  <si>
    <t>Q96FT9-3</t>
  </si>
  <si>
    <t>Q96FV9</t>
  </si>
  <si>
    <t>Q96FX2</t>
  </si>
  <si>
    <t>Q96FX7</t>
  </si>
  <si>
    <t>Q96FZ7</t>
  </si>
  <si>
    <t>Q96G03</t>
  </si>
  <si>
    <t>Q96G23</t>
  </si>
  <si>
    <t>Q96G25</t>
  </si>
  <si>
    <t>Q96G28</t>
  </si>
  <si>
    <t>Q96G46</t>
  </si>
  <si>
    <t>Q96G74-3</t>
  </si>
  <si>
    <t>Q96G74-4</t>
  </si>
  <si>
    <t>Q96GA3</t>
  </si>
  <si>
    <t>Q96GD0</t>
  </si>
  <si>
    <t>Q96GK7</t>
  </si>
  <si>
    <t>Q96GM5-2</t>
  </si>
  <si>
    <t>Q96GM8</t>
  </si>
  <si>
    <t>Q96GQ7</t>
  </si>
  <si>
    <t>Q96GS4</t>
  </si>
  <si>
    <t>Q96GU1</t>
  </si>
  <si>
    <t>Q96GW9</t>
  </si>
  <si>
    <t>Q96GX2</t>
  </si>
  <si>
    <t>Q96GX5</t>
  </si>
  <si>
    <t>Q96GY3</t>
  </si>
  <si>
    <t>Q96H20</t>
  </si>
  <si>
    <t>Q96HA1-2</t>
  </si>
  <si>
    <t>Q96HA7-2</t>
  </si>
  <si>
    <t>Q96HC4</t>
  </si>
  <si>
    <t>Q96HD1</t>
  </si>
  <si>
    <t>Q96HE7</t>
  </si>
  <si>
    <t>Q96HJ9</t>
  </si>
  <si>
    <t>Q96HN2-2</t>
  </si>
  <si>
    <t>Q96HR8</t>
  </si>
  <si>
    <t>Q96HR9</t>
  </si>
  <si>
    <t>Q96HS1</t>
  </si>
  <si>
    <t>Q96HY6</t>
  </si>
  <si>
    <t>Q96I24</t>
  </si>
  <si>
    <t>Q96I25</t>
  </si>
  <si>
    <t>Q96I51</t>
  </si>
  <si>
    <t>Q96I59</t>
  </si>
  <si>
    <t>Q96I99</t>
  </si>
  <si>
    <t>Q96IF1</t>
  </si>
  <si>
    <t>Q96II8</t>
  </si>
  <si>
    <t>Q96IJ6</t>
  </si>
  <si>
    <t>Q96IK1</t>
  </si>
  <si>
    <t>Q96IU4</t>
  </si>
  <si>
    <t>Q96IV0-3</t>
  </si>
  <si>
    <t>Q96IX5</t>
  </si>
  <si>
    <t>Q96IY1</t>
  </si>
  <si>
    <t>Q96J02-2</t>
  </si>
  <si>
    <t>Q96J92</t>
  </si>
  <si>
    <t>Q96JA1-2</t>
  </si>
  <si>
    <t>Q96JB2</t>
  </si>
  <si>
    <t>Q96JB3-2</t>
  </si>
  <si>
    <t>Q96JB5-2</t>
  </si>
  <si>
    <t>Q96JC1-2</t>
  </si>
  <si>
    <t>Q96JC9</t>
  </si>
  <si>
    <t>Q96JH7</t>
  </si>
  <si>
    <t>Q96JJ7</t>
  </si>
  <si>
    <t>Q96JK2-2</t>
  </si>
  <si>
    <t>Q96JM3</t>
  </si>
  <si>
    <t>Q96JM4-2</t>
  </si>
  <si>
    <t>Q96JN0-2</t>
  </si>
  <si>
    <t>Q96JP5</t>
  </si>
  <si>
    <t>Q96KA5-2</t>
  </si>
  <si>
    <t>Q96KB5</t>
  </si>
  <si>
    <t>Q96KC8</t>
  </si>
  <si>
    <t>Q96KM6</t>
  </si>
  <si>
    <t>Q96KP1</t>
  </si>
  <si>
    <t>Q96KP4</t>
  </si>
  <si>
    <t>Q96KR1</t>
  </si>
  <si>
    <t>Q96KR6</t>
  </si>
  <si>
    <t>Q96L35</t>
  </si>
  <si>
    <t>Q96L73-2</t>
  </si>
  <si>
    <t>Q96L91-3</t>
  </si>
  <si>
    <t>Q96L92-3</t>
  </si>
  <si>
    <t>Q96L93-6</t>
  </si>
  <si>
    <t>Q96LA8-2</t>
  </si>
  <si>
    <t>Q96LB3</t>
  </si>
  <si>
    <t>Q96LD4</t>
  </si>
  <si>
    <t>Q96LJ7</t>
  </si>
  <si>
    <t>Q96LJ8</t>
  </si>
  <si>
    <t>Q96LT7-2</t>
  </si>
  <si>
    <t>Q96M27</t>
  </si>
  <si>
    <t>Q96M86</t>
  </si>
  <si>
    <t>Q96M89</t>
  </si>
  <si>
    <t>Q96ME1-4</t>
  </si>
  <si>
    <t>Q96MG7</t>
  </si>
  <si>
    <t>Q96MH6</t>
  </si>
  <si>
    <t>Q96MX3</t>
  </si>
  <si>
    <t>Q96MX6</t>
  </si>
  <si>
    <t>Q96MY1-2</t>
  </si>
  <si>
    <t>Q96N21-2</t>
  </si>
  <si>
    <t>Q96N66-2</t>
  </si>
  <si>
    <t>Q96N67-4</t>
  </si>
  <si>
    <t>Q96NA2</t>
  </si>
  <si>
    <t>Q96NB1</t>
  </si>
  <si>
    <t>Q96NB3</t>
  </si>
  <si>
    <t>Q96NC0</t>
  </si>
  <si>
    <t>Q96NL6</t>
  </si>
  <si>
    <t>Q96NL8</t>
  </si>
  <si>
    <t>Q96NT0</t>
  </si>
  <si>
    <t>Q96NT1</t>
  </si>
  <si>
    <t>Q96NW4</t>
  </si>
  <si>
    <t>Q96P11</t>
  </si>
  <si>
    <t>Q96P47</t>
  </si>
  <si>
    <t>Q96P48-3</t>
  </si>
  <si>
    <t>Q96P70</t>
  </si>
  <si>
    <t>Q96PE7</t>
  </si>
  <si>
    <t>Q96PK6</t>
  </si>
  <si>
    <t>Q96PL5</t>
  </si>
  <si>
    <t>Q96PM5</t>
  </si>
  <si>
    <t>Q96PM9</t>
  </si>
  <si>
    <t>Q96PU5-6</t>
  </si>
  <si>
    <t>Q96PU8-9</t>
  </si>
  <si>
    <t>Q96PY6-4</t>
  </si>
  <si>
    <t>Q96PZ0</t>
  </si>
  <si>
    <t>Q96Q04</t>
  </si>
  <si>
    <t>Q96Q11-2</t>
  </si>
  <si>
    <t>Q96Q45-2</t>
  </si>
  <si>
    <t>Q96Q83</t>
  </si>
  <si>
    <t>Q96QB1-1</t>
  </si>
  <si>
    <t>Q96QC0</t>
  </si>
  <si>
    <t>Q96QC4</t>
  </si>
  <si>
    <t>Q96QE3-2</t>
  </si>
  <si>
    <t>Q96QK1</t>
  </si>
  <si>
    <t>Q96QR8</t>
  </si>
  <si>
    <t>Q96QZ7-6</t>
  </si>
  <si>
    <t>Q96R06</t>
  </si>
  <si>
    <t>Q96RE7</t>
  </si>
  <si>
    <t>Q96RF0-3</t>
  </si>
  <si>
    <t>Q96RG2</t>
  </si>
  <si>
    <t>Q96RL1-2</t>
  </si>
  <si>
    <t>Q96RL7-4</t>
  </si>
  <si>
    <t>Q96RN5-3</t>
  </si>
  <si>
    <t>Q96RP9</t>
  </si>
  <si>
    <t>Q96RP9-2</t>
  </si>
  <si>
    <t>Q96RR1</t>
  </si>
  <si>
    <t>Q96RR4-6</t>
  </si>
  <si>
    <t>Q96RS0</t>
  </si>
  <si>
    <t>Q96RS6-3</t>
  </si>
  <si>
    <t>Q96RT1-9</t>
  </si>
  <si>
    <t>Q96RU2-2</t>
  </si>
  <si>
    <t>Q96RU3-4</t>
  </si>
  <si>
    <t>Q96S19</t>
  </si>
  <si>
    <t>Q96S44</t>
  </si>
  <si>
    <t>Q96S52</t>
  </si>
  <si>
    <t>Q96S55-2</t>
  </si>
  <si>
    <t>Q96S59</t>
  </si>
  <si>
    <t>Q96S66</t>
  </si>
  <si>
    <t>Q96S82</t>
  </si>
  <si>
    <t>Q96S90</t>
  </si>
  <si>
    <t>Q96S94-3</t>
  </si>
  <si>
    <t>Q96S99</t>
  </si>
  <si>
    <t>Q96SB3</t>
  </si>
  <si>
    <t>Q96SB8</t>
  </si>
  <si>
    <t>Q96SI1-2</t>
  </si>
  <si>
    <t>Q96SI9</t>
  </si>
  <si>
    <t>Q96SL8</t>
  </si>
  <si>
    <t>Q96SN8-4</t>
  </si>
  <si>
    <t>Q96ST2</t>
  </si>
  <si>
    <t>Q96ST3</t>
  </si>
  <si>
    <t>Q96SZ5</t>
  </si>
  <si>
    <t>Q96SZ6-2</t>
  </si>
  <si>
    <t>Q96T21</t>
  </si>
  <si>
    <t>Q96T23-2</t>
  </si>
  <si>
    <t>Q96T51</t>
  </si>
  <si>
    <t>Q96T58</t>
  </si>
  <si>
    <t>Q96T88</t>
  </si>
  <si>
    <t>Q96TA1-2</t>
  </si>
  <si>
    <t>Q96TA2-3</t>
  </si>
  <si>
    <t>Q96TC7</t>
  </si>
  <si>
    <t>Q99081</t>
  </si>
  <si>
    <t>Q99417</t>
  </si>
  <si>
    <t>Q99426</t>
  </si>
  <si>
    <t>Q99436</t>
  </si>
  <si>
    <t>Q99447</t>
  </si>
  <si>
    <t>Q99459</t>
  </si>
  <si>
    <t>Q99460</t>
  </si>
  <si>
    <t>Q99470</t>
  </si>
  <si>
    <t>Q99471</t>
  </si>
  <si>
    <t>Q99496</t>
  </si>
  <si>
    <t>Q99497</t>
  </si>
  <si>
    <t>Q99504-2</t>
  </si>
  <si>
    <t>Q99519</t>
  </si>
  <si>
    <t>Q99523</t>
  </si>
  <si>
    <t>Q99536</t>
  </si>
  <si>
    <t>Q99543</t>
  </si>
  <si>
    <t>Q99550</t>
  </si>
  <si>
    <t>Q99567</t>
  </si>
  <si>
    <t>Q99569-2</t>
  </si>
  <si>
    <t>Q99575</t>
  </si>
  <si>
    <t>Q99583</t>
  </si>
  <si>
    <t>Q99584</t>
  </si>
  <si>
    <t>Q99595</t>
  </si>
  <si>
    <t>Q99598</t>
  </si>
  <si>
    <t>Q99607</t>
  </si>
  <si>
    <t>Q99614</t>
  </si>
  <si>
    <t>Q99615</t>
  </si>
  <si>
    <t>Q99618</t>
  </si>
  <si>
    <t>Q99622</t>
  </si>
  <si>
    <t>Q99633</t>
  </si>
  <si>
    <t>Q99653</t>
  </si>
  <si>
    <t>Q99661</t>
  </si>
  <si>
    <t>Q99700-4</t>
  </si>
  <si>
    <t>Q99704</t>
  </si>
  <si>
    <t>Q99707</t>
  </si>
  <si>
    <t>Q99714</t>
  </si>
  <si>
    <t>Q99720-4</t>
  </si>
  <si>
    <t>Q99733</t>
  </si>
  <si>
    <t>Q99735-2</t>
  </si>
  <si>
    <t>Q99747</t>
  </si>
  <si>
    <t>Q99757</t>
  </si>
  <si>
    <t>Q99766</t>
  </si>
  <si>
    <t>Q99767-2</t>
  </si>
  <si>
    <t>Q99797</t>
  </si>
  <si>
    <t>Q99805</t>
  </si>
  <si>
    <t>Q99808</t>
  </si>
  <si>
    <t>Q99816</t>
  </si>
  <si>
    <t>Q99828</t>
  </si>
  <si>
    <t>Q99832</t>
  </si>
  <si>
    <t>Q99856</t>
  </si>
  <si>
    <t>Q99871-3</t>
  </si>
  <si>
    <t>Q99878</t>
  </si>
  <si>
    <t>Q99941-2</t>
  </si>
  <si>
    <t>Q99952</t>
  </si>
  <si>
    <t>Q99959-2</t>
  </si>
  <si>
    <t>Q99961</t>
  </si>
  <si>
    <t>Q99963-4</t>
  </si>
  <si>
    <t>Q99986</t>
  </si>
  <si>
    <t>Q99996-5</t>
  </si>
  <si>
    <t>Q9BPW8</t>
  </si>
  <si>
    <t>Q9BPX3</t>
  </si>
  <si>
    <t>Q9BPX5</t>
  </si>
  <si>
    <t>Q9BPZ3</t>
  </si>
  <si>
    <t>Q9BQ04</t>
  </si>
  <si>
    <t>Q9BQ15-2</t>
  </si>
  <si>
    <t>Q9BQ52</t>
  </si>
  <si>
    <t>Q9BQ61</t>
  </si>
  <si>
    <t>Q9BQ67</t>
  </si>
  <si>
    <t>Q9BQ69</t>
  </si>
  <si>
    <t>Q9BQ95</t>
  </si>
  <si>
    <t>Q9BQA1</t>
  </si>
  <si>
    <t>Q9BQC3</t>
  </si>
  <si>
    <t>Q9BQE6-2</t>
  </si>
  <si>
    <t>Q9BQE9-4</t>
  </si>
  <si>
    <t>Q9BQI3-2</t>
  </si>
  <si>
    <t>Q9BQP7</t>
  </si>
  <si>
    <t>Q9BQQ3-3</t>
  </si>
  <si>
    <t>Q9BQS7-2</t>
  </si>
  <si>
    <t>Q9BQS8</t>
  </si>
  <si>
    <t>Q9BQT8-2</t>
  </si>
  <si>
    <t>Q9BQY4</t>
  </si>
  <si>
    <t>Q9BR61</t>
  </si>
  <si>
    <t>Q9BR76</t>
  </si>
  <si>
    <t>Q9BRA2</t>
  </si>
  <si>
    <t>Q9BRD0-2</t>
  </si>
  <si>
    <t>Q9BRF8</t>
  </si>
  <si>
    <t>Q9BRJ2</t>
  </si>
  <si>
    <t>Q9BRK5</t>
  </si>
  <si>
    <t>Q9BRP1</t>
  </si>
  <si>
    <t>Q9BRP8-2</t>
  </si>
  <si>
    <t>Q9BRQ8-2</t>
  </si>
  <si>
    <t>Q9BRR0-2</t>
  </si>
  <si>
    <t>Q9BRR6-2</t>
  </si>
  <si>
    <t>Q9BRR8</t>
  </si>
  <si>
    <t>Q9BRS2</t>
  </si>
  <si>
    <t>Q9BRT2</t>
  </si>
  <si>
    <t>Q9BRT3</t>
  </si>
  <si>
    <t>Q9BRT6</t>
  </si>
  <si>
    <t>Q9BRT9</t>
  </si>
  <si>
    <t>Q9BRV8</t>
  </si>
  <si>
    <t>Q9BRX2</t>
  </si>
  <si>
    <t>Q9BRX5</t>
  </si>
  <si>
    <t>Q9BRZ2</t>
  </si>
  <si>
    <t>Q9BS26</t>
  </si>
  <si>
    <t>Q9BSB4</t>
  </si>
  <si>
    <t>Q9BSF0</t>
  </si>
  <si>
    <t>Q9BSF4</t>
  </si>
  <si>
    <t>Q9BSH4</t>
  </si>
  <si>
    <t>Q9BSH5</t>
  </si>
  <si>
    <t>Q9BSJ8</t>
  </si>
  <si>
    <t>Q9BSL1</t>
  </si>
  <si>
    <t>Q9BSY4</t>
  </si>
  <si>
    <t>Q9BSY9-2</t>
  </si>
  <si>
    <t>Q9BT09</t>
  </si>
  <si>
    <t>Q9BT25-3</t>
  </si>
  <si>
    <t>Q9BT30</t>
  </si>
  <si>
    <t>Q9BT67</t>
  </si>
  <si>
    <t>Q9BT73</t>
  </si>
  <si>
    <t>Q9BT78</t>
  </si>
  <si>
    <t>Q9BTA9-2</t>
  </si>
  <si>
    <t>Q9BTA9-5</t>
  </si>
  <si>
    <t>Q9BTC0</t>
  </si>
  <si>
    <t>Q9BTE3-2</t>
  </si>
  <si>
    <t>Q9BTE6</t>
  </si>
  <si>
    <t>Q9BTE7</t>
  </si>
  <si>
    <t>Q9BTL3</t>
  </si>
  <si>
    <t>Q9BTM9</t>
  </si>
  <si>
    <t>Q9BTT4</t>
  </si>
  <si>
    <t>Q9BTU6</t>
  </si>
  <si>
    <t>Q9BTV4</t>
  </si>
  <si>
    <t>Q9BTV6</t>
  </si>
  <si>
    <t>Q9BTX1-4</t>
  </si>
  <si>
    <t>Q9BTY2</t>
  </si>
  <si>
    <t>Q9BTY7</t>
  </si>
  <si>
    <t>Q9BU02</t>
  </si>
  <si>
    <t>Q9BU61</t>
  </si>
  <si>
    <t>Q9BU76-3</t>
  </si>
  <si>
    <t>Q9BU89</t>
  </si>
  <si>
    <t>Q9BUA3</t>
  </si>
  <si>
    <t>Q9BUB5-2</t>
  </si>
  <si>
    <t>Q9BUE0</t>
  </si>
  <si>
    <t>Q9BUE6</t>
  </si>
  <si>
    <t>Q9BUF5</t>
  </si>
  <si>
    <t>Q9BUH6</t>
  </si>
  <si>
    <t>Q9BUJ2-2</t>
  </si>
  <si>
    <t>Q9BUN5</t>
  </si>
  <si>
    <t>Q9BUP0</t>
  </si>
  <si>
    <t>Q9BUP3-3</t>
  </si>
  <si>
    <t>Q9BUQ8</t>
  </si>
  <si>
    <t>Q9BUR4</t>
  </si>
  <si>
    <t>Q9BUT9</t>
  </si>
  <si>
    <t>Q9BUW7</t>
  </si>
  <si>
    <t>Q9BUZ4</t>
  </si>
  <si>
    <t>Q9BV19</t>
  </si>
  <si>
    <t>Q9BV20</t>
  </si>
  <si>
    <t>Q9BV38</t>
  </si>
  <si>
    <t>Q9BV40</t>
  </si>
  <si>
    <t>Q9BV44</t>
  </si>
  <si>
    <t>Q9BV57</t>
  </si>
  <si>
    <t>Q9BV68-2</t>
  </si>
  <si>
    <t>Q9BV73-2</t>
  </si>
  <si>
    <t>Q9BV79</t>
  </si>
  <si>
    <t>Q9BV86</t>
  </si>
  <si>
    <t>Q9BVA0</t>
  </si>
  <si>
    <t>Q9BVA1</t>
  </si>
  <si>
    <t>Q9BVC3</t>
  </si>
  <si>
    <t>Q9BVC4</t>
  </si>
  <si>
    <t>Q9BVC5</t>
  </si>
  <si>
    <t>Q9BVC6</t>
  </si>
  <si>
    <t>Q9BVG4</t>
  </si>
  <si>
    <t>Q9BVJ6-3</t>
  </si>
  <si>
    <t>Q9BVJ7</t>
  </si>
  <si>
    <t>Q9BVK6</t>
  </si>
  <si>
    <t>Q9BVL4</t>
  </si>
  <si>
    <t>Q9BVS4</t>
  </si>
  <si>
    <t>Q9BVS5</t>
  </si>
  <si>
    <t>Q9BVV6-2</t>
  </si>
  <si>
    <t>Q9BVV7</t>
  </si>
  <si>
    <t>Q9BVW5</t>
  </si>
  <si>
    <t>Q9BW04</t>
  </si>
  <si>
    <t>Q9BW19</t>
  </si>
  <si>
    <t>Q9BW30</t>
  </si>
  <si>
    <t>Q9BW60-2</t>
  </si>
  <si>
    <t>Q9BW61</t>
  </si>
  <si>
    <t>Q9BW62</t>
  </si>
  <si>
    <t>Q9BW71</t>
  </si>
  <si>
    <t>Q9BW85</t>
  </si>
  <si>
    <t>Q9BW91-2</t>
  </si>
  <si>
    <t>Q9BW92</t>
  </si>
  <si>
    <t>Q9BWD1</t>
  </si>
  <si>
    <t>Q9BWE0</t>
  </si>
  <si>
    <t>Q9BWF3</t>
  </si>
  <si>
    <t>Q9BWG6</t>
  </si>
  <si>
    <t>Q9BWH2</t>
  </si>
  <si>
    <t>Q9BWJ5</t>
  </si>
  <si>
    <t>Q9BWM7</t>
  </si>
  <si>
    <t>Q9BWT3</t>
  </si>
  <si>
    <t>Q9BWT6</t>
  </si>
  <si>
    <t>Q9BWU0</t>
  </si>
  <si>
    <t>Q9BWW4-2</t>
  </si>
  <si>
    <t>Q9BWW5</t>
  </si>
  <si>
    <t>Q9BX40</t>
  </si>
  <si>
    <t>Q9BX63</t>
  </si>
  <si>
    <t>Q9BX66-9</t>
  </si>
  <si>
    <t>Q9BX68</t>
  </si>
  <si>
    <t>Q9BX97</t>
  </si>
  <si>
    <t>Q9BXB4</t>
  </si>
  <si>
    <t>Q9BXF6</t>
  </si>
  <si>
    <t>Q9BXH1</t>
  </si>
  <si>
    <t>Q9BXJ9</t>
  </si>
  <si>
    <t>Q9BXK1</t>
  </si>
  <si>
    <t>Q9BXK5</t>
  </si>
  <si>
    <t>Q9BXL5</t>
  </si>
  <si>
    <t>Q9BXL7</t>
  </si>
  <si>
    <t>Q9BXP2</t>
  </si>
  <si>
    <t>Q9BXP5-4</t>
  </si>
  <si>
    <t>Q9BXR0</t>
  </si>
  <si>
    <t>Q9BXS4</t>
  </si>
  <si>
    <t>Q9BXS6-2</t>
  </si>
  <si>
    <t>Q9BXS6-4</t>
  </si>
  <si>
    <t>Q9BXV9</t>
  </si>
  <si>
    <t>Q9BXW7-2</t>
  </si>
  <si>
    <t>Q9BXW9-3</t>
  </si>
  <si>
    <t>Q9BXY0</t>
  </si>
  <si>
    <t>Q9BY32-2</t>
  </si>
  <si>
    <t>Q9BY42</t>
  </si>
  <si>
    <t>Q9BY43</t>
  </si>
  <si>
    <t>Q9BY77</t>
  </si>
  <si>
    <t>Q9BYB4</t>
  </si>
  <si>
    <t>Q9BYC8</t>
  </si>
  <si>
    <t>Q9BYD6</t>
  </si>
  <si>
    <t>Q9BYE7-3</t>
  </si>
  <si>
    <t>Q9BYG3</t>
  </si>
  <si>
    <t>Q9BYG5</t>
  </si>
  <si>
    <t>Q9BYI3</t>
  </si>
  <si>
    <t>Q9BYN0</t>
  </si>
  <si>
    <t>Q9BYT8</t>
  </si>
  <si>
    <t>Q9BYV8</t>
  </si>
  <si>
    <t>Q9BYW2</t>
  </si>
  <si>
    <t>Q9BYX2-4</t>
  </si>
  <si>
    <t>Q9BZ23-3</t>
  </si>
  <si>
    <t>Q9BZ29-3</t>
  </si>
  <si>
    <t>Q9BZ67-2</t>
  </si>
  <si>
    <t>Q9BZ95-3</t>
  </si>
  <si>
    <t>Q9BZD4</t>
  </si>
  <si>
    <t>Q9BZE1</t>
  </si>
  <si>
    <t>Q9BZE2</t>
  </si>
  <si>
    <t>Q9BZE9</t>
  </si>
  <si>
    <t>Q9BZF1-3</t>
  </si>
  <si>
    <t>Q9BZF3-4</t>
  </si>
  <si>
    <t>Q9BZI7-2</t>
  </si>
  <si>
    <t>Q9BZK7</t>
  </si>
  <si>
    <t>Q9BZL1</t>
  </si>
  <si>
    <t>Q9BZL4-4</t>
  </si>
  <si>
    <t>Q9BZM1</t>
  </si>
  <si>
    <t>Q9BZQ8</t>
  </si>
  <si>
    <t>Q9BZV1</t>
  </si>
  <si>
    <t>Q9BZX2</t>
  </si>
  <si>
    <t>Q9BZZ5</t>
  </si>
  <si>
    <t>Q9C004</t>
  </si>
  <si>
    <t>Q9C005</t>
  </si>
  <si>
    <t>Q9C037-2</t>
  </si>
  <si>
    <t>Q9C073</t>
  </si>
  <si>
    <t>Q9C0B0</t>
  </si>
  <si>
    <t>Q9C0B1</t>
  </si>
  <si>
    <t>Q9C0B5-2</t>
  </si>
  <si>
    <t>Q9C0C2</t>
  </si>
  <si>
    <t>Q9C0C4</t>
  </si>
  <si>
    <t>Q9C0C7-4</t>
  </si>
  <si>
    <t>Q9C0C9</t>
  </si>
  <si>
    <t>Q9C0D2</t>
  </si>
  <si>
    <t>Q9C0F1</t>
  </si>
  <si>
    <t>Q9C0G0-3</t>
  </si>
  <si>
    <t>Q9C0H2-3</t>
  </si>
  <si>
    <t>Q9C0H5</t>
  </si>
  <si>
    <t>Q9C0I1-3</t>
  </si>
  <si>
    <t>Q9C0J8</t>
  </si>
  <si>
    <t>Q9C0K1-2</t>
  </si>
  <si>
    <t>Q9GZL7</t>
  </si>
  <si>
    <t>Q9GZN1</t>
  </si>
  <si>
    <t>Q9GZN8</t>
  </si>
  <si>
    <t>Q9GZP4</t>
  </si>
  <si>
    <t>Q9GZQ3</t>
  </si>
  <si>
    <t>Q9GZS1-2</t>
  </si>
  <si>
    <t>Q9GZS3</t>
  </si>
  <si>
    <t>Q9GZT3</t>
  </si>
  <si>
    <t>Q9GZT4</t>
  </si>
  <si>
    <t>Q9GZT6-2</t>
  </si>
  <si>
    <t>Q9GZT8-2</t>
  </si>
  <si>
    <t>Q9GZT9-2</t>
  </si>
  <si>
    <t>Q9GZU8</t>
  </si>
  <si>
    <t>Q9GZX9</t>
  </si>
  <si>
    <t>Q9GZY8-4</t>
  </si>
  <si>
    <t>Q9GZZ9</t>
  </si>
  <si>
    <t>Q9H008</t>
  </si>
  <si>
    <t>Q9H040</t>
  </si>
  <si>
    <t>Q9H074</t>
  </si>
  <si>
    <t>Q9H078-2</t>
  </si>
  <si>
    <t>Q9H081</t>
  </si>
  <si>
    <t>Q9H089</t>
  </si>
  <si>
    <t>Q9H0B6</t>
  </si>
  <si>
    <t>Q9H0C8</t>
  </si>
  <si>
    <t>Q9H0D6</t>
  </si>
  <si>
    <t>Q9H0E2</t>
  </si>
  <si>
    <t>Q9H0E3-3</t>
  </si>
  <si>
    <t>Q9H0F6</t>
  </si>
  <si>
    <t>Q9H0G5</t>
  </si>
  <si>
    <t>Q9H0H5</t>
  </si>
  <si>
    <t>Q9H0K1</t>
  </si>
  <si>
    <t>Q9H0K6</t>
  </si>
  <si>
    <t>Q9H0L4</t>
  </si>
  <si>
    <t>Q9H0P0-3</t>
  </si>
  <si>
    <t>Q9H0R6</t>
  </si>
  <si>
    <t>Q9H0U4</t>
  </si>
  <si>
    <t>Q9H0U6</t>
  </si>
  <si>
    <t>Q9H0U9</t>
  </si>
  <si>
    <t>Q9H0W5</t>
  </si>
  <si>
    <t>Q9H0W8-2</t>
  </si>
  <si>
    <t>Q9H0W9-2</t>
  </si>
  <si>
    <t>Q9H0X4</t>
  </si>
  <si>
    <t>Q9H173</t>
  </si>
  <si>
    <t>Q9H1A4</t>
  </si>
  <si>
    <t>Q9H1B7</t>
  </si>
  <si>
    <t>Q9H1D9</t>
  </si>
  <si>
    <t>Q9H1E3</t>
  </si>
  <si>
    <t>Q9H1E5</t>
  </si>
  <si>
    <t>Q9H1H9-3</t>
  </si>
  <si>
    <t>Q9H1K0</t>
  </si>
  <si>
    <t>Q9H1K1</t>
  </si>
  <si>
    <t>Q9H1P3-2</t>
  </si>
  <si>
    <t>Q9H1Y0</t>
  </si>
  <si>
    <t>Q9H1Z4</t>
  </si>
  <si>
    <t>Q9H211</t>
  </si>
  <si>
    <t>Q9H223</t>
  </si>
  <si>
    <t>Q9H257-2</t>
  </si>
  <si>
    <t>Q9H267</t>
  </si>
  <si>
    <t>Q9H269</t>
  </si>
  <si>
    <t>Q9H270</t>
  </si>
  <si>
    <t>Q9H2C0</t>
  </si>
  <si>
    <t>Q9H2D6-5</t>
  </si>
  <si>
    <t>Q9H2G2-2</t>
  </si>
  <si>
    <t>Q9H2J4</t>
  </si>
  <si>
    <t>Q9H2K0</t>
  </si>
  <si>
    <t>Q9H2K8</t>
  </si>
  <si>
    <t>Q9H2M9</t>
  </si>
  <si>
    <t>Q9H2P0</t>
  </si>
  <si>
    <t>Q9H2P9-3</t>
  </si>
  <si>
    <t>Q9H2U2</t>
  </si>
  <si>
    <t>Q9H2W6</t>
  </si>
  <si>
    <t>Q9H307</t>
  </si>
  <si>
    <t>Q9H329-2</t>
  </si>
  <si>
    <t>Q9H3F6</t>
  </si>
  <si>
    <t>Q9H3H1-4</t>
  </si>
  <si>
    <t>Q9H3H3</t>
  </si>
  <si>
    <t>Q9H3K6</t>
  </si>
  <si>
    <t>Q9H3N1</t>
  </si>
  <si>
    <t>Q9H3P2</t>
  </si>
  <si>
    <t>Q9H3P7</t>
  </si>
  <si>
    <t>Q9H3Q1</t>
  </si>
  <si>
    <t>Q9H3S7</t>
  </si>
  <si>
    <t>Q9H3U1</t>
  </si>
  <si>
    <t>Q9H3U5-3</t>
  </si>
  <si>
    <t>Q9H3Z4</t>
  </si>
  <si>
    <t>Q9H410</t>
  </si>
  <si>
    <t>Q9H425</t>
  </si>
  <si>
    <t>Q9H444</t>
  </si>
  <si>
    <t>Q9H467</t>
  </si>
  <si>
    <t>Q9H469</t>
  </si>
  <si>
    <t>Q9H479</t>
  </si>
  <si>
    <t>Q9H488</t>
  </si>
  <si>
    <t>Q9H496</t>
  </si>
  <si>
    <t>Q9H497</t>
  </si>
  <si>
    <t>Q9H4A4</t>
  </si>
  <si>
    <t>Q9H4A5</t>
  </si>
  <si>
    <t>Q9H4A6</t>
  </si>
  <si>
    <t>Q9H4B0</t>
  </si>
  <si>
    <t>Q9H4E7</t>
  </si>
  <si>
    <t>Q9H4G0-4</t>
  </si>
  <si>
    <t>Q9H4H8</t>
  </si>
  <si>
    <t>Q9H4I2</t>
  </si>
  <si>
    <t>Q9H4L5-2</t>
  </si>
  <si>
    <t>Q9H4L7</t>
  </si>
  <si>
    <t>Q9H4M9</t>
  </si>
  <si>
    <t>Q9H4X1-2</t>
  </si>
  <si>
    <t>Q9H4Z2-2</t>
  </si>
  <si>
    <t>Q9H4Z3</t>
  </si>
  <si>
    <t>Q9H501</t>
  </si>
  <si>
    <t>Q9H582-2</t>
  </si>
  <si>
    <t>Q9H5J0</t>
  </si>
  <si>
    <t>Q9H5K3</t>
  </si>
  <si>
    <t>Q9H5N1</t>
  </si>
  <si>
    <t>Q9H5V9-2</t>
  </si>
  <si>
    <t>Q9H5X1</t>
  </si>
  <si>
    <t>Q9H6A9</t>
  </si>
  <si>
    <t>Q9H6D7-3</t>
  </si>
  <si>
    <t>Q9H6E4</t>
  </si>
  <si>
    <t>Q9H6F5</t>
  </si>
  <si>
    <t>Q9H6H4</t>
  </si>
  <si>
    <t>Q9H6K1</t>
  </si>
  <si>
    <t>Q9H6L4</t>
  </si>
  <si>
    <t>Q9H6Q4</t>
  </si>
  <si>
    <t>Q9H6R7</t>
  </si>
  <si>
    <t>Q9H6S1</t>
  </si>
  <si>
    <t>Q9H6S3</t>
  </si>
  <si>
    <t>Q9H6T3</t>
  </si>
  <si>
    <t>Q9H6U8</t>
  </si>
  <si>
    <t>Q9H6W3</t>
  </si>
  <si>
    <t>Q9H6Y2</t>
  </si>
  <si>
    <t>Q9H773</t>
  </si>
  <si>
    <t>Q9H777</t>
  </si>
  <si>
    <t>Q9H792</t>
  </si>
  <si>
    <t>Q9H7C9</t>
  </si>
  <si>
    <t>Q9H7D7-2</t>
  </si>
  <si>
    <t>Q9H7E9</t>
  </si>
  <si>
    <t>Q9H7L9</t>
  </si>
  <si>
    <t>Q9H7N4</t>
  </si>
  <si>
    <t>Q9H7X3</t>
  </si>
  <si>
    <t>Q9H7Z6</t>
  </si>
  <si>
    <t>Q9H7Z7</t>
  </si>
  <si>
    <t>Q9H813</t>
  </si>
  <si>
    <t>Q9H814</t>
  </si>
  <si>
    <t>Q9H832</t>
  </si>
  <si>
    <t>Q9H840</t>
  </si>
  <si>
    <t>Q9H871</t>
  </si>
  <si>
    <t>Q9H875</t>
  </si>
  <si>
    <t>Q9H8G2</t>
  </si>
  <si>
    <t>Q9H8H0</t>
  </si>
  <si>
    <t>Q9H8K7</t>
  </si>
  <si>
    <t>Q9H8M2-2</t>
  </si>
  <si>
    <t>Q9H8M7</t>
  </si>
  <si>
    <t>Q9H8S9</t>
  </si>
  <si>
    <t>Q9H8T0</t>
  </si>
  <si>
    <t>Q9H8U3</t>
  </si>
  <si>
    <t>Q9H8W4</t>
  </si>
  <si>
    <t>Q9H8Y8</t>
  </si>
  <si>
    <t>Q9H900</t>
  </si>
  <si>
    <t>Q9H910</t>
  </si>
  <si>
    <t>Q9H910-2</t>
  </si>
  <si>
    <t>Q9H936</t>
  </si>
  <si>
    <t>Q9H939</t>
  </si>
  <si>
    <t>Q9H944</t>
  </si>
  <si>
    <t>Q9H974</t>
  </si>
  <si>
    <t>Q9H981</t>
  </si>
  <si>
    <t>Q9H993</t>
  </si>
  <si>
    <t>Q9H9A5-5</t>
  </si>
  <si>
    <t>Q9H9A6</t>
  </si>
  <si>
    <t>Q9H9A7</t>
  </si>
  <si>
    <t>Q9H9B1-3</t>
  </si>
  <si>
    <t>Q9H9B4</t>
  </si>
  <si>
    <t>Q9H9D4</t>
  </si>
  <si>
    <t>Q9H9F9</t>
  </si>
  <si>
    <t>Q9H9H4</t>
  </si>
  <si>
    <t>Q9H9J2</t>
  </si>
  <si>
    <t>Q9H9P8</t>
  </si>
  <si>
    <t>Q9H9T3-2</t>
  </si>
  <si>
    <t>Q9H9V9-2</t>
  </si>
  <si>
    <t>Q9HA47-3</t>
  </si>
  <si>
    <t>Q9HA64</t>
  </si>
  <si>
    <t>Q9HA77</t>
  </si>
  <si>
    <t>Q9HAB8</t>
  </si>
  <si>
    <t>Q9HAF1-2</t>
  </si>
  <si>
    <t>Q9HAP2</t>
  </si>
  <si>
    <t>Q9HAU0</t>
  </si>
  <si>
    <t>Q9HAU5</t>
  </si>
  <si>
    <t>Q9HAV0</t>
  </si>
  <si>
    <t>Q9HAV4</t>
  </si>
  <si>
    <t>Q9HAV7</t>
  </si>
  <si>
    <t>Q9HAW4</t>
  </si>
  <si>
    <t>Q9HB09</t>
  </si>
  <si>
    <t>Q9HB20</t>
  </si>
  <si>
    <t>Q9HB71</t>
  </si>
  <si>
    <t>Q9HB90</t>
  </si>
  <si>
    <t>Q9HBD1</t>
  </si>
  <si>
    <t>Q9HBD4</t>
  </si>
  <si>
    <t>Q9HBH1</t>
  </si>
  <si>
    <t>Q9HBH5</t>
  </si>
  <si>
    <t>Q9HBI1</t>
  </si>
  <si>
    <t>Q9HBL8</t>
  </si>
  <si>
    <t>Q9HBM1</t>
  </si>
  <si>
    <t>Q9HBM6</t>
  </si>
  <si>
    <t>Q9HBM8</t>
  </si>
  <si>
    <t>Q9HC35</t>
  </si>
  <si>
    <t>Q9HC38-2</t>
  </si>
  <si>
    <t>Q9HC44</t>
  </si>
  <si>
    <t>Q9HC52</t>
  </si>
  <si>
    <t>Q9HC77</t>
  </si>
  <si>
    <t>Q9HCC0</t>
  </si>
  <si>
    <t>Q9HCD5</t>
  </si>
  <si>
    <t>Q9HCD6</t>
  </si>
  <si>
    <t>Q9HCE0-2</t>
  </si>
  <si>
    <t>Q9HCE5</t>
  </si>
  <si>
    <t>Q9HCH0</t>
  </si>
  <si>
    <t>Q9HCJ3-2</t>
  </si>
  <si>
    <t>Q9HCK8</t>
  </si>
  <si>
    <t>Q9HCM1</t>
  </si>
  <si>
    <t>Q9HCN4-3</t>
  </si>
  <si>
    <t>Q9HCN8</t>
  </si>
  <si>
    <t>Q9HCU5</t>
  </si>
  <si>
    <t>Q9HD15</t>
  </si>
  <si>
    <t>Q9HD33-2</t>
  </si>
  <si>
    <t>Q9HD34</t>
  </si>
  <si>
    <t>Q9HD47-2</t>
  </si>
  <si>
    <t>Q9HD64</t>
  </si>
  <si>
    <t>Q9HDC9</t>
  </si>
  <si>
    <t>Q9NNW5</t>
  </si>
  <si>
    <t>Q9NP31-3</t>
  </si>
  <si>
    <t>Q9NP66</t>
  </si>
  <si>
    <t>Q9NP72</t>
  </si>
  <si>
    <t>Q9NP74</t>
  </si>
  <si>
    <t>Q9NP77</t>
  </si>
  <si>
    <t>Q9NP79</t>
  </si>
  <si>
    <t>Q9NP92</t>
  </si>
  <si>
    <t>Q9NPA0</t>
  </si>
  <si>
    <t>Q9NPA3</t>
  </si>
  <si>
    <t>Q9NPA8-2</t>
  </si>
  <si>
    <t>Q9NPB8</t>
  </si>
  <si>
    <t>Q9NPD3</t>
  </si>
  <si>
    <t>Q9NPD8</t>
  </si>
  <si>
    <t>Q9NPE2</t>
  </si>
  <si>
    <t>Q9NPE3</t>
  </si>
  <si>
    <t>Q9NPF0</t>
  </si>
  <si>
    <t>Q9NPF4</t>
  </si>
  <si>
    <t>Q9NPF5</t>
  </si>
  <si>
    <t>Q9NPG3-2</t>
  </si>
  <si>
    <t>Q9NPH2</t>
  </si>
  <si>
    <t>Q9NPI6</t>
  </si>
  <si>
    <t>Q9NPJ3-2</t>
  </si>
  <si>
    <t>Q9NPJ6</t>
  </si>
  <si>
    <t>Q9NPQ8-4</t>
  </si>
  <si>
    <t>Q9NQ29-3</t>
  </si>
  <si>
    <t>Q9NQ75</t>
  </si>
  <si>
    <t>Q9NQ88</t>
  </si>
  <si>
    <t>Q9NQC3</t>
  </si>
  <si>
    <t>Q9NQE9</t>
  </si>
  <si>
    <t>Q9NQG5</t>
  </si>
  <si>
    <t>Q9NQG7-3</t>
  </si>
  <si>
    <t>Q9NQH7-2</t>
  </si>
  <si>
    <t>Q9NQP4</t>
  </si>
  <si>
    <t>Q9NQR4</t>
  </si>
  <si>
    <t>Q9NQS1</t>
  </si>
  <si>
    <t>Q9NQS7-2</t>
  </si>
  <si>
    <t>Q9NQT4</t>
  </si>
  <si>
    <t>Q9NQT5</t>
  </si>
  <si>
    <t>Q9NQT8</t>
  </si>
  <si>
    <t>Q9NQW6</t>
  </si>
  <si>
    <t>Q9NQW7-3</t>
  </si>
  <si>
    <t>Q9NQY0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</si>
  <si>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</si>
  <si>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</si>
  <si>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</si>
  <si>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</si>
  <si>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</si>
  <si>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</si>
  <si>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</si>
  <si>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</si>
  <si>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</si>
  <si>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</si>
  <si>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Q9NRA8</t>
  </si>
  <si>
    <t>Q9NRF2-3</t>
  </si>
  <si>
    <t>Q9NRF8</t>
  </si>
  <si>
    <t>Q9NRF9</t>
  </si>
  <si>
    <t>Q9NRG1</t>
  </si>
  <si>
    <t>Q9NRG4</t>
  </si>
  <si>
    <t>Q9NRH1</t>
  </si>
  <si>
    <t>Q9NRK6</t>
  </si>
  <si>
    <t>Q9NRL3</t>
  </si>
  <si>
    <t>Q9NRM2</t>
  </si>
  <si>
    <t>Q9NRN7</t>
  </si>
  <si>
    <t>Q9NRN9</t>
  </si>
  <si>
    <t>Q9NRP2</t>
  </si>
  <si>
    <t>Q9NRP4</t>
  </si>
  <si>
    <t>Q9NRR5</t>
  </si>
  <si>
    <t>Q9NRR8</t>
  </si>
  <si>
    <t>Q9NRS6</t>
  </si>
  <si>
    <t>Q9NRV9</t>
  </si>
  <si>
    <t>Q9NRW1</t>
  </si>
  <si>
    <t>Q9NRW7</t>
  </si>
  <si>
    <t>Q9NRX1</t>
  </si>
  <si>
    <t>Q9NRX2</t>
  </si>
  <si>
    <t>Q9NRX4</t>
  </si>
  <si>
    <t>Q9NRX5</t>
  </si>
  <si>
    <t>Q9NRY2</t>
  </si>
  <si>
    <t>Q9NRY4</t>
  </si>
  <si>
    <t>Q9NRY5</t>
  </si>
  <si>
    <t>Q9NRZ7-2</t>
  </si>
  <si>
    <t>Q9NS18</t>
  </si>
  <si>
    <t>Q9NS23-3</t>
  </si>
  <si>
    <t>Q9NS69</t>
  </si>
  <si>
    <t>Q9NS73-3</t>
  </si>
  <si>
    <t>Q9NS86</t>
  </si>
  <si>
    <t>Q9NS87</t>
  </si>
  <si>
    <t>Q9NS91</t>
  </si>
  <si>
    <t>Q9NSA3</t>
  </si>
  <si>
    <t>Q9NSD9</t>
  </si>
  <si>
    <t>Q9NSE4</t>
  </si>
  <si>
    <t>Q9NSG2-3</t>
  </si>
  <si>
    <t>Q9NSI2-2</t>
  </si>
  <si>
    <t>Q9NSI8</t>
  </si>
  <si>
    <t>Q9NSK0</t>
  </si>
  <si>
    <t>Q9NSY1</t>
  </si>
  <si>
    <t>Q9NT62</t>
  </si>
  <si>
    <t>Q9NTJ5</t>
  </si>
  <si>
    <t>Q9NTM9</t>
  </si>
  <si>
    <t>Q9NTX5-2</t>
  </si>
  <si>
    <t>Q9NTX7-2</t>
  </si>
  <si>
    <t>Q9NTZ6</t>
  </si>
  <si>
    <t>Q9NU19</t>
  </si>
  <si>
    <t>Q9NU22</t>
  </si>
  <si>
    <t>Q9NUE0</t>
  </si>
  <si>
    <t>Q9NUG6</t>
  </si>
  <si>
    <t>Q9NUJ1</t>
  </si>
  <si>
    <t>Q9NUL5-4</t>
  </si>
  <si>
    <t>Q9NUM4</t>
  </si>
  <si>
    <t>Q9NUN5-4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</si>
  <si>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</si>
  <si>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</si>
  <si>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</si>
  <si>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</si>
  <si>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</si>
  <si>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</si>
  <si>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</si>
  <si>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</si>
  <si>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Q9NUU7</t>
  </si>
  <si>
    <t>Q9NV06</t>
  </si>
  <si>
    <t>Q9NV35</t>
  </si>
  <si>
    <t>Q9NV56</t>
  </si>
  <si>
    <t>Q9NV66</t>
  </si>
  <si>
    <t>Q9NV70-2</t>
  </si>
  <si>
    <t>Q9NV88-3</t>
  </si>
  <si>
    <t>Q9NV96</t>
  </si>
  <si>
    <t>Q9NVC6</t>
  </si>
  <si>
    <t>Q9NVE7</t>
  </si>
  <si>
    <t>Q9NVG8</t>
  </si>
  <si>
    <t>Q9NVH0-2</t>
  </si>
  <si>
    <t>Q9NVH1-3</t>
  </si>
  <si>
    <t>Q9NVH2-4</t>
  </si>
  <si>
    <t>Q9NVI1</t>
  </si>
  <si>
    <t>Q9NVI7-2</t>
  </si>
  <si>
    <t>Q9NVJ2</t>
  </si>
  <si>
    <t>Q9NVK5</t>
  </si>
  <si>
    <t>Q9NVK5-2</t>
  </si>
  <si>
    <t>Q9NVM4-3</t>
  </si>
  <si>
    <t>Q9NVM6</t>
  </si>
  <si>
    <t>Q9NVM9</t>
  </si>
  <si>
    <t>Q9NVP2</t>
  </si>
  <si>
    <t>Q9NVQ4</t>
  </si>
  <si>
    <t>Q9NVR0</t>
  </si>
  <si>
    <t>Q9NVR5</t>
  </si>
  <si>
    <t>Q9NVT9</t>
  </si>
  <si>
    <t>Q9NVU0-5</t>
  </si>
  <si>
    <t>Q9NVV0</t>
  </si>
  <si>
    <t>Q9NVX0-3</t>
  </si>
  <si>
    <t>Q9NVX2</t>
  </si>
  <si>
    <t>Q9NVX7</t>
  </si>
  <si>
    <t>Q9NVZ3</t>
  </si>
  <si>
    <t>Q9NW13-2</t>
  </si>
  <si>
    <t>Q9NW21</t>
  </si>
  <si>
    <t>Q9NW64</t>
  </si>
  <si>
    <t>Q9NW68</t>
  </si>
  <si>
    <t>Q9NW68-4</t>
  </si>
  <si>
    <t>Q9NW82</t>
  </si>
  <si>
    <t>Q9NWA0</t>
  </si>
  <si>
    <t>Q9NWB6-2</t>
  </si>
  <si>
    <t>Q9NWD9</t>
  </si>
  <si>
    <t>Q9NWH2</t>
  </si>
  <si>
    <t>Q9NWH9</t>
  </si>
  <si>
    <t>Q9NWK9</t>
  </si>
  <si>
    <t>Q9NWM8</t>
  </si>
  <si>
    <t>Q9NWQ9</t>
  </si>
  <si>
    <t>Q9NWS0</t>
  </si>
  <si>
    <t>Q9NWS6</t>
  </si>
  <si>
    <t>Q9NWT6</t>
  </si>
  <si>
    <t>Q9NWT8</t>
  </si>
  <si>
    <t>Q9NWU1</t>
  </si>
  <si>
    <t>Q9NWU2</t>
  </si>
  <si>
    <t>Q9NWV4</t>
  </si>
  <si>
    <t>Q9NWX6</t>
  </si>
  <si>
    <t>Q9NWY4</t>
  </si>
  <si>
    <t>Q9NWZ3</t>
  </si>
  <si>
    <t>Q9NWZ5-3</t>
  </si>
  <si>
    <t>Q9NWZ8</t>
  </si>
  <si>
    <t>Q9NX01</t>
  </si>
  <si>
    <t>Q9NX02-5</t>
  </si>
  <si>
    <t>Q9NX07-2</t>
  </si>
  <si>
    <t>Q9NX08</t>
  </si>
  <si>
    <t>Q9NX14</t>
  </si>
  <si>
    <t>Q9NX24</t>
  </si>
  <si>
    <t>Q9NX31</t>
  </si>
  <si>
    <t>Q9NX38</t>
  </si>
  <si>
    <t>Q9NX40</t>
  </si>
  <si>
    <t>Q9NX46</t>
  </si>
  <si>
    <t>Q9NX55</t>
  </si>
  <si>
    <t>Q9NX58</t>
  </si>
  <si>
    <t>Q9NX62</t>
  </si>
  <si>
    <t>Q9NX70</t>
  </si>
  <si>
    <t>Q9NX74</t>
  </si>
  <si>
    <t>Q9NX94</t>
  </si>
  <si>
    <t>Q9NXA8</t>
  </si>
  <si>
    <t>Q9NXC5</t>
  </si>
  <si>
    <t>Q9NXF7</t>
  </si>
  <si>
    <t>Q9NXH9-2</t>
  </si>
  <si>
    <t>Q9NXN4-2</t>
  </si>
  <si>
    <t>Q9NXR1-2</t>
  </si>
  <si>
    <t>Q9NXR5</t>
  </si>
  <si>
    <t>Q9NXR7</t>
  </si>
  <si>
    <t>Q9NXU5</t>
  </si>
  <si>
    <t>Q9NXV2</t>
  </si>
  <si>
    <t>Q9NXV6</t>
  </si>
  <si>
    <t>Q9NXW9</t>
  </si>
  <si>
    <t>Q9NXZ1</t>
  </si>
  <si>
    <t>Q9NY27</t>
  </si>
  <si>
    <t>Q9NY65-2</t>
  </si>
  <si>
    <t>Q9NY97-2</t>
  </si>
  <si>
    <t>Q9NYB0</t>
  </si>
  <si>
    <t>Q9NYH9</t>
  </si>
  <si>
    <t>Q9NYJ1</t>
  </si>
  <si>
    <t>Q9NYJ8</t>
  </si>
  <si>
    <t>Q9NYL9</t>
  </si>
  <si>
    <t>Q9NYP9</t>
  </si>
  <si>
    <t>Q9NYU2-2</t>
  </si>
  <si>
    <t>Q9NYV4-2</t>
  </si>
  <si>
    <t>Q9NYY8</t>
  </si>
  <si>
    <t>Q9NYZ3</t>
  </si>
  <si>
    <t>Q9NZ01</t>
  </si>
  <si>
    <t>Q9NZ08</t>
  </si>
  <si>
    <t>Q9NZ09</t>
  </si>
  <si>
    <t>Q9NZ32</t>
  </si>
  <si>
    <t>Q9NZ43</t>
  </si>
  <si>
    <t>Q9NZ45</t>
  </si>
  <si>
    <t>Q9NZ53</t>
  </si>
  <si>
    <t>Q9NZ63</t>
  </si>
  <si>
    <t>Q9NZB2-4</t>
  </si>
  <si>
    <t>Q9NZC3</t>
  </si>
  <si>
    <t>Q9NZC9</t>
  </si>
  <si>
    <t>Q9NZD4</t>
  </si>
  <si>
    <t>Q9NZD8-2</t>
  </si>
  <si>
    <t>Q9NZI7-4</t>
  </si>
  <si>
    <t>Q9NZI8</t>
  </si>
  <si>
    <t>Q9NZJ6</t>
  </si>
  <si>
    <t>Q9NZJ9</t>
  </si>
  <si>
    <t>Q9NZJ9-2</t>
  </si>
  <si>
    <t>Q9NZL4</t>
  </si>
  <si>
    <t>Q9NZL9</t>
  </si>
  <si>
    <t>Q9NZL9-2</t>
  </si>
  <si>
    <t>Q9NZM3-2</t>
  </si>
  <si>
    <t>Q9NZM4-2</t>
  </si>
  <si>
    <t>Q9NZN1</t>
  </si>
  <si>
    <t>Q9NZN4</t>
  </si>
  <si>
    <t>Q9NZN5-2</t>
  </si>
  <si>
    <t>Q9NZT2-2</t>
  </si>
  <si>
    <t>Q9NZW5</t>
  </si>
  <si>
    <t>Q9NZZ3</t>
  </si>
  <si>
    <t>Q9P000</t>
  </si>
  <si>
    <t>Q9P013</t>
  </si>
  <si>
    <t>Q9P016</t>
  </si>
  <si>
    <t>Q9P021</t>
  </si>
  <si>
    <t>Q9P031</t>
  </si>
  <si>
    <t>Q9P032</t>
  </si>
  <si>
    <t>Q9P086</t>
  </si>
  <si>
    <t>Q9P0J1</t>
  </si>
  <si>
    <t>Q9P0J7</t>
  </si>
  <si>
    <t>Q9P0L0</t>
  </si>
  <si>
    <t>Q9P0N9-3</t>
  </si>
  <si>
    <t>Q9P0P0</t>
  </si>
  <si>
    <t>Q9P0R6</t>
  </si>
  <si>
    <t>Q9P0S2</t>
  </si>
  <si>
    <t>Q9P0U4</t>
  </si>
  <si>
    <t>Q9P0W2</t>
  </si>
  <si>
    <t>Q9P1U0</t>
  </si>
  <si>
    <t>Q9P1U1</t>
  </si>
  <si>
    <t>Q9P1Z2-2</t>
  </si>
  <si>
    <t>Q9P206</t>
  </si>
  <si>
    <t>Q9P219</t>
  </si>
  <si>
    <t>Q9P253</t>
  </si>
  <si>
    <t>Q9P258</t>
  </si>
  <si>
    <t>Q9P260</t>
  </si>
  <si>
    <t>Q9P265</t>
  </si>
  <si>
    <t>Q9P270</t>
  </si>
  <si>
    <t>Q9P287</t>
  </si>
  <si>
    <t>Q9P287-2</t>
  </si>
  <si>
    <t>Q9P2B2</t>
  </si>
  <si>
    <t>Q9P2D1</t>
  </si>
  <si>
    <t>Q9P2D3-3</t>
  </si>
  <si>
    <t>Q9P2D7-2</t>
  </si>
  <si>
    <t>Q9P2E9-2</t>
  </si>
  <si>
    <t>Q9P2G1</t>
  </si>
  <si>
    <t>Q9P2I0</t>
  </si>
  <si>
    <t>Q9P2J9</t>
  </si>
  <si>
    <t>Q9P2K3-4</t>
  </si>
  <si>
    <t>Q9P2K8-2</t>
  </si>
  <si>
    <t>Q9P2M4</t>
  </si>
  <si>
    <t>Q9P2N5</t>
  </si>
  <si>
    <t>Q9P2R3</t>
  </si>
  <si>
    <t>Q9P2R6</t>
  </si>
  <si>
    <t>Q9P2W1</t>
  </si>
  <si>
    <t>Q9P2X0</t>
  </si>
  <si>
    <t>Q9P2Y5</t>
  </si>
  <si>
    <t>Q9UBB4</t>
  </si>
  <si>
    <t>Q9UBB5</t>
  </si>
  <si>
    <t>Q9UBB6</t>
  </si>
  <si>
    <t>Q9UBB9</t>
  </si>
  <si>
    <t>Q9UBC2-2</t>
  </si>
  <si>
    <t>Q9UBC3-4</t>
  </si>
  <si>
    <t>Q9UBE0</t>
  </si>
  <si>
    <t>Q9UBF2</t>
  </si>
  <si>
    <t>Q9UBF6</t>
  </si>
  <si>
    <t>Q9UBF8-2</t>
  </si>
  <si>
    <t>Q9UBK8-2</t>
  </si>
  <si>
    <t>Q9UBK9</t>
  </si>
  <si>
    <t>Q9UBL3-3</t>
  </si>
  <si>
    <t>Q9UBM7</t>
  </si>
  <si>
    <t>Q9UBP0-3</t>
  </si>
  <si>
    <t>Q9UBP6</t>
  </si>
  <si>
    <t>Q9UBP9-4</t>
  </si>
  <si>
    <t>Q9UBQ7</t>
  </si>
  <si>
    <t>Q9UBR2</t>
  </si>
  <si>
    <t>Q9UBS0</t>
  </si>
  <si>
    <t>Q9UBS4</t>
  </si>
  <si>
    <t>Q9UBS8</t>
  </si>
  <si>
    <t>Q9UBS9</t>
  </si>
  <si>
    <t>Q9UBT2</t>
  </si>
  <si>
    <t>Q9UBT6-3</t>
  </si>
  <si>
    <t>Q9UBU6</t>
  </si>
  <si>
    <t>Q9UBU9</t>
  </si>
  <si>
    <t>Q9UBV2</t>
  </si>
  <si>
    <t>Q9UBV8</t>
  </si>
  <si>
    <t>Q9UBW7</t>
  </si>
  <si>
    <t>Q9UBW8</t>
  </si>
  <si>
    <t>Q9UBZ4</t>
  </si>
  <si>
    <t>Q9UDT6-2</t>
  </si>
  <si>
    <t>Q9UDV7</t>
  </si>
  <si>
    <t>Q9UDY2-3</t>
  </si>
  <si>
    <t>Q9UDY4</t>
  </si>
  <si>
    <t>Q9UEE9</t>
  </si>
  <si>
    <t>Q9UEG4</t>
  </si>
  <si>
    <t>Q9UEL6</t>
  </si>
  <si>
    <t>Q9UER7</t>
  </si>
  <si>
    <t>Q9UET6-2</t>
  </si>
  <si>
    <t>Q9UEU0</t>
  </si>
  <si>
    <t>Q9UEU5</t>
  </si>
  <si>
    <t>Q9UEY8-2</t>
  </si>
  <si>
    <t>Q9UFC0</t>
  </si>
  <si>
    <t>Q9UFN0</t>
  </si>
  <si>
    <t>Q9UFW8</t>
  </si>
  <si>
    <t>Q9UG63</t>
  </si>
  <si>
    <t>Q9UGC7</t>
  </si>
  <si>
    <t>Q9UGI8</t>
  </si>
  <si>
    <t>Q9UGI8-2</t>
  </si>
  <si>
    <t>Q9UGJ1-2</t>
  </si>
  <si>
    <t>Q9UGK8</t>
  </si>
  <si>
    <t>Q9UGP4</t>
  </si>
  <si>
    <t>Q9UGP8</t>
  </si>
  <si>
    <t>Q9UGR2-2</t>
  </si>
  <si>
    <t>Q9UGU0-2</t>
  </si>
  <si>
    <t>Q9UH62</t>
  </si>
  <si>
    <t>Q9UH92-3</t>
  </si>
  <si>
    <t>Q9UHA2</t>
  </si>
  <si>
    <t>Q9UHA4</t>
  </si>
  <si>
    <t>Q9UHB4-3</t>
  </si>
  <si>
    <t>Q9UHB6</t>
  </si>
  <si>
    <t>Q9UHB6-4</t>
  </si>
  <si>
    <t>Q9UHB7-2</t>
  </si>
  <si>
    <t>Q9UHD1</t>
  </si>
  <si>
    <t>Q9UHD2</t>
  </si>
  <si>
    <t>Q9UHD8</t>
  </si>
  <si>
    <t>Q9UHD9</t>
  </si>
  <si>
    <t>Q9UHG3</t>
  </si>
  <si>
    <t>Q9UHI6</t>
  </si>
  <si>
    <t>Q9UHJ6</t>
  </si>
  <si>
    <t>Q9UHK0</t>
  </si>
  <si>
    <t>Q9UHL4</t>
  </si>
  <si>
    <t>Q9UHN1</t>
  </si>
  <si>
    <t>Q9UHP3</t>
  </si>
  <si>
    <t>Q9UHQ4</t>
  </si>
  <si>
    <t>Q9UHR4</t>
  </si>
  <si>
    <t>Q9UHR6</t>
  </si>
  <si>
    <t>Q9UHV7</t>
  </si>
  <si>
    <t>Q9UHV9</t>
  </si>
  <si>
    <t>Q9UHW5</t>
  </si>
  <si>
    <t>Q9UHW9-3</t>
  </si>
  <si>
    <t>Q9UHX1-2</t>
  </si>
  <si>
    <t>Q9UHX3-5</t>
  </si>
  <si>
    <t>Q9UHY1</t>
  </si>
  <si>
    <t>Q9UHY7</t>
  </si>
  <si>
    <t>Q9UHY8</t>
  </si>
  <si>
    <t>Q9UI08</t>
  </si>
  <si>
    <t>Q9UI10</t>
  </si>
  <si>
    <t>Q9UI10-3</t>
  </si>
  <si>
    <t>Q9UI12-2</t>
  </si>
  <si>
    <t>Q9UI30</t>
  </si>
  <si>
    <t>Q9UIC8</t>
  </si>
  <si>
    <t>Q9UID3-2</t>
  </si>
  <si>
    <t>Q9UID6</t>
  </si>
  <si>
    <t>Q9UII2</t>
  </si>
  <si>
    <t>Q9UIJ7</t>
  </si>
  <si>
    <t>Q9UIL1-4</t>
  </si>
  <si>
    <t>Q9UIM3</t>
  </si>
  <si>
    <t>Q9UIQ6-3</t>
  </si>
  <si>
    <t>Q9UIV1-2</t>
  </si>
  <si>
    <t>Q9UJ68-2</t>
  </si>
  <si>
    <t>Q9UJA5</t>
  </si>
  <si>
    <t>Q9UJJ2</t>
  </si>
  <si>
    <t>Q9UJJ9</t>
  </si>
  <si>
    <t>Q9UJK0</t>
  </si>
  <si>
    <t>Q9UJS0</t>
  </si>
  <si>
    <t>Q9UJT2</t>
  </si>
  <si>
    <t>Q9UJU2-2</t>
  </si>
  <si>
    <t>Q9UJU6</t>
  </si>
  <si>
    <t>Q9UJU6-3</t>
  </si>
  <si>
    <t>Q9UJW0</t>
  </si>
  <si>
    <t>Q9UJX2-3</t>
  </si>
  <si>
    <t>Q9UJX3-2</t>
  </si>
  <si>
    <t>Q9UJX5</t>
  </si>
  <si>
    <t>Q9UJX6-2</t>
  </si>
  <si>
    <t>Q9UJY4</t>
  </si>
  <si>
    <t>Q9UJY5-4</t>
  </si>
  <si>
    <t>Q9UJZ1</t>
  </si>
  <si>
    <t>Q9UK23</t>
  </si>
  <si>
    <t>Q9UK39</t>
  </si>
  <si>
    <t>Q9UK41</t>
  </si>
  <si>
    <t>Q9UK45</t>
  </si>
  <si>
    <t>Q9UK59</t>
  </si>
  <si>
    <t>Q9UK61-2</t>
  </si>
  <si>
    <t>Q9UK73</t>
  </si>
  <si>
    <t>Q9UKA4</t>
  </si>
  <si>
    <t>Q9UKB3</t>
  </si>
  <si>
    <t>Q9UKD2</t>
  </si>
  <si>
    <t>Q9UKE5-2</t>
  </si>
  <si>
    <t>Q9UKE5-6</t>
  </si>
  <si>
    <t>Q9UKF6</t>
  </si>
  <si>
    <t>Q9UKG1</t>
  </si>
  <si>
    <t>Q9UKI8</t>
  </si>
  <si>
    <t>Q9UKJ3-2</t>
  </si>
  <si>
    <t>Q9UKK3</t>
  </si>
  <si>
    <t>Q9UKK9</t>
  </si>
  <si>
    <t>Q9UKL3</t>
  </si>
  <si>
    <t>Q9UKN8</t>
  </si>
  <si>
    <t>Q9UKT4-2</t>
  </si>
  <si>
    <t>Q9UKT5</t>
  </si>
  <si>
    <t>Q9UKV3-5</t>
  </si>
  <si>
    <t>Q9UKV5</t>
  </si>
  <si>
    <t>Q9UKV8</t>
  </si>
  <si>
    <t>Q9UKX7</t>
  </si>
  <si>
    <t>Q9UKY1</t>
  </si>
  <si>
    <t>Q9UKY7</t>
  </si>
  <si>
    <t>Q9UKZ1</t>
  </si>
  <si>
    <t>Q9UL15</t>
  </si>
  <si>
    <t>Q9UL25</t>
  </si>
  <si>
    <t>Q9UL26</t>
  </si>
  <si>
    <t>Q9UL46</t>
  </si>
  <si>
    <t>Q9UL62</t>
  </si>
  <si>
    <t>Q9UL63</t>
  </si>
  <si>
    <t>Q9ULC3</t>
  </si>
  <si>
    <t>Q9ULC4</t>
  </si>
  <si>
    <t>Q9ULC8-2</t>
  </si>
  <si>
    <t>Q9ULD5</t>
  </si>
  <si>
    <t>Q9ULF5</t>
  </si>
  <si>
    <t>Q9ULH0-5</t>
  </si>
  <si>
    <t>Q9ULH1</t>
  </si>
  <si>
    <t>Q9ULH7-4</t>
  </si>
  <si>
    <t>Q9ULJ3</t>
  </si>
  <si>
    <t>Q9ULJ6</t>
  </si>
  <si>
    <t>Q9ULJ7-2</t>
  </si>
  <si>
    <t>Q9ULL5-3</t>
  </si>
  <si>
    <t>Q9ULM3</t>
  </si>
  <si>
    <t>Q9ULM6</t>
  </si>
  <si>
    <t>Q9ULR0</t>
  </si>
  <si>
    <t>Q9ULR3</t>
  </si>
  <si>
    <t>Q9ULT8</t>
  </si>
  <si>
    <t>Q9ULU4-3</t>
  </si>
  <si>
    <t>Q9ULV4</t>
  </si>
  <si>
    <t>Q9ULW0</t>
  </si>
  <si>
    <t>Q9ULW3</t>
  </si>
  <si>
    <t>Q9ULX3</t>
  </si>
  <si>
    <t>Q9ULX6-2</t>
  </si>
  <si>
    <t>Q9ULZ3-2</t>
  </si>
  <si>
    <t>Q9UM13</t>
  </si>
  <si>
    <t>Q9UMF0</t>
  </si>
  <si>
    <t>Q9UMN6</t>
  </si>
  <si>
    <t>Q9UMS0-3</t>
  </si>
  <si>
    <t>Q9UMS4</t>
  </si>
  <si>
    <t>Q9UMX0</t>
  </si>
  <si>
    <t>Q9UMX1-2</t>
  </si>
  <si>
    <t>Q9UMX5</t>
  </si>
  <si>
    <t>Q9UMY4-2</t>
  </si>
  <si>
    <t>Q9UMZ2-5</t>
  </si>
  <si>
    <t>Q9UN36-2</t>
  </si>
  <si>
    <t>Q9UN37</t>
  </si>
  <si>
    <t>Q9UN86-2</t>
  </si>
  <si>
    <t>Q9UNE7</t>
  </si>
  <si>
    <t>Q9UNF0-2</t>
  </si>
  <si>
    <t>Q9UNF1</t>
  </si>
  <si>
    <t>Q9UNH7</t>
  </si>
  <si>
    <t>Q9UNI6</t>
  </si>
  <si>
    <t>Q9UNK0</t>
  </si>
  <si>
    <t>Q9UNK9</t>
  </si>
  <si>
    <t>Q9UNM6</t>
  </si>
  <si>
    <t>Q9UNN5</t>
  </si>
  <si>
    <t>Q9UNN8</t>
  </si>
  <si>
    <t>Q9UNP9</t>
  </si>
  <si>
    <t>Q9UNQ2</t>
  </si>
  <si>
    <t>Q9UNS1-2</t>
  </si>
  <si>
    <t>Q9UNS2</t>
  </si>
  <si>
    <t>Q9UNW1</t>
  </si>
  <si>
    <t>Q9UNY4-2</t>
  </si>
  <si>
    <t>Q9UNZ2</t>
  </si>
  <si>
    <t>Q9UNZ5</t>
  </si>
  <si>
    <t>Q9UP52-3</t>
  </si>
  <si>
    <t>Q9UP83-3</t>
  </si>
  <si>
    <t>Q9UPN6</t>
  </si>
  <si>
    <t>Q9UPN7</t>
  </si>
  <si>
    <t>Q9UPN9</t>
  </si>
  <si>
    <t>Q9UPN9-2</t>
  </si>
  <si>
    <t>Q9UPQ9-1</t>
  </si>
  <si>
    <t>Q9UPR3</t>
  </si>
  <si>
    <t>Q9UPS6</t>
  </si>
  <si>
    <t>Q9UPT8</t>
  </si>
  <si>
    <t>Q9UPT9-2</t>
  </si>
  <si>
    <t>Q9UPU5</t>
  </si>
  <si>
    <t>Q9UPY8</t>
  </si>
  <si>
    <t>Q9UPY8-2</t>
  </si>
  <si>
    <t>Q9UQ13-2</t>
  </si>
  <si>
    <t>Q9UQ35</t>
  </si>
  <si>
    <t>Q9UQ80</t>
  </si>
  <si>
    <t>Q9UQ84-4</t>
  </si>
  <si>
    <t>Q9UQ88-4</t>
  </si>
  <si>
    <t>Q9UQB8-2</t>
  </si>
  <si>
    <t>Q9UQC2-2</t>
  </si>
  <si>
    <t>Q9UQE7</t>
  </si>
  <si>
    <t>Q9UQL0</t>
  </si>
  <si>
    <t>Q9UQL6-2</t>
  </si>
  <si>
    <t>Q9UQN3</t>
  </si>
  <si>
    <t>Q9UQR0</t>
  </si>
  <si>
    <t>Q9UQR1</t>
  </si>
  <si>
    <t>Q9Y217</t>
  </si>
  <si>
    <t>Q9Y219</t>
  </si>
  <si>
    <t>Q9Y223-3</t>
  </si>
  <si>
    <t>Q9Y224</t>
  </si>
  <si>
    <t>Q9Y230</t>
  </si>
  <si>
    <t>Q9Y232-2</t>
  </si>
  <si>
    <t>Q9Y237</t>
  </si>
  <si>
    <t>Q9Y244</t>
  </si>
  <si>
    <t>Q9Y248</t>
  </si>
  <si>
    <t>Q9Y259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</si>
  <si>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</si>
  <si>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</si>
  <si>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</si>
  <si>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</si>
  <si>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</si>
  <si>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</si>
  <si>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</si>
  <si>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</si>
  <si>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</si>
  <si>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Q9Y2B0</t>
  </si>
  <si>
    <t>Q9Y2F5</t>
  </si>
  <si>
    <t>Q9Y2G2</t>
  </si>
  <si>
    <t>Q9Y2G3</t>
  </si>
  <si>
    <t>Q9Y2G5</t>
  </si>
  <si>
    <t>Q9Y2H0-3</t>
  </si>
  <si>
    <t>Q9Y2H6-2</t>
  </si>
  <si>
    <t>Q9Y2I1</t>
  </si>
  <si>
    <t>Q9Y2I7</t>
  </si>
  <si>
    <t>Q9Y2J2-2</t>
  </si>
  <si>
    <t>Q9Y2K1-2</t>
  </si>
  <si>
    <t>Q9Y2K6</t>
  </si>
  <si>
    <t>Q9Y2K7-4</t>
  </si>
  <si>
    <t>Q9Y2L1</t>
  </si>
  <si>
    <t>Q9Y2L9-2</t>
  </si>
  <si>
    <t>Q9Y2M5</t>
  </si>
  <si>
    <t>Q9Y2Q3</t>
  </si>
  <si>
    <t>Q9Y2Q5-3</t>
  </si>
  <si>
    <t>Q9Y2Q9</t>
  </si>
  <si>
    <t>Q9Y2R0</t>
  </si>
  <si>
    <t>Q9Y2S0</t>
  </si>
  <si>
    <t>Q9Y2S6</t>
  </si>
  <si>
    <t>Q9Y2S7</t>
  </si>
  <si>
    <t>Q9Y2T2</t>
  </si>
  <si>
    <t>Q9Y2U5</t>
  </si>
  <si>
    <t>Q9Y2U8</t>
  </si>
  <si>
    <t>Q9Y2V2</t>
  </si>
  <si>
    <t>Q9Y2V7-2</t>
  </si>
  <si>
    <t>Q9Y2W1</t>
  </si>
  <si>
    <t>Q9Y2X3</t>
  </si>
  <si>
    <t>Q9Y2X7</t>
  </si>
  <si>
    <t>Q9Y2Y1</t>
  </si>
  <si>
    <t>Q9Y2Z0</t>
  </si>
  <si>
    <t>Q9Y2Z0-2</t>
  </si>
  <si>
    <t>Q9Y2Z2-2</t>
  </si>
  <si>
    <t>Q9Y2Z4</t>
  </si>
  <si>
    <t>Q9Y303</t>
  </si>
  <si>
    <t>Q9Y314</t>
  </si>
  <si>
    <t>Q9Y316</t>
  </si>
  <si>
    <t>Q9Y320-2</t>
  </si>
  <si>
    <t>Q9Y333</t>
  </si>
  <si>
    <t>Q9Y371</t>
  </si>
  <si>
    <t>Q9Y375</t>
  </si>
  <si>
    <t>Q9Y376</t>
  </si>
  <si>
    <t>Q9Y383-3</t>
  </si>
  <si>
    <t>Q9Y385</t>
  </si>
  <si>
    <t>Q9Y394-2</t>
  </si>
  <si>
    <t>Q9Y399</t>
  </si>
  <si>
    <t>Q9Y3A3-2</t>
  </si>
  <si>
    <t>Q9Y3A5</t>
  </si>
  <si>
    <t>Q9Y3B1</t>
  </si>
  <si>
    <t>Q9Y3B3-2</t>
  </si>
  <si>
    <t>Q9Y3B4</t>
  </si>
  <si>
    <t>Q9Y3B7-2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</si>
  <si>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</si>
  <si>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</si>
  <si>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</si>
  <si>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</si>
  <si>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</si>
  <si>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</si>
  <si>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</si>
  <si>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</si>
  <si>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</si>
  <si>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Q9Y3D8-2</t>
  </si>
  <si>
    <t>Q9Y3D9</t>
  </si>
  <si>
    <t>Q9Y3E1</t>
  </si>
  <si>
    <t>Q9Y3E7-4</t>
  </si>
  <si>
    <t>Q9Y3F4</t>
  </si>
  <si>
    <t>Q9Y3I0</t>
  </si>
  <si>
    <t>Q9Y3I1-3</t>
  </si>
  <si>
    <t>Q9Y3L3</t>
  </si>
  <si>
    <t>Q9Y3P9</t>
  </si>
  <si>
    <t>Q9Y3Q8</t>
  </si>
  <si>
    <t>Q9Y3S2</t>
  </si>
  <si>
    <t>Q9Y3T6</t>
  </si>
  <si>
    <t>Q9Y3T9</t>
  </si>
  <si>
    <t>Q9Y3X0</t>
  </si>
  <si>
    <t>Q9Y3Y2-4</t>
  </si>
  <si>
    <t>Q9Y3Z3-4</t>
  </si>
  <si>
    <t>Q9Y446</t>
  </si>
  <si>
    <t>Q9Y448</t>
  </si>
  <si>
    <t>Q9Y450</t>
  </si>
  <si>
    <t>Q9Y450-2</t>
  </si>
  <si>
    <t>Q9Y467</t>
  </si>
  <si>
    <t>Q9Y478</t>
  </si>
  <si>
    <t>Q9Y490</t>
  </si>
  <si>
    <t>Q9Y4B6-3</t>
  </si>
  <si>
    <t>Q9Y4C1</t>
  </si>
  <si>
    <t>Q9Y4C2-2</t>
  </si>
  <si>
    <t>Q9Y4E1-4</t>
  </si>
  <si>
    <t>Q9Y4E8</t>
  </si>
  <si>
    <t>Q9Y4G8</t>
  </si>
  <si>
    <t>Q9Y4H2</t>
  </si>
  <si>
    <t>Q9Y4I5-3</t>
  </si>
  <si>
    <t>Q9Y4K3</t>
  </si>
  <si>
    <t>Q9Y4K4</t>
  </si>
  <si>
    <t>Q9Y4P1-6</t>
  </si>
  <si>
    <t>Q9Y4P8-3</t>
  </si>
  <si>
    <t>Q9Y4R8</t>
  </si>
  <si>
    <t>Q9Y4U1</t>
  </si>
  <si>
    <t>Q9Y4W2-4</t>
  </si>
  <si>
    <t>Q9Y4W6</t>
  </si>
  <si>
    <t>Q9Y4X0</t>
  </si>
  <si>
    <t>Q9Y4X5</t>
  </si>
  <si>
    <t>Q9Y4Z0</t>
  </si>
  <si>
    <t>Q9Y508</t>
  </si>
  <si>
    <t>Q9Y512</t>
  </si>
  <si>
    <t>Q9Y520-7</t>
  </si>
  <si>
    <t>Q9Y535-2</t>
  </si>
  <si>
    <t>Q9Y546</t>
  </si>
  <si>
    <t>Q9Y547</t>
  </si>
  <si>
    <t>Q9Y570</t>
  </si>
  <si>
    <t>Q9Y584</t>
  </si>
  <si>
    <t>Q9Y597-2</t>
  </si>
  <si>
    <t>Q9Y5A9</t>
  </si>
  <si>
    <t>Q9Y5B0-4</t>
  </si>
  <si>
    <t>Q9Y5B6-3</t>
  </si>
  <si>
    <t>Q9Y5B8</t>
  </si>
  <si>
    <t>Q9Y5B9</t>
  </si>
  <si>
    <t>Q9Y5G3-2</t>
  </si>
  <si>
    <t>Q9Y5J1</t>
  </si>
  <si>
    <t>Q9Y5J6</t>
  </si>
  <si>
    <t>Q9Y5J7</t>
  </si>
  <si>
    <t>Q9Y5K5-2</t>
  </si>
  <si>
    <t>Q9Y5K6</t>
  </si>
  <si>
    <t>Q9Y5K8</t>
  </si>
  <si>
    <t>Q9Y5L4</t>
  </si>
  <si>
    <t>Q9Y5M8</t>
  </si>
  <si>
    <t>Q9Y5P4</t>
  </si>
  <si>
    <t>Q9Y5P6</t>
  </si>
  <si>
    <t>Q9Y5Q8</t>
  </si>
  <si>
    <t>Q9Y5Q9</t>
  </si>
  <si>
    <t>Q9Y5R8</t>
  </si>
  <si>
    <t>Q9Y5S1</t>
  </si>
  <si>
    <t>Q9Y5S2</t>
  </si>
  <si>
    <t>Q9Y5S9</t>
  </si>
  <si>
    <t>Q9Y5T5-2</t>
  </si>
  <si>
    <t>Q9Y5V0</t>
  </si>
  <si>
    <t>Q9Y5V3</t>
  </si>
  <si>
    <t>Q9Y5X1</t>
  </si>
  <si>
    <t>Q9Y5X3</t>
  </si>
  <si>
    <t>Q9Y5Y0</t>
  </si>
  <si>
    <t>Q9Y5Z4</t>
  </si>
  <si>
    <t>Q9Y5Z9-2</t>
  </si>
  <si>
    <t>Q9Y605</t>
  </si>
  <si>
    <t>Q9Y608-4</t>
  </si>
  <si>
    <t>Q9Y613</t>
  </si>
  <si>
    <t>Q9Y617</t>
  </si>
  <si>
    <t>Q9Y620</t>
  </si>
  <si>
    <t>Q9Y639-1</t>
  </si>
  <si>
    <t>Q9Y676</t>
  </si>
  <si>
    <t>Q9Y678</t>
  </si>
  <si>
    <t>Q9Y679-2</t>
  </si>
  <si>
    <t>Q9Y680-3</t>
  </si>
  <si>
    <t>Q9Y696</t>
  </si>
  <si>
    <t>Q9Y697-2</t>
  </si>
  <si>
    <t>Q9Y6A4</t>
  </si>
  <si>
    <t>Q9Y6A5</t>
  </si>
  <si>
    <t>Q9Y6B2-2</t>
  </si>
  <si>
    <t>Q9Y6B6</t>
  </si>
  <si>
    <t>Q9Y6C9</t>
  </si>
  <si>
    <t>Q9Y6D5</t>
  </si>
  <si>
    <t>Q9Y6D6</t>
  </si>
  <si>
    <t>Q9Y6D9</t>
  </si>
  <si>
    <t>Q9Y6G9</t>
  </si>
  <si>
    <t>Q9Y6H1</t>
  </si>
  <si>
    <t>Q9Y6I3-3</t>
  </si>
  <si>
    <t>Q9Y6I9</t>
  </si>
  <si>
    <t>Q9Y6M5</t>
  </si>
  <si>
    <t>Q9Y6Q9-5</t>
  </si>
  <si>
    <t>Q9Y6R0</t>
  </si>
  <si>
    <t>Q9Y6U3-3</t>
  </si>
  <si>
    <t>Q9Y6V7</t>
  </si>
  <si>
    <t>Q9Y6W3</t>
  </si>
  <si>
    <t>Q9Y6W5</t>
  </si>
  <si>
    <t>Q9Y6X9-2</t>
  </si>
  <si>
    <t>Q9Y6Y0</t>
  </si>
  <si>
    <t>R4GMX3</t>
  </si>
  <si>
    <t>R4GMX8</t>
  </si>
  <si>
    <t>R4GN36</t>
  </si>
  <si>
    <t>R4GN43</t>
  </si>
  <si>
    <t>R4GN55</t>
  </si>
  <si>
    <t>R4GN60</t>
  </si>
  <si>
    <t>R4GN77</t>
  </si>
  <si>
    <t>R4GN98</t>
  </si>
  <si>
    <t>R4GNB1</t>
  </si>
  <si>
    <t>R4GNB2</t>
  </si>
  <si>
    <t>R4GNF4</t>
  </si>
  <si>
    <t>R4GNG3</t>
  </si>
  <si>
    <t>R4GNH3</t>
  </si>
  <si>
    <t>E2F8</t>
  </si>
  <si>
    <t>UBA6</t>
  </si>
  <si>
    <t>UHRF1BP1L</t>
  </si>
  <si>
    <t>KIAA1598</t>
  </si>
  <si>
    <t>IQUB</t>
  </si>
  <si>
    <t>MEX3A</t>
  </si>
  <si>
    <t>C17orf89</t>
  </si>
  <si>
    <t>ACO2</t>
  </si>
  <si>
    <t>AAR2</t>
  </si>
  <si>
    <t>WDR34</t>
  </si>
  <si>
    <t>NELFE</t>
  </si>
  <si>
    <t>HLA-DQB1</t>
  </si>
  <si>
    <t>MPG</t>
  </si>
  <si>
    <t>YWHAH</t>
  </si>
  <si>
    <t>MRPL28</t>
  </si>
  <si>
    <t>NBAS</t>
  </si>
  <si>
    <t>EXOSC2</t>
  </si>
  <si>
    <t>SBNO1</t>
  </si>
  <si>
    <t>ISPD</t>
  </si>
  <si>
    <t>GTPBP10</t>
  </si>
  <si>
    <t>WDR91</t>
  </si>
  <si>
    <t>DKFZP586J0619</t>
  </si>
  <si>
    <t>MBLAC1</t>
  </si>
  <si>
    <t>KRBA1</t>
  </si>
  <si>
    <t>CNOT1</t>
  </si>
  <si>
    <t>BDP1</t>
  </si>
  <si>
    <t>FAM83G</t>
  </si>
  <si>
    <t>HS2ST1</t>
  </si>
  <si>
    <t>PALM3</t>
  </si>
  <si>
    <t>PGP</t>
  </si>
  <si>
    <t>C5orf51</t>
  </si>
  <si>
    <t>RCCD1</t>
  </si>
  <si>
    <t>HCFC1</t>
  </si>
  <si>
    <t>OFD1</t>
  </si>
  <si>
    <t>ZNF281</t>
  </si>
  <si>
    <t>FAM115C</t>
  </si>
  <si>
    <t>CHMP1A</t>
  </si>
  <si>
    <t>PRCC</t>
  </si>
  <si>
    <t>ADAM15</t>
  </si>
  <si>
    <t>WIPF3</t>
  </si>
  <si>
    <t>DYNLT3</t>
  </si>
  <si>
    <t>ARHGAP22</t>
  </si>
  <si>
    <t>ZMYM3</t>
  </si>
  <si>
    <t>SMCHD1</t>
  </si>
  <si>
    <t>UNC119B</t>
  </si>
  <si>
    <t>DOCK11</t>
  </si>
  <si>
    <t>NDEL1</t>
  </si>
  <si>
    <t>C13orf23</t>
  </si>
  <si>
    <t>CDKN1C</t>
  </si>
  <si>
    <t>CCDC85C</t>
  </si>
  <si>
    <t>RENBP</t>
  </si>
  <si>
    <t>TRIM5</t>
  </si>
  <si>
    <t>SEPT8</t>
  </si>
  <si>
    <t>POLA1</t>
  </si>
  <si>
    <t>ANXA6</t>
  </si>
  <si>
    <t>ZWINT</t>
  </si>
  <si>
    <t>PPP2R4</t>
  </si>
  <si>
    <t>PIP5K1A</t>
  </si>
  <si>
    <t>POM121C</t>
  </si>
  <si>
    <t>ITSN1</t>
  </si>
  <si>
    <t>ZYG11B</t>
  </si>
  <si>
    <t>ZBTB8OS</t>
  </si>
  <si>
    <t>SELK</t>
  </si>
  <si>
    <t>HSPA8</t>
  </si>
  <si>
    <t>YDJC</t>
  </si>
  <si>
    <t>MLLT4</t>
  </si>
  <si>
    <t>S100B</t>
  </si>
  <si>
    <t>SNRPB</t>
  </si>
  <si>
    <t>PDPR</t>
  </si>
  <si>
    <t>POT1</t>
  </si>
  <si>
    <t>DSCR3</t>
  </si>
  <si>
    <t>S100PBP</t>
  </si>
  <si>
    <t>SUMO3</t>
  </si>
  <si>
    <t>TUBA4A</t>
  </si>
  <si>
    <t>RPL7</t>
  </si>
  <si>
    <t>TSSC1</t>
  </si>
  <si>
    <t>DGKZ</t>
  </si>
  <si>
    <t>GGPS1</t>
  </si>
  <si>
    <t>FAM171A2</t>
  </si>
  <si>
    <t>BICD1</t>
  </si>
  <si>
    <t>PLRG1</t>
  </si>
  <si>
    <t>KIAA1324L</t>
  </si>
  <si>
    <t>SUMF2</t>
  </si>
  <si>
    <t>RAI1</t>
  </si>
  <si>
    <t>MATR3</t>
  </si>
  <si>
    <t>PTTG1IP</t>
  </si>
  <si>
    <t>NUDT19</t>
  </si>
  <si>
    <t>STX1A</t>
  </si>
  <si>
    <t>SRRM1</t>
  </si>
  <si>
    <t>KIAA0930</t>
  </si>
  <si>
    <t>EIF3L</t>
  </si>
  <si>
    <t>SMCR7L</t>
  </si>
  <si>
    <t>EWSR1</t>
  </si>
  <si>
    <t>HP1BP3</t>
  </si>
  <si>
    <t>CCHCR1</t>
  </si>
  <si>
    <t>PPT2</t>
  </si>
  <si>
    <t>BAG6</t>
  </si>
  <si>
    <t>ABHD16A</t>
  </si>
  <si>
    <t>EHMT2</t>
  </si>
  <si>
    <t>VARS</t>
  </si>
  <si>
    <t>LENG8</t>
  </si>
  <si>
    <t>APOC3</t>
  </si>
  <si>
    <t>ARCN1</t>
  </si>
  <si>
    <t>NHP2L1</t>
  </si>
  <si>
    <t>STX12</t>
  </si>
  <si>
    <t>PSMD10</t>
  </si>
  <si>
    <t>ESPN</t>
  </si>
  <si>
    <t>PIGK</t>
  </si>
  <si>
    <t>CAPZB</t>
  </si>
  <si>
    <t>CROCC</t>
  </si>
  <si>
    <t>NRD1</t>
  </si>
  <si>
    <t>DYNLRB1</t>
  </si>
  <si>
    <t>CDC37L1</t>
  </si>
  <si>
    <t>HELLS</t>
  </si>
  <si>
    <t>ARHGEF7</t>
  </si>
  <si>
    <t>TMEM9</t>
  </si>
  <si>
    <t>UBE2J2</t>
  </si>
  <si>
    <t>SEPT6</t>
  </si>
  <si>
    <t>EXOSC1</t>
  </si>
  <si>
    <t>CD58</t>
  </si>
  <si>
    <t>EIF4G3</t>
  </si>
  <si>
    <t>PRSS3</t>
  </si>
  <si>
    <t>GUK1</t>
  </si>
  <si>
    <t>SOAT1</t>
  </si>
  <si>
    <t>EPHX1</t>
  </si>
  <si>
    <t>GMEB1</t>
  </si>
  <si>
    <t>MUC1</t>
  </si>
  <si>
    <t>MEIS2</t>
  </si>
  <si>
    <t>WDR20</t>
  </si>
  <si>
    <t>PSME3</t>
  </si>
  <si>
    <t>MAN1B1</t>
  </si>
  <si>
    <t>TRADD</t>
  </si>
  <si>
    <t>SLC25A12</t>
  </si>
  <si>
    <t>EIF3S3</t>
  </si>
  <si>
    <t>EIF3F</t>
  </si>
  <si>
    <t>BCAT2</t>
  </si>
  <si>
    <t>LZTFL1</t>
  </si>
  <si>
    <t>DCLRE1C</t>
  </si>
  <si>
    <t>MXRA8</t>
  </si>
  <si>
    <t>SOD2</t>
  </si>
  <si>
    <t>PHF23</t>
  </si>
  <si>
    <t>CENPH</t>
  </si>
  <si>
    <t>CNN2</t>
  </si>
  <si>
    <t>CLPTM1</t>
  </si>
  <si>
    <t>SIRT6</t>
  </si>
  <si>
    <t>HARS2</t>
  </si>
  <si>
    <t>SLC35A2</t>
  </si>
  <si>
    <t>CTNNBL1</t>
  </si>
  <si>
    <t>HAGHL</t>
  </si>
  <si>
    <t>SNX2</t>
  </si>
  <si>
    <t>MSTO1</t>
  </si>
  <si>
    <t>COMMD1</t>
  </si>
  <si>
    <t>SMARCE1</t>
  </si>
  <si>
    <t>CTNNB1</t>
  </si>
  <si>
    <t>RYR2</t>
  </si>
  <si>
    <t>PIAS2</t>
  </si>
  <si>
    <t>PIP4K2A</t>
  </si>
  <si>
    <t>MAP1S</t>
  </si>
  <si>
    <t>RPS6KC1</t>
  </si>
  <si>
    <t>PIP5K1B</t>
  </si>
  <si>
    <t>EXOC7</t>
  </si>
  <si>
    <t>RAB5A</t>
  </si>
  <si>
    <t>SNRPD3</t>
  </si>
  <si>
    <t>RNFT1</t>
  </si>
  <si>
    <t>CS</t>
  </si>
  <si>
    <t>TOP3A</t>
  </si>
  <si>
    <t>ECE1</t>
  </si>
  <si>
    <t>LSR</t>
  </si>
  <si>
    <t>ATP5C1</t>
  </si>
  <si>
    <t>CHURC1-FNTB</t>
  </si>
  <si>
    <t>KIF20A</t>
  </si>
  <si>
    <t>SLC25A10</t>
  </si>
  <si>
    <t>NQO1</t>
  </si>
  <si>
    <t>PGS1</t>
  </si>
  <si>
    <t>TOP2B</t>
  </si>
  <si>
    <t>RNF220</t>
  </si>
  <si>
    <t>CEP95</t>
  </si>
  <si>
    <t>B4GALT1</t>
  </si>
  <si>
    <t>FAM45A</t>
  </si>
  <si>
    <t>KDSR</t>
  </si>
  <si>
    <t>PTGES3</t>
  </si>
  <si>
    <t>SNX11</t>
  </si>
  <si>
    <t>TOX4</t>
  </si>
  <si>
    <t>EIF2A</t>
  </si>
  <si>
    <t>ZAK</t>
  </si>
  <si>
    <t>ACADSB</t>
  </si>
  <si>
    <t>TRA2A</t>
  </si>
  <si>
    <t>PGD</t>
  </si>
  <si>
    <t>AKIRIN1</t>
  </si>
  <si>
    <t>HIST2H2BF</t>
  </si>
  <si>
    <t>SEC61A1</t>
  </si>
  <si>
    <t>ALG5</t>
  </si>
  <si>
    <t>STK24</t>
  </si>
  <si>
    <t>ARL13B</t>
  </si>
  <si>
    <t>SIMC1</t>
  </si>
  <si>
    <t>ZDHHC20</t>
  </si>
  <si>
    <t>SH2D3A</t>
  </si>
  <si>
    <t>CCDC132</t>
  </si>
  <si>
    <t>ANXA7</t>
  </si>
  <si>
    <t>HNRNPD</t>
  </si>
  <si>
    <t>LSM14A</t>
  </si>
  <si>
    <t>SLC9A1</t>
  </si>
  <si>
    <t>SLC35F2</t>
  </si>
  <si>
    <t>SERINC3</t>
  </si>
  <si>
    <t>EIF3J</t>
  </si>
  <si>
    <t>BPNT1</t>
  </si>
  <si>
    <t>ANXA11</t>
  </si>
  <si>
    <t>LMAN2L</t>
  </si>
  <si>
    <t>VWA9</t>
  </si>
  <si>
    <t>FOXO3</t>
  </si>
  <si>
    <t>HACL1</t>
  </si>
  <si>
    <t>ACTR1A</t>
  </si>
  <si>
    <t>ZNF732</t>
  </si>
  <si>
    <t>FXR1</t>
  </si>
  <si>
    <t>TGFBR1</t>
  </si>
  <si>
    <t>NUP35</t>
  </si>
  <si>
    <t>AUH</t>
  </si>
  <si>
    <t>ARL1</t>
  </si>
  <si>
    <t>HDAC6</t>
  </si>
  <si>
    <t>ARHGAP11A</t>
  </si>
  <si>
    <t>RMDN1</t>
  </si>
  <si>
    <t>PEX5</t>
  </si>
  <si>
    <t>PNPO</t>
  </si>
  <si>
    <t>PBXIP1</t>
  </si>
  <si>
    <t>MSANTD2</t>
  </si>
  <si>
    <t>RAF1</t>
  </si>
  <si>
    <t>RIOK3</t>
  </si>
  <si>
    <t>SFRS3</t>
  </si>
  <si>
    <t>STOM</t>
  </si>
  <si>
    <t>METTL13</t>
  </si>
  <si>
    <t>DVL3</t>
  </si>
  <si>
    <t>STK38L</t>
  </si>
  <si>
    <t>CHCHD10</t>
  </si>
  <si>
    <t>CDCA5</t>
  </si>
  <si>
    <t>LBH</t>
  </si>
  <si>
    <t>EPCAM</t>
  </si>
  <si>
    <t>PES1</t>
  </si>
  <si>
    <t>ATL2</t>
  </si>
  <si>
    <t>PPM1F</t>
  </si>
  <si>
    <t>STXBP4</t>
  </si>
  <si>
    <t>R3HDM2</t>
  </si>
  <si>
    <t>C2orf43</t>
  </si>
  <si>
    <t>HADHB</t>
  </si>
  <si>
    <t>TBC1D10A</t>
  </si>
  <si>
    <t>METTL8</t>
  </si>
  <si>
    <t>CABIN1</t>
  </si>
  <si>
    <t>TCF7</t>
  </si>
  <si>
    <t>CWC22</t>
  </si>
  <si>
    <t>EML3</t>
  </si>
  <si>
    <t>ATP6V1A</t>
  </si>
  <si>
    <t>PDK1</t>
  </si>
  <si>
    <t>PDIA6</t>
  </si>
  <si>
    <t>MTMR9</t>
  </si>
  <si>
    <t>LAMP2</t>
  </si>
  <si>
    <t>ENO2</t>
  </si>
  <si>
    <t>NT5C2</t>
  </si>
  <si>
    <t>LZTR1</t>
  </si>
  <si>
    <t>NRIP3</t>
  </si>
  <si>
    <t>MTM1</t>
  </si>
  <si>
    <t>DNASE2</t>
  </si>
  <si>
    <t>ERF</t>
  </si>
  <si>
    <t>CCBL1</t>
  </si>
  <si>
    <t>PFKFB4</t>
  </si>
  <si>
    <t>STMN3</t>
  </si>
  <si>
    <t>NBR1</t>
  </si>
  <si>
    <t>F11R</t>
  </si>
  <si>
    <t>WARS2</t>
  </si>
  <si>
    <t>ARMC8</t>
  </si>
  <si>
    <t>ATP6V0A1</t>
  </si>
  <si>
    <t>DECR1</t>
  </si>
  <si>
    <t>RANBP3</t>
  </si>
  <si>
    <t>MARCH7</t>
  </si>
  <si>
    <t>USP7</t>
  </si>
  <si>
    <t>DHCR24</t>
  </si>
  <si>
    <t>CCDC117</t>
  </si>
  <si>
    <t>CALB1</t>
  </si>
  <si>
    <t>PMS1</t>
  </si>
  <si>
    <t>GALK2</t>
  </si>
  <si>
    <t>CAB39L</t>
  </si>
  <si>
    <t>ALAD</t>
  </si>
  <si>
    <t>FOXP4</t>
  </si>
  <si>
    <t>STX16</t>
  </si>
  <si>
    <t>SH3GLB2</t>
  </si>
  <si>
    <t>PPP2R5E</t>
  </si>
  <si>
    <t>SCARB1</t>
  </si>
  <si>
    <t>CLASP1</t>
  </si>
  <si>
    <t>EDEM3</t>
  </si>
  <si>
    <t>CBLL1</t>
  </si>
  <si>
    <t>GYPA</t>
  </si>
  <si>
    <t>ALMS1</t>
  </si>
  <si>
    <t>EIF4E2</t>
  </si>
  <si>
    <t>SUMO1</t>
  </si>
  <si>
    <t>PTMA</t>
  </si>
  <si>
    <t>ANKZF1</t>
  </si>
  <si>
    <t>ATF2</t>
  </si>
  <si>
    <t>TCEB2</t>
  </si>
  <si>
    <t>COQ10B</t>
  </si>
  <si>
    <t>AGFG1</t>
  </si>
  <si>
    <t>USP39</t>
  </si>
  <si>
    <t>ZNF507</t>
  </si>
  <si>
    <t>POLR1A</t>
  </si>
  <si>
    <t>DNPEP</t>
  </si>
  <si>
    <t>PEX7</t>
  </si>
  <si>
    <t>BAK1</t>
  </si>
  <si>
    <t>WASH3P</t>
  </si>
  <si>
    <t>MED30S</t>
  </si>
  <si>
    <t>MRPL2</t>
  </si>
  <si>
    <t>ARHGAP19</t>
  </si>
  <si>
    <t>INTS6</t>
  </si>
  <si>
    <t>ZC3HC1</t>
  </si>
  <si>
    <t>CCDC126</t>
  </si>
  <si>
    <t>SRI</t>
  </si>
  <si>
    <t>ARF5</t>
  </si>
  <si>
    <t>UBE2F</t>
  </si>
  <si>
    <t>ZNF823</t>
  </si>
  <si>
    <t>UBE2E1</t>
  </si>
  <si>
    <t>ATPAF2</t>
  </si>
  <si>
    <t>IKBKG</t>
  </si>
  <si>
    <t>POLR2B</t>
  </si>
  <si>
    <t>IMPDH1</t>
  </si>
  <si>
    <t>ZNF440</t>
  </si>
  <si>
    <t>SSR1</t>
  </si>
  <si>
    <t>TMEM98</t>
  </si>
  <si>
    <t>MKRN2</t>
  </si>
  <si>
    <t>DONSON</t>
  </si>
  <si>
    <t>C16orf73</t>
  </si>
  <si>
    <t>EIF5A2</t>
  </si>
  <si>
    <t>KIAA0319L</t>
  </si>
  <si>
    <t>YBX1</t>
  </si>
  <si>
    <t>IGF1R</t>
  </si>
  <si>
    <t>MCM10</t>
  </si>
  <si>
    <t>RALB</t>
  </si>
  <si>
    <t>PDCD10</t>
  </si>
  <si>
    <t>COA1</t>
  </si>
  <si>
    <t>UFD1L</t>
  </si>
  <si>
    <t>KIF20B</t>
  </si>
  <si>
    <t>RSRC1</t>
  </si>
  <si>
    <t>TNPO3</t>
  </si>
  <si>
    <t>APOBR</t>
  </si>
  <si>
    <t>EEFSEC</t>
  </si>
  <si>
    <t>IGSF8</t>
  </si>
  <si>
    <t>RPSA</t>
  </si>
  <si>
    <t>NMD3</t>
  </si>
  <si>
    <t>SSR3</t>
  </si>
  <si>
    <t>SRSF7</t>
  </si>
  <si>
    <t>SNAP29</t>
  </si>
  <si>
    <t>FXN</t>
  </si>
  <si>
    <t>TFPI</t>
  </si>
  <si>
    <t>SIDT2</t>
  </si>
  <si>
    <t>SPCS1</t>
  </si>
  <si>
    <t>TANGO2</t>
  </si>
  <si>
    <t>DRAP1</t>
  </si>
  <si>
    <t>RPL23</t>
  </si>
  <si>
    <t>LTBP1</t>
  </si>
  <si>
    <t>DIAPH3</t>
  </si>
  <si>
    <t>NSDHL</t>
  </si>
  <si>
    <t>TMUB1</t>
  </si>
  <si>
    <t>NCOR2</t>
  </si>
  <si>
    <t>THADA</t>
  </si>
  <si>
    <t>NAGK</t>
  </si>
  <si>
    <t>MTFR1L</t>
  </si>
  <si>
    <t>GPS1</t>
  </si>
  <si>
    <t>BAG3</t>
  </si>
  <si>
    <t>CYCS</t>
  </si>
  <si>
    <t>ITM2C</t>
  </si>
  <si>
    <t>MRPL39</t>
  </si>
  <si>
    <t>AAMP</t>
  </si>
  <si>
    <t>CCDC66</t>
  </si>
  <si>
    <t>HS3ST6</t>
  </si>
  <si>
    <t>APEH</t>
  </si>
  <si>
    <t>ELMO1</t>
  </si>
  <si>
    <t>PSAP</t>
  </si>
  <si>
    <t>MRPS34</t>
  </si>
  <si>
    <t>SLC38A5</t>
  </si>
  <si>
    <t>TSSC4</t>
  </si>
  <si>
    <t>MYADM</t>
  </si>
  <si>
    <t>ARVCF</t>
  </si>
  <si>
    <t>NDUFB3</t>
  </si>
  <si>
    <t>GART</t>
  </si>
  <si>
    <t>POLR2H</t>
  </si>
  <si>
    <t>TBC1D25</t>
  </si>
  <si>
    <t>OARD1</t>
  </si>
  <si>
    <t>HSPBP1</t>
  </si>
  <si>
    <t>ZNF655</t>
  </si>
  <si>
    <t>MTX2</t>
  </si>
  <si>
    <t>MBNL1</t>
  </si>
  <si>
    <t>CCDC58</t>
  </si>
  <si>
    <t>STK11IP</t>
  </si>
  <si>
    <t>SATB2</t>
  </si>
  <si>
    <t>CHCHD3</t>
  </si>
  <si>
    <t>NCKIPSD</t>
  </si>
  <si>
    <t>DPP8</t>
  </si>
  <si>
    <t>IKZF1</t>
  </si>
  <si>
    <t>ACTB</t>
  </si>
  <si>
    <t>TIMMDC1</t>
  </si>
  <si>
    <t>EIF4A2</t>
  </si>
  <si>
    <t>VCP</t>
  </si>
  <si>
    <t>DCUN1D1</t>
  </si>
  <si>
    <t>FOXJ3</t>
  </si>
  <si>
    <t>RPL24</t>
  </si>
  <si>
    <t>NUDT22</t>
  </si>
  <si>
    <t>NUPL2</t>
  </si>
  <si>
    <t>E2F5</t>
  </si>
  <si>
    <t>FILIP1L</t>
  </si>
  <si>
    <t>BAG1</t>
  </si>
  <si>
    <t>POP7</t>
  </si>
  <si>
    <t>ABCC5</t>
  </si>
  <si>
    <t>DHRS2</t>
  </si>
  <si>
    <t>ARFGAP3</t>
  </si>
  <si>
    <t>CPSF4</t>
  </si>
  <si>
    <t>SNUPN</t>
  </si>
  <si>
    <t>SDC3</t>
  </si>
  <si>
    <t>EIF4G2</t>
  </si>
  <si>
    <t>ZCSL3</t>
  </si>
  <si>
    <t>SUPT4H1</t>
  </si>
  <si>
    <t>XPO6</t>
  </si>
  <si>
    <t>RPL32</t>
  </si>
  <si>
    <t>IRAK1</t>
  </si>
  <si>
    <t>MRPS36</t>
  </si>
  <si>
    <t>CXXC5</t>
  </si>
  <si>
    <t>CDK7</t>
  </si>
  <si>
    <t>MEF2C</t>
  </si>
  <si>
    <t>HNRNPAB</t>
  </si>
  <si>
    <t>MLF1IP</t>
  </si>
  <si>
    <t>POLR3G</t>
  </si>
  <si>
    <t>COX7C</t>
  </si>
  <si>
    <t>MAP1B</t>
  </si>
  <si>
    <t>RNF4</t>
  </si>
  <si>
    <t>CPLX1</t>
  </si>
  <si>
    <t>DOK3</t>
  </si>
  <si>
    <t>RPL9</t>
  </si>
  <si>
    <t>GTF2H2C</t>
  </si>
  <si>
    <t>DCUN1D4</t>
  </si>
  <si>
    <t>IRF2</t>
  </si>
  <si>
    <t>EXOC3</t>
  </si>
  <si>
    <t>LEMD2</t>
  </si>
  <si>
    <t>EIF4E</t>
  </si>
  <si>
    <t>COMMD10</t>
  </si>
  <si>
    <t>HSD17B11</t>
  </si>
  <si>
    <t>TNFAIP8</t>
  </si>
  <si>
    <t>EEF1E1</t>
  </si>
  <si>
    <t>PGM3</t>
  </si>
  <si>
    <t>PHF17</t>
  </si>
  <si>
    <t>UBE3D</t>
  </si>
  <si>
    <t>RPS23</t>
  </si>
  <si>
    <t>CLDND1</t>
  </si>
  <si>
    <t>FAM105B</t>
  </si>
  <si>
    <t>POC5</t>
  </si>
  <si>
    <t>SLC38A9</t>
  </si>
  <si>
    <t>KIAA1430</t>
  </si>
  <si>
    <t>ATG10</t>
  </si>
  <si>
    <t>ALG13</t>
  </si>
  <si>
    <t>PET112</t>
  </si>
  <si>
    <t>CDC42SE2</t>
  </si>
  <si>
    <t>FAM175A</t>
  </si>
  <si>
    <t>PRELID1</t>
  </si>
  <si>
    <t>SEC31A</t>
  </si>
  <si>
    <t>STX18</t>
  </si>
  <si>
    <t>BDH2</t>
  </si>
  <si>
    <t>DCK</t>
  </si>
  <si>
    <t>CYB5B</t>
  </si>
  <si>
    <t>SEPT11</t>
  </si>
  <si>
    <t>YIPF3</t>
  </si>
  <si>
    <t>ANKHD1</t>
  </si>
  <si>
    <t>CENPK</t>
  </si>
  <si>
    <t>CCNH</t>
  </si>
  <si>
    <t>RNASET2</t>
  </si>
  <si>
    <t>ZNF451</t>
  </si>
  <si>
    <t>SLAIN2</t>
  </si>
  <si>
    <t>EXOSC9</t>
  </si>
  <si>
    <t>HNRPLL</t>
  </si>
  <si>
    <t>EFCAB4B</t>
  </si>
  <si>
    <t>PYCR1</t>
  </si>
  <si>
    <t>GMNN</t>
  </si>
  <si>
    <t>OPA1</t>
  </si>
  <si>
    <t>NSMCE2</t>
  </si>
  <si>
    <t>EPHX2</t>
  </si>
  <si>
    <t>PROSC</t>
  </si>
  <si>
    <t>TATDN1</t>
  </si>
  <si>
    <t>RWDD1</t>
  </si>
  <si>
    <t>CHRAC1</t>
  </si>
  <si>
    <t>FCHSD1</t>
  </si>
  <si>
    <t>TIA1</t>
  </si>
  <si>
    <t>STMN2</t>
  </si>
  <si>
    <t>MAGEA9</t>
  </si>
  <si>
    <t>PPP2CB</t>
  </si>
  <si>
    <t>TCEB1</t>
  </si>
  <si>
    <t>POLR3D</t>
  </si>
  <si>
    <t>ERLIN2</t>
  </si>
  <si>
    <t>RPL30</t>
  </si>
  <si>
    <t>TTI2</t>
  </si>
  <si>
    <t>MTERFD1</t>
  </si>
  <si>
    <t>TMEM55A</t>
  </si>
  <si>
    <t>WDYHV1</t>
  </si>
  <si>
    <t>MRPL15</t>
  </si>
  <si>
    <t>AP3B1</t>
  </si>
  <si>
    <t>TRPS1</t>
  </si>
  <si>
    <t>ZFAND1</t>
  </si>
  <si>
    <t>CPEB4</t>
  </si>
  <si>
    <t>SKP1</t>
  </si>
  <si>
    <t>CETN3</t>
  </si>
  <si>
    <t>COPS6</t>
  </si>
  <si>
    <t>NUDT12</t>
  </si>
  <si>
    <t>RNF5</t>
  </si>
  <si>
    <t>ATHL1</t>
  </si>
  <si>
    <t>SWAP70</t>
  </si>
  <si>
    <t>ASAH1</t>
  </si>
  <si>
    <t>C3orf37</t>
  </si>
  <si>
    <t>UBR5</t>
  </si>
  <si>
    <t>RAI14</t>
  </si>
  <si>
    <t>ZNF143</t>
  </si>
  <si>
    <t>NCSTN</t>
  </si>
  <si>
    <t>CPNE1</t>
  </si>
  <si>
    <t>HK1</t>
  </si>
  <si>
    <t>ADAR</t>
  </si>
  <si>
    <t>ZNF587</t>
  </si>
  <si>
    <t>TIMM23B</t>
  </si>
  <si>
    <t>BRCA1</t>
  </si>
  <si>
    <t>C19orf25</t>
  </si>
  <si>
    <t>NARF</t>
  </si>
  <si>
    <t>RPL14</t>
  </si>
  <si>
    <t>TOM1</t>
  </si>
  <si>
    <t>PDXDC1</t>
  </si>
  <si>
    <t>PRRC2C</t>
  </si>
  <si>
    <t>NDUFV2</t>
  </si>
  <si>
    <t>SNCA</t>
  </si>
  <si>
    <t>TNIP1</t>
  </si>
  <si>
    <t>AP5M1</t>
  </si>
  <si>
    <t>NAA50</t>
  </si>
  <si>
    <t>TMED2</t>
  </si>
  <si>
    <t>TSEN34</t>
  </si>
  <si>
    <t>HNRNPH1</t>
  </si>
  <si>
    <t>TUBGCP6</t>
  </si>
  <si>
    <t>SENP6</t>
  </si>
  <si>
    <t>TET2</t>
  </si>
  <si>
    <t>ACIN1</t>
  </si>
  <si>
    <t>PABPC1</t>
  </si>
  <si>
    <t>RPL15</t>
  </si>
  <si>
    <t>SMN1</t>
  </si>
  <si>
    <t>MKL1</t>
  </si>
  <si>
    <t>FAM193B</t>
  </si>
  <si>
    <t>GMIP</t>
  </si>
  <si>
    <t>ATP2C1</t>
  </si>
  <si>
    <t>KLHDC3</t>
  </si>
  <si>
    <t>ZC3H18</t>
  </si>
  <si>
    <t>SEPT7</t>
  </si>
  <si>
    <t>HSPA4L</t>
  </si>
  <si>
    <t>XPO7</t>
  </si>
  <si>
    <t>MAEA</t>
  </si>
  <si>
    <t>SCLY</t>
  </si>
  <si>
    <t>AGAP3</t>
  </si>
  <si>
    <t>MAP4K4</t>
  </si>
  <si>
    <t>ITFG2</t>
  </si>
  <si>
    <t>PLEKHG2</t>
  </si>
  <si>
    <t>NDUFA10</t>
  </si>
  <si>
    <t>ING3</t>
  </si>
  <si>
    <t>DTX2</t>
  </si>
  <si>
    <t>PCM1</t>
  </si>
  <si>
    <t>C21orf91</t>
  </si>
  <si>
    <t>RPS24</t>
  </si>
  <si>
    <t>MARK2</t>
  </si>
  <si>
    <t>BZW2</t>
  </si>
  <si>
    <t>GDI2</t>
  </si>
  <si>
    <t>CSNK2A1</t>
  </si>
  <si>
    <t>UGP2</t>
  </si>
  <si>
    <t>THUMPD2</t>
  </si>
  <si>
    <t>NUP54</t>
  </si>
  <si>
    <t>LTBP4</t>
  </si>
  <si>
    <t>EIF4G1</t>
  </si>
  <si>
    <t>PCCB</t>
  </si>
  <si>
    <t>PGBD3</t>
  </si>
  <si>
    <t>MAP4</t>
  </si>
  <si>
    <t>ATG16L1</t>
  </si>
  <si>
    <t>PPRC1</t>
  </si>
  <si>
    <t>HDHD1</t>
  </si>
  <si>
    <t>TAL1</t>
  </si>
  <si>
    <t>SQLE</t>
  </si>
  <si>
    <t>OXA1L</t>
  </si>
  <si>
    <t>YWHAZ</t>
  </si>
  <si>
    <t>MYO6</t>
  </si>
  <si>
    <t>MON1B</t>
  </si>
  <si>
    <t>SALL2</t>
  </si>
  <si>
    <t>EXOC6</t>
  </si>
  <si>
    <t>IQGAP2</t>
  </si>
  <si>
    <t>ASXL2</t>
  </si>
  <si>
    <t>ZMIZ2</t>
  </si>
  <si>
    <t>SETD5</t>
  </si>
  <si>
    <t>NDUFB5</t>
  </si>
  <si>
    <t>MAST4</t>
  </si>
  <si>
    <t>TNKS</t>
  </si>
  <si>
    <t>EIF4B</t>
  </si>
  <si>
    <t>DCTN1</t>
  </si>
  <si>
    <t>NT5DC2</t>
  </si>
  <si>
    <t>PCDH19</t>
  </si>
  <si>
    <t>NCBP2</t>
  </si>
  <si>
    <t>C19orf60</t>
  </si>
  <si>
    <t>RAVER1</t>
  </si>
  <si>
    <t>GPATCH4</t>
  </si>
  <si>
    <t>PDHX</t>
  </si>
  <si>
    <t>MGRN1</t>
  </si>
  <si>
    <t>ALYREF</t>
  </si>
  <si>
    <t>HK2</t>
  </si>
  <si>
    <t>COG1</t>
  </si>
  <si>
    <t>MLLT10</t>
  </si>
  <si>
    <t>PAICS</t>
  </si>
  <si>
    <t>AGK</t>
  </si>
  <si>
    <t>BUB1</t>
  </si>
  <si>
    <t>PTPRC</t>
  </si>
  <si>
    <t>ZKSCAN1</t>
  </si>
  <si>
    <t>EIF2B5</t>
  </si>
  <si>
    <t>FNIP1</t>
  </si>
  <si>
    <t>USP15</t>
  </si>
  <si>
    <t>GOSR1</t>
  </si>
  <si>
    <t>ELF2</t>
  </si>
  <si>
    <t>SMC4</t>
  </si>
  <si>
    <t>CAST</t>
  </si>
  <si>
    <t>DOCK8</t>
  </si>
  <si>
    <t>UNKL</t>
  </si>
  <si>
    <t>ITGB6</t>
  </si>
  <si>
    <t>PTK2</t>
  </si>
  <si>
    <t>HMGXB3</t>
  </si>
  <si>
    <t>KIAA0226</t>
  </si>
  <si>
    <t>DIP2A</t>
  </si>
  <si>
    <t>PDPK1</t>
  </si>
  <si>
    <t>DIAPH1</t>
  </si>
  <si>
    <t>NUP155</t>
  </si>
  <si>
    <t>HADH</t>
  </si>
  <si>
    <t>TBL2</t>
  </si>
  <si>
    <t>IDH3G</t>
  </si>
  <si>
    <t>CEP192</t>
  </si>
  <si>
    <t>CCDC18</t>
  </si>
  <si>
    <t>NOP14</t>
  </si>
  <si>
    <t>RABGEF1</t>
  </si>
  <si>
    <t>PPP2R5D</t>
  </si>
  <si>
    <t>ADCYAP1R1</t>
  </si>
  <si>
    <t>MANBA</t>
  </si>
  <si>
    <t>CEP97</t>
  </si>
  <si>
    <t>PLIN2</t>
  </si>
  <si>
    <t>RASA1</t>
  </si>
  <si>
    <t>SLC4A7</t>
  </si>
  <si>
    <t>TBC1D23</t>
  </si>
  <si>
    <t>MGEA5</t>
  </si>
  <si>
    <t>GAK</t>
  </si>
  <si>
    <t>TSN</t>
  </si>
  <si>
    <t>RPS6KA1</t>
  </si>
  <si>
    <t>COPS8</t>
  </si>
  <si>
    <t>MED22</t>
  </si>
  <si>
    <t>PRDX3</t>
  </si>
  <si>
    <t>TTLL4</t>
  </si>
  <si>
    <t>NDUFB9</t>
  </si>
  <si>
    <t>CYP20A1</t>
  </si>
  <si>
    <t>POLR3C</t>
  </si>
  <si>
    <t>TCOF1</t>
  </si>
  <si>
    <t>LARS2</t>
  </si>
  <si>
    <t>SSFA2</t>
  </si>
  <si>
    <t>ACP2</t>
  </si>
  <si>
    <t>EPB41L2</t>
  </si>
  <si>
    <t>MRPL16</t>
  </si>
  <si>
    <t>HSD17B12</t>
  </si>
  <si>
    <t>TMEM126A</t>
  </si>
  <si>
    <t>GLI1</t>
  </si>
  <si>
    <t>MTCH2</t>
  </si>
  <si>
    <t>PACSIN3</t>
  </si>
  <si>
    <t>SF3B2</t>
  </si>
  <si>
    <t>PHRF1</t>
  </si>
  <si>
    <t>EBAG9</t>
  </si>
  <si>
    <t>TMEM41B</t>
  </si>
  <si>
    <t>PDE4DIP</t>
  </si>
  <si>
    <t>UBXN1</t>
  </si>
  <si>
    <t>CYHR1</t>
  </si>
  <si>
    <t>RPL27A</t>
  </si>
  <si>
    <t>MAPK3</t>
  </si>
  <si>
    <t>CD81</t>
  </si>
  <si>
    <t>FBXO3</t>
  </si>
  <si>
    <t>FIBP</t>
  </si>
  <si>
    <t>OSBPL9</t>
  </si>
  <si>
    <t>SIRT3</t>
  </si>
  <si>
    <t>BCLAF1</t>
  </si>
  <si>
    <t>CCDC15</t>
  </si>
  <si>
    <t>SNX19</t>
  </si>
  <si>
    <t>ACAT1</t>
  </si>
  <si>
    <t>PRMT1</t>
  </si>
  <si>
    <t>UBTF</t>
  </si>
  <si>
    <t>MOCS2</t>
  </si>
  <si>
    <t>RPL8</t>
  </si>
  <si>
    <t>TMEM126B</t>
  </si>
  <si>
    <t>BTF3L4</t>
  </si>
  <si>
    <t>CLP1</t>
  </si>
  <si>
    <t>HYOU1</t>
  </si>
  <si>
    <t>NEDD8-MDP1</t>
  </si>
  <si>
    <t>RRM1</t>
  </si>
  <si>
    <t>PSMC3</t>
  </si>
  <si>
    <t>GPAA1</t>
  </si>
  <si>
    <t>NPEPPS</t>
  </si>
  <si>
    <t>RNF141</t>
  </si>
  <si>
    <t>MACF1</t>
  </si>
  <si>
    <t>USP47</t>
  </si>
  <si>
    <t>GTF2H1</t>
  </si>
  <si>
    <t>C11orf58</t>
  </si>
  <si>
    <t>C11orf30</t>
  </si>
  <si>
    <t>BIRC2</t>
  </si>
  <si>
    <t>CLNS1A</t>
  </si>
  <si>
    <t>FAM118B</t>
  </si>
  <si>
    <t>HSF1</t>
  </si>
  <si>
    <t>PEX16</t>
  </si>
  <si>
    <t>ATP5L</t>
  </si>
  <si>
    <t>STT3A</t>
  </si>
  <si>
    <t>TXNRD1</t>
  </si>
  <si>
    <t>CD59</t>
  </si>
  <si>
    <t>FAR1</t>
  </si>
  <si>
    <t>ANP32E</t>
  </si>
  <si>
    <t>EXPH5</t>
  </si>
  <si>
    <t>MDK</t>
  </si>
  <si>
    <t>SCYL1</t>
  </si>
  <si>
    <t>NDUFS8</t>
  </si>
  <si>
    <t>MYB</t>
  </si>
  <si>
    <t>FAU</t>
  </si>
  <si>
    <t>MAF1</t>
  </si>
  <si>
    <t>SPCS2</t>
  </si>
  <si>
    <t>CYB5R2</t>
  </si>
  <si>
    <t>PRDM10</t>
  </si>
  <si>
    <t>IFITM3</t>
  </si>
  <si>
    <t>PTDSS2</t>
  </si>
  <si>
    <t>SLC43A3</t>
  </si>
  <si>
    <t>STIL</t>
  </si>
  <si>
    <t>BRPF3</t>
  </si>
  <si>
    <t>TUBGCP2</t>
  </si>
  <si>
    <t>FAM120B</t>
  </si>
  <si>
    <t>PFKFB3</t>
  </si>
  <si>
    <t>XPA</t>
  </si>
  <si>
    <t>MYH14</t>
  </si>
  <si>
    <t>TRMT2A</t>
  </si>
  <si>
    <t>XPO4</t>
  </si>
  <si>
    <t>PDXK</t>
  </si>
  <si>
    <t>ARRDC1</t>
  </si>
  <si>
    <t>PPP6R2</t>
  </si>
  <si>
    <t>NDUFB4</t>
  </si>
  <si>
    <t>C1RL</t>
  </si>
  <si>
    <t>CCDC53</t>
  </si>
  <si>
    <t>JUP</t>
  </si>
  <si>
    <t>WNK1</t>
  </si>
  <si>
    <t>SMAD5</t>
  </si>
  <si>
    <t>CHD4</t>
  </si>
  <si>
    <t>FAM76B</t>
  </si>
  <si>
    <t>SUCLA2</t>
  </si>
  <si>
    <t>ATE1</t>
  </si>
  <si>
    <t>LTBR</t>
  </si>
  <si>
    <t>DDX11</t>
  </si>
  <si>
    <t>ADA</t>
  </si>
  <si>
    <t>DAD1</t>
  </si>
  <si>
    <t>STARD10</t>
  </si>
  <si>
    <t>PHB2</t>
  </si>
  <si>
    <t>GPBP1</t>
  </si>
  <si>
    <t>OTUB1</t>
  </si>
  <si>
    <t>MCCC1</t>
  </si>
  <si>
    <t>SH3PXD2A</t>
  </si>
  <si>
    <t>DTL</t>
  </si>
  <si>
    <t>CDK2AP1</t>
  </si>
  <si>
    <t>RAP1B</t>
  </si>
  <si>
    <t>DCP1B</t>
  </si>
  <si>
    <t>MFGE8</t>
  </si>
  <si>
    <t>TRIM59</t>
  </si>
  <si>
    <t>LDHA</t>
  </si>
  <si>
    <t>DHX36</t>
  </si>
  <si>
    <t>SLC3A2</t>
  </si>
  <si>
    <t>ARHGAP4</t>
  </si>
  <si>
    <t>APLP2</t>
  </si>
  <si>
    <t>ALKBH2</t>
  </si>
  <si>
    <t>TRIM21</t>
  </si>
  <si>
    <t>TPD52</t>
  </si>
  <si>
    <t>PAAF1</t>
  </si>
  <si>
    <t>ARF3</t>
  </si>
  <si>
    <t>ANAPC5</t>
  </si>
  <si>
    <t>SOX5</t>
  </si>
  <si>
    <t>KSR1</t>
  </si>
  <si>
    <t>SEC23IP</t>
  </si>
  <si>
    <t>HMBS</t>
  </si>
  <si>
    <t>CLASRP</t>
  </si>
  <si>
    <t>TUT1</t>
  </si>
  <si>
    <t>NOL8</t>
  </si>
  <si>
    <t>POLE</t>
  </si>
  <si>
    <t>ABI1</t>
  </si>
  <si>
    <t>TXNRD2</t>
  </si>
  <si>
    <t>LRBA</t>
  </si>
  <si>
    <t>GOPC</t>
  </si>
  <si>
    <t>EOGT</t>
  </si>
  <si>
    <t>DMXL1</t>
  </si>
  <si>
    <t>ANKLE2</t>
  </si>
  <si>
    <t>VMP1</t>
  </si>
  <si>
    <t>KIAA1715</t>
  </si>
  <si>
    <t>DCTN2</t>
  </si>
  <si>
    <t>PRPF4B</t>
  </si>
  <si>
    <t>FADS3</t>
  </si>
  <si>
    <t>CIZ1</t>
  </si>
  <si>
    <t>XAB2</t>
  </si>
  <si>
    <t>ALDH5A1</t>
  </si>
  <si>
    <t>SEC23A</t>
  </si>
  <si>
    <t>PLXNC1</t>
  </si>
  <si>
    <t>SPATA2</t>
  </si>
  <si>
    <t>PPP2R1A</t>
  </si>
  <si>
    <t>FZD10</t>
  </si>
  <si>
    <t>LAMTOR1</t>
  </si>
  <si>
    <t>PRAME</t>
  </si>
  <si>
    <t>KPNA6</t>
  </si>
  <si>
    <t>PXMP2</t>
  </si>
  <si>
    <t>VPS37C</t>
  </si>
  <si>
    <t>MAP3K4</t>
  </si>
  <si>
    <t>DNM2</t>
  </si>
  <si>
    <t>PDCD2</t>
  </si>
  <si>
    <t>FAM198A</t>
  </si>
  <si>
    <t>SSH2</t>
  </si>
  <si>
    <t>TDG</t>
  </si>
  <si>
    <t>ATP7B</t>
  </si>
  <si>
    <t>BRK1</t>
  </si>
  <si>
    <t>TUBA1C</t>
  </si>
  <si>
    <t>IFNGR1</t>
  </si>
  <si>
    <t>NDUFS7</t>
  </si>
  <si>
    <t>BCKDHA</t>
  </si>
  <si>
    <t>DDX55</t>
  </si>
  <si>
    <t>SRP68</t>
  </si>
  <si>
    <t>CLASP2</t>
  </si>
  <si>
    <t>OXNAD1</t>
  </si>
  <si>
    <t>YY1AP1</t>
  </si>
  <si>
    <t>DHX8</t>
  </si>
  <si>
    <t>LARS</t>
  </si>
  <si>
    <t>TMEM2</t>
  </si>
  <si>
    <t>B2M</t>
  </si>
  <si>
    <t>CDK17</t>
  </si>
  <si>
    <t>MRPL48</t>
  </si>
  <si>
    <t>AIDA</t>
  </si>
  <si>
    <t>WBP11</t>
  </si>
  <si>
    <t>CCDC82</t>
  </si>
  <si>
    <t>CDC14A</t>
  </si>
  <si>
    <t>GABPB1</t>
  </si>
  <si>
    <t>DLAT</t>
  </si>
  <si>
    <t>PPWD1</t>
  </si>
  <si>
    <t>MICB</t>
  </si>
  <si>
    <t>PDLIM5</t>
  </si>
  <si>
    <t>OGDH</t>
  </si>
  <si>
    <t>INPP4A</t>
  </si>
  <si>
    <t>TRAP1</t>
  </si>
  <si>
    <t>SEPHS2</t>
  </si>
  <si>
    <t>MVK</t>
  </si>
  <si>
    <t>RABGAP1L</t>
  </si>
  <si>
    <t>EPN2</t>
  </si>
  <si>
    <t>TXNIP</t>
  </si>
  <si>
    <t>ELMSAN1</t>
  </si>
  <si>
    <t>PDE12</t>
  </si>
  <si>
    <t>PPP3R1</t>
  </si>
  <si>
    <t>RBM38</t>
  </si>
  <si>
    <t>NME2</t>
  </si>
  <si>
    <t>COQ5</t>
  </si>
  <si>
    <t>CAD</t>
  </si>
  <si>
    <t>DDX39B</t>
  </si>
  <si>
    <t>METTL7A</t>
  </si>
  <si>
    <t>METAP2</t>
  </si>
  <si>
    <t>PCBP2</t>
  </si>
  <si>
    <t>NFYB</t>
  </si>
  <si>
    <t>PLXNA1</t>
  </si>
  <si>
    <t>RPLP0</t>
  </si>
  <si>
    <t>NAP1L1</t>
  </si>
  <si>
    <t>SLC38A2</t>
  </si>
  <si>
    <t>CNOT2</t>
  </si>
  <si>
    <t>CD63</t>
  </si>
  <si>
    <t>COPZ1</t>
  </si>
  <si>
    <t>KIAA0430</t>
  </si>
  <si>
    <t>TMEM106C</t>
  </si>
  <si>
    <t>CASP9</t>
  </si>
  <si>
    <t>CSRP2</t>
  </si>
  <si>
    <t>APPL2</t>
  </si>
  <si>
    <t>DMD</t>
  </si>
  <si>
    <t>SCAF11</t>
  </si>
  <si>
    <t>VPS29</t>
  </si>
  <si>
    <t>FGD6</t>
  </si>
  <si>
    <t>TARBP2</t>
  </si>
  <si>
    <t>SDSL</t>
  </si>
  <si>
    <t>NACA</t>
  </si>
  <si>
    <t>MON2</t>
  </si>
  <si>
    <t>YEATS4</t>
  </si>
  <si>
    <t>PPP1CC</t>
  </si>
  <si>
    <t>ARID2</t>
  </si>
  <si>
    <t>TROAP</t>
  </si>
  <si>
    <t>RPL6</t>
  </si>
  <si>
    <t>AK2</t>
  </si>
  <si>
    <t>PLEKHM1</t>
  </si>
  <si>
    <t>RFX5</t>
  </si>
  <si>
    <t>PPHLN1</t>
  </si>
  <si>
    <t>RNF216</t>
  </si>
  <si>
    <t>HNRNPA1</t>
  </si>
  <si>
    <t>BAP1</t>
  </si>
  <si>
    <t>UBAP2L</t>
  </si>
  <si>
    <t>GOLIM4</t>
  </si>
  <si>
    <t>GPHN</t>
  </si>
  <si>
    <t>YTHDF1</t>
  </si>
  <si>
    <t>ACAP3</t>
  </si>
  <si>
    <t>POLR1B</t>
  </si>
  <si>
    <t>VEZT</t>
  </si>
  <si>
    <t>SLBP</t>
  </si>
  <si>
    <t>RAB24</t>
  </si>
  <si>
    <t>UNC13B</t>
  </si>
  <si>
    <t>STX5</t>
  </si>
  <si>
    <t>TOMM5</t>
  </si>
  <si>
    <t>IGF2BP2</t>
  </si>
  <si>
    <t>MEF2A</t>
  </si>
  <si>
    <t>CASK</t>
  </si>
  <si>
    <t>RFC5</t>
  </si>
  <si>
    <t>CCDC93</t>
  </si>
  <si>
    <t>MTMR1</t>
  </si>
  <si>
    <t>INTS4</t>
  </si>
  <si>
    <t>MED12L</t>
  </si>
  <si>
    <t>STAG2</t>
  </si>
  <si>
    <t>ATXN2</t>
  </si>
  <si>
    <t>CKAP2L</t>
  </si>
  <si>
    <t>MRPL40</t>
  </si>
  <si>
    <t>RPL35A</t>
  </si>
  <si>
    <t>PINX1</t>
  </si>
  <si>
    <t>GTPBP8</t>
  </si>
  <si>
    <t>DOM3Z</t>
  </si>
  <si>
    <t>RNF149</t>
  </si>
  <si>
    <t>ARPC4</t>
  </si>
  <si>
    <t>KIF21A</t>
  </si>
  <si>
    <t>IPO11</t>
  </si>
  <si>
    <t>MMADHC</t>
  </si>
  <si>
    <t>ZFAND2B</t>
  </si>
  <si>
    <t>CBWD2</t>
  </si>
  <si>
    <t>SEC62</t>
  </si>
  <si>
    <t>CPSF6</t>
  </si>
  <si>
    <t>NARG2</t>
  </si>
  <si>
    <t>NDUFV1</t>
  </si>
  <si>
    <t>OTUD4</t>
  </si>
  <si>
    <t>B3GAT3</t>
  </si>
  <si>
    <t>API5</t>
  </si>
  <si>
    <t>DPP3</t>
  </si>
  <si>
    <t>DIS3</t>
  </si>
  <si>
    <t>PON2</t>
  </si>
  <si>
    <t>TJP1</t>
  </si>
  <si>
    <t>HBA2</t>
  </si>
  <si>
    <t>LOH12CR1</t>
  </si>
  <si>
    <t>DOK2</t>
  </si>
  <si>
    <t>ZEB1</t>
  </si>
  <si>
    <t>GOLT1B</t>
  </si>
  <si>
    <t>MYL6</t>
  </si>
  <si>
    <t>GTSF1</t>
  </si>
  <si>
    <t>YAF2</t>
  </si>
  <si>
    <t>RPL18</t>
  </si>
  <si>
    <t>METTL10</t>
  </si>
  <si>
    <t>GSTZ1</t>
  </si>
  <si>
    <t>TDP1</t>
  </si>
  <si>
    <t>TMEM189</t>
  </si>
  <si>
    <t>KLHDC2</t>
  </si>
  <si>
    <t>ZFYVE21</t>
  </si>
  <si>
    <t>SCFD1</t>
  </si>
  <si>
    <t>ACYP1</t>
  </si>
  <si>
    <t>NPC2</t>
  </si>
  <si>
    <t>EAPP</t>
  </si>
  <si>
    <t>SPATA7</t>
  </si>
  <si>
    <t>DCAF8</t>
  </si>
  <si>
    <t>APEX1</t>
  </si>
  <si>
    <t>ATXN3</t>
  </si>
  <si>
    <t>GALT</t>
  </si>
  <si>
    <t>SIX4</t>
  </si>
  <si>
    <t>MED6</t>
  </si>
  <si>
    <t>FNTB</t>
  </si>
  <si>
    <t>VIPAS39</t>
  </si>
  <si>
    <t>SDR39U1</t>
  </si>
  <si>
    <t>AP4S1</t>
  </si>
  <si>
    <t>GMFB</t>
  </si>
  <si>
    <t>HNRNPC</t>
  </si>
  <si>
    <t>FAM177A1</t>
  </si>
  <si>
    <t>CTAGE5</t>
  </si>
  <si>
    <t>PSEN1</t>
  </si>
  <si>
    <t>ZFYVE1</t>
  </si>
  <si>
    <t>CDK2</t>
  </si>
  <si>
    <t>NEMF</t>
  </si>
  <si>
    <t>ARID1B</t>
  </si>
  <si>
    <t>ABCB7</t>
  </si>
  <si>
    <t>SEPT5</t>
  </si>
  <si>
    <t>LAMB1</t>
  </si>
  <si>
    <t>C4orf21</t>
  </si>
  <si>
    <t>TRAM1</t>
  </si>
  <si>
    <t>TIMM8B</t>
  </si>
  <si>
    <t>SBF1</t>
  </si>
  <si>
    <t>MTMR3</t>
  </si>
  <si>
    <t>TMPO</t>
  </si>
  <si>
    <t>SMARCB1</t>
  </si>
  <si>
    <t>ATG4A</t>
  </si>
  <si>
    <t>USP11</t>
  </si>
  <si>
    <t>SOS1</t>
  </si>
  <si>
    <t>PROS1</t>
  </si>
  <si>
    <t>C16orf62</t>
  </si>
  <si>
    <t>ECT2</t>
  </si>
  <si>
    <t>VGLL4</t>
  </si>
  <si>
    <t>ENTPD3</t>
  </si>
  <si>
    <t>MRPS22</t>
  </si>
  <si>
    <t>ARAP3</t>
  </si>
  <si>
    <t>CELF1</t>
  </si>
  <si>
    <t>CDC27</t>
  </si>
  <si>
    <t>PDIA3</t>
  </si>
  <si>
    <t>COBLL1</t>
  </si>
  <si>
    <t>APOL1</t>
  </si>
  <si>
    <t>PTPRS</t>
  </si>
  <si>
    <t>PUS1</t>
  </si>
  <si>
    <t>SMPD4</t>
  </si>
  <si>
    <t>ERC1</t>
  </si>
  <si>
    <t>CDC25B</t>
  </si>
  <si>
    <t>WDR45</t>
  </si>
  <si>
    <t>TACC1</t>
  </si>
  <si>
    <t>TAF6</t>
  </si>
  <si>
    <t>TH1L</t>
  </si>
  <si>
    <t>ARFRP1</t>
  </si>
  <si>
    <t>KIAA0922</t>
  </si>
  <si>
    <t>CLCN7</t>
  </si>
  <si>
    <t>LIN9</t>
  </si>
  <si>
    <t>AMPD2</t>
  </si>
  <si>
    <t>SLC30A7</t>
  </si>
  <si>
    <t>WT1</t>
  </si>
  <si>
    <t>PHF8</t>
  </si>
  <si>
    <t>PRRC2B</t>
  </si>
  <si>
    <t>PRICKLE3</t>
  </si>
  <si>
    <t>RARS2</t>
  </si>
  <si>
    <t>SIK3</t>
  </si>
  <si>
    <t>MYD88</t>
  </si>
  <si>
    <t>IMPDH2</t>
  </si>
  <si>
    <t>POR</t>
  </si>
  <si>
    <t>TMEM201</t>
  </si>
  <si>
    <t>WDR96</t>
  </si>
  <si>
    <t>RBM39</t>
  </si>
  <si>
    <t>AAED1</t>
  </si>
  <si>
    <t>PREP</t>
  </si>
  <si>
    <t>TRIM33</t>
  </si>
  <si>
    <t>UFM1</t>
  </si>
  <si>
    <t>ERGIC3</t>
  </si>
  <si>
    <t>SUSD1</t>
  </si>
  <si>
    <t>EFCAB2</t>
  </si>
  <si>
    <t>KDM6A</t>
  </si>
  <si>
    <t>NME4</t>
  </si>
  <si>
    <t>BRD2</t>
  </si>
  <si>
    <t>SUN1</t>
  </si>
  <si>
    <t>TTC5</t>
  </si>
  <si>
    <t>RAD54L2</t>
  </si>
  <si>
    <t>CALM2</t>
  </si>
  <si>
    <t>STIM2</t>
  </si>
  <si>
    <t>TMEM222</t>
  </si>
  <si>
    <t>TACC3</t>
  </si>
  <si>
    <t>NAA11</t>
  </si>
  <si>
    <t>RGS14</t>
  </si>
  <si>
    <t>RAPGEF2</t>
  </si>
  <si>
    <t>NAAA</t>
  </si>
  <si>
    <t>MRPL3</t>
  </si>
  <si>
    <t>CANX</t>
  </si>
  <si>
    <t>PPIP5K2</t>
  </si>
  <si>
    <t>FRYL</t>
  </si>
  <si>
    <t>TMA16</t>
  </si>
  <si>
    <t>PCBD2</t>
  </si>
  <si>
    <t>N4BP2</t>
  </si>
  <si>
    <t>MED28</t>
  </si>
  <si>
    <t>ARHGEF10</t>
  </si>
  <si>
    <t>RRM2B</t>
  </si>
  <si>
    <t>MRPL13</t>
  </si>
  <si>
    <t>UBXN2B</t>
  </si>
  <si>
    <t>STC2</t>
  </si>
  <si>
    <t>TBC1D9B</t>
  </si>
  <si>
    <t>PIK3R1</t>
  </si>
  <si>
    <t>VEGFA</t>
  </si>
  <si>
    <t>MRPL43</t>
  </si>
  <si>
    <t>MTFR1</t>
  </si>
  <si>
    <t>ASCC1</t>
  </si>
  <si>
    <t>TMEM63B</t>
  </si>
  <si>
    <t>CD44</t>
  </si>
  <si>
    <t>LMO7</t>
  </si>
  <si>
    <t>SIGIRR</t>
  </si>
  <si>
    <t>PPP1R16A</t>
  </si>
  <si>
    <t>PPP5C</t>
  </si>
  <si>
    <t>SSSCA1</t>
  </si>
  <si>
    <t>RNASEH2C</t>
  </si>
  <si>
    <t>GEMIN2</t>
  </si>
  <si>
    <t>TCP11L1</t>
  </si>
  <si>
    <t>TAF2</t>
  </si>
  <si>
    <t>WDR74</t>
  </si>
  <si>
    <t>GPR89C</t>
  </si>
  <si>
    <t>METTL5</t>
  </si>
  <si>
    <t>YBX3</t>
  </si>
  <si>
    <t>RNF10</t>
  </si>
  <si>
    <t>REXO2</t>
  </si>
  <si>
    <t>ZMYM5</t>
  </si>
  <si>
    <t>ETNK1</t>
  </si>
  <si>
    <t>IFT81</t>
  </si>
  <si>
    <t>PPP1R12A</t>
  </si>
  <si>
    <t>RAB3IP</t>
  </si>
  <si>
    <t>RNF31</t>
  </si>
  <si>
    <t>ANXA2</t>
  </si>
  <si>
    <t>IDH3A</t>
  </si>
  <si>
    <t>POU2F1</t>
  </si>
  <si>
    <t>MAN2A2</t>
  </si>
  <si>
    <t>HMBOX1</t>
  </si>
  <si>
    <t>RABGGTA</t>
  </si>
  <si>
    <t>RMDN3</t>
  </si>
  <si>
    <t>RFX7</t>
  </si>
  <si>
    <t>ZNF592</t>
  </si>
  <si>
    <t>GMPR2</t>
  </si>
  <si>
    <t>RPL28</t>
  </si>
  <si>
    <t>MORF4L1</t>
  </si>
  <si>
    <t>RPS27L</t>
  </si>
  <si>
    <t>ANP32A</t>
  </si>
  <si>
    <t>C15orf57</t>
  </si>
  <si>
    <t>SPPL2A</t>
  </si>
  <si>
    <t>PSME1</t>
  </si>
  <si>
    <t>SEC11A</t>
  </si>
  <si>
    <t>HDDC3</t>
  </si>
  <si>
    <t>BLM</t>
  </si>
  <si>
    <t>GCHFR</t>
  </si>
  <si>
    <t>VPS13D</t>
  </si>
  <si>
    <t>AKR7A2</t>
  </si>
  <si>
    <t>CD55</t>
  </si>
  <si>
    <t>DDX17</t>
  </si>
  <si>
    <t>NUB1</t>
  </si>
  <si>
    <t>NOL3</t>
  </si>
  <si>
    <t>COMMD4</t>
  </si>
  <si>
    <t>ARPP19</t>
  </si>
  <si>
    <t>C15orf39</t>
  </si>
  <si>
    <t>TCF25</t>
  </si>
  <si>
    <t>TSC2</t>
  </si>
  <si>
    <t>C17orf103</t>
  </si>
  <si>
    <t>BLOC1S6</t>
  </si>
  <si>
    <t>NUBP2</t>
  </si>
  <si>
    <t>FAM219B</t>
  </si>
  <si>
    <t>ZNF106</t>
  </si>
  <si>
    <t>HEXA</t>
  </si>
  <si>
    <t>COQ7</t>
  </si>
  <si>
    <t>MPI</t>
  </si>
  <si>
    <t>UBE2I</t>
  </si>
  <si>
    <t>ATF7IP2</t>
  </si>
  <si>
    <t>RNPS1</t>
  </si>
  <si>
    <t>TCF4</t>
  </si>
  <si>
    <t>HAGH</t>
  </si>
  <si>
    <t>CLN3</t>
  </si>
  <si>
    <t>ALDOA</t>
  </si>
  <si>
    <t>PTPLAD1</t>
  </si>
  <si>
    <t>SNAPC5</t>
  </si>
  <si>
    <t>COG8</t>
  </si>
  <si>
    <t>hCG_2044799</t>
  </si>
  <si>
    <t>DCTN5</t>
  </si>
  <si>
    <t>WDR59</t>
  </si>
  <si>
    <t>KIF22</t>
  </si>
  <si>
    <t>ZNRF1</t>
  </si>
  <si>
    <t>RPAP1</t>
  </si>
  <si>
    <t>ZFYVE19</t>
  </si>
  <si>
    <t>UBFD1</t>
  </si>
  <si>
    <t>PPCDC</t>
  </si>
  <si>
    <t>NUDT7</t>
  </si>
  <si>
    <t>NFATC3</t>
  </si>
  <si>
    <t>EIF3C</t>
  </si>
  <si>
    <t>ZNF768</t>
  </si>
  <si>
    <t>SMIM1</t>
  </si>
  <si>
    <t>MPHOSPH6</t>
  </si>
  <si>
    <t>SLC7A6</t>
  </si>
  <si>
    <t>CIRH1A</t>
  </si>
  <si>
    <t>CTU2</t>
  </si>
  <si>
    <t>ORC6</t>
  </si>
  <si>
    <t>SPNS1</t>
  </si>
  <si>
    <t>MAP1LC3B</t>
  </si>
  <si>
    <t>PKM</t>
  </si>
  <si>
    <t>RNF166</t>
  </si>
  <si>
    <t>CDR2</t>
  </si>
  <si>
    <t>ARL2BP</t>
  </si>
  <si>
    <t>AAAS</t>
  </si>
  <si>
    <t>ATXN2L</t>
  </si>
  <si>
    <t>ITFG1</t>
  </si>
  <si>
    <t>E4F1</t>
  </si>
  <si>
    <t>TRAPPC2L</t>
  </si>
  <si>
    <t>OGFOD1</t>
  </si>
  <si>
    <t>CARHSP1</t>
  </si>
  <si>
    <t>NUDT21</t>
  </si>
  <si>
    <t>NUP93</t>
  </si>
  <si>
    <t>GABARAP</t>
  </si>
  <si>
    <t>PPP6R3</t>
  </si>
  <si>
    <t>METTL21A</t>
  </si>
  <si>
    <t>ESYT2</t>
  </si>
  <si>
    <t>ABCB6</t>
  </si>
  <si>
    <t>TPRN</t>
  </si>
  <si>
    <t>BET1L</t>
  </si>
  <si>
    <t>TMEM209</t>
  </si>
  <si>
    <t>DHX30</t>
  </si>
  <si>
    <t>ZBTB44</t>
  </si>
  <si>
    <t>PCMT1</t>
  </si>
  <si>
    <t>RNF34</t>
  </si>
  <si>
    <t>TPM1</t>
  </si>
  <si>
    <t>PPIL3</t>
  </si>
  <si>
    <t>MZT2B</t>
  </si>
  <si>
    <t>GCAT</t>
  </si>
  <si>
    <t>GTF3A</t>
  </si>
  <si>
    <t>SLC20A1</t>
  </si>
  <si>
    <t>YIPF4</t>
  </si>
  <si>
    <t>CYB5R1</t>
  </si>
  <si>
    <t>IL10RB</t>
  </si>
  <si>
    <t>IQSEC1</t>
  </si>
  <si>
    <t>RANBP1</t>
  </si>
  <si>
    <t>ANKS6</t>
  </si>
  <si>
    <t>BRD8</t>
  </si>
  <si>
    <t>AP1S1</t>
  </si>
  <si>
    <t>BET1</t>
  </si>
  <si>
    <t>CC2D1B</t>
  </si>
  <si>
    <t>APOO</t>
  </si>
  <si>
    <t>TATDN2</t>
  </si>
  <si>
    <t>PCLO</t>
  </si>
  <si>
    <t>HIRA</t>
  </si>
  <si>
    <t>NOL7</t>
  </si>
  <si>
    <t>C1orf86</t>
  </si>
  <si>
    <t>R3HDM1</t>
  </si>
  <si>
    <t>TRA2B</t>
  </si>
  <si>
    <t>ARMC10</t>
  </si>
  <si>
    <t>MRPL23</t>
  </si>
  <si>
    <t>FADS1</t>
  </si>
  <si>
    <t>FAM134A</t>
  </si>
  <si>
    <t>CMC1</t>
  </si>
  <si>
    <t>ATP6AP2</t>
  </si>
  <si>
    <t>RETSAT</t>
  </si>
  <si>
    <t>FARP2</t>
  </si>
  <si>
    <t>GNS</t>
  </si>
  <si>
    <t>RALA</t>
  </si>
  <si>
    <t>ATG2A</t>
  </si>
  <si>
    <t>ASCC2</t>
  </si>
  <si>
    <t>THOC5</t>
  </si>
  <si>
    <t>ARV1</t>
  </si>
  <si>
    <t>DNAJB14</t>
  </si>
  <si>
    <t>RPGR</t>
  </si>
  <si>
    <t>UBE2H</t>
  </si>
  <si>
    <t>ZMYND8</t>
  </si>
  <si>
    <t>DUSP7</t>
  </si>
  <si>
    <t>NDFIP2</t>
  </si>
  <si>
    <t>MFN1</t>
  </si>
  <si>
    <t>C3orf52</t>
  </si>
  <si>
    <t>HLTF</t>
  </si>
  <si>
    <t>SPICE1</t>
  </si>
  <si>
    <t>ACOT9</t>
  </si>
  <si>
    <t>KIF18B</t>
  </si>
  <si>
    <t>EP400NL</t>
  </si>
  <si>
    <t>TNRC18</t>
  </si>
  <si>
    <t>MICU1</t>
  </si>
  <si>
    <t>C17orf80</t>
  </si>
  <si>
    <t>WASH6P</t>
  </si>
  <si>
    <t>SMG1</t>
  </si>
  <si>
    <t>MRPS17</t>
  </si>
  <si>
    <t>GOSR2</t>
  </si>
  <si>
    <t>NSF</t>
  </si>
  <si>
    <t>RNMTL1</t>
  </si>
  <si>
    <t>PRSS21</t>
  </si>
  <si>
    <t>MAPT</t>
  </si>
  <si>
    <t>DPH1</t>
  </si>
  <si>
    <t>MYBBP1A</t>
  </si>
  <si>
    <t>BCL7C</t>
  </si>
  <si>
    <t>ELP5</t>
  </si>
  <si>
    <t>CLUH</t>
  </si>
  <si>
    <t>CIC</t>
  </si>
  <si>
    <t>AZI1</t>
  </si>
  <si>
    <t>ZC3H7A</t>
  </si>
  <si>
    <t>PCTP</t>
  </si>
  <si>
    <t>DVL2</t>
  </si>
  <si>
    <t>MAZ</t>
  </si>
  <si>
    <t>EIF5A</t>
  </si>
  <si>
    <t>C1QBP</t>
  </si>
  <si>
    <t>CCNE1</t>
  </si>
  <si>
    <t>HMOX2</t>
  </si>
  <si>
    <t>ATPAF1</t>
  </si>
  <si>
    <t>SIRT7</t>
  </si>
  <si>
    <t>FAM195B</t>
  </si>
  <si>
    <t>ABCC1</t>
  </si>
  <si>
    <t>NFKBIB</t>
  </si>
  <si>
    <t>SCPEP1</t>
  </si>
  <si>
    <t>RBBP8</t>
  </si>
  <si>
    <t>FABP5</t>
  </si>
  <si>
    <t>SMARCD2</t>
  </si>
  <si>
    <t>INTS2</t>
  </si>
  <si>
    <t>DPF2</t>
  </si>
  <si>
    <t>LDLR</t>
  </si>
  <si>
    <t>KIAA0368</t>
  </si>
  <si>
    <t>FBRSL1</t>
  </si>
  <si>
    <t>PSMD9</t>
  </si>
  <si>
    <t>RCOR1</t>
  </si>
  <si>
    <t>OBSL1</t>
  </si>
  <si>
    <t>CHFR</t>
  </si>
  <si>
    <t>BNIP2</t>
  </si>
  <si>
    <t>TOR1AIP1</t>
  </si>
  <si>
    <t>TPM3</t>
  </si>
  <si>
    <t>NCEH1</t>
  </si>
  <si>
    <t>APIP</t>
  </si>
  <si>
    <t>SAAL1</t>
  </si>
  <si>
    <t>ETFDH</t>
  </si>
  <si>
    <t>RGPD3</t>
  </si>
  <si>
    <t>TPD52L1</t>
  </si>
  <si>
    <t>TET3</t>
  </si>
  <si>
    <t>CCS</t>
  </si>
  <si>
    <t>COG4</t>
  </si>
  <si>
    <t>ITGB2</t>
  </si>
  <si>
    <t>EIF3M</t>
  </si>
  <si>
    <t>CHID1</t>
  </si>
  <si>
    <t>ZNF185</t>
  </si>
  <si>
    <t>SEC16A</t>
  </si>
  <si>
    <t>FAM63B</t>
  </si>
  <si>
    <t>PHKG2</t>
  </si>
  <si>
    <t>DDX41</t>
  </si>
  <si>
    <t>SEMA4B</t>
  </si>
  <si>
    <t>MARK3</t>
  </si>
  <si>
    <t>FCHO2</t>
  </si>
  <si>
    <t>FHL2</t>
  </si>
  <si>
    <t>CCDC41</t>
  </si>
  <si>
    <t>MYO18A</t>
  </si>
  <si>
    <t>FBRS</t>
  </si>
  <si>
    <t>SIPA1L1</t>
  </si>
  <si>
    <t>PTPRA</t>
  </si>
  <si>
    <t>ANKRD46</t>
  </si>
  <si>
    <t>TRAPPC4</t>
  </si>
  <si>
    <t>PHACTR2</t>
  </si>
  <si>
    <t>RAP1GAP</t>
  </si>
  <si>
    <t>KIF3A</t>
  </si>
  <si>
    <t>CAMKK1</t>
  </si>
  <si>
    <t>SYNJ1</t>
  </si>
  <si>
    <t>KDM1B</t>
  </si>
  <si>
    <t>TESC</t>
  </si>
  <si>
    <t>MRPL42</t>
  </si>
  <si>
    <t>LUC7L3</t>
  </si>
  <si>
    <t>ARRB1</t>
  </si>
  <si>
    <t>DNAJB12</t>
  </si>
  <si>
    <t>FAM83H</t>
  </si>
  <si>
    <t>TRABD</t>
  </si>
  <si>
    <t>CHCHD7</t>
  </si>
  <si>
    <t>HDAC2</t>
  </si>
  <si>
    <t>MAP1A</t>
  </si>
  <si>
    <t>ANTXR2</t>
  </si>
  <si>
    <t>MYCBP2</t>
  </si>
  <si>
    <t>OLA1</t>
  </si>
  <si>
    <t>COPS7B</t>
  </si>
  <si>
    <t>TGOLN2</t>
  </si>
  <si>
    <t>PTRH2</t>
  </si>
  <si>
    <t>FBXO6</t>
  </si>
  <si>
    <t>FKBP8</t>
  </si>
  <si>
    <t>C6orf203</t>
  </si>
  <si>
    <t>THUMPD1</t>
  </si>
  <si>
    <t>SUN2</t>
  </si>
  <si>
    <t>RAN</t>
  </si>
  <si>
    <t>GBA</t>
  </si>
  <si>
    <t>APOL2</t>
  </si>
  <si>
    <t>CDC7</t>
  </si>
  <si>
    <t>BABAM1</t>
  </si>
  <si>
    <t>TOM1L1</t>
  </si>
  <si>
    <t>AP1G1</t>
  </si>
  <si>
    <t>DPF1</t>
  </si>
  <si>
    <t>CRAMP1L</t>
  </si>
  <si>
    <t>MED19</t>
  </si>
  <si>
    <t>CCDC12</t>
  </si>
  <si>
    <t>PTPN7</t>
  </si>
  <si>
    <t>TBCD</t>
  </si>
  <si>
    <t>C16orf55</t>
  </si>
  <si>
    <t>AURKB</t>
  </si>
  <si>
    <t>PER1</t>
  </si>
  <si>
    <t>SS18</t>
  </si>
  <si>
    <t>CBX1</t>
  </si>
  <si>
    <t>ICT1</t>
  </si>
  <si>
    <t>DCXR</t>
  </si>
  <si>
    <t>TMEM199</t>
  </si>
  <si>
    <t>MIF4GD</t>
  </si>
  <si>
    <t>AMZ2</t>
  </si>
  <si>
    <t>HN1</t>
  </si>
  <si>
    <t>CHTF8</t>
  </si>
  <si>
    <t>TRAPPC8</t>
  </si>
  <si>
    <t>GGA3</t>
  </si>
  <si>
    <t>NT5C</t>
  </si>
  <si>
    <t>EIF4A1</t>
  </si>
  <si>
    <t>IMPACT</t>
  </si>
  <si>
    <t>FBXL20</t>
  </si>
  <si>
    <t>DDX5</t>
  </si>
  <si>
    <t>TAF4B</t>
  </si>
  <si>
    <t>RPL26</t>
  </si>
  <si>
    <t>SRSF1</t>
  </si>
  <si>
    <t>CHERP</t>
  </si>
  <si>
    <t>FAM213B</t>
  </si>
  <si>
    <t>ZNF124</t>
  </si>
  <si>
    <t>PSMB3</t>
  </si>
  <si>
    <t>MSI2</t>
  </si>
  <si>
    <t>MRPS7</t>
  </si>
  <si>
    <t>SRSF2</t>
  </si>
  <si>
    <t>ATP6V0D1</t>
  </si>
  <si>
    <t>SCO1</t>
  </si>
  <si>
    <t>LIMD2</t>
  </si>
  <si>
    <t>SCRN2</t>
  </si>
  <si>
    <t>FLOT2</t>
  </si>
  <si>
    <t>SAP30BP</t>
  </si>
  <si>
    <t>ICAM2</t>
  </si>
  <si>
    <t>RPL17</t>
  </si>
  <si>
    <t>SUZ12</t>
  </si>
  <si>
    <t>MSL1</t>
  </si>
  <si>
    <t>TMCO1</t>
  </si>
  <si>
    <t>RPL19</t>
  </si>
  <si>
    <t>MTMR4</t>
  </si>
  <si>
    <t>MYO1D</t>
  </si>
  <si>
    <t>MYL12A</t>
  </si>
  <si>
    <t>ZNF207</t>
  </si>
  <si>
    <t>YES1</t>
  </si>
  <si>
    <t>VAMP2</t>
  </si>
  <si>
    <t>COPRS</t>
  </si>
  <si>
    <t>HELZ</t>
  </si>
  <si>
    <t>RPL13</t>
  </si>
  <si>
    <t>DHRS4</t>
  </si>
  <si>
    <t>SENP7</t>
  </si>
  <si>
    <t>CCDC14</t>
  </si>
  <si>
    <t>HYPK</t>
  </si>
  <si>
    <t>CRBN</t>
  </si>
  <si>
    <t>LMNB2</t>
  </si>
  <si>
    <t>RWDD4</t>
  </si>
  <si>
    <t>CUL4B</t>
  </si>
  <si>
    <t>ALG1</t>
  </si>
  <si>
    <t>MBD3</t>
  </si>
  <si>
    <t>EML2</t>
  </si>
  <si>
    <t>WBP2</t>
  </si>
  <si>
    <t>NUDT16L1</t>
  </si>
  <si>
    <t>C18orf8</t>
  </si>
  <si>
    <t>SMAD4</t>
  </si>
  <si>
    <t>FAM32A</t>
  </si>
  <si>
    <t>RPS15</t>
  </si>
  <si>
    <t>CALR</t>
  </si>
  <si>
    <t>FMNL1</t>
  </si>
  <si>
    <t>ACTN4</t>
  </si>
  <si>
    <t>AP1M1</t>
  </si>
  <si>
    <t>PSMD8</t>
  </si>
  <si>
    <t>H3F3B</t>
  </si>
  <si>
    <t>STAT5A</t>
  </si>
  <si>
    <t>LONP1</t>
  </si>
  <si>
    <t>ATXN7L3</t>
  </si>
  <si>
    <t>ACOT7</t>
  </si>
  <si>
    <t>POLRMT</t>
  </si>
  <si>
    <t>VPS25</t>
  </si>
  <si>
    <t>TMUB2</t>
  </si>
  <si>
    <t>CDC37</t>
  </si>
  <si>
    <t>PPP1R12C</t>
  </si>
  <si>
    <t>RPL27</t>
  </si>
  <si>
    <t>DCAF15</t>
  </si>
  <si>
    <t>R3HDM4</t>
  </si>
  <si>
    <t>PRKCSH</t>
  </si>
  <si>
    <t>MRPL4</t>
  </si>
  <si>
    <t>HEATR6</t>
  </si>
  <si>
    <t>EPS8L1</t>
  </si>
  <si>
    <t>PTBP1</t>
  </si>
  <si>
    <t>STX10</t>
  </si>
  <si>
    <t>KATNAL2</t>
  </si>
  <si>
    <t>TMEM205</t>
  </si>
  <si>
    <t>UBALD1</t>
  </si>
  <si>
    <t>RTN2</t>
  </si>
  <si>
    <t>KRT19</t>
  </si>
  <si>
    <t>HDHD2</t>
  </si>
  <si>
    <t>ELOF1</t>
  </si>
  <si>
    <t>NARS</t>
  </si>
  <si>
    <t>PIK3C3</t>
  </si>
  <si>
    <t>ELK1</t>
  </si>
  <si>
    <t>PSMG2</t>
  </si>
  <si>
    <t>GGNBP2</t>
  </si>
  <si>
    <t>RPRD1A</t>
  </si>
  <si>
    <t>RBM42</t>
  </si>
  <si>
    <t>UNC13D</t>
  </si>
  <si>
    <t>NDUFA11</t>
  </si>
  <si>
    <t>TMEM161A</t>
  </si>
  <si>
    <t>STK11</t>
  </si>
  <si>
    <t>RUNDC1</t>
  </si>
  <si>
    <t>SAFB2</t>
  </si>
  <si>
    <t>TPM4</t>
  </si>
  <si>
    <t>FARSA</t>
  </si>
  <si>
    <t>EIF3K</t>
  </si>
  <si>
    <t>APOC1</t>
  </si>
  <si>
    <t>YIF1B</t>
  </si>
  <si>
    <t>ZNF580</t>
  </si>
  <si>
    <t>TK1</t>
  </si>
  <si>
    <t>UBE2O</t>
  </si>
  <si>
    <t>FAM86A</t>
  </si>
  <si>
    <t>APITD1</t>
  </si>
  <si>
    <t>RAD23A</t>
  </si>
  <si>
    <t>DCAKD</t>
  </si>
  <si>
    <t>SARS2</t>
  </si>
  <si>
    <t>PAF1</t>
  </si>
  <si>
    <t>WIZ</t>
  </si>
  <si>
    <t>ETHE1</t>
  </si>
  <si>
    <t>ZNF428</t>
  </si>
  <si>
    <t>EPS15L1</t>
  </si>
  <si>
    <t>PNKP</t>
  </si>
  <si>
    <t>KHSRP</t>
  </si>
  <si>
    <t>TUBB4A</t>
  </si>
  <si>
    <t>RPL13A</t>
  </si>
  <si>
    <t>USF2</t>
  </si>
  <si>
    <t>GRAMD1A</t>
  </si>
  <si>
    <t>AP2S1</t>
  </si>
  <si>
    <t>HRC</t>
  </si>
  <si>
    <t>FCHO1</t>
  </si>
  <si>
    <t>JOSD2</t>
  </si>
  <si>
    <t>HNRNPM</t>
  </si>
  <si>
    <t>ARHGEF1</t>
  </si>
  <si>
    <t>ARHGEF18</t>
  </si>
  <si>
    <t>GLTSCR2</t>
  </si>
  <si>
    <t>PRKD2</t>
  </si>
  <si>
    <t>ILVBL</t>
  </si>
  <si>
    <t>PAPL</t>
  </si>
  <si>
    <t>KXD1</t>
  </si>
  <si>
    <t>RPS5</t>
  </si>
  <si>
    <t>NDUFA7</t>
  </si>
  <si>
    <t>PLEKHA4</t>
  </si>
  <si>
    <t>RAB4B</t>
  </si>
  <si>
    <t>PLAUR</t>
  </si>
  <si>
    <t>ZNF415</t>
  </si>
  <si>
    <t>MRPL34</t>
  </si>
  <si>
    <t>POLD1</t>
  </si>
  <si>
    <t>SHKBP1</t>
  </si>
  <si>
    <t>SUGP2</t>
  </si>
  <si>
    <t>MYO9B</t>
  </si>
  <si>
    <t>RABAC1</t>
  </si>
  <si>
    <t>RPS16</t>
  </si>
  <si>
    <t>AGPS</t>
  </si>
  <si>
    <t>UBXN8</t>
  </si>
  <si>
    <t>KIF2A</t>
  </si>
  <si>
    <t>DDX39A</t>
  </si>
  <si>
    <t>PDLIM1</t>
  </si>
  <si>
    <t>SNAP23</t>
  </si>
  <si>
    <t>HAX1</t>
  </si>
  <si>
    <t>AIP</t>
  </si>
  <si>
    <t>GTPBP1</t>
  </si>
  <si>
    <t>KCNK1</t>
  </si>
  <si>
    <t>STXBP3</t>
  </si>
  <si>
    <t>RAB27B</t>
  </si>
  <si>
    <t>TNFRSF10A</t>
  </si>
  <si>
    <t>NFKBIE</t>
  </si>
  <si>
    <t>PSMD11</t>
  </si>
  <si>
    <t>PSMD12</t>
  </si>
  <si>
    <t>ATOX1</t>
  </si>
  <si>
    <t>PGRMC1</t>
  </si>
  <si>
    <t>SUPT5H</t>
  </si>
  <si>
    <t>DFFA</t>
  </si>
  <si>
    <t>RFXAP</t>
  </si>
  <si>
    <t>HIP1</t>
  </si>
  <si>
    <t>CLIC1</t>
  </si>
  <si>
    <t>WWP2</t>
  </si>
  <si>
    <t>DCTN6</t>
  </si>
  <si>
    <t>WASL</t>
  </si>
  <si>
    <t>IPO5</t>
  </si>
  <si>
    <t>EEF2K</t>
  </si>
  <si>
    <t>IGF2BP3</t>
  </si>
  <si>
    <t>DNM1L</t>
  </si>
  <si>
    <t>RTCA</t>
  </si>
  <si>
    <t>PIK3R2</t>
  </si>
  <si>
    <t>TRAF5</t>
  </si>
  <si>
    <t>AGRN</t>
  </si>
  <si>
    <t>EXOC5</t>
  </si>
  <si>
    <t>HMGN4</t>
  </si>
  <si>
    <t>NDUFA4</t>
  </si>
  <si>
    <t>PSMD14</t>
  </si>
  <si>
    <t>ZNF593</t>
  </si>
  <si>
    <t>BIN1</t>
  </si>
  <si>
    <t>KPNA3</t>
  </si>
  <si>
    <t>BCL9</t>
  </si>
  <si>
    <t>SDCBP</t>
  </si>
  <si>
    <t>MPHOSPH10</t>
  </si>
  <si>
    <t>NOP56</t>
  </si>
  <si>
    <t>DDX3X</t>
  </si>
  <si>
    <t>PIR</t>
  </si>
  <si>
    <t>KPNA4</t>
  </si>
  <si>
    <t>PPP6C</t>
  </si>
  <si>
    <t>MAN2B1</t>
  </si>
  <si>
    <t>SCD</t>
  </si>
  <si>
    <t>ARID1A</t>
  </si>
  <si>
    <t>SOCS2</t>
  </si>
  <si>
    <t>C2CD2L</t>
  </si>
  <si>
    <t>TXNDC9</t>
  </si>
  <si>
    <t>TRAFD1</t>
  </si>
  <si>
    <t>CIT</t>
  </si>
  <si>
    <t>COPE</t>
  </si>
  <si>
    <t>CDC42EP2</t>
  </si>
  <si>
    <t>AP3D1</t>
  </si>
  <si>
    <t>ZNF195</t>
  </si>
  <si>
    <t>CHD1</t>
  </si>
  <si>
    <t>TOR1A</t>
  </si>
  <si>
    <t>TOR1B</t>
  </si>
  <si>
    <t>ADAM10</t>
  </si>
  <si>
    <t>MLL2</t>
  </si>
  <si>
    <t>MAP2K7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</si>
  <si>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</si>
  <si>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</si>
  <si>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</si>
  <si>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</si>
  <si>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</si>
  <si>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</si>
  <si>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</si>
  <si>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</si>
  <si>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</si>
  <si>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</si>
  <si>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POLR3A</t>
  </si>
  <si>
    <t>PSMA7</t>
  </si>
  <si>
    <t>SCAMP3</t>
  </si>
  <si>
    <t>OPLAH</t>
  </si>
  <si>
    <t>BACH1</t>
  </si>
  <si>
    <t>GIPC1</t>
  </si>
  <si>
    <t>IKBKB</t>
  </si>
  <si>
    <t>HAT1</t>
  </si>
  <si>
    <t>HGS</t>
  </si>
  <si>
    <t>AURKA</t>
  </si>
  <si>
    <t>SLC27A2</t>
  </si>
  <si>
    <t>HNRPDL</t>
  </si>
  <si>
    <t>XPO1</t>
  </si>
  <si>
    <t>BTAF1</t>
  </si>
  <si>
    <t>ZNF609</t>
  </si>
  <si>
    <t>SPTBN2</t>
  </si>
  <si>
    <t>PLXNB2</t>
  </si>
  <si>
    <t>KHNYN</t>
  </si>
  <si>
    <t>U2SURP</t>
  </si>
  <si>
    <t>SETD1A</t>
  </si>
  <si>
    <t>SYNJ2</t>
  </si>
  <si>
    <t>KIAA0355</t>
  </si>
  <si>
    <t>KIF3B</t>
  </si>
  <si>
    <t>PFAS</t>
  </si>
  <si>
    <t>ANKRD28</t>
  </si>
  <si>
    <t>ARHGEF11</t>
  </si>
  <si>
    <t>LSM1</t>
  </si>
  <si>
    <t>FYB</t>
  </si>
  <si>
    <t>NPC1</t>
  </si>
  <si>
    <t>DEGS1</t>
  </si>
  <si>
    <t>SCAMP1</t>
  </si>
  <si>
    <t>SCAMP2</t>
  </si>
  <si>
    <t>ARPC1B</t>
  </si>
  <si>
    <t>ARPC2</t>
  </si>
  <si>
    <t>ARPC3</t>
  </si>
  <si>
    <t>POLR1C</t>
  </si>
  <si>
    <t>TRIM24</t>
  </si>
  <si>
    <t>AXIN1</t>
  </si>
  <si>
    <t>PGRMC2</t>
  </si>
  <si>
    <t>PFDN6</t>
  </si>
  <si>
    <t>WDR46</t>
  </si>
  <si>
    <t>NKRF</t>
  </si>
  <si>
    <t>GNPAT</t>
  </si>
  <si>
    <t>CASC3</t>
  </si>
  <si>
    <t>CLIC2</t>
  </si>
  <si>
    <t>RER1</t>
  </si>
  <si>
    <t>SPTLC1</t>
  </si>
  <si>
    <t>SPTLC2</t>
  </si>
  <si>
    <t>OGT</t>
  </si>
  <si>
    <t>PMM2</t>
  </si>
  <si>
    <t>HMGB3</t>
  </si>
  <si>
    <t>PPM1G</t>
  </si>
  <si>
    <t>INPPL1</t>
  </si>
  <si>
    <t>EIF3D</t>
  </si>
  <si>
    <t>HDAC3</t>
  </si>
  <si>
    <t>BIRC5</t>
  </si>
  <si>
    <t>IPO8</t>
  </si>
  <si>
    <t>STX7</t>
  </si>
  <si>
    <t>ABCC4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</si>
  <si>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</si>
  <si>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</si>
  <si>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</si>
  <si>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</si>
  <si>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</si>
  <si>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</si>
  <si>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</si>
  <si>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</si>
  <si>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ZZEF1</t>
  </si>
  <si>
    <t>TTI1</t>
  </si>
  <si>
    <t>PJA2</t>
  </si>
  <si>
    <t>PRPF4</t>
  </si>
  <si>
    <t>PHGDH</t>
  </si>
  <si>
    <t>ARHGAP6</t>
  </si>
  <si>
    <t>DYNC1LI2</t>
  </si>
  <si>
    <t>PSMD3</t>
  </si>
  <si>
    <t>PAPSS1</t>
  </si>
  <si>
    <t>ZNHIT1</t>
  </si>
  <si>
    <t>ZW10</t>
  </si>
  <si>
    <t>SART1</t>
  </si>
  <si>
    <t>DAPK3</t>
  </si>
  <si>
    <t>CCP110</t>
  </si>
  <si>
    <t>CTIF</t>
  </si>
  <si>
    <t>MAP3K7</t>
  </si>
  <si>
    <t>RIPK2</t>
  </si>
  <si>
    <t>WDR62</t>
  </si>
  <si>
    <t>HNRNPR</t>
  </si>
  <si>
    <t>PRPF3</t>
  </si>
  <si>
    <t>TXNL1</t>
  </si>
  <si>
    <t>TPD52L2</t>
  </si>
  <si>
    <t>EMC8</t>
  </si>
  <si>
    <t>TBX1</t>
  </si>
  <si>
    <t>CBFA2T2</t>
  </si>
  <si>
    <t>PPIH</t>
  </si>
  <si>
    <t>HTRA2</t>
  </si>
  <si>
    <t>OIP5</t>
  </si>
  <si>
    <t>LAMTOR5</t>
  </si>
  <si>
    <t>B3GNT1</t>
  </si>
  <si>
    <t>MED7</t>
  </si>
  <si>
    <t>WIPF1</t>
  </si>
  <si>
    <t>DENR</t>
  </si>
  <si>
    <t>XPOT</t>
  </si>
  <si>
    <t>SPRY2</t>
  </si>
  <si>
    <t>DNPH1</t>
  </si>
  <si>
    <t>TIMM44</t>
  </si>
  <si>
    <t>TRAPPC3</t>
  </si>
  <si>
    <t>CHMP2A</t>
  </si>
  <si>
    <t>NCK2</t>
  </si>
  <si>
    <t>PRC1</t>
  </si>
  <si>
    <t>RGS10</t>
  </si>
  <si>
    <t>NDUFA2</t>
  </si>
  <si>
    <t>ASNA1</t>
  </si>
  <si>
    <t>BUB3</t>
  </si>
  <si>
    <t>WBSCR22</t>
  </si>
  <si>
    <t>TRIAP1</t>
  </si>
  <si>
    <t>HTATSF1</t>
  </si>
  <si>
    <t>STX6</t>
  </si>
  <si>
    <t>SYNGR2</t>
  </si>
  <si>
    <t>SGTA</t>
  </si>
  <si>
    <t>LIAS</t>
  </si>
  <si>
    <t>ENSA</t>
  </si>
  <si>
    <t>SSNA1</t>
  </si>
  <si>
    <t>LANCL1</t>
  </si>
  <si>
    <t>STRN</t>
  </si>
  <si>
    <t>RRP9</t>
  </si>
  <si>
    <t>SCO2</t>
  </si>
  <si>
    <t>HYAL3</t>
  </si>
  <si>
    <t>AKAP8</t>
  </si>
  <si>
    <t>ZBTB14</t>
  </si>
  <si>
    <t>IDH3B</t>
  </si>
  <si>
    <t>CALU</t>
  </si>
  <si>
    <t>AHCYL1</t>
  </si>
  <si>
    <t>NDUFS5</t>
  </si>
  <si>
    <t>RAD21</t>
  </si>
  <si>
    <t>TIMM8A</t>
  </si>
  <si>
    <t>DHX16</t>
  </si>
  <si>
    <t>GMFG</t>
  </si>
  <si>
    <t>SH3BP5</t>
  </si>
  <si>
    <t>PRPSAP2</t>
  </si>
  <si>
    <t>SMARCA5</t>
  </si>
  <si>
    <t>KIAA0513</t>
  </si>
  <si>
    <t>SPAG9</t>
  </si>
  <si>
    <t>KIF5C</t>
  </si>
  <si>
    <t>LCMT2</t>
  </si>
  <si>
    <t>AQR</t>
  </si>
  <si>
    <t>CEP104</t>
  </si>
  <si>
    <t>ZEB2</t>
  </si>
  <si>
    <t>MCM3AP</t>
  </si>
  <si>
    <t>KIF1B</t>
  </si>
  <si>
    <t>MARCH6</t>
  </si>
  <si>
    <t>KDM1A</t>
  </si>
  <si>
    <t>TBC1D4</t>
  </si>
  <si>
    <t>ECE2</t>
  </si>
  <si>
    <t>TBC1D12</t>
  </si>
  <si>
    <t>NME2P1</t>
  </si>
  <si>
    <t>MAN1A2</t>
  </si>
  <si>
    <t>ACSL4</t>
  </si>
  <si>
    <t>SNX3</t>
  </si>
  <si>
    <t>SORBS3</t>
  </si>
  <si>
    <t>SYNCRIP</t>
  </si>
  <si>
    <t>GMDS</t>
  </si>
  <si>
    <t>CCNT1</t>
  </si>
  <si>
    <t>BUB1B</t>
  </si>
  <si>
    <t>PLOD3</t>
  </si>
  <si>
    <t>CCNT2</t>
  </si>
  <si>
    <t>SEP15</t>
  </si>
  <si>
    <t>PLIN3</t>
  </si>
  <si>
    <t>RAD1</t>
  </si>
  <si>
    <t>PRMT3</t>
  </si>
  <si>
    <t>UGDH</t>
  </si>
  <si>
    <t>TPST2</t>
  </si>
  <si>
    <t>CTNND1</t>
  </si>
  <si>
    <t>MAGEC1</t>
  </si>
  <si>
    <t>USO1</t>
  </si>
  <si>
    <t>MRPS14</t>
  </si>
  <si>
    <t>PFKFB2</t>
  </si>
  <si>
    <t>CCDC22</t>
  </si>
  <si>
    <t>PQBP1</t>
  </si>
  <si>
    <t>PAGE4</t>
  </si>
  <si>
    <t>TIMM17B</t>
  </si>
  <si>
    <t>DKC1</t>
  </si>
  <si>
    <t>EIF5B</t>
  </si>
  <si>
    <t>TRIM13</t>
  </si>
  <si>
    <t>EDF1</t>
  </si>
  <si>
    <t>KIN</t>
  </si>
  <si>
    <t>DNAJA2</t>
  </si>
  <si>
    <t>BRD4</t>
  </si>
  <si>
    <t>CUTA</t>
  </si>
  <si>
    <t>CTSL2</t>
  </si>
  <si>
    <t>PFDN1</t>
  </si>
  <si>
    <t>PPP1R11</t>
  </si>
  <si>
    <t>RNASEH1</t>
  </si>
  <si>
    <t>NBN</t>
  </si>
  <si>
    <t>MITF</t>
  </si>
  <si>
    <t>SRGAP2</t>
  </si>
  <si>
    <t>IGSF3</t>
  </si>
  <si>
    <t>DNAJC6</t>
  </si>
  <si>
    <t>FAM20B</t>
  </si>
  <si>
    <t>EFCAB14</t>
  </si>
  <si>
    <t>CBFA2T3</t>
  </si>
  <si>
    <t>WDR1</t>
  </si>
  <si>
    <t>N4BP1</t>
  </si>
  <si>
    <t>ROCK2</t>
  </si>
  <si>
    <t>CPNE3</t>
  </si>
  <si>
    <t>ATG13</t>
  </si>
  <si>
    <t>HIP1R</t>
  </si>
  <si>
    <t>RNF40</t>
  </si>
  <si>
    <t>ZC3H11A</t>
  </si>
  <si>
    <t>RAB11FIP3</t>
  </si>
  <si>
    <t>CAND2</t>
  </si>
  <si>
    <t>TSC22D2</t>
  </si>
  <si>
    <t>KDM4A</t>
  </si>
  <si>
    <t>CNOT3</t>
  </si>
  <si>
    <t>SS18L1</t>
  </si>
  <si>
    <t>ANKRD17</t>
  </si>
  <si>
    <t>DNAJB6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</si>
  <si>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</si>
  <si>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</si>
  <si>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</si>
  <si>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</si>
  <si>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</si>
  <si>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</si>
  <si>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</si>
  <si>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</si>
  <si>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TBCA</t>
  </si>
  <si>
    <t>ATP6V1G1</t>
  </si>
  <si>
    <t>VPS4B</t>
  </si>
  <si>
    <t>ZNF217</t>
  </si>
  <si>
    <t>SH3BGRL</t>
  </si>
  <si>
    <t>FLNB</t>
  </si>
  <si>
    <t>NCOR1</t>
  </si>
  <si>
    <t>VAMP4</t>
  </si>
  <si>
    <t>NDUFS6</t>
  </si>
  <si>
    <t>PEX14</t>
  </si>
  <si>
    <t>SLC43A1</t>
  </si>
  <si>
    <t>SPAG7</t>
  </si>
  <si>
    <t>SEC22B</t>
  </si>
  <si>
    <t>DEAF1</t>
  </si>
  <si>
    <t>PRPF40A</t>
  </si>
  <si>
    <t>CDC45</t>
  </si>
  <si>
    <t>GIGYF1</t>
  </si>
  <si>
    <t>LRCH4</t>
  </si>
  <si>
    <t>VPS26A</t>
  </si>
  <si>
    <t>NDUFB1</t>
  </si>
  <si>
    <t>PMPCB</t>
  </si>
  <si>
    <t>KATNA1</t>
  </si>
  <si>
    <t>PAGE1</t>
  </si>
  <si>
    <t>E2F6</t>
  </si>
  <si>
    <t>PSIP1</t>
  </si>
  <si>
    <t>ERLIN1</t>
  </si>
  <si>
    <t>NDUFS3</t>
  </si>
  <si>
    <t>HSBP1</t>
  </si>
  <si>
    <t>ECI2</t>
  </si>
  <si>
    <t>TADA3</t>
  </si>
  <si>
    <t>EED</t>
  </si>
  <si>
    <t>BANF1</t>
  </si>
  <si>
    <t>SF3B1</t>
  </si>
  <si>
    <t>CSDE1</t>
  </si>
  <si>
    <t>WBP4</t>
  </si>
  <si>
    <t>MTRF1</t>
  </si>
  <si>
    <t>NPM3</t>
  </si>
  <si>
    <t>LYPLA1</t>
  </si>
  <si>
    <t>ERAL1</t>
  </si>
  <si>
    <t>CREG1</t>
  </si>
  <si>
    <t>SNRNP200</t>
  </si>
  <si>
    <t>TRMU</t>
  </si>
  <si>
    <t>TIPRL</t>
  </si>
  <si>
    <t>SURF6</t>
  </si>
  <si>
    <t>PPM1B</t>
  </si>
  <si>
    <t>UTP20</t>
  </si>
  <si>
    <t>WDHD1</t>
  </si>
  <si>
    <t>PALM</t>
  </si>
  <si>
    <t>GRAP2</t>
  </si>
  <si>
    <t>RNASEH2A</t>
  </si>
  <si>
    <t>CDC123</t>
  </si>
  <si>
    <t>SOLH</t>
  </si>
  <si>
    <t>RPP40</t>
  </si>
  <si>
    <t>EIF3G</t>
  </si>
  <si>
    <t>ZMPSTE24</t>
  </si>
  <si>
    <t>IDH1</t>
  </si>
  <si>
    <t>ATRN</t>
  </si>
  <si>
    <t>STAM2</t>
  </si>
  <si>
    <t>CCNK</t>
  </si>
  <si>
    <t>DHRS3</t>
  </si>
  <si>
    <t>ARL6IP5</t>
  </si>
  <si>
    <t>PIAS1</t>
  </si>
  <si>
    <t>BCAS2</t>
  </si>
  <si>
    <t>DCTN3</t>
  </si>
  <si>
    <t>DNAJC8</t>
  </si>
  <si>
    <t>SMNDC1</t>
  </si>
  <si>
    <t>ATP5H</t>
  </si>
  <si>
    <t>FLOT1</t>
  </si>
  <si>
    <t>MPDZ</t>
  </si>
  <si>
    <t>CPD</t>
  </si>
  <si>
    <t>GLRX3</t>
  </si>
  <si>
    <t>CLPX</t>
  </si>
  <si>
    <t>NEBL</t>
  </si>
  <si>
    <t>RNF8</t>
  </si>
  <si>
    <t>SNCG</t>
  </si>
  <si>
    <t>CIAO1</t>
  </si>
  <si>
    <t>ZFAND5</t>
  </si>
  <si>
    <t>SRP72</t>
  </si>
  <si>
    <t>JTB</t>
  </si>
  <si>
    <t>RECQL4</t>
  </si>
  <si>
    <t>URI1</t>
  </si>
  <si>
    <t>MTA2</t>
  </si>
  <si>
    <t>USP1</t>
  </si>
  <si>
    <t>ALDH1A2</t>
  </si>
  <si>
    <t>BAIAP3</t>
  </si>
  <si>
    <t>LTN1</t>
  </si>
  <si>
    <t>TOMM70A</t>
  </si>
  <si>
    <t>IPO13</t>
  </si>
  <si>
    <t>DDHD2</t>
  </si>
  <si>
    <t>MICAL2</t>
  </si>
  <si>
    <t>KIAA0754</t>
  </si>
  <si>
    <t>SEC24D</t>
  </si>
  <si>
    <t>SUPT7L</t>
  </si>
  <si>
    <t>UFL1</t>
  </si>
  <si>
    <t>PHF14</t>
  </si>
  <si>
    <t>SASH1</t>
  </si>
  <si>
    <t>UBXN7</t>
  </si>
  <si>
    <t>KLHL18</t>
  </si>
  <si>
    <t>LRIG2</t>
  </si>
  <si>
    <t>PRPF6</t>
  </si>
  <si>
    <t>PCF11</t>
  </si>
  <si>
    <t>NFAT5</t>
  </si>
  <si>
    <t>ENDOD1</t>
  </si>
  <si>
    <t>GLS</t>
  </si>
  <si>
    <t>HAUS5</t>
  </si>
  <si>
    <t>UBOX5</t>
  </si>
  <si>
    <t>SOGA1</t>
  </si>
  <si>
    <t>USP19</t>
  </si>
  <si>
    <t>WDR47</t>
  </si>
  <si>
    <t>TRIM37</t>
  </si>
  <si>
    <t>AP2A2</t>
  </si>
  <si>
    <t>CEP152</t>
  </si>
  <si>
    <t>HEXIM1</t>
  </si>
  <si>
    <t>CCNB2</t>
  </si>
  <si>
    <t>AGFG2</t>
  </si>
  <si>
    <t>SCAF4</t>
  </si>
  <si>
    <t>NDUFB6</t>
  </si>
  <si>
    <t>MFN2</t>
  </si>
  <si>
    <t>UBE4B</t>
  </si>
  <si>
    <t>ZFPL1</t>
  </si>
  <si>
    <t>IKBKAP</t>
  </si>
  <si>
    <t>NDUFA3</t>
  </si>
  <si>
    <t>CSPG5</t>
  </si>
  <si>
    <t>RTN3</t>
  </si>
  <si>
    <t>LETM1</t>
  </si>
  <si>
    <t>ZRANB2</t>
  </si>
  <si>
    <t>VENTX</t>
  </si>
  <si>
    <t>KIF4A</t>
  </si>
  <si>
    <t>MBD4</t>
  </si>
  <si>
    <t>KAT7</t>
  </si>
  <si>
    <t>CCNDBP1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</si>
  <si>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</si>
  <si>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</si>
  <si>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</si>
  <si>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</si>
  <si>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</si>
  <si>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</si>
  <si>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</si>
  <si>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</si>
  <si>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</si>
  <si>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</si>
  <si>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</si>
  <si>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</si>
  <si>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</si>
  <si>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</si>
  <si>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MOCS3</t>
  </si>
  <si>
    <t>CD2BP2</t>
  </si>
  <si>
    <t>MED26</t>
  </si>
  <si>
    <t>ZFYVE9</t>
  </si>
  <si>
    <t>BAG4</t>
  </si>
  <si>
    <t>AHSA1</t>
  </si>
  <si>
    <t>PARN</t>
  </si>
  <si>
    <t>TGDS</t>
  </si>
  <si>
    <t>PSMG1</t>
  </si>
  <si>
    <t>SEC24A</t>
  </si>
  <si>
    <t>SEC24B</t>
  </si>
  <si>
    <t>NADK</t>
  </si>
  <si>
    <t>TDP2</t>
  </si>
  <si>
    <t>ACSL3</t>
  </si>
  <si>
    <t>PCNT</t>
  </si>
  <si>
    <t>DUS4L</t>
  </si>
  <si>
    <t>ZBTB11</t>
  </si>
  <si>
    <t>CNOT4</t>
  </si>
  <si>
    <t>STAMBP</t>
  </si>
  <si>
    <t>NFATC1</t>
  </si>
  <si>
    <t>ASMTL</t>
  </si>
  <si>
    <t>FGFR1OP</t>
  </si>
  <si>
    <t>OXSR1</t>
  </si>
  <si>
    <t>PTBP3</t>
  </si>
  <si>
    <t>NAA38</t>
  </si>
  <si>
    <t>AP2A1</t>
  </si>
  <si>
    <t>TTC4</t>
  </si>
  <si>
    <t>SDPR</t>
  </si>
  <si>
    <t>BAG2</t>
  </si>
  <si>
    <t>CRYZL1</t>
  </si>
  <si>
    <t>AIFM1</t>
  </si>
  <si>
    <t>LATS1</t>
  </si>
  <si>
    <t>GNA14</t>
  </si>
  <si>
    <t>TSPAN13</t>
  </si>
  <si>
    <t>DDAH2</t>
  </si>
  <si>
    <t>C6orf47</t>
  </si>
  <si>
    <t>TXNDC12</t>
  </si>
  <si>
    <t>ECD</t>
  </si>
  <si>
    <t>SYF2</t>
  </si>
  <si>
    <t>NUDT3</t>
  </si>
  <si>
    <t>PTTG1</t>
  </si>
  <si>
    <t>BCL10</t>
  </si>
  <si>
    <t>NDUFB10</t>
  </si>
  <si>
    <t>TOMM40</t>
  </si>
  <si>
    <t>PEX11B</t>
  </si>
  <si>
    <t>PAK4</t>
  </si>
  <si>
    <t>CHEK2</t>
  </si>
  <si>
    <t>APBA3</t>
  </si>
  <si>
    <t>ACTL6A</t>
  </si>
  <si>
    <t>CYB5A</t>
  </si>
  <si>
    <t>ALDH1A1</t>
  </si>
  <si>
    <t>GLUD1</t>
  </si>
  <si>
    <t>DHFR</t>
  </si>
  <si>
    <t>CYB5R3</t>
  </si>
  <si>
    <t>GSR</t>
  </si>
  <si>
    <t>SOD1</t>
  </si>
  <si>
    <t>PNP</t>
  </si>
  <si>
    <t>HPRT1</t>
  </si>
  <si>
    <t>GOT2</t>
  </si>
  <si>
    <t>ABL1</t>
  </si>
  <si>
    <t>PGK1</t>
  </si>
  <si>
    <t>CA1</t>
  </si>
  <si>
    <t>CST3</t>
  </si>
  <si>
    <t>NRAS</t>
  </si>
  <si>
    <t>HRAS</t>
  </si>
  <si>
    <t>KRAS</t>
  </si>
  <si>
    <t>TGFB1</t>
  </si>
  <si>
    <t>HBZ</t>
  </si>
  <si>
    <t>HBD</t>
  </si>
  <si>
    <t>HBE1</t>
  </si>
  <si>
    <t>LMNA</t>
  </si>
  <si>
    <t>SPTA1</t>
  </si>
  <si>
    <t>APOE</t>
  </si>
  <si>
    <t>FN1</t>
  </si>
  <si>
    <t>TFRC</t>
  </si>
  <si>
    <t>FTL</t>
  </si>
  <si>
    <t>FTH1</t>
  </si>
  <si>
    <t>MT-ATP8</t>
  </si>
  <si>
    <t>CAT</t>
  </si>
  <si>
    <t>FUCA1</t>
  </si>
  <si>
    <t>CSTB</t>
  </si>
  <si>
    <t>ANXA1</t>
  </si>
  <si>
    <t>APOB</t>
  </si>
  <si>
    <t>NR3C1</t>
  </si>
  <si>
    <t>OAT</t>
  </si>
  <si>
    <t>KRT6B</t>
  </si>
  <si>
    <t>GAPDH</t>
  </si>
  <si>
    <t>ASL</t>
  </si>
  <si>
    <t>CAPNS1</t>
  </si>
  <si>
    <t>HSPB1</t>
  </si>
  <si>
    <t>TYMS</t>
  </si>
  <si>
    <t>RPN1</t>
  </si>
  <si>
    <t>RPN2</t>
  </si>
  <si>
    <t>GNAI2</t>
  </si>
  <si>
    <t>SLC4A2</t>
  </si>
  <si>
    <t>GYPC</t>
  </si>
  <si>
    <t>ATP1A1</t>
  </si>
  <si>
    <t>ALDH2</t>
  </si>
  <si>
    <t>HMGN1</t>
  </si>
  <si>
    <t>SLC25A5</t>
  </si>
  <si>
    <t>ISG15</t>
  </si>
  <si>
    <t>EIF2S1</t>
  </si>
  <si>
    <t>HMGN2</t>
  </si>
  <si>
    <t>ICAM1</t>
  </si>
  <si>
    <t>RPLP2</t>
  </si>
  <si>
    <t>JUN</t>
  </si>
  <si>
    <t>SSB</t>
  </si>
  <si>
    <t>ITGB1</t>
  </si>
  <si>
    <t>PRKCB</t>
  </si>
  <si>
    <t>KRT18</t>
  </si>
  <si>
    <t>UROD</t>
  </si>
  <si>
    <t>GLA</t>
  </si>
  <si>
    <t>RB1</t>
  </si>
  <si>
    <t>CDK1</t>
  </si>
  <si>
    <t>ATP5B</t>
  </si>
  <si>
    <t>ENO1</t>
  </si>
  <si>
    <t>GPI</t>
  </si>
  <si>
    <t>NPM1</t>
  </si>
  <si>
    <t>ITGAV</t>
  </si>
  <si>
    <t>DBI</t>
  </si>
  <si>
    <t>LDHB</t>
  </si>
  <si>
    <t>P4HB</t>
  </si>
  <si>
    <t>CTSD</t>
  </si>
  <si>
    <t>CAPN1</t>
  </si>
  <si>
    <t>HEXB</t>
  </si>
  <si>
    <t>CTSL1</t>
  </si>
  <si>
    <t>PFN1</t>
  </si>
  <si>
    <t>BPGM</t>
  </si>
  <si>
    <t>APRT</t>
  </si>
  <si>
    <t>EPRS</t>
  </si>
  <si>
    <t>CTSB</t>
  </si>
  <si>
    <t>HSP90AA1</t>
  </si>
  <si>
    <t>UQCRH</t>
  </si>
  <si>
    <t>LYN</t>
  </si>
  <si>
    <t>FH</t>
  </si>
  <si>
    <t>SP1</t>
  </si>
  <si>
    <t>HSPA1A</t>
  </si>
  <si>
    <t>COL1A2</t>
  </si>
  <si>
    <t>PFKM</t>
  </si>
  <si>
    <t>HSP90AB1</t>
  </si>
  <si>
    <t>SRPR</t>
  </si>
  <si>
    <t>ASNS</t>
  </si>
  <si>
    <t>SOD3</t>
  </si>
  <si>
    <t>PDHA1</t>
  </si>
  <si>
    <t>CYC1</t>
  </si>
  <si>
    <t>SNRPB2</t>
  </si>
  <si>
    <t>MYL3</t>
  </si>
  <si>
    <t>CFH</t>
  </si>
  <si>
    <t>SNRNP70</t>
  </si>
  <si>
    <t>ITGA5</t>
  </si>
  <si>
    <t>NFIC</t>
  </si>
  <si>
    <t>VIM</t>
  </si>
  <si>
    <t>GNAI3</t>
  </si>
  <si>
    <t>ANXA5</t>
  </si>
  <si>
    <t>SNRPA</t>
  </si>
  <si>
    <t>HBQ1</t>
  </si>
  <si>
    <t>ACAA1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</si>
  <si>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</si>
  <si>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</si>
  <si>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</si>
  <si>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</si>
  <si>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</si>
  <si>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</si>
  <si>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</si>
  <si>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</si>
  <si>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</si>
  <si>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CNP</t>
  </si>
  <si>
    <t>DLD</t>
  </si>
  <si>
    <t>SNRPA1</t>
  </si>
  <si>
    <t>CTSH</t>
  </si>
  <si>
    <t>COX6C</t>
  </si>
  <si>
    <t>PARP1</t>
  </si>
  <si>
    <t>LTA4H</t>
  </si>
  <si>
    <t>ALDOC</t>
  </si>
  <si>
    <t>FBXO45</t>
  </si>
  <si>
    <t>CISD3</t>
  </si>
  <si>
    <t>UQCRFS1P1</t>
  </si>
  <si>
    <t>ATXN1L</t>
  </si>
  <si>
    <t>POLR2M</t>
  </si>
  <si>
    <t>GAGE12F</t>
  </si>
  <si>
    <t>RPS17L</t>
  </si>
  <si>
    <t>SMIM13</t>
  </si>
  <si>
    <t>FDX1</t>
  </si>
  <si>
    <t>TROVE2</t>
  </si>
  <si>
    <t>MYBL2</t>
  </si>
  <si>
    <t>RRAS</t>
  </si>
  <si>
    <t>ARAF</t>
  </si>
  <si>
    <t>HIST1H1E</t>
  </si>
  <si>
    <t>TXN</t>
  </si>
  <si>
    <t>COX5B</t>
  </si>
  <si>
    <t>CTSA</t>
  </si>
  <si>
    <t>PRKAR1A</t>
  </si>
  <si>
    <t>UROS</t>
  </si>
  <si>
    <t>ESD</t>
  </si>
  <si>
    <t>HSPD1</t>
  </si>
  <si>
    <t>HSPA5</t>
  </si>
  <si>
    <t>SLC2A1</t>
  </si>
  <si>
    <t>SLC2A3</t>
  </si>
  <si>
    <t>EPB41</t>
  </si>
  <si>
    <t>UMPS</t>
  </si>
  <si>
    <t>PDHB</t>
  </si>
  <si>
    <t>DBT</t>
  </si>
  <si>
    <t>PYGB</t>
  </si>
  <si>
    <t>BCR</t>
  </si>
  <si>
    <t>SPTB</t>
  </si>
  <si>
    <t>LAMP1</t>
  </si>
  <si>
    <t>TOP1</t>
  </si>
  <si>
    <t>TOP2A</t>
  </si>
  <si>
    <t>G6PD</t>
  </si>
  <si>
    <t>UBL4A</t>
  </si>
  <si>
    <t>PC</t>
  </si>
  <si>
    <t>MTHFD1</t>
  </si>
  <si>
    <t>IGF2R</t>
  </si>
  <si>
    <t>ADH5</t>
  </si>
  <si>
    <t>CDK4</t>
  </si>
  <si>
    <t>SRF</t>
  </si>
  <si>
    <t>PRPS2</t>
  </si>
  <si>
    <t>PCNA</t>
  </si>
  <si>
    <t>NEFH</t>
  </si>
  <si>
    <t>HARS</t>
  </si>
  <si>
    <t>SLC25A6</t>
  </si>
  <si>
    <t>TPR</t>
  </si>
  <si>
    <t>CKB</t>
  </si>
  <si>
    <t>FCGR2A</t>
  </si>
  <si>
    <t>ANXA3</t>
  </si>
  <si>
    <t>CKMT1A</t>
  </si>
  <si>
    <t>SKI</t>
  </si>
  <si>
    <t>SKIL</t>
  </si>
  <si>
    <t>ACTN1</t>
  </si>
  <si>
    <t>MYL4</t>
  </si>
  <si>
    <t>PEPD</t>
  </si>
  <si>
    <t>XRCC6</t>
  </si>
  <si>
    <t>LYL1</t>
  </si>
  <si>
    <t>XRCC5</t>
  </si>
  <si>
    <t>UNG</t>
  </si>
  <si>
    <t>NR2C1</t>
  </si>
  <si>
    <t>COX4I1</t>
  </si>
  <si>
    <t>ALAS1</t>
  </si>
  <si>
    <t>GP1BB</t>
  </si>
  <si>
    <t>IFI30</t>
  </si>
  <si>
    <t>RNH1</t>
  </si>
  <si>
    <t>CYBA</t>
  </si>
  <si>
    <t>EEF2</t>
  </si>
  <si>
    <t>PDIA4</t>
  </si>
  <si>
    <t>P4HA1</t>
  </si>
  <si>
    <t>LCP1</t>
  </si>
  <si>
    <t>ETFA</t>
  </si>
  <si>
    <t>PRKAR2A</t>
  </si>
  <si>
    <t>ENO3</t>
  </si>
  <si>
    <t>GTF2F2</t>
  </si>
  <si>
    <t>MIF</t>
  </si>
  <si>
    <t>CD99</t>
  </si>
  <si>
    <t>HCLS1</t>
  </si>
  <si>
    <t>FDPS</t>
  </si>
  <si>
    <t>ATP1B2</t>
  </si>
  <si>
    <t>AKR1A1</t>
  </si>
  <si>
    <t>HSP90B1</t>
  </si>
  <si>
    <t>CCNB1</t>
  </si>
  <si>
    <t>MYL6B</t>
  </si>
  <si>
    <t>IDE</t>
  </si>
  <si>
    <t>COX6B1</t>
  </si>
  <si>
    <t>HNRNPL</t>
  </si>
  <si>
    <t>DARS</t>
  </si>
  <si>
    <t>UQCRB</t>
  </si>
  <si>
    <t>BRAF</t>
  </si>
  <si>
    <t>GLUL</t>
  </si>
  <si>
    <t>AKR1B1</t>
  </si>
  <si>
    <t>PVR</t>
  </si>
  <si>
    <t>RAC2</t>
  </si>
  <si>
    <t>GSPT1</t>
  </si>
  <si>
    <t>EZR</t>
  </si>
  <si>
    <t>UCHL3</t>
  </si>
  <si>
    <t>FOSL1</t>
  </si>
  <si>
    <t>CD46</t>
  </si>
  <si>
    <t>NME1</t>
  </si>
  <si>
    <t>HIVEP1</t>
  </si>
  <si>
    <t>ARSB</t>
  </si>
  <si>
    <t>RPS2</t>
  </si>
  <si>
    <t>ST6GAL1</t>
  </si>
  <si>
    <t>TCF3</t>
  </si>
  <si>
    <t>RPA2</t>
  </si>
  <si>
    <t>GATA1</t>
  </si>
  <si>
    <t>SPN</t>
  </si>
  <si>
    <t>CBR1</t>
  </si>
  <si>
    <t>ANK1</t>
  </si>
  <si>
    <t>ACADS</t>
  </si>
  <si>
    <t>CREB1</t>
  </si>
  <si>
    <t>GLB1</t>
  </si>
  <si>
    <t>PECAM1</t>
  </si>
  <si>
    <t>PPP3CB</t>
  </si>
  <si>
    <t>NCK1</t>
  </si>
  <si>
    <t>GCFC2</t>
  </si>
  <si>
    <t>HIST1H1B</t>
  </si>
  <si>
    <t>FER</t>
  </si>
  <si>
    <t>ATP2A2</t>
  </si>
  <si>
    <t>PLCG2</t>
  </si>
  <si>
    <t>FAH</t>
  </si>
  <si>
    <t>STMN1</t>
  </si>
  <si>
    <t>ZNF14</t>
  </si>
  <si>
    <t>ZNF24</t>
  </si>
  <si>
    <t>ZNF30</t>
  </si>
  <si>
    <t>NAGA</t>
  </si>
  <si>
    <t>HSPA6</t>
  </si>
  <si>
    <t>HMGA1</t>
  </si>
  <si>
    <t>ZNF8</t>
  </si>
  <si>
    <t>TMEM11</t>
  </si>
  <si>
    <t>GOT1</t>
  </si>
  <si>
    <t>PRKCA</t>
  </si>
  <si>
    <t>JUNB</t>
  </si>
  <si>
    <t>HOXB9</t>
  </si>
  <si>
    <t>HOXB4</t>
  </si>
  <si>
    <t>JUND</t>
  </si>
  <si>
    <t>ATF7</t>
  </si>
  <si>
    <t>NDUFB7</t>
  </si>
  <si>
    <t>PRKACA</t>
  </si>
  <si>
    <t>CAPN2</t>
  </si>
  <si>
    <t>DES</t>
  </si>
  <si>
    <t>PTPN2</t>
  </si>
  <si>
    <t>AMD1</t>
  </si>
  <si>
    <t>CTPS1</t>
  </si>
  <si>
    <t>PFKL</t>
  </si>
  <si>
    <t>TCP1</t>
  </si>
  <si>
    <t>PTPN1</t>
  </si>
  <si>
    <t>ITGB5</t>
  </si>
  <si>
    <t>ARF4</t>
  </si>
  <si>
    <t>EGR1</t>
  </si>
  <si>
    <t>VCL</t>
  </si>
  <si>
    <t>SON</t>
  </si>
  <si>
    <t>PGAM1</t>
  </si>
  <si>
    <t>RCC1</t>
  </si>
  <si>
    <t>ATF1</t>
  </si>
  <si>
    <t>ATF6</t>
  </si>
  <si>
    <t>LIG1</t>
  </si>
  <si>
    <t>ATP5J</t>
  </si>
  <si>
    <t>XRCC1</t>
  </si>
  <si>
    <t>PLCG1</t>
  </si>
  <si>
    <t>NCL</t>
  </si>
  <si>
    <t>POLR2C</t>
  </si>
  <si>
    <t>POLR2E</t>
  </si>
  <si>
    <t>CD53</t>
  </si>
  <si>
    <t>EIF2AK2</t>
  </si>
  <si>
    <t>TFE3</t>
  </si>
  <si>
    <t>SRM</t>
  </si>
  <si>
    <t>CSNK2A2</t>
  </si>
  <si>
    <t>RXRA</t>
  </si>
  <si>
    <t>NFKB1</t>
  </si>
  <si>
    <t>ATP2B1</t>
  </si>
  <si>
    <t>EIF2S2</t>
  </si>
  <si>
    <t>CD33</t>
  </si>
  <si>
    <t>CCNA2</t>
  </si>
  <si>
    <t>BTF3</t>
  </si>
  <si>
    <t>TNFRSF1B</t>
  </si>
  <si>
    <t>RAB3A</t>
  </si>
  <si>
    <t>RAB4A</t>
  </si>
  <si>
    <t>RAB6A</t>
  </si>
  <si>
    <t>MSH3</t>
  </si>
  <si>
    <t>PSMB1</t>
  </si>
  <si>
    <t>M6PR</t>
  </si>
  <si>
    <t>COX5A</t>
  </si>
  <si>
    <t>LMNB1</t>
  </si>
  <si>
    <t>PTMS</t>
  </si>
  <si>
    <t>CDK11B</t>
  </si>
  <si>
    <t>ATP6V1B2</t>
  </si>
  <si>
    <t>ATP6V1C1</t>
  </si>
  <si>
    <t>CSRP1</t>
  </si>
  <si>
    <t>FLNA</t>
  </si>
  <si>
    <t>ACO1</t>
  </si>
  <si>
    <t>TNFAIP3</t>
  </si>
  <si>
    <t>TAF1</t>
  </si>
  <si>
    <t>VDAC1</t>
  </si>
  <si>
    <t>RYR1</t>
  </si>
  <si>
    <t>SDHB</t>
  </si>
  <si>
    <t>COMT</t>
  </si>
  <si>
    <t>TGM2</t>
  </si>
  <si>
    <t>MUT</t>
  </si>
  <si>
    <t>OSBP</t>
  </si>
  <si>
    <t>FBL</t>
  </si>
  <si>
    <t>ACHE</t>
  </si>
  <si>
    <t>SCP2</t>
  </si>
  <si>
    <t>UBA1</t>
  </si>
  <si>
    <t>GAL</t>
  </si>
  <si>
    <t>FDXR</t>
  </si>
  <si>
    <t>HNRNPA2B1</t>
  </si>
  <si>
    <t>RFX1</t>
  </si>
  <si>
    <t>CBL</t>
  </si>
  <si>
    <t>IGFBP4</t>
  </si>
  <si>
    <t>UQCRC2</t>
  </si>
  <si>
    <t>FECH</t>
  </si>
  <si>
    <t>TCEA1</t>
  </si>
  <si>
    <t>PTGS1</t>
  </si>
  <si>
    <t>SFPQ</t>
  </si>
  <si>
    <t>TUBG1</t>
  </si>
  <si>
    <t>KEL</t>
  </si>
  <si>
    <t>PPIB</t>
  </si>
  <si>
    <t>ME2</t>
  </si>
  <si>
    <t>WARS</t>
  </si>
  <si>
    <t>RPS3</t>
  </si>
  <si>
    <t>GCSH</t>
  </si>
  <si>
    <t>SP100</t>
  </si>
  <si>
    <t>NFYA</t>
  </si>
  <si>
    <t>AHCY</t>
  </si>
  <si>
    <t>CFL1</t>
  </si>
  <si>
    <t>ATP2B4</t>
  </si>
  <si>
    <t>ITPKA</t>
  </si>
  <si>
    <t>CPT2</t>
  </si>
  <si>
    <t>DTYMK</t>
  </si>
  <si>
    <t>EEF1B2</t>
  </si>
  <si>
    <t>ACP1</t>
  </si>
  <si>
    <t>POLR2A</t>
  </si>
  <si>
    <t>APC</t>
  </si>
  <si>
    <t>ADRBK1</t>
  </si>
  <si>
    <t>MCM3</t>
  </si>
  <si>
    <t>MPST</t>
  </si>
  <si>
    <t>RPS12</t>
  </si>
  <si>
    <t>YY1</t>
  </si>
  <si>
    <t>DNAJB1</t>
  </si>
  <si>
    <t>ATP5A1</t>
  </si>
  <si>
    <t>PSMA1</t>
  </si>
  <si>
    <t>PSMA2</t>
  </si>
  <si>
    <t>PSMA3</t>
  </si>
  <si>
    <t>PSMA4</t>
  </si>
  <si>
    <t>S100P</t>
  </si>
  <si>
    <t>MSN</t>
  </si>
  <si>
    <t>DDX6</t>
  </si>
  <si>
    <t>DNMT1</t>
  </si>
  <si>
    <t>U2AF2</t>
  </si>
  <si>
    <t>CHML</t>
  </si>
  <si>
    <t>MGAT1</t>
  </si>
  <si>
    <t>HMGB2</t>
  </si>
  <si>
    <t>TARS</t>
  </si>
  <si>
    <t>EEF1G</t>
  </si>
  <si>
    <t>FKBP2</t>
  </si>
  <si>
    <t>AK4</t>
  </si>
  <si>
    <t>YWHAQ</t>
  </si>
  <si>
    <t>ARNT</t>
  </si>
  <si>
    <t>RPL10</t>
  </si>
  <si>
    <t>RPA1</t>
  </si>
  <si>
    <t>PSMA5</t>
  </si>
  <si>
    <t>PSMB4</t>
  </si>
  <si>
    <t>PSMB6</t>
  </si>
  <si>
    <t>PSMB5</t>
  </si>
  <si>
    <t>TMOD1</t>
  </si>
  <si>
    <t>NDUFS1</t>
  </si>
  <si>
    <t>MAPK1</t>
  </si>
  <si>
    <t>RXRB</t>
  </si>
  <si>
    <t>ERCC5</t>
  </si>
  <si>
    <t>GRN</t>
  </si>
  <si>
    <t>LAP3</t>
  </si>
  <si>
    <t>TNFRSF8</t>
  </si>
  <si>
    <t>GTF2E1</t>
  </si>
  <si>
    <t>GTF2E2</t>
  </si>
  <si>
    <t>TPP2</t>
  </si>
  <si>
    <t>IMPA1</t>
  </si>
  <si>
    <t>PTPN6</t>
  </si>
  <si>
    <t>SHC1</t>
  </si>
  <si>
    <t>TKT</t>
  </si>
  <si>
    <t>PML</t>
  </si>
  <si>
    <t>EEF1D</t>
  </si>
  <si>
    <t>MARCKS</t>
  </si>
  <si>
    <t>CNGA1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</si>
  <si>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</si>
  <si>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</si>
  <si>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</si>
  <si>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</si>
  <si>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</si>
  <si>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</si>
  <si>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</si>
  <si>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</si>
  <si>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</si>
  <si>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</si>
  <si>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</si>
  <si>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</si>
  <si>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</si>
  <si>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PPP2R1B</t>
  </si>
  <si>
    <t>CDC25A</t>
  </si>
  <si>
    <t>CDC25C</t>
  </si>
  <si>
    <t>PPIF</t>
  </si>
  <si>
    <t>NMT1</t>
  </si>
  <si>
    <t>ADSS</t>
  </si>
  <si>
    <t>LRPAP1</t>
  </si>
  <si>
    <t>ADSL</t>
  </si>
  <si>
    <t>PKLR</t>
  </si>
  <si>
    <t>CLIP1</t>
  </si>
  <si>
    <t>GSTT1</t>
  </si>
  <si>
    <t>SERPINB1</t>
  </si>
  <si>
    <t>ALDH1B1</t>
  </si>
  <si>
    <t>SDHA</t>
  </si>
  <si>
    <t>CORO1A</t>
  </si>
  <si>
    <t>GDI1</t>
  </si>
  <si>
    <t>MAT2A</t>
  </si>
  <si>
    <t>PRKAR1B</t>
  </si>
  <si>
    <t>PRKAR2B</t>
  </si>
  <si>
    <t>RRM2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</si>
  <si>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</si>
  <si>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</si>
  <si>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</si>
  <si>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</si>
  <si>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</si>
  <si>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</si>
  <si>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</si>
  <si>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</si>
  <si>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</si>
  <si>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</si>
  <si>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</si>
  <si>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</si>
  <si>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</si>
  <si>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FOXN2</t>
  </si>
  <si>
    <t>DCTD</t>
  </si>
  <si>
    <t>ELF1</t>
  </si>
  <si>
    <t>STX2</t>
  </si>
  <si>
    <t>CTH</t>
  </si>
  <si>
    <t>ACSL1</t>
  </si>
  <si>
    <t>KIF5B</t>
  </si>
  <si>
    <t>CSTF2</t>
  </si>
  <si>
    <t>DUT</t>
  </si>
  <si>
    <t>CKS2</t>
  </si>
  <si>
    <t>MAN1A1</t>
  </si>
  <si>
    <t>TTK</t>
  </si>
  <si>
    <t>MCM4</t>
  </si>
  <si>
    <t>MCM5</t>
  </si>
  <si>
    <t>MCM7</t>
  </si>
  <si>
    <t>SHMT1</t>
  </si>
  <si>
    <t>SHMT2</t>
  </si>
  <si>
    <t>HSPA1L</t>
  </si>
  <si>
    <t>HSPA4</t>
  </si>
  <si>
    <t>CA8</t>
  </si>
  <si>
    <t>CTNNA1</t>
  </si>
  <si>
    <t>PHB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</si>
  <si>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</si>
  <si>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</si>
  <si>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</si>
  <si>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</si>
  <si>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</si>
  <si>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</si>
  <si>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</si>
  <si>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</si>
  <si>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</si>
  <si>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</si>
  <si>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SPRR2A</t>
  </si>
  <si>
    <t>CBS</t>
  </si>
  <si>
    <t>AGL</t>
  </si>
  <si>
    <t>MYH9</t>
  </si>
  <si>
    <t>MYH10</t>
  </si>
  <si>
    <t>COPB2</t>
  </si>
  <si>
    <t>ADD1</t>
  </si>
  <si>
    <t>ADD2</t>
  </si>
  <si>
    <t>BSG</t>
  </si>
  <si>
    <t>FUS</t>
  </si>
  <si>
    <t>NUP214</t>
  </si>
  <si>
    <t>DEK</t>
  </si>
  <si>
    <t>SOX6</t>
  </si>
  <si>
    <t>MYH11</t>
  </si>
  <si>
    <t>GLRX</t>
  </si>
  <si>
    <t>CHKA</t>
  </si>
  <si>
    <t>PPM1A</t>
  </si>
  <si>
    <t>HMGCL</t>
  </si>
  <si>
    <t>PSMC2</t>
  </si>
  <si>
    <t>ARL2</t>
  </si>
  <si>
    <t>ARL3</t>
  </si>
  <si>
    <t>MAP2K2</t>
  </si>
  <si>
    <t>ATP6V1E1</t>
  </si>
  <si>
    <t>CPOX</t>
  </si>
  <si>
    <t>RPL4</t>
  </si>
  <si>
    <t>NUDT1</t>
  </si>
  <si>
    <t>GNL1</t>
  </si>
  <si>
    <t>POLR2I</t>
  </si>
  <si>
    <t>DLST</t>
  </si>
  <si>
    <t>GMPR</t>
  </si>
  <si>
    <t>GPX4</t>
  </si>
  <si>
    <t>SRP14</t>
  </si>
  <si>
    <t>NUP62</t>
  </si>
  <si>
    <t>HPCAL1</t>
  </si>
  <si>
    <t>FDFT1</t>
  </si>
  <si>
    <t>TAGLN2</t>
  </si>
  <si>
    <t>TALDO1</t>
  </si>
  <si>
    <t>ETFB</t>
  </si>
  <si>
    <t>RBMX</t>
  </si>
  <si>
    <t>COIL</t>
  </si>
  <si>
    <t>HSPA9</t>
  </si>
  <si>
    <t>EIF4A3</t>
  </si>
  <si>
    <t>RPS19</t>
  </si>
  <si>
    <t>RPL3</t>
  </si>
  <si>
    <t>COL15A1</t>
  </si>
  <si>
    <t>COL18A1</t>
  </si>
  <si>
    <t>DDOST</t>
  </si>
  <si>
    <t>FEN1</t>
  </si>
  <si>
    <t>CUX1</t>
  </si>
  <si>
    <t>CAPG</t>
  </si>
  <si>
    <t>IL6ST</t>
  </si>
  <si>
    <t>TXLNA</t>
  </si>
  <si>
    <t>CCT6A</t>
  </si>
  <si>
    <t>NNMT</t>
  </si>
  <si>
    <t>VHL</t>
  </si>
  <si>
    <t>PBX2</t>
  </si>
  <si>
    <t>MLH1</t>
  </si>
  <si>
    <t>STAT3</t>
  </si>
  <si>
    <t>USP8</t>
  </si>
  <si>
    <t>MDH1</t>
  </si>
  <si>
    <t>MDH2</t>
  </si>
  <si>
    <t>RFC3</t>
  </si>
  <si>
    <t>HADHA</t>
  </si>
  <si>
    <t>EIF2S3</t>
  </si>
  <si>
    <t>ID1</t>
  </si>
  <si>
    <t>CETN2</t>
  </si>
  <si>
    <t>ETV6</t>
  </si>
  <si>
    <t>EIF2D</t>
  </si>
  <si>
    <t>BUD31</t>
  </si>
  <si>
    <t>NAA10</t>
  </si>
  <si>
    <t>KDM5C</t>
  </si>
  <si>
    <t>PPP1R2</t>
  </si>
  <si>
    <t>CSK</t>
  </si>
  <si>
    <t>PNPLA4</t>
  </si>
  <si>
    <t>GARS</t>
  </si>
  <si>
    <t>IARS</t>
  </si>
  <si>
    <t>SLC19A1</t>
  </si>
  <si>
    <t>EIF1</t>
  </si>
  <si>
    <t>PRKCI</t>
  </si>
  <si>
    <t>ACTR1B</t>
  </si>
  <si>
    <t>ECI1</t>
  </si>
  <si>
    <t>STAT1</t>
  </si>
  <si>
    <t>STAT6</t>
  </si>
  <si>
    <t>SKIV2L2</t>
  </si>
  <si>
    <t>AKR1C3</t>
  </si>
  <si>
    <t>ARHGAP25</t>
  </si>
  <si>
    <t>PIK3CA</t>
  </si>
  <si>
    <t>MTOR</t>
  </si>
  <si>
    <t>EPS15</t>
  </si>
  <si>
    <t>CASP3</t>
  </si>
  <si>
    <t>CASP2</t>
  </si>
  <si>
    <t>RPS27</t>
  </si>
  <si>
    <t>TEC</t>
  </si>
  <si>
    <t>ABL2</t>
  </si>
  <si>
    <t>NCAPD3</t>
  </si>
  <si>
    <t>LRPPRC</t>
  </si>
  <si>
    <t>ACAA2</t>
  </si>
  <si>
    <t>RPL35</t>
  </si>
  <si>
    <t>CDKN2C</t>
  </si>
  <si>
    <t>PRCP</t>
  </si>
  <si>
    <t>HTT</t>
  </si>
  <si>
    <t>MTHFR</t>
  </si>
  <si>
    <t>SLC1A4</t>
  </si>
  <si>
    <t>PAFAH1B1</t>
  </si>
  <si>
    <t>MCAM</t>
  </si>
  <si>
    <t>CRAT</t>
  </si>
  <si>
    <t>MSH2</t>
  </si>
  <si>
    <t>GRK6</t>
  </si>
  <si>
    <t>ETV4</t>
  </si>
  <si>
    <t>GPD2</t>
  </si>
  <si>
    <t>MAGEA1</t>
  </si>
  <si>
    <t>MAGEA6</t>
  </si>
  <si>
    <t>MAGEA12</t>
  </si>
  <si>
    <t>PTPN9</t>
  </si>
  <si>
    <t>SYK</t>
  </si>
  <si>
    <t>NAMPT</t>
  </si>
  <si>
    <t>PSMC4</t>
  </si>
  <si>
    <t>TSFM</t>
  </si>
  <si>
    <t>VDAC2</t>
  </si>
  <si>
    <t>CBX5</t>
  </si>
  <si>
    <t>USP5</t>
  </si>
  <si>
    <t>MAPK8</t>
  </si>
  <si>
    <t>MAP2K4</t>
  </si>
  <si>
    <t>MKI67</t>
  </si>
  <si>
    <t>PHKA2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</si>
  <si>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</si>
  <si>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</si>
  <si>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</si>
  <si>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</si>
  <si>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</si>
  <si>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</si>
  <si>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</si>
  <si>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</si>
  <si>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</si>
  <si>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BRCC3</t>
  </si>
  <si>
    <t>RPL5</t>
  </si>
  <si>
    <t>RPS9</t>
  </si>
  <si>
    <t>RPS10</t>
  </si>
  <si>
    <t>GNPDA1</t>
  </si>
  <si>
    <t>NEDD4</t>
  </si>
  <si>
    <t>IQGAP1</t>
  </si>
  <si>
    <t>GYG1</t>
  </si>
  <si>
    <t>RABIF</t>
  </si>
  <si>
    <t>CAPZA2</t>
  </si>
  <si>
    <t>EIF1AX</t>
  </si>
  <si>
    <t>QARS</t>
  </si>
  <si>
    <t>RPL29</t>
  </si>
  <si>
    <t>ZFP36L2</t>
  </si>
  <si>
    <t>UQCRFS1</t>
  </si>
  <si>
    <t>SLC6A8</t>
  </si>
  <si>
    <t>ATP5O</t>
  </si>
  <si>
    <t>LIMS1</t>
  </si>
  <si>
    <t>ME1</t>
  </si>
  <si>
    <t>IREB2</t>
  </si>
  <si>
    <t>LEPR</t>
  </si>
  <si>
    <t>LSS</t>
  </si>
  <si>
    <t>PPP3CC</t>
  </si>
  <si>
    <t>GCLC</t>
  </si>
  <si>
    <t>GCLM</t>
  </si>
  <si>
    <t>CD151</t>
  </si>
  <si>
    <t>NRIP1</t>
  </si>
  <si>
    <t>PRRC2A</t>
  </si>
  <si>
    <t>GSS</t>
  </si>
  <si>
    <t>CCT5</t>
  </si>
  <si>
    <t>NES</t>
  </si>
  <si>
    <t>HSPA13</t>
  </si>
  <si>
    <t>CSNK1A1</t>
  </si>
  <si>
    <t>CSNK1D</t>
  </si>
  <si>
    <t>IDH2</t>
  </si>
  <si>
    <t>PITPNB</t>
  </si>
  <si>
    <t>CD97</t>
  </si>
  <si>
    <t>POLD2</t>
  </si>
  <si>
    <t>MARCKSL1</t>
  </si>
  <si>
    <t>PXN</t>
  </si>
  <si>
    <t>CAMLG</t>
  </si>
  <si>
    <t>NR2C2</t>
  </si>
  <si>
    <t>MAPKAPK2</t>
  </si>
  <si>
    <t>ALDH9A1</t>
  </si>
  <si>
    <t>RPIA</t>
  </si>
  <si>
    <t>LMAN1</t>
  </si>
  <si>
    <t>NASP</t>
  </si>
  <si>
    <t>FASN</t>
  </si>
  <si>
    <t>CDK8</t>
  </si>
  <si>
    <t>FNTA</t>
  </si>
  <si>
    <t>DHPS</t>
  </si>
  <si>
    <t>CCT3</t>
  </si>
  <si>
    <t>MRPL19</t>
  </si>
  <si>
    <t>TUFM</t>
  </si>
  <si>
    <t>CDC34</t>
  </si>
  <si>
    <t>GLUD2</t>
  </si>
  <si>
    <t>CENPF</t>
  </si>
  <si>
    <t>SRP9</t>
  </si>
  <si>
    <t>UBE2A</t>
  </si>
  <si>
    <t>PCYT1A</t>
  </si>
  <si>
    <t>AARS</t>
  </si>
  <si>
    <t>CARS</t>
  </si>
  <si>
    <t>PRIM1</t>
  </si>
  <si>
    <t>PRIM2</t>
  </si>
  <si>
    <t>CSNK1E</t>
  </si>
  <si>
    <t>STAR</t>
  </si>
  <si>
    <t>CTCF</t>
  </si>
  <si>
    <t>PSMB2</t>
  </si>
  <si>
    <t>MCM2</t>
  </si>
  <si>
    <t>ACADVL</t>
  </si>
  <si>
    <t>YLPM1</t>
  </si>
  <si>
    <t>VPS41</t>
  </si>
  <si>
    <t>TMED10</t>
  </si>
  <si>
    <t>RBM25</t>
  </si>
  <si>
    <t>NUMB</t>
  </si>
  <si>
    <t>EIF2B2</t>
  </si>
  <si>
    <t>HINT1</t>
  </si>
  <si>
    <t>NUP153</t>
  </si>
  <si>
    <t>RANBP2</t>
  </si>
  <si>
    <t>GSK3A</t>
  </si>
  <si>
    <t>GSK3B</t>
  </si>
  <si>
    <t>SEPHS1</t>
  </si>
  <si>
    <t>MTHFS</t>
  </si>
  <si>
    <t>GMPS</t>
  </si>
  <si>
    <t>LIG3</t>
  </si>
  <si>
    <t>MRE11A</t>
  </si>
  <si>
    <t>HNMT</t>
  </si>
  <si>
    <t>GNAQ</t>
  </si>
  <si>
    <t>GNG10</t>
  </si>
  <si>
    <t>SULT1A1</t>
  </si>
  <si>
    <t>PPOX</t>
  </si>
  <si>
    <t>EMD</t>
  </si>
  <si>
    <t>CPT1A</t>
  </si>
  <si>
    <t>SERPINB9</t>
  </si>
  <si>
    <t>SERPINH1</t>
  </si>
  <si>
    <t>PDLIM4</t>
  </si>
  <si>
    <t>ST13</t>
  </si>
  <si>
    <t>VASP</t>
  </si>
  <si>
    <t>HLCS</t>
  </si>
  <si>
    <t>KNTC1</t>
  </si>
  <si>
    <t>CDK9</t>
  </si>
  <si>
    <t>PPT1</t>
  </si>
  <si>
    <t>CCT8</t>
  </si>
  <si>
    <t>CCT4</t>
  </si>
  <si>
    <t>PAPOLA</t>
  </si>
  <si>
    <t>RAB5C</t>
  </si>
  <si>
    <t>RAB7A</t>
  </si>
  <si>
    <t>RAB9A</t>
  </si>
  <si>
    <t>RAB13</t>
  </si>
  <si>
    <t>RAB27A</t>
  </si>
  <si>
    <t>PLCD1</t>
  </si>
  <si>
    <t>DAP</t>
  </si>
  <si>
    <t>DAP3</t>
  </si>
  <si>
    <t>DUSP3</t>
  </si>
  <si>
    <t>SMARCA2</t>
  </si>
  <si>
    <t>GALK1</t>
  </si>
  <si>
    <t>SSR4</t>
  </si>
  <si>
    <t>BCAP31</t>
  </si>
  <si>
    <t>TPMT</t>
  </si>
  <si>
    <t>BRCA2</t>
  </si>
  <si>
    <t>MECP2</t>
  </si>
  <si>
    <t>HSD17B4</t>
  </si>
  <si>
    <t>PSMD7</t>
  </si>
  <si>
    <t>SUOX</t>
  </si>
  <si>
    <t>STAT5B</t>
  </si>
  <si>
    <t>CLCN3</t>
  </si>
  <si>
    <t>VAMP7</t>
  </si>
  <si>
    <t>RPS6KA3</t>
  </si>
  <si>
    <t>AFF1</t>
  </si>
  <si>
    <t>HDGF</t>
  </si>
  <si>
    <t>MNAT1</t>
  </si>
  <si>
    <t>NDUFA8</t>
  </si>
  <si>
    <t>HNRNPA3</t>
  </si>
  <si>
    <t>KPNA2</t>
  </si>
  <si>
    <t>KPNA1</t>
  </si>
  <si>
    <t>RAP1GDS1</t>
  </si>
  <si>
    <t>ARHGDIA</t>
  </si>
  <si>
    <t>ARHGDIB</t>
  </si>
  <si>
    <t>HNRNPF</t>
  </si>
  <si>
    <t>STAT2</t>
  </si>
  <si>
    <t>GTF2A1</t>
  </si>
  <si>
    <t>GTF2A2</t>
  </si>
  <si>
    <t>MSH6</t>
  </si>
  <si>
    <t>KIF11</t>
  </si>
  <si>
    <t>ZNF131</t>
  </si>
  <si>
    <t>RBM5</t>
  </si>
  <si>
    <t>HRSP12</t>
  </si>
  <si>
    <t>SMS</t>
  </si>
  <si>
    <t>MRPL12</t>
  </si>
  <si>
    <t>THOP1</t>
  </si>
  <si>
    <t>AKR1C2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</si>
  <si>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</si>
  <si>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</si>
  <si>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</si>
  <si>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</si>
  <si>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</si>
  <si>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</si>
  <si>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</si>
  <si>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</si>
  <si>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</si>
  <si>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</si>
  <si>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</si>
  <si>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</si>
  <si>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</si>
  <si>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RABGGTB</t>
  </si>
  <si>
    <t>COPB1</t>
  </si>
  <si>
    <t>COPA</t>
  </si>
  <si>
    <t>CTSC</t>
  </si>
  <si>
    <t>CLTCL1</t>
  </si>
  <si>
    <t>HCCS</t>
  </si>
  <si>
    <t>SLC5A3</t>
  </si>
  <si>
    <t>POLR2K</t>
  </si>
  <si>
    <t>SMTN</t>
  </si>
  <si>
    <t>SLC16A1</t>
  </si>
  <si>
    <t>IST1</t>
  </si>
  <si>
    <t>SEC24C</t>
  </si>
  <si>
    <t>SUB1</t>
  </si>
  <si>
    <t>POLG</t>
  </si>
  <si>
    <t>RARS</t>
  </si>
  <si>
    <t>ATN1</t>
  </si>
  <si>
    <t>PMS2</t>
  </si>
  <si>
    <t>YARS</t>
  </si>
  <si>
    <t>USP14</t>
  </si>
  <si>
    <t>PRKAG1</t>
  </si>
  <si>
    <t>HSPA2</t>
  </si>
  <si>
    <t>BCAT1</t>
  </si>
  <si>
    <t>ATP1B3</t>
  </si>
  <si>
    <t>RAD23B</t>
  </si>
  <si>
    <t>DVL1P1</t>
  </si>
  <si>
    <t>NAGLU</t>
  </si>
  <si>
    <t>ALDH18A1</t>
  </si>
  <si>
    <t>NAPA</t>
  </si>
  <si>
    <t>EIF5</t>
  </si>
  <si>
    <t>SLC12A2</t>
  </si>
  <si>
    <t>PSMD4</t>
  </si>
  <si>
    <t>DRG2</t>
  </si>
  <si>
    <t>CSE1L</t>
  </si>
  <si>
    <t>MFAP1</t>
  </si>
  <si>
    <t>MFAP3</t>
  </si>
  <si>
    <t>MANF</t>
  </si>
  <si>
    <t>ELL</t>
  </si>
  <si>
    <t>CASP6</t>
  </si>
  <si>
    <t>ADK</t>
  </si>
  <si>
    <t>SEC13</t>
  </si>
  <si>
    <t>GFER</t>
  </si>
  <si>
    <t>HNRNPH2</t>
  </si>
  <si>
    <t>OXCT1</t>
  </si>
  <si>
    <t>EIF3B</t>
  </si>
  <si>
    <t>BID</t>
  </si>
  <si>
    <t>NDUFV3</t>
  </si>
  <si>
    <t>RRP1</t>
  </si>
  <si>
    <t>MARS</t>
  </si>
  <si>
    <t>CMC4</t>
  </si>
  <si>
    <t>POLE2</t>
  </si>
  <si>
    <t>AP1S2</t>
  </si>
  <si>
    <t>ATP5E</t>
  </si>
  <si>
    <t>ATP5I</t>
  </si>
  <si>
    <t>HDAC4</t>
  </si>
  <si>
    <t>EIF6</t>
  </si>
  <si>
    <t>PEX3</t>
  </si>
  <si>
    <t>PER3</t>
  </si>
  <si>
    <t>HSD17B7</t>
  </si>
  <si>
    <t>BCAR1</t>
  </si>
  <si>
    <t>STX17</t>
  </si>
  <si>
    <t>RWDD2B</t>
  </si>
  <si>
    <t>C21orf59</t>
  </si>
  <si>
    <t>WDR4</t>
  </si>
  <si>
    <t>SYNJ2BP</t>
  </si>
  <si>
    <t>KLF3</t>
  </si>
  <si>
    <t>CORO7</t>
  </si>
  <si>
    <t>NUP107</t>
  </si>
  <si>
    <t>SNX16</t>
  </si>
  <si>
    <t>SESN2</t>
  </si>
  <si>
    <t>EPPK1</t>
  </si>
  <si>
    <t>MTPN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</si>
  <si>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</si>
  <si>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</si>
  <si>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</si>
  <si>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</si>
  <si>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</si>
  <si>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</si>
  <si>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</si>
  <si>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</si>
  <si>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RAC3</t>
  </si>
  <si>
    <t>RPS20</t>
  </si>
  <si>
    <t>PRPS1</t>
  </si>
  <si>
    <t>SHFM1</t>
  </si>
  <si>
    <t>PSMA6</t>
  </si>
  <si>
    <t>CDC42</t>
  </si>
  <si>
    <t>DSTN</t>
  </si>
  <si>
    <t>RAB8A</t>
  </si>
  <si>
    <t>SPCS3</t>
  </si>
  <si>
    <t>SRP54</t>
  </si>
  <si>
    <t>RAB2A</t>
  </si>
  <si>
    <t>RAB5B</t>
  </si>
  <si>
    <t>CKS1B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</si>
  <si>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</si>
  <si>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</si>
  <si>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</si>
  <si>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</si>
  <si>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</si>
  <si>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</si>
  <si>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</si>
  <si>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</si>
  <si>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COPS2</t>
  </si>
  <si>
    <t>POLR2F</t>
  </si>
  <si>
    <t>ABCE1</t>
  </si>
  <si>
    <t>RAP2B</t>
  </si>
  <si>
    <t>MAX</t>
  </si>
  <si>
    <t>RPS3A</t>
  </si>
  <si>
    <t>MAGOH</t>
  </si>
  <si>
    <t>PCBD1</t>
  </si>
  <si>
    <t>RHOA</t>
  </si>
  <si>
    <t>NCALD</t>
  </si>
  <si>
    <t>HSPE1</t>
  </si>
  <si>
    <t>VBP1</t>
  </si>
  <si>
    <t>STXBP1</t>
  </si>
  <si>
    <t>RPL37</t>
  </si>
  <si>
    <t>SUMO2</t>
  </si>
  <si>
    <t>DCAF7</t>
  </si>
  <si>
    <t>WDR5</t>
  </si>
  <si>
    <t>LMO4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</si>
  <si>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</si>
  <si>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</si>
  <si>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</si>
  <si>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</si>
  <si>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</si>
  <si>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</si>
  <si>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</si>
  <si>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</si>
  <si>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PSMC1</t>
  </si>
  <si>
    <t>PSMC5</t>
  </si>
  <si>
    <t>UBE2G1</t>
  </si>
  <si>
    <t>YWHAE</t>
  </si>
  <si>
    <t>RPS14</t>
  </si>
  <si>
    <t>RPS18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</si>
  <si>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</si>
  <si>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</si>
  <si>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</si>
  <si>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</si>
  <si>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</si>
  <si>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</si>
  <si>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</si>
  <si>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</si>
  <si>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</si>
  <si>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</si>
  <si>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</si>
  <si>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</si>
  <si>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</si>
  <si>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</si>
  <si>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</si>
  <si>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</si>
  <si>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</si>
  <si>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YPEL5</t>
  </si>
  <si>
    <t>RPS4X</t>
  </si>
  <si>
    <t>RPL23A</t>
  </si>
  <si>
    <t>RPS6</t>
  </si>
  <si>
    <t>HIST1H4A</t>
  </si>
  <si>
    <t>RAB1A</t>
  </si>
  <si>
    <t>RAP1A</t>
  </si>
  <si>
    <t>UBE2D2</t>
  </si>
  <si>
    <t>RPS25</t>
  </si>
  <si>
    <t>RPS26</t>
  </si>
  <si>
    <t>RPS28</t>
  </si>
  <si>
    <t>GNB1</t>
  </si>
  <si>
    <t>RBX1</t>
  </si>
  <si>
    <t>GNB2</t>
  </si>
  <si>
    <t>RPL31</t>
  </si>
  <si>
    <t>RPL10A</t>
  </si>
  <si>
    <t>PPIA</t>
  </si>
  <si>
    <t>FKBP1A</t>
  </si>
  <si>
    <t>RPS27A</t>
  </si>
  <si>
    <t>GRB2</t>
  </si>
  <si>
    <t>RAC1</t>
  </si>
  <si>
    <t>AP2B1</t>
  </si>
  <si>
    <t>GNAS</t>
  </si>
  <si>
    <t>UBE2B</t>
  </si>
  <si>
    <t>PPP2R2A</t>
  </si>
  <si>
    <t>DYNLL1</t>
  </si>
  <si>
    <t>RPL38</t>
  </si>
  <si>
    <t>GNG5</t>
  </si>
  <si>
    <t>GNB2L1</t>
  </si>
  <si>
    <t>ACTG1</t>
  </si>
  <si>
    <t>TMSB10</t>
  </si>
  <si>
    <t>PPP2CA</t>
  </si>
  <si>
    <t>UBE2L3</t>
  </si>
  <si>
    <t>EEF1A1</t>
  </si>
  <si>
    <t>ACTA1</t>
  </si>
  <si>
    <t>TUBA1B</t>
  </si>
  <si>
    <t>TUBB4B</t>
  </si>
  <si>
    <t>PAFAH1B2</t>
  </si>
  <si>
    <t>HBG1</t>
  </si>
  <si>
    <t>HBG2</t>
  </si>
  <si>
    <t>HBA1</t>
  </si>
  <si>
    <t>IGBP1</t>
  </si>
  <si>
    <t>PSPH</t>
  </si>
  <si>
    <t>RBM6</t>
  </si>
  <si>
    <t>RPP38</t>
  </si>
  <si>
    <t>RPP30</t>
  </si>
  <si>
    <t>GTF2I</t>
  </si>
  <si>
    <t>PIP4K2B</t>
  </si>
  <si>
    <t>CCT2</t>
  </si>
  <si>
    <t>RAE1</t>
  </si>
  <si>
    <t>GSTO1</t>
  </si>
  <si>
    <t>PRKDC</t>
  </si>
  <si>
    <t>ADAM17</t>
  </si>
  <si>
    <t>ARG2</t>
  </si>
  <si>
    <t>CRADD</t>
  </si>
  <si>
    <t>IFI35</t>
  </si>
  <si>
    <t>NUCB2</t>
  </si>
  <si>
    <t>SSBP2</t>
  </si>
  <si>
    <t>TMF1</t>
  </si>
  <si>
    <t>MRPS10</t>
  </si>
  <si>
    <t>MRPS35</t>
  </si>
  <si>
    <t>MRPS5</t>
  </si>
  <si>
    <t>MRPS11</t>
  </si>
  <si>
    <t>MRPS6</t>
  </si>
  <si>
    <t>MRPS9</t>
  </si>
  <si>
    <t>SARNP</t>
  </si>
  <si>
    <t>COG7</t>
  </si>
  <si>
    <t>SMAD3</t>
  </si>
  <si>
    <t>ARF1</t>
  </si>
  <si>
    <t>ERH</t>
  </si>
  <si>
    <t>RHOG</t>
  </si>
  <si>
    <t>SERF2</t>
  </si>
  <si>
    <t>FOXK1</t>
  </si>
  <si>
    <t>RPP14</t>
  </si>
  <si>
    <t>CCZ1</t>
  </si>
  <si>
    <t>DAB2</t>
  </si>
  <si>
    <t>HSPG2</t>
  </si>
  <si>
    <t>XIAP</t>
  </si>
  <si>
    <t>EFNB1</t>
  </si>
  <si>
    <t>FAM3A</t>
  </si>
  <si>
    <t>RBM10</t>
  </si>
  <si>
    <t>RBM3</t>
  </si>
  <si>
    <t>MPP1</t>
  </si>
  <si>
    <t>TFAM</t>
  </si>
  <si>
    <t>PITPNA</t>
  </si>
  <si>
    <t>SLC25A3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</si>
  <si>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</si>
  <si>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</si>
  <si>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</si>
  <si>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</si>
  <si>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</si>
  <si>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</si>
  <si>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</si>
  <si>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</si>
  <si>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</si>
  <si>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</si>
  <si>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</si>
  <si>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</si>
  <si>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</si>
  <si>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</si>
  <si>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</si>
  <si>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</si>
  <si>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</si>
  <si>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FOXK2</t>
  </si>
  <si>
    <t>RUNX1</t>
  </si>
  <si>
    <t>AMPD3</t>
  </si>
  <si>
    <t>CTBS</t>
  </si>
  <si>
    <t>CAP1</t>
  </si>
  <si>
    <t>HMGCS1</t>
  </si>
  <si>
    <t>SLC7A5</t>
  </si>
  <si>
    <t>DR1</t>
  </si>
  <si>
    <t>TFAP4</t>
  </si>
  <si>
    <t>EXOSC10</t>
  </si>
  <si>
    <t>PFKP</t>
  </si>
  <si>
    <t>OCRL</t>
  </si>
  <si>
    <t>PLCB3</t>
  </si>
  <si>
    <t>ROR2</t>
  </si>
  <si>
    <t>AKAP17A</t>
  </si>
  <si>
    <t>SP2</t>
  </si>
  <si>
    <t>DHODH</t>
  </si>
  <si>
    <t>CENPE</t>
  </si>
  <si>
    <t>KIF23</t>
  </si>
  <si>
    <t>SP4</t>
  </si>
  <si>
    <t>SP3</t>
  </si>
  <si>
    <t>MAP2K1</t>
  </si>
  <si>
    <t>FKBP4</t>
  </si>
  <si>
    <t>PLOD1</t>
  </si>
  <si>
    <t>NUCB1</t>
  </si>
  <si>
    <t>RASSF7</t>
  </si>
  <si>
    <t>AKAP12</t>
  </si>
  <si>
    <t>HHEX</t>
  </si>
  <si>
    <t>MLLT1</t>
  </si>
  <si>
    <t>ACY1</t>
  </si>
  <si>
    <t>MLL</t>
  </si>
  <si>
    <t>TGFBR3</t>
  </si>
  <si>
    <t>PTS</t>
  </si>
  <si>
    <t>CEBPZ</t>
  </si>
  <si>
    <t>GBE1</t>
  </si>
  <si>
    <t>ATP7A</t>
  </si>
  <si>
    <t>TLE3</t>
  </si>
  <si>
    <t>GLO1</t>
  </si>
  <si>
    <t>AKR1C1</t>
  </si>
  <si>
    <t>SSBP1</t>
  </si>
  <si>
    <t>PLP2</t>
  </si>
  <si>
    <t>CSTF1</t>
  </si>
  <si>
    <t>UBE3A</t>
  </si>
  <si>
    <t>PTPN12</t>
  </si>
  <si>
    <t>SRSF11</t>
  </si>
  <si>
    <t>EEF1A2</t>
  </si>
  <si>
    <t>PRKCD</t>
  </si>
  <si>
    <t>MBTD1</t>
  </si>
  <si>
    <t>CTDSPL2</t>
  </si>
  <si>
    <t>PTPN11</t>
  </si>
  <si>
    <t>BTK</t>
  </si>
  <si>
    <t>PPAT</t>
  </si>
  <si>
    <t>GFPT1</t>
  </si>
  <si>
    <t>RBPJ</t>
  </si>
  <si>
    <t>GABPA</t>
  </si>
  <si>
    <t>RING1</t>
  </si>
  <si>
    <t>RAD51</t>
  </si>
  <si>
    <t>PRDX1</t>
  </si>
  <si>
    <t>CD69</t>
  </si>
  <si>
    <t>KHDRBS1</t>
  </si>
  <si>
    <t>BAX</t>
  </si>
  <si>
    <t>MCL1</t>
  </si>
  <si>
    <t>KLC1</t>
  </si>
  <si>
    <t>TNK2</t>
  </si>
  <si>
    <t>ARHGAP1</t>
  </si>
  <si>
    <t>AES</t>
  </si>
  <si>
    <t>SRSF4</t>
  </si>
  <si>
    <t>PPP3CA</t>
  </si>
  <si>
    <t>DHX9</t>
  </si>
  <si>
    <t>CRYZ</t>
  </si>
  <si>
    <t>DDR1</t>
  </si>
  <si>
    <t>SLC20A2</t>
  </si>
  <si>
    <t>GOLGA3</t>
  </si>
  <si>
    <t>GOLGA2</t>
  </si>
  <si>
    <t>EPB49</t>
  </si>
  <si>
    <t>CD47</t>
  </si>
  <si>
    <t>PPID</t>
  </si>
  <si>
    <t>SSRP1</t>
  </si>
  <si>
    <t>SPIRE1</t>
  </si>
  <si>
    <t>MZT1</t>
  </si>
  <si>
    <t>VAC14</t>
  </si>
  <si>
    <t>NSUN2</t>
  </si>
  <si>
    <t>RBBP4</t>
  </si>
  <si>
    <t>NCBP1</t>
  </si>
  <si>
    <t>EP300</t>
  </si>
  <si>
    <t>AHNAK</t>
  </si>
  <si>
    <t>ELP6</t>
  </si>
  <si>
    <t>HSPA14</t>
  </si>
  <si>
    <t>SCRN3</t>
  </si>
  <si>
    <t>FAAP100</t>
  </si>
  <si>
    <t>MGAT2</t>
  </si>
  <si>
    <t>GALNT2</t>
  </si>
  <si>
    <t>AP1B1</t>
  </si>
  <si>
    <t>CPSF1</t>
  </si>
  <si>
    <t>BST2</t>
  </si>
  <si>
    <t>PMPCA</t>
  </si>
  <si>
    <t>SREBF2</t>
  </si>
  <si>
    <t>TBL3</t>
  </si>
  <si>
    <t>GTF3C1</t>
  </si>
  <si>
    <t>TWF1</t>
  </si>
  <si>
    <t>ASPH</t>
  </si>
  <si>
    <t>TFCP2</t>
  </si>
  <si>
    <t>KCNH2</t>
  </si>
  <si>
    <t>BPTF</t>
  </si>
  <si>
    <t>CDC20</t>
  </si>
  <si>
    <t>KIF5A</t>
  </si>
  <si>
    <t>STX4</t>
  </si>
  <si>
    <t>GRSF1</t>
  </si>
  <si>
    <t>NFIA</t>
  </si>
  <si>
    <t>SFSWAP</t>
  </si>
  <si>
    <t>SF3A3</t>
  </si>
  <si>
    <t>TP53BP1</t>
  </si>
  <si>
    <t>TMEM115</t>
  </si>
  <si>
    <t>AIMP1</t>
  </si>
  <si>
    <t>ILF2</t>
  </si>
  <si>
    <t>ILF3</t>
  </si>
  <si>
    <t>LMAN2</t>
  </si>
  <si>
    <t>TRAF2</t>
  </si>
  <si>
    <t>ANK3</t>
  </si>
  <si>
    <t>DLG1</t>
  </si>
  <si>
    <t>TAF10</t>
  </si>
  <si>
    <t>PPP1R8</t>
  </si>
  <si>
    <t>PTP4A2</t>
  </si>
  <si>
    <t>BNIP1</t>
  </si>
  <si>
    <t>NFX1</t>
  </si>
  <si>
    <t>CSTF3</t>
  </si>
  <si>
    <t>ECH1</t>
  </si>
  <si>
    <t>MLLT11</t>
  </si>
  <si>
    <t>ARHGAP5</t>
  </si>
  <si>
    <t>STRN3</t>
  </si>
  <si>
    <t>STK4</t>
  </si>
  <si>
    <t>FLII</t>
  </si>
  <si>
    <t>TRIM32</t>
  </si>
  <si>
    <t>COASY</t>
  </si>
  <si>
    <t>GAGE6</t>
  </si>
  <si>
    <t>ACACA</t>
  </si>
  <si>
    <t>LCP2</t>
  </si>
  <si>
    <t>USP4</t>
  </si>
  <si>
    <t>CHAF1A</t>
  </si>
  <si>
    <t>CHAF1B</t>
  </si>
  <si>
    <t>TRAF3</t>
  </si>
  <si>
    <t>IK</t>
  </si>
  <si>
    <t>PRKAA1</t>
  </si>
  <si>
    <t>PPFIA1</t>
  </si>
  <si>
    <t>CALCOCO2</t>
  </si>
  <si>
    <t>TARDBP</t>
  </si>
  <si>
    <t>HNRNPA0</t>
  </si>
  <si>
    <t>AIMP2</t>
  </si>
  <si>
    <t>FADD</t>
  </si>
  <si>
    <t>PRDX4</t>
  </si>
  <si>
    <t>PAK2</t>
  </si>
  <si>
    <t>CBX3</t>
  </si>
  <si>
    <t>STK3</t>
  </si>
  <si>
    <t>PSMD2</t>
  </si>
  <si>
    <t>DDX10</t>
  </si>
  <si>
    <t>DNAJC3</t>
  </si>
  <si>
    <t>SELENBP1</t>
  </si>
  <si>
    <t>NME3</t>
  </si>
  <si>
    <t>MAP3K1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</si>
  <si>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</si>
  <si>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</si>
  <si>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</si>
  <si>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</si>
  <si>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</si>
  <si>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</si>
  <si>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</si>
  <si>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</si>
  <si>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PABPC4</t>
  </si>
  <si>
    <t>GRB10</t>
  </si>
  <si>
    <t>MTA1</t>
  </si>
  <si>
    <t>EIF3I</t>
  </si>
  <si>
    <t>KLF1</t>
  </si>
  <si>
    <t>PPIL2</t>
  </si>
  <si>
    <t>PPP2R5C</t>
  </si>
  <si>
    <t>CTBP1</t>
  </si>
  <si>
    <t>PDCL</t>
  </si>
  <si>
    <t>MRPL49</t>
  </si>
  <si>
    <t>DYNC1I2</t>
  </si>
  <si>
    <t>ORC2</t>
  </si>
  <si>
    <t>ILK</t>
  </si>
  <si>
    <t>NNT</t>
  </si>
  <si>
    <t>SNTA1</t>
  </si>
  <si>
    <t>SNTB2</t>
  </si>
  <si>
    <t>XRCC4</t>
  </si>
  <si>
    <t>PPIG</t>
  </si>
  <si>
    <t>UNC119</t>
  </si>
  <si>
    <t>OS9</t>
  </si>
  <si>
    <t>GOLGA4</t>
  </si>
  <si>
    <t>PDAP1</t>
  </si>
  <si>
    <t>ADAM9</t>
  </si>
  <si>
    <t>TMED1</t>
  </si>
  <si>
    <t>FKBP5</t>
  </si>
  <si>
    <t>ROCK1</t>
  </si>
  <si>
    <t>NFATC2</t>
  </si>
  <si>
    <t>GAB1</t>
  </si>
  <si>
    <t>PICALM</t>
  </si>
  <si>
    <t>SQSTM1</t>
  </si>
  <si>
    <t>MED21</t>
  </si>
  <si>
    <t>MTX1</t>
  </si>
  <si>
    <t>NAB1</t>
  </si>
  <si>
    <t>TUBB3</t>
  </si>
  <si>
    <t>PIN1</t>
  </si>
  <si>
    <t>EIF4EBP1</t>
  </si>
  <si>
    <t>EIF4EBP2</t>
  </si>
  <si>
    <t>RIPK1</t>
  </si>
  <si>
    <t>HDAC1</t>
  </si>
  <si>
    <t>NAE1</t>
  </si>
  <si>
    <t>ITPK1</t>
  </si>
  <si>
    <t>SNW1</t>
  </si>
  <si>
    <t>STIM1</t>
  </si>
  <si>
    <t>SNX1</t>
  </si>
  <si>
    <t>PEX6</t>
  </si>
  <si>
    <t>PWP1</t>
  </si>
  <si>
    <t>MTMR2</t>
  </si>
  <si>
    <t>CUL1</t>
  </si>
  <si>
    <t>CUL2</t>
  </si>
  <si>
    <t>CUL3</t>
  </si>
  <si>
    <t>CUL4A</t>
  </si>
  <si>
    <t>TP53BP2</t>
  </si>
  <si>
    <t>DYRK1A</t>
  </si>
  <si>
    <t>TSTA3</t>
  </si>
  <si>
    <t>RAB31</t>
  </si>
  <si>
    <t>FHL3</t>
  </si>
  <si>
    <t>PMS2P11</t>
  </si>
  <si>
    <t>ALKBH1</t>
  </si>
  <si>
    <t>MOGS</t>
  </si>
  <si>
    <t>SPTAN1</t>
  </si>
  <si>
    <t>GNL2</t>
  </si>
  <si>
    <t>BLMH</t>
  </si>
  <si>
    <t>TUBB2A</t>
  </si>
  <si>
    <t>BYSL</t>
  </si>
  <si>
    <t>IDI1</t>
  </si>
  <si>
    <t>CBFB</t>
  </si>
  <si>
    <t>NFYC</t>
  </si>
  <si>
    <t>CDK13</t>
  </si>
  <si>
    <t>CKAP5</t>
  </si>
  <si>
    <t>CIRBP</t>
  </si>
  <si>
    <t>COTL1</t>
  </si>
  <si>
    <t>COX17</t>
  </si>
  <si>
    <t>SCARB2</t>
  </si>
  <si>
    <t>LRP8</t>
  </si>
  <si>
    <t>IL18</t>
  </si>
  <si>
    <t>DAG1</t>
  </si>
  <si>
    <t>DSG2</t>
  </si>
  <si>
    <t>BOP1</t>
  </si>
  <si>
    <t>UBE4A</t>
  </si>
  <si>
    <t>KEAP1</t>
  </si>
  <si>
    <t>DHX34</t>
  </si>
  <si>
    <t>MORC3</t>
  </si>
  <si>
    <t>EIF3A</t>
  </si>
  <si>
    <t>SCRIB</t>
  </si>
  <si>
    <t>MLEC</t>
  </si>
  <si>
    <t>TTLL12</t>
  </si>
  <si>
    <t>POLA2</t>
  </si>
  <si>
    <t>TFDP1</t>
  </si>
  <si>
    <t>WRN</t>
  </si>
  <si>
    <t>DYNC1H1</t>
  </si>
  <si>
    <t>NPAT</t>
  </si>
  <si>
    <t>EIF2B1</t>
  </si>
  <si>
    <t>TCEB3</t>
  </si>
  <si>
    <t>SELPLG</t>
  </si>
  <si>
    <t>MAP7</t>
  </si>
  <si>
    <t>CTTN</t>
  </si>
  <si>
    <t>ENDOG</t>
  </si>
  <si>
    <t>RCN2</t>
  </si>
  <si>
    <t>TRIM25</t>
  </si>
  <si>
    <t>PTK2B</t>
  </si>
  <si>
    <t>FLNC</t>
  </si>
  <si>
    <t>FAM50A</t>
  </si>
  <si>
    <t>FRG1</t>
  </si>
  <si>
    <t>GNA13</t>
  </si>
  <si>
    <t>GAMT</t>
  </si>
  <si>
    <t>GALE</t>
  </si>
  <si>
    <t>CAPRIN1</t>
  </si>
  <si>
    <t>BECN1</t>
  </si>
  <si>
    <t>HES1</t>
  </si>
  <si>
    <t>FAT1</t>
  </si>
  <si>
    <t>PDIA5</t>
  </si>
  <si>
    <t>PRPSAP1</t>
  </si>
  <si>
    <t>MCM6</t>
  </si>
  <si>
    <t>RASA3</t>
  </si>
  <si>
    <t>PLS1</t>
  </si>
  <si>
    <t>IRF3</t>
  </si>
  <si>
    <t>LAGE3</t>
  </si>
  <si>
    <t>TRIP12</t>
  </si>
  <si>
    <t>MDC1</t>
  </si>
  <si>
    <t>CLINT1</t>
  </si>
  <si>
    <t>KCTD2</t>
  </si>
  <si>
    <t>SMC1A</t>
  </si>
  <si>
    <t>RRP1B</t>
  </si>
  <si>
    <t>NCOA6</t>
  </si>
  <si>
    <t>GSE1</t>
  </si>
  <si>
    <t>GINS1</t>
  </si>
  <si>
    <t>USP10</t>
  </si>
  <si>
    <t>MESDC2</t>
  </si>
  <si>
    <t>GANAB</t>
  </si>
  <si>
    <t>LBR</t>
  </si>
  <si>
    <t>COG2</t>
  </si>
  <si>
    <t>GOLGB1</t>
  </si>
  <si>
    <t>CASP8</t>
  </si>
  <si>
    <t>NAA30</t>
  </si>
  <si>
    <t>MEF2D</t>
  </si>
  <si>
    <t>LASP1</t>
  </si>
  <si>
    <t>RAB39A</t>
  </si>
  <si>
    <t>ZNF638</t>
  </si>
  <si>
    <t>KPNB1</t>
  </si>
  <si>
    <t>NOLC1</t>
  </si>
  <si>
    <t>NUMA1</t>
  </si>
  <si>
    <t>PSME4</t>
  </si>
  <si>
    <t>SLMAP</t>
  </si>
  <si>
    <t>GAPVD1</t>
  </si>
  <si>
    <t>NCAPH</t>
  </si>
  <si>
    <t>KIAA0101</t>
  </si>
  <si>
    <t>EMC2</t>
  </si>
  <si>
    <t>WTAP</t>
  </si>
  <si>
    <t>PSMD6</t>
  </si>
  <si>
    <t>HERPUD1</t>
  </si>
  <si>
    <t>MAD2L1BP</t>
  </si>
  <si>
    <t>FAM175B</t>
  </si>
  <si>
    <t>SEPT2</t>
  </si>
  <si>
    <t>SART3</t>
  </si>
  <si>
    <t>NCAPD2</t>
  </si>
  <si>
    <t>EXOSC7</t>
  </si>
  <si>
    <t>EFTUD2</t>
  </si>
  <si>
    <t>SNX17</t>
  </si>
  <si>
    <t>DAZAP2</t>
  </si>
  <si>
    <t>RAB3GAP1</t>
  </si>
  <si>
    <t>SLC39A14</t>
  </si>
  <si>
    <t>KARS</t>
  </si>
  <si>
    <t>SETDB1</t>
  </si>
  <si>
    <t>EIF4H</t>
  </si>
  <si>
    <t>ACAP2</t>
  </si>
  <si>
    <t>KIF14</t>
  </si>
  <si>
    <t>BRD3</t>
  </si>
  <si>
    <t>WDR43</t>
  </si>
  <si>
    <t>ACOX1</t>
  </si>
  <si>
    <t>EEA1</t>
  </si>
  <si>
    <t>PAFAH1B3</t>
  </si>
  <si>
    <t>PLCL1</t>
  </si>
  <si>
    <t>PEA15</t>
  </si>
  <si>
    <t>EBP</t>
  </si>
  <si>
    <t>PMVK</t>
  </si>
  <si>
    <t>PLEC</t>
  </si>
  <si>
    <t>NOMO1</t>
  </si>
  <si>
    <t>TCEAL1</t>
  </si>
  <si>
    <t>PPP2R5A</t>
  </si>
  <si>
    <t>PPA1</t>
  </si>
  <si>
    <t>STK38</t>
  </si>
  <si>
    <t>NONO</t>
  </si>
  <si>
    <t>PWP2</t>
  </si>
  <si>
    <t>QPRT</t>
  </si>
  <si>
    <t>RABEP1</t>
  </si>
  <si>
    <t>RAB35</t>
  </si>
  <si>
    <t>RBBP5</t>
  </si>
  <si>
    <t>RCN1</t>
  </si>
  <si>
    <t>RALBP1</t>
  </si>
  <si>
    <t>LLGL1</t>
  </si>
  <si>
    <t>LRRC41</t>
  </si>
  <si>
    <t>PCBP1</t>
  </si>
  <si>
    <t>RHEB</t>
  </si>
  <si>
    <t>SF3B3</t>
  </si>
  <si>
    <t>DLGAP5</t>
  </si>
  <si>
    <t>RSU1</t>
  </si>
  <si>
    <t>SAFB</t>
  </si>
  <si>
    <t>SF3B4</t>
  </si>
  <si>
    <t>SF3A2</t>
  </si>
  <si>
    <t>PPP1R7</t>
  </si>
  <si>
    <t>SEC23B</t>
  </si>
  <si>
    <t>SF3A1</t>
  </si>
  <si>
    <t>SHB</t>
  </si>
  <si>
    <t>SPA17</t>
  </si>
  <si>
    <t>SURF2</t>
  </si>
  <si>
    <t>TAF7</t>
  </si>
  <si>
    <t>MAPRE2</t>
  </si>
  <si>
    <t>NCOA2</t>
  </si>
  <si>
    <t>SLC9A3R2</t>
  </si>
  <si>
    <t>SF1</t>
  </si>
  <si>
    <t>TRIP10</t>
  </si>
  <si>
    <t>TRIP11</t>
  </si>
  <si>
    <t>TRIP13</t>
  </si>
  <si>
    <t>MED1</t>
  </si>
  <si>
    <t>ZNHIT3</t>
  </si>
  <si>
    <t>TRIP4</t>
  </si>
  <si>
    <t>JMJD1C</t>
  </si>
  <si>
    <t>TRIP6</t>
  </si>
  <si>
    <t>MAPRE1</t>
  </si>
  <si>
    <t>TSC22D1</t>
  </si>
  <si>
    <t>ELAVL1</t>
  </si>
  <si>
    <t>NAB2</t>
  </si>
  <si>
    <t>TAB1</t>
  </si>
  <si>
    <t>HERC1</t>
  </si>
  <si>
    <t>SLC1A5</t>
  </si>
  <si>
    <t>MLF2</t>
  </si>
  <si>
    <t>ZKSCAN8</t>
  </si>
  <si>
    <t>TOMM34</t>
  </si>
  <si>
    <t>NCOA1</t>
  </si>
  <si>
    <t>SMAD2</t>
  </si>
  <si>
    <t>MSMO1</t>
  </si>
  <si>
    <t>TBCE</t>
  </si>
  <si>
    <t>TBCC</t>
  </si>
  <si>
    <t>UBE2V2</t>
  </si>
  <si>
    <t>STXBP2</t>
  </si>
  <si>
    <t>CCDC85B</t>
  </si>
  <si>
    <t>VAMP3</t>
  </si>
  <si>
    <t>ATP6AP1</t>
  </si>
  <si>
    <t>VPS72</t>
  </si>
  <si>
    <t>RAB11B</t>
  </si>
  <si>
    <t>EZH2</t>
  </si>
  <si>
    <t>ZYX</t>
  </si>
  <si>
    <t>ADRM1</t>
  </si>
  <si>
    <t>CCDC6</t>
  </si>
  <si>
    <t>UAP1</t>
  </si>
  <si>
    <t>E2F4</t>
  </si>
  <si>
    <t>SSX2</t>
  </si>
  <si>
    <t>PSMD5</t>
  </si>
  <si>
    <t>PKN1</t>
  </si>
  <si>
    <t>PKN2</t>
  </si>
  <si>
    <t>CRY1</t>
  </si>
  <si>
    <t>DDB1</t>
  </si>
  <si>
    <t>MAPK14</t>
  </si>
  <si>
    <t>DPYSL2</t>
  </si>
  <si>
    <t>RBBP7</t>
  </si>
  <si>
    <t>ZNF74</t>
  </si>
  <si>
    <t>TAF9</t>
  </si>
  <si>
    <t>ZNF239</t>
  </si>
  <si>
    <t>ECM1</t>
  </si>
  <si>
    <t>NFE2</t>
  </si>
  <si>
    <t>MEA1</t>
  </si>
  <si>
    <t>DBN1</t>
  </si>
  <si>
    <t>MAPKAPK3</t>
  </si>
  <si>
    <t>NFIL3</t>
  </si>
  <si>
    <t>NRF1</t>
  </si>
  <si>
    <t>FSCN1</t>
  </si>
  <si>
    <t>MAPK6</t>
  </si>
  <si>
    <t>ZSCAN26</t>
  </si>
  <si>
    <t>MAN2A1</t>
  </si>
  <si>
    <t>NDUFA5</t>
  </si>
  <si>
    <t>KYNU</t>
  </si>
  <si>
    <t>CLPP</t>
  </si>
  <si>
    <t>TST</t>
  </si>
  <si>
    <t>UBE2S</t>
  </si>
  <si>
    <t>HIST2H2BE</t>
  </si>
  <si>
    <t>NDUFA9</t>
  </si>
  <si>
    <t>PCK2</t>
  </si>
  <si>
    <t>CYP51A1</t>
  </si>
  <si>
    <t>ATP6V1F</t>
  </si>
  <si>
    <t>IMMT</t>
  </si>
  <si>
    <t>GEN1</t>
  </si>
  <si>
    <t>REL</t>
  </si>
  <si>
    <t>KNOP1</t>
  </si>
  <si>
    <t>LONRF2</t>
  </si>
  <si>
    <t>CSPP1</t>
  </si>
  <si>
    <t>INF2</t>
  </si>
  <si>
    <t>PDS5A</t>
  </si>
  <si>
    <t>QSER1</t>
  </si>
  <si>
    <t>CLEC16A</t>
  </si>
  <si>
    <t>AAK1</t>
  </si>
  <si>
    <t>PLK1S1</t>
  </si>
  <si>
    <t>KIAA1033</t>
  </si>
  <si>
    <t>SHROOM1</t>
  </si>
  <si>
    <t>ERCC6L</t>
  </si>
  <si>
    <t>TSR1</t>
  </si>
  <si>
    <t>QRICH1</t>
  </si>
  <si>
    <t>RELA</t>
  </si>
  <si>
    <t>SMU1</t>
  </si>
  <si>
    <t>CWF19L2</t>
  </si>
  <si>
    <t>UVSSA</t>
  </si>
  <si>
    <t>MYLK3</t>
  </si>
  <si>
    <t>LRRFIP1</t>
  </si>
  <si>
    <t>POLD3</t>
  </si>
  <si>
    <t>LEPRE1</t>
  </si>
  <si>
    <t>TRMT5</t>
  </si>
  <si>
    <t>NME1-NME2</t>
  </si>
  <si>
    <t>TWISTNB</t>
  </si>
  <si>
    <t>MAP7D1</t>
  </si>
  <si>
    <t>UAP1L1</t>
  </si>
  <si>
    <t>C2orf76</t>
  </si>
  <si>
    <t>ALKBH6</t>
  </si>
  <si>
    <t>CHD9</t>
  </si>
  <si>
    <t>DAK</t>
  </si>
  <si>
    <t>LSM12</t>
  </si>
  <si>
    <t>PUS10</t>
  </si>
  <si>
    <t>HSDL1</t>
  </si>
  <si>
    <t>SP6</t>
  </si>
  <si>
    <t>MAGEC3</t>
  </si>
  <si>
    <t>GON4L</t>
  </si>
  <si>
    <t>GNPTAB</t>
  </si>
  <si>
    <t>CCDC88A</t>
  </si>
  <si>
    <t>RABL6</t>
  </si>
  <si>
    <t>VMA21</t>
  </si>
  <si>
    <t>TUBB8</t>
  </si>
  <si>
    <t>TIMM50</t>
  </si>
  <si>
    <t>FUT11</t>
  </si>
  <si>
    <t>ZNF672</t>
  </si>
  <si>
    <t>C5orf22</t>
  </si>
  <si>
    <t>COX19</t>
  </si>
  <si>
    <t>FAM188B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</si>
  <si>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</si>
  <si>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</si>
  <si>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</si>
  <si>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</si>
  <si>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</si>
  <si>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</si>
  <si>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</si>
  <si>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</si>
  <si>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</si>
  <si>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DNAL1</t>
  </si>
  <si>
    <t>ARID4B</t>
  </si>
  <si>
    <t>GRIPAP1</t>
  </si>
  <si>
    <t>BCL7A</t>
  </si>
  <si>
    <t>FLYWCH1</t>
  </si>
  <si>
    <t>TMEM259</t>
  </si>
  <si>
    <t>PAN2</t>
  </si>
  <si>
    <t>C4orf46</t>
  </si>
  <si>
    <t>FAM98B</t>
  </si>
  <si>
    <t>EPC2</t>
  </si>
  <si>
    <t>PDCD4</t>
  </si>
  <si>
    <t>CRTC2</t>
  </si>
  <si>
    <t>CEP55</t>
  </si>
  <si>
    <t>TP53I3</t>
  </si>
  <si>
    <t>ACSM3</t>
  </si>
  <si>
    <t>SETMAR</t>
  </si>
  <si>
    <t>TRMT12</t>
  </si>
  <si>
    <t>AKIRIN2</t>
  </si>
  <si>
    <t>LACTB2</t>
  </si>
  <si>
    <t>PYCRL</t>
  </si>
  <si>
    <t>SMUG1</t>
  </si>
  <si>
    <t>ANKRD39</t>
  </si>
  <si>
    <t>BOLA3</t>
  </si>
  <si>
    <t>HS1BP3</t>
  </si>
  <si>
    <t>CYBRD1</t>
  </si>
  <si>
    <t>SGOL2</t>
  </si>
  <si>
    <t>SFT2D3</t>
  </si>
  <si>
    <t>PAN3</t>
  </si>
  <si>
    <t>HSP90AB3P</t>
  </si>
  <si>
    <t>HSP90AB2P</t>
  </si>
  <si>
    <t>HSP90AA4P</t>
  </si>
  <si>
    <t>DCAF6</t>
  </si>
  <si>
    <t>ODF2</t>
  </si>
  <si>
    <t>OXLD1</t>
  </si>
  <si>
    <t>C19orf54</t>
  </si>
  <si>
    <t>ZC3H12A</t>
  </si>
  <si>
    <t>RILPL1</t>
  </si>
  <si>
    <t>PDZD11</t>
  </si>
  <si>
    <t>CMPK2</t>
  </si>
  <si>
    <t>DNAJC21</t>
  </si>
  <si>
    <t>SGOL1</t>
  </si>
  <si>
    <t>IL2RG</t>
  </si>
  <si>
    <t>PRRT3</t>
  </si>
  <si>
    <t>HERC4</t>
  </si>
  <si>
    <t>UTS2</t>
  </si>
  <si>
    <t>PKIG</t>
  </si>
  <si>
    <t>TIMP1</t>
  </si>
  <si>
    <t>BCORL1</t>
  </si>
  <si>
    <t>TTC32</t>
  </si>
  <si>
    <t>TUBB</t>
  </si>
  <si>
    <t>NOMO2</t>
  </si>
  <si>
    <t>CT47A1</t>
  </si>
  <si>
    <t>MOV10</t>
  </si>
  <si>
    <t>RHOC</t>
  </si>
  <si>
    <t>RPS8</t>
  </si>
  <si>
    <t>MIA3</t>
  </si>
  <si>
    <t>NUPL1</t>
  </si>
  <si>
    <t>SRSF10</t>
  </si>
  <si>
    <t>PAGE2B</t>
  </si>
  <si>
    <t>PITRM1</t>
  </si>
  <si>
    <t>PSMG4</t>
  </si>
  <si>
    <t>WDR44</t>
  </si>
  <si>
    <t>HMGN5</t>
  </si>
  <si>
    <t>TJAP1</t>
  </si>
  <si>
    <t>RRP12</t>
  </si>
  <si>
    <t>COA6</t>
  </si>
  <si>
    <t>GMEB2</t>
  </si>
  <si>
    <t>AARS2</t>
  </si>
  <si>
    <t>TOR2A</t>
  </si>
  <si>
    <t>IQSEC2</t>
  </si>
  <si>
    <t>RAPGEF1</t>
  </si>
  <si>
    <t>FAM78A</t>
  </si>
  <si>
    <t>DLG3</t>
  </si>
  <si>
    <t>FRMD3</t>
  </si>
  <si>
    <t>FRMPD3</t>
  </si>
  <si>
    <t>STAU1</t>
  </si>
  <si>
    <t>TMEM230</t>
  </si>
  <si>
    <t>MIIP</t>
  </si>
  <si>
    <t>MORF4L2</t>
  </si>
  <si>
    <t>CRNKL1</t>
  </si>
  <si>
    <t>UCHL5</t>
  </si>
  <si>
    <t>SPECC1</t>
  </si>
  <si>
    <t>SMEK2</t>
  </si>
  <si>
    <t>WDR45B</t>
  </si>
  <si>
    <t>DNTTIP2</t>
  </si>
  <si>
    <t>PEX19</t>
  </si>
  <si>
    <t>ATP5F1</t>
  </si>
  <si>
    <t>BCL2L1</t>
  </si>
  <si>
    <t>DCAF10</t>
  </si>
  <si>
    <t>MRPS18A</t>
  </si>
  <si>
    <t>DPM1</t>
  </si>
  <si>
    <t>PSMF1</t>
  </si>
  <si>
    <t>SRPK1</t>
  </si>
  <si>
    <t>TTC38</t>
  </si>
  <si>
    <t>COX20</t>
  </si>
  <si>
    <t>EXOSC6</t>
  </si>
  <si>
    <t>RBM48</t>
  </si>
  <si>
    <t>FAM21B</t>
  </si>
  <si>
    <t>NUP188</t>
  </si>
  <si>
    <t>MANEA</t>
  </si>
  <si>
    <t>CDC40</t>
  </si>
  <si>
    <t>CSNK2B</t>
  </si>
  <si>
    <t>VARS2</t>
  </si>
  <si>
    <t>AIF1</t>
  </si>
  <si>
    <t>DNMBP</t>
  </si>
  <si>
    <t>CEP170</t>
  </si>
  <si>
    <t>LDLRAP1</t>
  </si>
  <si>
    <t>ODR4</t>
  </si>
  <si>
    <t>DNLZ</t>
  </si>
  <si>
    <t>PAFAH2</t>
  </si>
  <si>
    <t>NOL9</t>
  </si>
  <si>
    <t>TDRKH</t>
  </si>
  <si>
    <t>DHDDS</t>
  </si>
  <si>
    <t>FNBP1L</t>
  </si>
  <si>
    <t>PKIB</t>
  </si>
  <si>
    <t>C9orf156</t>
  </si>
  <si>
    <t>SH3BGRL3</t>
  </si>
  <si>
    <t>PYGO2</t>
  </si>
  <si>
    <t>THEM4</t>
  </si>
  <si>
    <t>FKBP15</t>
  </si>
  <si>
    <t>DDX59</t>
  </si>
  <si>
    <t>PUM1</t>
  </si>
  <si>
    <t>ZC3H13</t>
  </si>
  <si>
    <t>SNAPC3</t>
  </si>
  <si>
    <t>PDSS1</t>
  </si>
  <si>
    <t>LRIF1</t>
  </si>
  <si>
    <t>HEATR1</t>
  </si>
  <si>
    <t>IBA57</t>
  </si>
  <si>
    <t>HECTD3</t>
  </si>
  <si>
    <t>RBM20</t>
  </si>
  <si>
    <t>COQ4</t>
  </si>
  <si>
    <t>ZFYVE27</t>
  </si>
  <si>
    <t>UBR4</t>
  </si>
  <si>
    <t>ACADM</t>
  </si>
  <si>
    <t>BLZF1</t>
  </si>
  <si>
    <t>FAM219A</t>
  </si>
  <si>
    <t>STXBP5</t>
  </si>
  <si>
    <t>SARS</t>
  </si>
  <si>
    <t>ARHGAP21</t>
  </si>
  <si>
    <t>CAMSAP1</t>
  </si>
  <si>
    <t>DCAF12</t>
  </si>
  <si>
    <t>UBAP2</t>
  </si>
  <si>
    <t>PHF19</t>
  </si>
  <si>
    <t>C9orf64</t>
  </si>
  <si>
    <t>ADCK3</t>
  </si>
  <si>
    <t>GORAB</t>
  </si>
  <si>
    <t>PRR9</t>
  </si>
  <si>
    <t>CDC16</t>
  </si>
  <si>
    <t>ACBD5</t>
  </si>
  <si>
    <t>FAM102B</t>
  </si>
  <si>
    <t>CCND3</t>
  </si>
  <si>
    <t>NUP133</t>
  </si>
  <si>
    <t>RBM26</t>
  </si>
  <si>
    <t>SURF4</t>
  </si>
  <si>
    <t>ATAD3B</t>
  </si>
  <si>
    <t>AK1</t>
  </si>
  <si>
    <t>RNF187</t>
  </si>
  <si>
    <t>CPSF3L</t>
  </si>
  <si>
    <t>ZCCHC11</t>
  </si>
  <si>
    <t>RNASEH2B</t>
  </si>
  <si>
    <t>C1orf131</t>
  </si>
  <si>
    <t>TAF4</t>
  </si>
  <si>
    <t>LSM14B</t>
  </si>
  <si>
    <t>RC3H1</t>
  </si>
  <si>
    <t>MAGI3</t>
  </si>
  <si>
    <t>RNGTT</t>
  </si>
  <si>
    <t>NQO2</t>
  </si>
  <si>
    <t>C6orf89</t>
  </si>
  <si>
    <t>NTPCR</t>
  </si>
  <si>
    <t>DDI2</t>
  </si>
  <si>
    <t>THEMIS2</t>
  </si>
  <si>
    <t>NDUFAF5</t>
  </si>
  <si>
    <t>NT5DC1</t>
  </si>
  <si>
    <t>AHDC1</t>
  </si>
  <si>
    <t>NDRG3</t>
  </si>
  <si>
    <t>PRDM2</t>
  </si>
  <si>
    <t>PRR14L</t>
  </si>
  <si>
    <t>METTL18</t>
  </si>
  <si>
    <t>SFT2D2</t>
  </si>
  <si>
    <t>MEX3C</t>
  </si>
  <si>
    <t>LYRM7</t>
  </si>
  <si>
    <t>C12orf60</t>
  </si>
  <si>
    <t>RIF1</t>
  </si>
  <si>
    <t>STRIP1</t>
  </si>
  <si>
    <t>CEP350</t>
  </si>
  <si>
    <t>RPRD2</t>
  </si>
  <si>
    <t>GHITM</t>
  </si>
  <si>
    <t>GFI1B</t>
  </si>
  <si>
    <t>PRPF38B</t>
  </si>
  <si>
    <t>RNF20</t>
  </si>
  <si>
    <t>DYNLT1</t>
  </si>
  <si>
    <t>ZNF318</t>
  </si>
  <si>
    <t>CDKAL1</t>
  </si>
  <si>
    <t>ZNF691</t>
  </si>
  <si>
    <t>RPL11</t>
  </si>
  <si>
    <t>PLEKHM2</t>
  </si>
  <si>
    <t>MYSM1</t>
  </si>
  <si>
    <t>YOD1</t>
  </si>
  <si>
    <t>BROX</t>
  </si>
  <si>
    <t>FAM208B</t>
  </si>
  <si>
    <t>FAM46C</t>
  </si>
  <si>
    <t>LYPLAL1</t>
  </si>
  <si>
    <t>IER5</t>
  </si>
  <si>
    <t>ARHGEF2</t>
  </si>
  <si>
    <t>SLX4IP</t>
  </si>
  <si>
    <t>ZMYM4</t>
  </si>
  <si>
    <t>GLIPR2</t>
  </si>
  <si>
    <t>RNF219</t>
  </si>
  <si>
    <t>TPT1</t>
  </si>
  <si>
    <t>USPL1</t>
  </si>
  <si>
    <t>FAM160B1</t>
  </si>
  <si>
    <t>SPRYD7</t>
  </si>
  <si>
    <t>NDUFB8</t>
  </si>
  <si>
    <t>QIL1</t>
  </si>
  <si>
    <t>KANK2</t>
  </si>
  <si>
    <t>FAM21A</t>
  </si>
  <si>
    <t>STEAP3</t>
  </si>
  <si>
    <t>CEP135</t>
  </si>
  <si>
    <t>PPP2R2D</t>
  </si>
  <si>
    <t>ARL6IP4</t>
  </si>
  <si>
    <t>KAZN</t>
  </si>
  <si>
    <t>DIEXF</t>
  </si>
  <si>
    <t>HAUS3</t>
  </si>
  <si>
    <t>SPTY2D1</t>
  </si>
  <si>
    <t>NCR3LG1</t>
  </si>
  <si>
    <t>MBLAC2</t>
  </si>
  <si>
    <t>INTS3</t>
  </si>
  <si>
    <t>ARHGAP17</t>
  </si>
  <si>
    <t>CDCA2</t>
  </si>
  <si>
    <t>CWF19L1</t>
  </si>
  <si>
    <t>KIAA1429</t>
  </si>
  <si>
    <t>SPECC1L</t>
  </si>
  <si>
    <t>C12orf73</t>
  </si>
  <si>
    <t>ANKRD40</t>
  </si>
  <si>
    <t>UHRF1BP1</t>
  </si>
  <si>
    <t>ZNF787</t>
  </si>
  <si>
    <t>ATL3</t>
  </si>
  <si>
    <t>ADAL</t>
  </si>
  <si>
    <t>TTC19</t>
  </si>
  <si>
    <t>VASN</t>
  </si>
  <si>
    <t>CIAPIN1</t>
  </si>
  <si>
    <t>ZFAND6</t>
  </si>
  <si>
    <t>SMYD5</t>
  </si>
  <si>
    <t>PTRHD1</t>
  </si>
  <si>
    <t>OTUD7B</t>
  </si>
  <si>
    <t>SELS</t>
  </si>
  <si>
    <t>RALGAPA1</t>
  </si>
  <si>
    <t>THOC7</t>
  </si>
  <si>
    <t>NADSYN1</t>
  </si>
  <si>
    <t>ELP2</t>
  </si>
  <si>
    <t>TWF2</t>
  </si>
  <si>
    <t>NCAPH2</t>
  </si>
  <si>
    <t>GRAMD4</t>
  </si>
  <si>
    <t>SMEK1</t>
  </si>
  <si>
    <t>TYW3</t>
  </si>
  <si>
    <t>RAB12</t>
  </si>
  <si>
    <t>SDE2</t>
  </si>
  <si>
    <t>TTBK2</t>
  </si>
  <si>
    <t>WBSCR17</t>
  </si>
  <si>
    <t>RCSD1</t>
  </si>
  <si>
    <t>USP3</t>
  </si>
  <si>
    <t>NIPBL</t>
  </si>
  <si>
    <t>LIN54</t>
  </si>
  <si>
    <t>OGFOD2</t>
  </si>
  <si>
    <t>CT45A5</t>
  </si>
  <si>
    <t>C5orf45</t>
  </si>
  <si>
    <t>SLC25A24</t>
  </si>
  <si>
    <t>REEP3</t>
  </si>
  <si>
    <t>RINT1</t>
  </si>
  <si>
    <t>TMEM214</t>
  </si>
  <si>
    <t>SWSAP1</t>
  </si>
  <si>
    <t>UFSP1</t>
  </si>
  <si>
    <t>HIBCH</t>
  </si>
  <si>
    <t>ARMC6</t>
  </si>
  <si>
    <t>ANKRD54</t>
  </si>
  <si>
    <t>JMJD6</t>
  </si>
  <si>
    <t>PPP1R18</t>
  </si>
  <si>
    <t>THOC3</t>
  </si>
  <si>
    <t>PTRF</t>
  </si>
  <si>
    <t>ZCCHC8</t>
  </si>
  <si>
    <t>MAST2</t>
  </si>
  <si>
    <t>MRPL54</t>
  </si>
  <si>
    <t>CDC73</t>
  </si>
  <si>
    <t>PMF1</t>
  </si>
  <si>
    <t>FAM117B</t>
  </si>
  <si>
    <t>MRPL14</t>
  </si>
  <si>
    <t>SLC27A4</t>
  </si>
  <si>
    <t>ARMCX5</t>
  </si>
  <si>
    <t>CC2D1A</t>
  </si>
  <si>
    <t>METTL2B</t>
  </si>
  <si>
    <t>DUS1L</t>
  </si>
  <si>
    <t>C8orf82</t>
  </si>
  <si>
    <t>EDC4</t>
  </si>
  <si>
    <t>CEP85</t>
  </si>
  <si>
    <t>FAHD2B</t>
  </si>
  <si>
    <t>PRPF8</t>
  </si>
  <si>
    <t>DENND1B</t>
  </si>
  <si>
    <t>FBXO42</t>
  </si>
  <si>
    <t>SCYL2</t>
  </si>
  <si>
    <t>TTC27</t>
  </si>
  <si>
    <t>MTFR2</t>
  </si>
  <si>
    <t>PLBD1</t>
  </si>
  <si>
    <t>CASC4</t>
  </si>
  <si>
    <t>FDX1L</t>
  </si>
  <si>
    <t>RECQL5</t>
  </si>
  <si>
    <t>WDR73</t>
  </si>
  <si>
    <t>NFRKB</t>
  </si>
  <si>
    <t>MZT2A</t>
  </si>
  <si>
    <t>FAHD1</t>
  </si>
  <si>
    <t>ANKRD16</t>
  </si>
  <si>
    <t>ALKBH5</t>
  </si>
  <si>
    <t>KIAA1609</t>
  </si>
  <si>
    <t>RSBN1L</t>
  </si>
  <si>
    <t>CTR9</t>
  </si>
  <si>
    <t>AAGAB</t>
  </si>
  <si>
    <t>PSRC1</t>
  </si>
  <si>
    <t>BORA</t>
  </si>
  <si>
    <t>DARS2</t>
  </si>
  <si>
    <t>TMEM65</t>
  </si>
  <si>
    <t>TTC33</t>
  </si>
  <si>
    <t>CCDC174</t>
  </si>
  <si>
    <t>CENPC1</t>
  </si>
  <si>
    <t>FIGNL1</t>
  </si>
  <si>
    <t>FBXO46</t>
  </si>
  <si>
    <t>TRIM65</t>
  </si>
  <si>
    <t>BRAT1</t>
  </si>
  <si>
    <t>DCLRE1A</t>
  </si>
  <si>
    <t>ZC3H14</t>
  </si>
  <si>
    <t>CNST</t>
  </si>
  <si>
    <t>ZNF773</t>
  </si>
  <si>
    <t>LARP1</t>
  </si>
  <si>
    <t>TMED8</t>
  </si>
  <si>
    <t>SLC30A9</t>
  </si>
  <si>
    <t>TRAF7</t>
  </si>
  <si>
    <t>BLOC1S3</t>
  </si>
  <si>
    <t>BLOC1S2</t>
  </si>
  <si>
    <t>RICTOR</t>
  </si>
  <si>
    <t>AGTRAP</t>
  </si>
  <si>
    <t>POTEE</t>
  </si>
  <si>
    <t>SAMD1</t>
  </si>
  <si>
    <t>LPPR3</t>
  </si>
  <si>
    <t>METAP1D</t>
  </si>
  <si>
    <t>MTHFD1L</t>
  </si>
  <si>
    <t>AFTPH</t>
  </si>
  <si>
    <t>FIP1L1</t>
  </si>
  <si>
    <t>CRTC3</t>
  </si>
  <si>
    <t>CRTC1</t>
  </si>
  <si>
    <t>SASS6</t>
  </si>
  <si>
    <t>KDELC1</t>
  </si>
  <si>
    <t>IL27RA</t>
  </si>
  <si>
    <t>LRSAM1</t>
  </si>
  <si>
    <t>DHRS11</t>
  </si>
  <si>
    <t>LCLAT1</t>
  </si>
  <si>
    <t>CWC27</t>
  </si>
  <si>
    <t>DHRS13</t>
  </si>
  <si>
    <t>B3GNT9</t>
  </si>
  <si>
    <t>CRELD2</t>
  </si>
  <si>
    <t>WDR82</t>
  </si>
  <si>
    <t>APOOL</t>
  </si>
  <si>
    <t>ATF7IP</t>
  </si>
  <si>
    <t>PACS1</t>
  </si>
  <si>
    <t>BCOR</t>
  </si>
  <si>
    <t>MPRIP</t>
  </si>
  <si>
    <t>RAB11FIP1</t>
  </si>
  <si>
    <t>NAPRT1</t>
  </si>
  <si>
    <t>SLC30A10</t>
  </si>
  <si>
    <t>GIGYF2</t>
  </si>
  <si>
    <t>HSDL2</t>
  </si>
  <si>
    <t>CCBL2</t>
  </si>
  <si>
    <t>ERMP1</t>
  </si>
  <si>
    <t>CERS6</t>
  </si>
  <si>
    <t>PPP1R21</t>
  </si>
  <si>
    <t>MEX3B</t>
  </si>
  <si>
    <t>ZNF813</t>
  </si>
  <si>
    <t>LIN28B</t>
  </si>
  <si>
    <t>AEBP2</t>
  </si>
  <si>
    <t>OSBP2</t>
  </si>
  <si>
    <t>ZNF574</t>
  </si>
  <si>
    <t>RNF111</t>
  </si>
  <si>
    <t>FRRS1</t>
  </si>
  <si>
    <t>NFXL1</t>
  </si>
  <si>
    <t>GDPGP1</t>
  </si>
  <si>
    <t>QSOX2</t>
  </si>
  <si>
    <t>SRCAP</t>
  </si>
  <si>
    <t>FAM65A</t>
  </si>
  <si>
    <t>C1orf122</t>
  </si>
  <si>
    <t>UBR3</t>
  </si>
  <si>
    <t>SH3BP1</t>
  </si>
  <si>
    <t>UBN2</t>
  </si>
  <si>
    <t>CEP128</t>
  </si>
  <si>
    <t>TOM1L2</t>
  </si>
  <si>
    <t>PAXIP1</t>
  </si>
  <si>
    <t>TMTC3</t>
  </si>
  <si>
    <t>VPS13C</t>
  </si>
  <si>
    <t>USP34</t>
  </si>
  <si>
    <t>USP54</t>
  </si>
  <si>
    <t>MOB2</t>
  </si>
  <si>
    <t>IKBIP</t>
  </si>
  <si>
    <t>FRA10AC1</t>
  </si>
  <si>
    <t>C10orf71</t>
  </si>
  <si>
    <t>UBE2R2</t>
  </si>
  <si>
    <t>MED13L</t>
  </si>
  <si>
    <t>LARP4</t>
  </si>
  <si>
    <t>TUBA1A</t>
  </si>
  <si>
    <t>H2AFV</t>
  </si>
  <si>
    <t>MTSS1L</t>
  </si>
  <si>
    <t>BTN2A1</t>
  </si>
  <si>
    <t>SUPT6H</t>
  </si>
  <si>
    <t>SND1</t>
  </si>
  <si>
    <t>RAD51C</t>
  </si>
  <si>
    <t>DDX46</t>
  </si>
  <si>
    <t>RUFY3</t>
  </si>
  <si>
    <t>TRMT10C</t>
  </si>
  <si>
    <t>BZW1</t>
  </si>
  <si>
    <t>CYB5R4</t>
  </si>
  <si>
    <t>ASRGL1</t>
  </si>
  <si>
    <t>KCTD9</t>
  </si>
  <si>
    <t>MEPCE</t>
  </si>
  <si>
    <t>ZNF765</t>
  </si>
  <si>
    <t>BOP</t>
  </si>
  <si>
    <t>RSRC2</t>
  </si>
  <si>
    <t>RRAGA</t>
  </si>
  <si>
    <t>CYFIP1</t>
  </si>
  <si>
    <t>NDUFAF7</t>
  </si>
  <si>
    <t>GET4</t>
  </si>
  <si>
    <t>ENOSF1</t>
  </si>
  <si>
    <t>EPM2AIP1</t>
  </si>
  <si>
    <t>TAOK1</t>
  </si>
  <si>
    <t>SH3BP5L</t>
  </si>
  <si>
    <t>ATPBD4</t>
  </si>
  <si>
    <t>KDM3B</t>
  </si>
  <si>
    <t>MICAL3</t>
  </si>
  <si>
    <t>NLRP9</t>
  </si>
  <si>
    <t>PHF5A</t>
  </si>
  <si>
    <t>GPRIN1</t>
  </si>
  <si>
    <t>TRMT1L</t>
  </si>
  <si>
    <t>ZC3HAV1</t>
  </si>
  <si>
    <t>TICRR</t>
  </si>
  <si>
    <t>EFTUD1</t>
  </si>
  <si>
    <t>FAM122B</t>
  </si>
  <si>
    <t>SETX</t>
  </si>
  <si>
    <t>TRAPPC11</t>
  </si>
  <si>
    <t>KANSL1</t>
  </si>
  <si>
    <t>ATG9A</t>
  </si>
  <si>
    <t>LYSMD3</t>
  </si>
  <si>
    <t>C10orf118</t>
  </si>
  <si>
    <t>POGZ</t>
  </si>
  <si>
    <t>ZFYVE16</t>
  </si>
  <si>
    <t>DENND4A</t>
  </si>
  <si>
    <t>NUFIP2</t>
  </si>
  <si>
    <t>SZRD1</t>
  </si>
  <si>
    <t>MAVS</t>
  </si>
  <si>
    <t>DHX29</t>
  </si>
  <si>
    <t>TRMT11</t>
  </si>
  <si>
    <t>HDDC2</t>
  </si>
  <si>
    <t>HAUS6</t>
  </si>
  <si>
    <t>KDELC2</t>
  </si>
  <si>
    <t>HEATR3</t>
  </si>
  <si>
    <t>GALNTL5</t>
  </si>
  <si>
    <t>HDGFRP2</t>
  </si>
  <si>
    <t>BRAP</t>
  </si>
  <si>
    <t>GOLGA7</t>
  </si>
  <si>
    <t>WAPAL</t>
  </si>
  <si>
    <t>R3HCC1L</t>
  </si>
  <si>
    <t>IRF2BP2</t>
  </si>
  <si>
    <t>BCDIN3D</t>
  </si>
  <si>
    <t>KCTD20</t>
  </si>
  <si>
    <t>MTHFD2</t>
  </si>
  <si>
    <t>SPRED1</t>
  </si>
  <si>
    <t>CCDC91</t>
  </si>
  <si>
    <t>RBBP6</t>
  </si>
  <si>
    <t>C5orf24</t>
  </si>
  <si>
    <t>TSEN54</t>
  </si>
  <si>
    <t>PTAR1</t>
  </si>
  <si>
    <t>RABEPK</t>
  </si>
  <si>
    <t>ADAT2</t>
  </si>
  <si>
    <t>HUWE1</t>
  </si>
  <si>
    <t>RPS6KB1</t>
  </si>
  <si>
    <t>CNTRL</t>
  </si>
  <si>
    <t>CTU1</t>
  </si>
  <si>
    <t>TAF8</t>
  </si>
  <si>
    <t>UBE2Q1</t>
  </si>
  <si>
    <t>KIAA0907</t>
  </si>
  <si>
    <t>MRPL55</t>
  </si>
  <si>
    <t>TMED4</t>
  </si>
  <si>
    <t>MRPL10</t>
  </si>
  <si>
    <t>GALNT5</t>
  </si>
  <si>
    <t>TMEM179B</t>
  </si>
  <si>
    <t>PCGF5</t>
  </si>
  <si>
    <t>GALNT7</t>
  </si>
  <si>
    <t>SDCCAG8</t>
  </si>
  <si>
    <t>GLRX5</t>
  </si>
  <si>
    <t>TRAPPC6B</t>
  </si>
  <si>
    <t>ZBTB33</t>
  </si>
  <si>
    <t>PATL1</t>
  </si>
  <si>
    <t>DPP9</t>
  </si>
  <si>
    <t>TRPT1</t>
  </si>
  <si>
    <t>PRUNE</t>
  </si>
  <si>
    <t>SETD3</t>
  </si>
  <si>
    <t>TTC7B</t>
  </si>
  <si>
    <t>ISCA2</t>
  </si>
  <si>
    <t>METTL3</t>
  </si>
  <si>
    <t>LDB1</t>
  </si>
  <si>
    <t>YRDC</t>
  </si>
  <si>
    <t>PRPF39</t>
  </si>
  <si>
    <t>RPAIN</t>
  </si>
  <si>
    <t>SAPCD2</t>
  </si>
  <si>
    <t>MTDH</t>
  </si>
  <si>
    <t>TLK2</t>
  </si>
  <si>
    <t>ZNF598</t>
  </si>
  <si>
    <t>KTN1</t>
  </si>
  <si>
    <t>BCL9L</t>
  </si>
  <si>
    <t>PHLDB1</t>
  </si>
  <si>
    <t>USP48</t>
  </si>
  <si>
    <t>FERMT3</t>
  </si>
  <si>
    <t>TXNDC5</t>
  </si>
  <si>
    <t>NT5DC3</t>
  </si>
  <si>
    <t>LUZP1</t>
  </si>
  <si>
    <t>PNMAL1</t>
  </si>
  <si>
    <t>ZNF410</t>
  </si>
  <si>
    <t>VPS36</t>
  </si>
  <si>
    <t>TAX1BP1</t>
  </si>
  <si>
    <t>CAND1</t>
  </si>
  <si>
    <t>GLCCI1</t>
  </si>
  <si>
    <t>TXNDC2</t>
  </si>
  <si>
    <t>FAM134C</t>
  </si>
  <si>
    <t>HOOK3</t>
  </si>
  <si>
    <t>COMMD7</t>
  </si>
  <si>
    <t>MON1A</t>
  </si>
  <si>
    <t>THOC6</t>
  </si>
  <si>
    <t>METTL16</t>
  </si>
  <si>
    <t>PARG</t>
  </si>
  <si>
    <t>PPFIBP1</t>
  </si>
  <si>
    <t>RASSF3</t>
  </si>
  <si>
    <t>CHD1L</t>
  </si>
  <si>
    <t>NR2C2AP</t>
  </si>
  <si>
    <t>CCDC25</t>
  </si>
  <si>
    <t>PROSER2</t>
  </si>
  <si>
    <t>CCDC43</t>
  </si>
  <si>
    <t>RPS19BP1</t>
  </si>
  <si>
    <t>ERICH1</t>
  </si>
  <si>
    <t>CARM1</t>
  </si>
  <si>
    <t>NIT1</t>
  </si>
  <si>
    <t>SFR1</t>
  </si>
  <si>
    <t>DDX42</t>
  </si>
  <si>
    <t>SPATS2</t>
  </si>
  <si>
    <t>VRK2</t>
  </si>
  <si>
    <t>CACUL1</t>
  </si>
  <si>
    <t>HEATR2</t>
  </si>
  <si>
    <t>ZNF280B</t>
  </si>
  <si>
    <t>PDSS2</t>
  </si>
  <si>
    <t>HOMER1</t>
  </si>
  <si>
    <t>DOLPP1</t>
  </si>
  <si>
    <t>GATAD2A</t>
  </si>
  <si>
    <t>RAB11FIP4</t>
  </si>
  <si>
    <t>C2CD5</t>
  </si>
  <si>
    <t>MIB1</t>
  </si>
  <si>
    <t>HPS6</t>
  </si>
  <si>
    <t>IRF2BP1</t>
  </si>
  <si>
    <t>TICAM1</t>
  </si>
  <si>
    <t>CRLF3</t>
  </si>
  <si>
    <t>PLD3</t>
  </si>
  <si>
    <t>ANKMY2</t>
  </si>
  <si>
    <t>ERI1</t>
  </si>
  <si>
    <t>LYSMD2</t>
  </si>
  <si>
    <t>LIX1L</t>
  </si>
  <si>
    <t>NUDCD3</t>
  </si>
  <si>
    <t>CCDC50</t>
  </si>
  <si>
    <t>FUNDC1</t>
  </si>
  <si>
    <t>MCAT</t>
  </si>
  <si>
    <t>PGPEP1</t>
  </si>
  <si>
    <t>ARID3B</t>
  </si>
  <si>
    <t>MAPKAPK5</t>
  </si>
  <si>
    <t>CARKD</t>
  </si>
  <si>
    <t>CCDC60</t>
  </si>
  <si>
    <t>ITPRIP</t>
  </si>
  <si>
    <t>WDFY1</t>
  </si>
  <si>
    <t>TEX2</t>
  </si>
  <si>
    <t>MAP7D3</t>
  </si>
  <si>
    <t>DCUN1D3</t>
  </si>
  <si>
    <t>MGA</t>
  </si>
  <si>
    <t>GCC2</t>
  </si>
  <si>
    <t>HSCB</t>
  </si>
  <si>
    <t>CCDC28A</t>
  </si>
  <si>
    <t>PHF6</t>
  </si>
  <si>
    <t>LMTK2</t>
  </si>
  <si>
    <t>UBR1</t>
  </si>
  <si>
    <t>UBR2</t>
  </si>
  <si>
    <t>ARHGAP12</t>
  </si>
  <si>
    <t>CDAN1</t>
  </si>
  <si>
    <t>SUGP1</t>
  </si>
  <si>
    <t>UEVLD</t>
  </si>
  <si>
    <t>ZFPM1</t>
  </si>
  <si>
    <t>CCAR1</t>
  </si>
  <si>
    <t>HOMEZ</t>
  </si>
  <si>
    <t>DHX40</t>
  </si>
  <si>
    <t>SKA3</t>
  </si>
  <si>
    <t>DNAJC10</t>
  </si>
  <si>
    <t>RHOT2</t>
  </si>
  <si>
    <t>RHOT1</t>
  </si>
  <si>
    <t>SIRT2</t>
  </si>
  <si>
    <t>ASXL1</t>
  </si>
  <si>
    <t>GALNT12</t>
  </si>
  <si>
    <t>C9orf40</t>
  </si>
  <si>
    <t>KIAA1704</t>
  </si>
  <si>
    <t>FAM126B</t>
  </si>
  <si>
    <t>RPAP2</t>
  </si>
  <si>
    <t>ZC3H3</t>
  </si>
  <si>
    <t>CMIP</t>
  </si>
  <si>
    <t>MICALL2</t>
  </si>
  <si>
    <t>KBTBD2</t>
  </si>
  <si>
    <t>AMOTL1</t>
  </si>
  <si>
    <t>FTSJ3</t>
  </si>
  <si>
    <t>SLX4</t>
  </si>
  <si>
    <t>TMEM192</t>
  </si>
  <si>
    <t>SMAP1</t>
  </si>
  <si>
    <t>DIS3L2</t>
  </si>
  <si>
    <t>SUPV3L1</t>
  </si>
  <si>
    <t>GSPT2</t>
  </si>
  <si>
    <t>ZZZ3</t>
  </si>
  <si>
    <t>EXOC8</t>
  </si>
  <si>
    <t>COLGALT2</t>
  </si>
  <si>
    <t>C1orf174</t>
  </si>
  <si>
    <t>TCEAL8</t>
  </si>
  <si>
    <t>UBALD2</t>
  </si>
  <si>
    <t>THNSL1</t>
  </si>
  <si>
    <t>KIAA2013</t>
  </si>
  <si>
    <t>MICU2</t>
  </si>
  <si>
    <t>RNF168</t>
  </si>
  <si>
    <t>ANKRD13A</t>
  </si>
  <si>
    <t>PHACTR4</t>
  </si>
  <si>
    <t>RPUSD2</t>
  </si>
  <si>
    <t>ALDH16A1</t>
  </si>
  <si>
    <t>MLL5</t>
  </si>
  <si>
    <t>SCYL3</t>
  </si>
  <si>
    <t>XRN1</t>
  </si>
  <si>
    <t>MAML2</t>
  </si>
  <si>
    <t>ZDHHC14</t>
  </si>
  <si>
    <t>SELH</t>
  </si>
  <si>
    <t>ASPM</t>
  </si>
  <si>
    <t>RDH10</t>
  </si>
  <si>
    <t>C8orf59</t>
  </si>
  <si>
    <t>FAM185A</t>
  </si>
  <si>
    <t>VKORC1L1</t>
  </si>
  <si>
    <t>SPG20</t>
  </si>
  <si>
    <t>MIER1</t>
  </si>
  <si>
    <t>CNPY4</t>
  </si>
  <si>
    <t>CNTROB</t>
  </si>
  <si>
    <t>ADSSL1</t>
  </si>
  <si>
    <t>AHI1</t>
  </si>
  <si>
    <t>KIAA1967</t>
  </si>
  <si>
    <t>NDUFAF2</t>
  </si>
  <si>
    <t>C4orf33</t>
  </si>
  <si>
    <t>REXO1</t>
  </si>
  <si>
    <t>FTSJD2</t>
  </si>
  <si>
    <t>LRRC47</t>
  </si>
  <si>
    <t>CA13</t>
  </si>
  <si>
    <t>GHDC</t>
  </si>
  <si>
    <t>ABHD12</t>
  </si>
  <si>
    <t>PIAS4</t>
  </si>
  <si>
    <t>RUSC2</t>
  </si>
  <si>
    <t>CCDC23</t>
  </si>
  <si>
    <t>AGGF1</t>
  </si>
  <si>
    <t>GPD1L</t>
  </si>
  <si>
    <t>DOS</t>
  </si>
  <si>
    <t>KDM8</t>
  </si>
  <si>
    <t>ARHGAP18</t>
  </si>
  <si>
    <t>ASCC3</t>
  </si>
  <si>
    <t>EHBP1L1</t>
  </si>
  <si>
    <t>MICALL1</t>
  </si>
  <si>
    <t>C17orf53</t>
  </si>
  <si>
    <t>MPP5</t>
  </si>
  <si>
    <t>FNBP4</t>
  </si>
  <si>
    <t>ZCCHC7</t>
  </si>
  <si>
    <t>RYBP</t>
  </si>
  <si>
    <t>PNKD</t>
  </si>
  <si>
    <t>MINK1</t>
  </si>
  <si>
    <t>ZADH2</t>
  </si>
  <si>
    <t>CHCHD4</t>
  </si>
  <si>
    <t>CBR4</t>
  </si>
  <si>
    <t>MMGT1</t>
  </si>
  <si>
    <t>EFCAB4A</t>
  </si>
  <si>
    <t>OXR1</t>
  </si>
  <si>
    <t>ZGPAT</t>
  </si>
  <si>
    <t>TAB3</t>
  </si>
  <si>
    <t>NKAP</t>
  </si>
  <si>
    <t>SMIM20</t>
  </si>
  <si>
    <t>TMEM57</t>
  </si>
  <si>
    <t>C12orf45</t>
  </si>
  <si>
    <t>FAM63A</t>
  </si>
  <si>
    <t>CISD2</t>
  </si>
  <si>
    <t>RPP25L</t>
  </si>
  <si>
    <t>TTC9C</t>
  </si>
  <si>
    <t>JAGN1</t>
  </si>
  <si>
    <t>MRPL50</t>
  </si>
  <si>
    <t>ZC3H8</t>
  </si>
  <si>
    <t>FAM101B</t>
  </si>
  <si>
    <t>C10orf12</t>
  </si>
  <si>
    <t>CPSF7</t>
  </si>
  <si>
    <t>ARFGAP2</t>
  </si>
  <si>
    <t>OTUD6B</t>
  </si>
  <si>
    <t>C1orf52</t>
  </si>
  <si>
    <t>ARL6IP6</t>
  </si>
  <si>
    <t>ARFGAP1</t>
  </si>
  <si>
    <t>AVL9</t>
  </si>
  <si>
    <t>EMC1</t>
  </si>
  <si>
    <t>UBR7</t>
  </si>
  <si>
    <t>ZNF614</t>
  </si>
  <si>
    <t>C4orf32</t>
  </si>
  <si>
    <t>PTGR2</t>
  </si>
  <si>
    <t>C2orf69</t>
  </si>
  <si>
    <t>ARL14EP</t>
  </si>
  <si>
    <t>GPATCH11</t>
  </si>
  <si>
    <t>C12orf29</t>
  </si>
  <si>
    <t>GDPD1</t>
  </si>
  <si>
    <t>LRRC57</t>
  </si>
  <si>
    <t>EIF1AD</t>
  </si>
  <si>
    <t>SREK1IP1</t>
  </si>
  <si>
    <t>WDSUB1</t>
  </si>
  <si>
    <t>ZNF579</t>
  </si>
  <si>
    <t>PRPF38A</t>
  </si>
  <si>
    <t>USP38</t>
  </si>
  <si>
    <t>ZNF511</t>
  </si>
  <si>
    <t>PDDC1</t>
  </si>
  <si>
    <t>ZNF527</t>
  </si>
  <si>
    <t>ANKRD52</t>
  </si>
  <si>
    <t>ATP11C</t>
  </si>
  <si>
    <t>DTWD2</t>
  </si>
  <si>
    <t>NHLRC2</t>
  </si>
  <si>
    <t>XXYLT1</t>
  </si>
  <si>
    <t>COLGALT1</t>
  </si>
  <si>
    <t>SUMF1</t>
  </si>
  <si>
    <t>POGLUT1</t>
  </si>
  <si>
    <t>UBAC2</t>
  </si>
  <si>
    <t>PCYOX1L</t>
  </si>
  <si>
    <t>TMEM87A</t>
  </si>
  <si>
    <t>RDH13</t>
  </si>
  <si>
    <t>PCSK9</t>
  </si>
  <si>
    <t>SPC24</t>
  </si>
  <si>
    <t>ATAD1</t>
  </si>
  <si>
    <t>SCCPDH</t>
  </si>
  <si>
    <t>MST4</t>
  </si>
  <si>
    <t>SERBP1</t>
  </si>
  <si>
    <t>NOA1</t>
  </si>
  <si>
    <t>NECAP1</t>
  </si>
  <si>
    <t>FAM98A</t>
  </si>
  <si>
    <t>PLA2G15</t>
  </si>
  <si>
    <t>HJURP</t>
  </si>
  <si>
    <t>TSEN2</t>
  </si>
  <si>
    <t>MTMR14</t>
  </si>
  <si>
    <t>NFATC2IP</t>
  </si>
  <si>
    <t>GALNT6</t>
  </si>
  <si>
    <t>ZBTB34</t>
  </si>
  <si>
    <t>RNF169</t>
  </si>
  <si>
    <t>APOA1BP</t>
  </si>
  <si>
    <t>SMG8</t>
  </si>
  <si>
    <t>RNF214</t>
  </si>
  <si>
    <t>CCNY</t>
  </si>
  <si>
    <t>PNMA1</t>
  </si>
  <si>
    <t>MAPK1IP1L</t>
  </si>
  <si>
    <t>EHBP1</t>
  </si>
  <si>
    <t>TNRC6A</t>
  </si>
  <si>
    <t>PSD4</t>
  </si>
  <si>
    <t>PHC3</t>
  </si>
  <si>
    <t>ABCF1</t>
  </si>
  <si>
    <t>GSTCD</t>
  </si>
  <si>
    <t>SRFBP1</t>
  </si>
  <si>
    <t>DDHD1</t>
  </si>
  <si>
    <t>MCPH1</t>
  </si>
  <si>
    <t>SHCBP1</t>
  </si>
  <si>
    <t>PDZD8</t>
  </si>
  <si>
    <t>NAV1</t>
  </si>
  <si>
    <t>VPS37A</t>
  </si>
  <si>
    <t>MLL3</t>
  </si>
  <si>
    <t>FBXO22</t>
  </si>
  <si>
    <t>USP32</t>
  </si>
  <si>
    <t>BOD1L1</t>
  </si>
  <si>
    <t>FLAD1</t>
  </si>
  <si>
    <t>FLCN</t>
  </si>
  <si>
    <t>NUP43</t>
  </si>
  <si>
    <t>NUP37</t>
  </si>
  <si>
    <t>ENGASE</t>
  </si>
  <si>
    <t>TOR1AIP2</t>
  </si>
  <si>
    <t>IPMK</t>
  </si>
  <si>
    <t>TET1</t>
  </si>
  <si>
    <t>ABHD11</t>
  </si>
  <si>
    <t>CMAS</t>
  </si>
  <si>
    <t>KBTBD8</t>
  </si>
  <si>
    <t>CADM4</t>
  </si>
  <si>
    <t>TSPAN14</t>
  </si>
  <si>
    <t>CASC5</t>
  </si>
  <si>
    <t>TTL</t>
  </si>
  <si>
    <t>SVIP</t>
  </si>
  <si>
    <t>ZNRF2</t>
  </si>
  <si>
    <t>TRY6</t>
  </si>
  <si>
    <t>PLBD2</t>
  </si>
  <si>
    <t>TDRD7</t>
  </si>
  <si>
    <t>NEDD1</t>
  </si>
  <si>
    <t>CDC26</t>
  </si>
  <si>
    <t>NCOA7</t>
  </si>
  <si>
    <t>MCFD2</t>
  </si>
  <si>
    <t>THOC2</t>
  </si>
  <si>
    <t>GRPEL2</t>
  </si>
  <si>
    <t>VANGL1</t>
  </si>
  <si>
    <t>RFESD</t>
  </si>
  <si>
    <t>GADD45GIP1</t>
  </si>
  <si>
    <t>WDR48</t>
  </si>
  <si>
    <t>CEP76</t>
  </si>
  <si>
    <t>PPP1R35</t>
  </si>
  <si>
    <t>MPLKIP</t>
  </si>
  <si>
    <t>SMARCC2</t>
  </si>
  <si>
    <t>NPLOC4</t>
  </si>
  <si>
    <t>CXorf38</t>
  </si>
  <si>
    <t>GDAP1</t>
  </si>
  <si>
    <t>FBXO30</t>
  </si>
  <si>
    <t>SLC35B2</t>
  </si>
  <si>
    <t>PUM2</t>
  </si>
  <si>
    <t>GOLGA5</t>
  </si>
  <si>
    <t>KLHDC4</t>
  </si>
  <si>
    <t>UBA3</t>
  </si>
  <si>
    <t>BAHD1</t>
  </si>
  <si>
    <t>NANP</t>
  </si>
  <si>
    <t>RAB3IL1</t>
  </si>
  <si>
    <t>PIP4K2C</t>
  </si>
  <si>
    <t>TRMT10A</t>
  </si>
  <si>
    <t>TBC1D15</t>
  </si>
  <si>
    <t>RDH11</t>
  </si>
  <si>
    <t>LRRC20</t>
  </si>
  <si>
    <t>C18orf32</t>
  </si>
  <si>
    <t>KIAA1524</t>
  </si>
  <si>
    <t>STT3B</t>
  </si>
  <si>
    <t>PNPT1</t>
  </si>
  <si>
    <t>HM13</t>
  </si>
  <si>
    <t>BICD2</t>
  </si>
  <si>
    <t>NEK9</t>
  </si>
  <si>
    <t>PLEKHO2</t>
  </si>
  <si>
    <t>DDX54</t>
  </si>
  <si>
    <t>BLOC1S5</t>
  </si>
  <si>
    <t>DLG5</t>
  </si>
  <si>
    <t>GNPDA2</t>
  </si>
  <si>
    <t>NEK7</t>
  </si>
  <si>
    <t>RB1CC1</t>
  </si>
  <si>
    <t>ASAP3</t>
  </si>
  <si>
    <t>MICAL1</t>
  </si>
  <si>
    <t>NSUN6</t>
  </si>
  <si>
    <t>DTD1</t>
  </si>
  <si>
    <t>DENND1A</t>
  </si>
  <si>
    <t>DOT1L</t>
  </si>
  <si>
    <t>NUP210</t>
  </si>
  <si>
    <t>GEMIN5</t>
  </si>
  <si>
    <t>PARD3</t>
  </si>
  <si>
    <t>IPO4</t>
  </si>
  <si>
    <t>USP33</t>
  </si>
  <si>
    <t>PNISR</t>
  </si>
  <si>
    <t>PPP4R1</t>
  </si>
  <si>
    <t>GIPC3</t>
  </si>
  <si>
    <t>WIPF2</t>
  </si>
  <si>
    <t>ABHD5</t>
  </si>
  <si>
    <t>FAM222B</t>
  </si>
  <si>
    <t>SCFD2</t>
  </si>
  <si>
    <t>SMAP2</t>
  </si>
  <si>
    <t>ZC3H15</t>
  </si>
  <si>
    <t>PPIL4</t>
  </si>
  <si>
    <t>GTF3C2</t>
  </si>
  <si>
    <t>TBC1D22A</t>
  </si>
  <si>
    <t>PHF10</t>
  </si>
  <si>
    <t>RAB2B</t>
  </si>
  <si>
    <t>CHPT1</t>
  </si>
  <si>
    <t>CXorf48</t>
  </si>
  <si>
    <t>PPP1R13L</t>
  </si>
  <si>
    <t>CHURC1</t>
  </si>
  <si>
    <t>C12orf23</t>
  </si>
  <si>
    <t>HDAC7</t>
  </si>
  <si>
    <t>PDCD6IP</t>
  </si>
  <si>
    <t>C15orf40</t>
  </si>
  <si>
    <t>CHAC2</t>
  </si>
  <si>
    <t>CHMP7</t>
  </si>
  <si>
    <t>THEM6</t>
  </si>
  <si>
    <t>NSMCE1</t>
  </si>
  <si>
    <t>SNX33</t>
  </si>
  <si>
    <t>MITD1</t>
  </si>
  <si>
    <t>CHTF18</t>
  </si>
  <si>
    <t>LEO1</t>
  </si>
  <si>
    <t>RPS21</t>
  </si>
  <si>
    <t>RNF138</t>
  </si>
  <si>
    <t>NUDCD2</t>
  </si>
  <si>
    <t>SNRNP27</t>
  </si>
  <si>
    <t>SKA2</t>
  </si>
  <si>
    <t>ANKRD49</t>
  </si>
  <si>
    <t>TFB1M</t>
  </si>
  <si>
    <t>UBE2Q2</t>
  </si>
  <si>
    <t>CANT1</t>
  </si>
  <si>
    <t>WDR60</t>
  </si>
  <si>
    <t>TRAPPC12</t>
  </si>
  <si>
    <t>UBLCP1</t>
  </si>
  <si>
    <t>TSEN15</t>
  </si>
  <si>
    <t>PCNP</t>
  </si>
  <si>
    <t>ZFPM2</t>
  </si>
  <si>
    <t>C1orf85</t>
  </si>
  <si>
    <t>C2orf47</t>
  </si>
  <si>
    <t>TRUB1</t>
  </si>
  <si>
    <t>CKAP2</t>
  </si>
  <si>
    <t>RTN4IP1</t>
  </si>
  <si>
    <t>RASSF5</t>
  </si>
  <si>
    <t>SELM</t>
  </si>
  <si>
    <t>PRPF31</t>
  </si>
  <si>
    <t>NELFB</t>
  </si>
  <si>
    <t>SREK1</t>
  </si>
  <si>
    <t>SCG3</t>
  </si>
  <si>
    <t>GEMIN6</t>
  </si>
  <si>
    <t>CASKIN2</t>
  </si>
  <si>
    <t>ATRIP</t>
  </si>
  <si>
    <t>PSPC1</t>
  </si>
  <si>
    <t>MADD</t>
  </si>
  <si>
    <t>GATAD2B</t>
  </si>
  <si>
    <t>PIBF1</t>
  </si>
  <si>
    <t>DNAJC9</t>
  </si>
  <si>
    <t>BRI3BP</t>
  </si>
  <si>
    <t>PPM1E</t>
  </si>
  <si>
    <t>CNTNAP5</t>
  </si>
  <si>
    <t>AHCTF1</t>
  </si>
  <si>
    <t>DGCR8</t>
  </si>
  <si>
    <t>TTN</t>
  </si>
  <si>
    <t>RFFL</t>
  </si>
  <si>
    <t>OVCA2</t>
  </si>
  <si>
    <t>LZIC</t>
  </si>
  <si>
    <t>IRGQ</t>
  </si>
  <si>
    <t>DDX1</t>
  </si>
  <si>
    <t>STARD8</t>
  </si>
  <si>
    <t>HSD17B8</t>
  </si>
  <si>
    <t>PIEZO1</t>
  </si>
  <si>
    <t>FAM3C</t>
  </si>
  <si>
    <t>H1FX</t>
  </si>
  <si>
    <t>CCT6B</t>
  </si>
  <si>
    <t>GBF1</t>
  </si>
  <si>
    <t>LPIN2</t>
  </si>
  <si>
    <t>SMG7</t>
  </si>
  <si>
    <t>RTF1</t>
  </si>
  <si>
    <t>TM9SF4</t>
  </si>
  <si>
    <t>TMEM131</t>
  </si>
  <si>
    <t>TOPBP1</t>
  </si>
  <si>
    <t>IP6K1</t>
  </si>
  <si>
    <t>MRPS27</t>
  </si>
  <si>
    <t>WASF1</t>
  </si>
  <si>
    <t>AP3S1</t>
  </si>
  <si>
    <t>UBXN4</t>
  </si>
  <si>
    <t>PHF3</t>
  </si>
  <si>
    <t>SLC9A6</t>
  </si>
  <si>
    <t>MAML1</t>
  </si>
  <si>
    <t>HSPH1</t>
  </si>
  <si>
    <t>RQCD1</t>
  </si>
  <si>
    <t>TBC1D5</t>
  </si>
  <si>
    <t>LARP4B</t>
  </si>
  <si>
    <t>GCN1L1</t>
  </si>
  <si>
    <t>HMHA1</t>
  </si>
  <si>
    <t>DHX38</t>
  </si>
  <si>
    <t>NUP205</t>
  </si>
  <si>
    <t>ANKS1A</t>
  </si>
  <si>
    <t>NSMAF</t>
  </si>
  <si>
    <t>MRPS31</t>
  </si>
  <si>
    <t>AKAP1</t>
  </si>
  <si>
    <t>RSC1A1</t>
  </si>
  <si>
    <t>NRGN</t>
  </si>
  <si>
    <t>ANP32B</t>
  </si>
  <si>
    <t>PVRL2</t>
  </si>
  <si>
    <t>TFG</t>
  </si>
  <si>
    <t>USP6NL</t>
  </si>
  <si>
    <t>ARPC1A</t>
  </si>
  <si>
    <t>RREB1</t>
  </si>
  <si>
    <t>STAM</t>
  </si>
  <si>
    <t>CREBBP</t>
  </si>
  <si>
    <t>SYMPK</t>
  </si>
  <si>
    <t>TAF15</t>
  </si>
  <si>
    <t>GOLGA1</t>
  </si>
  <si>
    <t>GGH</t>
  </si>
  <si>
    <t>CORO2A</t>
  </si>
  <si>
    <t>KAT2A</t>
  </si>
  <si>
    <t>BCL2L2</t>
  </si>
  <si>
    <t>TANK</t>
  </si>
  <si>
    <t>CASP10</t>
  </si>
  <si>
    <t>PMM1</t>
  </si>
  <si>
    <t>RAD50</t>
  </si>
  <si>
    <t>OSTF1</t>
  </si>
  <si>
    <t>ERCC4</t>
  </si>
  <si>
    <t>GLG1</t>
  </si>
  <si>
    <t>UPF1</t>
  </si>
  <si>
    <t>COPS5</t>
  </si>
  <si>
    <t>GPKOW</t>
  </si>
  <si>
    <t>SMARCC1</t>
  </si>
  <si>
    <t>RAB8B</t>
  </si>
  <si>
    <t>BAD</t>
  </si>
  <si>
    <t>GCDH</t>
  </si>
  <si>
    <t>PEX13</t>
  </si>
  <si>
    <t>TNPO1</t>
  </si>
  <si>
    <t>EMG1</t>
  </si>
  <si>
    <t>GLMN</t>
  </si>
  <si>
    <t>USP9X</t>
  </si>
  <si>
    <t>CUL5</t>
  </si>
  <si>
    <t>HIST1H2AC</t>
  </si>
  <si>
    <t>ATP2A3</t>
  </si>
  <si>
    <t>SCAMP4</t>
  </si>
  <si>
    <t>TSR2</t>
  </si>
  <si>
    <t>GTF3C6</t>
  </si>
  <si>
    <t>KISS1R</t>
  </si>
  <si>
    <t>RFK</t>
  </si>
  <si>
    <t>C19orf10</t>
  </si>
  <si>
    <t>YIPF5</t>
  </si>
  <si>
    <t>PIGT</t>
  </si>
  <si>
    <t>ZNF622</t>
  </si>
  <si>
    <t>GFM2</t>
  </si>
  <si>
    <t>NT5C3B</t>
  </si>
  <si>
    <t>FBXW5</t>
  </si>
  <si>
    <t>NCLN</t>
  </si>
  <si>
    <t>RILPL2</t>
  </si>
  <si>
    <t>ERGIC1</t>
  </si>
  <si>
    <t>GTPBP3</t>
  </si>
  <si>
    <t>TBRG4</t>
  </si>
  <si>
    <t>PPP1R14A</t>
  </si>
  <si>
    <t>CCDC102A</t>
  </si>
  <si>
    <t>CCDC47</t>
  </si>
  <si>
    <t>MRPL24</t>
  </si>
  <si>
    <t>SYAP1</t>
  </si>
  <si>
    <t>EXOC4</t>
  </si>
  <si>
    <t>KIAA1191</t>
  </si>
  <si>
    <t>ISOC2</t>
  </si>
  <si>
    <t>PNPLA2</t>
  </si>
  <si>
    <t>FUBP1</t>
  </si>
  <si>
    <t>LRRC59</t>
  </si>
  <si>
    <t>VTI1A</t>
  </si>
  <si>
    <t>ACD</t>
  </si>
  <si>
    <t>MCUR1</t>
  </si>
  <si>
    <t>KIAA1143</t>
  </si>
  <si>
    <t>RPE</t>
  </si>
  <si>
    <t>E2F7</t>
  </si>
  <si>
    <t>TTC28</t>
  </si>
  <si>
    <t>RAD51AP1</t>
  </si>
  <si>
    <t>C18orf25</t>
  </si>
  <si>
    <t>EXOSC8</t>
  </si>
  <si>
    <t>AKT1S1</t>
  </si>
  <si>
    <t>TOMM6</t>
  </si>
  <si>
    <t>PHF21A</t>
  </si>
  <si>
    <t>NACC2</t>
  </si>
  <si>
    <t>RNF25</t>
  </si>
  <si>
    <t>ARL8A</t>
  </si>
  <si>
    <t>CHCHD1</t>
  </si>
  <si>
    <t>SELRC1</t>
  </si>
  <si>
    <t>ALKBH8</t>
  </si>
  <si>
    <t>PTER</t>
  </si>
  <si>
    <t>TAMM41</t>
  </si>
  <si>
    <t>ATG2B</t>
  </si>
  <si>
    <t>TMEM66</t>
  </si>
  <si>
    <t>LENG1</t>
  </si>
  <si>
    <t>TBC1D20</t>
  </si>
  <si>
    <t>FAM136A</t>
  </si>
  <si>
    <t>EFHD2</t>
  </si>
  <si>
    <t>GALM</t>
  </si>
  <si>
    <t>PYCR2</t>
  </si>
  <si>
    <t>C12orf43</t>
  </si>
  <si>
    <t>DCPS</t>
  </si>
  <si>
    <t>PPP1R14B</t>
  </si>
  <si>
    <t>SDCCAG3</t>
  </si>
  <si>
    <t>INTS12</t>
  </si>
  <si>
    <t>NSUN4</t>
  </si>
  <si>
    <t>CHMP4C</t>
  </si>
  <si>
    <t>RPUSD4</t>
  </si>
  <si>
    <t>ISOC1</t>
  </si>
  <si>
    <t>GCC1</t>
  </si>
  <si>
    <t>FLYWCH2</t>
  </si>
  <si>
    <t>HAUS1</t>
  </si>
  <si>
    <t>FAF2</t>
  </si>
  <si>
    <t>CCDC124</t>
  </si>
  <si>
    <t>FOXRED1</t>
  </si>
  <si>
    <t>OPTN</t>
  </si>
  <si>
    <t>AP2M1</t>
  </si>
  <si>
    <t>SLC7A6OS</t>
  </si>
  <si>
    <t>LRRC58</t>
  </si>
  <si>
    <t>C10orf35</t>
  </si>
  <si>
    <t>RCN3</t>
  </si>
  <si>
    <t>REPS1</t>
  </si>
  <si>
    <t>DNAJC19</t>
  </si>
  <si>
    <t>NUDT16</t>
  </si>
  <si>
    <t>ANAPC16</t>
  </si>
  <si>
    <t>DGCR14</t>
  </si>
  <si>
    <t>CMBL</t>
  </si>
  <si>
    <t>SNRNP40</t>
  </si>
  <si>
    <t>MBD6</t>
  </si>
  <si>
    <t>ZBTB10</t>
  </si>
  <si>
    <t>ITPKC</t>
  </si>
  <si>
    <t>TRIM44</t>
  </si>
  <si>
    <t>IQCD</t>
  </si>
  <si>
    <t>ERLEC1</t>
  </si>
  <si>
    <t>FAM122A</t>
  </si>
  <si>
    <t>MRRF</t>
  </si>
  <si>
    <t>RMI2</t>
  </si>
  <si>
    <t>NUS1</t>
  </si>
  <si>
    <t>SPDL1</t>
  </si>
  <si>
    <t>ELP4</t>
  </si>
  <si>
    <t>SIRT1</t>
  </si>
  <si>
    <t>YIPF6</t>
  </si>
  <si>
    <t>SEH1L</t>
  </si>
  <si>
    <t>MALSU1</t>
  </si>
  <si>
    <t>KIAA1279</t>
  </si>
  <si>
    <t>GNPNAT1</t>
  </si>
  <si>
    <t>KTI12</t>
  </si>
  <si>
    <t>MRPL53</t>
  </si>
  <si>
    <t>L3HYPDH</t>
  </si>
  <si>
    <t>MOCOS</t>
  </si>
  <si>
    <t>DAZAP1</t>
  </si>
  <si>
    <t>SLC10A4</t>
  </si>
  <si>
    <t>SGTB</t>
  </si>
  <si>
    <t>CCDC51</t>
  </si>
  <si>
    <t>CCDC101</t>
  </si>
  <si>
    <t>RRP36</t>
  </si>
  <si>
    <t>RBM33</t>
  </si>
  <si>
    <t>DTNBP1</t>
  </si>
  <si>
    <t>DNAJA3</t>
  </si>
  <si>
    <t>MVB12A</t>
  </si>
  <si>
    <t>PTCD3</t>
  </si>
  <si>
    <t>MMAB</t>
  </si>
  <si>
    <t>ADAT3</t>
  </si>
  <si>
    <t>C11orf24</t>
  </si>
  <si>
    <t>NRBF2</t>
  </si>
  <si>
    <t>TRIM11</t>
  </si>
  <si>
    <t>CCDC97</t>
  </si>
  <si>
    <t>EDC3</t>
  </si>
  <si>
    <t>MEF2BNB</t>
  </si>
  <si>
    <t>LINC00526</t>
  </si>
  <si>
    <t>SIPA1</t>
  </si>
  <si>
    <t>IFT43</t>
  </si>
  <si>
    <t>THOC1</t>
  </si>
  <si>
    <t>DPH3</t>
  </si>
  <si>
    <t>TRMT61A</t>
  </si>
  <si>
    <t>CHMP6</t>
  </si>
  <si>
    <t>PGM2</t>
  </si>
  <si>
    <t>CERS2</t>
  </si>
  <si>
    <t>MED8</t>
  </si>
  <si>
    <t>CCDC104</t>
  </si>
  <si>
    <t>DUS3L</t>
  </si>
  <si>
    <t>OTUD5</t>
  </si>
  <si>
    <t>LTV1</t>
  </si>
  <si>
    <t>PDXP</t>
  </si>
  <si>
    <t>FAHD2A</t>
  </si>
  <si>
    <t>SMARCD1</t>
  </si>
  <si>
    <t>TOE1</t>
  </si>
  <si>
    <t>DDX27</t>
  </si>
  <si>
    <t>C17orf59</t>
  </si>
  <si>
    <t>PAGE5</t>
  </si>
  <si>
    <t>MARS2</t>
  </si>
  <si>
    <t>ATXN7L3B</t>
  </si>
  <si>
    <t>MASTL</t>
  </si>
  <si>
    <t>LIN37</t>
  </si>
  <si>
    <t>SNF8</t>
  </si>
  <si>
    <t>POM121</t>
  </si>
  <si>
    <t>TONSL</t>
  </si>
  <si>
    <t>CRELD1</t>
  </si>
  <si>
    <t>ERO1L</t>
  </si>
  <si>
    <t>C7orf55</t>
  </si>
  <si>
    <t>AHCYL2</t>
  </si>
  <si>
    <t>NAF1</t>
  </si>
  <si>
    <t>REEP6</t>
  </si>
  <si>
    <t>PGAM5</t>
  </si>
  <si>
    <t>DDRGK1</t>
  </si>
  <si>
    <t>FUBP3</t>
  </si>
  <si>
    <t>RBM17</t>
  </si>
  <si>
    <t>WBSCR16</t>
  </si>
  <si>
    <t>NARS2</t>
  </si>
  <si>
    <t>SUCLG2</t>
  </si>
  <si>
    <t>AJUBA</t>
  </si>
  <si>
    <t>LRCH3</t>
  </si>
  <si>
    <t>GMPPA</t>
  </si>
  <si>
    <t>BOD1</t>
  </si>
  <si>
    <t>ABHD14B</t>
  </si>
  <si>
    <t>NGLY1</t>
  </si>
  <si>
    <t>USMG5</t>
  </si>
  <si>
    <t>NSL1</t>
  </si>
  <si>
    <t>ITCH</t>
  </si>
  <si>
    <t>WNK4</t>
  </si>
  <si>
    <t>LRIG1</t>
  </si>
  <si>
    <t>COG3</t>
  </si>
  <si>
    <t>HIC2</t>
  </si>
  <si>
    <t>CDK5RAP3</t>
  </si>
  <si>
    <t>VPS39</t>
  </si>
  <si>
    <t>EAF1</t>
  </si>
  <si>
    <t>VCPIP1</t>
  </si>
  <si>
    <t>TMX3</t>
  </si>
  <si>
    <t>DCAF5</t>
  </si>
  <si>
    <t>CHAMP1</t>
  </si>
  <si>
    <t>LRRIQ1</t>
  </si>
  <si>
    <t>LCOR</t>
  </si>
  <si>
    <t>ZFP91</t>
  </si>
  <si>
    <t>CLPTM1L</t>
  </si>
  <si>
    <t>PBK</t>
  </si>
  <si>
    <t>DNAJC1</t>
  </si>
  <si>
    <t>ZNF512B</t>
  </si>
  <si>
    <t>EXOC2</t>
  </si>
  <si>
    <t>CNDP2</t>
  </si>
  <si>
    <t>ZFR</t>
  </si>
  <si>
    <t>FAM210B</t>
  </si>
  <si>
    <t>EPHB4</t>
  </si>
  <si>
    <t>NSD1</t>
  </si>
  <si>
    <t>EP400</t>
  </si>
  <si>
    <t>SNX27</t>
  </si>
  <si>
    <t>KIF16B</t>
  </si>
  <si>
    <t>PRMT6</t>
  </si>
  <si>
    <t>IFT74</t>
  </si>
  <si>
    <t>TRIM47</t>
  </si>
  <si>
    <t>DHRS1</t>
  </si>
  <si>
    <t>UBXN10</t>
  </si>
  <si>
    <t>C9orf72</t>
  </si>
  <si>
    <t>PRRC1</t>
  </si>
  <si>
    <t>DNHD1</t>
  </si>
  <si>
    <t>CCDC138</t>
  </si>
  <si>
    <t>FBXL18</t>
  </si>
  <si>
    <t>NDNL2</t>
  </si>
  <si>
    <t>TMEM68</t>
  </si>
  <si>
    <t>ZNF48</t>
  </si>
  <si>
    <t>WDR92</t>
  </si>
  <si>
    <t>C20orf112</t>
  </si>
  <si>
    <t>ENTHD2</t>
  </si>
  <si>
    <t>MBOAT7</t>
  </si>
  <si>
    <t>DOCK7</t>
  </si>
  <si>
    <t>RILP</t>
  </si>
  <si>
    <t>FOPNL</t>
  </si>
  <si>
    <t>ZNF830</t>
  </si>
  <si>
    <t>ZMAT2</t>
  </si>
  <si>
    <t>SCLT1</t>
  </si>
  <si>
    <t>C8orf37</t>
  </si>
  <si>
    <t>CCDC115</t>
  </si>
  <si>
    <t>NAP1L5</t>
  </si>
  <si>
    <t>ANKRD27</t>
  </si>
  <si>
    <t>NSUN5</t>
  </si>
  <si>
    <t>ARAP1</t>
  </si>
  <si>
    <t>IPO9</t>
  </si>
  <si>
    <t>MCEE</t>
  </si>
  <si>
    <t>RBM14</t>
  </si>
  <si>
    <t>ERMAP</t>
  </si>
  <si>
    <t>RCHY1</t>
  </si>
  <si>
    <t>ZNF385A</t>
  </si>
  <si>
    <t>NEDD4L</t>
  </si>
  <si>
    <t>QKI</t>
  </si>
  <si>
    <t>NEK1</t>
  </si>
  <si>
    <t>PUS7</t>
  </si>
  <si>
    <t>LMTK3</t>
  </si>
  <si>
    <t>TRNT1</t>
  </si>
  <si>
    <t>TMEM237</t>
  </si>
  <si>
    <t>ALKBH3</t>
  </si>
  <si>
    <t>DLC1</t>
  </si>
  <si>
    <t>PPP1R10</t>
  </si>
  <si>
    <t>MICA</t>
  </si>
  <si>
    <t>ATAD5</t>
  </si>
  <si>
    <t>VPS35</t>
  </si>
  <si>
    <t>PURB</t>
  </si>
  <si>
    <t>MAGI1</t>
  </si>
  <si>
    <t>SPAG5</t>
  </si>
  <si>
    <t>NACC1</t>
  </si>
  <si>
    <t>SNX18</t>
  </si>
  <si>
    <t>PASK</t>
  </si>
  <si>
    <t>UIMC1</t>
  </si>
  <si>
    <t>VPS13A</t>
  </si>
  <si>
    <t>MED15</t>
  </si>
  <si>
    <t>GFM1</t>
  </si>
  <si>
    <t>PEO1</t>
  </si>
  <si>
    <t>CAMKK2</t>
  </si>
  <si>
    <t>TGS1</t>
  </si>
  <si>
    <t>NUDCD1</t>
  </si>
  <si>
    <t>ERBB2IP</t>
  </si>
  <si>
    <t>USP28</t>
  </si>
  <si>
    <t>FNBP1</t>
  </si>
  <si>
    <t>C16orf13</t>
  </si>
  <si>
    <t>TP53RK</t>
  </si>
  <si>
    <t>PIGS</t>
  </si>
  <si>
    <t>WRNIP1</t>
  </si>
  <si>
    <t>RANBP9</t>
  </si>
  <si>
    <t>CLCC1</t>
  </si>
  <si>
    <t>UBL7</t>
  </si>
  <si>
    <t>LYSMD1</t>
  </si>
  <si>
    <t>CCNL2</t>
  </si>
  <si>
    <t>PLEKHF1</t>
  </si>
  <si>
    <t>PPP1R9B</t>
  </si>
  <si>
    <t>SMC6</t>
  </si>
  <si>
    <t>KCTD15</t>
  </si>
  <si>
    <t>STRBP</t>
  </si>
  <si>
    <t>FIZ1</t>
  </si>
  <si>
    <t>CDK5RAP2</t>
  </si>
  <si>
    <t>IWS1</t>
  </si>
  <si>
    <t>SIN3A</t>
  </si>
  <si>
    <t>ADO</t>
  </si>
  <si>
    <t>CDK5RAP1</t>
  </si>
  <si>
    <t>SECISBP2</t>
  </si>
  <si>
    <t>RSF1</t>
  </si>
  <si>
    <t>RUFY1</t>
  </si>
  <si>
    <t>SPEN</t>
  </si>
  <si>
    <t>UHRF1</t>
  </si>
  <si>
    <t>FAM129B</t>
  </si>
  <si>
    <t>YME1L1</t>
  </si>
  <si>
    <t>TCF12</t>
  </si>
  <si>
    <t>MYCBP</t>
  </si>
  <si>
    <t>TBCB</t>
  </si>
  <si>
    <t>PSMB7</t>
  </si>
  <si>
    <t>PCYT2</t>
  </si>
  <si>
    <t>CDC5L</t>
  </si>
  <si>
    <t>PSMD1</t>
  </si>
  <si>
    <t>SDF2</t>
  </si>
  <si>
    <t>PFDN5</t>
  </si>
  <si>
    <t>RNF2</t>
  </si>
  <si>
    <t>PARK7</t>
  </si>
  <si>
    <t>EYA3</t>
  </si>
  <si>
    <t>NEU1</t>
  </si>
  <si>
    <t>SORT1</t>
  </si>
  <si>
    <t>VAT1</t>
  </si>
  <si>
    <t>DNAJC2</t>
  </si>
  <si>
    <t>MPHOSPH9</t>
  </si>
  <si>
    <t>NUP88</t>
  </si>
  <si>
    <t>PKP4</t>
  </si>
  <si>
    <t>POP1</t>
  </si>
  <si>
    <t>MNT</t>
  </si>
  <si>
    <t>S100A13</t>
  </si>
  <si>
    <t>TIMM17A</t>
  </si>
  <si>
    <t>TSNAX</t>
  </si>
  <si>
    <t>ELF4</t>
  </si>
  <si>
    <t>TTC1</t>
  </si>
  <si>
    <t>DNAJC7</t>
  </si>
  <si>
    <t>CDCA3</t>
  </si>
  <si>
    <t>C12orf57</t>
  </si>
  <si>
    <t>PRPF18</t>
  </si>
  <si>
    <t>CHP1</t>
  </si>
  <si>
    <t>KIF2C</t>
  </si>
  <si>
    <t>DOK1</t>
  </si>
  <si>
    <t>MTR</t>
  </si>
  <si>
    <t>HSD17B10</t>
  </si>
  <si>
    <t>SIGMAR1</t>
  </si>
  <si>
    <t>NAP1L4</t>
  </si>
  <si>
    <t>MGST2</t>
  </si>
  <si>
    <t>NAPG</t>
  </si>
  <si>
    <t>TXN2</t>
  </si>
  <si>
    <t>ATP5S</t>
  </si>
  <si>
    <t>APBA2</t>
  </si>
  <si>
    <t>MIPEP</t>
  </si>
  <si>
    <t>TM9SF2</t>
  </si>
  <si>
    <t>SLC29A1</t>
  </si>
  <si>
    <t>TSG101</t>
  </si>
  <si>
    <t>CIB1</t>
  </si>
  <si>
    <t>CCT7</t>
  </si>
  <si>
    <t>ARID3A</t>
  </si>
  <si>
    <t>HAUS7</t>
  </si>
  <si>
    <t>HIST1H2AJ</t>
  </si>
  <si>
    <t>ATF6B</t>
  </si>
  <si>
    <t>PTPN18</t>
  </si>
  <si>
    <t>PKP2</t>
  </si>
  <si>
    <t>SH3GL1</t>
  </si>
  <si>
    <t>SH3GL3</t>
  </si>
  <si>
    <t>VRK1</t>
  </si>
  <si>
    <t>AKAP9</t>
  </si>
  <si>
    <t>NIPSNAP1</t>
  </si>
  <si>
    <t>NCAPG</t>
  </si>
  <si>
    <t>ARPC5L</t>
  </si>
  <si>
    <t>PAIP2</t>
  </si>
  <si>
    <t>RBM4B</t>
  </si>
  <si>
    <t>NABP2</t>
  </si>
  <si>
    <t>ELAC2</t>
  </si>
  <si>
    <t>C19orf43</t>
  </si>
  <si>
    <t>GRWD1</t>
  </si>
  <si>
    <t>MACROD1</t>
  </si>
  <si>
    <t>ECSIT</t>
  </si>
  <si>
    <t>WDR77</t>
  </si>
  <si>
    <t>DPH2</t>
  </si>
  <si>
    <t>C11orf48</t>
  </si>
  <si>
    <t>BCL7B</t>
  </si>
  <si>
    <t>EIF2AK1</t>
  </si>
  <si>
    <t>MGME1</t>
  </si>
  <si>
    <t>GORASP1</t>
  </si>
  <si>
    <t>HEPH</t>
  </si>
  <si>
    <t>FYCO1</t>
  </si>
  <si>
    <t>SLC25A21</t>
  </si>
  <si>
    <t>RHOXF2</t>
  </si>
  <si>
    <t>ACBD6</t>
  </si>
  <si>
    <t>CORO1B</t>
  </si>
  <si>
    <t>TXNDC17</t>
  </si>
  <si>
    <t>BUD13</t>
  </si>
  <si>
    <t>CPPED1</t>
  </si>
  <si>
    <t>MRPL45</t>
  </si>
  <si>
    <t>SDF4</t>
  </si>
  <si>
    <t>PDCD2L</t>
  </si>
  <si>
    <t>WIBG</t>
  </si>
  <si>
    <t>AIFM2</t>
  </si>
  <si>
    <t>ZKSCAN3</t>
  </si>
  <si>
    <t>ADPGK</t>
  </si>
  <si>
    <t>GPATCH1</t>
  </si>
  <si>
    <t>RIOK1</t>
  </si>
  <si>
    <t>MNF1</t>
  </si>
  <si>
    <t>MIEN1</t>
  </si>
  <si>
    <t>LLPH</t>
  </si>
  <si>
    <t>GINS4</t>
  </si>
  <si>
    <t>SIKE1</t>
  </si>
  <si>
    <t>PELO</t>
  </si>
  <si>
    <t>GINS3</t>
  </si>
  <si>
    <t>TRIM56</t>
  </si>
  <si>
    <t>ERP44</t>
  </si>
  <si>
    <t>ATG101</t>
  </si>
  <si>
    <t>C2orf88</t>
  </si>
  <si>
    <t>C19orf52</t>
  </si>
  <si>
    <t>TACO1</t>
  </si>
  <si>
    <t>HDHD3</t>
  </si>
  <si>
    <t>ESYT1</t>
  </si>
  <si>
    <t>UBAC1</t>
  </si>
  <si>
    <t>CHCHD5</t>
  </si>
  <si>
    <t>DESI2</t>
  </si>
  <si>
    <t>CNPY3</t>
  </si>
  <si>
    <t>HAUS8</t>
  </si>
  <si>
    <t>ALKBH7</t>
  </si>
  <si>
    <t>NDFIP1</t>
  </si>
  <si>
    <t>PSMG3</t>
  </si>
  <si>
    <t>COPS4</t>
  </si>
  <si>
    <t>WAC</t>
  </si>
  <si>
    <t>DIDO1</t>
  </si>
  <si>
    <t>MCMBP</t>
  </si>
  <si>
    <t>AARSD1</t>
  </si>
  <si>
    <t>DCUN1D5</t>
  </si>
  <si>
    <t>FAM103A1</t>
  </si>
  <si>
    <t>URM1</t>
  </si>
  <si>
    <t>MED10</t>
  </si>
  <si>
    <t>PI4K2A</t>
  </si>
  <si>
    <t>TMEM43</t>
  </si>
  <si>
    <t>WDR85</t>
  </si>
  <si>
    <t>TMEM48</t>
  </si>
  <si>
    <t>FUCA2</t>
  </si>
  <si>
    <t>FAM203A</t>
  </si>
  <si>
    <t>THTPA</t>
  </si>
  <si>
    <t>NDUFAF3</t>
  </si>
  <si>
    <t>MMTAG2</t>
  </si>
  <si>
    <t>DOHH</t>
  </si>
  <si>
    <t>C11orf84</t>
  </si>
  <si>
    <t>MKNK1</t>
  </si>
  <si>
    <t>MED18</t>
  </si>
  <si>
    <t>ISCA1</t>
  </si>
  <si>
    <t>TUBB6</t>
  </si>
  <si>
    <t>C9orf142</t>
  </si>
  <si>
    <t>HNRNPUL1</t>
  </si>
  <si>
    <t>CCDC28B</t>
  </si>
  <si>
    <t>EFHD1</t>
  </si>
  <si>
    <t>HTATIP2</t>
  </si>
  <si>
    <t>DDX23</t>
  </si>
  <si>
    <t>WRAP53</t>
  </si>
  <si>
    <t>FAM195A</t>
  </si>
  <si>
    <t>C9orf16</t>
  </si>
  <si>
    <t>TRAF4</t>
  </si>
  <si>
    <t>C1orf50</t>
  </si>
  <si>
    <t>MRI1</t>
  </si>
  <si>
    <t>WDR18</t>
  </si>
  <si>
    <t>VAMP8</t>
  </si>
  <si>
    <t>THUMPD3</t>
  </si>
  <si>
    <t>ADI1</t>
  </si>
  <si>
    <t>RNF126</t>
  </si>
  <si>
    <t>CEP250</t>
  </si>
  <si>
    <t>MECR</t>
  </si>
  <si>
    <t>NTMT1</t>
  </si>
  <si>
    <t>KATNB1</t>
  </si>
  <si>
    <t>TUBB2B</t>
  </si>
  <si>
    <t>DSCC1</t>
  </si>
  <si>
    <t>MLST8</t>
  </si>
  <si>
    <t>C2orf49</t>
  </si>
  <si>
    <t>TMEM109</t>
  </si>
  <si>
    <t>PBDC1</t>
  </si>
  <si>
    <t>UTP14A</t>
  </si>
  <si>
    <t>DUSP23</t>
  </si>
  <si>
    <t>TMED9</t>
  </si>
  <si>
    <t>SELO</t>
  </si>
  <si>
    <t>RIOK2</t>
  </si>
  <si>
    <t>TRMT61B</t>
  </si>
  <si>
    <t>KIAA0586</t>
  </si>
  <si>
    <t>TIMM21</t>
  </si>
  <si>
    <t>TIPIN</t>
  </si>
  <si>
    <t>SARG</t>
  </si>
  <si>
    <t>KIFC1</t>
  </si>
  <si>
    <t>TPPP3</t>
  </si>
  <si>
    <t>ELOVL1</t>
  </si>
  <si>
    <t>DDA1</t>
  </si>
  <si>
    <t>KATNAL1</t>
  </si>
  <si>
    <t>HIRIP3</t>
  </si>
  <si>
    <t>CCDC94</t>
  </si>
  <si>
    <t>NUDT9</t>
  </si>
  <si>
    <t>TARS2</t>
  </si>
  <si>
    <t>ACAT2</t>
  </si>
  <si>
    <t>REPIN1</t>
  </si>
  <si>
    <t>RBM4</t>
  </si>
  <si>
    <t>SCNM1</t>
  </si>
  <si>
    <t>FUNDC2</t>
  </si>
  <si>
    <t>SF3B5</t>
  </si>
  <si>
    <t>SFXN3</t>
  </si>
  <si>
    <t>PAPOLG</t>
  </si>
  <si>
    <t>MND1</t>
  </si>
  <si>
    <t>SLC4A1AP</t>
  </si>
  <si>
    <t>SSBP3</t>
  </si>
  <si>
    <t>SSDP4</t>
  </si>
  <si>
    <t>BRIP1</t>
  </si>
  <si>
    <t>SORBS1</t>
  </si>
  <si>
    <t>HINT2</t>
  </si>
  <si>
    <t>PLVAP</t>
  </si>
  <si>
    <t>OSBPL11</t>
  </si>
  <si>
    <t>RAB11FIP5</t>
  </si>
  <si>
    <t>BBC3</t>
  </si>
  <si>
    <t>NAA15</t>
  </si>
  <si>
    <t>KLF16</t>
  </si>
  <si>
    <t>BCL2L13</t>
  </si>
  <si>
    <t>HEMGN</t>
  </si>
  <si>
    <t>CARD11</t>
  </si>
  <si>
    <t>SLC12A9</t>
  </si>
  <si>
    <t>SRRT</t>
  </si>
  <si>
    <t>QTRT1</t>
  </si>
  <si>
    <t>TMEM59</t>
  </si>
  <si>
    <t>NUSAP1</t>
  </si>
  <si>
    <t>C14orf142</t>
  </si>
  <si>
    <t>CECR5</t>
  </si>
  <si>
    <t>FANCD2</t>
  </si>
  <si>
    <t>MAK16</t>
  </si>
  <si>
    <t>ITPA</t>
  </si>
  <si>
    <t>RTFDC1</t>
  </si>
  <si>
    <t>CHMP4A</t>
  </si>
  <si>
    <t>POLDIP3</t>
  </si>
  <si>
    <t>GNB1L</t>
  </si>
  <si>
    <t>MRPL32</t>
  </si>
  <si>
    <t>MRPL1</t>
  </si>
  <si>
    <t>PCGF6</t>
  </si>
  <si>
    <t>MKI67IP</t>
  </si>
  <si>
    <t>PARD6B</t>
  </si>
  <si>
    <t>FAM126A</t>
  </si>
  <si>
    <t>SRXN1</t>
  </si>
  <si>
    <t>NLN</t>
  </si>
  <si>
    <t>CEP41</t>
  </si>
  <si>
    <t>SETD2</t>
  </si>
  <si>
    <t>TBC1D2</t>
  </si>
  <si>
    <t>PANK2</t>
  </si>
  <si>
    <t>DOCK9</t>
  </si>
  <si>
    <t>FRMD8</t>
  </si>
  <si>
    <t>WHSC1L1</t>
  </si>
  <si>
    <t>NUF2</t>
  </si>
  <si>
    <t>MRPL37</t>
  </si>
  <si>
    <t>PUS3</t>
  </si>
  <si>
    <t>ASPSCR1</t>
  </si>
  <si>
    <t>OSBPL8</t>
  </si>
  <si>
    <t>OSBPL6</t>
  </si>
  <si>
    <t>UPF3B</t>
  </si>
  <si>
    <t>TBL1XR1</t>
  </si>
  <si>
    <t>UBL5</t>
  </si>
  <si>
    <t>PLA2G12A</t>
  </si>
  <si>
    <t>FAM129A</t>
  </si>
  <si>
    <t>UBXN6</t>
  </si>
  <si>
    <t>UCK2</t>
  </si>
  <si>
    <t>SPRY4</t>
  </si>
  <si>
    <t>DPY30</t>
  </si>
  <si>
    <t>TRIM4</t>
  </si>
  <si>
    <t>FAM117A</t>
  </si>
  <si>
    <t>UNK</t>
  </si>
  <si>
    <t>FTO</t>
  </si>
  <si>
    <t>ZDHHC5</t>
  </si>
  <si>
    <t>TNKS1BP1</t>
  </si>
  <si>
    <t>SEMA4C</t>
  </si>
  <si>
    <t>AMBRA1</t>
  </si>
  <si>
    <t>KIAA1731</t>
  </si>
  <si>
    <t>CEP44</t>
  </si>
  <si>
    <t>ZNF407</t>
  </si>
  <si>
    <t>TTYH3</t>
  </si>
  <si>
    <t>ARHGAP39</t>
  </si>
  <si>
    <t>MTMR12</t>
  </si>
  <si>
    <t>WDR33</t>
  </si>
  <si>
    <t>SLC39A8</t>
  </si>
  <si>
    <t>WDR12</t>
  </si>
  <si>
    <t>ACTR6</t>
  </si>
  <si>
    <t>C20orf27</t>
  </si>
  <si>
    <t>PITHD1</t>
  </si>
  <si>
    <t>COMMD5</t>
  </si>
  <si>
    <t>POLR1E</t>
  </si>
  <si>
    <t>WDR61</t>
  </si>
  <si>
    <t>SLIRP</t>
  </si>
  <si>
    <t>SRR</t>
  </si>
  <si>
    <t>CCDC90B</t>
  </si>
  <si>
    <t>NIF3L1</t>
  </si>
  <si>
    <t>EGLN1</t>
  </si>
  <si>
    <t>FAM192A</t>
  </si>
  <si>
    <t>TWSG1</t>
  </si>
  <si>
    <t>MFF</t>
  </si>
  <si>
    <t>UBA5</t>
  </si>
  <si>
    <t>LHPP</t>
  </si>
  <si>
    <t>SPRTN</t>
  </si>
  <si>
    <t>PAIP1</t>
  </si>
  <si>
    <t>CLPB</t>
  </si>
  <si>
    <t>MIS12</t>
  </si>
  <si>
    <t>LSG1</t>
  </si>
  <si>
    <t>KLC2</t>
  </si>
  <si>
    <t>ILKAP</t>
  </si>
  <si>
    <t>XRN2</t>
  </si>
  <si>
    <t>TOLLIP</t>
  </si>
  <si>
    <t>SAP130</t>
  </si>
  <si>
    <t>SHARPIN</t>
  </si>
  <si>
    <t>NSRP1</t>
  </si>
  <si>
    <t>RACGAP1</t>
  </si>
  <si>
    <t>SIK2</t>
  </si>
  <si>
    <t>PUS7L</t>
  </si>
  <si>
    <t>CSTF2T</t>
  </si>
  <si>
    <t>NT5C3A</t>
  </si>
  <si>
    <t>QRSL1</t>
  </si>
  <si>
    <t>RAB1B</t>
  </si>
  <si>
    <t>MRPL18</t>
  </si>
  <si>
    <t>TSPYL1</t>
  </si>
  <si>
    <t>CCDC8</t>
  </si>
  <si>
    <t>SMG9</t>
  </si>
  <si>
    <t>C11orf54</t>
  </si>
  <si>
    <t>ITFG3</t>
  </si>
  <si>
    <t>SIL1</t>
  </si>
  <si>
    <t>ANAPC1</t>
  </si>
  <si>
    <t>IRF2BPL</t>
  </si>
  <si>
    <t>POLR3F</t>
  </si>
  <si>
    <t>NUCKS1</t>
  </si>
  <si>
    <t>TMX4</t>
  </si>
  <si>
    <t>KIF13A</t>
  </si>
  <si>
    <t>ZFYVE20</t>
  </si>
  <si>
    <t>ISCU</t>
  </si>
  <si>
    <t>OSBPL2</t>
  </si>
  <si>
    <t>ATG5</t>
  </si>
  <si>
    <t>WDR13</t>
  </si>
  <si>
    <t>CDT1</t>
  </si>
  <si>
    <t>EHD4</t>
  </si>
  <si>
    <t>CARD9</t>
  </si>
  <si>
    <t>VPS33B</t>
  </si>
  <si>
    <t>VPS16</t>
  </si>
  <si>
    <t>VPS11</t>
  </si>
  <si>
    <t>GAN</t>
  </si>
  <si>
    <t>TRIOBP</t>
  </si>
  <si>
    <t>SLK</t>
  </si>
  <si>
    <t>PDCL3</t>
  </si>
  <si>
    <t>MTIF3</t>
  </si>
  <si>
    <t>TAOK3</t>
  </si>
  <si>
    <t>RAB3GAP2</t>
  </si>
  <si>
    <t>ADNP</t>
  </si>
  <si>
    <t>DPH5</t>
  </si>
  <si>
    <t>PPA2</t>
  </si>
  <si>
    <t>MRPL46</t>
  </si>
  <si>
    <t>PNN</t>
  </si>
  <si>
    <t>EPB41L4B</t>
  </si>
  <si>
    <t>KCTD10</t>
  </si>
  <si>
    <t>TRIT1</t>
  </si>
  <si>
    <t>C11orf68</t>
  </si>
  <si>
    <t>BOLA2</t>
  </si>
  <si>
    <t>TMX1</t>
  </si>
  <si>
    <t>NELFA</t>
  </si>
  <si>
    <t>ACBD3</t>
  </si>
  <si>
    <t>CDC42EP4</t>
  </si>
  <si>
    <t>PTPN23</t>
  </si>
  <si>
    <t>UNC45A</t>
  </si>
  <si>
    <t>MFSD1</t>
  </si>
  <si>
    <t>DNAJC5</t>
  </si>
  <si>
    <t>DSN1</t>
  </si>
  <si>
    <t>C1orf198</t>
  </si>
  <si>
    <t>CHMP4B</t>
  </si>
  <si>
    <t>CUEDC2</t>
  </si>
  <si>
    <t>FBXL15</t>
  </si>
  <si>
    <t>FN3K</t>
  </si>
  <si>
    <t>POFUT1</t>
  </si>
  <si>
    <t>IFRG15</t>
  </si>
  <si>
    <t>TOR3A</t>
  </si>
  <si>
    <t>RNPEP</t>
  </si>
  <si>
    <t>GOLPH3L</t>
  </si>
  <si>
    <t>GOLPH3</t>
  </si>
  <si>
    <t>OSGEPL1</t>
  </si>
  <si>
    <t>DEF6</t>
  </si>
  <si>
    <t>EPB41L1</t>
  </si>
  <si>
    <t>FAM83D</t>
  </si>
  <si>
    <t>ZHX3</t>
  </si>
  <si>
    <t>OSBPL3</t>
  </si>
  <si>
    <t>SMARCAD1</t>
  </si>
  <si>
    <t>EHD1</t>
  </si>
  <si>
    <t>RGCC</t>
  </si>
  <si>
    <t>ZNF335</t>
  </si>
  <si>
    <t>PCIF1</t>
  </si>
  <si>
    <t>ESF1</t>
  </si>
  <si>
    <t>ZNF644</t>
  </si>
  <si>
    <t>ZBTB3</t>
  </si>
  <si>
    <t>SGK196</t>
  </si>
  <si>
    <t>RABEP2</t>
  </si>
  <si>
    <t>CXorf56</t>
  </si>
  <si>
    <t>FAM96A</t>
  </si>
  <si>
    <t>PCNXL3</t>
  </si>
  <si>
    <t>HAUS4</t>
  </si>
  <si>
    <t>CCDC134</t>
  </si>
  <si>
    <t>CCDC86</t>
  </si>
  <si>
    <t>REEP4</t>
  </si>
  <si>
    <t>C6orf106</t>
  </si>
  <si>
    <t>ARMC7</t>
  </si>
  <si>
    <t>NARFL</t>
  </si>
  <si>
    <t>C2orf44</t>
  </si>
  <si>
    <t>AZI2</t>
  </si>
  <si>
    <t>EPS8L2</t>
  </si>
  <si>
    <t>RPAP3</t>
  </si>
  <si>
    <t>ALG9</t>
  </si>
  <si>
    <t>NO66</t>
  </si>
  <si>
    <t>WDR55</t>
  </si>
  <si>
    <t>DCTPP1</t>
  </si>
  <si>
    <t>ELAC1</t>
  </si>
  <si>
    <t>PEAK1</t>
  </si>
  <si>
    <t>AAMDC</t>
  </si>
  <si>
    <t>WDR26</t>
  </si>
  <si>
    <t>C8orf33</t>
  </si>
  <si>
    <t>SUDS3</t>
  </si>
  <si>
    <t>SCAF1</t>
  </si>
  <si>
    <t>ZNF696</t>
  </si>
  <si>
    <t>KAT8</t>
  </si>
  <si>
    <t>PTGES2</t>
  </si>
  <si>
    <t>TMEM206</t>
  </si>
  <si>
    <t>PHAX</t>
  </si>
  <si>
    <t>UBE2Z</t>
  </si>
  <si>
    <t>GEMIN7</t>
  </si>
  <si>
    <t>RMND5A</t>
  </si>
  <si>
    <t>PRKRIP1</t>
  </si>
  <si>
    <t>CAAP1</t>
  </si>
  <si>
    <t>NOL11</t>
  </si>
  <si>
    <t>C10orf88</t>
  </si>
  <si>
    <t>BRD9</t>
  </si>
  <si>
    <t>FAM188A</t>
  </si>
  <si>
    <t>MOB1A</t>
  </si>
  <si>
    <t>AKTIP</t>
  </si>
  <si>
    <t>ZFAND3</t>
  </si>
  <si>
    <t>PLEKHF2</t>
  </si>
  <si>
    <t>GORASP2</t>
  </si>
  <si>
    <t>ZWILCH</t>
  </si>
  <si>
    <t>HN1L</t>
  </si>
  <si>
    <t>SLC25A22</t>
  </si>
  <si>
    <t>PSTPIP2</t>
  </si>
  <si>
    <t>MED20</t>
  </si>
  <si>
    <t>QTRTD1</t>
  </si>
  <si>
    <t>ACTR8</t>
  </si>
  <si>
    <t>C6orf211</t>
  </si>
  <si>
    <t>CNOT10</t>
  </si>
  <si>
    <t>LRRC40</t>
  </si>
  <si>
    <t>RMI1</t>
  </si>
  <si>
    <t>EHMT1</t>
  </si>
  <si>
    <t>SFXN1</t>
  </si>
  <si>
    <t>ZNF408</t>
  </si>
  <si>
    <t>ACTR5</t>
  </si>
  <si>
    <t>VPS37B</t>
  </si>
  <si>
    <t>MRPL44</t>
  </si>
  <si>
    <t>L2HGDH</t>
  </si>
  <si>
    <t>ELP3</t>
  </si>
  <si>
    <t>JMJD4</t>
  </si>
  <si>
    <t>UCK1</t>
  </si>
  <si>
    <t>FN3KRP</t>
  </si>
  <si>
    <t>CARS2</t>
  </si>
  <si>
    <t>PPCS</t>
  </si>
  <si>
    <t>MEAF6</t>
  </si>
  <si>
    <t>MLXIP</t>
  </si>
  <si>
    <t>PLEKHA5</t>
  </si>
  <si>
    <t>UPF2</t>
  </si>
  <si>
    <t>GNB4</t>
  </si>
  <si>
    <t>XPO5</t>
  </si>
  <si>
    <t>GRPEL1</t>
  </si>
  <si>
    <t>CLSPN</t>
  </si>
  <si>
    <t>BCL2L12</t>
  </si>
  <si>
    <t>PLEKHA3</t>
  </si>
  <si>
    <t>CACYBP</t>
  </si>
  <si>
    <t>RRAGC</t>
  </si>
  <si>
    <t>RC3H2</t>
  </si>
  <si>
    <t>SMARCA4</t>
  </si>
  <si>
    <t>PDF</t>
  </si>
  <si>
    <t>RDH14</t>
  </si>
  <si>
    <t>PARVB</t>
  </si>
  <si>
    <t>NMRAL1</t>
  </si>
  <si>
    <t>SPC25</t>
  </si>
  <si>
    <t>TAF9B</t>
  </si>
  <si>
    <t>AGPAT1</t>
  </si>
  <si>
    <t>EML4</t>
  </si>
  <si>
    <t>GLOD4</t>
  </si>
  <si>
    <t>GPBP1L1</t>
  </si>
  <si>
    <t>CBX8</t>
  </si>
  <si>
    <t>CENPJ</t>
  </si>
  <si>
    <t>MCCC2</t>
  </si>
  <si>
    <t>NCOA5</t>
  </si>
  <si>
    <t>TANC2</t>
  </si>
  <si>
    <t>EPG5</t>
  </si>
  <si>
    <t>METTL14</t>
  </si>
  <si>
    <t>NCKAP5L</t>
  </si>
  <si>
    <t>RAVER2</t>
  </si>
  <si>
    <t>CHD8</t>
  </si>
  <si>
    <t>KIAA1551</t>
  </si>
  <si>
    <t>GPN1</t>
  </si>
  <si>
    <t>SDF2L1</t>
  </si>
  <si>
    <t>PREB</t>
  </si>
  <si>
    <t>SRA1</t>
  </si>
  <si>
    <t>MRPL47</t>
  </si>
  <si>
    <t>LYRM4</t>
  </si>
  <si>
    <t>RANGRF</t>
  </si>
  <si>
    <t>XAGE1A</t>
  </si>
  <si>
    <t>APMAP</t>
  </si>
  <si>
    <t>WDR6</t>
  </si>
  <si>
    <t>SH2D2A</t>
  </si>
  <si>
    <t>HMG20A</t>
  </si>
  <si>
    <t>RAB18</t>
  </si>
  <si>
    <t>PALMD</t>
  </si>
  <si>
    <t>SSU72</t>
  </si>
  <si>
    <t>VTA1</t>
  </si>
  <si>
    <t>MRPS30</t>
  </si>
  <si>
    <t>EMC7</t>
  </si>
  <si>
    <t>MID1IP1</t>
  </si>
  <si>
    <t>ENY2</t>
  </si>
  <si>
    <t>GPCPD1</t>
  </si>
  <si>
    <t>EXOSC4</t>
  </si>
  <si>
    <t>UBE2T</t>
  </si>
  <si>
    <t>NGRN</t>
  </si>
  <si>
    <t>NOP10</t>
  </si>
  <si>
    <t>CD320</t>
  </si>
  <si>
    <t>OSGEP</t>
  </si>
  <si>
    <t>DMAP1</t>
  </si>
  <si>
    <t>UBN1</t>
  </si>
  <si>
    <t>ISYNA1</t>
  </si>
  <si>
    <t>DCP1A</t>
  </si>
  <si>
    <t>ACOT13</t>
  </si>
  <si>
    <t>MED4</t>
  </si>
  <si>
    <t>RIC8A</t>
  </si>
  <si>
    <t>LUC7L</t>
  </si>
  <si>
    <t>CASS4</t>
  </si>
  <si>
    <t>TIGAR</t>
  </si>
  <si>
    <t>RTN4</t>
  </si>
  <si>
    <t>HINT3</t>
  </si>
  <si>
    <t>RPRD1B</t>
  </si>
  <si>
    <t>HPS4</t>
  </si>
  <si>
    <t>XPNPEP3</t>
  </si>
  <si>
    <t>PFDN4</t>
  </si>
  <si>
    <t>NIT2</t>
  </si>
  <si>
    <t>AVEN</t>
  </si>
  <si>
    <t>INCENP</t>
  </si>
  <si>
    <t>EXOSC5</t>
  </si>
  <si>
    <t>EXOSC3</t>
  </si>
  <si>
    <t>KIF13B</t>
  </si>
  <si>
    <t>ANLN</t>
  </si>
  <si>
    <t>XPNPEP1</t>
  </si>
  <si>
    <t>BIN3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</si>
  <si>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</si>
  <si>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</si>
  <si>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</si>
  <si>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</si>
  <si>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</si>
  <si>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</si>
  <si>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</si>
  <si>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</si>
  <si>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</si>
  <si>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</si>
  <si>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EIF4ENIF1</t>
  </si>
  <si>
    <t>SH2B1</t>
  </si>
  <si>
    <t>CTPS2</t>
  </si>
  <si>
    <t>POLE3</t>
  </si>
  <si>
    <t>PRTFDC1</t>
  </si>
  <si>
    <t>SMYD2</t>
  </si>
  <si>
    <t>YAE1D1</t>
  </si>
  <si>
    <t>ABCB10</t>
  </si>
  <si>
    <t>STRN4</t>
  </si>
  <si>
    <t>ZNF277</t>
  </si>
  <si>
    <t>AASDHPPT</t>
  </si>
  <si>
    <t>CMC2</t>
  </si>
  <si>
    <t>ACN9</t>
  </si>
  <si>
    <t>UBQLN4</t>
  </si>
  <si>
    <t>CDC42SE1</t>
  </si>
  <si>
    <t>SNX15</t>
  </si>
  <si>
    <t>HEBP1</t>
  </si>
  <si>
    <t>RAB6B</t>
  </si>
  <si>
    <t>VPS45</t>
  </si>
  <si>
    <t>PNO1</t>
  </si>
  <si>
    <t>MRPL17</t>
  </si>
  <si>
    <t>PHPT1</t>
  </si>
  <si>
    <t>SERINC1</t>
  </si>
  <si>
    <t>INIP</t>
  </si>
  <si>
    <t>ARHGAP35</t>
  </si>
  <si>
    <t>FAM114A2</t>
  </si>
  <si>
    <t>AGPAT3</t>
  </si>
  <si>
    <t>GLRX2</t>
  </si>
  <si>
    <t>RASSF1</t>
  </si>
  <si>
    <t>TOMM22</t>
  </si>
  <si>
    <t>MBIP</t>
  </si>
  <si>
    <t>LANCL2</t>
  </si>
  <si>
    <t>KIF15</t>
  </si>
  <si>
    <t>RAD18</t>
  </si>
  <si>
    <t>CTNNBIP1</t>
  </si>
  <si>
    <t>FARSB</t>
  </si>
  <si>
    <t>IARS2</t>
  </si>
  <si>
    <t>C1orf112</t>
  </si>
  <si>
    <t>FAM207A</t>
  </si>
  <si>
    <t>SAMSN1</t>
  </si>
  <si>
    <t>KLC4</t>
  </si>
  <si>
    <t>BMP2K</t>
  </si>
  <si>
    <t>ATG3</t>
  </si>
  <si>
    <t>SACM1L</t>
  </si>
  <si>
    <t>CUTC</t>
  </si>
  <si>
    <t>ECHDC1</t>
  </si>
  <si>
    <t>RNF146</t>
  </si>
  <si>
    <t>RBM12</t>
  </si>
  <si>
    <t>TBC1D22B</t>
  </si>
  <si>
    <t>MDN1</t>
  </si>
  <si>
    <t>ZDHHC18</t>
  </si>
  <si>
    <t>PDRG1</t>
  </si>
  <si>
    <t>ABHD10</t>
  </si>
  <si>
    <t>C19orf66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</si>
  <si>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</si>
  <si>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</si>
  <si>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</si>
  <si>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</si>
  <si>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</si>
  <si>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</si>
  <si>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</si>
  <si>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</si>
  <si>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</si>
  <si>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</si>
  <si>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DDX19A</t>
  </si>
  <si>
    <t>DCAF13</t>
  </si>
  <si>
    <t>NUDT15</t>
  </si>
  <si>
    <t>MRGBP</t>
  </si>
  <si>
    <t>TYW1</t>
  </si>
  <si>
    <t>EXOC1</t>
  </si>
  <si>
    <t>INTS9</t>
  </si>
  <si>
    <t>TMEM30A</t>
  </si>
  <si>
    <t>MED17</t>
  </si>
  <si>
    <t>PANK4</t>
  </si>
  <si>
    <t>TBC1D13</t>
  </si>
  <si>
    <t>EXD2</t>
  </si>
  <si>
    <t>DNAJC11</t>
  </si>
  <si>
    <t>INTS7</t>
  </si>
  <si>
    <t>FANCI</t>
  </si>
  <si>
    <t>ATAD3A</t>
  </si>
  <si>
    <t>ARL8B</t>
  </si>
  <si>
    <t>FGFR1OP2</t>
  </si>
  <si>
    <t>PRMT7</t>
  </si>
  <si>
    <t>DNAJC17</t>
  </si>
  <si>
    <t>ASUN</t>
  </si>
  <si>
    <t>ASF1B</t>
  </si>
  <si>
    <t>FAIM</t>
  </si>
  <si>
    <t>KLHL11</t>
  </si>
  <si>
    <t>DNAAF2</t>
  </si>
  <si>
    <t>ARMC1</t>
  </si>
  <si>
    <t>POLR3E</t>
  </si>
  <si>
    <t>TMEM38B</t>
  </si>
  <si>
    <t>HAUS2</t>
  </si>
  <si>
    <t>NLE1</t>
  </si>
  <si>
    <t>KBTBD4</t>
  </si>
  <si>
    <t>NECAP2</t>
  </si>
  <si>
    <t>RBM28</t>
  </si>
  <si>
    <t>RBM22</t>
  </si>
  <si>
    <t>BSDC1</t>
  </si>
  <si>
    <t>WDR70</t>
  </si>
  <si>
    <t>MED9</t>
  </si>
  <si>
    <t>ARGLU1</t>
  </si>
  <si>
    <t>BEX4</t>
  </si>
  <si>
    <t>TMEM242</t>
  </si>
  <si>
    <t>SLTM</t>
  </si>
  <si>
    <t>ZNHIT6</t>
  </si>
  <si>
    <t>FKBP14</t>
  </si>
  <si>
    <t>C14orf119</t>
  </si>
  <si>
    <t>PIH1D1</t>
  </si>
  <si>
    <t>FAM118A</t>
  </si>
  <si>
    <t>HIF1AN</t>
  </si>
  <si>
    <t>AURKAIP1</t>
  </si>
  <si>
    <t>OXSM</t>
  </si>
  <si>
    <t>GID8</t>
  </si>
  <si>
    <t>C1orf123</t>
  </si>
  <si>
    <t>THG1L</t>
  </si>
  <si>
    <t>C4orf27</t>
  </si>
  <si>
    <t>IRAK4</t>
  </si>
  <si>
    <t>UCKL1</t>
  </si>
  <si>
    <t>GEMIN8</t>
  </si>
  <si>
    <t>TXNL4B</t>
  </si>
  <si>
    <t>NLRP2</t>
  </si>
  <si>
    <t>TRNAU1AP</t>
  </si>
  <si>
    <t>COMMD8</t>
  </si>
  <si>
    <t>NDUFB11</t>
  </si>
  <si>
    <t>NHP2</t>
  </si>
  <si>
    <t>C20orf111</t>
  </si>
  <si>
    <t>FAM206A</t>
  </si>
  <si>
    <t>OCIAD1</t>
  </si>
  <si>
    <t>ADPRHL2</t>
  </si>
  <si>
    <t>LYAR</t>
  </si>
  <si>
    <t>IMPAD1</t>
  </si>
  <si>
    <t>MED29</t>
  </si>
  <si>
    <t>DUS2L</t>
  </si>
  <si>
    <t>WBP1L</t>
  </si>
  <si>
    <t>SIRT5</t>
  </si>
  <si>
    <t>MIOS</t>
  </si>
  <si>
    <t>DCAF16</t>
  </si>
  <si>
    <t>TRMT1</t>
  </si>
  <si>
    <t>GDAP2</t>
  </si>
  <si>
    <t>NDE1</t>
  </si>
  <si>
    <t>ANKRD10</t>
  </si>
  <si>
    <t>BRE</t>
  </si>
  <si>
    <t>ARL15</t>
  </si>
  <si>
    <t>KCTD5</t>
  </si>
  <si>
    <t>CDKN2AIP</t>
  </si>
  <si>
    <t>ALKBH4</t>
  </si>
  <si>
    <t>SAGE1</t>
  </si>
  <si>
    <t>PPP4R2</t>
  </si>
  <si>
    <t>TUBA8</t>
  </si>
  <si>
    <t>B3GNT2</t>
  </si>
  <si>
    <t>TERF2IP</t>
  </si>
  <si>
    <t>UTP6</t>
  </si>
  <si>
    <t>COA4</t>
  </si>
  <si>
    <t>TAB2</t>
  </si>
  <si>
    <t>TMOD3</t>
  </si>
  <si>
    <t>MIS18A</t>
  </si>
  <si>
    <t>UGGT1</t>
  </si>
  <si>
    <t>CDK12</t>
  </si>
  <si>
    <t>FASTKD2</t>
  </si>
  <si>
    <t>GTSE1</t>
  </si>
  <si>
    <t>TECR</t>
  </si>
  <si>
    <t>ERAP1</t>
  </si>
  <si>
    <t>UBAP1</t>
  </si>
  <si>
    <t>ACTR10</t>
  </si>
  <si>
    <t>USE1</t>
  </si>
  <si>
    <t>CISD1</t>
  </si>
  <si>
    <t>PODXL2</t>
  </si>
  <si>
    <t>C9orf78</t>
  </si>
  <si>
    <t>FAM120A</t>
  </si>
  <si>
    <t>GDE1</t>
  </si>
  <si>
    <t>SMARCAL1</t>
  </si>
  <si>
    <t>AHSP</t>
  </si>
  <si>
    <t>SPG21</t>
  </si>
  <si>
    <t>UBP1</t>
  </si>
  <si>
    <t>IGF2BP1</t>
  </si>
  <si>
    <t>COQ3</t>
  </si>
  <si>
    <t>NUDT4</t>
  </si>
  <si>
    <t>MAT2B</t>
  </si>
  <si>
    <t>ITSN2</t>
  </si>
  <si>
    <t>GLTSCR1</t>
  </si>
  <si>
    <t>IL1RAPL1</t>
  </si>
  <si>
    <t>EHD2</t>
  </si>
  <si>
    <t>ARHGEF12</t>
  </si>
  <si>
    <t>OGFR</t>
  </si>
  <si>
    <t>MPP6</t>
  </si>
  <si>
    <t>CHMP5</t>
  </si>
  <si>
    <t>COMMD9</t>
  </si>
  <si>
    <t>CWC15</t>
  </si>
  <si>
    <t>THYN1</t>
  </si>
  <si>
    <t>CRIPT</t>
  </si>
  <si>
    <t>CCDC59</t>
  </si>
  <si>
    <t>NDUFAF4</t>
  </si>
  <si>
    <t>MED11</t>
  </si>
  <si>
    <t>PDP1</t>
  </si>
  <si>
    <t>KCMF1</t>
  </si>
  <si>
    <t>VAPA</t>
  </si>
  <si>
    <t>TBC1D7</t>
  </si>
  <si>
    <t>RNF181</t>
  </si>
  <si>
    <t>GSKIP</t>
  </si>
  <si>
    <t>COX16</t>
  </si>
  <si>
    <t>CXXC1</t>
  </si>
  <si>
    <t>HMG20B</t>
  </si>
  <si>
    <t>ZNRD1</t>
  </si>
  <si>
    <t>ACTR3B</t>
  </si>
  <si>
    <t>CALCOCO1</t>
  </si>
  <si>
    <t>KIAA1522</t>
  </si>
  <si>
    <t>CCDC88C</t>
  </si>
  <si>
    <t>VPS18</t>
  </si>
  <si>
    <t>RCC2</t>
  </si>
  <si>
    <t>KIAA1468</t>
  </si>
  <si>
    <t>DIP2B</t>
  </si>
  <si>
    <t>BCCIP</t>
  </si>
  <si>
    <t>PTGFRN</t>
  </si>
  <si>
    <t>CHD7</t>
  </si>
  <si>
    <t>HEATR5B</t>
  </si>
  <si>
    <t>DNAH1</t>
  </si>
  <si>
    <t>RRBP1</t>
  </si>
  <si>
    <t>ANKIB1</t>
  </si>
  <si>
    <t>CPSF2</t>
  </si>
  <si>
    <t>PDP2</t>
  </si>
  <si>
    <t>RCOR3</t>
  </si>
  <si>
    <t>EIF2AK4</t>
  </si>
  <si>
    <t>TBC1D14</t>
  </si>
  <si>
    <t>RBM27</t>
  </si>
  <si>
    <t>ANKFY1</t>
  </si>
  <si>
    <t>RERE</t>
  </si>
  <si>
    <t>PSMC3IP</t>
  </si>
  <si>
    <t>DPM3</t>
  </si>
  <si>
    <t>UVRAG</t>
  </si>
  <si>
    <t>ATXN10</t>
  </si>
  <si>
    <t>MBD2</t>
  </si>
  <si>
    <t>NCDN</t>
  </si>
  <si>
    <t>TFIP11</t>
  </si>
  <si>
    <t>DNMT3B</t>
  </si>
  <si>
    <t>SAE1</t>
  </si>
  <si>
    <t>COPG2</t>
  </si>
  <si>
    <t>RNF7</t>
  </si>
  <si>
    <t>PI4KB</t>
  </si>
  <si>
    <t>MTRR</t>
  </si>
  <si>
    <t>UXT</t>
  </si>
  <si>
    <t>ASH2L</t>
  </si>
  <si>
    <t>DHCR7</t>
  </si>
  <si>
    <t>SPAST</t>
  </si>
  <si>
    <t>METTL1</t>
  </si>
  <si>
    <t>GULP1</t>
  </si>
  <si>
    <t>GRHPR</t>
  </si>
  <si>
    <t>CTSZ</t>
  </si>
  <si>
    <t>RPS6KB2</t>
  </si>
  <si>
    <t>DNAJB11</t>
  </si>
  <si>
    <t>RNF14</t>
  </si>
  <si>
    <t>SUCO</t>
  </si>
  <si>
    <t>UBA2</t>
  </si>
  <si>
    <t>POLK</t>
  </si>
  <si>
    <t>FAM8A1</t>
  </si>
  <si>
    <t>NXF1</t>
  </si>
  <si>
    <t>SEL1L</t>
  </si>
  <si>
    <t>PEF1</t>
  </si>
  <si>
    <t>ZMYM2</t>
  </si>
  <si>
    <t>COPS7A</t>
  </si>
  <si>
    <t>APEX2</t>
  </si>
  <si>
    <t>CLIP2</t>
  </si>
  <si>
    <t>ZNF282</t>
  </si>
  <si>
    <t>TJP2</t>
  </si>
  <si>
    <t>DNAJB4</t>
  </si>
  <si>
    <t>CFDP1</t>
  </si>
  <si>
    <t>ZNF629</t>
  </si>
  <si>
    <t>DAXX</t>
  </si>
  <si>
    <t>FTSJ1</t>
  </si>
  <si>
    <t>VTI1B</t>
  </si>
  <si>
    <t>GAGE2D</t>
  </si>
  <si>
    <t>ADD3</t>
  </si>
  <si>
    <t>LRWD1</t>
  </si>
  <si>
    <t>NIPSNAP3A</t>
  </si>
  <si>
    <t>CGGBP1</t>
  </si>
  <si>
    <t>ABCF2</t>
  </si>
  <si>
    <t>MTRF1L</t>
  </si>
  <si>
    <t>TES</t>
  </si>
  <si>
    <t>TUBGCP4</t>
  </si>
  <si>
    <t>SERGEF</t>
  </si>
  <si>
    <t>LIMD1</t>
  </si>
  <si>
    <t>SEC63</t>
  </si>
  <si>
    <t>ZC3H7B</t>
  </si>
  <si>
    <t>TCF20</t>
  </si>
  <si>
    <t>ARMCX3</t>
  </si>
  <si>
    <t>MLX</t>
  </si>
  <si>
    <t>SS18L2</t>
  </si>
  <si>
    <t>LAMTOR3</t>
  </si>
  <si>
    <t>NDOR1</t>
  </si>
  <si>
    <t>LIMA1</t>
  </si>
  <si>
    <t>AFF4</t>
  </si>
  <si>
    <t>CHORDC1</t>
  </si>
  <si>
    <t>TBK1</t>
  </si>
  <si>
    <t>SEPT9</t>
  </si>
  <si>
    <t>UBQLN2</t>
  </si>
  <si>
    <t>PCYOX1</t>
  </si>
  <si>
    <t>DDX20</t>
  </si>
  <si>
    <t>SHPK</t>
  </si>
  <si>
    <t>NUFIP1</t>
  </si>
  <si>
    <t>DPP7</t>
  </si>
  <si>
    <t>POLG2</t>
  </si>
  <si>
    <t>USP25</t>
  </si>
  <si>
    <t>BCAP29</t>
  </si>
  <si>
    <t>BAIAP2L1</t>
  </si>
  <si>
    <t>ZNHIT2</t>
  </si>
  <si>
    <t>MED13</t>
  </si>
  <si>
    <t>PFDN2</t>
  </si>
  <si>
    <t>GPN3</t>
  </si>
  <si>
    <t>SLC12A6</t>
  </si>
  <si>
    <t>PUF60</t>
  </si>
  <si>
    <t>EMR2</t>
  </si>
  <si>
    <t>NRBP1</t>
  </si>
  <si>
    <t>ENOPH1</t>
  </si>
  <si>
    <t>FEZ2</t>
  </si>
  <si>
    <t>EVL</t>
  </si>
  <si>
    <t>EIF2B4</t>
  </si>
  <si>
    <t>ATP6V1H</t>
  </si>
  <si>
    <t>TRMT112</t>
  </si>
  <si>
    <t>LCMT1</t>
  </si>
  <si>
    <t>VPS51</t>
  </si>
  <si>
    <t>ZNF639</t>
  </si>
  <si>
    <t>ATPIF1</t>
  </si>
  <si>
    <t>AK3</t>
  </si>
  <si>
    <t>SCOC</t>
  </si>
  <si>
    <t>FKBPL</t>
  </si>
  <si>
    <t>LNPEP</t>
  </si>
  <si>
    <t>CNOT7</t>
  </si>
  <si>
    <t>MSRA</t>
  </si>
  <si>
    <t>TRMT6</t>
  </si>
  <si>
    <t>ZNF280C</t>
  </si>
  <si>
    <t>GNPTG</t>
  </si>
  <si>
    <t>TSR3</t>
  </si>
  <si>
    <t>SLC25A13</t>
  </si>
  <si>
    <t>TSKS</t>
  </si>
  <si>
    <t>LEF1</t>
  </si>
  <si>
    <t>DBNL</t>
  </si>
  <si>
    <t>DCTN4</t>
  </si>
  <si>
    <t>CDC23</t>
  </si>
  <si>
    <t>ANAPC7</t>
  </si>
  <si>
    <t>ANAPC4</t>
  </si>
  <si>
    <t>ANAPC2</t>
  </si>
  <si>
    <t>GGA2</t>
  </si>
  <si>
    <t>GGA1</t>
  </si>
  <si>
    <t>STOML2</t>
  </si>
  <si>
    <t>NAGPA</t>
  </si>
  <si>
    <t>CCRN4L</t>
  </si>
  <si>
    <t>VPS28</t>
  </si>
  <si>
    <t>LSM7</t>
  </si>
  <si>
    <t>DBR1</t>
  </si>
  <si>
    <t>FAM208A</t>
  </si>
  <si>
    <t>FEM1B</t>
  </si>
  <si>
    <t>AKAP11</t>
  </si>
  <si>
    <t>DNAJC12</t>
  </si>
  <si>
    <t>MRTO4</t>
  </si>
  <si>
    <t>TNIK</t>
  </si>
  <si>
    <t>CPSF3</t>
  </si>
  <si>
    <t>APPL1</t>
  </si>
  <si>
    <t>TLK1</t>
  </si>
  <si>
    <t>GPATCH8</t>
  </si>
  <si>
    <t>PARP4</t>
  </si>
  <si>
    <t>NUDT5</t>
  </si>
  <si>
    <t>CASP8AP2</t>
  </si>
  <si>
    <t>GTF3C4</t>
  </si>
  <si>
    <t>FBXO5</t>
  </si>
  <si>
    <t>FBXO4</t>
  </si>
  <si>
    <t>AMFR</t>
  </si>
  <si>
    <t>AGO2</t>
  </si>
  <si>
    <t>NUP50</t>
  </si>
  <si>
    <t>ZHX1</t>
  </si>
  <si>
    <t>CDV3</t>
  </si>
  <si>
    <t>CNOT11</t>
  </si>
  <si>
    <t>BAG5</t>
  </si>
  <si>
    <t>RAB21</t>
  </si>
  <si>
    <t>RAB22A</t>
  </si>
  <si>
    <t>PSME2</t>
  </si>
  <si>
    <t>TRPC5</t>
  </si>
  <si>
    <t>MKLN1</t>
  </si>
  <si>
    <t>RAB23</t>
  </si>
  <si>
    <t>MCTS1</t>
  </si>
  <si>
    <t>ZDHHC8</t>
  </si>
  <si>
    <t>ZNF777</t>
  </si>
  <si>
    <t>SLC39A10</t>
  </si>
  <si>
    <t>KIDINS220</t>
  </si>
  <si>
    <t>ASAP1</t>
  </si>
  <si>
    <t>MKL2</t>
  </si>
  <si>
    <t>ZBTB21</t>
  </si>
  <si>
    <t>ZMIZ1</t>
  </si>
  <si>
    <t>ANKRD50</t>
  </si>
  <si>
    <t>PRR12</t>
  </si>
  <si>
    <t>YEATS2</t>
  </si>
  <si>
    <t>CNOT6</t>
  </si>
  <si>
    <t>ISY1</t>
  </si>
  <si>
    <t>PPM1H</t>
  </si>
  <si>
    <t>HECTD1</t>
  </si>
  <si>
    <t>CORO1C</t>
  </si>
  <si>
    <t>TPX2</t>
  </si>
  <si>
    <t>ABT1</t>
  </si>
  <si>
    <t>NOB1</t>
  </si>
  <si>
    <t>AKAP8L</t>
  </si>
  <si>
    <t>PYCARD</t>
  </si>
  <si>
    <t>ANAPC10</t>
  </si>
  <si>
    <t>ICAM5</t>
  </si>
  <si>
    <t>WBP7</t>
  </si>
  <si>
    <t>NFU1</t>
  </si>
  <si>
    <t>PRPF19</t>
  </si>
  <si>
    <t>UBQLN1</t>
  </si>
  <si>
    <t>SUFU</t>
  </si>
  <si>
    <t>NENF</t>
  </si>
  <si>
    <t>SNX12</t>
  </si>
  <si>
    <t>SYNRG</t>
  </si>
  <si>
    <t>NDRG2</t>
  </si>
  <si>
    <t>VPS4A</t>
  </si>
  <si>
    <t>G3BP2</t>
  </si>
  <si>
    <t>STUB1</t>
  </si>
  <si>
    <t>PACSIN2</t>
  </si>
  <si>
    <t>MAGED2</t>
  </si>
  <si>
    <t>SNX6</t>
  </si>
  <si>
    <t>DUSP12</t>
  </si>
  <si>
    <t>STX8</t>
  </si>
  <si>
    <t>ANGEL1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</si>
  <si>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</si>
  <si>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</si>
  <si>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</si>
  <si>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</si>
  <si>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</si>
  <si>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</si>
  <si>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</si>
  <si>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</si>
  <si>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TTF2</t>
  </si>
  <si>
    <t>NSFL1C</t>
  </si>
  <si>
    <t>C19orf53</t>
  </si>
  <si>
    <t>TFR2</t>
  </si>
  <si>
    <t>COG5</t>
  </si>
  <si>
    <t>SCAF8</t>
  </si>
  <si>
    <t>PPP6R1</t>
  </si>
  <si>
    <t>TNRC6B</t>
  </si>
  <si>
    <t>SMG5</t>
  </si>
  <si>
    <t>SETD1B</t>
  </si>
  <si>
    <t>ZC3H4</t>
  </si>
  <si>
    <t>USP22</t>
  </si>
  <si>
    <t>USP24</t>
  </si>
  <si>
    <t>MAPRE3</t>
  </si>
  <si>
    <t>SHOC2</t>
  </si>
  <si>
    <t>SRRM2</t>
  </si>
  <si>
    <t>PA2G4</t>
  </si>
  <si>
    <t>EXO1</t>
  </si>
  <si>
    <t>CDK11A</t>
  </si>
  <si>
    <t>BAIAP2</t>
  </si>
  <si>
    <t>GAB2</t>
  </si>
  <si>
    <t>SMC3</t>
  </si>
  <si>
    <t>UBE2D4</t>
  </si>
  <si>
    <t>HDAC5</t>
  </si>
  <si>
    <t>CHMP2B</t>
  </si>
  <si>
    <t>SCML2</t>
  </si>
  <si>
    <t>ZNF148</t>
  </si>
  <si>
    <t>MTMR6</t>
  </si>
  <si>
    <t>JAG2</t>
  </si>
  <si>
    <t>GNE</t>
  </si>
  <si>
    <t>C14orf166</t>
  </si>
  <si>
    <t>RUVBL2</t>
  </si>
  <si>
    <t>CDYL</t>
  </si>
  <si>
    <t>PIN4</t>
  </si>
  <si>
    <t>POMP</t>
  </si>
  <si>
    <t>GINS2</t>
  </si>
  <si>
    <t>CHKB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</si>
  <si>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</si>
  <si>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</si>
  <si>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</si>
  <si>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</si>
  <si>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</si>
  <si>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</si>
  <si>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</si>
  <si>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</si>
  <si>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</si>
  <si>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CNPY2</t>
  </si>
  <si>
    <t>KIAA0947</t>
  </si>
  <si>
    <t>CARD8</t>
  </si>
  <si>
    <t>ATP11B</t>
  </si>
  <si>
    <t>POFUT2</t>
  </si>
  <si>
    <t>DLGAP4</t>
  </si>
  <si>
    <t>FNDC3A</t>
  </si>
  <si>
    <t>NISCH</t>
  </si>
  <si>
    <t>PIKFYVE</t>
  </si>
  <si>
    <t>EPB41L3</t>
  </si>
  <si>
    <t>ZBTB1</t>
  </si>
  <si>
    <t>USP20</t>
  </si>
  <si>
    <t>KDM2A</t>
  </si>
  <si>
    <t>LRCH1</t>
  </si>
  <si>
    <t>KLHL20</t>
  </si>
  <si>
    <t>GSTK1</t>
  </si>
  <si>
    <t>LAMTOR2</t>
  </si>
  <si>
    <t>MRPS28</t>
  </si>
  <si>
    <t>COA3</t>
  </si>
  <si>
    <t>POLR1D</t>
  </si>
  <si>
    <t>TMA7</t>
  </si>
  <si>
    <t>POLDIP2</t>
  </si>
  <si>
    <t>AP3M1</t>
  </si>
  <si>
    <t>MAP3K2</t>
  </si>
  <si>
    <t>LEMD3</t>
  </si>
  <si>
    <t>COG6</t>
  </si>
  <si>
    <t>THRAP3</t>
  </si>
  <si>
    <t>NOP58</t>
  </si>
  <si>
    <t>GIT1</t>
  </si>
  <si>
    <t>POLR3K</t>
  </si>
  <si>
    <t>SUGT1</t>
  </si>
  <si>
    <t>MTO1</t>
  </si>
  <si>
    <t>YARS2</t>
  </si>
  <si>
    <t>AMDHD2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</si>
  <si>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</si>
  <si>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</si>
  <si>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</si>
  <si>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</si>
  <si>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</si>
  <si>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</si>
  <si>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</si>
  <si>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</si>
  <si>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</si>
  <si>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DHRS7</t>
  </si>
  <si>
    <t>MRPS2</t>
  </si>
  <si>
    <t>MOB4</t>
  </si>
  <si>
    <t>SBDS</t>
  </si>
  <si>
    <t>SLMO2</t>
  </si>
  <si>
    <t>TMED7</t>
  </si>
  <si>
    <t>SF3B14</t>
  </si>
  <si>
    <t>MRPL11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</si>
  <si>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</si>
  <si>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</si>
  <si>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</si>
  <si>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</si>
  <si>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</si>
  <si>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</si>
  <si>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</si>
  <si>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</si>
  <si>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</si>
  <si>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MRPS23</t>
  </si>
  <si>
    <t>HDGFRP3</t>
  </si>
  <si>
    <t>CHMP3</t>
  </si>
  <si>
    <t>STRAP</t>
  </si>
  <si>
    <t>C22orf28</t>
  </si>
  <si>
    <t>FBXO7</t>
  </si>
  <si>
    <t>RABGAP1</t>
  </si>
  <si>
    <t>TSC22D4</t>
  </si>
  <si>
    <t>ZNF330</t>
  </si>
  <si>
    <t>R3HCC1</t>
  </si>
  <si>
    <t>NOC2L</t>
  </si>
  <si>
    <t>CCDC9</t>
  </si>
  <si>
    <t>CHTOP</t>
  </si>
  <si>
    <t>SAMHD1</t>
  </si>
  <si>
    <t>PKP3</t>
  </si>
  <si>
    <t>KNSTRN</t>
  </si>
  <si>
    <t>HBS1L</t>
  </si>
  <si>
    <t>PRKAB1</t>
  </si>
  <si>
    <t>TLN1</t>
  </si>
  <si>
    <t>VPRBP</t>
  </si>
  <si>
    <t>KDM3A</t>
  </si>
  <si>
    <t>FAM115A</t>
  </si>
  <si>
    <t>FAM21C</t>
  </si>
  <si>
    <t>IRS2</t>
  </si>
  <si>
    <t>MTL5</t>
  </si>
  <si>
    <t>TRAF6</t>
  </si>
  <si>
    <t>MAP4K5</t>
  </si>
  <si>
    <t>ATG4B</t>
  </si>
  <si>
    <t>WIPI2</t>
  </si>
  <si>
    <t>TELO2</t>
  </si>
  <si>
    <t>MMACHC</t>
  </si>
  <si>
    <t>LAS1L</t>
  </si>
  <si>
    <t>AFG3L2</t>
  </si>
  <si>
    <t>AMMECR1</t>
  </si>
  <si>
    <t>ARIH1</t>
  </si>
  <si>
    <t>LSM4</t>
  </si>
  <si>
    <t>RNF114</t>
  </si>
  <si>
    <t>SAMM50</t>
  </si>
  <si>
    <t>POLR3H</t>
  </si>
  <si>
    <t>LRRC42</t>
  </si>
  <si>
    <t>HSPB11</t>
  </si>
  <si>
    <t>PPME1</t>
  </si>
  <si>
    <t>TIMM22</t>
  </si>
  <si>
    <t>KCTD3</t>
  </si>
  <si>
    <t>YTHDF2</t>
  </si>
  <si>
    <t>CTDP1</t>
  </si>
  <si>
    <t>PAXBP1</t>
  </si>
  <si>
    <t>NME7</t>
  </si>
  <si>
    <t>SUPT16H</t>
  </si>
  <si>
    <t>PCDHGB1</t>
  </si>
  <si>
    <t>UTP18</t>
  </si>
  <si>
    <t>TIMM10B</t>
  </si>
  <si>
    <t>TIMM9</t>
  </si>
  <si>
    <t>CD2AP</t>
  </si>
  <si>
    <t>ATP6V1D</t>
  </si>
  <si>
    <t>TIMM13</t>
  </si>
  <si>
    <t>SRPRB</t>
  </si>
  <si>
    <t>COL4A3BP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</si>
  <si>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</si>
  <si>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</si>
  <si>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</si>
  <si>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</si>
  <si>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</si>
  <si>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</si>
  <si>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</si>
  <si>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</si>
  <si>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ZNF706</t>
  </si>
  <si>
    <t>MAGED1</t>
  </si>
  <si>
    <t>SNX9</t>
  </si>
  <si>
    <t>SNX5</t>
  </si>
  <si>
    <t>FLVCR1</t>
  </si>
  <si>
    <t>HEBP2</t>
  </si>
  <si>
    <t>UBIAD1</t>
  </si>
  <si>
    <t>MRFAP1</t>
  </si>
  <si>
    <t>LRRFIP2</t>
  </si>
  <si>
    <t>FHOD1</t>
  </si>
  <si>
    <t>PSAT1</t>
  </si>
  <si>
    <t>RAD54B</t>
  </si>
  <si>
    <t>NPTN</t>
  </si>
  <si>
    <t>MRPS18B</t>
  </si>
  <si>
    <t>COPG1</t>
  </si>
  <si>
    <t>AUP1</t>
  </si>
  <si>
    <t>FKBP7</t>
  </si>
  <si>
    <t>CLIC4</t>
  </si>
  <si>
    <t>NFS1</t>
  </si>
  <si>
    <t>C16orf80</t>
  </si>
  <si>
    <t>EID1</t>
  </si>
  <si>
    <t>SAR1B</t>
  </si>
  <si>
    <t>ARFGEF2</t>
  </si>
  <si>
    <t>ARFGEF1</t>
  </si>
  <si>
    <t>MAD1L1</t>
  </si>
  <si>
    <t>DYNC1LI1</t>
  </si>
  <si>
    <t>CHCHD2</t>
  </si>
  <si>
    <t>EPN1</t>
  </si>
  <si>
    <t>TEX264</t>
  </si>
  <si>
    <t>SLC30A1</t>
  </si>
  <si>
    <t>NCOA3</t>
  </si>
  <si>
    <t>NUMBL</t>
  </si>
  <si>
    <t>SCIN</t>
  </si>
  <si>
    <t>DDX49</t>
  </si>
  <si>
    <t>CAPN7</t>
  </si>
  <si>
    <t>WASF2</t>
  </si>
  <si>
    <t>MORC2</t>
  </si>
  <si>
    <t>IVNS1ABP</t>
  </si>
  <si>
    <t>BMI1</t>
  </si>
  <si>
    <t>RANBP10</t>
  </si>
  <si>
    <t>PPFIA3</t>
  </si>
  <si>
    <t>NDUFA6</t>
  </si>
  <si>
    <t>YTHDF3</t>
  </si>
  <si>
    <t>ENKD1</t>
  </si>
  <si>
    <t>UBE2E3</t>
  </si>
  <si>
    <t>S100A6</t>
  </si>
  <si>
    <t>AASDH</t>
  </si>
  <si>
    <t>DENND4C</t>
  </si>
  <si>
    <t>COMTD1</t>
  </si>
  <si>
    <t>GIT2</t>
  </si>
  <si>
    <t>Transcription factor E2F8</t>
  </si>
  <si>
    <t>Ubiquitin-like modifier-activating enzyme 6</t>
  </si>
  <si>
    <t>UHRF1-binding protein 1-like</t>
  </si>
  <si>
    <t>Shootin-1</t>
  </si>
  <si>
    <t>IQ and ubiquitin-like domain-containing protein</t>
  </si>
  <si>
    <t>RNA-binding protein MEX3A</t>
  </si>
  <si>
    <t>Uncharacterized protein C17orf89</t>
  </si>
  <si>
    <t>Aconitate hydratase, mitochondrial</t>
  </si>
  <si>
    <t>Protein AAR2 homolog</t>
  </si>
  <si>
    <t>WD repeat-containing protein 34 (Fragment)</t>
  </si>
  <si>
    <t>Negative elongation factor E (Fragment)</t>
  </si>
  <si>
    <t>HLA class II histocompatibility antigen, DQ beta 1 chain</t>
  </si>
  <si>
    <t>DNA-3-methyladenine glycosylase (Fragment)</t>
  </si>
  <si>
    <t>14-3-3 protein eta (Fragment)</t>
  </si>
  <si>
    <t>39S ribosomal protein L30, mitochondrial (Fragment)</t>
  </si>
  <si>
    <t>Isoform 2 of Neuroblastoma-amplified sequence</t>
  </si>
  <si>
    <t>Exosome complex component RRP4 (Fragment)</t>
  </si>
  <si>
    <t>Isoform 2 of Protein strawberry notch homolog 1</t>
  </si>
  <si>
    <t>Isoprenoid synthase domain-containing protein</t>
  </si>
  <si>
    <t>GTP-binding protein 10</t>
  </si>
  <si>
    <t>Isoform 2 of WD repeat-containing protein 91</t>
  </si>
  <si>
    <t>DKFZP586J0619 protein</t>
  </si>
  <si>
    <t>Metallo-beta-lactamase domain-containing protein 1</t>
  </si>
  <si>
    <t>Isoform 3 of Protein KRBA1</t>
  </si>
  <si>
    <t>CCR4-NOT transcription complex subunit 1</t>
  </si>
  <si>
    <t>Isoform 7 of Transcription factor TFIIIB component B homolog</t>
  </si>
  <si>
    <t>Protein FAM83G</t>
  </si>
  <si>
    <t>Heparan sulfate 2-O-sulfotransferase 1</t>
  </si>
  <si>
    <t>Paralemmin-3</t>
  </si>
  <si>
    <t>Phosphoglycolate phosphatase</t>
  </si>
  <si>
    <t>UPF0600 protein C5orf51</t>
  </si>
  <si>
    <t>RCC1 domain-containing protein 1</t>
  </si>
  <si>
    <t>HCF N-terminal chain 5</t>
  </si>
  <si>
    <t>Oral-facial-digital syndrome 1 protein</t>
  </si>
  <si>
    <t>Zinc finger protein 281</t>
  </si>
  <si>
    <t>Isoform 3 of Protein FAM115C</t>
  </si>
  <si>
    <t>Charged multivesicular body protein 1a</t>
  </si>
  <si>
    <t>Proline-rich protein PRCC</t>
  </si>
  <si>
    <t>Disintegrin and metalloproteinase domain-containing protein 15</t>
  </si>
  <si>
    <t>WAS/WASL-interacting protein family member 3</t>
  </si>
  <si>
    <t>Dynein light chain Tctex-type 3</t>
  </si>
  <si>
    <t>Rho GTPase activating protein 22, isoform CRA_a</t>
  </si>
  <si>
    <t>Zinc finger MYM-type protein 3</t>
  </si>
  <si>
    <t>Structural maintenance of chromosomes flexible hinge domain-containing protein 1</t>
  </si>
  <si>
    <t>Protein unc-119 homolog B</t>
  </si>
  <si>
    <t>Dedicator of cytokinesis protein 11</t>
  </si>
  <si>
    <t>Nuclear distribution protein nudE-like 1</t>
  </si>
  <si>
    <t>Chromosome 13 open reading frame 23, isoform CRA_a</t>
  </si>
  <si>
    <t>Cyclin-dependent kinase inhibitor 1C</t>
  </si>
  <si>
    <t>Coiled-coil domain-containing protein 85C</t>
  </si>
  <si>
    <t>N-acylglucosamine 2-epimerase</t>
  </si>
  <si>
    <t>Tripartite motif-containing protein 5</t>
  </si>
  <si>
    <t>Septin-8</t>
  </si>
  <si>
    <t>DNA polymerase</t>
  </si>
  <si>
    <t>Annexin</t>
  </si>
  <si>
    <t>ZW10 interactor</t>
  </si>
  <si>
    <t>Serine/threonine-protein phosphatase 2A activator</t>
  </si>
  <si>
    <t>Phosphatidylinositol 4-phosphate 5-kinase type-1 alpha</t>
  </si>
  <si>
    <t>Isoform 2 of Nuclear envelope pore membrane protein POM 121C</t>
  </si>
  <si>
    <t>Intersectin 1 long form variant 2</t>
  </si>
  <si>
    <t>Protein zyg-11 homolog B</t>
  </si>
  <si>
    <t>Protein archease</t>
  </si>
  <si>
    <t>Selenoprotein K</t>
  </si>
  <si>
    <t>Heat shock cognate 71 kDa protein</t>
  </si>
  <si>
    <t>UPF0249 protein ydjC homolog</t>
  </si>
  <si>
    <t>Afadin</t>
  </si>
  <si>
    <t>Protein S100-B</t>
  </si>
  <si>
    <t>Small nuclear ribonucleoprotein-associated proteins B and B</t>
  </si>
  <si>
    <t>Pyruvate dehydrogenase phosphatase regulatory subunit, mitochondrial</t>
  </si>
  <si>
    <t>POT1 protection of telomeres 1 homolog (S. pombe), isoform CRA_a</t>
  </si>
  <si>
    <t>Down syndrome critical region protein 3</t>
  </si>
  <si>
    <t>S100P-binding protein</t>
  </si>
  <si>
    <t>SMT3 suppressor of mif two 3 homolog 3 (Yeast), isoform CRA_d</t>
  </si>
  <si>
    <t>Tubulin alpha-4A chain</t>
  </si>
  <si>
    <t>60S ribosomal protein L7</t>
  </si>
  <si>
    <t>Protein TSSC1</t>
  </si>
  <si>
    <t>Diacylglycerol kinase zeta</t>
  </si>
  <si>
    <t>Geranylgeranyl diphosphate synthase 1, isoform CRA_b</t>
  </si>
  <si>
    <t>Protein FAM171A2</t>
  </si>
  <si>
    <t>BICD1 protein</t>
  </si>
  <si>
    <t>Pleiotropic regulator 1</t>
  </si>
  <si>
    <t>UPF0577 protein KIAA1324-like</t>
  </si>
  <si>
    <t>Sulfatase-modifying factor 2</t>
  </si>
  <si>
    <t>Retinoic acid-induced protein 1 (Fragment)</t>
  </si>
  <si>
    <t>Matrin-3</t>
  </si>
  <si>
    <t>Pituitary tumor-transforming gene 1 protein-interacting protein</t>
  </si>
  <si>
    <t>Nucleoside diphosphate-linked moiety X motif 19, mitochondrial</t>
  </si>
  <si>
    <t>Syntaxin-1A</t>
  </si>
  <si>
    <t>Serine/arginine repetitive matrix protein 1</t>
  </si>
  <si>
    <t>Uncharacterized protein KIAA0930</t>
  </si>
  <si>
    <t>Eukaryotic translation initiation factor 3 subunit L</t>
  </si>
  <si>
    <t>Mitochondrial dynamic protein MID51</t>
  </si>
  <si>
    <t>RNA-binding protein EWS</t>
  </si>
  <si>
    <t>Heterochromatin protein 1-binding protein 3 (Fragment)</t>
  </si>
  <si>
    <t>Coiled-coil alpha-helical rod protein 1</t>
  </si>
  <si>
    <t>HCG1999928, isoform CRA_b</t>
  </si>
  <si>
    <t>HLA-B associated transcript 3, isoform CRA_a</t>
  </si>
  <si>
    <t>Abhydrolase domain-containing protein 16A</t>
  </si>
  <si>
    <t>Histone-lysine N-methyltransferase EHMT2</t>
  </si>
  <si>
    <t>Valine--tRNA ligase</t>
  </si>
  <si>
    <t>Leukocyte receptor cluster member 8 (Fragment)</t>
  </si>
  <si>
    <t>Apolipoprotein C-III</t>
  </si>
  <si>
    <t>Archain 1, isoform CRA_a</t>
  </si>
  <si>
    <t>NHP2-like protein 1</t>
  </si>
  <si>
    <t>Syntaxin-12 (Fragment)</t>
  </si>
  <si>
    <t>26S proteasome non-ATPase regulatory subunit 10</t>
  </si>
  <si>
    <t>Espin</t>
  </si>
  <si>
    <t>GPI-anchor transamidase</t>
  </si>
  <si>
    <t>Capping protein (Actin filament) muscle Z-line, beta, isoform CRA_a</t>
  </si>
  <si>
    <t>Rootletin (Fragment)</t>
  </si>
  <si>
    <t>Nardilysin</t>
  </si>
  <si>
    <t>Dynein light chain roadblock-type 1</t>
  </si>
  <si>
    <t>Hsp90 co-chaperone Cdc37-like 1</t>
  </si>
  <si>
    <t>Lymphoid-specific helicase (Fragment)</t>
  </si>
  <si>
    <t>Rho guanine nucleotide exchange factor 7</t>
  </si>
  <si>
    <t>Transmembrane protein 9</t>
  </si>
  <si>
    <t>Ubiquitin-conjugating enzyme E2 J2 (Fragment)</t>
  </si>
  <si>
    <t>Septin 6, isoform CRA_b</t>
  </si>
  <si>
    <t>Exosome complex component CSL4 (Fragment)</t>
  </si>
  <si>
    <t>CD58 antigen, (Lymphocyte function-associated antigen 3), isoform CRA_c</t>
  </si>
  <si>
    <t>Eukaryotic translation initiation factor 4 gamma 3</t>
  </si>
  <si>
    <t>Trypsin-3 (Fragment)</t>
  </si>
  <si>
    <t>Guanylate kinase (Fragment)</t>
  </si>
  <si>
    <t>Sterol O-acyltransferase 1 (Fragment)</t>
  </si>
  <si>
    <t>Epoxide hydrolase 1 (Fragment)</t>
  </si>
  <si>
    <t>Glucocorticoid modulatory element-binding protein 1 (Fragment)</t>
  </si>
  <si>
    <t>Mucin-1 subunit alpha</t>
  </si>
  <si>
    <t>Homeobox protein Meis2</t>
  </si>
  <si>
    <t>WD repeat-containing protein 20</t>
  </si>
  <si>
    <t>Proteasome activator complex subunit 3</t>
  </si>
  <si>
    <t>Endoplasmic reticulum mannosyl-oligosaccharide 1,2-alpha-mannosidase</t>
  </si>
  <si>
    <t>Tumor necrosis factor receptor type 1-associated DEATH domain protein</t>
  </si>
  <si>
    <t>Calcium-binding mitochondrial carrier protein Aralar1</t>
  </si>
  <si>
    <t>Eukaryotic translation initiation factor 3 subunit H</t>
  </si>
  <si>
    <t>Eukaryotic translation initiation factor 3 subunit F</t>
  </si>
  <si>
    <t>Branched-chain-amino-acid aminotransferase</t>
  </si>
  <si>
    <t>Leucine zipper transcription factor-like 1, isoform CRA_b</t>
  </si>
  <si>
    <t>Protein artemis</t>
  </si>
  <si>
    <t>Matrix-remodeling-associated protein 8</t>
  </si>
  <si>
    <t>Superoxide dismutase</t>
  </si>
  <si>
    <t>PHD finger protein 23</t>
  </si>
  <si>
    <t>Centromere protein H</t>
  </si>
  <si>
    <t>Calponin-2</t>
  </si>
  <si>
    <t>Cleft lip and palate associated transmembrane protein 1, isoform CRA_a</t>
  </si>
  <si>
    <t>NAD-dependent protein deacetylase sirtuin-6</t>
  </si>
  <si>
    <t>Histidyl-tRNA synthetase-like, isoform CRA_a</t>
  </si>
  <si>
    <t>UDP-galactose translocator</t>
  </si>
  <si>
    <t>Beta-catenin-like protein 1</t>
  </si>
  <si>
    <t>Hydroxyacylglutathione hydrolase-like protein</t>
  </si>
  <si>
    <t>Sorting nexin-2</t>
  </si>
  <si>
    <t>Protein misato homolog 1</t>
  </si>
  <si>
    <t>COMM domain-containing protein 1</t>
  </si>
  <si>
    <t>SWI/SNF-related matrix-associated actin-dependent regulator of chromatin subfamily E member 1</t>
  </si>
  <si>
    <t>Catenin beta-1</t>
  </si>
  <si>
    <t>Ryanodine receptor 2 (Fragment)</t>
  </si>
  <si>
    <t>E3 SUMO-protein ligase PIAS2</t>
  </si>
  <si>
    <t>Phosphatidylinositol 5-phosphate 4-kinase type-2 alpha</t>
  </si>
  <si>
    <t>MAP1S light chain</t>
  </si>
  <si>
    <t>Ribosomal protein S6 kinase delta-1</t>
  </si>
  <si>
    <t>Phosphatidylinositol 4-phosphate 5-kinase type-1 beta</t>
  </si>
  <si>
    <t>Exocyst complex component 7</t>
  </si>
  <si>
    <t>Ras-related protein Rab-5A</t>
  </si>
  <si>
    <t>Small nuclear ribonucleoprotein Sm D3</t>
  </si>
  <si>
    <t>RING finger and transmembrane domain-containing protein 1</t>
  </si>
  <si>
    <t>Citrate synthase</t>
  </si>
  <si>
    <t>DNA topoisomerase</t>
  </si>
  <si>
    <t>Endothelin-converting enzyme 1</t>
  </si>
  <si>
    <t>Lipolysis-stimulated lipoprotein receptor</t>
  </si>
  <si>
    <t>ATP synthase subunit gamma</t>
  </si>
  <si>
    <t>Protein CHURC1-FNTB</t>
  </si>
  <si>
    <t>Kinesin-like protein KIF20A</t>
  </si>
  <si>
    <t>Mitochondrial dicarboxylate carrier</t>
  </si>
  <si>
    <t>NAD(P)H dehydrogenase [quinone] 1</t>
  </si>
  <si>
    <t>CDP-diacylglycerol--glycerol-3-phosphate 3-phosphatidyltransferase, mitochondrial</t>
  </si>
  <si>
    <t>DNA topoisomerase 2-beta</t>
  </si>
  <si>
    <t>E3 ubiquitin-protein ligase RNF220</t>
  </si>
  <si>
    <t>Centrosomal protein of 95 kDa</t>
  </si>
  <si>
    <t>Lactose synthase A protein</t>
  </si>
  <si>
    <t>Protein FAM45A</t>
  </si>
  <si>
    <t>3-ketodihydrosphingosine reductase</t>
  </si>
  <si>
    <t>Prostaglandin E synthase 3</t>
  </si>
  <si>
    <t>Sorting nexin-11</t>
  </si>
  <si>
    <t>TOX high mobility group box family member 4</t>
  </si>
  <si>
    <t>Eukaryotic translation initiation factor 2 subunit 1</t>
  </si>
  <si>
    <t>Mitogen-activated protein kinase kinase kinase MLT</t>
  </si>
  <si>
    <t>Short/branched chain-specific acyl-CoA dehydrogenase, mitochondrial</t>
  </si>
  <si>
    <t>Transformer-2 protein homolog alpha</t>
  </si>
  <si>
    <t>6-phosphogluconate dehydrogenase, decarboxylating</t>
  </si>
  <si>
    <t>Akirin-1</t>
  </si>
  <si>
    <t>Histone H2B</t>
  </si>
  <si>
    <t>Protein transport protein Sec61 subunit alpha isoform 1</t>
  </si>
  <si>
    <t>Dolichyl-phosphate beta-glucosyltransferase</t>
  </si>
  <si>
    <t>Serine/threonine-protein kinase 24 12 kDa subunit</t>
  </si>
  <si>
    <t>ADP-ribosylation factor-like protein 13B</t>
  </si>
  <si>
    <t>SUMO-interacting motif-containing protein 1</t>
  </si>
  <si>
    <t>Probable palmitoyltransferase ZDHHC20</t>
  </si>
  <si>
    <t>SH2 domain-containing protein 3A</t>
  </si>
  <si>
    <t>Coiled-coil domain-containing protein 132</t>
  </si>
  <si>
    <t>Heterogeneous nuclear ribonucleoprotein D0</t>
  </si>
  <si>
    <t>Protein LSM14 homolog A</t>
  </si>
  <si>
    <t>Sodium/hydrogen exchanger</t>
  </si>
  <si>
    <t>Solute carrier family 35 member F2</t>
  </si>
  <si>
    <t>Serine incorporator 3</t>
  </si>
  <si>
    <t>Eukaryotic translation initiation factor 3 subunit J</t>
  </si>
  <si>
    <t>3(2),5-bisphosphate nucleotidase 1</t>
  </si>
  <si>
    <t>VIP36-like protein</t>
  </si>
  <si>
    <t>cDNA FLJ50705</t>
  </si>
  <si>
    <t>Forkhead box protein O3</t>
  </si>
  <si>
    <t>2-hydroxyacyl-CoA lyase 1</t>
  </si>
  <si>
    <t>Alpha-centractin</t>
  </si>
  <si>
    <t>Zinc finger protein 732</t>
  </si>
  <si>
    <t>Fragile X mental retardation syndrome-related protein 1</t>
  </si>
  <si>
    <t>TGF-beta receptor type-1</t>
  </si>
  <si>
    <t>Nucleoporin NUP53</t>
  </si>
  <si>
    <t>Methylglutaconyl-CoA hydratase, mitochondrial</t>
  </si>
  <si>
    <t>ADP-ribosylation factor-like protein 1</t>
  </si>
  <si>
    <t>Histone deacetylase 6</t>
  </si>
  <si>
    <t>Rho GTPase-activating protein 11A</t>
  </si>
  <si>
    <t>Regulator of microtubule dynamics protein 1</t>
  </si>
  <si>
    <t>Peroxisomal targeting signal 1 receptor</t>
  </si>
  <si>
    <t>Pyridoxine-5-phosphate oxidase</t>
  </si>
  <si>
    <t>Pre-B-cell leukemia transcription factor-interacting protein 1</t>
  </si>
  <si>
    <t>Myb/SANT-like DNA-binding domain-containing protein 2</t>
  </si>
  <si>
    <t>RAF proto-oncogene serine/threonine-protein kinase</t>
  </si>
  <si>
    <t>Serine/threonine-protein kinase RIO3</t>
  </si>
  <si>
    <t>Serine/arginine-rich-splicing factor 3</t>
  </si>
  <si>
    <t>Erythrocyte band 7 integral membrane protein</t>
  </si>
  <si>
    <t>Methyltransferase-like protein 13</t>
  </si>
  <si>
    <t>Segment polarity protein dishevelled homolog DVL-3</t>
  </si>
  <si>
    <t>Serine/threonine-protein kinase 38-like</t>
  </si>
  <si>
    <t>Coiled-coil-helix-coiled-coil-helix domain-containing protein 10, mitochondrial</t>
  </si>
  <si>
    <t>Sororin</t>
  </si>
  <si>
    <t>Uncharacterized protein C6orf1</t>
  </si>
  <si>
    <t>Epithelial cell adhesion molecule</t>
  </si>
  <si>
    <t>Pescadillo homolog</t>
  </si>
  <si>
    <t>Atlastin-2</t>
  </si>
  <si>
    <t>Protein phosphatase 1F</t>
  </si>
  <si>
    <t>Syntaxin-binding protein 4</t>
  </si>
  <si>
    <t>R3H domain-containing protein 2</t>
  </si>
  <si>
    <t>UPF0554 protein C2orf43</t>
  </si>
  <si>
    <t>3-ketoacyl-CoA thiolase</t>
  </si>
  <si>
    <t>TBC1 domain family member 10A</t>
  </si>
  <si>
    <t>Methyltransferase-like protein 8 (Fragment)</t>
  </si>
  <si>
    <t>Calcineurin binding protein 1, isoform CRA_c</t>
  </si>
  <si>
    <t>Transcription factor 7</t>
  </si>
  <si>
    <t>Pre-mRNA-splicing factor CWC22 homolog</t>
  </si>
  <si>
    <t>Echinoderm microtubule associated protein like 3, isoform CRA_e</t>
  </si>
  <si>
    <t>V-type proton ATPase catalytic subunit A</t>
  </si>
  <si>
    <t>3-phosphoinositide-dependent protein kinase 1</t>
  </si>
  <si>
    <t>Protein disulfide-isomerase A6</t>
  </si>
  <si>
    <t>Myotubularin-related protein 9</t>
  </si>
  <si>
    <t>Lysosome-associated membrane glycoprotein 2</t>
  </si>
  <si>
    <t>Enolase</t>
  </si>
  <si>
    <t>Cytosolic purine 5-nucleotidase</t>
  </si>
  <si>
    <t>Leucine-zipper-like transcriptional regulator 1</t>
  </si>
  <si>
    <t>Nuclear receptor-interacting protein 3</t>
  </si>
  <si>
    <t>Myotubularin</t>
  </si>
  <si>
    <t>Deoxyribonuclease-2-alpha</t>
  </si>
  <si>
    <t>ETS domain-containing transcription factor ERF</t>
  </si>
  <si>
    <t>Cysteine conjugate-beta lyase cytoplasmic (Glutamine transaminase K, kyneurenine aminotransferase), isoform CRA_b</t>
  </si>
  <si>
    <t>6-phosphofructo-2-kinase/fructose-2,6-bisphosphatase 4</t>
  </si>
  <si>
    <t>Stathmin</t>
  </si>
  <si>
    <t>Next to BRCA1 gene 1 protein</t>
  </si>
  <si>
    <t>Junctional adhesion molecule A</t>
  </si>
  <si>
    <t>Tryptophan--tRNA ligase, mitochondrial</t>
  </si>
  <si>
    <t>Armadillo repeat containing 8, isoform CRA_g</t>
  </si>
  <si>
    <t>V-type proton ATPase 116 kDa subunit a isoform 1</t>
  </si>
  <si>
    <t>2,4-dienoyl-CoA reductase, mitochondrial</t>
  </si>
  <si>
    <t>Ran-binding protein 3</t>
  </si>
  <si>
    <t>E3 ubiquitin-protein ligase MARCH7</t>
  </si>
  <si>
    <t>Ubiquitin carboxyl-terminal hydrolase</t>
  </si>
  <si>
    <t>Delta(24)-sterol reductase</t>
  </si>
  <si>
    <t>Coiled-coil domain-containing protein 117</t>
  </si>
  <si>
    <t>Calbindin</t>
  </si>
  <si>
    <t>PMS1 protein homolog 1</t>
  </si>
  <si>
    <t>N-acetylgalactosamine kinase</t>
  </si>
  <si>
    <t>Calcium-binding protein 39-like</t>
  </si>
  <si>
    <t>Delta-aminolevulinic acid dehydratase (Fragment)</t>
  </si>
  <si>
    <t>Forkhead box protein P4</t>
  </si>
  <si>
    <t>Syntaxin-16 (Fragment)</t>
  </si>
  <si>
    <t>Endophilin-B2</t>
  </si>
  <si>
    <t>PPP2R5E protein</t>
  </si>
  <si>
    <t>SCARB1 protein</t>
  </si>
  <si>
    <t>CLASP1 protein</t>
  </si>
  <si>
    <t>ER degradation-enhancing alpha-mannosidase-like protein 3</t>
  </si>
  <si>
    <t>CBLL1 protein</t>
  </si>
  <si>
    <t>Glycophorin A MNS blood group</t>
  </si>
  <si>
    <t>Alstrom syndrome protein 1</t>
  </si>
  <si>
    <t>Eukaryotic translation initiation factor 4E member 2, isoform CRA_b</t>
  </si>
  <si>
    <t>Small ubiquitin-related modifier 1</t>
  </si>
  <si>
    <t>Thymosin alpha-1</t>
  </si>
  <si>
    <t>Ankyrin repeat and zinc finger domain-containing protein 1</t>
  </si>
  <si>
    <t>Cyclic AMP-dependent transcription factor ATF-2</t>
  </si>
  <si>
    <t>Transcription elongation factor B (SIII), polypeptide 2 (18kDa, elongin B), isoform CRA_b</t>
  </si>
  <si>
    <t>Coenzyme Q-binding protein COQ10 homolog B, mitochondrial</t>
  </si>
  <si>
    <t>Arf-GAP domain and FG repeat-containing protein 1</t>
  </si>
  <si>
    <t>U4/U6.U5 tri-snRNP-associated protein 2</t>
  </si>
  <si>
    <t>ZNF507 protein</t>
  </si>
  <si>
    <t>DNA-directed RNA polymerase</t>
  </si>
  <si>
    <t>Aspartyl aminopeptidase (Fragment)</t>
  </si>
  <si>
    <t>PEX7 protein</t>
  </si>
  <si>
    <t>BAK1 protein</t>
  </si>
  <si>
    <t>Putative WAS protein family homolog 3</t>
  </si>
  <si>
    <t>Mediator of RNA polymerase II transcription subunit 30</t>
  </si>
  <si>
    <t>39S ribosomal protein L37, mitochondrial</t>
  </si>
  <si>
    <t>Rho GTPase-activating protein 19</t>
  </si>
  <si>
    <t>Integrator complex subunit 6</t>
  </si>
  <si>
    <t>Nuclear-interacting partner of ALK</t>
  </si>
  <si>
    <t>Coiled-coil domain-containing protein 126 (Fragment)</t>
  </si>
  <si>
    <t>Sorcin</t>
  </si>
  <si>
    <t>ADP-ribosylation factor 5 (Fragment)</t>
  </si>
  <si>
    <t>NEDD8-conjugating enzyme UBE2F</t>
  </si>
  <si>
    <t>Zinc finger protein 823 (Fragment)</t>
  </si>
  <si>
    <t>Ubiquitin-conjugating enzyme E2 E1 (Fragment)</t>
  </si>
  <si>
    <t>ATP synthase mitochondrial F1 complex assembly factor 2 (Fragment)</t>
  </si>
  <si>
    <t>NF-kappa-B essential modulator (Fragment)</t>
  </si>
  <si>
    <t>Inosine-5-monophosphate dehydrogenase</t>
  </si>
  <si>
    <t>Zinc finger protein 440 (Fragment)</t>
  </si>
  <si>
    <t>Translocon-associated protein subunit alpha</t>
  </si>
  <si>
    <t>Transmembrane protein 98 (Fragment)</t>
  </si>
  <si>
    <t>Probable E3 ubiquitin-protein ligase makorin-2</t>
  </si>
  <si>
    <t>Protein downstream neighbor of Son</t>
  </si>
  <si>
    <t>Meiosis-specific with OB domain-containing protein</t>
  </si>
  <si>
    <t>Eukaryotic translation initiation factor 5A-2 (Fragment)</t>
  </si>
  <si>
    <t>Dyslexia-associated protein KIAA0319-like protein</t>
  </si>
  <si>
    <t>Nuclease-sensitive element-binding protein 1 (Fragment)</t>
  </si>
  <si>
    <t>Insulin-like growth factor 1 receptor</t>
  </si>
  <si>
    <t>Protein MCM10 homolog (Fragment)</t>
  </si>
  <si>
    <t>Ras-related protein Ral-B (Fragment)</t>
  </si>
  <si>
    <t>Programmed cell death protein 10</t>
  </si>
  <si>
    <t>Cytochrome c oxidase assembly protein 1 homolog (Fragment)</t>
  </si>
  <si>
    <t>Ubiquitin fusion degradation protein 1 homolog (Fragment)</t>
  </si>
  <si>
    <t>Kinesin-like protein KIF20B</t>
  </si>
  <si>
    <t>Serine/Arginine-related protein 53</t>
  </si>
  <si>
    <t>Transportin-3</t>
  </si>
  <si>
    <t>Apolipoprotein B receptor</t>
  </si>
  <si>
    <t>Selenocysteine-specific elongation factor</t>
  </si>
  <si>
    <t>Immunoglobulin superfamily member 8 (Fragment)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</si>
  <si>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</si>
  <si>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</si>
  <si>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</si>
  <si>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</si>
  <si>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Synaptosomal-associated protein (Fragment)</t>
  </si>
  <si>
    <t>Frataxin, mitochondrial</t>
  </si>
  <si>
    <t>Tissue factor pathway inhibitor (Fragment)</t>
  </si>
  <si>
    <t>SID1 transmembrane family member 2</t>
  </si>
  <si>
    <t>Signal peptidase complex subunit 1</t>
  </si>
  <si>
    <t>Transport and Golgi organization 2 homolog</t>
  </si>
  <si>
    <t>Dr1-associated corepressor</t>
  </si>
  <si>
    <t>60S ribosomal protein L23 (Fragment)</t>
  </si>
  <si>
    <t>Latent-transforming growth factor beta-binding protein 1</t>
  </si>
  <si>
    <t>Protein diaphanous homolog 3</t>
  </si>
  <si>
    <t>Sterol-4-alpha-carboxylate 3-dehydrogenase, decarboxylating (Fragment)</t>
  </si>
  <si>
    <t>Transmembrane and ubiquitin-like domain-containing protein 1 (Fragment)</t>
  </si>
  <si>
    <t>Nuclear receptor corepressor 2</t>
  </si>
  <si>
    <t>Thyroid adenoma-associated protein</t>
  </si>
  <si>
    <t>N-acetyl-D-glucosamine kinase</t>
  </si>
  <si>
    <t>Mitochondrial fission regulator 1-like (Fragment)</t>
  </si>
  <si>
    <t>COP9 signalosome complex subunit 1</t>
  </si>
  <si>
    <t>BAG family molecular chaperone regulator 3 (Fragment)</t>
  </si>
  <si>
    <t>Cytochrome c (Fragment)</t>
  </si>
  <si>
    <t>Integral membrane protein 2C (Fragment)</t>
  </si>
  <si>
    <t>39S ribosomal protein L39, mitochondrial (Fragment)</t>
  </si>
  <si>
    <t>Angio-associated migratory cell protein</t>
  </si>
  <si>
    <t>Coiled-coil domain-containing protein 66</t>
  </si>
  <si>
    <t>Heparan sulfate glucosamine 3-O-sulfotransferase 6</t>
  </si>
  <si>
    <t>Acylamino-acid-releasing enzyme</t>
  </si>
  <si>
    <t>Engulfment and cell motility protein 1 (Fragment)</t>
  </si>
  <si>
    <t>Pulmonary surfactant-associated protein A2</t>
  </si>
  <si>
    <t>28S ribosomal protein S34, mitochondrial</t>
  </si>
  <si>
    <t>Sodium-coupled neutral amino acid transporter 5 (Fragment)</t>
  </si>
  <si>
    <t>Protein TSSC4 (Fragment)</t>
  </si>
  <si>
    <t>Myeloid-associated differentiation marker (Fragment)</t>
  </si>
  <si>
    <t>Armadillo repeat protein deleted in velo-cardio-facial syndrome</t>
  </si>
  <si>
    <t>NADH dehydrogenase [ubiquinone] 1 beta subcomplex subunit 3 (Fragment)</t>
  </si>
  <si>
    <t>Phosphoribosylformylglycinamidine cyclo-ligase (Fragment)</t>
  </si>
  <si>
    <t>DNA-directed RNA polymerases I, II, and III subunit RPABC3 (Fragment)</t>
  </si>
  <si>
    <t>TBC1 domain family member 25 (Fragment)</t>
  </si>
  <si>
    <t>O-acetyl-ADP-ribose deacetylase 1 (Fragment)</t>
  </si>
  <si>
    <t>Hsp70-binding protein 1</t>
  </si>
  <si>
    <t>Zinc finger protein 655</t>
  </si>
  <si>
    <t>Metaxin-2</t>
  </si>
  <si>
    <t>Muscleblind-like protein 1</t>
  </si>
  <si>
    <t>Coiled-coil domain-containing protein 58</t>
  </si>
  <si>
    <t>Serine/threonine-protein kinase 11-interacting protein</t>
  </si>
  <si>
    <t>DNA-binding protein SATB2</t>
  </si>
  <si>
    <t>Coiled-coil-helix-coiled-coil-helix domain-containing protein 3, mitochondrial</t>
  </si>
  <si>
    <t>Zinc finger protein 655 (Fragment)</t>
  </si>
  <si>
    <t>NCK-interacting protein with SH3 domain (Fragment)</t>
  </si>
  <si>
    <t>Dipeptidyl peptidase 8</t>
  </si>
  <si>
    <t>DNA-binding protein Ikaros</t>
  </si>
  <si>
    <t>Actin, cytoplasmic 2 (Fragment)</t>
  </si>
  <si>
    <t>Translocase of inner mitochondrial membrane domain-containing protein 1</t>
  </si>
  <si>
    <t>Eukaryotic initiation factor 4A-II (Fragment)</t>
  </si>
  <si>
    <t>Transitional endoplasmic reticulum ATPase (Fragment)</t>
  </si>
  <si>
    <t>DCN1, defective in cullin neddylation 1, domain containing 1 (S. cerevisiae), isoform CRA_a</t>
  </si>
  <si>
    <t>Forkhead box J3, isoform CRA_b (Fragment)</t>
  </si>
  <si>
    <t>60S ribosomal protein L24</t>
  </si>
  <si>
    <t>Nucleoside diphosphate-linked moiety X motif 22</t>
  </si>
  <si>
    <t>Nucleoporin-like protein 2 (Fragment)</t>
  </si>
  <si>
    <t>Transcription factor E2F5</t>
  </si>
  <si>
    <t>Filamin A-interacting protein 1-like (Fragment)</t>
  </si>
  <si>
    <t>BAG family molecular chaperone regulator 1 (Fragment)</t>
  </si>
  <si>
    <t>Ribonuclease P protein subunit p20 (Fragment)</t>
  </si>
  <si>
    <t>Multidrug resistance-associated protein 5 (Fragment)</t>
  </si>
  <si>
    <t>Dehydrogenase/reductase SDR family member 2 (Fragment)</t>
  </si>
  <si>
    <t>ADP-ribosylation factor GTPase-activating protein 3</t>
  </si>
  <si>
    <t>Cleavage and polyadenylation-specificity factor subunit 4 (Fragment)</t>
  </si>
  <si>
    <t>Snurportin-1</t>
  </si>
  <si>
    <t>Syndecan</t>
  </si>
  <si>
    <t>Eukaryotic translation initiation factor 4 gamma 2 (Fragment)</t>
  </si>
  <si>
    <t>DnaJ homolog subfamily C member 24</t>
  </si>
  <si>
    <t>Suppressor of Ty 4 homolog 1 (S. cerevisiae), isoform CRA_b</t>
  </si>
  <si>
    <t>Exportin 6, isoform CRA_a</t>
  </si>
  <si>
    <t>60S ribosomal protein L32 (Fragment)</t>
  </si>
  <si>
    <t>Interleukin-1 receptor-associated kinase 1</t>
  </si>
  <si>
    <t>28S ribosomal protein S36, mitochondrial</t>
  </si>
  <si>
    <t>CXXC-type zinc finger protein 5 (Fragment)</t>
  </si>
  <si>
    <t>Cyclin-dependent kinase 7</t>
  </si>
  <si>
    <t>Myocyte-specific enhancer factor 2C</t>
  </si>
  <si>
    <t>Heterogeneous nuclear ribonucleoprotein A/B</t>
  </si>
  <si>
    <t>Centromere protein U (Fragment)</t>
  </si>
  <si>
    <t>DNA-directed RNA polymerase III subunit RPC7 (Fragment)</t>
  </si>
  <si>
    <t>Cytochrome c oxidase subunit 7C, mitochondrial</t>
  </si>
  <si>
    <t>Microtubule-associated protein 1B (Fragment)</t>
  </si>
  <si>
    <t>E3 ubiquitin-protein ligase RNF4 (Fragment)</t>
  </si>
  <si>
    <t>Complexin-1 (Fragment)</t>
  </si>
  <si>
    <t>Docking protein 3</t>
  </si>
  <si>
    <t>60S ribosomal protein L9 (Fragment)</t>
  </si>
  <si>
    <t>General transcription factor IIH subunit 2</t>
  </si>
  <si>
    <t>DCN1, defective in cullin neddylation 1, domain containing 4 (S. cerevisiae), isoform CRA_e</t>
  </si>
  <si>
    <t>Interferon regulatory factor 2</t>
  </si>
  <si>
    <t>Exocyst complex component 3</t>
  </si>
  <si>
    <t>LEM domain-containing protein 2</t>
  </si>
  <si>
    <t>Eukaryotic translation initiation factor 4E</t>
  </si>
  <si>
    <t>COMM domain-containing protein 10</t>
  </si>
  <si>
    <t>Estradiol 17-beta-dehydrogenase 11</t>
  </si>
  <si>
    <t>Tumor necrosis factor alpha-induced protein 8</t>
  </si>
  <si>
    <t>Eukaryotic translation elongation factor 1 epsilon-1 (Fragment)</t>
  </si>
  <si>
    <t>Phosphoacetylglucosamine mutase (Fragment)</t>
  </si>
  <si>
    <t>Protein Jade-1 (Fragment)</t>
  </si>
  <si>
    <t>E3 ubiquitin-protein ligase E3D</t>
  </si>
  <si>
    <t>40S ribosomal protein S23</t>
  </si>
  <si>
    <t>Claudin domain-containing protein 1 (Fragment)</t>
  </si>
  <si>
    <t>Protein FAM105B</t>
  </si>
  <si>
    <t>Centrosomal protein POC5</t>
  </si>
  <si>
    <t>Putative sodium-coupled neutral amino acid transporter 9 (Fragment)</t>
  </si>
  <si>
    <t>UPF0501 protein KIAA1430 (Fragment)</t>
  </si>
  <si>
    <t>Ubiquitin-like-conjugating enzyme ATG10</t>
  </si>
  <si>
    <t>UDP-N-acetylglucosamine transferase subunit ALG13 homolog (Fragment)</t>
  </si>
  <si>
    <t>Glutamyl-tRNA(Gln) amidotransferase subunit B, mitochondrial</t>
  </si>
  <si>
    <t>CDC42 small effector protein 2</t>
  </si>
  <si>
    <t>BRCA1-A complex subunit Abraxas</t>
  </si>
  <si>
    <t>PRELI domain-containing protein 1, mitochondrial</t>
  </si>
  <si>
    <t>Protein transport protein Sec31A</t>
  </si>
  <si>
    <t>Syntaxin-18</t>
  </si>
  <si>
    <t>3-hydroxybutyrate dehydrogenase type 2</t>
  </si>
  <si>
    <t>Deoxycytidine kinase</t>
  </si>
  <si>
    <t>Cytochrome b5 type B</t>
  </si>
  <si>
    <t>Septin 11, isoform CRA_b</t>
  </si>
  <si>
    <t>Protein YIPF3 (Fragment)</t>
  </si>
  <si>
    <t>Ankyrin repeat and KH domain-containing protein 1 (Fragment)</t>
  </si>
  <si>
    <t>Centromere protein K</t>
  </si>
  <si>
    <t>Cyclin-H</t>
  </si>
  <si>
    <t>Ribonuclease T2 (Fragment)</t>
  </si>
  <si>
    <t>Zinc finger protein 451 (Fragment)</t>
  </si>
  <si>
    <t>SLAIN motif-containing protein 2</t>
  </si>
  <si>
    <t>Exosome complex component RRP45</t>
  </si>
  <si>
    <t>Heterogeneous nuclear ribonucleoprotein L-like</t>
  </si>
  <si>
    <t>EF-hand calcium-binding domain-containing protein 4B</t>
  </si>
  <si>
    <t>Pyrroline-5-carboxylate reductase 1, isoform CRA_c</t>
  </si>
  <si>
    <t>Geminin (Fragment)</t>
  </si>
  <si>
    <t>Dynamin-like 120 kDa protein, mitochondrial</t>
  </si>
  <si>
    <t>E3 SUMO-protein ligase NSE2</t>
  </si>
  <si>
    <t>Lipid-phosphate phosphatase</t>
  </si>
  <si>
    <t>Proline synthase co-transcribed bacterial homolog protein (Fragment)</t>
  </si>
  <si>
    <t>Putative deoxyribonuclease TATDN1 (Fragment)</t>
  </si>
  <si>
    <t>RWD domain-containing protein 1 (Fragment)</t>
  </si>
  <si>
    <t>Chromatin accessibility complex protein 1</t>
  </si>
  <si>
    <t>FCH and double SH3 domains protein 1</t>
  </si>
  <si>
    <t>Nucleolysin TIA-1 isoform p40</t>
  </si>
  <si>
    <t>Melanoma-associated antigen 9 (Fragment)</t>
  </si>
  <si>
    <t>Serine/threonine-protein phosphatase (Fragment)</t>
  </si>
  <si>
    <t>Transcription elongation factor B polypeptide 1 (Fragment)</t>
  </si>
  <si>
    <t>DNA-directed RNA polymerase III subunit RPC4 (Fragment)</t>
  </si>
  <si>
    <t>Erlin-2 (Fragment)</t>
  </si>
  <si>
    <t>60S ribosomal protein L30 (Fragment)</t>
  </si>
  <si>
    <t>TELO2-interacting protein 2</t>
  </si>
  <si>
    <t>mTERF domain-containing protein 1, mitochondrial</t>
  </si>
  <si>
    <t>Transmembrane protein 55A</t>
  </si>
  <si>
    <t>Protein N-terminal glutamine amidohydrolase</t>
  </si>
  <si>
    <t>39S ribosomal protein L15, mitochondrial</t>
  </si>
  <si>
    <t>AP-3 complex subunit beta-1</t>
  </si>
  <si>
    <t>Zinc finger transcription factor Trps1</t>
  </si>
  <si>
    <t>AN1-type zinc finger protein 1</t>
  </si>
  <si>
    <t>Cytoplasmic polyadenylation element-binding protein 4</t>
  </si>
  <si>
    <t>S-phase kinase-associated protein 1</t>
  </si>
  <si>
    <t>Centrin-3</t>
  </si>
  <si>
    <t>COP9 signalosome complex subunit 6</t>
  </si>
  <si>
    <t>Peroxisomal NADH pyrophosphatase NUDT12</t>
  </si>
  <si>
    <t>E3 ubiquitin-protein ligase RNF5</t>
  </si>
  <si>
    <t>Acid trehalase-like protein 1</t>
  </si>
  <si>
    <t>Switch-associated protein 70</t>
  </si>
  <si>
    <t>Acid ceramidase</t>
  </si>
  <si>
    <t>UPF0361 protein C3orf37</t>
  </si>
  <si>
    <t>E3 ubiquitin-protein ligase UBR5</t>
  </si>
  <si>
    <t>Ankycorbin</t>
  </si>
  <si>
    <t>Zinc finger protein 143</t>
  </si>
  <si>
    <t>Nicastrin</t>
  </si>
  <si>
    <t>Copine-1</t>
  </si>
  <si>
    <t>Hexokinase-1</t>
  </si>
  <si>
    <t>Double-stranded RNA-specific adenosine deaminase</t>
  </si>
  <si>
    <t>Zinc finger protein 587</t>
  </si>
  <si>
    <t>Putative mitochondrial import inner membrane translocase subunit Tim23B</t>
  </si>
  <si>
    <t>Breast cancer type 1 susceptibility protein</t>
  </si>
  <si>
    <t>UPF0449 protein C19orf25</t>
  </si>
  <si>
    <t>Nuclear prelamin A recognition factor</t>
  </si>
  <si>
    <t>60S ribosomal protein L14</t>
  </si>
  <si>
    <t>Target of Myb protein 1</t>
  </si>
  <si>
    <t>Pyridoxal-dependent decarboxylase domain-containing protein 1</t>
  </si>
  <si>
    <t>Protein PRRC2C</t>
  </si>
  <si>
    <t>NADH dehydrogenase [ubiquinone] flavoprotein 2, mitochondrial</t>
  </si>
  <si>
    <t>Alpha-synuclein</t>
  </si>
  <si>
    <t>TNFAIP3-interacting protein 1</t>
  </si>
  <si>
    <t>AP-5 complex subunit mu-1</t>
  </si>
  <si>
    <t>N-alpha-acetyltransferase 50</t>
  </si>
  <si>
    <t>Transmembrane emp24 domain-containing protein 2 (Fragment)</t>
  </si>
  <si>
    <t>tRNA-splicing endonuclease subunit Sen34</t>
  </si>
  <si>
    <t>Heterogeneous nuclear ribonucleoprotein H (Fragment)</t>
  </si>
  <si>
    <t>Gamma-tubulin complex component 6</t>
  </si>
  <si>
    <t>Sentrin-specific protease 6</t>
  </si>
  <si>
    <t>Methylcytosine dioxygenase TET2</t>
  </si>
  <si>
    <t>Apoptotic chromatin condensation inducer in the nucleus</t>
  </si>
  <si>
    <t>Polyadenylate-binding protein 1</t>
  </si>
  <si>
    <t>Ribosomal protein L15 (Fragment)</t>
  </si>
  <si>
    <t>Survival motor neuron protein</t>
  </si>
  <si>
    <t>MKL/myocardin-like protein 1</t>
  </si>
  <si>
    <t>Protein FAM193B</t>
  </si>
  <si>
    <t>GEM-interacting protein</t>
  </si>
  <si>
    <t>Calcium-transporting ATPase type 2C member 1</t>
  </si>
  <si>
    <t>Kelch domain-containing protein 3</t>
  </si>
  <si>
    <t>Zinc finger CCCH domain-containing protein 18</t>
  </si>
  <si>
    <t>Septin-7</t>
  </si>
  <si>
    <t>Heat shock 70 kDa protein 4L</t>
  </si>
  <si>
    <t>Exportin-7</t>
  </si>
  <si>
    <t>Macrophage erythroblast attacher</t>
  </si>
  <si>
    <t>Selenocysteine lyase</t>
  </si>
  <si>
    <t>Arf-GAP with GTPase, ANK repeat and PH domain-containing protein 3</t>
  </si>
  <si>
    <t>Mitogen-activated protein kinase kinase kinase kinase 4</t>
  </si>
  <si>
    <t>Integrin-alpha FG-GAP repeat-containing protein 2</t>
  </si>
  <si>
    <t>Pleckstrin homology domain-containing family G member 2</t>
  </si>
  <si>
    <t>NADH dehydrogenase [ubiquinone] 1 alpha subcomplex subunit 10, mitochondrial</t>
  </si>
  <si>
    <t>Inhibitor of growth protein 3</t>
  </si>
  <si>
    <t>Probable E3 ubiquitin-protein ligase DTX2</t>
  </si>
  <si>
    <t>Methyl-CpG-binding domain protein 1</t>
  </si>
  <si>
    <t>Protein EURL homolog (Fragment)</t>
  </si>
  <si>
    <t>Aspartyl aminopeptidase</t>
  </si>
  <si>
    <t>40S ribosomal protein S24</t>
  </si>
  <si>
    <t>Serine/threonine-protein kinase MARK2</t>
  </si>
  <si>
    <t>Basic leucine zipper and W2 domain-containing protein 2 (Fragment)</t>
  </si>
  <si>
    <t>Rab GDP dissociation inhibitor beta</t>
  </si>
  <si>
    <t>NF-kappa-B essential modulator</t>
  </si>
  <si>
    <t>Casein kinase II subunit alpha</t>
  </si>
  <si>
    <t>UTP--glucose-1-phosphate uridylyltransferase</t>
  </si>
  <si>
    <t>THUMP domain-containing protein 2</t>
  </si>
  <si>
    <t>Nucleoporin p54</t>
  </si>
  <si>
    <t>Latent-transforming growth factor beta-binding protein 4</t>
  </si>
  <si>
    <t>Eukaryotic translation initiation factor 4 gamma 1</t>
  </si>
  <si>
    <t>Propionyl-CoA carboxylase beta chain, mitochondrial</t>
  </si>
  <si>
    <t>PiggyBac transposable element-derived protein 3</t>
  </si>
  <si>
    <t>Methyl-CpG-binding domain protein 1 (Fragment)</t>
  </si>
  <si>
    <t>Microtubule-associated protein</t>
  </si>
  <si>
    <t>Autophagy-related protein 16-1</t>
  </si>
  <si>
    <t>Peroxisome proliferator-activated receptor gamma coactivator-related protein 1</t>
  </si>
  <si>
    <t>Pseudouridine-5-monophosphatase (Fragment)</t>
  </si>
  <si>
    <t>T-cell acute lymphocytic leukemia protein 1</t>
  </si>
  <si>
    <t>Squalene monooxygenase</t>
  </si>
  <si>
    <t>Mitochondrial inner membrane protein OXA1L</t>
  </si>
  <si>
    <t>14-3-3 protein zeta/delta (Fragment)</t>
  </si>
  <si>
    <t>Unconventional myosin-VI</t>
  </si>
  <si>
    <t>Vacuolar fusion protein MON1 homolog B</t>
  </si>
  <si>
    <t>Sal-like protein 2</t>
  </si>
  <si>
    <t>Exocyst complex component 6</t>
  </si>
  <si>
    <t>Ras GTPase-activating-like protein IQGAP2 (Fragment)</t>
  </si>
  <si>
    <t>Putative Polycomb group protein ASXL2</t>
  </si>
  <si>
    <t>Zinc finger MIZ domain-containing protein 2</t>
  </si>
  <si>
    <t>SET domain-containing protein 5</t>
  </si>
  <si>
    <t>NADH dehydrogenase [ubiquinone] 1 beta subcomplex subunit 5, mitochondrial</t>
  </si>
  <si>
    <t>Microtubule-associated serine/threonine-protein kinase 4</t>
  </si>
  <si>
    <t>Tankyrase-1</t>
  </si>
  <si>
    <t>Eukaryotic translation initiation factor 4B</t>
  </si>
  <si>
    <t>Dynactin subunit 1</t>
  </si>
  <si>
    <t>5-nucleotidase domain-containing protein 2</t>
  </si>
  <si>
    <t>Protocadherin-19</t>
  </si>
  <si>
    <t>Nuclear cap-binding protein subunit 2</t>
  </si>
  <si>
    <t>Uncharacterized protein C19orf60</t>
  </si>
  <si>
    <t>Ribonucleoprotein PTB-binding 1</t>
  </si>
  <si>
    <t>G patch domain-containing protein 4</t>
  </si>
  <si>
    <t>Pyruvate dehydrogenase protein X component, mitochondrial</t>
  </si>
  <si>
    <t>E3 ubiquitin-protein ligase MGRN1</t>
  </si>
  <si>
    <t>THO complex subunit 4</t>
  </si>
  <si>
    <t>Hexokinase-2</t>
  </si>
  <si>
    <t>Conserved oligomeric Golgi complex subunit 1 (Fragment)</t>
  </si>
  <si>
    <t>Protein AF-10</t>
  </si>
  <si>
    <t>Phosphoribosylaminoimidazole carboxylase (Fragment)</t>
  </si>
  <si>
    <t>Acylglycerol kinase, mitochondrial</t>
  </si>
  <si>
    <t>Mitotic checkpoint serine/threonine-protein kinase BUB1</t>
  </si>
  <si>
    <t>Receptor-type tyrosine-protein phosphatase C</t>
  </si>
  <si>
    <t>Zinc finger protein with KRAB and SCAN domains 1</t>
  </si>
  <si>
    <t>Translation initiation factor eIF-2B subunit epsilon</t>
  </si>
  <si>
    <t>Folliculin-interacting protein 1</t>
  </si>
  <si>
    <t>Golgi SNAP receptor complex member 1</t>
  </si>
  <si>
    <t>ETS-related transcription factor Elf-2</t>
  </si>
  <si>
    <t>Structural maintenance of chromosomes protein</t>
  </si>
  <si>
    <t>DNA-directed RNA polymerase I subunit RPA34</t>
  </si>
  <si>
    <t>Dedicator of cytokinesis protein 8</t>
  </si>
  <si>
    <t>Putative E3 ubiquitin-protein ligase UNKL</t>
  </si>
  <si>
    <t>Integrin beta</t>
  </si>
  <si>
    <t>Focal adhesion kinase 1</t>
  </si>
  <si>
    <t>HMG domain-containing protein 3</t>
  </si>
  <si>
    <t>Run domain Beclin-1-interacting and cysteine-rich-containing protein</t>
  </si>
  <si>
    <t>Disco-interacting protein 2 homolog A</t>
  </si>
  <si>
    <t>Protein diaphanous homolog 1</t>
  </si>
  <si>
    <t>Nuclear pore complex protein Nup155</t>
  </si>
  <si>
    <t>Hydroxyacyl-coenzyme A dehydrogenase, mitochondrial</t>
  </si>
  <si>
    <t>Transducin beta-like protein 2</t>
  </si>
  <si>
    <t>Isocitrate dehydrogenase [NAD] subunit gamma, mitochondrial (Fragment)</t>
  </si>
  <si>
    <t>Centrosomal protein of 192 kDa</t>
  </si>
  <si>
    <t>Coiled-coil domain-containing protein 18</t>
  </si>
  <si>
    <t>Nucleolar protein 14</t>
  </si>
  <si>
    <t>Rab5 GDP/GTP exchange factor</t>
  </si>
  <si>
    <t>Serine/threonine-protein phosphatase 2A 56 kDa regulatory subunit delta isoform</t>
  </si>
  <si>
    <t>Pituitary adenylate cyclase-activating polypeptide type I receptor</t>
  </si>
  <si>
    <t>Beta-mannosidase</t>
  </si>
  <si>
    <t>Centrosomal protein of 97 kDa</t>
  </si>
  <si>
    <t>Perilipin-2</t>
  </si>
  <si>
    <t>Ras GTPase-activating protein 1</t>
  </si>
  <si>
    <t>Sodium bicarbonate cotransporter 3</t>
  </si>
  <si>
    <t>TBC1 domain family member 23</t>
  </si>
  <si>
    <t>Bifunctional protein NCOAT</t>
  </si>
  <si>
    <t>Cyclin-G-associated kinase</t>
  </si>
  <si>
    <t>Translin</t>
  </si>
  <si>
    <t>Ribosomal protein S6 kinase</t>
  </si>
  <si>
    <t>COP9 signalosome complex subunit 8</t>
  </si>
  <si>
    <t>Mediator of RNA polymerase II transcription subunit 22 (Fragment)</t>
  </si>
  <si>
    <t>Thioredoxin-dependent peroxide reductase, mitochondrial</t>
  </si>
  <si>
    <t>Tubulin polyglutamylase TTLL4</t>
  </si>
  <si>
    <t>NADH dehydrogenase [ubiquinone] 1 beta subcomplex subunit 9</t>
  </si>
  <si>
    <t>Cytochrome P450 20A1</t>
  </si>
  <si>
    <t>DNA-directed RNA polymerase III subunit RPC3</t>
  </si>
  <si>
    <t>Treacle protein</t>
  </si>
  <si>
    <t>Probable leucine--tRNA ligase, mitochondrial</t>
  </si>
  <si>
    <t>Sperm-specific antigen 2</t>
  </si>
  <si>
    <t>Lysosomal acid phosphatase</t>
  </si>
  <si>
    <t>Band 4.1-like protein 2</t>
  </si>
  <si>
    <t>39S ribosomal protein L16, mitochondrial (Fragment)</t>
  </si>
  <si>
    <t>Estradiol 17-beta-dehydrogenase 12 (Fragment)</t>
  </si>
  <si>
    <t>Transmembrane protein 126A</t>
  </si>
  <si>
    <t>Zinc finger protein GLI1 (Fragment)</t>
  </si>
  <si>
    <t>Mitochondrial carrier homolog 2 (Fragment)</t>
  </si>
  <si>
    <t>Protein kinase C and casein kinase substrate in neurons protein 3</t>
  </si>
  <si>
    <t>Splicing factor 3B subunit 2 (Fragment)</t>
  </si>
  <si>
    <t>PHD and RING finger domain-containing protein 1</t>
  </si>
  <si>
    <t>Receptor-binding cancer antigen-expressed on SiSo cells (Fragment)</t>
  </si>
  <si>
    <t>Transmembrane protein 41B</t>
  </si>
  <si>
    <t>Myomegalin</t>
  </si>
  <si>
    <t>UBX domain-containing protein 1 (Fragment)</t>
  </si>
  <si>
    <t>Cysteine and histidine-rich protein 1</t>
  </si>
  <si>
    <t>60S ribosomal protein L27a</t>
  </si>
  <si>
    <t>Mitogen-activated protein kinase 3</t>
  </si>
  <si>
    <t>CD81 antigen</t>
  </si>
  <si>
    <t>F-box only protein 3</t>
  </si>
  <si>
    <t>Acidic fibroblast growth factor intracellular-binding protein</t>
  </si>
  <si>
    <t>Oxysterol-binding protein</t>
  </si>
  <si>
    <t>NAD-dependent protein deacetylase sirtuin-3, mitochondrial</t>
  </si>
  <si>
    <t>Bcl-2-associated transcription factor 1</t>
  </si>
  <si>
    <t>Coiled-coil domain-containing protein 15</t>
  </si>
  <si>
    <t>Sorting nexin-19</t>
  </si>
  <si>
    <t>Protein arginine N-methyltransferase 1</t>
  </si>
  <si>
    <t>Nucleolar transcription factor 1</t>
  </si>
  <si>
    <t>Molybdopterin synthase sulfur carrier subunit</t>
  </si>
  <si>
    <t>60S ribosomal protein L8 (Fragment)</t>
  </si>
  <si>
    <t>Transmembrane protein 126B</t>
  </si>
  <si>
    <t>Transcription factor BTF3 homolog 4</t>
  </si>
  <si>
    <t>Collectin-12</t>
  </si>
  <si>
    <t>Hypoxia up-regulated protein 1</t>
  </si>
  <si>
    <t>Protein NEDD8-MDP1 (Fragment)</t>
  </si>
  <si>
    <t>Ribonucleoside-diphosphate reductase large subunit</t>
  </si>
  <si>
    <t>Uncharacterized protein</t>
  </si>
  <si>
    <t>26S protease regulatory subunit 6A (Fragment)</t>
  </si>
  <si>
    <t>Glycosylphosphatidylinositol anchor attachment 1 protein (Fragment)</t>
  </si>
  <si>
    <t>Puromycin-sensitive aminopeptidase</t>
  </si>
  <si>
    <t>RING finger protein 141 (Fragment)</t>
  </si>
  <si>
    <t>Microtubule-actin cross-linking factor 1, isoforms 1/2/3/5 (Fragment)</t>
  </si>
  <si>
    <t>General transcription factor IIH subunit 1</t>
  </si>
  <si>
    <t>Small acidic protein (Fragment)</t>
  </si>
  <si>
    <t>Protein EMSY</t>
  </si>
  <si>
    <t>Baculoviral IAP repeat-containing protein 2</t>
  </si>
  <si>
    <t>Methylosome subunit pICln</t>
  </si>
  <si>
    <t>Protein FAM118B (Fragment)</t>
  </si>
  <si>
    <t>Heat shock factor protein 1</t>
  </si>
  <si>
    <t>Peroxisomal membrane protein PEX16</t>
  </si>
  <si>
    <t>ATP synthase subunit g, mitochondrial</t>
  </si>
  <si>
    <t>Heat shock cognate 71 kDa protein (Fragment)</t>
  </si>
  <si>
    <t>Dolichyl-diphosphooligosaccharide--protein glycosyltransferase subunit STT3A</t>
  </si>
  <si>
    <t>Thioredoxin reductase 1, cytoplasmic</t>
  </si>
  <si>
    <t>CD59 glycoprotein</t>
  </si>
  <si>
    <t>Fatty acyl-CoA reductase 1 (Fragment)</t>
  </si>
  <si>
    <t>Acidic leucine-rich nuclear phosphoprotein 32 family member E (Fragment)</t>
  </si>
  <si>
    <t>Exophilin-5 (Fragment)</t>
  </si>
  <si>
    <t>Midkine (Fragment)</t>
  </si>
  <si>
    <t>N-terminal kinase-like protein</t>
  </si>
  <si>
    <t>NADH dehydrogenase [ubiquinone] iron-sulfur protein 8, mitochondrial (Fragment)</t>
  </si>
  <si>
    <t>Transcriptional activator Myb</t>
  </si>
  <si>
    <t>40S ribosomal protein S30</t>
  </si>
  <si>
    <t>Repressor of RNA polymerase III transcription MAF1 homolog (Fragment)</t>
  </si>
  <si>
    <t>Signal peptidase complex subunit 2</t>
  </si>
  <si>
    <t>NADH-cytochrome b5 reductase 2 (Fragment)</t>
  </si>
  <si>
    <t>PR domain zinc finger protein 10 (Fragment)</t>
  </si>
  <si>
    <t>Protein NEDD8-MDP1</t>
  </si>
  <si>
    <t>Interferon-induced transmembrane protein 3</t>
  </si>
  <si>
    <t>Phosphatidylserine synthase 2</t>
  </si>
  <si>
    <t>Solute carrier family 43 member 3 (Fragment)</t>
  </si>
  <si>
    <t>SCL-interrupting locus protein</t>
  </si>
  <si>
    <t>Bromodomain and PHD finger-containing protein 3</t>
  </si>
  <si>
    <t>Gamma-tubulin complex component 2</t>
  </si>
  <si>
    <t>Constitutive coactivator of peroxisome proliferator-activated receptor gamma</t>
  </si>
  <si>
    <t>6-phosphofructo-2-kinase</t>
  </si>
  <si>
    <t>DNA repair protein-complementing XP-A cells</t>
  </si>
  <si>
    <t>Myosin-14</t>
  </si>
  <si>
    <t>tRNA (uracil-5-)-methyltransferase homolog A</t>
  </si>
  <si>
    <t>Exportin-4</t>
  </si>
  <si>
    <t>Pyridoxal kinase</t>
  </si>
  <si>
    <t>Arrestin domain-containing protein 1</t>
  </si>
  <si>
    <t>Serine/threonine-protein phosphatase 6 regulatory subunit 2</t>
  </si>
  <si>
    <t>NADH dehydrogenase [ubiquinone] 1 beta subcomplex subunit 4</t>
  </si>
  <si>
    <t>Complement C1r subcomponent-like protein</t>
  </si>
  <si>
    <t>WASH complex subunit CCDC53</t>
  </si>
  <si>
    <t>Junction plakoglobin</t>
  </si>
  <si>
    <t>Serine/threonine-protein kinase WNK1</t>
  </si>
  <si>
    <t>Mothers against decapentaplegic homolog 5</t>
  </si>
  <si>
    <t>Chromodomain-helicase-DNA-binding protein 4</t>
  </si>
  <si>
    <t>Protein FAM76B</t>
  </si>
  <si>
    <t>Succinyl-CoA ligase [ADP-forming] subunit beta, mitochondrial</t>
  </si>
  <si>
    <t>Arginyl-tRNA--protein transferase 1</t>
  </si>
  <si>
    <t>Tumor necrosis factor receptor superfamily member 3</t>
  </si>
  <si>
    <t>Probable ATP-dependent RNA helicase DDX11 (Fragment)</t>
  </si>
  <si>
    <t>Adenosine deaminase</t>
  </si>
  <si>
    <t>Dolichyl-diphosphooligosaccharide--protein glycosyltransferase subunit DAD1</t>
  </si>
  <si>
    <t>PCTP-like protein</t>
  </si>
  <si>
    <t>Prohibitin-2</t>
  </si>
  <si>
    <t>Vasculin</t>
  </si>
  <si>
    <t>Ubiquitin thioesterase OTUB1</t>
  </si>
  <si>
    <t>Methylcrotonoyl-CoA carboxylase subunit alpha, mitochondrial</t>
  </si>
  <si>
    <t>SH3 and PX domain-containing protein 2A</t>
  </si>
  <si>
    <t>Denticleless protein homolog</t>
  </si>
  <si>
    <t>Cyclin-dependent kinase 2-associated protein 1 (Fragment)</t>
  </si>
  <si>
    <t>Ras-related protein Rap-1b (Fragment)</t>
  </si>
  <si>
    <t>mRNA-decapping enzyme 1B</t>
  </si>
  <si>
    <t>Lactadherin short form</t>
  </si>
  <si>
    <t>Tripartite motif-containing protein 59</t>
  </si>
  <si>
    <t>L-lactate dehydrogenase A chain (Fragment)</t>
  </si>
  <si>
    <t>Probable ATP-dependent RNA helicase DHX36</t>
  </si>
  <si>
    <t>4F2 cell-surface antigen heavy chain</t>
  </si>
  <si>
    <t>Rho GTPase-activating protein 4</t>
  </si>
  <si>
    <t>Amyloid-like protein 2</t>
  </si>
  <si>
    <t>Alpha-ketoglutarate-dependent dioxygenase alkB homolog 2 (Fragment)</t>
  </si>
  <si>
    <t>E3 ubiquitin-protein ligase TRIM21</t>
  </si>
  <si>
    <t>Tumor protein D52</t>
  </si>
  <si>
    <t>Proteasomal ATPase-associated factor 1</t>
  </si>
  <si>
    <t>ADP-ribosylation factor 3 (Fragment)</t>
  </si>
  <si>
    <t>Anaphase-promoting complex subunit 5</t>
  </si>
  <si>
    <t>Transcription factor SOX-5</t>
  </si>
  <si>
    <t>Kinase suppressor of Ras 1</t>
  </si>
  <si>
    <t>SEC23-interacting protein</t>
  </si>
  <si>
    <t>Porphobilinogen deaminase (Fragment)</t>
  </si>
  <si>
    <t>CLK4-associating serine/arginine-rich protein</t>
  </si>
  <si>
    <t>Speckle targeted PIP5K1A-regulated poly(A) polymerase</t>
  </si>
  <si>
    <t>Nucleolar protein 8</t>
  </si>
  <si>
    <t>Abl interactor 1</t>
  </si>
  <si>
    <t>Thioredoxin reductase 2, mitochondrial</t>
  </si>
  <si>
    <t>Lipopolysaccharide-responsive and beige-like anchor protein</t>
  </si>
  <si>
    <t>Golgi-associated PDZ and coiled-coil motif-containing protein</t>
  </si>
  <si>
    <t>EGF domain-specific O-linked N-acetylglucosamine transferase</t>
  </si>
  <si>
    <t>DmX-like protein 1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</si>
  <si>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</si>
  <si>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</si>
  <si>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</si>
  <si>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</si>
  <si>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</si>
  <si>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Fatty acid desaturase 3</t>
  </si>
  <si>
    <t>Cip1-interacting zinc finger protein</t>
  </si>
  <si>
    <t>Pre-mRNA-splicing factor SYF1</t>
  </si>
  <si>
    <t>Succinate-semialdehyde dehydrogenase, mitochondrial</t>
  </si>
  <si>
    <t>Protein transport protein Sec23A</t>
  </si>
  <si>
    <t>Plexin-C1</t>
  </si>
  <si>
    <t>Spermatogenesis-associated protein 2</t>
  </si>
  <si>
    <t>Serine/threonine-protein phosphatase 2A 65 kDa regulatory subunit A alpha isoform</t>
  </si>
  <si>
    <t>Frizzled-10</t>
  </si>
  <si>
    <t>Ragulator complex protein LAMTOR1</t>
  </si>
  <si>
    <t>Melanoma antigen preferentially-expressed in tumors</t>
  </si>
  <si>
    <t>Importin subunit alpha</t>
  </si>
  <si>
    <t>Peroxisomal membrane protein 2</t>
  </si>
  <si>
    <t>Vacuolar protein sorting-associated protein 37C (Fragment)</t>
  </si>
  <si>
    <t>Mitogen-activated protein kinase kinase kinase 4</t>
  </si>
  <si>
    <t>Dynamin-2</t>
  </si>
  <si>
    <t>Programmed cell death protein 2</t>
  </si>
  <si>
    <t>Protein FAM198A (Fragment)</t>
  </si>
  <si>
    <t>Protein phosphatase Slingshot homolog 2</t>
  </si>
  <si>
    <t>G/T mismatch-specific thymine DNA glycosylase (Fragment)</t>
  </si>
  <si>
    <t>WND/140 kDa</t>
  </si>
  <si>
    <t>Protein BRICK1</t>
  </si>
  <si>
    <t>Tubulin alpha-1C chain</t>
  </si>
  <si>
    <t>Interferon gamma receptor 1</t>
  </si>
  <si>
    <t>NADH dehydrogenase [ubiquinone] iron-sulfur protein 7, mitochondrial</t>
  </si>
  <si>
    <t>2-oxoisovalerate dehydrogenase subunit alpha, mitochondrial</t>
  </si>
  <si>
    <t>ATP-dependent RNA helicase DDX55</t>
  </si>
  <si>
    <t>Signal recognition particle subunit SRP68</t>
  </si>
  <si>
    <t>CLIP-associating protein 2</t>
  </si>
  <si>
    <t>Oxidoreductase NAD-binding domain-containing protein 1</t>
  </si>
  <si>
    <t>YY1-associated protein 1</t>
  </si>
  <si>
    <t>ATP-dependent RNA helicase DHX8</t>
  </si>
  <si>
    <t>Leucine--tRNA ligase, cytoplasmic</t>
  </si>
  <si>
    <t>Transmembrane protein 2</t>
  </si>
  <si>
    <t>Beta-2-microglobulin form pI 5.3</t>
  </si>
  <si>
    <t>Cyclin-dependent kinase 17</t>
  </si>
  <si>
    <t>39S ribosomal protein L48, mitochondrial</t>
  </si>
  <si>
    <t>Axin interactor, dorsalization-associated protein</t>
  </si>
  <si>
    <t>WW domain-binding protein 11</t>
  </si>
  <si>
    <t>Coiled-coil domain-containing protein 82 (Fragment)</t>
  </si>
  <si>
    <t>Dual-specificity protein phosphatase CDC14A</t>
  </si>
  <si>
    <t>GA-binding protein subunit beta-1</t>
  </si>
  <si>
    <t>Dihydrolipoyllysine-residue acetyltransferase component of pyruvate dehydrogenase complex, mitochondrial</t>
  </si>
  <si>
    <t>Peptidylprolyl isomerase domain and WD repeat-containing protein 1</t>
  </si>
  <si>
    <t>MHC class I polypeptide-related sequence B</t>
  </si>
  <si>
    <t>PDZ and LIM domain protein 5</t>
  </si>
  <si>
    <t>2-oxoglutarate dehydrogenase, mitochondrial</t>
  </si>
  <si>
    <t>Type I inositol 3,4-bisphosphate 4-phosphatase</t>
  </si>
  <si>
    <t>Heat shock protein 75 kDa, mitochondrial</t>
  </si>
  <si>
    <t>Selenide, water dikinase 2</t>
  </si>
  <si>
    <t>Mevalonate kinase</t>
  </si>
  <si>
    <t>Rab GTPase-activating protein 1-like</t>
  </si>
  <si>
    <t>Epsin-2 (Fragment)</t>
  </si>
  <si>
    <t>Thioredoxin-interacting protein (Fragment)</t>
  </si>
  <si>
    <t>ELM2 and SANT domain-containing protein 1 (Fragment)</t>
  </si>
  <si>
    <t>2,5-phosphodiesterase 12</t>
  </si>
  <si>
    <t>Large proline-rich protein BAG6 (Fragment)</t>
  </si>
  <si>
    <t>Calcineurin subunit B type 1</t>
  </si>
  <si>
    <t>RNA-binding protein 38</t>
  </si>
  <si>
    <t>Nucleoside diphosphate kinase</t>
  </si>
  <si>
    <t>2-methoxy-6-polyprenyl-1,4-benzoquinol methylase, mitochondrial (Fragment)</t>
  </si>
  <si>
    <t>Eukaryotic translation initiation factor 4B (Fragment)</t>
  </si>
  <si>
    <t>DNA fragmentation factor subunit beta</t>
  </si>
  <si>
    <t>Spliceosome RNA helicase DDX39B</t>
  </si>
  <si>
    <t>Methyltransferase-like protein 7A (Fragment)</t>
  </si>
  <si>
    <t>Methionine aminopeptidase</t>
  </si>
  <si>
    <t>Poly(rC)-binding protein 2 (Fragment)</t>
  </si>
  <si>
    <t>Nuclear transcription factor Y subunit beta (Fragment)</t>
  </si>
  <si>
    <t>Plexin-A1</t>
  </si>
  <si>
    <t>60S acidic ribosomal protein P0 (Fragment)</t>
  </si>
  <si>
    <t>Nucleosome assembly protein 1-like 1</t>
  </si>
  <si>
    <t>Nucleosome assembly protein 1-like 1 (Fragment)</t>
  </si>
  <si>
    <t>Sodium-coupled neutral amino acid transporter 2</t>
  </si>
  <si>
    <t>CCR4-NOT transcription complex subunit 2 (Fragment)</t>
  </si>
  <si>
    <t>CD63 antigen</t>
  </si>
  <si>
    <t>Coatomer subunit zeta-1</t>
  </si>
  <si>
    <t>Meiosis arrest female protein 1</t>
  </si>
  <si>
    <t>Transmembrane protein 106C</t>
  </si>
  <si>
    <t>Caspase</t>
  </si>
  <si>
    <t>Cysteine and glycine-rich protein 2</t>
  </si>
  <si>
    <t>Amyloid-like protein 2 (Fragment)</t>
  </si>
  <si>
    <t>Dystrophin</t>
  </si>
  <si>
    <t>Protein SCAF11</t>
  </si>
  <si>
    <t>Vacuolar protein sorting-associated protein 29</t>
  </si>
  <si>
    <t>FYVE, RhoGEF and PH domain-containing protein 6</t>
  </si>
  <si>
    <t>RISC-loading complex subunit TARBP2</t>
  </si>
  <si>
    <t>Serine dehydratase-like (Fragment)</t>
  </si>
  <si>
    <t>Nascent polypeptide-associated complex subunit alpha</t>
  </si>
  <si>
    <t>Protein MON2 homolog</t>
  </si>
  <si>
    <t>Uncharacterized protein (Fragment)</t>
  </si>
  <si>
    <t>YEATS domain-containing protein 4</t>
  </si>
  <si>
    <t>Serine/threonine-protein phosphatase</t>
  </si>
  <si>
    <t>AT-rich interactive domain-containing protein 2</t>
  </si>
  <si>
    <t>Tastin</t>
  </si>
  <si>
    <t>60S ribosomal protein L6 (Fragment)</t>
  </si>
  <si>
    <t>Adenylate kinase 2, mitochondrial</t>
  </si>
  <si>
    <t>Pleckstrin homology domain-containing family M member 1</t>
  </si>
  <si>
    <t>DNA-binding protein RFX5 (Fragment)</t>
  </si>
  <si>
    <t>Periphilin-1</t>
  </si>
  <si>
    <t>E3 ubiquitin-protein ligase RNF216</t>
  </si>
  <si>
    <t>Heterogeneous nuclear ribonucleoprotein A1</t>
  </si>
  <si>
    <t>Membrane-associated guanylate kinase, WW and PDZ domain-containing protein 1</t>
  </si>
  <si>
    <t>Ubiquitin-associated protein 2-like</t>
  </si>
  <si>
    <t>Golgi integral membrane protein 4</t>
  </si>
  <si>
    <t>Molybdopterin molybdenumtransferase</t>
  </si>
  <si>
    <t>YTH domain family protein 1</t>
  </si>
  <si>
    <t>Arf-GAP with coiled-coil, ANK repeat and PH domain-containing protein 3</t>
  </si>
  <si>
    <t>Vezatin (Fragment)</t>
  </si>
  <si>
    <t>Histone RNA hairpin-binding protein</t>
  </si>
  <si>
    <t>Ras-related protein Rab-24</t>
  </si>
  <si>
    <t>Protein unc-13 homolog B</t>
  </si>
  <si>
    <t>Syntaxin-5</t>
  </si>
  <si>
    <t>Mitochondrial import receptor subunit TOM5 homolog</t>
  </si>
  <si>
    <t>Insulin-like growth factor 2 mRNA-binding protein 2</t>
  </si>
  <si>
    <t>Myocyte-specific enhancer factor 2A</t>
  </si>
  <si>
    <t>Peripheral plasma membrane protein CASK</t>
  </si>
  <si>
    <t>Replication factor C subunit 5</t>
  </si>
  <si>
    <t>Afadin (Fragment)</t>
  </si>
  <si>
    <t>Coiled-coil domain-containing protein 93</t>
  </si>
  <si>
    <t>Myotubularin-related protein 1</t>
  </si>
  <si>
    <t>Integrator complex subunit 4</t>
  </si>
  <si>
    <t>Mediator of RNA polymerase II transcription subunit 12-like protein</t>
  </si>
  <si>
    <t>Cohesin subunit SA-2</t>
  </si>
  <si>
    <t>Ataxin-2</t>
  </si>
  <si>
    <t>Cytoskeleton-associated protein 2-like</t>
  </si>
  <si>
    <t>39S ribosomal protein L40, mitochondrial</t>
  </si>
  <si>
    <t>60S ribosomal protein L35a</t>
  </si>
  <si>
    <t>PIN2/TERF1-interacting telomerase inhibitor 1</t>
  </si>
  <si>
    <t>GTP-binding protein 8</t>
  </si>
  <si>
    <t>Decapping and exoribonuclease protein</t>
  </si>
  <si>
    <t>E3 ubiquitin-protein ligase RNF149</t>
  </si>
  <si>
    <t>Actin-related protein 2/3 complex subunit 4</t>
  </si>
  <si>
    <t>Kinesin-like protein KIF21A</t>
  </si>
  <si>
    <t>Importin-11</t>
  </si>
  <si>
    <t>Methylmalonic aciduria and homocystinuria type D protein, mitochondrial</t>
  </si>
  <si>
    <t>AN1-type zinc finger protein 2B</t>
  </si>
  <si>
    <t>COBW domain-containing protein 2</t>
  </si>
  <si>
    <t>Translocation protein SEC62</t>
  </si>
  <si>
    <t>Cleavage and polyadenylation-specificity factor subunit 6</t>
  </si>
  <si>
    <t>NMDA receptor regulated 2, isoform CRA_a</t>
  </si>
  <si>
    <t>NADH dehydrogenase (Ubiquinone) flavoprotein 1, 51kDa, isoform CRA_c</t>
  </si>
  <si>
    <t>OTU domain containing 4, isoform CRA_f</t>
  </si>
  <si>
    <t>Beta-1,3-glucuronyltransferase 3 (Glucuronosyltransferase I), isoform CRA_a</t>
  </si>
  <si>
    <t>Apoptosis inhibitor 5</t>
  </si>
  <si>
    <t>Dipeptidyl peptidase 3</t>
  </si>
  <si>
    <t>Exosome complex exonuclease RRP44</t>
  </si>
  <si>
    <t>Paraoxonase 2, isoform CRA_a</t>
  </si>
  <si>
    <t>Tight junction protein 1 (Zona occludens 1), isoform CRA_a</t>
  </si>
  <si>
    <t>HCG1745306, isoform CRA_a</t>
  </si>
  <si>
    <t>Loss of heterozygosity 12 chromosomal region 1 protein</t>
  </si>
  <si>
    <t>Docking protein 2</t>
  </si>
  <si>
    <t>Septin 7, isoform CRA_a</t>
  </si>
  <si>
    <t>Transcription factor 8 (Represses interleukin 2 expression), isoform CRA_b</t>
  </si>
  <si>
    <t>Golgi transport 1 homolog B (S. cerevisiae), isoform CRA_c</t>
  </si>
  <si>
    <t>Myosin light polypeptide 6</t>
  </si>
  <si>
    <t>Family with sequence similarity 112, member B, isoform CRA_b</t>
  </si>
  <si>
    <t>YY1 associated factor 2, isoform CRA_g</t>
  </si>
  <si>
    <t>60S ribosomal protein L18</t>
  </si>
  <si>
    <t>Methyltransferase-like protein 10</t>
  </si>
  <si>
    <t>Maleylacetoacetate isomerase</t>
  </si>
  <si>
    <t>Tyrosyl-DNA phosphodiesterase 1</t>
  </si>
  <si>
    <t>HCG2044781</t>
  </si>
  <si>
    <t>Kelch domain-containing protein 2</t>
  </si>
  <si>
    <t>Zinc finger FYVE domain-containing protein 21</t>
  </si>
  <si>
    <t>Sec1 family domain-containing protein 1 (Fragment)</t>
  </si>
  <si>
    <t>Acylphosphatase</t>
  </si>
  <si>
    <t>Epididymal secretory protein E1 (Fragment)</t>
  </si>
  <si>
    <t>E2F-associated phosphoprotein (Fragment)</t>
  </si>
  <si>
    <t>Spermatogenesis-associated protein 7</t>
  </si>
  <si>
    <t>DDB1- and CUL4-associated factor 8</t>
  </si>
  <si>
    <t>DNA-(apurinic or apyrimidinic site) lyase (Fragment)</t>
  </si>
  <si>
    <t>Ataxin-3 (Fragment)</t>
  </si>
  <si>
    <t>Galactose-1-phosphate uridylyltransferase</t>
  </si>
  <si>
    <t>Homeobox protein SIX4</t>
  </si>
  <si>
    <t>Mediator of RNA polymerase II transcription subunit 6</t>
  </si>
  <si>
    <t>Protein farnesyltransferase subunit beta</t>
  </si>
  <si>
    <t>Spermatogenesis-defective protein 39 homolog</t>
  </si>
  <si>
    <t>Epimerase family protein SDR39U1</t>
  </si>
  <si>
    <t>AP-4 complex subunit sigma-1 (Fragment)</t>
  </si>
  <si>
    <t>Glia maturation factor beta (Fragment)</t>
  </si>
  <si>
    <t>Heterogeneous nuclear ribonucleoproteins C1/C2 (Fragment)</t>
  </si>
  <si>
    <t>Protein FAM177A1 (Fragment)</t>
  </si>
  <si>
    <t>cTAGE family member 5</t>
  </si>
  <si>
    <t>Presenilin-1 (Fragment)</t>
  </si>
  <si>
    <t>Zinc finger FYVE domain-containing protein 1</t>
  </si>
  <si>
    <t>Cyclin-dependent kinase 2</t>
  </si>
  <si>
    <t>Nuclear export mediator factor NEMF (Fragment)</t>
  </si>
  <si>
    <t>AT rich interactive domain 1B (SWI1-like), isoform CRA_a</t>
  </si>
  <si>
    <t>ATP-binding cassette sub-family B member 7, mitochondrial</t>
  </si>
  <si>
    <t>HCG2002594, isoform CRA_c</t>
  </si>
  <si>
    <t>Laminin subunit beta-1</t>
  </si>
  <si>
    <t>HCG21296, isoform CRA_a</t>
  </si>
  <si>
    <t>Nuclear receptor coactivator 3</t>
  </si>
  <si>
    <t>Mitochondrial import inner membrane translocase subunit Tim8 B</t>
  </si>
  <si>
    <t>Myotubularin-related protein 5</t>
  </si>
  <si>
    <t>Myotubularin related protein 3, isoform CRA_e</t>
  </si>
  <si>
    <t>Thymopentin</t>
  </si>
  <si>
    <t>SWI/SNF related, matrix associated, actin dependent regulator of chromatin, subfamily b, member 1, isoform CRA_c</t>
  </si>
  <si>
    <t>ATG4 autophagy related 4 homolog A (S. cerevisiae), isoform CRA_e</t>
  </si>
  <si>
    <t>Son of sevenless homolog 1</t>
  </si>
  <si>
    <t>Tight junction protein 1 (Zona occludens 1), isoform CRA_e</t>
  </si>
  <si>
    <t>Protein S (Alpha), isoform CRA_b</t>
  </si>
  <si>
    <t>Esophageal cancer associated protein, isoform CRA_c</t>
  </si>
  <si>
    <t>Epithelial cell transforming sequence 2 oncogene, isoform CRA_b</t>
  </si>
  <si>
    <t>Transcription cofactor vestigial-like protein 4</t>
  </si>
  <si>
    <t>Ectonucleoside triphosphate diphosphohydrolase 3</t>
  </si>
  <si>
    <t>Golgi SNAP receptor complex member 1 (Fragment)</t>
  </si>
  <si>
    <t>28S ribosomal protein S22, mitochondrial</t>
  </si>
  <si>
    <t>Arf-GAP with Rho-GAP domain, ANK repeat and PH domain-containing protein 3</t>
  </si>
  <si>
    <t>CUG triplet repeat, RNA binding protein 1, isoform CRA_c</t>
  </si>
  <si>
    <t>Cell division cycle 27, isoform CRA_c</t>
  </si>
  <si>
    <t>Protein disulfide isomerase family A, member 3, isoform CRA_b</t>
  </si>
  <si>
    <t>Cordon-bleu protein-like 1</t>
  </si>
  <si>
    <t>Apolipoprotein L1</t>
  </si>
  <si>
    <t>Receptor-type tyrosine-protein phosphatase S</t>
  </si>
  <si>
    <t>tRNA pseudouridine synthase (Fragment)</t>
  </si>
  <si>
    <t>Heterogeneous nuclear ribonucleoprotein H</t>
  </si>
  <si>
    <t>Sphingomyelin phosphodiesterase 4</t>
  </si>
  <si>
    <t>ELKS/Rab6-interacting/CAST family member 1</t>
  </si>
  <si>
    <t>M-phase inducer phosphatase 2</t>
  </si>
  <si>
    <t>WD repeat domain phosphoinositide-interacting protein 4</t>
  </si>
  <si>
    <t>Transforming acidic coiled-coil-containing protein 1</t>
  </si>
  <si>
    <t>Transcription initiation factor TFIID subunit 6</t>
  </si>
  <si>
    <t>Negative elongation factor C/D</t>
  </si>
  <si>
    <t>ADP-ribosylation factor-related protein 1 (Fragment)</t>
  </si>
  <si>
    <t>Transmembrane protein 131-like (Fragment)</t>
  </si>
  <si>
    <t>Chloride channel 7, isoform CRA_c</t>
  </si>
  <si>
    <t>Protein lin-9 homolog (Fragment)</t>
  </si>
  <si>
    <t>AMP deaminase 2 (Fragment)</t>
  </si>
  <si>
    <t>Zinc transporter 7 (Fragment)</t>
  </si>
  <si>
    <t>Wilms tumor protein</t>
  </si>
  <si>
    <t>Histone lysine demethylase PHF8 (Fragment)</t>
  </si>
  <si>
    <t>Protein PRRC2B (Fragment)</t>
  </si>
  <si>
    <t>Prickle-like protein 3 (Fragment)</t>
  </si>
  <si>
    <t>Probable arginine--tRNA ligase, mitochondrial (Fragment)</t>
  </si>
  <si>
    <t>Serine/threonine-protein kinase SIK3 (Fragment)</t>
  </si>
  <si>
    <t>Myeloid differentiation primary response protein MyD88 (Fragment)</t>
  </si>
  <si>
    <t>Inosine-5-monophosphate dehydrogenase 2 (Fragment)</t>
  </si>
  <si>
    <t>NADPH--cytochrome P450 reductase (Fragment)</t>
  </si>
  <si>
    <t>Transmembrane protein 201 (Fragment)</t>
  </si>
  <si>
    <t>WD repeat-containing protein 96 (Fragment)</t>
  </si>
  <si>
    <t>RNA-binding protein 39 (Fragment)</t>
  </si>
  <si>
    <t>Cip1-interacting zinc finger protein (Fragment)</t>
  </si>
  <si>
    <t>Thioredoxin-like protein AAED1 (Fragment)</t>
  </si>
  <si>
    <t>Prolyl endopeptidase (Fragment)</t>
  </si>
  <si>
    <t>E3 ubiquitin-protein ligase TRIM33 (Fragment)</t>
  </si>
  <si>
    <t>Ubiquitin-fold modifier 1 (Fragment)</t>
  </si>
  <si>
    <t>Endoplasmic reticulum-Golgi intermediate compartment protein 3 (Fragment)</t>
  </si>
  <si>
    <t>ADP-ribosylation factor GTPase-activating protein 3 (Fragment)</t>
  </si>
  <si>
    <t>Sushi domain-containing protein 1 (Fragment)</t>
  </si>
  <si>
    <t>EF-hand calcium-binding domain-containing protein 2 (Fragment)</t>
  </si>
  <si>
    <t>Lysine-specific demethylase 6A (Fragment)</t>
  </si>
  <si>
    <t>Nucleoside diphosphate kinase, mitochondrial (Fragment)</t>
  </si>
  <si>
    <t>Bromodomain-containing protein 2 (Fragment)</t>
  </si>
  <si>
    <t>SUN domain-containing protein 1 (Fragment)</t>
  </si>
  <si>
    <t>Tetratricopeptide repeat protein 5 (Fragment)</t>
  </si>
  <si>
    <t>Helicase ARIP4 (Fragment)</t>
  </si>
  <si>
    <t>Calmodulin (Fragment)</t>
  </si>
  <si>
    <t>Stromal interaction molecule 2</t>
  </si>
  <si>
    <t>Transmembrane protein 222 (Fragment)</t>
  </si>
  <si>
    <t>Transforming acidic coiled-coil-containing protein 3 (Fragment)</t>
  </si>
  <si>
    <t>N-alpha-acetyltransferase 11 (Fragment)</t>
  </si>
  <si>
    <t>Regulator of G-protein-signaling 14 (Fragment)</t>
  </si>
  <si>
    <t>Rap guanine nucleotide exchange factor 2 (Fragment)</t>
  </si>
  <si>
    <t>N-acylethanolamine-hydrolyzing acid amidase (Fragment)</t>
  </si>
  <si>
    <t>39S ribosomal protein L3, mitochondrial (Fragment)</t>
  </si>
  <si>
    <t>Calnexin (Fragment)</t>
  </si>
  <si>
    <t>Inositol hexakisphosphate and diphosphoinositol-pentakisphosphate kinase 2 (Fragment)</t>
  </si>
  <si>
    <t>Protein furry homolog-like (Fragment)</t>
  </si>
  <si>
    <t>Translation machinery-associated protein 16 (Fragment)</t>
  </si>
  <si>
    <t>Pterin-4-alpha-carbinolamine dehydratase 2 (Fragment)</t>
  </si>
  <si>
    <t>NEDD4-binding protein 2 (Fragment)</t>
  </si>
  <si>
    <t>Mediator of RNA polymerase II transcription subunit 28 (Fragment)</t>
  </si>
  <si>
    <t>Rho guanine nucleotide exchange factor 10 (Fragment)</t>
  </si>
  <si>
    <t>Polyadenylate-binding protein 1 (Fragment)</t>
  </si>
  <si>
    <t>Ribonucleoside-diphosphate reductase subunit M2 B (Fragment)</t>
  </si>
  <si>
    <t>39S ribosomal protein L13, mitochondrial (Fragment)</t>
  </si>
  <si>
    <t>UBX domain-containing protein 2B (Fragment)</t>
  </si>
  <si>
    <t>Stanniocalcin-2 (Fragment)</t>
  </si>
  <si>
    <t>TBC1 domain family member 9B (Fragment)</t>
  </si>
  <si>
    <t>Phosphatidylinositol 3-kinase regulatory subunit alpha (Fragment)</t>
  </si>
  <si>
    <t>Vascular endothelial growth factor A (Fragment)</t>
  </si>
  <si>
    <t>39S ribosomal protein L43, mitochondrial (Fragment)</t>
  </si>
  <si>
    <t>Mitochondrial fission regulator 1 (Fragment)</t>
  </si>
  <si>
    <t>Activating signal cointegrator 1 complex subunit 1 (Fragment)</t>
  </si>
  <si>
    <t>Transmembrane protein 63B (Fragment)</t>
  </si>
  <si>
    <t>CD44 antigen (Fragment)</t>
  </si>
  <si>
    <t>LIM domain only protein 7 (Fragment)</t>
  </si>
  <si>
    <t>Single Ig IL-1-related receptor (Fragment)</t>
  </si>
  <si>
    <t>Protein phosphatase 1 regulatory subunit 16A (Fragment)</t>
  </si>
  <si>
    <t>Sjoegren syndrome/scleroderma autoantigen 1 (Fragment)</t>
  </si>
  <si>
    <t>Ribonuclease H2 subunit C (Fragment)</t>
  </si>
  <si>
    <t>Gem-associated protein 2 (Fragment)</t>
  </si>
  <si>
    <t>T-complex protein 11-like protein 1 (Fragment)</t>
  </si>
  <si>
    <t>Transcription initiation factor TFIID subunit 2 (Fragment)</t>
  </si>
  <si>
    <t>WD repeat-containing protein 74 (Fragment)</t>
  </si>
  <si>
    <t>Putative Golgi pH regulator C (Fragment)</t>
  </si>
  <si>
    <t>Methyltransferase-like protein 5 (Fragment)</t>
  </si>
  <si>
    <t>Y-box-binding protein 3 (Fragment)</t>
  </si>
  <si>
    <t>RING finger protein 10 (Fragment)</t>
  </si>
  <si>
    <t>Oligoribonuclease, mitochondrial (Fragment)</t>
  </si>
  <si>
    <t>Zinc finger MYM-type protein 5 (Fragment)</t>
  </si>
  <si>
    <t>Ethanolamine kinase 1 (Fragment)</t>
  </si>
  <si>
    <t>Heterogeneous nuclear ribonucleoprotein A1 (Fragment)</t>
  </si>
  <si>
    <t>Intraflagellar transport protein 81 homolog (Fragment)</t>
  </si>
  <si>
    <t>Protein phosphatase 1 regulatory subunit 12A (Fragment)</t>
  </si>
  <si>
    <t>Rab-3A-interacting protein (Fragment)</t>
  </si>
  <si>
    <t>E3 ubiquitin-protein ligase RNF31 (Fragment)</t>
  </si>
  <si>
    <t>Annexin (Fragment)</t>
  </si>
  <si>
    <t>Isocitrate dehydrogenase [NAD] subunit alpha, mitochondrial</t>
  </si>
  <si>
    <t>POU domain, class 2, transcription factor 1</t>
  </si>
  <si>
    <t>Alpha-mannosidase 2x (Fragment)</t>
  </si>
  <si>
    <t>Homeobox-containing protein 1 (Fragment)</t>
  </si>
  <si>
    <t>Geranylgeranyl transferase type-2 subunit alpha</t>
  </si>
  <si>
    <t>Regulator of microtubule dynamics protein 3</t>
  </si>
  <si>
    <t>DNA-binding protein RFX7</t>
  </si>
  <si>
    <t>Zinc finger protein 592</t>
  </si>
  <si>
    <t>GMP reductase 2</t>
  </si>
  <si>
    <t>60S ribosomal protein L28</t>
  </si>
  <si>
    <t>Mortality factor 4-like protein 1 (Fragment)</t>
  </si>
  <si>
    <t>40S ribosomal protein S27</t>
  </si>
  <si>
    <t>Acidic leucine-rich nuclear phosphoprotein 32 family member A</t>
  </si>
  <si>
    <t>Uncharacterized protein C15orf57 (Fragment)</t>
  </si>
  <si>
    <t>Signal peptide peptidase-like 2A (Fragment)</t>
  </si>
  <si>
    <t>Proteasome activator complex subunit 1</t>
  </si>
  <si>
    <t>Signal peptidase complex catalytic subunit SEC11A</t>
  </si>
  <si>
    <t>Guanosine-3,5-bis(diphosphate) 3-pyrophosphohydrolase MESH1</t>
  </si>
  <si>
    <t>Bloom syndrome protein</t>
  </si>
  <si>
    <t>GTP cyclohydrolase 1 feedback regulatory protein</t>
  </si>
  <si>
    <t>Vacuolar protein sorting-associated protein 13D (Fragment)</t>
  </si>
  <si>
    <t>Aflatoxin B1 aldehyde reductase member 2 (Fragment)</t>
  </si>
  <si>
    <t>Complement decay-accelerating factor (Fragment)</t>
  </si>
  <si>
    <t>Probable ATP-dependent RNA helicase DDX17</t>
  </si>
  <si>
    <t>NEDD8 ultimate buster 1</t>
  </si>
  <si>
    <t>Nucleolar protein 3 (Fragment)</t>
  </si>
  <si>
    <t>COMM domain-containing protein 4 (Fragment)</t>
  </si>
  <si>
    <t>cAMP-regulated phosphoprotein 19</t>
  </si>
  <si>
    <t>Uncharacterized protein C15orf39 (Fragment)</t>
  </si>
  <si>
    <t>Transcription factor 25 (Fragment)</t>
  </si>
  <si>
    <t>Tuberin</t>
  </si>
  <si>
    <t>Protein GTLF3B</t>
  </si>
  <si>
    <t>Biogenesis of lysosome-related organelles complex 1 subunit 6 (Fragment)</t>
  </si>
  <si>
    <t>Cytosolic Fe-S cluster assembly factor NUBP2</t>
  </si>
  <si>
    <t>Chromosome 15 open reading frame 17, isoform CRA_b</t>
  </si>
  <si>
    <t>Zinc finger protein 106 (Fragment)</t>
  </si>
  <si>
    <t>Beta-hexosaminidase</t>
  </si>
  <si>
    <t>Ubiquinone biosynthesis protein COQ7 homolog</t>
  </si>
  <si>
    <t>Mannose-6-phosphate isomerase</t>
  </si>
  <si>
    <t>SUMO-conjugating enzyme UBC9 (Fragment)</t>
  </si>
  <si>
    <t>Activating transcription factor 7-interacting protein 2</t>
  </si>
  <si>
    <t>Microtubule-actin cross-linking factor 1, isoforms 1/2/3/5</t>
  </si>
  <si>
    <t>RNA binding protein S1, serine-rich domain, isoform CRA_c</t>
  </si>
  <si>
    <t>Transcription factor 4</t>
  </si>
  <si>
    <t>Hydroxyacylglutathione hydrolase, mitochondrial (Fragment)</t>
  </si>
  <si>
    <t>Battenin (Fragment)</t>
  </si>
  <si>
    <t>Fructose-bisphosphate aldolase A (Fragment)</t>
  </si>
  <si>
    <t>Very-long-chain (3R)-3-hydroxyacyl-[acyl-carrier protein] dehydratase 3</t>
  </si>
  <si>
    <t>snRNA-activating protein complex subunit 5</t>
  </si>
  <si>
    <t>Conserved oligomeric Golgi complex subunit 8</t>
  </si>
  <si>
    <t>HCG2044799</t>
  </si>
  <si>
    <t>Dynactin subunit 5</t>
  </si>
  <si>
    <t>WD repeat-containing protein 59 (Fragment)</t>
  </si>
  <si>
    <t>Kinesin-like protein KIF22</t>
  </si>
  <si>
    <t>E3 ubiquitin-protein ligase ZNRF1</t>
  </si>
  <si>
    <t>RNA polymerase II-associated protein 1</t>
  </si>
  <si>
    <t>Zinc finger FYVE domain-containing protein 19</t>
  </si>
  <si>
    <t>Ubiquitin domain-containing protein UBFD1</t>
  </si>
  <si>
    <t>Phosphopantothenoylcysteine decarboxylase</t>
  </si>
  <si>
    <t>Peroxisomal coenzyme A diphosphatase NUDT7</t>
  </si>
  <si>
    <t>Nuclear factor of-activated T-cells, cytoplasmic 3 (Fragment)</t>
  </si>
  <si>
    <t>Eukaryotic translation initiation factor 3 subunit C</t>
  </si>
  <si>
    <t>Zinc finger protein 768</t>
  </si>
  <si>
    <t>Small integral membrane protein 1</t>
  </si>
  <si>
    <t>M-phase phosphoprotein 6</t>
  </si>
  <si>
    <t>Y+L amino acid transporter 2 (Fragment)</t>
  </si>
  <si>
    <t>Cirhin (Fragment)</t>
  </si>
  <si>
    <t>Cytoplasmic tRNA 2-thiolation protein 2</t>
  </si>
  <si>
    <t>Origin recognition complex subunit 6</t>
  </si>
  <si>
    <t>Protein spinster homolog 1 (Fragment)</t>
  </si>
  <si>
    <t>Microtubule-associated protein 1 light chain 3 beta, isoform CRA_f</t>
  </si>
  <si>
    <t>Pyruvate kinase (Fragment)</t>
  </si>
  <si>
    <t>RING finger protein 166</t>
  </si>
  <si>
    <t>Calponin-2 (Fragment)</t>
  </si>
  <si>
    <t>Cerebellar degeneration-related protein 2 (Fragment)</t>
  </si>
  <si>
    <t>ADP-ribosylation factor-like protein 2-binding protein</t>
  </si>
  <si>
    <t>Aladin (Fragment)</t>
  </si>
  <si>
    <t>Ataxin-2-like protein</t>
  </si>
  <si>
    <t>T-cell immunomodulatory protein (Fragment)</t>
  </si>
  <si>
    <t>Transcription factor E4F1</t>
  </si>
  <si>
    <t>Trafficking protein particle complex subunit 2-like protein</t>
  </si>
  <si>
    <t>2-oxoglutarate and iron-dependent oxygenase domain-containing protein 1</t>
  </si>
  <si>
    <t>Calcium-regulated heat stable protein 1 (Fragment)</t>
  </si>
  <si>
    <t>Cleavage and polyadenylation-specificity factor subunit 5 (Fragment)</t>
  </si>
  <si>
    <t>Nuclear pore complex protein Nup93</t>
  </si>
  <si>
    <t>GABARAP-a</t>
  </si>
  <si>
    <t>Serine/threonine-protein phosphatase 6 regulatory subunit 3</t>
  </si>
  <si>
    <t>Protein-lysine methyltransferase METTL21A</t>
  </si>
  <si>
    <t>Extended synaptotagmin-2 (Fragment)</t>
  </si>
  <si>
    <t>ATP-binding cassette sub-family B member 6, mitochondrial (Fragment)</t>
  </si>
  <si>
    <t>Taperin</t>
  </si>
  <si>
    <t>BET1-like protein</t>
  </si>
  <si>
    <t>Transmembrane protein 209</t>
  </si>
  <si>
    <t>Putative ATP-dependent RNA helicase DHX30</t>
  </si>
  <si>
    <t>Zinc finger and BTB domain-containing protein 44</t>
  </si>
  <si>
    <t>Protein-L-isoaspartate O-methyltransferase</t>
  </si>
  <si>
    <t>E3 ubiquitin-protein ligase RNF34</t>
  </si>
  <si>
    <t>Tropomyosin 1 (Alpha), isoform CRA_m</t>
  </si>
  <si>
    <t>Peptidyl-prolyl cis-trans isomerase (Fragment)</t>
  </si>
  <si>
    <t>Mitotic-spindle organizing protein 2B (Fragment)</t>
  </si>
  <si>
    <t>2-amino-3-ketobutyrate coenzyme A ligase, mitochondrial (Fragment)</t>
  </si>
  <si>
    <t>Transcription factor IIIA</t>
  </si>
  <si>
    <t>Thioredoxin (Fragment)</t>
  </si>
  <si>
    <t>Sodium-dependent phosphate transporter 1 (Fragment)</t>
  </si>
  <si>
    <t>Protein YIPF4 (Fragment)</t>
  </si>
  <si>
    <t>NADH-cytochrome b5 reductase 1 (Fragment)</t>
  </si>
  <si>
    <t>Interleukin-10 receptor subunit beta (Fragment)</t>
  </si>
  <si>
    <t>IQ motif and SEC7 domain-containing protein 1 (Fragment)</t>
  </si>
  <si>
    <t>Ran-specific GTPase-activating protein (Fragment)</t>
  </si>
  <si>
    <t>Ankyrin repeat and SAM domain-containing protein 6 (Fragment)</t>
  </si>
  <si>
    <t>Bromodomain-containing protein 8 (Fragment)</t>
  </si>
  <si>
    <t>AP-1 complex subunit sigma-1A (Fragment)</t>
  </si>
  <si>
    <t>BET1 homolog (Fragment)</t>
  </si>
  <si>
    <t>Coiled-coil and C2 domain-containing protein 1B (Fragment)</t>
  </si>
  <si>
    <t>Apolipoprotein O (Fragment)</t>
  </si>
  <si>
    <t>Putative deoxyribonuclease TATDN2 (Fragment)</t>
  </si>
  <si>
    <t>Protein piccolo (Fragment)</t>
  </si>
  <si>
    <t>Protein HIRA (Fragment)</t>
  </si>
  <si>
    <t>Nucleolar protein 7 (Fragment)</t>
  </si>
  <si>
    <t>Fanconi anemia-associated protein of 20 kDa (Fragment)</t>
  </si>
  <si>
    <t>R3H domain-containing protein 1 (Fragment)</t>
  </si>
  <si>
    <t>Transformer-2 protein homolog beta (Fragment)</t>
  </si>
  <si>
    <t>Armadillo repeat-containing protein 10 (Fragment)</t>
  </si>
  <si>
    <t>39S ribosomal protein L23, mitochondrial (Fragment)</t>
  </si>
  <si>
    <t>Fatty acid desaturase 1 (Fragment)</t>
  </si>
  <si>
    <t>Protein FAM134A (Fragment)</t>
  </si>
  <si>
    <t>COX assembly mitochondrial protein homolog (Fragment)</t>
  </si>
  <si>
    <t>Renin receptor (Fragment)</t>
  </si>
  <si>
    <t>All-trans-retinol 13,14-reductase (Fragment)</t>
  </si>
  <si>
    <t>FERM, RhoGEF and pleckstrin domain-containing protein 2 (Fragment)</t>
  </si>
  <si>
    <t>Glucosamine (N-acetyl)-6-sulfatase (Sanfilippo disease IIID), isoform CRA_b</t>
  </si>
  <si>
    <t>Ras-related protein Ral-A (Fragment)</t>
  </si>
  <si>
    <t>Autophagy-related protein 2 homolog A (Fragment)</t>
  </si>
  <si>
    <t>Activating signal cointegrator 1 complex subunit 2 (Fragment)</t>
  </si>
  <si>
    <t>THO complex subunit 5 homolog (Fragment)</t>
  </si>
  <si>
    <t>Protein ARV1 (Fragment)</t>
  </si>
  <si>
    <t>DnaJ homolog subfamily B member 14 (Fragment)</t>
  </si>
  <si>
    <t>X-linked retinitis pigmentosa GTPase regulator (Fragment)</t>
  </si>
  <si>
    <t>Ubiquitin-conjugating enzyme E2 H (Fragment)</t>
  </si>
  <si>
    <t>Protein kinase C-binding protein 1 (Fragment)</t>
  </si>
  <si>
    <t>Dual-specificity protein phosphatase 7 (Fragment)</t>
  </si>
  <si>
    <t>NEDD4 family-interacting protein 2 (Fragment)</t>
  </si>
  <si>
    <t>Mitofusin-1 (Fragment)</t>
  </si>
  <si>
    <t>TPA-induced transmembrane protein (Fragment)</t>
  </si>
  <si>
    <t>Helicase-like transcription factor (Fragment)</t>
  </si>
  <si>
    <t>Spindle and centriole-associated protein 1 (Fragment)</t>
  </si>
  <si>
    <t>Acyl-coenzyme A thioesterase 9, mitochondrial (Fragment)</t>
  </si>
  <si>
    <t>Kinesin-like protein KIF18B</t>
  </si>
  <si>
    <t>EP400 N-terminal-like protein</t>
  </si>
  <si>
    <t>Trinucleotide repeat-containing gene 18 protein</t>
  </si>
  <si>
    <t>Calcium uptake protein 1, mitochondrial</t>
  </si>
  <si>
    <t>Uncharacterized protein C17orf80</t>
  </si>
  <si>
    <t>WAS protein family homolog 6</t>
  </si>
  <si>
    <t>Serine/threonine-protein kinase SMG1</t>
  </si>
  <si>
    <t>28S ribosomal protein S17, mitochondrial</t>
  </si>
  <si>
    <t>Golgi SNAP receptor complex member 2 (Fragment)</t>
  </si>
  <si>
    <t>Vesicle-fusing ATPase</t>
  </si>
  <si>
    <t>RNA methyltransferase-like protein 1</t>
  </si>
  <si>
    <t>Testisin (Fragment)</t>
  </si>
  <si>
    <t>Diphthamide biosynthesis protein 1 (Fragment)</t>
  </si>
  <si>
    <t>Myb-binding protein 1A (Fragment)</t>
  </si>
  <si>
    <t>B-cell CLL/lymphoma 7 protein family member C (Fragment)</t>
  </si>
  <si>
    <t>Elongator complex protein 5 (Fragment)</t>
  </si>
  <si>
    <t>Clustered mitochondria protein homolog</t>
  </si>
  <si>
    <t>Protein capicua homolog</t>
  </si>
  <si>
    <t>5-azacytidine-induced protein 1</t>
  </si>
  <si>
    <t>Zinc finger CCCH domain-containing protein 7A (Fragment)</t>
  </si>
  <si>
    <t>Phosphatidylcholine transfer protein</t>
  </si>
  <si>
    <t>Segment polarity protein dishevelled homolog DVL-2 (Fragment)</t>
  </si>
  <si>
    <t>Myc-associated zinc finger protein (Fragment)</t>
  </si>
  <si>
    <t>Eukaryotic translation initiation factor 5A-1 (Fragment)</t>
  </si>
  <si>
    <t>Complement component 1 Q subcomponent-binding protein, mitochondrial (Fragment)</t>
  </si>
  <si>
    <t>G1/S-specific cyclin-E1 (Fragment)</t>
  </si>
  <si>
    <t>Heme oxygenase 2</t>
  </si>
  <si>
    <t>ATP synthase mitochondrial F1 complex assembly factor 1</t>
  </si>
  <si>
    <t>NAD-dependent protein deacetylase sirtuin-7 (Fragment)</t>
  </si>
  <si>
    <t>HCG1818442, isoform CRA_a</t>
  </si>
  <si>
    <t>Multidrug resistance-associated protein 1 (Fragment)</t>
  </si>
  <si>
    <t>NF-kappa-B inhibitor beta (Fragment)</t>
  </si>
  <si>
    <t>Retinoid-inducible serine carboxypeptidase (Fragment)</t>
  </si>
  <si>
    <t>DNA endonuclease RBBP8</t>
  </si>
  <si>
    <t>Fatty acid-binding protein, epidermal</t>
  </si>
  <si>
    <t>SWI/SNF-related matrix-associated actin-dependent regulator of chromatin subfamily D member 2</t>
  </si>
  <si>
    <t>Integrator complex subunit 2</t>
  </si>
  <si>
    <t>Zinc finger protein ubi-d4</t>
  </si>
  <si>
    <t>Low-density lipoprotein receptor (Fragment)</t>
  </si>
  <si>
    <t>Proteasome-associated protein ECM29 homolog</t>
  </si>
  <si>
    <t>Fibrosin-1-like protein</t>
  </si>
  <si>
    <t>26S proteasome non-ATPase regulatory subunit 9</t>
  </si>
  <si>
    <t>REST corepressor 1</t>
  </si>
  <si>
    <t>Obscurin-like protein 1</t>
  </si>
  <si>
    <t>E3 ubiquitin-protein ligase CHFR</t>
  </si>
  <si>
    <t>BCL2/adenovirus E1B 19 kDa protein-interacting protein 2</t>
  </si>
  <si>
    <t>Torsin-1A-interacting protein 1</t>
  </si>
  <si>
    <t>Tropomyosin alpha-3 chain</t>
  </si>
  <si>
    <t>Arylacetamide deacetylase-like 1</t>
  </si>
  <si>
    <t>Methylthioribulose-1-phosphate dehydratase</t>
  </si>
  <si>
    <t>Protein SAAL1</t>
  </si>
  <si>
    <t>Electron transfer flavoprotein-ubiquinone oxidoreductase, mitochondrial</t>
  </si>
  <si>
    <t>RanBP2-like and GRIP domain-containing protein 3</t>
  </si>
  <si>
    <t>Tumor protein D53</t>
  </si>
  <si>
    <t>Methylcytosine dioxygenase TET3 (Fragment)</t>
  </si>
  <si>
    <t>Copper chaperone for superoxide dismutase</t>
  </si>
  <si>
    <t>Conserved oligomeric Golgi complex subunit 4</t>
  </si>
  <si>
    <t>Integrin beta (Fragment)</t>
  </si>
  <si>
    <t>Eukaryotic translation initiation factor 3 subunit M (Fragment)</t>
  </si>
  <si>
    <t>Chitinase domain-containing protein 1</t>
  </si>
  <si>
    <t>Zinc finger protein 185</t>
  </si>
  <si>
    <t>Protein transport protein Sec16A</t>
  </si>
  <si>
    <t>Family with sequence similarity 63, member B, isoform CRA_d</t>
  </si>
  <si>
    <t>Phosphorylase b kinase gamma catalytic chain, liver/testis isoform</t>
  </si>
  <si>
    <t>Probable ATP-dependent RNA helicase DDX41 (Fragment)</t>
  </si>
  <si>
    <t>Semaphorin-4B</t>
  </si>
  <si>
    <t>MAP/microtubule affinity-regulating kinase 3</t>
  </si>
  <si>
    <t>FCH domain only protein 2</t>
  </si>
  <si>
    <t>Four and a half LIM domains protein 2</t>
  </si>
  <si>
    <t>Coiled-coil domain-containing protein 41</t>
  </si>
  <si>
    <t>Unconventional myosin-XVIIIa</t>
  </si>
  <si>
    <t>Probable fibrosin-1</t>
  </si>
  <si>
    <t>Signal-induced proliferation-associated 1-like protein 1</t>
  </si>
  <si>
    <t>Receptor-type tyrosine-protein phosphatase alpha</t>
  </si>
  <si>
    <t>Ankyrin repeat domain-containing protein 46 (Fragment)</t>
  </si>
  <si>
    <t>Trafficking protein particle complex subunit 4</t>
  </si>
  <si>
    <t>Phosphatase and actin regulator 2</t>
  </si>
  <si>
    <t>RAP1, GTPase activating protein 1, isoform CRA_e</t>
  </si>
  <si>
    <t>Kinesin-like protein KIF3A</t>
  </si>
  <si>
    <t>Calcium/calmodulin-dependent protein kinase kinase 1</t>
  </si>
  <si>
    <t>Synaptojanin-1</t>
  </si>
  <si>
    <t>Lysine-specific histone demethylase 1B</t>
  </si>
  <si>
    <t>Calcineurin B homologous protein 3</t>
  </si>
  <si>
    <t>39S ribosomal protein L42, mitochondrial</t>
  </si>
  <si>
    <t>Cisplatin resistance-associated overexpressed protein, isoform CRA_b</t>
  </si>
  <si>
    <t>Beta-arrestin-1</t>
  </si>
  <si>
    <t>DnaJ (Hsp40) homolog, subfamily B, member 12, isoform CRA_c</t>
  </si>
  <si>
    <t>Protein FAM83H (Fragment)</t>
  </si>
  <si>
    <t>TraB domain-containing protein</t>
  </si>
  <si>
    <t>Coiled-coil-helix-coiled-coil-helix domain-containing protein 7</t>
  </si>
  <si>
    <t>Histone deacetylase 2</t>
  </si>
  <si>
    <t>MAP1 light chain LC2</t>
  </si>
  <si>
    <t>Anthrax toxin receptor 2</t>
  </si>
  <si>
    <t>Probable E3 ubiquitin-protein ligase MYCBP2</t>
  </si>
  <si>
    <t>Obg-like ATPase 1</t>
  </si>
  <si>
    <t>COP9 signalosome complex subunit 7b</t>
  </si>
  <si>
    <t>Trans-Golgi network integral membrane protein 2</t>
  </si>
  <si>
    <t>Peptidyl-tRNA hydrolase 2, mitochondrial</t>
  </si>
  <si>
    <t>F-box only protein 6 (Fragment)</t>
  </si>
  <si>
    <t>Peptidyl-prolyl cis-trans isomerase FKBP8</t>
  </si>
  <si>
    <t>Uncharacterized protein C6orf203</t>
  </si>
  <si>
    <t>THUMP domain-containing protein 1</t>
  </si>
  <si>
    <t>SUN domain-containing protein 2</t>
  </si>
  <si>
    <t>GTP-binding nuclear protein Ran (Fragment)</t>
  </si>
  <si>
    <t>Glucosylceramidase</t>
  </si>
  <si>
    <t>Apolipoprotein L2</t>
  </si>
  <si>
    <t>Cell division cycle 7-related protein kinase</t>
  </si>
  <si>
    <t>BRISC and BRCA1-A complex member 1</t>
  </si>
  <si>
    <t>TOM1-like protein 1</t>
  </si>
  <si>
    <t>AP-1 complex subunit gamma-1</t>
  </si>
  <si>
    <t>Zinc finger protein neuro-d4</t>
  </si>
  <si>
    <t>Protein cramped-like</t>
  </si>
  <si>
    <t>Mediator of RNA polymerase II transcription subunit 19</t>
  </si>
  <si>
    <t>Coiled-coil domain containing 12, isoform CRA_a</t>
  </si>
  <si>
    <t>Tyrosine-protein phosphatase non-receptor type 7 (Fragment)</t>
  </si>
  <si>
    <t>Tubulin-specific chaperone D</t>
  </si>
  <si>
    <t>Uncharacterized protein C16orf55 (Fragment)</t>
  </si>
  <si>
    <t>Aurora kinase B</t>
  </si>
  <si>
    <t>Period circadian protein homolog 1</t>
  </si>
  <si>
    <t>Protein SSXT</t>
  </si>
  <si>
    <t>Chromobox protein homolog 1 (Fragment)</t>
  </si>
  <si>
    <t>Peptidyl-tRNA hydrolase ICT1, mitochondrial (Fragment)</t>
  </si>
  <si>
    <t>L-xylulose reductase (Fragment)</t>
  </si>
  <si>
    <t>Transmembrane protein 199</t>
  </si>
  <si>
    <t>MIF4G domain-containing protein</t>
  </si>
  <si>
    <t>Archaemetzincin-2 (Fragment)</t>
  </si>
  <si>
    <t>Hematological and neurological-expressed 1 protein (Fragment)</t>
  </si>
  <si>
    <t>Chromosome transmission fidelity protein 8 homolog (Fragment)</t>
  </si>
  <si>
    <t>Trafficking protein particle complex subunit 8</t>
  </si>
  <si>
    <t>ADP-ribosylation factor-binding protein GGA3</t>
  </si>
  <si>
    <t>5(3)-deoxyribonucleotidase, cytosolic type</t>
  </si>
  <si>
    <t>Eukaryotic initiation factor 4A-I (Fragment)</t>
  </si>
  <si>
    <t>Protein IMPACT (Fragment)</t>
  </si>
  <si>
    <t>Hematological and neurological-expressed 1 protein</t>
  </si>
  <si>
    <t>F-box and leucine-rich repeat protein 20, isoform CRA_a</t>
  </si>
  <si>
    <t>Probable ATP-dependent RNA helicase DDX5</t>
  </si>
  <si>
    <t>HCG38478, isoform CRA_a</t>
  </si>
  <si>
    <t>60S ribosomal protein L26 (Fragment)</t>
  </si>
  <si>
    <t>Serine/arginine-rich-splicing factor 1</t>
  </si>
  <si>
    <t>Calcium homeostasis endoplasmic reticulum protein</t>
  </si>
  <si>
    <t>Prostamide/prostaglandin F synthase (Fragment)</t>
  </si>
  <si>
    <t>Zinc finger protein 124</t>
  </si>
  <si>
    <t>Proteasome subunit beta type-3 (Fragment)</t>
  </si>
  <si>
    <t>RNA-binding protein Musashi homolog 2</t>
  </si>
  <si>
    <t>28S ribosomal protein S7, mitochondrial</t>
  </si>
  <si>
    <t>Serine/arginine-rich-splicing factor 2 (Fragment)</t>
  </si>
  <si>
    <t>V-type proton ATPase subunit d 1 (Fragment)</t>
  </si>
  <si>
    <t>Protein SCO1 homolog, mitochondrial</t>
  </si>
  <si>
    <t>LIM domain-containing protein 2</t>
  </si>
  <si>
    <t>Secernin-2</t>
  </si>
  <si>
    <t>Flotillin-2</t>
  </si>
  <si>
    <t>SAP30-binding protein (Fragment)</t>
  </si>
  <si>
    <t>Intercellular adhesion molecule 2 (Fragment)</t>
  </si>
  <si>
    <t>60S ribosomal protein L17 (Fragment)</t>
  </si>
  <si>
    <t>Polycomb protein SUZ12</t>
  </si>
  <si>
    <t>Male-specific lethal 1 homolog</t>
  </si>
  <si>
    <t>Transmembrane and coiled-coil domain-containing protein 1</t>
  </si>
  <si>
    <t>Ribosomal protein L19</t>
  </si>
  <si>
    <t>Myotubularin-related protein 4</t>
  </si>
  <si>
    <t>Unconventional myosin-Id</t>
  </si>
  <si>
    <t>Myosin regulatory light chain 12A</t>
  </si>
  <si>
    <t>Zinc finger protein 207</t>
  </si>
  <si>
    <t>Tyrosine-protein kinase Yes</t>
  </si>
  <si>
    <t>Vesicle-associated membrane protein 2</t>
  </si>
  <si>
    <t>Coordinator of PRMT5 and differentiation stimulator (Fragment)</t>
  </si>
  <si>
    <t>Probable helicase with zinc finger domain</t>
  </si>
  <si>
    <t>60S ribosomal protein L13 (Fragment)</t>
  </si>
  <si>
    <t>Dehydrogenase/reductase SDR family member 4</t>
  </si>
  <si>
    <t>Sentrin-specific protease 7</t>
  </si>
  <si>
    <t>Coiled-coil domain-containing protein 14 (Fragment)</t>
  </si>
  <si>
    <t>Huntingtin-interacting protein K</t>
  </si>
  <si>
    <t>Protein cereblon (Fragment)</t>
  </si>
  <si>
    <t>Lamin B2, isoform CRA_a</t>
  </si>
  <si>
    <t>RWD domain containing 4A</t>
  </si>
  <si>
    <t>Cullin 4B, isoform CRA_e</t>
  </si>
  <si>
    <t>Chitobiosyldiphosphodolichol beta-mannosyltransferase (Fragment)</t>
  </si>
  <si>
    <t>Methyl-CpG binding domain protein 3, isoform CRA_b</t>
  </si>
  <si>
    <t>Echinoderm microtubule-associated protein-like 2</t>
  </si>
  <si>
    <t>WW domain-binding protein 2 (Fragment)</t>
  </si>
  <si>
    <t>Protein syndesmos (Fragment)</t>
  </si>
  <si>
    <t>Uncharacterized protein C18orf8</t>
  </si>
  <si>
    <t>Mothers against decapentaplegic homolog 4</t>
  </si>
  <si>
    <t>Protein FAM32A</t>
  </si>
  <si>
    <t>40S ribosomal protein S15 (Fragment)</t>
  </si>
  <si>
    <t>Calreticulin (Fragment)</t>
  </si>
  <si>
    <t>Formin-like protein 1 (Fragment)</t>
  </si>
  <si>
    <t>Alpha-actinin-4 (Fragment)</t>
  </si>
  <si>
    <t>AP-1 complex subunit mu-1</t>
  </si>
  <si>
    <t>26S proteasome non-ATPase regulatory subunit 8 (Fragment)</t>
  </si>
  <si>
    <t>Histone H3 (Fragment)</t>
  </si>
  <si>
    <t>Signal transducer and activator of transcription 5A</t>
  </si>
  <si>
    <t>Lon protease homolog, mitochondrial</t>
  </si>
  <si>
    <t>Ataxin-7-like protein 3 (Fragment)</t>
  </si>
  <si>
    <t>Cytosolic acyl coenzyme A thioester hydrolase (Fragment)</t>
  </si>
  <si>
    <t>Vacuolar protein-sorting-associated protein 25 (Fragment)</t>
  </si>
  <si>
    <t>Transmembrane and ubiquitin-like domain-containing protein 2 (Fragment)</t>
  </si>
  <si>
    <t>Hsp90 co-chaperone Cdc37 (Fragment)</t>
  </si>
  <si>
    <t>Protein phosphatase 1 regulatory subunit 12C (Fragment)</t>
  </si>
  <si>
    <t>60S ribosomal protein L27 (Fragment)</t>
  </si>
  <si>
    <t>DDB1- and CUL4-associated factor 15 (Fragment)</t>
  </si>
  <si>
    <t>R3H domain-containing protein 4</t>
  </si>
  <si>
    <t>Glucosidase 2 subunit beta</t>
  </si>
  <si>
    <t>39S ribosomal protein L4, mitochondrial</t>
  </si>
  <si>
    <t>HEAT repeat-containing protein 6</t>
  </si>
  <si>
    <t>Epidermal growth factor receptor kinase substrate 8-like protein 1</t>
  </si>
  <si>
    <t>Polypyrimidine tract-binding protein 1 (Fragment)</t>
  </si>
  <si>
    <t>Syntaxin-10 (Fragment)</t>
  </si>
  <si>
    <t>Katanin p60 ATPase-containing subunit A-like 2 (Fragment)</t>
  </si>
  <si>
    <t>Transmembrane protein 205 (Fragment)</t>
  </si>
  <si>
    <t>UBA-like domain-containing protein 1</t>
  </si>
  <si>
    <t>Reticulon 2, isoform CRA_b</t>
  </si>
  <si>
    <t>Keratin, type I cytoskeletal 19 (Fragment)</t>
  </si>
  <si>
    <t>Haloacid dehalogenase-like hydrolase domain-containing protein 2 (Fragment)</t>
  </si>
  <si>
    <t>Transcription elongation factor 1 homolog</t>
  </si>
  <si>
    <t>Asparagine--tRNA ligase, cytoplasmic</t>
  </si>
  <si>
    <t>Proteasome activator complex subunit 3 (Fragment)</t>
  </si>
  <si>
    <t>Phosphatidylinositol 3-kinase catalytic subunit type 3 (Fragment)</t>
  </si>
  <si>
    <t>ETS domain-containing protein Elk-1</t>
  </si>
  <si>
    <t>Proteasome assembly chaperone 2</t>
  </si>
  <si>
    <t>Gametogenetin-binding protein 2 (Fragment)</t>
  </si>
  <si>
    <t>Regulation of nuclear pre-mRNA domain-containing protein 1A (Fragment)</t>
  </si>
  <si>
    <t>RNA-binding protein 42</t>
  </si>
  <si>
    <t>Protein unc-13 homolog D (Fragment)</t>
  </si>
  <si>
    <t>NADH dehydrogenase [ubiquinone] 1 alpha subcomplex subunit 11</t>
  </si>
  <si>
    <t>Transmembrane protein 161A (Fragment)</t>
  </si>
  <si>
    <t>Serine/threonine-protein kinase STK11 (Fragment)</t>
  </si>
  <si>
    <t>RUN domain-containing protein 1 (Fragment)</t>
  </si>
  <si>
    <t>Scaffold attachment factor B2 (Fragment)</t>
  </si>
  <si>
    <t>Tropomyosin alpha-4 chain (Fragment)</t>
  </si>
  <si>
    <t>Phenylalanine--tRNA ligase alpha subunit</t>
  </si>
  <si>
    <t>Eukaryotic translation initiation factor 3 subunit K</t>
  </si>
  <si>
    <t>Truncated apolipoprotein C-I (Fragment)</t>
  </si>
  <si>
    <t>Protein YIF1B (Fragment)</t>
  </si>
  <si>
    <t>Zinc finger protein 580 (Fragment)</t>
  </si>
  <si>
    <t>Thymidine kinase</t>
  </si>
  <si>
    <t>Ubiquitin-conjugating enzyme E2 O (Fragment)</t>
  </si>
  <si>
    <t>Protein FAM86A</t>
  </si>
  <si>
    <t>Centromere protein S (Fragment)</t>
  </si>
  <si>
    <t>UV excision repair protein RAD23 homolog A</t>
  </si>
  <si>
    <t>Dephospho-CoA kinase domain-containing protein (Fragment)</t>
  </si>
  <si>
    <t>Serine--tRNA ligase, mitochondrial</t>
  </si>
  <si>
    <t>Paf1, RNA polymerase II associated factor, homolog (S. cerevisiae), isoform CRA_c</t>
  </si>
  <si>
    <t>Protein Wiz</t>
  </si>
  <si>
    <t>Protein ETHE1, mitochondrial</t>
  </si>
  <si>
    <t>Zinc finger protein 428 (Fragment)</t>
  </si>
  <si>
    <t>Epidermal growth factor receptor substrate 15-like 1 (Fragment)</t>
  </si>
  <si>
    <t>Bifunctional polynucleotide phosphatase/kinase</t>
  </si>
  <si>
    <t>Far upstream element-binding protein 2 (Fragment)</t>
  </si>
  <si>
    <t>Tubulin beta-4A chain (Fragment)</t>
  </si>
  <si>
    <t>60S ribosomal protein L13a (Fragment)</t>
  </si>
  <si>
    <t>Upstream stimulatory factor 2 (Fragment)</t>
  </si>
  <si>
    <t>GRAM domain-containing protein 1A</t>
  </si>
  <si>
    <t>AP-2 complex subunit sigma</t>
  </si>
  <si>
    <t>Sarcoplasmic reticulum histidine-rich calcium-binding protein</t>
  </si>
  <si>
    <t>FCH domain only protein 1</t>
  </si>
  <si>
    <t>Josephin-2 (Fragment)</t>
  </si>
  <si>
    <t>Heterogeneous nuclear ribonucleoprotein M (Fragment)</t>
  </si>
  <si>
    <t>Rho guanine nucleotide exchange factor 1</t>
  </si>
  <si>
    <t>Rho guanine nucleotide exchange factor 18 (Fragment)</t>
  </si>
  <si>
    <t>Glioma tumor suppressor candidate region gene 2 protein (Fragment)</t>
  </si>
  <si>
    <t>Serine/threonine-protein kinase D</t>
  </si>
  <si>
    <t>Acetolactate synthase-like protein</t>
  </si>
  <si>
    <t>Iron/zinc purple acid phosphatase-like protein</t>
  </si>
  <si>
    <t>KxDL motif-containing protein 1 (Fragment)</t>
  </si>
  <si>
    <t>40S ribosomal protein S5 (Fragment)</t>
  </si>
  <si>
    <t>NADH dehydrogenase [ubiquinone] 1 alpha subcomplex subunit 7</t>
  </si>
  <si>
    <t>Pleckstrin homology domain-containing family A member 4 (Fragment)</t>
  </si>
  <si>
    <t>Ras-related protein Rab-4B (Fragment)</t>
  </si>
  <si>
    <t>Urokinase plasminogen activator surface receptor</t>
  </si>
  <si>
    <t>Zinc finger protein 415</t>
  </si>
  <si>
    <t>Ribosomal protein L34</t>
  </si>
  <si>
    <t>Lipolysis-stimulated lipoprotein receptor (Fragment)</t>
  </si>
  <si>
    <t>SH3KBP1 binding protein 1, isoform CRA_c</t>
  </si>
  <si>
    <t>SURP and G-patch domain-containing protein 2</t>
  </si>
  <si>
    <t>Unconventional myosin-IXb (Fragment)</t>
  </si>
  <si>
    <t>Prenylated Rab acceptor protein 1</t>
  </si>
  <si>
    <t>40S ribosomal protein S16</t>
  </si>
  <si>
    <t>Alkyldihydroxyacetonephosphate synthase, peroxisomal</t>
  </si>
  <si>
    <t>Isoform 3 of UBX domain-containing protein 8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</si>
  <si>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</si>
  <si>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</si>
  <si>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</si>
  <si>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</si>
  <si>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6 of Cytosolic acyl coenzyme A thioester hydrolase</t>
  </si>
  <si>
    <t>Synaptosomal-associated protein 23</t>
  </si>
  <si>
    <t>Isoform 5 of HCLS1-associated protein X-1</t>
  </si>
  <si>
    <t>AH receptor-interacting protein</t>
  </si>
  <si>
    <t>GTP-binding protein 1</t>
  </si>
  <si>
    <t>Potassium channel subfamily K member 1</t>
  </si>
  <si>
    <t>Syntaxin-binding protein 3</t>
  </si>
  <si>
    <t>Ras-related protein Rab-27B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</si>
  <si>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</si>
  <si>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</si>
  <si>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</si>
  <si>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</si>
  <si>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</si>
  <si>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</si>
  <si>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</si>
  <si>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</si>
  <si>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</si>
  <si>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</si>
  <si>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</si>
  <si>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</si>
  <si>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NEDD4-like E3 ubiquitin-protein ligase WWP2</t>
  </si>
  <si>
    <t>Dynactin subunit 6</t>
  </si>
  <si>
    <t>Neural Wiskott-Aldrich syndrome protein</t>
  </si>
  <si>
    <t>Importin-5</t>
  </si>
  <si>
    <t>Eukaryotic elongation factor 2 kinase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</si>
  <si>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</si>
  <si>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</si>
  <si>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</si>
  <si>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</si>
  <si>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</si>
  <si>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TNF receptor-associated factor 5</t>
  </si>
  <si>
    <t>Isoform 6 of Agrin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</si>
  <si>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</si>
  <si>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</si>
  <si>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</si>
  <si>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</si>
  <si>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</si>
  <si>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Isoform BIN1-10-13 of Myc box-dependent-interacting protein 1</t>
  </si>
  <si>
    <t>Importin subunit alpha-3</t>
  </si>
  <si>
    <t>B-cell CLL/lymphoma 9 protein</t>
  </si>
  <si>
    <t>Syntenin-1</t>
  </si>
  <si>
    <t>U3 small nucleolar ribonucleoprotein protein MPP10</t>
  </si>
  <si>
    <t>Nucleolar protein 56</t>
  </si>
  <si>
    <t>ATP-dependent RNA helicase DDX3X</t>
  </si>
  <si>
    <t>Pirin</t>
  </si>
  <si>
    <t>Importin subunit alpha-4</t>
  </si>
  <si>
    <t>Isoform 2 of Serine/threonine-protein phosphatase 6 catalytic subunit</t>
  </si>
  <si>
    <t>Isoform 2 of Lysosomal alpha-mannosidase</t>
  </si>
  <si>
    <t>Acyl-CoA desaturase</t>
  </si>
  <si>
    <t>AT-rich interactive domain-containing protein 1A</t>
  </si>
  <si>
    <t>Suppressor of cytokine signaling 2</t>
  </si>
  <si>
    <t>C2 domain-containing protein 2-like</t>
  </si>
  <si>
    <t>Thioredoxin domain-containing protein 9</t>
  </si>
  <si>
    <t>TRAF-type zinc finger domain-containing protein 1</t>
  </si>
  <si>
    <t>Citron Rho-interacting kinase</t>
  </si>
  <si>
    <t>Coatomer subunit epsilon</t>
  </si>
  <si>
    <t>Cdc42 effector protein 2</t>
  </si>
  <si>
    <t>Isoform 4 of AP-3 complex subunit delta-1</t>
  </si>
  <si>
    <t>Isoform 4 of Zinc finger protein 195</t>
  </si>
  <si>
    <t>Isoform 2 of Chromodomain-helicase-DNA-binding protein 1</t>
  </si>
  <si>
    <t>Torsin-1A</t>
  </si>
  <si>
    <t>Torsin-1B</t>
  </si>
  <si>
    <t>Disintegrin and metalloproteinase domain-containing protein 10</t>
  </si>
  <si>
    <t>Histone-lysine N-methyltransferase MLL2</t>
  </si>
  <si>
    <t>Dual specificity mitogen-activated protein kinase kinase 7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</si>
  <si>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</si>
  <si>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</si>
  <si>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</si>
  <si>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</si>
  <si>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</si>
  <si>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Isoform 5 of Fucose-1-phosphate guanylyltransferase</t>
  </si>
  <si>
    <t>Tripeptidyl-peptidase 1</t>
  </si>
  <si>
    <t>Isoform 2 of Transcription elongation regulator 1</t>
  </si>
  <si>
    <t>Kinetochore protein NDC80 homolog</t>
  </si>
  <si>
    <t>Isoform 2 of Transportin-2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</si>
  <si>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</si>
  <si>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</si>
  <si>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</si>
  <si>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</si>
  <si>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</si>
  <si>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PDZ domain-containing protein GIPC1</t>
  </si>
  <si>
    <t>Inhibitor of nuclear factor kappa-B kinase subunit beta</t>
  </si>
  <si>
    <t>Histone acetyltransferase type B catalytic subunit</t>
  </si>
  <si>
    <t>Hepatocyte growth factor-regulated tyrosine kinase substrate</t>
  </si>
  <si>
    <t>Aurora kinase A</t>
  </si>
  <si>
    <t>Protein phosphatase 1 regulatory subunit 12A</t>
  </si>
  <si>
    <t>Isoform 2 of Very long-chain acyl-CoA synthetase</t>
  </si>
  <si>
    <t>Isoform 3 of Heterogeneous nuclear ribonucleoprotein D-like</t>
  </si>
  <si>
    <t>Exportin-1</t>
  </si>
  <si>
    <t>TATA-binding protein-associated factor 172</t>
  </si>
  <si>
    <t>Zinc finger protein 609</t>
  </si>
  <si>
    <t>Isoform 2 of Spectrin beta chain, non-erythrocytic 2</t>
  </si>
  <si>
    <t>Plexin-B2</t>
  </si>
  <si>
    <t>Protein KHNYN</t>
  </si>
  <si>
    <t>Isoform 2 of U2 snRNP-associated SURP motif-containing protein</t>
  </si>
  <si>
    <t>Histone-lysine N-methyltransferase SETD1A</t>
  </si>
  <si>
    <t>Synaptojanin-2</t>
  </si>
  <si>
    <t>Uncharacterized protein KIAA0355</t>
  </si>
  <si>
    <t>Kinesin-like protein KIF3B</t>
  </si>
  <si>
    <t>Phosphoribosylformylglycinamidine synthase</t>
  </si>
  <si>
    <t>Serine/threonine-protein phosphatase 6 regulatory ankyrin repeat subunit A</t>
  </si>
  <si>
    <t>Rho guanine nucleotide exchange factor 11</t>
  </si>
  <si>
    <t>U6 snRNA-associated Sm-like protein LSm1</t>
  </si>
  <si>
    <t>FYN-binding protein</t>
  </si>
  <si>
    <t>Niemann-Pick C1 protein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</si>
  <si>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</si>
  <si>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</si>
  <si>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</si>
  <si>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</si>
  <si>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</si>
  <si>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</si>
  <si>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DNA-directed RNA polymerases I and III subunit RPAC1</t>
  </si>
  <si>
    <t>Isoform Short of Transcription intermediary factor 1-alpha</t>
  </si>
  <si>
    <t>Isoform 2 of Axin-1</t>
  </si>
  <si>
    <t>Membrane-associated progesterone receptor component 2</t>
  </si>
  <si>
    <t>Prefoldin subunit 6</t>
  </si>
  <si>
    <t>WD repeat-containing protein 46</t>
  </si>
  <si>
    <t>NF-kappa-B-repressing factor</t>
  </si>
  <si>
    <t>Dihydroxyacetone phosphate acyltransferase</t>
  </si>
  <si>
    <t>Protein CASC3</t>
  </si>
  <si>
    <t>Chloride intracellular channel protein 2</t>
  </si>
  <si>
    <t>Protein RER1</t>
  </si>
  <si>
    <t>Serine palmitoyltransferase 1</t>
  </si>
  <si>
    <t>Serine palmitoyltransferase 2</t>
  </si>
  <si>
    <t>UDP-N-acetylglucosamine--peptide N-acetylglucosaminyltransferase 110 kDa subunit</t>
  </si>
  <si>
    <t>Phosphomannomutase 2</t>
  </si>
  <si>
    <t>High mobility group protein B3</t>
  </si>
  <si>
    <t>Protein phosphatase 1G</t>
  </si>
  <si>
    <t>Phosphatidylinositol 3,4,5-trisphosphate 5-phosphatase 2</t>
  </si>
  <si>
    <t>Eukaryotic translation initiation factor 3 subunit D</t>
  </si>
  <si>
    <t>Histone deacetylase 3</t>
  </si>
  <si>
    <t>Isoform 4 of Baculoviral IAP repeat-containing protein 5</t>
  </si>
  <si>
    <t>Importin-8</t>
  </si>
  <si>
    <t>Isoform 2 of Syntaxin-7</t>
  </si>
  <si>
    <t>Isoform 2 of Multidrug resistance-associated protein 4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</si>
  <si>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</si>
  <si>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</si>
  <si>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</si>
  <si>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</si>
  <si>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</si>
  <si>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</si>
  <si>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</si>
  <si>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</si>
  <si>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</si>
  <si>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E3 ubiquitin-protein ligase Praja-2</t>
  </si>
  <si>
    <t>Isoform 2 of U4/U6 small nuclear ribonucleoprotein Prp4</t>
  </si>
  <si>
    <t>D-3-phosphoglycerate dehydrogenase</t>
  </si>
  <si>
    <t>Isoform 4 of Rho GTPase-activating protein 6</t>
  </si>
  <si>
    <t>Cytoplasmic dynein 1 light intermediate chain 2</t>
  </si>
  <si>
    <t>26S proteasome non-ATPase regulatory subunit 3</t>
  </si>
  <si>
    <t>Bifunctional 3-phosphoadenosine 5-phosphosulfate synthase 1</t>
  </si>
  <si>
    <t>Zinc finger HIT domain-containing protein 1</t>
  </si>
  <si>
    <t>Centromere/kinetochore protein zw10 homolog</t>
  </si>
  <si>
    <t>U4/U6.U5 tri-snRNP-associated protein 1</t>
  </si>
  <si>
    <t>Death-associated protein kinase 3</t>
  </si>
  <si>
    <t>Isoform 2 of Centriolar coiled-coil protein of 110 kDa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</si>
  <si>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</si>
  <si>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</si>
  <si>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</si>
  <si>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Receptor-interacting serine/threonine-protein kinase 2</t>
  </si>
  <si>
    <t>WD repeat-containing protein 62</t>
  </si>
  <si>
    <t>Isoform 4 of WD repeat-containing protein 62</t>
  </si>
  <si>
    <t>Heterogeneous nuclear ribonucleoprotein R</t>
  </si>
  <si>
    <t>U4/U6 small nuclear ribonucleoprotein Prp3</t>
  </si>
  <si>
    <t>Thioredoxin-like protein 1</t>
  </si>
  <si>
    <t>Isoform 4 of Tumor protein D54</t>
  </si>
  <si>
    <t>Isoform 5 of Tumor protein D54</t>
  </si>
  <si>
    <t>ER membrane protein complex subunit 8</t>
  </si>
  <si>
    <t>Isoform C of T-box transcription factor TBX1</t>
  </si>
  <si>
    <t>Isoform 2 of Protein CBFA2T2</t>
  </si>
  <si>
    <t>Peptidyl-prolyl cis-trans isomerase H</t>
  </si>
  <si>
    <t>Isoform 3 of Serine protease HTRA2, mitochondrial</t>
  </si>
  <si>
    <t>Protein Mis18-beta</t>
  </si>
  <si>
    <t>Ragulator complex protein LAMTOR5</t>
  </si>
  <si>
    <t>N-acetyllactosaminide beta-1,3-N-acetylglucosaminyltransferase</t>
  </si>
  <si>
    <t>Mediator of RNA polymerase II transcription subunit 7</t>
  </si>
  <si>
    <t>WAS/WASL-interacting protein family member 1</t>
  </si>
  <si>
    <t>Density-regulated protein</t>
  </si>
  <si>
    <t>Exportin-T</t>
  </si>
  <si>
    <t>Protein sprouty homolog 2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</si>
  <si>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</si>
  <si>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</si>
  <si>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</si>
  <si>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</si>
  <si>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</si>
  <si>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Protein regulator of cytokinesis 1</t>
  </si>
  <si>
    <t>Isoform 2 of Protein regulator of cytokinesis 1</t>
  </si>
  <si>
    <t>Isoform 3 of Regulator of G-protein signaling 10</t>
  </si>
  <si>
    <t>NADH dehydrogenase [ubiquinone] 1 alpha subcomplex subunit 2</t>
  </si>
  <si>
    <t>ATPase ASNA1</t>
  </si>
  <si>
    <t>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</si>
  <si>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</si>
  <si>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</si>
  <si>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</si>
  <si>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</si>
  <si>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Syntaxin-6</t>
  </si>
  <si>
    <t>Synaptogyrin-2</t>
  </si>
  <si>
    <t>Small glutamine-rich tetratricopeptide repeat-containing protein alpha</t>
  </si>
  <si>
    <t>Lipoyl synthase, mitochondrial</t>
  </si>
  <si>
    <t>Isoform 2 of Alpha-endosulfine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</si>
  <si>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</si>
  <si>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</si>
  <si>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</si>
  <si>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</si>
  <si>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</si>
  <si>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</si>
  <si>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</si>
  <si>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</si>
  <si>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Zinc finger and BTB domain-containing protein 14</t>
  </si>
  <si>
    <t>Isocitrate dehydrogenase [NAD] subunit beta, mitochondrial</t>
  </si>
  <si>
    <t>Calumenin</t>
  </si>
  <si>
    <t>Putative adenosylhomocysteinase 2</t>
  </si>
  <si>
    <t>NADH dehydrogenase [ubiquinone] iron-sulfur protein 5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</si>
  <si>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</si>
  <si>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</si>
  <si>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</si>
  <si>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Glia maturation factor gamma</t>
  </si>
  <si>
    <t>SH3 domain-binding protein 5</t>
  </si>
  <si>
    <t>Phosphoribosyl pyrophosphate synthase-associated protein 2</t>
  </si>
  <si>
    <t>SWI/SNF-related matrix-associated actin-dependent regulator of chromatin subfamily A member 5</t>
  </si>
  <si>
    <t>Isoform 2 of Uncharacterized protein KIAA0513</t>
  </si>
  <si>
    <t>C-Jun-amino-terminal kinase-interacting protein 4</t>
  </si>
  <si>
    <t>Isoform 4 of C-Jun-amino-terminal kinase-interacting protein 4</t>
  </si>
  <si>
    <t>Kinesin heavy chain isoform 5C</t>
  </si>
  <si>
    <t>Leucine carboxyl methyltransferase 2</t>
  </si>
  <si>
    <t>Intron-binding protein aquarius</t>
  </si>
  <si>
    <t>Isoform 3 of Centrosomal protein of 104 kDa</t>
  </si>
  <si>
    <t>Isoform 2 of Zinc finger E-box-binding homeobox 2</t>
  </si>
  <si>
    <t>80 kDa MCM3-associated protein</t>
  </si>
  <si>
    <t>Isoform 2 of Kinesin-like protein KIF1B</t>
  </si>
  <si>
    <t>Isoform 3 of Kinesin-like protein KIF1B</t>
  </si>
  <si>
    <t>Isoform 2 of E3 ubiquitin-protein ligase MARCH6</t>
  </si>
  <si>
    <t>Lysine-specific histone demethylase 1A</t>
  </si>
  <si>
    <t>Isoform 2 of TBC1 domain family member 4</t>
  </si>
  <si>
    <t>Isoform D of Endothelin-converting enzyme 2</t>
  </si>
  <si>
    <t>TBC1 domain family member 12</t>
  </si>
  <si>
    <t>Putative nucleoside diphosphate kinase</t>
  </si>
  <si>
    <t>Mannosyl-oligosaccharide 1,2-alpha-mannosidase IB</t>
  </si>
  <si>
    <t>Isoform Short of Long-chain-fatty-acid--CoA ligase 4</t>
  </si>
  <si>
    <t>Sorting nexin-3</t>
  </si>
  <si>
    <t>Isoform Beta of Vinexin</t>
  </si>
  <si>
    <t>Isoform 3 of Heterogeneous nuclear ribonucleoprotein Q</t>
  </si>
  <si>
    <t>Isoform 2 of GDP-mannose 4,6 dehydratase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</si>
  <si>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</si>
  <si>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</si>
  <si>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</si>
  <si>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</si>
  <si>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</si>
  <si>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Perilipin-3</t>
  </si>
  <si>
    <t>Isoform 3 of Perilipin-3</t>
  </si>
  <si>
    <t>Isoform 2 of Cell cycle checkpoint protein RAD1</t>
  </si>
  <si>
    <t>Protein arginine N-methyltransferase 3</t>
  </si>
  <si>
    <t>UDP-glucose 6-dehydrogenase</t>
  </si>
  <si>
    <t>Protein-tyrosine sulfotransferase 2</t>
  </si>
  <si>
    <t>Isoform 1A of Catenin delta-1</t>
  </si>
  <si>
    <t>Melanoma-associated antigen C1</t>
  </si>
  <si>
    <t>General vesicular transport factor p115</t>
  </si>
  <si>
    <t>28S ribosomal protein S14, mitochondrial</t>
  </si>
  <si>
    <t>Isoform 2 of 6-phosphofructo-2-kinase/fructose-2,6-bisphosphatase 2</t>
  </si>
  <si>
    <t>Coiled-coil domain-containing protein 22</t>
  </si>
  <si>
    <t>Polyglutamine-binding protein 1</t>
  </si>
  <si>
    <t>P antigen family member 4</t>
  </si>
  <si>
    <t>Mitochondrial import inner membrane translocase subunit Tim17-B</t>
  </si>
  <si>
    <t>H/ACA ribonucleoprotein complex subunit 4</t>
  </si>
  <si>
    <t>Eukaryotic translation initiation factor 5B</t>
  </si>
  <si>
    <t>E3 ubiquitin-protein ligase TRIM13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</si>
  <si>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</si>
  <si>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</si>
  <si>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</si>
  <si>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</si>
  <si>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</si>
  <si>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Cathepsin L2</t>
  </si>
  <si>
    <t>Prefoldin subunit 1</t>
  </si>
  <si>
    <t>Protein phosphatase 1 regulatory subunit 11</t>
  </si>
  <si>
    <t>Ribonuclease H1</t>
  </si>
  <si>
    <t>Nibrin</t>
  </si>
  <si>
    <t>Isoform A2 of Microphthalmia-associated transcription factor</t>
  </si>
  <si>
    <t>SLIT-ROBO Rho GTPase-activating protein 2</t>
  </si>
  <si>
    <t>Immunoglobulin superfamily member 3</t>
  </si>
  <si>
    <t>Isoform 4 of Putative tyrosine-protein phosphatase auxilin</t>
  </si>
  <si>
    <t>Glycosaminoglycan xylosylkinase</t>
  </si>
  <si>
    <t>EF-hand calcium-binding domain-containing protein 14</t>
  </si>
  <si>
    <t>Protein CBFA2T3</t>
  </si>
  <si>
    <t>WD repeat-containing protein 1</t>
  </si>
  <si>
    <t>NEDD4-binding protein 1</t>
  </si>
  <si>
    <t>Rho-associated protein kinase 2</t>
  </si>
  <si>
    <t>Copine-3</t>
  </si>
  <si>
    <t>Isoform 3 of Autophagy-related protein 13</t>
  </si>
  <si>
    <t>Huntingtin-interacting protein 1-related protein</t>
  </si>
  <si>
    <t>E3 ubiquitin-protein ligase BRE1B</t>
  </si>
  <si>
    <t>Zinc finger CCCH domain-containing protein 11A</t>
  </si>
  <si>
    <t>Rab11 family-interacting protein 3</t>
  </si>
  <si>
    <t>Cullin-associated NEDD8-dissociated protein 2</t>
  </si>
  <si>
    <t>Isoform 2 of TSC22 domain family protein 2</t>
  </si>
  <si>
    <t>Lysine-specific demethylase 4A</t>
  </si>
  <si>
    <t>Isoform 2 of CCR4-NOT transcription complex subunit 3</t>
  </si>
  <si>
    <t>Calcium-responsive transactivator</t>
  </si>
  <si>
    <t>Isoform 2 of Ankyrin repeat domain-containing protein 17</t>
  </si>
  <si>
    <t>DnaJ homolog subfamily B member 6</t>
  </si>
  <si>
    <t>Isoform B of DnaJ homolog subfamily B member 6</t>
  </si>
  <si>
    <t>Xylulose kinase</t>
  </si>
  <si>
    <t>Ubiquinone biosynthesis protein COQ9, mitochondrial</t>
  </si>
  <si>
    <t>Gamma-glutamylcyclotransferase</t>
  </si>
  <si>
    <t>NADH dehydrogenase [ubiquinone] iron-sulfur protein 2, mitochondrial</t>
  </si>
  <si>
    <t>Zinc finger protein ZPR1</t>
  </si>
  <si>
    <t>Protein NipSnap homolog 2</t>
  </si>
  <si>
    <t>Isoform 2 of Hyaluronan mediated motility receptor</t>
  </si>
  <si>
    <t>Isoform 2 of Programmed cell death protein 6</t>
  </si>
  <si>
    <t>Tubulin-specific chaperone A</t>
  </si>
  <si>
    <t>V-type proton ATPase subunit G 1</t>
  </si>
  <si>
    <t>Vacuolar protein sorting-associated protein 4B</t>
  </si>
  <si>
    <t>Zinc finger protein 217</t>
  </si>
  <si>
    <t>SH3 domain-binding glutamic acid-rich-like protein</t>
  </si>
  <si>
    <t>Isoform 2 of Filamin-B</t>
  </si>
  <si>
    <t>Nuclear receptor corepressor 1</t>
  </si>
  <si>
    <t>Vesicle-associated membrane protein 4</t>
  </si>
  <si>
    <t>NADH dehydrogenase [ubiquinone] iron-sulfur protein 6, mitochondrial</t>
  </si>
  <si>
    <t>Isoform 2 of Peroxisomal membrane protein PEX14</t>
  </si>
  <si>
    <t>Large neutral amino acids transporter small subunit 3</t>
  </si>
  <si>
    <t>Sperm-associated antigen 7</t>
  </si>
  <si>
    <t>Vesicle-trafficking protein SEC22b</t>
  </si>
  <si>
    <t>Isoform 3 of Deformed epidermal autoregulatory factor 1 homolog</t>
  </si>
  <si>
    <t>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</si>
  <si>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</si>
  <si>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</si>
  <si>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</si>
  <si>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</si>
  <si>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Isoform 2 of NADH dehydrogenase [ubiquinone] 1 beta subcomplex subunit 1</t>
  </si>
  <si>
    <t>Mitochondrial-processing peptidase subunit beta</t>
  </si>
  <si>
    <t>Katanin p60 ATPase-containing subunit A1</t>
  </si>
  <si>
    <t>P antigen family member 1</t>
  </si>
  <si>
    <t>Isoform 2 of Transcription factor E2F6</t>
  </si>
  <si>
    <t>PC4 and SFRS1-interacting protein</t>
  </si>
  <si>
    <t>Erlin-1</t>
  </si>
  <si>
    <t>NADH dehydrogenase [ubiquinone] iron-sulfur protein 3, mitochondrial</t>
  </si>
  <si>
    <t>Heat shock factor-binding protein 1</t>
  </si>
  <si>
    <t>Isoform 2 of Enoyl-CoA delta isomerase 2, mitochondrial</t>
  </si>
  <si>
    <t>Transcriptional adapter 3</t>
  </si>
  <si>
    <t>Isoform 3 of 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</si>
  <si>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</si>
  <si>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</si>
  <si>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</si>
  <si>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</si>
  <si>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Peptide chain release factor 1, mitochondrial</t>
  </si>
  <si>
    <t>Nucleoplasmin-3</t>
  </si>
  <si>
    <t>Isoform 2 of Acyl-protein thioesterase 1</t>
  </si>
  <si>
    <t>GTPase Era, mitochondrial</t>
  </si>
  <si>
    <t>Protein CREG1</t>
  </si>
  <si>
    <t>U5 small nuclear ribonucleoprotein 200 kDa helicase</t>
  </si>
  <si>
    <t>Isoform 2 of Mitochondrial tRNA-specific 2-thiouridylase 1</t>
  </si>
  <si>
    <t>TIP41-like protein</t>
  </si>
  <si>
    <t>Surfeit locus protein 6</t>
  </si>
  <si>
    <t>Protein phosphatase 1B</t>
  </si>
  <si>
    <t>Small subunit processome component 20 homolog</t>
  </si>
  <si>
    <t>WD repeat and HMG-box DNA-binding protein 1</t>
  </si>
  <si>
    <t>Isoform 2 of Paralemmin-1</t>
  </si>
  <si>
    <t>GRB2-related adapter protein 2</t>
  </si>
  <si>
    <t>Ribonuclease H2 subunit A</t>
  </si>
  <si>
    <t>Cell division cycle protein 123 homolog</t>
  </si>
  <si>
    <t>Calpain-15</t>
  </si>
  <si>
    <t>Ribonuclease P protein subunit p40</t>
  </si>
  <si>
    <t>Eukaryotic translation initiation factor 3 subunit G</t>
  </si>
  <si>
    <t>CAAX prenyl protease 1 homolog</t>
  </si>
  <si>
    <t>Isocitrate dehydrogenase [NADP] cytoplasmic</t>
  </si>
  <si>
    <t>Attractin</t>
  </si>
  <si>
    <t>Signal transducing adapter molecule 2</t>
  </si>
  <si>
    <t>Cyclin-K</t>
  </si>
  <si>
    <t>Short-chain dehydrogenase/reductase 3</t>
  </si>
  <si>
    <t>PRA1 family protein 3</t>
  </si>
  <si>
    <t>E3 SUMO-protein ligase PIAS1</t>
  </si>
  <si>
    <t>Pre-mRNA-splicing factor SPF27</t>
  </si>
  <si>
    <t>Dynactin subunit 3</t>
  </si>
  <si>
    <t>DnaJ homolog subfamily C member 8</t>
  </si>
  <si>
    <t>Survival of motor neuron-related-splicing factor 30</t>
  </si>
  <si>
    <t>ATP synthase subunit d, mitochondrial</t>
  </si>
  <si>
    <t>Flotillin-1</t>
  </si>
  <si>
    <t>Isoform 3 of Multiple PDZ domain protein</t>
  </si>
  <si>
    <t>Carboxypeptidase D</t>
  </si>
  <si>
    <t>Glutaredoxin-3</t>
  </si>
  <si>
    <t>ATP-dependent Clp protease ATP-binding subunit clpX-like, mitochondrial</t>
  </si>
  <si>
    <t>Isoform 2 of Nebulette</t>
  </si>
  <si>
    <t>E3 ubiquitin-protein ligase RNF8</t>
  </si>
  <si>
    <t>Gamma-synuclein</t>
  </si>
  <si>
    <t>Probable cytosolic iron-sulfur protein assembly protein CIAO1</t>
  </si>
  <si>
    <t>AN1-type zinc finger protein 5</t>
  </si>
  <si>
    <t>Signal recognition particle subunit SRP72</t>
  </si>
  <si>
    <t>Isoform 2 of Protein JTB</t>
  </si>
  <si>
    <t>ATP-dependent DNA helicase Q4</t>
  </si>
  <si>
    <t>Unconventional prefoldin RPB5 interactor 1</t>
  </si>
  <si>
    <t>Metastasis-associated protein MTA2</t>
  </si>
  <si>
    <t>Ubiquitin carboxyl-terminal hydrolase 1</t>
  </si>
  <si>
    <t>Retinal dehydrogenase 2</t>
  </si>
  <si>
    <t>Isoform 6 of BAI1-associated protein 3</t>
  </si>
  <si>
    <t>E3 ubiquitin-protein ligase listerin</t>
  </si>
  <si>
    <t>Mitochondrial import receptor subunit TOM70</t>
  </si>
  <si>
    <t>Importin-13</t>
  </si>
  <si>
    <t>Phospholipase DDHD2</t>
  </si>
  <si>
    <t>Isoform 5 of Protein-methionine sulfoxide oxidase MICAL2</t>
  </si>
  <si>
    <t>Isoform 2 of Uncharacterized protein KIAA0754</t>
  </si>
  <si>
    <t>Protein transport protein Sec24D</t>
  </si>
  <si>
    <t>Isoform 2 of STAGA complex 65 subunit gamma</t>
  </si>
  <si>
    <t>E3 UFM1-protein ligase 1</t>
  </si>
  <si>
    <t>PHD finger protein 14</t>
  </si>
  <si>
    <t>SAM and SH3 domain-containing protein 1</t>
  </si>
  <si>
    <t>UBX domain-containing protein 7</t>
  </si>
  <si>
    <t>Kelch-like protein 18</t>
  </si>
  <si>
    <t>Leucine-rich repeats and immunoglobulin-like domains protein 2</t>
  </si>
  <si>
    <t>Proline synthase co-transcribed bacterial homolog protein</t>
  </si>
  <si>
    <t>Isoform 2 of Pre-mRNA-processing factor 6</t>
  </si>
  <si>
    <t>Pre-mRNA cleavage complex 2 protein Pcf11</t>
  </si>
  <si>
    <t>Isoform A of Nuclear factor of activated T-cells 5</t>
  </si>
  <si>
    <t>Endonuclease domain-containing 1 protein</t>
  </si>
  <si>
    <t>Isoform 3 of Glutaminase kidney isoform, mitochondrial</t>
  </si>
  <si>
    <t>HAUS augmin-like complex subunit 5</t>
  </si>
  <si>
    <t>RING finger protein 37</t>
  </si>
  <si>
    <t>Isoform 2 of Protein SOGA1</t>
  </si>
  <si>
    <t>Isoform 7 of Ubiquitin carboxyl-terminal hydrolase 19</t>
  </si>
  <si>
    <t>Isoform 2 of WD repeat-containing protein 47</t>
  </si>
  <si>
    <t>Isoform 2 of E3 ubiquitin-protein ligase TRIM37</t>
  </si>
  <si>
    <t>AP-2 complex subunit alpha-2</t>
  </si>
  <si>
    <t>Isoform 3 of Centrosomal protein of 152 kDa</t>
  </si>
  <si>
    <t>Protein HEXIM1</t>
  </si>
  <si>
    <t>G2/mitotic-specific cyclin-B2</t>
  </si>
  <si>
    <t>Arf-GAP domain and FG repeat-containing protein 2</t>
  </si>
  <si>
    <t>Isoform 3 of 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</si>
  <si>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</si>
  <si>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</si>
  <si>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</si>
  <si>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</si>
  <si>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</si>
  <si>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</si>
  <si>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Isoform 2 of Chondroitin sulfate proteoglycan 5</t>
  </si>
  <si>
    <t>Isoform 2 of Reticulon-3</t>
  </si>
  <si>
    <t>Isoform 3 of Reticulon-3</t>
  </si>
  <si>
    <t>LETM1 and EF-hand domain-containing protein 1, mitochondrial</t>
  </si>
  <si>
    <t>Isoform 2 of Zinc finger Ran-binding domain-containing protein 2</t>
  </si>
  <si>
    <t>Homeobox protein VENTX</t>
  </si>
  <si>
    <t>Chromosome-associated kinesin KIF4A</t>
  </si>
  <si>
    <t>Isoform 3 of Methyl-CpG-binding domain protein 4</t>
  </si>
  <si>
    <t>Isoform 4 of Histone acetyltransferase KAT7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</si>
  <si>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</si>
  <si>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</si>
  <si>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</si>
  <si>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</si>
  <si>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</si>
  <si>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</si>
  <si>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</si>
  <si>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</si>
  <si>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</si>
  <si>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</si>
  <si>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</si>
  <si>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</si>
  <si>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</si>
  <si>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</si>
  <si>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</si>
  <si>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</si>
  <si>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</si>
  <si>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</si>
  <si>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</si>
  <si>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Zinc finger FYVE domain-containing protein 9</t>
  </si>
  <si>
    <t>BAG family molecular chaperone regulator 4</t>
  </si>
  <si>
    <t>Activator of 90 kDa heat shock protein ATPase homolog 1</t>
  </si>
  <si>
    <t>Isoform 2 of Poly(A)-specific ribonuclease PARN</t>
  </si>
  <si>
    <t>dTDP-D-glucose 4,6-dehydratase</t>
  </si>
  <si>
    <t>Proteasome assembly chaperone 1</t>
  </si>
  <si>
    <t>Protein transport protein Sec24A</t>
  </si>
  <si>
    <t>Isoform 2 of Protein transport protein Sec24B</t>
  </si>
  <si>
    <t>NAD kinase</t>
  </si>
  <si>
    <t>Tyrosyl-DNA phosphodiesterase 2</t>
  </si>
  <si>
    <t>Long-chain-fatty-acid--CoA ligase 3</t>
  </si>
  <si>
    <t>Isoform 2 of Pericentrin</t>
  </si>
  <si>
    <t>tRNA-dihydrouridine(20a/20b) synthase [NAD(P)+]-like</t>
  </si>
  <si>
    <t>Zinc finger and BTB domain-containing protein 11</t>
  </si>
  <si>
    <t>Isoform 8 of CCR4-NOT transcription complex subunit 4</t>
  </si>
  <si>
    <t>STAM-binding protein</t>
  </si>
  <si>
    <t>Isoform B-beta of Nuclear factor of activated T-cells, cytoplasmic 1</t>
  </si>
  <si>
    <t>Isoform 2 of N-acetylserotonin O-methyltransferase-like protein</t>
  </si>
  <si>
    <t>FGFR1 oncogene partner</t>
  </si>
  <si>
    <t>Synaptosomal-associated protein 29</t>
  </si>
  <si>
    <t>Serine/threonine-protein kinase</t>
  </si>
  <si>
    <t>Isoform 7 of Polypyrimidine tract-binding protein 3</t>
  </si>
  <si>
    <t>N-alpha-acetyltransferase 38, NatC auxiliary subunit</t>
  </si>
  <si>
    <t>Isoform B of AP-2 complex subunit alpha-1</t>
  </si>
  <si>
    <t>Tetratricopeptide repeat protein 4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</si>
  <si>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</si>
  <si>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</si>
  <si>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</si>
  <si>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</si>
  <si>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</si>
  <si>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Serine/threonine-protein kinase LATS1</t>
  </si>
  <si>
    <t>Guanine nucleotide-binding protein subunit alpha-14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</si>
  <si>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</si>
  <si>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</si>
  <si>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</si>
  <si>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</si>
  <si>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</si>
  <si>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</si>
  <si>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Isoform 2 of Methyl-CpG-binding domain protein 3</t>
  </si>
  <si>
    <t>Diphosphoinositol polyphosphate phosphohydrolase 1</t>
  </si>
  <si>
    <t>Securin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</si>
  <si>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</si>
  <si>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</si>
  <si>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</si>
  <si>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</si>
  <si>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Isoform 2 of Peroxisomal membrane protein 11B</t>
  </si>
  <si>
    <t>Serine/threonine-protein kinase PAK 4</t>
  </si>
  <si>
    <t>Serine/threonine-protein kinase Chk2</t>
  </si>
  <si>
    <t>Amyloid beta A4 precursor protein-binding family A member 3</t>
  </si>
  <si>
    <t>Actin-like protein 6A</t>
  </si>
  <si>
    <t>Isoform 2 of Cytochrome b5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</si>
  <si>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</si>
  <si>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</si>
  <si>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</si>
  <si>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</si>
  <si>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</si>
  <si>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Cytoplasmic of Glutathione reductase, mitochondrial</t>
  </si>
  <si>
    <t>Isoform 4 of Glutathione reductase, mitochondrial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</si>
  <si>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</si>
  <si>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</si>
  <si>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</si>
  <si>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</si>
  <si>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</si>
  <si>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</si>
  <si>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Carbonic anhydrase 1</t>
  </si>
  <si>
    <t>Cystatin-C</t>
  </si>
  <si>
    <t>GTPase NRas</t>
  </si>
  <si>
    <t>GTPase HRas</t>
  </si>
  <si>
    <t>Isoform 2B of GTPase KRas</t>
  </si>
  <si>
    <t>Transforming growth factor beta-1</t>
  </si>
  <si>
    <t>Hemoglobin subunit zeta</t>
  </si>
  <si>
    <t>Hemoglobin subunit delta</t>
  </si>
  <si>
    <t>Hemoglobin subunit epsilon</t>
  </si>
  <si>
    <t>Prelamin-A/C</t>
  </si>
  <si>
    <t>Isoform C of Prelamin-A/C</t>
  </si>
  <si>
    <t>Spectrin alpha chain, erythrocytic 1</t>
  </si>
  <si>
    <t>Apolipoprotein E</t>
  </si>
  <si>
    <t>Isoform 12 of Fibronectin</t>
  </si>
  <si>
    <t>Transferrin receptor protein 1</t>
  </si>
  <si>
    <t>Ferritin light chain</t>
  </si>
  <si>
    <t>Ferritin heavy chain</t>
  </si>
  <si>
    <t>ATP synthase protein 8</t>
  </si>
  <si>
    <t>Catalase</t>
  </si>
  <si>
    <t>Tissue alpha-L-fucosidase</t>
  </si>
  <si>
    <t>Fructose-bisphosphate aldolase A</t>
  </si>
  <si>
    <t>Isoform 2 of Fructose-bisphosphate aldolase A</t>
  </si>
  <si>
    <t>Cystatin-B</t>
  </si>
  <si>
    <t>Annexin A1</t>
  </si>
  <si>
    <t>Apolipoprotein B-100</t>
  </si>
  <si>
    <t>Isoform GR-A beta of Glucocorticoid receptor</t>
  </si>
  <si>
    <t>Ornithine aminotransferase, mitochondrial</t>
  </si>
  <si>
    <t>Thymidine kinase, cytosolic</t>
  </si>
  <si>
    <t>Keratin, type II cytoskeletal 6B</t>
  </si>
  <si>
    <t>Tubulin beta-4A chain</t>
  </si>
  <si>
    <t>Glyceraldehyde-3-phosphate dehydrogenase</t>
  </si>
  <si>
    <t>Isoform 2 of Glyceraldehyde-3-phosphate dehydrogenase</t>
  </si>
  <si>
    <t>Isoform 3 of Argininosuccinate lyase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</si>
  <si>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</si>
  <si>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</si>
  <si>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</si>
  <si>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</si>
  <si>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</si>
  <si>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</si>
  <si>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Anion exchange protein 2</t>
  </si>
  <si>
    <t>Isoform Glycophorin-D of Glycophorin-C</t>
  </si>
  <si>
    <t>Isoform 4 of Sodium/potassium-transporting ATPase subunit alpha-1</t>
  </si>
  <si>
    <t>Aldehyde dehydrogenase, mitochondrial</t>
  </si>
  <si>
    <t>Non-histone chromosomal protein HMG-14</t>
  </si>
  <si>
    <t>ADP/ATP translocase 2</t>
  </si>
  <si>
    <t>Ubiquitin-like protein ISG15</t>
  </si>
  <si>
    <t>Non-histone chromosomal protein HMG-17</t>
  </si>
  <si>
    <t>Intercellular adhesion molecule 1</t>
  </si>
  <si>
    <t>60S acidic ribosomal protein P2</t>
  </si>
  <si>
    <t>Transcription factor AP-1</t>
  </si>
  <si>
    <t>Lupus La protein</t>
  </si>
  <si>
    <t>Integrin beta-1</t>
  </si>
  <si>
    <t>Isoform Beta-II of Protein kinase C beta type</t>
  </si>
  <si>
    <t>Keratin, type I cytoskeletal 18</t>
  </si>
  <si>
    <t>Uroporphyrinogen decarboxylase</t>
  </si>
  <si>
    <t>Alpha-galactosidase A</t>
  </si>
  <si>
    <t>Retinoblastoma-associated protein</t>
  </si>
  <si>
    <t>Cyclin-dependent kinase 1</t>
  </si>
  <si>
    <t>ATP synthase subunit beta, mitochondrial</t>
  </si>
  <si>
    <t>Alpha-enolase</t>
  </si>
  <si>
    <t>Isoform MBP-1 of Alpha-enolase</t>
  </si>
  <si>
    <t>Glucose-6-phosphate isomerase</t>
  </si>
  <si>
    <t>Nucleophosmin</t>
  </si>
  <si>
    <t>Isoform 2 of Tropomyosin alpha-3 chain</t>
  </si>
  <si>
    <t>Isoform 3 of Tropomyosin alpha-3 chain</t>
  </si>
  <si>
    <t>Isoform 5 of Tropomyosin alpha-3 chain</t>
  </si>
  <si>
    <t>Isoform 3 of Integrin alpha-V</t>
  </si>
  <si>
    <t>Acyl-CoA-binding protein</t>
  </si>
  <si>
    <t>L-lactate dehydrogenase B chain</t>
  </si>
  <si>
    <t>Protein disulfide-isomerase</t>
  </si>
  <si>
    <t>Cathepsin D</t>
  </si>
  <si>
    <t>Annexin A2</t>
  </si>
  <si>
    <t>Calpain-1 catalytic subunit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</si>
  <si>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</si>
  <si>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</si>
  <si>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</si>
  <si>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</si>
  <si>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</si>
  <si>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</si>
  <si>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</si>
  <si>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</si>
  <si>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Cytochrome b-c1 complex subunit 6, mitochondrial</t>
  </si>
  <si>
    <t>Isoform 2 of Tyrosine-protein kinase Lyn</t>
  </si>
  <si>
    <t>Isoform Cytoplasmic of Fumarate hydratase, mitochondrial</t>
  </si>
  <si>
    <t>Transcription factor Sp1</t>
  </si>
  <si>
    <t>Heat shock 70 kDa protein 1A/1B</t>
  </si>
  <si>
    <t>Collagen alpha-2(I) chain</t>
  </si>
  <si>
    <t>Isoform 2 of 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</si>
  <si>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</si>
  <si>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</si>
  <si>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</si>
  <si>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Extracellular superoxide dismutase [Cu-Zn]</t>
  </si>
  <si>
    <t>Isoform 2 of Porphobilinogen deaminase</t>
  </si>
  <si>
    <t>Isoform 3 of Pyruvate dehydrogenase E1 component subunit alpha, somatic form, mitochondrial</t>
  </si>
  <si>
    <t>Cytochrome c1, heme protein, mitochondrial</t>
  </si>
  <si>
    <t>U2 small nuclear ribonucleoprotein B</t>
  </si>
  <si>
    <t>Myosin light chain 3</t>
  </si>
  <si>
    <t>Complement factor H</t>
  </si>
  <si>
    <t>U1 small nuclear ribonucleoprotein 70 kDa</t>
  </si>
  <si>
    <t>Integrin alpha-5</t>
  </si>
  <si>
    <t>Isoform 3 of Nuclear factor 1 C-type</t>
  </si>
  <si>
    <t>Vimentin</t>
  </si>
  <si>
    <t>Guanine nucleotide-binding protein G(k) subunit alpha</t>
  </si>
  <si>
    <t>Annexin A5</t>
  </si>
  <si>
    <t>U1 small nuclear ribonucleoprotein A</t>
  </si>
  <si>
    <t>Hemoglobin subunit theta-1</t>
  </si>
  <si>
    <t>3-ketoacyl-CoA thiolase, peroxisomal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</si>
  <si>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</si>
  <si>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</si>
  <si>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</si>
  <si>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</si>
  <si>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</si>
  <si>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</si>
  <si>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</si>
  <si>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</si>
  <si>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</si>
  <si>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</si>
  <si>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Dihydrolipoyl dehydrogenase, mitochondrial</t>
  </si>
  <si>
    <t>U2 small nuclear ribonucleoprotein A</t>
  </si>
  <si>
    <t>Pro-cathepsin H</t>
  </si>
  <si>
    <t>Cytochrome c oxidase subunit 6C</t>
  </si>
  <si>
    <t>Poly [ADP-ribose] polymerase 1</t>
  </si>
  <si>
    <t>Leukotriene A-4 hydrolase</t>
  </si>
  <si>
    <t>Fructose-bisphosphate aldolase C</t>
  </si>
  <si>
    <t>F-box/SPRY domain-containing protein 1</t>
  </si>
  <si>
    <t>CDGSH iron-sulfur domain-containing protein 3, mitochondrial</t>
  </si>
  <si>
    <t>Putative cytochrome b-c1 complex subunit Rieske-like protein 1</t>
  </si>
  <si>
    <t>Ataxin-1-like</t>
  </si>
  <si>
    <t>DNA-directed RNA polymerase II subunit GRINL1A</t>
  </si>
  <si>
    <t>Chromosome transmission fidelity protein 8 homolog isoform 2</t>
  </si>
  <si>
    <t>Isoform 2 of G antigen 12F</t>
  </si>
  <si>
    <t>40S ribosomal protein S17-like</t>
  </si>
  <si>
    <t>Small integral membrane protein 13</t>
  </si>
  <si>
    <t>Adrenodoxin, mitochondrial</t>
  </si>
  <si>
    <t>60 kDa SS-A/Ro ribonucleoprotein</t>
  </si>
  <si>
    <t>Myb-related protein B</t>
  </si>
  <si>
    <t>Ras-related protein R-Ras</t>
  </si>
  <si>
    <t>Serine/threonine-protein kinase A-Raf</t>
  </si>
  <si>
    <t>Histone H1.4</t>
  </si>
  <si>
    <t>Thioredoxin</t>
  </si>
  <si>
    <t>Cytochrome c oxidase subunit 5B, mitochondrial</t>
  </si>
  <si>
    <t>Lysosomal protective protein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</si>
  <si>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</si>
  <si>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</si>
  <si>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</si>
  <si>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</si>
  <si>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78 kDa glucose-regulated protein</t>
  </si>
  <si>
    <t>Solute carrier family 2, facilitated glucose transporter member 1</t>
  </si>
  <si>
    <t>Solute carrier family 2, facilitated glucose transporter member 3</t>
  </si>
  <si>
    <t>Protein 4.1</t>
  </si>
  <si>
    <t>Isoform 2 of Protein 4.1</t>
  </si>
  <si>
    <t>Isoform 4 of Protein 4.1</t>
  </si>
  <si>
    <t>Uridine 5-monophosphate synthase</t>
  </si>
  <si>
    <t>Isoform 3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</si>
  <si>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</si>
  <si>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</si>
  <si>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Isoform 2 of Breakpoint cluster region protein</t>
  </si>
  <si>
    <t>Spectrin beta chain, erythrocytic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</si>
  <si>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</si>
  <si>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</si>
  <si>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</si>
  <si>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</si>
  <si>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</si>
  <si>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Pyruvate carboxylase, mitochondrial</t>
  </si>
  <si>
    <t>Isoform 2 of Dystrophin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</si>
  <si>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</si>
  <si>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</si>
  <si>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</si>
  <si>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</si>
  <si>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</si>
  <si>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Ribose-phosphate pyrophosphokinase 2</t>
  </si>
  <si>
    <t>Proliferating cell nuclear antigen</t>
  </si>
  <si>
    <t>Isoform 2 of Neurofilament heavy polypeptide</t>
  </si>
  <si>
    <t>Histidine--tRNA ligase, cytoplasmic</t>
  </si>
  <si>
    <t>ADP/ATP translocase 3</t>
  </si>
  <si>
    <t>Nucleoprotein TPR</t>
  </si>
  <si>
    <t>Creatine kinase B-type</t>
  </si>
  <si>
    <t>Isoform 2 of Low affinity immunoglobulin gamma Fc region receptor II-a</t>
  </si>
  <si>
    <t>Annexin A3</t>
  </si>
  <si>
    <t>Creatine kinase U-type, mitochondrial</t>
  </si>
  <si>
    <t>Ski oncogene</t>
  </si>
  <si>
    <t>Isoform SNON2 of Ski-like protein</t>
  </si>
  <si>
    <t>Isoform 2 of Alpha-actinin-1</t>
  </si>
  <si>
    <t>Myosin light chain 4</t>
  </si>
  <si>
    <t>Isoform 3 of Xaa-Pro dipeptidase</t>
  </si>
  <si>
    <t>X-ray repair cross-complementing protein 6</t>
  </si>
  <si>
    <t>Protein lyl-1</t>
  </si>
  <si>
    <t>X-ray repair cross-complementing protein 5</t>
  </si>
  <si>
    <t>Uracil-DNA glycosylase</t>
  </si>
  <si>
    <t>Isoform 2 of Nuclear receptor subfamily 2 group C member 1</t>
  </si>
  <si>
    <t>Cytochrome c oxidase subunit 4 isoform 1, mitochondrial</t>
  </si>
  <si>
    <t>5-aminolevulinate synthase, nonspecific, mitochondrial</t>
  </si>
  <si>
    <t>Platelet glycoprotein Ib beta chain</t>
  </si>
  <si>
    <t>Gamma-interferon-inducible lysosomal thiol reductase</t>
  </si>
  <si>
    <t>Ribonuclease inhibitor</t>
  </si>
  <si>
    <t>Cytochrome b-245 light chain</t>
  </si>
  <si>
    <t>Elongation factor 2</t>
  </si>
  <si>
    <t>Protein disulfide-isomerase A4</t>
  </si>
  <si>
    <t>Prolyl 4-hydroxylase subunit alpha-1</t>
  </si>
  <si>
    <t>Isoform 2 of Prolyl 4-hydroxylase subunit alpha-1</t>
  </si>
  <si>
    <t>Plastin-2</t>
  </si>
  <si>
    <t>Electron transfer flavoprotein subunit alpha, mitochondrial</t>
  </si>
  <si>
    <t>cAMP-dependent protein kinase type II-alpha regulatory subunit</t>
  </si>
  <si>
    <t>Isoform 3 of Beta-enolase</t>
  </si>
  <si>
    <t>General transcription factor IIF subunit 2</t>
  </si>
  <si>
    <t>Macrophage migration inhibitory factor</t>
  </si>
  <si>
    <t>Isoform 3 of CD99 antigen</t>
  </si>
  <si>
    <t>Hematopoietic lineage cell-specific protein</t>
  </si>
  <si>
    <t>Isoform 2 of Farnesyl pyrophosphate synthase</t>
  </si>
  <si>
    <t>Sodium/potassium-transporting ATPase subunit beta-2</t>
  </si>
  <si>
    <t>Alcohol dehydrogenase [NADP(+)]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</si>
  <si>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</si>
  <si>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</si>
  <si>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</si>
  <si>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</si>
  <si>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</si>
  <si>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Insulin-degrading enzyme</t>
  </si>
  <si>
    <t>Cytochrome c oxidase subunit 6B1</t>
  </si>
  <si>
    <t>Heterogeneous nuclear ribonucleoprotein L</t>
  </si>
  <si>
    <t>Aspartate--tRNA ligase, cytoplasmic</t>
  </si>
  <si>
    <t>Cytochrome b-c1 complex subunit 7</t>
  </si>
  <si>
    <t>Serine/threonine-protein kinase B-raf</t>
  </si>
  <si>
    <t>Glutamine synthetase</t>
  </si>
  <si>
    <t>Aldose reductase</t>
  </si>
  <si>
    <t>Isoform Gamma of Poliovirus receptor</t>
  </si>
  <si>
    <t>Ras-related C3 botulinum toxin substrate 2</t>
  </si>
  <si>
    <t>Isoform 2 of Eukaryotic peptide chain release factor GTP-binding subunit ERF3A</t>
  </si>
  <si>
    <t>Ezrin</t>
  </si>
  <si>
    <t>Ubiquitin carboxyl-terminal hydrolase isozyme L3</t>
  </si>
  <si>
    <t>Fos-related antigen 1</t>
  </si>
  <si>
    <t>Isoform K of Membrane cofactor protein</t>
  </si>
  <si>
    <t>Isoform 3 of Membrane cofactor protein</t>
  </si>
  <si>
    <t>Nucleoside diphosphate kinase A</t>
  </si>
  <si>
    <t>Zinc finger protein 40</t>
  </si>
  <si>
    <t>Arylsulfatase B</t>
  </si>
  <si>
    <t>40S ribosomal protein S2</t>
  </si>
  <si>
    <t>Beta-galactoside alpha-2,6-sialyltransferase 1</t>
  </si>
  <si>
    <t>Transcription factor E2-alpha</t>
  </si>
  <si>
    <t>Isoform E47 of Transcription factor E2-alpha</t>
  </si>
  <si>
    <t>Replication protein A 32 kDa subunit</t>
  </si>
  <si>
    <t>Isoform 3 of Erythroid transcription factor</t>
  </si>
  <si>
    <t>Leukosialin</t>
  </si>
  <si>
    <t>Carbonyl reductase [NADPH] 1</t>
  </si>
  <si>
    <t>Isoform Er3 of Ankyrin-1</t>
  </si>
  <si>
    <t>Short-chain specific acyl-CoA dehydrogenase, mitochondrial</t>
  </si>
  <si>
    <t>Isoform 3 of Cyclic AMP-responsive element-binding protein 1</t>
  </si>
  <si>
    <t>Isoform 3 of Beta-galactosidase</t>
  </si>
  <si>
    <t>Isoform Delta13 of Platelet endothelial cell adhesion molecule</t>
  </si>
  <si>
    <t>Serine/threonine-protein phosphatase 2B catalytic subunit beta isoform</t>
  </si>
  <si>
    <t>Cytoplasmic protein NCK1</t>
  </si>
  <si>
    <t>Isoform 2 of GC-rich sequence DNA-binding factor 2</t>
  </si>
  <si>
    <t>Histone H1.5</t>
  </si>
  <si>
    <t>Isoform 3 of Tyrosine-protein kinase Fer</t>
  </si>
  <si>
    <t>Sarcoplasmic/endoplasmic reticulum calcium ATPase 2</t>
  </si>
  <si>
    <t>1-phosphatidylinositol 4,5-bisphosphate phosphodiesterase gamma-2</t>
  </si>
  <si>
    <t>Fumarylacetoacetase</t>
  </si>
  <si>
    <t>Y-box-binding protein 3</t>
  </si>
  <si>
    <t>Isoform 2 of Y-box-binding protein 3</t>
  </si>
  <si>
    <t>Zinc finger protein 14</t>
  </si>
  <si>
    <t>Zinc finger protein 24</t>
  </si>
  <si>
    <t>Zinc finger protein 30</t>
  </si>
  <si>
    <t>Alpha-N-acetylgalactosaminidase</t>
  </si>
  <si>
    <t>Heat shock 70 kDa protein 6</t>
  </si>
  <si>
    <t>High mobility group protein HMG-I/HMG-Y</t>
  </si>
  <si>
    <t>Isoform HMG-Y of High mobility group protein HMG-I/HMG-Y</t>
  </si>
  <si>
    <t>Zinc finger protein 8</t>
  </si>
  <si>
    <t>Transmembrane protein 11, mitochondrial</t>
  </si>
  <si>
    <t>Aspartate aminotransferase, cytoplasmic</t>
  </si>
  <si>
    <t>Protein kinase C alpha type</t>
  </si>
  <si>
    <t>Transcription factor jun-B</t>
  </si>
  <si>
    <t>Homeobox protein Hox-B9</t>
  </si>
  <si>
    <t>Homeobox protein Hox-B4</t>
  </si>
  <si>
    <t>Transcription factor jun-D</t>
  </si>
  <si>
    <t>Isoform 4 of Cyclic AMP-dependent transcription factor ATF-7</t>
  </si>
  <si>
    <t>NADH dehydrogenase [ubiquinone] 1 beta subcomplex subunit 7</t>
  </si>
  <si>
    <t>cAMP-dependent protein kinase catalytic subunit alpha</t>
  </si>
  <si>
    <t>Calpain-2 catalytic subunit</t>
  </si>
  <si>
    <t>Desmin</t>
  </si>
  <si>
    <t>Isoform PTPA of Tyrosine-protein phosphatase non-receptor type 2</t>
  </si>
  <si>
    <t>S-adenosylmethionine decarboxylase proenzyme</t>
  </si>
  <si>
    <t>CTP synthase 1</t>
  </si>
  <si>
    <t>6-phosphofructokinase, liver type</t>
  </si>
  <si>
    <t>T-complex protein 1 subunit alpha</t>
  </si>
  <si>
    <t>Tyrosine-protein phosphatase non-receptor type 1</t>
  </si>
  <si>
    <t>Integrin beta-5</t>
  </si>
  <si>
    <t>ADP-ribosylation factor 4</t>
  </si>
  <si>
    <t>Early growth response protein 1</t>
  </si>
  <si>
    <t>Isoform 1 of Vinculin</t>
  </si>
  <si>
    <t>Isoform E of Protein SON</t>
  </si>
  <si>
    <t>Negative elongation factor E</t>
  </si>
  <si>
    <t>Phosphoglycerate mutase 1</t>
  </si>
  <si>
    <t>Regulator of chromosome condensation</t>
  </si>
  <si>
    <t>Cyclic AMP-dependent transcription factor ATF-1</t>
  </si>
  <si>
    <t>Cyclic AMP-dependent transcription factor ATF-6 alpha</t>
  </si>
  <si>
    <t>DNA ligase 1</t>
  </si>
  <si>
    <t>ATP synthase-coupling factor 6, mitochondrial</t>
  </si>
  <si>
    <t>DNA repair protein XRCC1</t>
  </si>
  <si>
    <t>1-phosphatidylinositol 4,5-bisphosphate phosphodiesterase gamma-1</t>
  </si>
  <si>
    <t>Nucleolin</t>
  </si>
  <si>
    <t>DNA-directed RNA polymerase II subunit RPB3</t>
  </si>
  <si>
    <t>DNA-directed RNA polymerases I, II, and III subunit RPABC1</t>
  </si>
  <si>
    <t>Leukocyte surface antigen CD53</t>
  </si>
  <si>
    <t>Isoform 2 of Interferon-induced, double-stranded RNA-activated protein kinase</t>
  </si>
  <si>
    <t>Transcription factor E3</t>
  </si>
  <si>
    <t>Spermidine synthase</t>
  </si>
  <si>
    <t>Retinoic acid receptor RXR-alpha</t>
  </si>
  <si>
    <t>Nuclear factor NF-kappa-B p105 subunit</t>
  </si>
  <si>
    <t>Isoform K of Plasma membrane calcium-transporting ATPase 1</t>
  </si>
  <si>
    <t>Eukaryotic translation initiation factor 2 subunit 2</t>
  </si>
  <si>
    <t>Isoform 2 of Myeloid cell surface antigen CD33</t>
  </si>
  <si>
    <t>Cyclin-A2</t>
  </si>
  <si>
    <t>Transcription factor BTF3</t>
  </si>
  <si>
    <t>Isoform 2 of Transcription factor BTF3</t>
  </si>
  <si>
    <t>Tumor necrosis factor receptor superfamily member 1B</t>
  </si>
  <si>
    <t>Ras-related protein Rab-3A</t>
  </si>
  <si>
    <t>Ras-related protein Rab-4A</t>
  </si>
  <si>
    <t>Ras-related protein Rab-6A</t>
  </si>
  <si>
    <t>Isoform 2 of 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</si>
  <si>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</si>
  <si>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</si>
  <si>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</si>
  <si>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</si>
  <si>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</si>
  <si>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Parathymosin</t>
  </si>
  <si>
    <t>Isoform 8 of Cyclin-dependent kinase 11B</t>
  </si>
  <si>
    <t>V-type proton ATPase subunit B, brain isoform</t>
  </si>
  <si>
    <t>V-type proton ATPase subunit C 1</t>
  </si>
  <si>
    <t>Cysteine and glycine-rich protein 1</t>
  </si>
  <si>
    <t>Isoform 2 of Filamin-A</t>
  </si>
  <si>
    <t>Cytoplasmic aconitate hydratase</t>
  </si>
  <si>
    <t>Tumor necrosis factor alpha-induced protein 3</t>
  </si>
  <si>
    <t>Transcription initiation factor TFIID subunit 1</t>
  </si>
  <si>
    <t>Voltage-dependent anion-selective channel protein 1</t>
  </si>
  <si>
    <t>Isoform 3 of Ryanodine receptor 1</t>
  </si>
  <si>
    <t>Succinate dehydrogenase [ubiquinone] iron-sulfur subunit,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</si>
  <si>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</si>
  <si>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</si>
  <si>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</si>
  <si>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</si>
  <si>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rRNA 2-O-methyltransferase fibrillarin</t>
  </si>
  <si>
    <t>Trifunctional purine biosynthetic protein adenosine-3</t>
  </si>
  <si>
    <t>Isoform R of Acetylcholinesterase</t>
  </si>
  <si>
    <t>Isoform SCP2 of Non-specific lipid-transfer protein</t>
  </si>
  <si>
    <t>Isoform 7 of Non-specific lipid-transfer protein</t>
  </si>
  <si>
    <t>Ubiquitin-like modifier-activating enzyme 1</t>
  </si>
  <si>
    <t>Galanin peptides</t>
  </si>
  <si>
    <t>NADPH:adrenodoxin oxidoreductase, mitochondrial</t>
  </si>
  <si>
    <t>Heterogeneous nuclear ribonucleoproteins A2/B1</t>
  </si>
  <si>
    <t>MHC class II regulatory factor RFX1</t>
  </si>
  <si>
    <t>E3 ubiquitin-protein ligase CBL</t>
  </si>
  <si>
    <t>Insulin-like growth factor-binding protein 4</t>
  </si>
  <si>
    <t>Cytochrome b-c1 complex subunit 2, mitochondrial</t>
  </si>
  <si>
    <t>Ferrochelatase, mitochondrial</t>
  </si>
  <si>
    <t>Transcription elongation factor A protein 1</t>
  </si>
  <si>
    <t>Isoform 3 of Prostaglandin G/H synthase 1</t>
  </si>
  <si>
    <t>Splicing factor, proline- and glutamine-rich</t>
  </si>
  <si>
    <t>Tubulin gamma-1 chain</t>
  </si>
  <si>
    <t>Kell blood group glycoprotein</t>
  </si>
  <si>
    <t>Peptidyl-prolyl cis-trans isomerase B</t>
  </si>
  <si>
    <t>NAD-dependent malic enzyme, mitochondrial</t>
  </si>
  <si>
    <t>Tryptophan--tRNA ligase, cytoplasmic</t>
  </si>
  <si>
    <t>40S ribosomal protein S3</t>
  </si>
  <si>
    <t>Glycine cleavage system H protein, mitochondrial</t>
  </si>
  <si>
    <t>Nuclear autoantigen Sp-100</t>
  </si>
  <si>
    <t>Isoform Short of Nuclear transcription factor Y subunit alpha</t>
  </si>
  <si>
    <t>Adenosylhomocysteinase</t>
  </si>
  <si>
    <t>Cofilin-1</t>
  </si>
  <si>
    <t>Isoform ZB of Plasma membrane calcium-transporting ATPase 4</t>
  </si>
  <si>
    <t>Inositol-trisphosphate 3-kinase A</t>
  </si>
  <si>
    <t>Carnitine O-palmitoyltransferase 2, mitochondrial</t>
  </si>
  <si>
    <t>Thymidylate kinase</t>
  </si>
  <si>
    <t>Elongation factor 1-beta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</si>
  <si>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</si>
  <si>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</si>
  <si>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</si>
  <si>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</si>
  <si>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</si>
  <si>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</si>
  <si>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DNA replication licensing factor MCM3</t>
  </si>
  <si>
    <t>3-mercaptopyruvate sulfurtransferase</t>
  </si>
  <si>
    <t>40S ribosomal protein S12</t>
  </si>
  <si>
    <t>Transcriptional repressor protein YY1</t>
  </si>
  <si>
    <t>DnaJ homolog subfamily B member 1</t>
  </si>
  <si>
    <t>ATP synthase subunit alpha, mitochondrial</t>
  </si>
  <si>
    <t>Proteasome subunit alpha type-1</t>
  </si>
  <si>
    <t>Proteasome subunit alpha type-2</t>
  </si>
  <si>
    <t>Isoform 2 of Proteasome subunit alpha type-3</t>
  </si>
  <si>
    <t>Proteasome subunit alpha type-4</t>
  </si>
  <si>
    <t>Protein S100-P</t>
  </si>
  <si>
    <t>Moesin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</si>
  <si>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</si>
  <si>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</si>
  <si>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</si>
  <si>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</si>
  <si>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Rab proteins geranylgeranyltransferase component A 2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</si>
  <si>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</si>
  <si>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</si>
  <si>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</si>
  <si>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</si>
  <si>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</si>
  <si>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</si>
  <si>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</si>
  <si>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14-3-3 protein theta</t>
  </si>
  <si>
    <t>Isoform 2 of Aryl hydrocarbon receptor nuclear translocator</t>
  </si>
  <si>
    <t>60S ribosomal protein L10</t>
  </si>
  <si>
    <t>Replication protein A 70 kDa DNA-binding subunit</t>
  </si>
  <si>
    <t>Calreticulin</t>
  </si>
  <si>
    <t>Isoform 5 of Microtubule-associated protein 4</t>
  </si>
  <si>
    <t>Calnexin</t>
  </si>
  <si>
    <t>Proteasome subunit alpha type-5</t>
  </si>
  <si>
    <t>Proteasome subunit beta type-4</t>
  </si>
  <si>
    <t>Proteasome subunit beta type-6</t>
  </si>
  <si>
    <t>Proteasome subunit beta type-5</t>
  </si>
  <si>
    <t>Tropomodulin-1</t>
  </si>
  <si>
    <t>Isoform 4 of NADH-ubiquinone oxidoreductase 75 kDa subunit, mitochondrial</t>
  </si>
  <si>
    <t>Mitogen-activated protein kinase 1</t>
  </si>
  <si>
    <t>Retinoic acid receptor RXR-beta</t>
  </si>
  <si>
    <t>DNA repair protein complementing XP-G cells</t>
  </si>
  <si>
    <t>Granulins</t>
  </si>
  <si>
    <t>Isoform 2 of Cytosol aminopeptidase</t>
  </si>
  <si>
    <t>Tumor necrosis factor receptor superfamily member 8</t>
  </si>
  <si>
    <t>General transcription factor IIE subunit 1</t>
  </si>
  <si>
    <t>Transcription initiation factor IIE subunit beta</t>
  </si>
  <si>
    <t>Tripeptidyl-peptidase 2</t>
  </si>
  <si>
    <t>Inositol monophosphatase 1</t>
  </si>
  <si>
    <t>Tyrosine-protein phosphatase non-receptor type 6</t>
  </si>
  <si>
    <t>Isoform 7 of SHC-transforming protein 1</t>
  </si>
  <si>
    <t>Transketolase</t>
  </si>
  <si>
    <t>Isoform PML-13 of Protein PML</t>
  </si>
  <si>
    <t>Isoform PML-2 of Protein PML</t>
  </si>
  <si>
    <t>Elongation factor 1-delta</t>
  </si>
  <si>
    <t>Isoform 3 of Elongation factor 1-delta</t>
  </si>
  <si>
    <t>Isoform 4 of Elongation factor 1-delta</t>
  </si>
  <si>
    <t>Myristoylated alanine-rich C-kinase substrate</t>
  </si>
  <si>
    <t>cGMP-gated cation channel alpha-1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</si>
  <si>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</si>
  <si>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</si>
  <si>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</si>
  <si>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</si>
  <si>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</si>
  <si>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</si>
  <si>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</si>
  <si>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</si>
  <si>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</si>
  <si>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</si>
  <si>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</si>
  <si>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</si>
  <si>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</si>
  <si>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beta isoform</t>
  </si>
  <si>
    <t>M-phase inducer phosphatase 1</t>
  </si>
  <si>
    <t>M-phase inducer phosphatase 3</t>
  </si>
  <si>
    <t>Peptidyl-prolyl cis-trans isomerase F, mitochondrial</t>
  </si>
  <si>
    <t>Glycylpeptide N-tetradecanoyltransferase 1</t>
  </si>
  <si>
    <t>Adenylosuccinate synthetase isozyme 2</t>
  </si>
  <si>
    <t>Alpha-2-macroglobulin receptor-associated protein</t>
  </si>
  <si>
    <t>Adenylosuccinate lyase</t>
  </si>
  <si>
    <t>Pyruvate kinase isozymes R/L</t>
  </si>
  <si>
    <t>Isoform 2 of CAP-Gly domain-containing linker protein 1</t>
  </si>
  <si>
    <t>Isoform 3 of CAP-Gly domain-containing linker protein 1</t>
  </si>
  <si>
    <t>Glutathione S-transferase theta-1</t>
  </si>
  <si>
    <t>Leukocyte elastase inhibitor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</si>
  <si>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</si>
  <si>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</si>
  <si>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</si>
  <si>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</si>
  <si>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</si>
  <si>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</si>
  <si>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</si>
  <si>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Ribonucleoside-diphosphate reductase subunit M2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</si>
  <si>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</si>
  <si>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</si>
  <si>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</si>
  <si>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</si>
  <si>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</si>
  <si>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</si>
  <si>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</si>
  <si>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</si>
  <si>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14-3-3 protein sigma</t>
  </si>
  <si>
    <t>Stress-induced-phosphoprotein 1</t>
  </si>
  <si>
    <t>Protein S100-A11</t>
  </si>
  <si>
    <t>Isoform 3 of Type II inositol 1,4,5-trisphosphate 5-phosphatase</t>
  </si>
  <si>
    <t>Peroxiredoxin-2</t>
  </si>
  <si>
    <t>Isoform 2 of Forkhead box protein N2</t>
  </si>
  <si>
    <t>Isoform 2 of Deoxycytidylate deaminase</t>
  </si>
  <si>
    <t>Isoform 2 of ETS-related transcription factor Elf-1</t>
  </si>
  <si>
    <t>Isoform 2 of Syntaxin-2</t>
  </si>
  <si>
    <t>Cystathionine gamma-lyase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</si>
  <si>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</si>
  <si>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</si>
  <si>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</si>
  <si>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</si>
  <si>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</si>
  <si>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</si>
  <si>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</si>
  <si>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</si>
  <si>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</si>
  <si>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</si>
  <si>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</si>
  <si>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Isoform 2 of Serine hydroxymethyltransferase, cytosolic</t>
  </si>
  <si>
    <t>Isoform 3 of Serine hydroxymethyltransferase, mitochondrial</t>
  </si>
  <si>
    <t>Heat shock 70 kDa protein 1-like</t>
  </si>
  <si>
    <t>Heat shock 70 kDa protein 4</t>
  </si>
  <si>
    <t>Carbonic anhydrase-related protein</t>
  </si>
  <si>
    <t>Catenin alpha-1</t>
  </si>
  <si>
    <t>Prohibitin</t>
  </si>
  <si>
    <t>Serpin B6</t>
  </si>
  <si>
    <t>Isoform 4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</si>
  <si>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</si>
  <si>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</si>
  <si>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</si>
  <si>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</si>
  <si>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</si>
  <si>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</si>
  <si>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</si>
  <si>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</si>
  <si>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Small proline-rich protein 2A</t>
  </si>
  <si>
    <t>Cystathionine beta-synthase</t>
  </si>
  <si>
    <t>Glycogen debranching enzyme</t>
  </si>
  <si>
    <t>Myosin-9</t>
  </si>
  <si>
    <t>Myosin-10</t>
  </si>
  <si>
    <t>Coatomer subunit beta</t>
  </si>
  <si>
    <t>Isoform 2 of Alpha-adducin</t>
  </si>
  <si>
    <t>Beta-adducin</t>
  </si>
  <si>
    <t>Isoform 2 of Basigin</t>
  </si>
  <si>
    <t>Isoform Short of RNA-binding protein FUS</t>
  </si>
  <si>
    <t>Isoform 2 of Nuclear pore complex protein Nup214</t>
  </si>
  <si>
    <t>Isoform 4 of Nuclear pore complex protein Nup214</t>
  </si>
  <si>
    <t>Protein DEK</t>
  </si>
  <si>
    <t>Isoform 4 of Transcription factor SOX-6</t>
  </si>
  <si>
    <t>Isoform 4 of Myosin-11</t>
  </si>
  <si>
    <t>Glutaredoxin-1</t>
  </si>
  <si>
    <t>Isoform 2 of Choline kinase alpha</t>
  </si>
  <si>
    <t>Protein phosphatase 1A</t>
  </si>
  <si>
    <t>Hydroxymethylglutaryl-CoA lyase, mitochondrial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</si>
  <si>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</si>
  <si>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</si>
  <si>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</si>
  <si>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</si>
  <si>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</si>
  <si>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</si>
  <si>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</si>
  <si>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</si>
  <si>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</si>
  <si>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</si>
  <si>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</si>
  <si>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</si>
  <si>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</si>
  <si>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</si>
  <si>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</si>
  <si>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</si>
  <si>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</si>
  <si>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</si>
  <si>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</si>
  <si>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</si>
  <si>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</si>
  <si>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Coilin</t>
  </si>
  <si>
    <t>Stress-70 protein, mitochondrial</t>
  </si>
  <si>
    <t>Eukaryotic initiation factor 4A-III</t>
  </si>
  <si>
    <t>40S ribosomal protein S19</t>
  </si>
  <si>
    <t>60S ribosomal protein L3</t>
  </si>
  <si>
    <t>Collagen alpha-1(XV) chain</t>
  </si>
  <si>
    <t>Isoform 3 of Collagen alpha-1(XVIII) chain</t>
  </si>
  <si>
    <t>Dolichyl-diphosphooligosaccharide--protein glycosyltransferase 48 kDa subunit</t>
  </si>
  <si>
    <t>Flap endonuclease 1</t>
  </si>
  <si>
    <t>Isoform 6 of Homeobox protein cut-like 1</t>
  </si>
  <si>
    <t>Isoform 2 of Macrophage-capping protein</t>
  </si>
  <si>
    <t>Isoform 3 of Interleukin-6 receptor subunit beta</t>
  </si>
  <si>
    <t>Alpha-taxilin</t>
  </si>
  <si>
    <t>T-complex protein 1 subunit zeta</t>
  </si>
  <si>
    <t>Nicotinamide N-methyltransferase</t>
  </si>
  <si>
    <t>Isoform 3 of Von Hippel-Lindau disease tumor suppressor</t>
  </si>
  <si>
    <t>Pre-B-cell leukemia transcription factor 2</t>
  </si>
  <si>
    <t>DNA mismatch repair protein Mlh1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</si>
  <si>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</si>
  <si>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</si>
  <si>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</si>
  <si>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</si>
  <si>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</si>
  <si>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Isoform 2 of Replication factor C subunit 3</t>
  </si>
  <si>
    <t>Trifunctional enzyme subunit alpha, mitochondrial</t>
  </si>
  <si>
    <t>Eukaryotic translation initiation factor 2 subunit 3</t>
  </si>
  <si>
    <t>DNA-binding protein inhibitor ID-1</t>
  </si>
  <si>
    <t>Centrin-2</t>
  </si>
  <si>
    <t>Transcription factor ETV6</t>
  </si>
  <si>
    <t>Eukaryotic translation initiation factor 2D</t>
  </si>
  <si>
    <t>Protein BUD31 homolog</t>
  </si>
  <si>
    <t>Isoform 2 of N-alpha-acetyltransferase 10</t>
  </si>
  <si>
    <t>Isoform 3 of Lysine-specific demethylase 5C</t>
  </si>
  <si>
    <t>Protein phosphatase inhibitor 2</t>
  </si>
  <si>
    <t>Tyrosine-protein kinase CSK</t>
  </si>
  <si>
    <t>Patatin-like phospholipase domain-containing protein 4</t>
  </si>
  <si>
    <t>Glycine--tRNA ligase</t>
  </si>
  <si>
    <t>Isoleucine--tRNA ligase, cytoplasmic</t>
  </si>
  <si>
    <t>Folate transporter 1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</si>
  <si>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</si>
  <si>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</si>
  <si>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</si>
  <si>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</si>
  <si>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</si>
  <si>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</si>
  <si>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Isoform Gamma of Lamina-associated polypeptide 2, isoforms beta/gamma</t>
  </si>
  <si>
    <t>Signal transducer and activator of transcription 1-alpha/beta</t>
  </si>
  <si>
    <t>Isoform 3 of Signal transducer and activator of transcription 6</t>
  </si>
  <si>
    <t>Superkiller viralicidic activity 2-like 2</t>
  </si>
  <si>
    <t>Aldo-keto reductase family 1 member C3</t>
  </si>
  <si>
    <t>Isoform 5 of Rho GTPase-activating protein 25</t>
  </si>
  <si>
    <t>Phosphatidylinositol 4,5-bisphosphate 3-kinase catalytic subunit alpha isoform</t>
  </si>
  <si>
    <t>Serine/threonine-protein kinase mTOR</t>
  </si>
  <si>
    <t>Epidermal growth factor receptor substrate 15</t>
  </si>
  <si>
    <t>Caspase-3</t>
  </si>
  <si>
    <t>Caspase-2</t>
  </si>
  <si>
    <t>Tyrosine-protein kinase Tec</t>
  </si>
  <si>
    <t>Isoform 6 of Abelson tyrosine-protein kinase 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</si>
  <si>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</si>
  <si>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</si>
  <si>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</si>
  <si>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</si>
  <si>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Cyclin-dependent kinase 4 inhibitor C</t>
  </si>
  <si>
    <t>Lysosomal Pro-X carboxypeptidase</t>
  </si>
  <si>
    <t>Huntingtin</t>
  </si>
  <si>
    <t>Methylenetetrahydrofolate reductase</t>
  </si>
  <si>
    <t>Neutral amino acid transporter A</t>
  </si>
  <si>
    <t>Platelet-activating factor acetylhydrolase IB subunit alpha</t>
  </si>
  <si>
    <t>Cell surface glycoprotein MUC18</t>
  </si>
  <si>
    <t>Isoform 3 of Carnitine O-acetyltransferase</t>
  </si>
  <si>
    <t>DNA mismatch repair protein Msh2</t>
  </si>
  <si>
    <t>Isoform GRK6B of G protein-coupled receptor kinase 6</t>
  </si>
  <si>
    <t>ETS translocation variant 4</t>
  </si>
  <si>
    <t>Glycerol-3-phosphate dehydrogenase, mitochondrial</t>
  </si>
  <si>
    <t>Melanoma-associated antigen 1</t>
  </si>
  <si>
    <t>Melanoma-associated antigen 6</t>
  </si>
  <si>
    <t>Melanoma-associated antigen 12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</si>
  <si>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</si>
  <si>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</si>
  <si>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</si>
  <si>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</si>
  <si>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</si>
  <si>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</si>
  <si>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</si>
  <si>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Chromobox protein homolog 5</t>
  </si>
  <si>
    <t>Isoform Short of Ubiquitin carboxyl-terminal hydrolase 5</t>
  </si>
  <si>
    <t>Isoform 3 of Mitogen-activated protein kinase 8</t>
  </si>
  <si>
    <t>Dual specificity mitogen-activated protein kinase kinase 4</t>
  </si>
  <si>
    <t>Antigen KI-67</t>
  </si>
  <si>
    <t>Phosphorylase b kinase regulatory subunit alpha, liver isoform</t>
  </si>
  <si>
    <t>Ran GTPase-activating protein 1</t>
  </si>
  <si>
    <t>ATP-dependent DNA helicase Q1</t>
  </si>
  <si>
    <t>Isoform 2 of Putative ribosomal RNA methyltransferase NOP2</t>
  </si>
  <si>
    <t>Isoform 6 of Transcriptional regulator ATRX</t>
  </si>
  <si>
    <t>Adapter molecule crk</t>
  </si>
  <si>
    <t>Isoform Crk-I of 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</si>
  <si>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</si>
  <si>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</si>
  <si>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</si>
  <si>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</si>
  <si>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Isoform 1 of Lys-63-specific deubiquitinase BRCC36</t>
  </si>
  <si>
    <t>60S ribosomal protein L5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</si>
  <si>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</si>
  <si>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</si>
  <si>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</si>
  <si>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</si>
  <si>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</si>
  <si>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Ras GTPase-activating-like protein IQGAP1</t>
  </si>
  <si>
    <t>Isoform GN-1 of Glycogenin-1</t>
  </si>
  <si>
    <t>Guanine nucleotide exchange factor MSS4</t>
  </si>
  <si>
    <t>F-actin-capping protein subunit alpha-2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</si>
  <si>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</si>
  <si>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</si>
  <si>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</si>
  <si>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</si>
  <si>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</si>
  <si>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Sodium- and chloride-dependent creatine transporter 1</t>
  </si>
  <si>
    <t>ATP synthase subunit O, mitochondrial</t>
  </si>
  <si>
    <t>Isoform 3 of LIM and senescent cell antigen-like-containing domain protein 1</t>
  </si>
  <si>
    <t>Prolyl endopeptidase</t>
  </si>
  <si>
    <t>NADP-dependent malic enzyme</t>
  </si>
  <si>
    <t>Iron-responsive element-binding protein 2</t>
  </si>
  <si>
    <t>Isoform E of Leptin receptor</t>
  </si>
  <si>
    <t>Isoform 3 of 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</si>
  <si>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</si>
  <si>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</si>
  <si>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</si>
  <si>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CD151 antigen</t>
  </si>
  <si>
    <t>Nuclear receptor-interacting protein 1</t>
  </si>
  <si>
    <t>Protein PRRC2A</t>
  </si>
  <si>
    <t>Glutathione synthetase</t>
  </si>
  <si>
    <t>T-complex protein 1 subunit epsilon</t>
  </si>
  <si>
    <t>Nestin</t>
  </si>
  <si>
    <t>Heat shock 70 kDa protein 13</t>
  </si>
  <si>
    <t>Casein kinase I isoform alpha</t>
  </si>
  <si>
    <t>Isoform 2 of Casein kinase I isoform delta</t>
  </si>
  <si>
    <t>Isocitrate dehydrogenase [NADP], mitochondrial</t>
  </si>
  <si>
    <t>Phosphatidylinositol transfer protein beta isoform</t>
  </si>
  <si>
    <t>Isoform 2 of CD97 antigen</t>
  </si>
  <si>
    <t>DNA polymerase delta subunit 2</t>
  </si>
  <si>
    <t>MARCKS-related protein</t>
  </si>
  <si>
    <t>Paxillin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</si>
  <si>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</si>
  <si>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</si>
  <si>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</si>
  <si>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</si>
  <si>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Ribose-5-phosphate isomerase</t>
  </si>
  <si>
    <t>Protein ERGIC-53</t>
  </si>
  <si>
    <t>Nuclear autoantigenic sperm protein</t>
  </si>
  <si>
    <t>Isoform 3 of 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</si>
  <si>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</si>
  <si>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</si>
  <si>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</si>
  <si>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</si>
  <si>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</si>
  <si>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Isoform 2 of T-complex protein 1 subunit gamma</t>
  </si>
  <si>
    <t>39S ribosomal protein L19, mitochondrial</t>
  </si>
  <si>
    <t>Elongation factor Tu, mitochondrial</t>
  </si>
  <si>
    <t>Ubiquitin-conjugating enzyme E2 R1</t>
  </si>
  <si>
    <t>Glutamate dehydrogenase 2, mitochondrial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</si>
  <si>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</si>
  <si>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</si>
  <si>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</si>
  <si>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</si>
  <si>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</si>
  <si>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</si>
  <si>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DNA primase small subunit</t>
  </si>
  <si>
    <t>DNA primase large subunit</t>
  </si>
  <si>
    <t>Casein kinase I isoform epsilon</t>
  </si>
  <si>
    <t>Steroidogenic acute regulatory protein, mitochondrial</t>
  </si>
  <si>
    <t>Transcriptional repressor CTCF</t>
  </si>
  <si>
    <t>Proteasome subunit beta type-2</t>
  </si>
  <si>
    <t>DNA replication licensing factor MCM2</t>
  </si>
  <si>
    <t>Very long-chain specific acyl-CoA dehydrogenase, mitochondrial</t>
  </si>
  <si>
    <t>YLP motif-containing protein 1</t>
  </si>
  <si>
    <t>Isoform Short of Vacuolar protein sorting-associated protein 41 homolog</t>
  </si>
  <si>
    <t>Transmembrane emp24 domain-containing protein 10</t>
  </si>
  <si>
    <t>RNA-binding protein 25</t>
  </si>
  <si>
    <t>Isoform 3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</si>
  <si>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</si>
  <si>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</si>
  <si>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</si>
  <si>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</si>
  <si>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Glycogen synthase kinase-3 alpha</t>
  </si>
  <si>
    <t>Glycogen synthase kinase-3 beta</t>
  </si>
  <si>
    <t>Selenide, water dikinase 1</t>
  </si>
  <si>
    <t>Isoform 2 of 5-formyltetrahydrofolate cyclo-ligase</t>
  </si>
  <si>
    <t>GMP synthase [glutamine-hydrolyzing]</t>
  </si>
  <si>
    <t>Isoform Beta of DNA ligase 3</t>
  </si>
  <si>
    <t>Double-strand break repair protein MRE11A</t>
  </si>
  <si>
    <t>Histamine N-methyltransferase</t>
  </si>
  <si>
    <t>Guanine nucleotide-binding protein G(q) subunit alpha</t>
  </si>
  <si>
    <t>Guanine nucleotide-binding protein G(I)/G(S)/G(O) subunit gamma-10</t>
  </si>
  <si>
    <t>Sulfotransferase 1A1</t>
  </si>
  <si>
    <t>Protoporphyrinogen oxidase</t>
  </si>
  <si>
    <t>Emerin</t>
  </si>
  <si>
    <t>Isoform 2 of Carnitine O-palmitoyltransferase 1, liver isoform</t>
  </si>
  <si>
    <t>Serpin B9</t>
  </si>
  <si>
    <t>Serpin H1</t>
  </si>
  <si>
    <t>PDZ and LIM domain protein 4</t>
  </si>
  <si>
    <t>Hsc70-interacting protein</t>
  </si>
  <si>
    <t>Vasodilator-stimulated phosphoprotein</t>
  </si>
  <si>
    <t>Methionine aminopeptidase 2</t>
  </si>
  <si>
    <t>Biotin--protein ligase</t>
  </si>
  <si>
    <t>Kinetochore-associated protein 1</t>
  </si>
  <si>
    <t>Cyclin-dependent kinase 9</t>
  </si>
  <si>
    <t>Palmitoyl-protein thioesterase 1</t>
  </si>
  <si>
    <t>T-complex protein 1 subunit theta</t>
  </si>
  <si>
    <t>T-complex protein 1 subunit delta</t>
  </si>
  <si>
    <t>Poly(A) polymerase alpha</t>
  </si>
  <si>
    <t>Ras-related protein Rab-5C</t>
  </si>
  <si>
    <t>Ras-related protein Rab-7a</t>
  </si>
  <si>
    <t>Ras-related protein Rab-9A</t>
  </si>
  <si>
    <t>Ras-related protein Rab-13</t>
  </si>
  <si>
    <t>Ras-related protein Rab-27A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</si>
  <si>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</si>
  <si>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</si>
  <si>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</si>
  <si>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</si>
  <si>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Short of Probable global transcription activator SNF2L2</t>
  </si>
  <si>
    <t>Galactokinase</t>
  </si>
  <si>
    <t>Translocon-associated protein subunit delta</t>
  </si>
  <si>
    <t>B-cell receptor-associated protein 31</t>
  </si>
  <si>
    <t>Thiopurine S-methyltransferase</t>
  </si>
  <si>
    <t>Breast cancer type 2 susceptibility protein</t>
  </si>
  <si>
    <t>Methyl-CpG-binding protein 2</t>
  </si>
  <si>
    <t>Isoform 2 of Host cell factor 1</t>
  </si>
  <si>
    <t>Peroxisomal multifunctional enzyme type 2</t>
  </si>
  <si>
    <t>26S proteasome non-ATPase regulatory subunit 7</t>
  </si>
  <si>
    <t>Sulfite oxidase, mitochondrial</t>
  </si>
  <si>
    <t>Signal transducer and activator of transcription 5B</t>
  </si>
  <si>
    <t>Isoform 3 of H(+)/Cl(-) exchange transporter 3</t>
  </si>
  <si>
    <t>Vesicle-associated membrane protein 7</t>
  </si>
  <si>
    <t>Ribosomal protein S6 kinase alpha-3</t>
  </si>
  <si>
    <t>AF4/FMR2 family member 1</t>
  </si>
  <si>
    <t>Hepatoma-derived growth factor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</si>
  <si>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</si>
  <si>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</si>
  <si>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</si>
  <si>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</si>
  <si>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</si>
  <si>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</si>
  <si>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Rap1 GTPase-GDP dissociation stimulator 1</t>
  </si>
  <si>
    <t>Rho GDP-dissociation inhibitor 1</t>
  </si>
  <si>
    <t>Rho GDP-dissociation inhibitor 2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</si>
  <si>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</si>
  <si>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</si>
  <si>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</si>
  <si>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</si>
  <si>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</si>
  <si>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</si>
  <si>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Isoform 2 of Zinc finger protein 131</t>
  </si>
  <si>
    <t>RNA-binding protein 5</t>
  </si>
  <si>
    <t>Ribonuclease UK114</t>
  </si>
  <si>
    <t>Spermine synthase</t>
  </si>
  <si>
    <t>39S ribosomal protein L12, mitochondrial</t>
  </si>
  <si>
    <t>Thimet oligopeptidase</t>
  </si>
  <si>
    <t>Aldo-keto reductase family 1 member C2</t>
  </si>
  <si>
    <t>F-actin-capping protein subunit alpha-1</t>
  </si>
  <si>
    <t>Cysteine-rich protein 2</t>
  </si>
  <si>
    <t>Isoform 6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</si>
  <si>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</si>
  <si>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</si>
  <si>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</si>
  <si>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</si>
  <si>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</si>
  <si>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</si>
  <si>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</si>
  <si>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</si>
  <si>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Isoform 2 of 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</si>
  <si>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</si>
  <si>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</si>
  <si>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</si>
  <si>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type-2 subunit beta</t>
  </si>
  <si>
    <t>Coatomer subunit alpha</t>
  </si>
  <si>
    <t>Dipeptidyl peptidase 1</t>
  </si>
  <si>
    <t>Isoform 2 of Clathrin heavy chain 2</t>
  </si>
  <si>
    <t>Cytochrome c-type heme lyase</t>
  </si>
  <si>
    <t>Sodium/myo-inositol cotransporter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</si>
  <si>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</si>
  <si>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</si>
  <si>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</si>
  <si>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</si>
  <si>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</si>
  <si>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</si>
  <si>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DNA polymerase subunit gamma-1</t>
  </si>
  <si>
    <t>Arginine--tRNA ligase, cytoplasmic</t>
  </si>
  <si>
    <t>Atrophin-1</t>
  </si>
  <si>
    <t>Mismatch repair endonuclease PMS2</t>
  </si>
  <si>
    <t>Tyrosine--tRNA ligase, cytoplasmic</t>
  </si>
  <si>
    <t>Ubiquitin carboxyl-terminal hydrolase 14</t>
  </si>
  <si>
    <t>Isoform 2 of 5-AMP-activated protein kinase subunit gamma-1</t>
  </si>
  <si>
    <t>Heat shock-related 70 kDa protein 2</t>
  </si>
  <si>
    <t>Isoform 3 of Branched-chain-amino-acid aminotransferase, cytosolic</t>
  </si>
  <si>
    <t>Sodium/potassium-transporting ATPase subunit beta-3</t>
  </si>
  <si>
    <t>UV excision repair protein RAD23 homolog B</t>
  </si>
  <si>
    <t>Isoform Short of Putative segment polarity protein dishevelled homolog DVL1P1</t>
  </si>
  <si>
    <t>Alpha-N-acetylglucosaminidase</t>
  </si>
  <si>
    <t>Isoform Short of Delta-1-pyrroline-5-carboxylate synthase</t>
  </si>
  <si>
    <t>Alpha-soluble NSF attachment protein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</si>
  <si>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</si>
  <si>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</si>
  <si>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</si>
  <si>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</si>
  <si>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</si>
  <si>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</si>
  <si>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</si>
  <si>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</si>
  <si>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</si>
  <si>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RNA polymerase II elongation factor ELL</t>
  </si>
  <si>
    <t>Caspase-6</t>
  </si>
  <si>
    <t>Isoform 3 of Adenosine kinase</t>
  </si>
  <si>
    <t>Protein SEC13 homolog</t>
  </si>
  <si>
    <t>Isoform 2 of Protein SEC13 homolog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</si>
  <si>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</si>
  <si>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</si>
  <si>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</si>
  <si>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</si>
  <si>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BH3-interacting domain death agonist</t>
  </si>
  <si>
    <t>NADH dehydrogenase [ubiquinone] flavoprotein 3, mitochondrial</t>
  </si>
  <si>
    <t>Isoform 2 of NADH dehydrogenase [ubiquinone] flavoprotein 3, mitochondrial</t>
  </si>
  <si>
    <t>Ribosomal RNA processing protein 1 homolog A</t>
  </si>
  <si>
    <t>Methionine--tRNA ligase, cytoplasmic</t>
  </si>
  <si>
    <t>Cx9C motif-containing protein 4</t>
  </si>
  <si>
    <t>Isoform 2 of DNA polymerase epsilon subunit 2</t>
  </si>
  <si>
    <t>AP-1 complex subunit sigma-2</t>
  </si>
  <si>
    <t>ATP synthase subunit epsilon, mitochondrial</t>
  </si>
  <si>
    <t>ATP synthase subunit e, mitochondrial</t>
  </si>
  <si>
    <t>Histone deacetylase 4</t>
  </si>
  <si>
    <t>Eukaryotic translation initiation factor 6</t>
  </si>
  <si>
    <t>Peroxisomal biogenesis factor 3</t>
  </si>
  <si>
    <t>Period circadian protein homolog 3</t>
  </si>
  <si>
    <t>Isoform 3 of 3-keto-steroid reductase</t>
  </si>
  <si>
    <t>Isoform 5 of Breast cancer anti-estrogen resistance protein 1</t>
  </si>
  <si>
    <t>Syntaxin-17</t>
  </si>
  <si>
    <t>RWD domain-containing protein 2B</t>
  </si>
  <si>
    <t>Uncharacterized protein C21orf59</t>
  </si>
  <si>
    <t>Isoform 2 of tRNA (guanine-N(7)-)-methyltransferase subunit WDR4</t>
  </si>
  <si>
    <t>Synaptojanin-2-binding protein</t>
  </si>
  <si>
    <t>Krueppel-like factor 3</t>
  </si>
  <si>
    <t>Isoform 3 of Coronin-7</t>
  </si>
  <si>
    <t>Nuclear pore complex protein Nup107</t>
  </si>
  <si>
    <t>Isoform 2 of Sorting nexin-16</t>
  </si>
  <si>
    <t>Sestrin-2</t>
  </si>
  <si>
    <t>Epiplakin</t>
  </si>
  <si>
    <t>Myotrophin</t>
  </si>
  <si>
    <t>Isoform 2 of 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</si>
  <si>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</si>
  <si>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</si>
  <si>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</si>
  <si>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</si>
  <si>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</si>
  <si>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</si>
  <si>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</si>
  <si>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</si>
  <si>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</si>
  <si>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</si>
  <si>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</si>
  <si>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</si>
  <si>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Proteasome subunit alpha type-6</t>
  </si>
  <si>
    <t>Cell division control protein 42 homolog</t>
  </si>
  <si>
    <t>Isoform 2 of Destrin</t>
  </si>
  <si>
    <t>Ras-related protein Rab-8A</t>
  </si>
  <si>
    <t>Signal peptidase complex subunit 3</t>
  </si>
  <si>
    <t>Signal recognition particle 54 kDa protein</t>
  </si>
  <si>
    <t>Ras-related protein Rab-2A</t>
  </si>
  <si>
    <t>Ras-related protein Rab-5B</t>
  </si>
  <si>
    <t>Cyclin-dependent kinases regulatory subunit 1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</si>
  <si>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</si>
  <si>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</si>
  <si>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</si>
  <si>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</si>
  <si>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</si>
  <si>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</si>
  <si>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</si>
  <si>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</si>
  <si>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</si>
  <si>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</si>
  <si>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</si>
  <si>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</si>
  <si>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</si>
  <si>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</si>
  <si>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</si>
  <si>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Protein mago nashi homolog</t>
  </si>
  <si>
    <t>Pterin-4-alpha-carbinolamine dehydratase</t>
  </si>
  <si>
    <t>Transforming protein RhoA</t>
  </si>
  <si>
    <t>Neurocalcin-delta</t>
  </si>
  <si>
    <t>10 kDa heat shock protein, mitochondrial</t>
  </si>
  <si>
    <t>Prefoldin subunit 3</t>
  </si>
  <si>
    <t>Syntaxin-binding protein 1</t>
  </si>
  <si>
    <t>60S ribosomal protein L37</t>
  </si>
  <si>
    <t>Small ubiquitin-related modifier 2</t>
  </si>
  <si>
    <t>DDB1- and CUL4-associated factor 7</t>
  </si>
  <si>
    <t>WD repeat-containing protein 5</t>
  </si>
  <si>
    <t>LIM domain transcription factor LMO4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</si>
  <si>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</si>
  <si>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</si>
  <si>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</si>
  <si>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</si>
  <si>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</si>
  <si>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</si>
  <si>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</si>
  <si>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</si>
  <si>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26S protease regulatory subunit 4</t>
  </si>
  <si>
    <t>26S protease regulatory subunit 8</t>
  </si>
  <si>
    <t>Ubiquitin-conjugating enzyme E2 G1</t>
  </si>
  <si>
    <t>14-3-3 protein epsilon</t>
  </si>
  <si>
    <t>40S ribosomal protein S14</t>
  </si>
  <si>
    <t>40S ribosomal protein S18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</si>
  <si>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</si>
  <si>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</si>
  <si>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</si>
  <si>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</si>
  <si>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</si>
  <si>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</si>
  <si>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</si>
  <si>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</si>
  <si>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</si>
  <si>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</si>
  <si>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</si>
  <si>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</si>
  <si>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</si>
  <si>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</si>
  <si>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</si>
  <si>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</si>
  <si>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</si>
  <si>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</si>
  <si>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</si>
  <si>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</si>
  <si>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</si>
  <si>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</si>
  <si>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</si>
  <si>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</si>
  <si>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</si>
  <si>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</si>
  <si>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</si>
  <si>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</si>
  <si>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</si>
  <si>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</si>
  <si>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E3 ubiquitin-protein ligase RBX1</t>
  </si>
  <si>
    <t>Guanine nucleotide-binding protein G(I)/G(S)/G(T) subunit beta-2</t>
  </si>
  <si>
    <t>60S ribosomal protein L31</t>
  </si>
  <si>
    <t>60S ribosomal protein L10a</t>
  </si>
  <si>
    <t>Peptidyl-prolyl cis-trans isomerase A</t>
  </si>
  <si>
    <t>Peptidyl-prolyl cis-trans isomerase FKBP1A</t>
  </si>
  <si>
    <t>Ubiquitin-40S ribosomal protein S27a</t>
  </si>
  <si>
    <t>Growth factor receptor-bound protein 2</t>
  </si>
  <si>
    <t>Ras-related C3 botulinum toxin substrate 1</t>
  </si>
  <si>
    <t>AP-2 complex subunit beta</t>
  </si>
  <si>
    <t>Guanine nucleotide-binding protein G(s) subunit alpha isoforms short</t>
  </si>
  <si>
    <t>14-3-3 protein zeta/delta</t>
  </si>
  <si>
    <t>HERV-K_19q12 provirus ancestral Pro protein</t>
  </si>
  <si>
    <t>Ubiquitin-conjugating enzyme E2 B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</si>
  <si>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</si>
  <si>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</si>
  <si>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</si>
  <si>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</si>
  <si>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Guanine nucleotide-binding protein subunit beta-2-like 1</t>
  </si>
  <si>
    <t>Actin, cytoplasmic 2</t>
  </si>
  <si>
    <t>Thymosin beta-10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</si>
  <si>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</si>
  <si>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</si>
  <si>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</si>
  <si>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</si>
  <si>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</si>
  <si>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</si>
  <si>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</si>
  <si>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</si>
  <si>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</si>
  <si>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gamma-1</t>
  </si>
  <si>
    <t>Hemoglobin subunit gamma-2</t>
  </si>
  <si>
    <t>Hemoglobin subunit alpha</t>
  </si>
  <si>
    <t>Immunoglobulin-binding protein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</si>
  <si>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</si>
  <si>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</si>
  <si>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</si>
  <si>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</si>
  <si>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</si>
  <si>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</si>
  <si>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</si>
  <si>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</si>
  <si>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</si>
  <si>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</si>
  <si>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</si>
  <si>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Arginase-2, mitochondrial</t>
  </si>
  <si>
    <t>Death domain-containing protein CRADD</t>
  </si>
  <si>
    <t>Interferon-induced 35 kDa protein</t>
  </si>
  <si>
    <t>Nucleobindin-2</t>
  </si>
  <si>
    <t>Isoform 4 of Single-stranded DNA-binding protein 2</t>
  </si>
  <si>
    <t>TATA element modulatory factor</t>
  </si>
  <si>
    <t>28S ribosomal protein S10, mitochondrial</t>
  </si>
  <si>
    <t>28S ribosomal protein S35, mitochondrial</t>
  </si>
  <si>
    <t>28S ribosomal protein S5, mitochondrial</t>
  </si>
  <si>
    <t>Isoform 2 of 28S ribosomal protein S11, mitochondrial</t>
  </si>
  <si>
    <t>28S ribosomal protein S6, mitochondrial</t>
  </si>
  <si>
    <t>28S ribosomal protein S9, mitochondrial</t>
  </si>
  <si>
    <t>SAP domain-containing ribonucleoprotein</t>
  </si>
  <si>
    <t>Conserved oligomeric Golgi complex subunit 7</t>
  </si>
  <si>
    <t>Mothers against decapentaplegic homolog 3</t>
  </si>
  <si>
    <t>ADP-ribosylation factor 1</t>
  </si>
  <si>
    <t>Enhancer of rudimentary homolog</t>
  </si>
  <si>
    <t>Rho-related GTP-binding protein RhoG</t>
  </si>
  <si>
    <t>Isoform 4 of Small EDRK-rich factor 2</t>
  </si>
  <si>
    <t>Forkhead box protein K1</t>
  </si>
  <si>
    <t>Hydroxyacyl-thioester dehydratase type 2, mitochondrial</t>
  </si>
  <si>
    <t>Vacuolar fusion protein CCZ1 homolog</t>
  </si>
  <si>
    <t>Isoform 3 of Disabled homolog 2</t>
  </si>
  <si>
    <t>Basement membrane-specific heparan sulfate proteoglycan core protein</t>
  </si>
  <si>
    <t>E3 ubiquitin-protein ligase XIAP</t>
  </si>
  <si>
    <t>Ephrin-B1</t>
  </si>
  <si>
    <t>Isoform 3 of Protein FAM3A</t>
  </si>
  <si>
    <t>Isoform 2 of RNA-binding protein 10</t>
  </si>
  <si>
    <t>Isoform 4 of RNA-binding protein 10</t>
  </si>
  <si>
    <t>Putative RNA-binding protein 3</t>
  </si>
  <si>
    <t>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</si>
  <si>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</si>
  <si>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</si>
  <si>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</si>
  <si>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</si>
  <si>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</si>
  <si>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</si>
  <si>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</si>
  <si>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</si>
  <si>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</si>
  <si>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</si>
  <si>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</si>
  <si>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</si>
  <si>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</si>
  <si>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</si>
  <si>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</si>
  <si>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</si>
  <si>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Isoform 4 of Splicing factor U2AF 35 kDa subunit</t>
  </si>
  <si>
    <t>Spectrin beta chain, non-erythrocytic 1</t>
  </si>
  <si>
    <t>Isoform 2 of Nucleolysin TIAR</t>
  </si>
  <si>
    <t>Isoform 2 of Protein SET</t>
  </si>
  <si>
    <t>Forkhead box protein K2</t>
  </si>
  <si>
    <t>Isoform AML-1FC of Runt-related transcription factor 1</t>
  </si>
  <si>
    <t>AMP deaminase 3</t>
  </si>
  <si>
    <t>Di-N-acetylchitobiase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</si>
  <si>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</si>
  <si>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</si>
  <si>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</si>
  <si>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</si>
  <si>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</si>
  <si>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</si>
  <si>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6-phosphofructokinase type C</t>
  </si>
  <si>
    <t>Isoform B of Inositol polyphosphate 5-phosphatase OCRL-1</t>
  </si>
  <si>
    <t>1-phosphatidylinositol 4,5-bisphosphate phosphodiesterase beta-3</t>
  </si>
  <si>
    <t>Tyrosine-protein kinase transmembrane receptor ROR2</t>
  </si>
  <si>
    <t>A-kinase anchor protein 17A</t>
  </si>
  <si>
    <t>Isoform 2 of Transcription factor Sp2</t>
  </si>
  <si>
    <t>Dihydroorotate dehydrogenase (quinone), mitochondrial</t>
  </si>
  <si>
    <t>Isoform 3 of Centromere-associated protein E</t>
  </si>
  <si>
    <t>Kinesin-like protein KIF23</t>
  </si>
  <si>
    <t>Transcription factor Sp4</t>
  </si>
  <si>
    <t>Isoform 3 of Transcription factor Sp3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</si>
  <si>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</si>
  <si>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</si>
  <si>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</si>
  <si>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</si>
  <si>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</si>
  <si>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Isoform 3 of A-kinase anchor protein 12</t>
  </si>
  <si>
    <t>Hematopoietically-expressed homeobox protein HHEX</t>
  </si>
  <si>
    <t>Protein ENL</t>
  </si>
  <si>
    <t>Aminoacylase-1</t>
  </si>
  <si>
    <t>Isoform 2 of Histone-lysine N-methyltransferase MLL</t>
  </si>
  <si>
    <t>Isoform 2 of Transforming growth factor beta receptor type 3</t>
  </si>
  <si>
    <t>6-pyruvoyl tetrahydrobiopterin synthase</t>
  </si>
  <si>
    <t>CCAAT/enhancer-binding protein zeta</t>
  </si>
  <si>
    <t>1,4-alpha-glucan-branching enzyme</t>
  </si>
  <si>
    <t>Isoform 5 of Copper-transporting ATPase 1</t>
  </si>
  <si>
    <t>Isoform 3 of Transducin-like enhancer protein 3</t>
  </si>
  <si>
    <t>Isoform 5 of Transducin-like enhancer protein 3</t>
  </si>
  <si>
    <t>Lactoylglutathione lyase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</si>
  <si>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</si>
  <si>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</si>
  <si>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</si>
  <si>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</si>
  <si>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</si>
  <si>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Isoform I of Ubiquitin-protein ligase E3A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</si>
  <si>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</si>
  <si>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</si>
  <si>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</si>
  <si>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</si>
  <si>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MBT domain-containing protein 1</t>
  </si>
  <si>
    <t>Isoform 2 of CTD small phosphatase-like protein 2</t>
  </si>
  <si>
    <t>Tyrosine-protein phosphatase non-receptor type 11</t>
  </si>
  <si>
    <t>Tyrosine-protein kinase BTK</t>
  </si>
  <si>
    <t>Amidophosphoribosyltransferase</t>
  </si>
  <si>
    <t>Isoform 2 of Glutamine--fructose-6-phosphate aminotransferase [isomerizing] 1</t>
  </si>
  <si>
    <t>Isoform 5 of Recombining binding protein suppressor of hairless</t>
  </si>
  <si>
    <t>GA-binding protein alpha chain</t>
  </si>
  <si>
    <t>E3 ubiquitin-protein ligase RING1</t>
  </si>
  <si>
    <t>Isoform 3 of DNA repair protein RAD51 homolog 1</t>
  </si>
  <si>
    <t>Peroxiredoxin-1</t>
  </si>
  <si>
    <t>Complement component 1 Q subcomponent-binding protein, mitochondrial</t>
  </si>
  <si>
    <t>Early activation antigen CD69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</si>
  <si>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</si>
  <si>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</si>
  <si>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</si>
  <si>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G of Kinesin light chain 1</t>
  </si>
  <si>
    <t>Isoform N of Kinesin light chain 1</t>
  </si>
  <si>
    <t>Activated CDC42 kinase 1</t>
  </si>
  <si>
    <t>Rho GTPase-activating protein 1</t>
  </si>
  <si>
    <t>Amino-terminal enhancer of split</t>
  </si>
  <si>
    <t>Serine/arginine-rich splicing factor 4</t>
  </si>
  <si>
    <t>Isoform 3 of Serine/threonine-protein phosphatase 2B catalytic subunit alpha isoform</t>
  </si>
  <si>
    <t>ATP-dependent RNA helicase A</t>
  </si>
  <si>
    <t>Quinone oxidoreductase</t>
  </si>
  <si>
    <t>Isoform 2 of Epithelial discoidin domain-containing receptor 1</t>
  </si>
  <si>
    <t>Sodium-dependent phosphate transporter 2</t>
  </si>
  <si>
    <t>Isoform 2 of Golgin subfamily A member 3</t>
  </si>
  <si>
    <t>Golgin subfamily A member 2</t>
  </si>
  <si>
    <t>Dematin</t>
  </si>
  <si>
    <t>Isoform OA3-293 of Leukocyte surface antigen CD47</t>
  </si>
  <si>
    <t>Peptidyl-prolyl cis-trans isomerase D</t>
  </si>
  <si>
    <t>FACT complex subunit SSRP1</t>
  </si>
  <si>
    <t>Isoform 2 of Protein spire homolog 1</t>
  </si>
  <si>
    <t>Mitotic-spindle organizing protein 1</t>
  </si>
  <si>
    <t>Protein VAC14 homolog</t>
  </si>
  <si>
    <t>tRNA (cytosine(34)-C(5))-methyltransferase</t>
  </si>
  <si>
    <t>Isoform 3 of Histone-binding protein RBBP4</t>
  </si>
  <si>
    <t>Nuclear cap-binding protein subunit 1</t>
  </si>
  <si>
    <t>Histone acetyltransferase p300</t>
  </si>
  <si>
    <t>Neuroblast differentiation-associated protein AHNAK</t>
  </si>
  <si>
    <t>Elongator complex protein 6</t>
  </si>
  <si>
    <t>Heat shock 70 kDa protein 14</t>
  </si>
  <si>
    <t>Secernin-3</t>
  </si>
  <si>
    <t>Fanconi anemia-associated protein of 100 kDa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</si>
  <si>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</si>
  <si>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</si>
  <si>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</si>
  <si>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</si>
  <si>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Cleavage and polyadenylation specificity factor subunit 1</t>
  </si>
  <si>
    <t>Bone marrow stromal antigen 2</t>
  </si>
  <si>
    <t>Mitochondrial-processing peptidase subunit alpha</t>
  </si>
  <si>
    <t>Sterol regulatory element-binding protein 2</t>
  </si>
  <si>
    <t>Transducin beta-like protein 3</t>
  </si>
  <si>
    <t>Isoform 2 of General transcription factor 3C polypeptide 1</t>
  </si>
  <si>
    <t>Twinfilin-1</t>
  </si>
  <si>
    <t>Isoform 10 of Aspartyl/asparaginyl beta-hydroxylase</t>
  </si>
  <si>
    <t>Alpha-globin transcription factor CP2</t>
  </si>
  <si>
    <t>Isoform 4 of Potassium voltage-gated channel subfamily H member 2</t>
  </si>
  <si>
    <t>Isoform 2 of Nucleosome-remodeling factor subunit BPTF</t>
  </si>
  <si>
    <t>Cell division cycle protein 20 homolog</t>
  </si>
  <si>
    <t>Kinesin heavy chain isoform 5A</t>
  </si>
  <si>
    <t>Syntaxin-4</t>
  </si>
  <si>
    <t>G-rich sequence factor 1</t>
  </si>
  <si>
    <t>Isoform 2 of Nuclear factor 1 A-type</t>
  </si>
  <si>
    <t>Splicing factor, suppressor of white-apricot homolog</t>
  </si>
  <si>
    <t>Splicing factor 3A subunit 3</t>
  </si>
  <si>
    <t>Tumor suppressor p53-binding protein 1</t>
  </si>
  <si>
    <t>Transmembrane protein 115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</si>
  <si>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</si>
  <si>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</si>
  <si>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</si>
  <si>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</si>
  <si>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Isoform 3 of TNF receptor-associated factor 2</t>
  </si>
  <si>
    <t>Isoform 3 of Ankyrin-3</t>
  </si>
  <si>
    <t>Isoform 5 of Disks large homolog 1</t>
  </si>
  <si>
    <t>Transcription initiation factor TFIID subunit 10</t>
  </si>
  <si>
    <t>Nuclear inhibitor of protein phosphatase 1</t>
  </si>
  <si>
    <t>Protein tyrosine phosphatase type IVA 2</t>
  </si>
  <si>
    <t>Vesicle transport protein SEC20</t>
  </si>
  <si>
    <t>Isoform 2 of Transcriptional repressor NF-X1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</si>
  <si>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</si>
  <si>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</si>
  <si>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</si>
  <si>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</si>
  <si>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Striatin-3</t>
  </si>
  <si>
    <t>Isoform Alpha of Striatin-3</t>
  </si>
  <si>
    <t>Serine/threonine-protein kinase 4</t>
  </si>
  <si>
    <t>Protein flightless-1 homolog</t>
  </si>
  <si>
    <t>Isoform 2 of Protein flightless-1 homolog</t>
  </si>
  <si>
    <t>E3 ubiquitin-protein ligase TRIM32</t>
  </si>
  <si>
    <t>Bifunctional coenzyme A synthase</t>
  </si>
  <si>
    <t>G antigen 6</t>
  </si>
  <si>
    <t>Acetyl-CoA carboxylase 1</t>
  </si>
  <si>
    <t>Lymphocyte cytosolic protein 2</t>
  </si>
  <si>
    <t>Isoform 2 of Ubiquitin carboxyl-terminal hydrolase 4</t>
  </si>
  <si>
    <t>Isoform 2 of Chromatin assembly factor 1 subunit A</t>
  </si>
  <si>
    <t>Chromatin assembly factor 1 subunit B</t>
  </si>
  <si>
    <t>TNF receptor-associated factor 3</t>
  </si>
  <si>
    <t>Protein Red</t>
  </si>
  <si>
    <t>5-AMP-activated protein kinase catalytic subunit alpha-1</t>
  </si>
  <si>
    <t>Isoform 2 of Liprin-alpha-1</t>
  </si>
  <si>
    <t>Isoform 4 of Calcium-binding and coiled-coil domain-containing protein 2</t>
  </si>
  <si>
    <t>TAR DNA-binding protein 43</t>
  </si>
  <si>
    <t>Heterogeneous nuclear ribonucleoprotein A0</t>
  </si>
  <si>
    <t>Aminoacyl tRNA synthase complex-interacting multifunctional protein 2</t>
  </si>
  <si>
    <t>Protein FADD</t>
  </si>
  <si>
    <t>Peroxiredoxin-4</t>
  </si>
  <si>
    <t>Serine/threonine-protein kinase PAK 2</t>
  </si>
  <si>
    <t>Chromobox protein homolog 3</t>
  </si>
  <si>
    <t>Serine/threonine-protein kinase 3</t>
  </si>
  <si>
    <t>26S proteasome non-ATPase regulatory subunit 2</t>
  </si>
  <si>
    <t>Probable ATP-dependent RNA helicase DDX10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</si>
  <si>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</si>
  <si>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</si>
  <si>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</si>
  <si>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</si>
  <si>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</si>
  <si>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Isoform SRP40-4 of 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</si>
  <si>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</si>
  <si>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</si>
  <si>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</si>
  <si>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</si>
  <si>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</si>
  <si>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</si>
  <si>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Polyadenylate-binding protein 4</t>
  </si>
  <si>
    <t>Isoform 2 of Polyadenylate-binding protein 4</t>
  </si>
  <si>
    <t>Isoform 1 of Growth factor receptor-bound protein 10</t>
  </si>
  <si>
    <t>Isoform 3 of Metastasis-associated protein MTA1</t>
  </si>
  <si>
    <t>Eukaryotic translation initiation factor 3 subunit I</t>
  </si>
  <si>
    <t>Krueppel-like factor 1</t>
  </si>
  <si>
    <t>Peptidyl-prolyl cis-trans isomerase-like 2</t>
  </si>
  <si>
    <t>Isoform 4 of Serine/threonine-protein phosphatase 2A 56 kDa regulatory subunit gamma isoform</t>
  </si>
  <si>
    <t>Isoform 2 of C-terminal-binding protein 1</t>
  </si>
  <si>
    <t>Phosducin-like protein</t>
  </si>
  <si>
    <t>39S ribosomal protein L49, mitochondrial</t>
  </si>
  <si>
    <t>Isoform 2C of Cytoplasmic dynein 1 intermediate chain 2</t>
  </si>
  <si>
    <t>Origin recognition complex subunit 2</t>
  </si>
  <si>
    <t>Integrin-linked protein kinase</t>
  </si>
  <si>
    <t>Isoform Ik2 of DNA-binding protein Ikaros</t>
  </si>
  <si>
    <t>Isoform Ik7 of DNA-binding protein Ikaros</t>
  </si>
  <si>
    <t>NAD(P) transhydrogenase, mitochondrial</t>
  </si>
  <si>
    <t>Alpha-1-syntrophin</t>
  </si>
  <si>
    <t>Beta-2-syntrophin</t>
  </si>
  <si>
    <t>DNA repair protein XRCC4</t>
  </si>
  <si>
    <t>Isoform 2 of Peptidyl-prolyl cis-trans isomerase G</t>
  </si>
  <si>
    <t>Isoform 3 of Treacle protein</t>
  </si>
  <si>
    <t>Isoform B of Protein unc-119 homolog A</t>
  </si>
  <si>
    <t>Splicing factor 3B subunit 2</t>
  </si>
  <si>
    <t>Isoform 5 of Protein</t>
  </si>
  <si>
    <t>Isoform 5 of Golgin subfamily A member 4</t>
  </si>
  <si>
    <t>28 kDa heat- and acid-stable phosphoprotein</t>
  </si>
  <si>
    <t>Disintegrin and metalloproteinase domain-containing protein 9</t>
  </si>
  <si>
    <t>Transmembrane emp24 domain-containing protein 1</t>
  </si>
  <si>
    <t>Peptidyl-prolyl cis-trans isomerase FKBP5</t>
  </si>
  <si>
    <t>Rho-associated protein kinase 1</t>
  </si>
  <si>
    <t>Nuclear factor of activated T-cells, cytoplasmic 2</t>
  </si>
  <si>
    <t>Isoform 2 of GRB2-associated-binding protein 1</t>
  </si>
  <si>
    <t>Isoform 2 of Phosphatidylinositol-binding clathrin assembly protein</t>
  </si>
  <si>
    <t>Sequestosome-1</t>
  </si>
  <si>
    <t>Isoform 2 of Sequestosome-1</t>
  </si>
  <si>
    <t>Mediator of RNA polymerase II transcription subunit 21</t>
  </si>
  <si>
    <t>Isoform 3 of Metaxin-1</t>
  </si>
  <si>
    <t>NGFI-A-binding protein 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</si>
  <si>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</si>
  <si>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</si>
  <si>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</si>
  <si>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</si>
  <si>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Isoform 2 of Receptor-interacting serine/threonine-protein kinase 1</t>
  </si>
  <si>
    <t>Histone deacetylase 1</t>
  </si>
  <si>
    <t>Isoform 2 of NEDD8-activating enzyme E1 regulatory subunit</t>
  </si>
  <si>
    <t>Inositol-tetrakisphosphate 1-kinase</t>
  </si>
  <si>
    <t>SNW domain-containing protein 1</t>
  </si>
  <si>
    <t>Stromal interaction molecule 1</t>
  </si>
  <si>
    <t>Sorting nexin-1</t>
  </si>
  <si>
    <t>Peroxisome assembly factor 2</t>
  </si>
  <si>
    <t>Periodic tryptophan protein 1 homolog</t>
  </si>
  <si>
    <t>Myotubularin-related protein 2</t>
  </si>
  <si>
    <t>Cullin-1</t>
  </si>
  <si>
    <t>Cullin-2</t>
  </si>
  <si>
    <t>Isoform 2 of Cullin-3</t>
  </si>
  <si>
    <t>Cullin-4A</t>
  </si>
  <si>
    <t>Isoform 2 of Apoptosis-stimulating of p53 protein 2</t>
  </si>
  <si>
    <t>Isoform 1 of Dual specificity tyrosine-phosphorylation-regulated kinase 1A</t>
  </si>
  <si>
    <t>GDP-L-fucose synthase</t>
  </si>
  <si>
    <t>Ras-related protein Rab-31</t>
  </si>
  <si>
    <t>Four and a half LIM domains protein 3</t>
  </si>
  <si>
    <t>Putative postmeiotic segregation increased 2-like protein 11</t>
  </si>
  <si>
    <t>Alkylated DNA repair protein alkB homolog 1</t>
  </si>
  <si>
    <t>Isoform 2 of Mannosyl-oligosaccharide glucosidase</t>
  </si>
  <si>
    <t>Spectrin alpha chain, non-erythrocytic 1</t>
  </si>
  <si>
    <t>Nucleolar GTP-binding protein 2</t>
  </si>
  <si>
    <t>Bleomycin hydrolase</t>
  </si>
  <si>
    <t>Tubulin beta-2A chain</t>
  </si>
  <si>
    <t>Bystin</t>
  </si>
  <si>
    <t>Isopentenyl-diphosphate Delta-isomerase 1</t>
  </si>
  <si>
    <t>Isoform 2 of Core-binding factor subunit beta</t>
  </si>
  <si>
    <t>Nuclear transcription factor Y subunit gamma</t>
  </si>
  <si>
    <t>Isoform 2 of Cyclin-dependent kinase 13</t>
  </si>
  <si>
    <t>Isoform 2 of Cytoskeleton-associated protein 5</t>
  </si>
  <si>
    <t>Cold-inducible RNA-binding protein</t>
  </si>
  <si>
    <t>Coactosin-like protein</t>
  </si>
  <si>
    <t>Cytochrome c oxidase copper chaperone</t>
  </si>
  <si>
    <t>Isoform 3 of Heterogeneous nuclear ribonucleoprotein D0</t>
  </si>
  <si>
    <t>Lysosome membrane protein 2</t>
  </si>
  <si>
    <t>Isoform 2 of Low-density lipoprotein receptor-related protein 8</t>
  </si>
  <si>
    <t>Isoform 2 of Interleukin-18</t>
  </si>
  <si>
    <t>Dystroglycan</t>
  </si>
  <si>
    <t>Desmoglein-2</t>
  </si>
  <si>
    <t>Ribosome biogenesis protein BOP1</t>
  </si>
  <si>
    <t>Ubiquitin conjugation factor E4 A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</si>
  <si>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</si>
  <si>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</si>
  <si>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</si>
  <si>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</si>
  <si>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</si>
  <si>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Isoform 2 of Ubiquitin-associated protein 2-like</t>
  </si>
  <si>
    <t>Protein scribble homolog</t>
  </si>
  <si>
    <t>Malectin</t>
  </si>
  <si>
    <t>Tubulin--tyrosine ligase-like protein 12</t>
  </si>
  <si>
    <t>DNA polymerase alpha subunit B</t>
  </si>
  <si>
    <t>Transcription factor Dp-1</t>
  </si>
  <si>
    <t>Werner syndrome ATP-dependent helicase</t>
  </si>
  <si>
    <t>Cytoplasmic dynein 1 heavy chain 1</t>
  </si>
  <si>
    <t>Protein NPAT</t>
  </si>
  <si>
    <t>Translation initiation factor eIF-2B subunit alpha</t>
  </si>
  <si>
    <t>Eukaryotic initiation factor 4A-II</t>
  </si>
  <si>
    <t>Transcription elongation factor B polypeptide 3</t>
  </si>
  <si>
    <t>P-selectin glycoprotein ligand 1</t>
  </si>
  <si>
    <t>Isoform 3 of Ensconsin</t>
  </si>
  <si>
    <t>Src substrate cortactin</t>
  </si>
  <si>
    <t>Isoform 3 of Src substrate cortactin</t>
  </si>
  <si>
    <t>Endonuclease G, mitochondrial</t>
  </si>
  <si>
    <t>Reticulocalbin-2</t>
  </si>
  <si>
    <t>E3 ubiquitin/ISG15 ligase TRIM25</t>
  </si>
  <si>
    <t>Isoform 2 of Protein-tyrosine kinase 2-beta</t>
  </si>
  <si>
    <t>Filamin-C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</si>
  <si>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</si>
  <si>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</si>
  <si>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</si>
  <si>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</si>
  <si>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</si>
  <si>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Isoform 2 of Caprin-1</t>
  </si>
  <si>
    <t>Beclin-1</t>
  </si>
  <si>
    <t>Transcription factor HES-1</t>
  </si>
  <si>
    <t>Isoform 2 of Histone RNA hairpin-binding protein</t>
  </si>
  <si>
    <t>Protocadherin Fat 1</t>
  </si>
  <si>
    <t>Protein disulfide-isomerase A5</t>
  </si>
  <si>
    <t>Phosphoribosyl pyrophosphate synthase-associated protein 1</t>
  </si>
  <si>
    <t>DNA replication licensing factor MCM6</t>
  </si>
  <si>
    <t>Ras GTPase-activating protein 3</t>
  </si>
  <si>
    <t>Plastin-1</t>
  </si>
  <si>
    <t>Interferon regulatory factor 3</t>
  </si>
  <si>
    <t>L antigen family member 3</t>
  </si>
  <si>
    <t>E3 ubiquitin-protein ligase TRIP12</t>
  </si>
  <si>
    <t>Mediator of DNA damage checkpoint protein 1</t>
  </si>
  <si>
    <t>Clathrin interactor 1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</si>
  <si>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</si>
  <si>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</si>
  <si>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</si>
  <si>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</si>
  <si>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Genetic suppressor element 1</t>
  </si>
  <si>
    <t>DNA replication complex GINS protein PSF1</t>
  </si>
  <si>
    <t>Ubiquitin carboxyl-terminal hydrolase 10</t>
  </si>
  <si>
    <t>LDLR chaperone MESD</t>
  </si>
  <si>
    <t>Neutral alpha-glucosidase AB</t>
  </si>
  <si>
    <t>Isoform 2 of Neutral alpha-glucosidase AB</t>
  </si>
  <si>
    <t>Lamin-B receptor</t>
  </si>
  <si>
    <t>Isoform 2 of Conserved oligomeric Golgi complex subunit 2</t>
  </si>
  <si>
    <t>Golgin subfamily B member 1</t>
  </si>
  <si>
    <t>Caspase-8</t>
  </si>
  <si>
    <t>N-alpha-acetyltransferase 30</t>
  </si>
  <si>
    <t>Isoform MEF2DA0 of Myocyte-specific enhancer factor 2D</t>
  </si>
  <si>
    <t>LIM and SH3 domain protein 1</t>
  </si>
  <si>
    <t>Ras-related protein Rab-39A</t>
  </si>
  <si>
    <t>Zinc finger protein 638</t>
  </si>
  <si>
    <t>Importin subunit beta-1</t>
  </si>
  <si>
    <t>Nucleolar and coiled-body phosphoprotein 1</t>
  </si>
  <si>
    <t>Isoform 2 of Nuclear mitotic apparatus protein 1</t>
  </si>
  <si>
    <t>Proteasome activator complex subunit 4</t>
  </si>
  <si>
    <t>Isoform 2 of Sarcolemmal membrane-associated protein</t>
  </si>
  <si>
    <t>Isoform 6 of GTPase-activating protein and VPS9 domain-containing protein 1</t>
  </si>
  <si>
    <t>Condensin complex subunit 2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</si>
  <si>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</si>
  <si>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</si>
  <si>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</si>
  <si>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</si>
  <si>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</si>
  <si>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MAD2L1-binding protein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</si>
  <si>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</si>
  <si>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</si>
  <si>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</si>
  <si>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</si>
  <si>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</si>
  <si>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</si>
  <si>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</si>
  <si>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</si>
  <si>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Isoform 2 of DAZ-associated protein 2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</si>
  <si>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</si>
  <si>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</si>
  <si>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</si>
  <si>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</si>
  <si>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</si>
  <si>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</si>
  <si>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</si>
  <si>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</si>
  <si>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</si>
  <si>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</si>
  <si>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</si>
  <si>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</si>
  <si>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</si>
  <si>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</si>
  <si>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Astrocytic phosphoprotein PEA-15</t>
  </si>
  <si>
    <t>3-beta-hydroxysteroid-Delta(8),Delta(7)-isomerase</t>
  </si>
  <si>
    <t>Phosphomevalonate kinase</t>
  </si>
  <si>
    <t>Isoform 7 of Plectin</t>
  </si>
  <si>
    <t>Pericentriolar material 1 protein</t>
  </si>
  <si>
    <t>Nodal modulator 1</t>
  </si>
  <si>
    <t>Transcription elongation factor A protein-like 1</t>
  </si>
  <si>
    <t>Serine/threonine-protein phosphatase 2A 56 kDa regulatory subunit alpha isoform</t>
  </si>
  <si>
    <t>Inorganic pyrophosphatase</t>
  </si>
  <si>
    <t>Serine/threonine-protein kinase 38</t>
  </si>
  <si>
    <t>Isoform 2 of Non-POU domain-containing octamer-binding protein</t>
  </si>
  <si>
    <t>Periodic tryptophan protein 2 homolog</t>
  </si>
  <si>
    <t>Nicotinate-nucleotide pyrophosphorylase [carboxylating]</t>
  </si>
  <si>
    <t>Rab GTPase-binding effector protein 1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</si>
  <si>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</si>
  <si>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</si>
  <si>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</si>
  <si>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</si>
  <si>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</si>
  <si>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Isoform 3 of Leucine-rich repeat-containing protein 41</t>
  </si>
  <si>
    <t>Poly(rC)-binding protein 1</t>
  </si>
  <si>
    <t>Poly(rC)-binding protein 2</t>
  </si>
  <si>
    <t>Isoform 6 of Poly(rC)-binding protein 2</t>
  </si>
  <si>
    <t>GTP-binding protein Rheb</t>
  </si>
  <si>
    <t>Splicing factor 3B subunit 3</t>
  </si>
  <si>
    <t>Disks large-associated protein 5</t>
  </si>
  <si>
    <t>Isoform 3 of Disks large-associated protein 5</t>
  </si>
  <si>
    <t>Ras suppressor protein 1</t>
  </si>
  <si>
    <t>Isoform 2 of 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</si>
  <si>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</si>
  <si>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</si>
  <si>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</si>
  <si>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</si>
  <si>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Splicing factor 3A subunit 1</t>
  </si>
  <si>
    <t>SH2 domain-containing adapter protein B</t>
  </si>
  <si>
    <t>Sperm surface protein Sp17</t>
  </si>
  <si>
    <t>Surfeit locus protein 2</t>
  </si>
  <si>
    <t>Transcription initiation factor TFIID subunit 7</t>
  </si>
  <si>
    <t>Microtubule-associated protein RP/EB family member 2</t>
  </si>
  <si>
    <t>Nuclear receptor coactivator 2</t>
  </si>
  <si>
    <t>Na(+)/H(+) exchange regulatory cofactor NHE-RF2</t>
  </si>
  <si>
    <t>Isoform 5 of Splicing factor 1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</si>
  <si>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</si>
  <si>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</si>
  <si>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</si>
  <si>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</si>
  <si>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</si>
  <si>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</si>
  <si>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Isoform 3 of Probable JmjC domain-containing histone demethylation protein 2C</t>
  </si>
  <si>
    <t>Thyroid receptor-interacting protein 6</t>
  </si>
  <si>
    <t>Microtubule-associated protein RP/EB family member 1</t>
  </si>
  <si>
    <t>Isoform 2 of TSC22 domain family protein 1</t>
  </si>
  <si>
    <t>ELAV-like protein 1</t>
  </si>
  <si>
    <t>NGFI-A-binding protein 2</t>
  </si>
  <si>
    <t>TGF-beta-activated kinase 1 and MAP3K7-binding protein 1</t>
  </si>
  <si>
    <t>Probable E3 ubiquitin-protein ligase HERC1</t>
  </si>
  <si>
    <t>Neutral amino acid transporter B(0)</t>
  </si>
  <si>
    <t>Myeloid leukemia factor 2</t>
  </si>
  <si>
    <t>Zinc finger protein with KRAB and SCAN domains 8</t>
  </si>
  <si>
    <t>Mitochondrial import receptor subunit TOM34</t>
  </si>
  <si>
    <t>Isoform 2 of Nuclear receptor coactivator 1</t>
  </si>
  <si>
    <t>Isoform Short of Mothers against decapentaplegic homolog 2</t>
  </si>
  <si>
    <t>Isoform 2 of Methylsterol monooxygenase 1</t>
  </si>
  <si>
    <t>Tubulin-specific chaperone E</t>
  </si>
  <si>
    <t>Tubulin-specific chaperone C</t>
  </si>
  <si>
    <t>Ubiquitin-conjugating enzyme E2 variant 2</t>
  </si>
  <si>
    <t>Isoform 2 of Syntaxin-binding protein 2</t>
  </si>
  <si>
    <t>Coiled-coil domain-containing protein 85B</t>
  </si>
  <si>
    <t>Vesicle-associated membrane protein 3</t>
  </si>
  <si>
    <t>V-type proton ATPase subunit S1</t>
  </si>
  <si>
    <t>Vacuolar protein sorting-associated protein 72 homolog</t>
  </si>
  <si>
    <t>Ras-related protein Rab-11B</t>
  </si>
  <si>
    <t>Histone-lysine N-methyltransferase EZH2</t>
  </si>
  <si>
    <t>Zyxin</t>
  </si>
  <si>
    <t>Proteasomal ubiquitin receptor ADRM1</t>
  </si>
  <si>
    <t>Coiled-coil domain-containing protein 6</t>
  </si>
  <si>
    <t>Isoform AGX1 of UDP-N-acetylhexosamine pyrophosphorylase</t>
  </si>
  <si>
    <t>Transcription factor E2F4</t>
  </si>
  <si>
    <t>Protein SSX2</t>
  </si>
  <si>
    <t>Isoform 2 of 26S proteasome non-ATPase regulatory subunit 5</t>
  </si>
  <si>
    <t>Serine/threonine-protein kinase N1</t>
  </si>
  <si>
    <t>Isoform 3 of Serine/threonine-protein kinase N2</t>
  </si>
  <si>
    <t>Cryptochrome-1</t>
  </si>
  <si>
    <t>DNA damage-binding protein 1</t>
  </si>
  <si>
    <t>Mitogen-activated protein kinase 14</t>
  </si>
  <si>
    <t>Hsp90 co-chaperone Cdc37</t>
  </si>
  <si>
    <t>Isoform 2 of Dihydropyrimidinase-related protein 2</t>
  </si>
  <si>
    <t>Histone-binding protein RBBP7</t>
  </si>
  <si>
    <t>Isoform 5 of Zinc finger protein 74</t>
  </si>
  <si>
    <t>Transcription initiation factor TFIID subunit 9</t>
  </si>
  <si>
    <t>Zinc finger protein 239</t>
  </si>
  <si>
    <t>Extracellular matrix protein 1</t>
  </si>
  <si>
    <t>Transcription factor NF-E2 45 kDa subunit</t>
  </si>
  <si>
    <t>Male-enhanced antigen 1</t>
  </si>
  <si>
    <t>Drebrin</t>
  </si>
  <si>
    <t>MAP kinase-activated protein kinase 3</t>
  </si>
  <si>
    <t>Nuclear factor interleukin-3-regulated protein</t>
  </si>
  <si>
    <t>Isoform Short of Nuclear respiratory factor 1</t>
  </si>
  <si>
    <t>Fascin</t>
  </si>
  <si>
    <t>Mitogen-activated protein kinase 6</t>
  </si>
  <si>
    <t>Zinc finger and SCAN domain-containing protein 26</t>
  </si>
  <si>
    <t>Alpha-mannosidase 2</t>
  </si>
  <si>
    <t>NADH dehydrogenase [ubiquinone] 1 alpha subcomplex subunit 5</t>
  </si>
  <si>
    <t>Kynureninase</t>
  </si>
  <si>
    <t>Putative ATP-dependent Clp protease proteolytic subunit, mitochondrial</t>
  </si>
  <si>
    <t>Thiosulfate sulfurtransferase</t>
  </si>
  <si>
    <t>Ubiquitin-conjugating enzyme E2 S</t>
  </si>
  <si>
    <t>Histone H2B type 2-E</t>
  </si>
  <si>
    <t>NADH dehydrogenase [ubiquinone] 1 alpha subcomplex subunit 9, mitochondrial</t>
  </si>
  <si>
    <t>Phosphoenolpyruvate carboxykinase [GTP], mitochondrial</t>
  </si>
  <si>
    <t>Isoform 2 of Lanosterol 14-alpha demethylase</t>
  </si>
  <si>
    <t>V-type proton ATPase subunit F</t>
  </si>
  <si>
    <t>Isoform 2 of Mitochondrial inner membrane protein</t>
  </si>
  <si>
    <t>Flap endonuclease GEN homolog 1</t>
  </si>
  <si>
    <t>Proto-oncogene c-Rel</t>
  </si>
  <si>
    <t>Lysine-rich nucleolar protein 1</t>
  </si>
  <si>
    <t>LON peptidase N-terminal domain and RING finger protein 2</t>
  </si>
  <si>
    <t>Centrosome and spindle pole-associated protein 1</t>
  </si>
  <si>
    <t>Isoform 2 of Inverted formin-2</t>
  </si>
  <si>
    <t>Sister chromatid cohesion protein PDS5 homolog A</t>
  </si>
  <si>
    <t>Glutamine and serine-rich protein 1</t>
  </si>
  <si>
    <t>Isoform 2 of Protein CLEC16A</t>
  </si>
  <si>
    <t>Isoform 2 of AP2-associated protein kinase 1</t>
  </si>
  <si>
    <t>Isoform 5 of Centrosomal protein kizuna</t>
  </si>
  <si>
    <t>WASH complex subunit 7</t>
  </si>
  <si>
    <t>Protein Shroom1</t>
  </si>
  <si>
    <t>DNA excision repair protein ERCC-6-like</t>
  </si>
  <si>
    <t>Pre-rRNA-processing protein TSR1 homolog</t>
  </si>
  <si>
    <t>Glutamine-rich protein 1</t>
  </si>
  <si>
    <t>RELA protein</t>
  </si>
  <si>
    <t>WD40 repeat-containing protein SMU1</t>
  </si>
  <si>
    <t>TCF3 protein</t>
  </si>
  <si>
    <t>CWF19-like protein 2</t>
  </si>
  <si>
    <t>UV-stimulated scaffold protein A</t>
  </si>
  <si>
    <t>Isoform 2 of Myosin light chain kinase 3</t>
  </si>
  <si>
    <t>Isoform 2 of Leucine-rich repeat flightless-interacting protein 1</t>
  </si>
  <si>
    <t>Isoform 3 of Leucine-rich repeat flightless-interacting protein 1</t>
  </si>
  <si>
    <t>DNA polymerase delta subunit 3</t>
  </si>
  <si>
    <t>Prolyl 3-hydroxylase 1</t>
  </si>
  <si>
    <t>tRNA (guanine(37)-N1)-methyltransferase</t>
  </si>
  <si>
    <t>DNA-directed RNA polymerase I subunit RPA43</t>
  </si>
  <si>
    <t>Isoform 2 of MAP7 domain-containing protein 1</t>
  </si>
  <si>
    <t>UDP-N-acetylhexosamine pyrophosphorylase-like protein 1</t>
  </si>
  <si>
    <t>UPF0538 protein C2orf76</t>
  </si>
  <si>
    <t>Alpha-ketoglutarate-dependent dioxygenase alkB homolog 6</t>
  </si>
  <si>
    <t>Isoform 2 of Chromodomain-helicase-DNA-binding protein 9</t>
  </si>
  <si>
    <t>Bifunctional ATP-dependent dihydroxyacetone kinase/FAD-AMP lyase (cyclizing)</t>
  </si>
  <si>
    <t>Protein LSM12 homolog</t>
  </si>
  <si>
    <t>Putative tRNA pseudouridine synthase Pus10</t>
  </si>
  <si>
    <t>Isoform 2 of Inactive hydroxysteroid dehydrogenase-like protein 1</t>
  </si>
  <si>
    <t>Transcription factor Sp6</t>
  </si>
  <si>
    <t>MAGEC3 protein</t>
  </si>
  <si>
    <t>Isoform 3 of GON-4-like protein</t>
  </si>
  <si>
    <t>N-acetylglucosamine-1-phosphotransferase subunits alpha/beta</t>
  </si>
  <si>
    <t>Isoform 2 of Girdin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</si>
  <si>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</si>
  <si>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</si>
  <si>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</si>
  <si>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</si>
  <si>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Isoform 2 of Alpha-(1,3)-fucosyltransferase 11</t>
  </si>
  <si>
    <t>Zinc finger protein 672</t>
  </si>
  <si>
    <t>UPF0489 protein C5orf22</t>
  </si>
  <si>
    <t>Cytochrome c oxidase assembly protein COX19</t>
  </si>
  <si>
    <t>Protein FAM188B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</si>
  <si>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</si>
  <si>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</si>
  <si>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</si>
  <si>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</si>
  <si>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</si>
  <si>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</si>
  <si>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</si>
  <si>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</si>
  <si>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</si>
  <si>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Dynein light chain 1, axonemal</t>
  </si>
  <si>
    <t>Isoform 2 of AT-rich interactive domain-containing protein 4B</t>
  </si>
  <si>
    <t>GRIP1-associated protein 1</t>
  </si>
  <si>
    <t>Isoform 2 of B-cell CLL/lymphoma 7 protein family member A</t>
  </si>
  <si>
    <t>Isoform 2 of FLYWCH-type zinc finger-containing protein 1</t>
  </si>
  <si>
    <t>Isoform 2 of Membralin</t>
  </si>
  <si>
    <t>Isoform 2 of PAB-dependent poly(A)-specific ribonuclease subunit 2</t>
  </si>
  <si>
    <t>Uncharacterized protein C4orf46</t>
  </si>
  <si>
    <t>Isoform 2 of Protein FAM98B</t>
  </si>
  <si>
    <t>Enhancer of polycomb homolog 2</t>
  </si>
  <si>
    <t>Isoform 2 of Programmed cell death protein 4</t>
  </si>
  <si>
    <t>CREB-regulated transcription coactivator 2</t>
  </si>
  <si>
    <t>Centrosomal protein of 55 kDa</t>
  </si>
  <si>
    <t>Quinone oxidoreductase PIG3</t>
  </si>
  <si>
    <t>Acyl-coenzyme A synthetase ACSM3, mitochondrial</t>
  </si>
  <si>
    <t>Histone-lysine N-methyltransferase SETMAR</t>
  </si>
  <si>
    <t>tRNA wybutosine-synthesizing protein 2 homolog</t>
  </si>
  <si>
    <t>Akirin-2</t>
  </si>
  <si>
    <t>Beta-lactamase-like protein 2</t>
  </si>
  <si>
    <t>Pyrroline-5-carboxylate reductase 3</t>
  </si>
  <si>
    <t>Single-strand selective monofunctional uracil DNA glycosylase</t>
  </si>
  <si>
    <t>Ankyrin repeat domain-containing protein 39</t>
  </si>
  <si>
    <t>BolA-like protein 3</t>
  </si>
  <si>
    <t>HCLS1-binding protein 3</t>
  </si>
  <si>
    <t>Isoform 3 of Cytochrome b reductase 1</t>
  </si>
  <si>
    <t>Isoform 2 of Shugoshin-like 2</t>
  </si>
  <si>
    <t>Vesicle transport protein SFT2C</t>
  </si>
  <si>
    <t>Isoform 3 of PAB-dependent poly(A)-specific ribonuclease subunit 3</t>
  </si>
  <si>
    <t>Putative heat shock protein HSP 90-beta-3</t>
  </si>
  <si>
    <t>Putative heat shock protein HSP 90-beta 2</t>
  </si>
  <si>
    <t>Putative heat shock protein HSP 90-alpha A4</t>
  </si>
  <si>
    <t>DDB1- and CUL4-associated factor 6</t>
  </si>
  <si>
    <t>Isoform 3 of Outer dense fiber protein 2</t>
  </si>
  <si>
    <t>Oxidoreductase-like domain-containing protein 1</t>
  </si>
  <si>
    <t>UPF0692 protein C19orf54</t>
  </si>
  <si>
    <t>Ribonuclease ZC3H12A</t>
  </si>
  <si>
    <t>Isoform 2 of RILP-like protein 1</t>
  </si>
  <si>
    <t>PDZ domain-containing protein 11</t>
  </si>
  <si>
    <t>UMP-CMP kinase 2, mitochondrial</t>
  </si>
  <si>
    <t>DnaJ homolog subfamily C member 21</t>
  </si>
  <si>
    <t>Isoform 5 of Shugoshin-like 1</t>
  </si>
  <si>
    <t>Cytokine receptor common subunit gamma</t>
  </si>
  <si>
    <t>Isoform 3 of Proline-rich transmembrane protein 3</t>
  </si>
  <si>
    <t>Isoform 3 of Probable E3 ubiquitin-protein ligase HERC4</t>
  </si>
  <si>
    <t>Urotensin-2</t>
  </si>
  <si>
    <t>cAMP-dependent protein kinase inhibitor gamma</t>
  </si>
  <si>
    <t>Metalloproteinase inhibitor 1</t>
  </si>
  <si>
    <t>Isoform 2 of BCL-6 corepressor-like protein 1</t>
  </si>
  <si>
    <t>Tetratricopeptide repeat protein 32</t>
  </si>
  <si>
    <t>Tubulin beta chain</t>
  </si>
  <si>
    <t>Isoform 2 of Nodal modulator 2</t>
  </si>
  <si>
    <t>Cancer/testis antigen 47A</t>
  </si>
  <si>
    <t>Mov10, Moloney leukemia virus 10, homolog (Mouse), isoform CRA_a</t>
  </si>
  <si>
    <t>Rho-related GTP-binding protein RhoC (Fragment)</t>
  </si>
  <si>
    <t>40S ribosomal protein S8</t>
  </si>
  <si>
    <t>Melanoma inhibitory activity protein 3</t>
  </si>
  <si>
    <t>Nucleoporin p58/p45 (Fragment)</t>
  </si>
  <si>
    <t>Serine/arginine-rich-splicing factor 10</t>
  </si>
  <si>
    <t>Putative G antigen family E member 3</t>
  </si>
  <si>
    <t>Presequence protease, mitochondrial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</si>
  <si>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</si>
  <si>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</si>
  <si>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</si>
  <si>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</si>
  <si>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Isoform 2 of Tight junction-associated protein 1</t>
  </si>
  <si>
    <t>Isoform 2 of RRP12-like protein</t>
  </si>
  <si>
    <t>Isoform 3 of Cytochrome c oxidase assembly factor 6 homolog</t>
  </si>
  <si>
    <t>Glucocorticoid modulatory element binding protein 2, isoform CRA_a</t>
  </si>
  <si>
    <t>Alanine--tRNA ligase, mitochondrial</t>
  </si>
  <si>
    <t>Torsin-2A</t>
  </si>
  <si>
    <t>Isoform 3 of IQ motif and SEC7 domain-containing protein 2</t>
  </si>
  <si>
    <t>Rap guanine nucleotide exchange factor 1 (Fragment)</t>
  </si>
  <si>
    <t>Protein FAM78A</t>
  </si>
  <si>
    <t>Discs, large homolog 3 (Neuroendocrine-dlg, Drosophila), isoform CRA_b</t>
  </si>
  <si>
    <t>FERM domain-containing protein 3 (Fragment)</t>
  </si>
  <si>
    <t>FERM and PDZ domain-containing protein 3</t>
  </si>
  <si>
    <t>Double-stranded RNA-binding protein Staufen homolog 1</t>
  </si>
  <si>
    <t>Transmembrane protein 230 (Fragment)</t>
  </si>
  <si>
    <t>Migration and invasion-inhibitory protein</t>
  </si>
  <si>
    <t>Mortality factor 4-like protein 2 (Fragment)</t>
  </si>
  <si>
    <t>Crooked neck-like protein 1</t>
  </si>
  <si>
    <t>Ubiquitin carboxyl-terminal hydrolase isozyme L5</t>
  </si>
  <si>
    <t>Cytospin-B</t>
  </si>
  <si>
    <t>Isoform 3 of Serine/threonine-protein phosphatase 4 regulatory subunit 3B</t>
  </si>
  <si>
    <t>WD repeat domain phosphoinositide-interacting protein 3</t>
  </si>
  <si>
    <t>Deoxynucleotidyltransferase terminal-interacting protein 2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</si>
  <si>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</si>
  <si>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</si>
  <si>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</si>
  <si>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</si>
  <si>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28S ribosomal protein S18a, mitochondrial (Fragment)</t>
  </si>
  <si>
    <t>Dolichol-phosphate mannosyltransferase</t>
  </si>
  <si>
    <t>Proteasome inhibitor PI31 subunit</t>
  </si>
  <si>
    <t>SRSF protein kinase 1</t>
  </si>
  <si>
    <t>Isoform 2 of Rab GTPase-activating protein 1-like</t>
  </si>
  <si>
    <t>Tetratricopeptide repeat protein 38</t>
  </si>
  <si>
    <t>Cytochrome c oxidase protein 20 homolog</t>
  </si>
  <si>
    <t>Exosome complex component MTR3</t>
  </si>
  <si>
    <t>RNA-binding protein 48</t>
  </si>
  <si>
    <t>WASH complex subunit FAM21B</t>
  </si>
  <si>
    <t>Isoform 2 of Nucleoporin NUP188 homolog</t>
  </si>
  <si>
    <t>Glycoprotein endo-alpha-1,2-mannosidase</t>
  </si>
  <si>
    <t>Pre-mRNA-processing factor 17</t>
  </si>
  <si>
    <t>Casein kinase 2, beta polypeptide, isoform CRA_d</t>
  </si>
  <si>
    <t>Valine--tRNA ligase, mitochondrial</t>
  </si>
  <si>
    <t>Allograft inflammatory factor 1 (Fragment)</t>
  </si>
  <si>
    <t>Dynamin-binding protein</t>
  </si>
  <si>
    <t>Centrosomal protein of 170 kDa</t>
  </si>
  <si>
    <t>Isoform 3 of Centrosomal protein of 170 kDa</t>
  </si>
  <si>
    <t>Low density lipoprotein receptor adapter protein 1</t>
  </si>
  <si>
    <t>Isoform 2 of Protein odr-4 homolog</t>
  </si>
  <si>
    <t>DNL-type zinc finger protein</t>
  </si>
  <si>
    <t>Platelet-activating factor acetylhydrolase 2, cytoplasmic (Fragment)</t>
  </si>
  <si>
    <t>Polynucleotide 5-hydroxyl-kinase NOL9</t>
  </si>
  <si>
    <t>Tudor and KH domain containing, isoform CRA_a</t>
  </si>
  <si>
    <t>Dehydrodolichyl diphosphate synthase (Fragment)</t>
  </si>
  <si>
    <t>Isoform 3 of Formin-binding protein 1-like</t>
  </si>
  <si>
    <t>Palmitoyl-protein thioesterase 1 (Fragment)</t>
  </si>
  <si>
    <t>cAMP-dependent protein kinase inhibitor beta</t>
  </si>
  <si>
    <t>Chromosome 9 open reading frame 156, isoform CRA_b</t>
  </si>
  <si>
    <t>SH3 domain-binding glutamic acid-rich-like protein 3</t>
  </si>
  <si>
    <t>Pygopus homolog 2</t>
  </si>
  <si>
    <t>Acyl-coenzyme A thioesterase THEM4</t>
  </si>
  <si>
    <t>FK506-binding protein 15</t>
  </si>
  <si>
    <t>Probable ATP-dependent RNA helicase DDX59</t>
  </si>
  <si>
    <t>Pumilio homolog 1</t>
  </si>
  <si>
    <t>Isoform 2 of Zinc finger CCCH domain-containing protein 13</t>
  </si>
  <si>
    <t>snRNA-activating protein complex subunit 3 (Fragment)</t>
  </si>
  <si>
    <t>Isoform 3 of Decaprenyl-diphosphate synthase subunit 1</t>
  </si>
  <si>
    <t>Ligand-dependent nuclear receptor-interacting factor 1</t>
  </si>
  <si>
    <t>HEAT repeat-containing protein 1</t>
  </si>
  <si>
    <t>Putative transferase CAF17, mitochondrial</t>
  </si>
  <si>
    <t>E3 ubiquitin-protein ligase HECTD3</t>
  </si>
  <si>
    <t>RNA-binding protein 20</t>
  </si>
  <si>
    <t>Ubiquinone biosynthesis protein COQ4 homolog, mitochondrial</t>
  </si>
  <si>
    <t>Isoform 6 of Protrudin</t>
  </si>
  <si>
    <t>Isoform 3 of E3 ubiquitin-protein ligase UBR4</t>
  </si>
  <si>
    <t>Acyl-Coenzyme A dehydrogenase, C-4 to C-12 straight chain, isoform CRA_a</t>
  </si>
  <si>
    <t>Golgin-45 (Fragment)</t>
  </si>
  <si>
    <t>Protein FAM219A (Fragment)</t>
  </si>
  <si>
    <t>Isoform 3 of Syntaxin-binding protein 5</t>
  </si>
  <si>
    <t>Serine--tRNA ligase, cytoplasmic</t>
  </si>
  <si>
    <t>Rho GTPase-activating protein 21</t>
  </si>
  <si>
    <t>Calmodulin-regulated spectrin-associated protein 1</t>
  </si>
  <si>
    <t>DDB1- and CUL4-associated factor 12</t>
  </si>
  <si>
    <t>Ubiquitin-associated protein 2</t>
  </si>
  <si>
    <t>Isoform 2 of PHD finger protein 19</t>
  </si>
  <si>
    <t>UPF0553 protein C9orf64</t>
  </si>
  <si>
    <t>Chaperone activity of bc1 complex-like, mitochondrial</t>
  </si>
  <si>
    <t>Isoform 3 of RAB6-interacting golgin</t>
  </si>
  <si>
    <t>Proline-rich protein 9</t>
  </si>
  <si>
    <t>Cell division cycle protein 16 homolog</t>
  </si>
  <si>
    <t>Isoform 2 of Acyl-CoA-binding domain-containing protein 5</t>
  </si>
  <si>
    <t>Protein FAM102B</t>
  </si>
  <si>
    <t>G1/S-specific cyclin-D3</t>
  </si>
  <si>
    <t>Nuclear pore complex protein Nup133</t>
  </si>
  <si>
    <t>Isoform 2 of RNA-binding protein 26</t>
  </si>
  <si>
    <t>Surfeit 4</t>
  </si>
  <si>
    <t>ATPase family AAA domain-containing protein 3B</t>
  </si>
  <si>
    <t>Adenylate kinase isoenzyme 1</t>
  </si>
  <si>
    <t>Heat shock protein HSP 90-beta (Fragment)</t>
  </si>
  <si>
    <t>Glutathione S-transferase omega-1 (Fragment)</t>
  </si>
  <si>
    <t>E3 ubiquitin-protein ligase RNF187</t>
  </si>
  <si>
    <t>Isoform 2 of Integrator complex subunit 11</t>
  </si>
  <si>
    <t>Terminal uridylyltransferase 4</t>
  </si>
  <si>
    <t>Ribonuclease H2 subunit B</t>
  </si>
  <si>
    <t>Chromosome 1 open reading frame 131, isoform CRA_a</t>
  </si>
  <si>
    <t>Transcription initiation factor TFIID subunit 4 (Fragment)</t>
  </si>
  <si>
    <t>Protein LSM14 homolog B (Fragment)</t>
  </si>
  <si>
    <t>Isoform 2 of Probable E3 ubiquitin-protein ligase Roquin</t>
  </si>
  <si>
    <t>Isoform 4 of Membrane-associated guanylate kinase, WW and PDZ domain-containing protein 3</t>
  </si>
  <si>
    <t>mRNA-capping enzyme</t>
  </si>
  <si>
    <t>Ribosyldihydronicotinamide dehydrogenase [quinone]</t>
  </si>
  <si>
    <t>Bombesin receptor-activated protein C6orf89</t>
  </si>
  <si>
    <t>Cancer-related nucleoside-triphosphatase</t>
  </si>
  <si>
    <t>Protein DDI1 homolog 2</t>
  </si>
  <si>
    <t>Protein THEMIS2</t>
  </si>
  <si>
    <t>Isoform 2 of NADH dehydrogenase [ubiquinone] 1 alpha subcomplex assembly factor 5</t>
  </si>
  <si>
    <t>5-nucleotidase domain-containing protein 1</t>
  </si>
  <si>
    <t>AT-hook DNA-binding motif-containing protein 1</t>
  </si>
  <si>
    <t>NDRG family member 3, isoform CRA_c</t>
  </si>
  <si>
    <t>PR domain zinc finger protein 2</t>
  </si>
  <si>
    <t>Isoform 2 of Protein PRR14L</t>
  </si>
  <si>
    <t>Histidine protein methyltransferase 1 homolog (Fragment)</t>
  </si>
  <si>
    <t>Vesicle transport protein SFT2B</t>
  </si>
  <si>
    <t>RNA-binding E3 ubiquitin-protein ligase MEX3C</t>
  </si>
  <si>
    <t>Complex III assembly factor LYRM7</t>
  </si>
  <si>
    <t>Uncharacterized protein C12orf60</t>
  </si>
  <si>
    <t>Telomere-associated protein RIF1</t>
  </si>
  <si>
    <t>Striatin-interacting protein 1</t>
  </si>
  <si>
    <t>Centrosome-associated protein 350</t>
  </si>
  <si>
    <t>Isoform 3 of Regulation of nuclear pre-mRNA domain-containing protein 2</t>
  </si>
  <si>
    <t>Growth hormone-inducible transmembrane protein</t>
  </si>
  <si>
    <t>Isoform 2 of Zinc finger protein Gfi-1b</t>
  </si>
  <si>
    <t>Pre-mRNA-splicing factor 38B</t>
  </si>
  <si>
    <t>E3 ubiquitin-protein ligase BRE1A</t>
  </si>
  <si>
    <t>Dynein light chain Tctex-type 1</t>
  </si>
  <si>
    <t>Tropomyosin 3, isoform CRA_b</t>
  </si>
  <si>
    <t>Zinc finger protein 318</t>
  </si>
  <si>
    <t>Threonylcarbamoyladenosine tRNA methylthiotransferase</t>
  </si>
  <si>
    <t>Zinc finger protein 691</t>
  </si>
  <si>
    <t>60S ribosomal protein L11 (Fragment)</t>
  </si>
  <si>
    <t>Pleckstrin homology domain-containing family M member 2</t>
  </si>
  <si>
    <t>Histone H2A deubiquitinase MYSM1</t>
  </si>
  <si>
    <t>Ubiquitin thioesterase OTU1</t>
  </si>
  <si>
    <t>BRO1 domain-containing protein BROX</t>
  </si>
  <si>
    <t>Protein FAM208B</t>
  </si>
  <si>
    <t>Protein FAM46C</t>
  </si>
  <si>
    <t>Isoform 2 of Lysophospholipase-like protein 1</t>
  </si>
  <si>
    <t>Immediate early response gene 5 protein</t>
  </si>
  <si>
    <t>Rho guanine nucleotide exchange factor 2</t>
  </si>
  <si>
    <t>Protein SLX4IP</t>
  </si>
  <si>
    <t>Isoform 4 of Zinc finger MYM-type protein 4</t>
  </si>
  <si>
    <t>Golgi-associated plant pathogenesis-related protein 1</t>
  </si>
  <si>
    <t>RING finger protein 219</t>
  </si>
  <si>
    <t>Translationally-controlled tumor protein</t>
  </si>
  <si>
    <t>Isoform 2 of SUMO-specific isopeptidase USPL1</t>
  </si>
  <si>
    <t>Isoform 2 of Protein FAM160B1</t>
  </si>
  <si>
    <t>Isoform 3 of Probable palmitoyltransferase ZDHHC20</t>
  </si>
  <si>
    <t>SPRY domain-containing protein 7</t>
  </si>
  <si>
    <t>NADH dehydrogenase (Ubiquinone) 1 beta subcomplex, 8, 19kDa, isoform CRA_a</t>
  </si>
  <si>
    <t>Protein QIL1</t>
  </si>
  <si>
    <t>Isoform 3 of KN motif and ankyrin repeat domain-containing protein 2</t>
  </si>
  <si>
    <t>WASH complex subunit FAM21A</t>
  </si>
  <si>
    <t>Isoform 3 of Metalloreductase STEAP3</t>
  </si>
  <si>
    <t>Centrosomal protein of 135 kDa</t>
  </si>
  <si>
    <t>Serine/threonine-protein phosphatase 2A 55 kDa regulatory subunit B delta isoform</t>
  </si>
  <si>
    <t>ADP-ribosylation factor-like protein 6-interacting protein 4</t>
  </si>
  <si>
    <t>Isoform 3 of Kazrin</t>
  </si>
  <si>
    <t>Digestive organ expansion factor homolog</t>
  </si>
  <si>
    <t>HAUS augmin-like complex subunit 3</t>
  </si>
  <si>
    <t>Isoform 2 of Protein SPT2 homolog</t>
  </si>
  <si>
    <t>Natural cytotoxicity triggering receptor 3 ligand 1</t>
  </si>
  <si>
    <t>Metallo-beta-lactamase domain-containing protein 2</t>
  </si>
  <si>
    <t>Isoform 2 of Integrator complex subunit 3</t>
  </si>
  <si>
    <t>Rho GTPase-activating protein 17</t>
  </si>
  <si>
    <t>Cell division cycle-associated protein 2</t>
  </si>
  <si>
    <t>CWF19-like protein 1</t>
  </si>
  <si>
    <t>Isoform 4 of Protein virilizer homolog</t>
  </si>
  <si>
    <t>Isoform 2 of Cytospin-A</t>
  </si>
  <si>
    <t>Uncharacterized protein C12orf73</t>
  </si>
  <si>
    <t>Ankyrin repeat domain-containing protein 40</t>
  </si>
  <si>
    <t>UHRF1-binding protein 1</t>
  </si>
  <si>
    <t>Zinc finger protein 787</t>
  </si>
  <si>
    <t>Atlastin-3</t>
  </si>
  <si>
    <t>Isoform 3 of Adenosine deaminase-like protein</t>
  </si>
  <si>
    <t>Tetratricopeptide repeat protein 19, mitochondrial</t>
  </si>
  <si>
    <t>Isoform 5 of DNA-directed RNA polymerase II subunit GRINL1A, isoforms 4/5</t>
  </si>
  <si>
    <t>Vasorin</t>
  </si>
  <si>
    <t>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</si>
  <si>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</si>
  <si>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</si>
  <si>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</si>
  <si>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</si>
  <si>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Selenoprotein S</t>
  </si>
  <si>
    <t>Ral GTPase-activating protein subunit alpha-1</t>
  </si>
  <si>
    <t>THO complex subunit 7 homolog</t>
  </si>
  <si>
    <t>Glutamine-dependent NAD(+) synthetase</t>
  </si>
  <si>
    <t>Isoform 2 of Elongator complex protein 2</t>
  </si>
  <si>
    <t>Twinfilin-2</t>
  </si>
  <si>
    <t>Condensin-2 complex subunit H2</t>
  </si>
  <si>
    <t>GRAM domain-containing protein 4</t>
  </si>
  <si>
    <t>Isoform 2 of Serine/threonine-protein phosphatase 4 regulatory subunit 3A</t>
  </si>
  <si>
    <t>tRNA wybutosine-synthesizing protein 3 homolog</t>
  </si>
  <si>
    <t>Ras-related protein Rab-12</t>
  </si>
  <si>
    <t>Isoform 2 of Protein SDE2 homolog</t>
  </si>
  <si>
    <t>Isoform 2 of Tau-tubulin kinase 2</t>
  </si>
  <si>
    <t>Putative polypeptide N-acetylgalactosaminyltransferase-like protein 3</t>
  </si>
  <si>
    <t>CapZ-interacting protein</t>
  </si>
  <si>
    <t>Isoform 2 of Nipped-B-like protein</t>
  </si>
  <si>
    <t>Protein lin-54 homolog</t>
  </si>
  <si>
    <t>2-oxoglutarate and iron-dependent oxygenase domain-containing protein 2</t>
  </si>
  <si>
    <t>Cancer/testis antigen family 45 member A5</t>
  </si>
  <si>
    <t>UPF0544 protein C5orf45</t>
  </si>
  <si>
    <t>Isoform 2 of Calcium-binding mitochondrial carrier protein SCaMC-1</t>
  </si>
  <si>
    <t>Receptor expression-enhancing protein 3</t>
  </si>
  <si>
    <t>RAD50-interacting protein 1</t>
  </si>
  <si>
    <t>Isoform 2 of Transmembrane protein 214</t>
  </si>
  <si>
    <t>ATPase SWSAP1</t>
  </si>
  <si>
    <t>Inactive Ufm1-specific protease 1</t>
  </si>
  <si>
    <t>3-hydroxyisobutyryl-CoA hydrolase, mitochondrial</t>
  </si>
  <si>
    <t>Isoform 2 of Armadillo repeat-containing protein 6</t>
  </si>
  <si>
    <t>Ankyrin repeat domain-containing protein 54</t>
  </si>
  <si>
    <t>Bifunctional arginine demethylase and lysyl-hydroxylase JMJD6</t>
  </si>
  <si>
    <t>Phostensin</t>
  </si>
  <si>
    <t>THO complex subunit 3</t>
  </si>
  <si>
    <t>Polymerase I and transcript release factor</t>
  </si>
  <si>
    <t>Zinc finger CCHC domain-containing protein 8</t>
  </si>
  <si>
    <t>Microtubule-associated serine/threonine-protein kinase 2</t>
  </si>
  <si>
    <t>39S ribosomal protein L54, mitochondrial</t>
  </si>
  <si>
    <t>Parafibromin</t>
  </si>
  <si>
    <t>Polyamine-modulated factor 1</t>
  </si>
  <si>
    <t>Protein FAM117B</t>
  </si>
  <si>
    <t>39S ribosomal protein L14, mitochondrial</t>
  </si>
  <si>
    <t>Long-chain fatty acid transport protein 4</t>
  </si>
  <si>
    <t>Armadillo repeat-containing X-linked protein 5</t>
  </si>
  <si>
    <t>Isoform 2 of Coiled-coil and C2 domain-containing protein 1A</t>
  </si>
  <si>
    <t>Methyltransferase-like protein 2B</t>
  </si>
  <si>
    <t>tRNA-dihydrouridine(16/17) synthase [NAD(P)(+)]-like</t>
  </si>
  <si>
    <t>UPF0598 protein C8orf82</t>
  </si>
  <si>
    <t>Enhancer of mRNA-decapping protein 4</t>
  </si>
  <si>
    <t>Isoform 2 of Centrosomal protein of 85 kDa</t>
  </si>
  <si>
    <t>Fumarylacetoacetate hydrolase domain-containing protein 2B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</si>
  <si>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</si>
  <si>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</si>
  <si>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</si>
  <si>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</si>
  <si>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</si>
  <si>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Mitochondrial fission regulator 2</t>
  </si>
  <si>
    <t>Phospholipase B-like 1</t>
  </si>
  <si>
    <t>Isoform 2 of Protein CASC4</t>
  </si>
  <si>
    <t>Adrenodoxin-like protein, mitochondrial</t>
  </si>
  <si>
    <t>ATP-dependent DNA helicase Q5</t>
  </si>
  <si>
    <t>WD repeat-containing protein 73</t>
  </si>
  <si>
    <t>Isoform 3 of Nuclear factor related to kappa-B-binding protein</t>
  </si>
  <si>
    <t>Mitotic-spindle organizing protein 2A</t>
  </si>
  <si>
    <t>Acylpyruvase FAHD1, mitochondrial</t>
  </si>
  <si>
    <t>Isoform 2 of Ankyrin repeat domain-containing protein 16</t>
  </si>
  <si>
    <t>Isoform 3 of RNA demethylase ALKBH5</t>
  </si>
  <si>
    <t>TLD domain-containing protein KIAA1609</t>
  </si>
  <si>
    <t>Round spermatid basic protein 1-like protein</t>
  </si>
  <si>
    <t>RNA polymerase-associated protein CTR9 homolog</t>
  </si>
  <si>
    <t>Alpha- and gamma-adaptin-binding protein p34</t>
  </si>
  <si>
    <t>Isoform A of Proline/serine-rich coiled-coil protein 1</t>
  </si>
  <si>
    <t>Protein aurora borealis</t>
  </si>
  <si>
    <t>Aspartate--tRNA ligase, mitochondrial</t>
  </si>
  <si>
    <t>Transmembrane protein 65</t>
  </si>
  <si>
    <t>Tetratricopeptide repeat protein 33</t>
  </si>
  <si>
    <t>Coiled-coil domain-containing protein 174</t>
  </si>
  <si>
    <t>CENPC1 protein</t>
  </si>
  <si>
    <t>Isoform 2 of Fidgetin-like protein 1</t>
  </si>
  <si>
    <t>F-box only protein 46</t>
  </si>
  <si>
    <t>Tripartite motif-containing protein 65</t>
  </si>
  <si>
    <t>BRCA1-associated ATM activator 1</t>
  </si>
  <si>
    <t>DNA cross-link repair 1A protein</t>
  </si>
  <si>
    <t>Isoform 5 of Zinc finger CCCH domain-containing protein 14</t>
  </si>
  <si>
    <t>Consortin</t>
  </si>
  <si>
    <t>Isoform 2 of Consortin</t>
  </si>
  <si>
    <t>Isoform 2 of Zinc finger protein 773</t>
  </si>
  <si>
    <t>La-related protein 1</t>
  </si>
  <si>
    <t>Protein TMED8</t>
  </si>
  <si>
    <t>Zinc transporter 9</t>
  </si>
  <si>
    <t>Isoform 2 of E3 ubiquitin-protein ligase TRAF7</t>
  </si>
  <si>
    <t>Biogenesis of lysosome-related organelles complex 1 subunit 3</t>
  </si>
  <si>
    <t>Biogenesis of lysosome-related organelles complex 1 subunit 2</t>
  </si>
  <si>
    <t>Rapamycin-insensitive companion of mTOR</t>
  </si>
  <si>
    <t>Type-1 angiotensin II receptor-associated protein</t>
  </si>
  <si>
    <t>POTE ankyrin domain family member E</t>
  </si>
  <si>
    <t>Atherin</t>
  </si>
  <si>
    <t>Lipid phosphate phosphatase-related protein type 3</t>
  </si>
  <si>
    <t>Methionine aminopeptidase 1D, mitochondrial</t>
  </si>
  <si>
    <t>Monofunctional C1-tetrahydrofolate synthase, mitochondrial</t>
  </si>
  <si>
    <t>Isoform 5 of Aftiphilin</t>
  </si>
  <si>
    <t>Pre-mRNA 3-end-processing factor FIP1</t>
  </si>
  <si>
    <t>CREB-regulated transcription coactivator 3</t>
  </si>
  <si>
    <t>Isoform 3 of CREB-regulated transcription coactivator 1</t>
  </si>
  <si>
    <t>Spindle assembly abnormal protein 6 homolog</t>
  </si>
  <si>
    <t>KDEL motif-containing protein 1</t>
  </si>
  <si>
    <t>Interleukin-27 receptor subunit alpha</t>
  </si>
  <si>
    <t>E3 ubiquitin-protein ligase LRSAM1</t>
  </si>
  <si>
    <t>Dehydrogenase/reductase SDR family member 11</t>
  </si>
  <si>
    <t>Isoform 3 of Lysocardiolipin acyltransferase 1</t>
  </si>
  <si>
    <t>Peptidyl-prolyl cis-trans isomerase CWC27 homolog</t>
  </si>
  <si>
    <t>Dehydrogenase/reductase SDR family member 13</t>
  </si>
  <si>
    <t>UDP-GlcNAc:betaGal beta-1,3-N-acetylglucosaminyltransferase 9</t>
  </si>
  <si>
    <t>Isoform 4 of Cysteine-rich with EGF-like domain protein 2</t>
  </si>
  <si>
    <t>WD repeat-containing protein 82</t>
  </si>
  <si>
    <t>Apolipoprotein O-like</t>
  </si>
  <si>
    <t>Isoform 2 of Activating transcription factor 7-interacting protein 1</t>
  </si>
  <si>
    <t>Phosphofurin acidic cluster sorting protein 1</t>
  </si>
  <si>
    <t>Isoform 4 of BCL-6 corepressor</t>
  </si>
  <si>
    <t>Myosin phosphatase Rho-interacting protein</t>
  </si>
  <si>
    <t>Rab11 family-interacting protein 1</t>
  </si>
  <si>
    <t>Nicotinate phosphoribosyltransferase</t>
  </si>
  <si>
    <t>Isoform 3 of Zinc transporter 10</t>
  </si>
  <si>
    <t>PERQ amino acid-rich with GYF domain-containing protein 2</t>
  </si>
  <si>
    <t>Hydroxysteroid dehydrogenase-like protein 2</t>
  </si>
  <si>
    <t>Isoform 3 of Kynurenine--oxoglutarate transaminase 3</t>
  </si>
  <si>
    <t>Endoplasmic reticulum metallopeptidase 1</t>
  </si>
  <si>
    <t>Ceramide synthase 6</t>
  </si>
  <si>
    <t>Protein phosphatase 1 regulatory subunit 21</t>
  </si>
  <si>
    <t>RNA-binding protein MEX3B</t>
  </si>
  <si>
    <t>Zinc finger protein 813</t>
  </si>
  <si>
    <t>Protein lin-28 homolog B</t>
  </si>
  <si>
    <t>Isoform 2 of Zinc finger protein AEBP2</t>
  </si>
  <si>
    <t>Zinc finger protein 574</t>
  </si>
  <si>
    <t>Isoform 2 of E3 ubiquitin-protein ligase Arkadia</t>
  </si>
  <si>
    <t>Ferric-chelate reductase 1</t>
  </si>
  <si>
    <t>Isoform 2 of NF-X1-type zinc finger protein NFXL1</t>
  </si>
  <si>
    <t>GDP-D-glucose phosphorylase 1</t>
  </si>
  <si>
    <t>Sulfhydryl oxidase 2</t>
  </si>
  <si>
    <t>Isoform 3 of Helicase SRCAP</t>
  </si>
  <si>
    <t>Isoform 2 of Protein FAM65A</t>
  </si>
  <si>
    <t>Uncharacterized protein C1orf122</t>
  </si>
  <si>
    <t>E3 ubiquitin-protein ligase UBR3</t>
  </si>
  <si>
    <t>SH3 domain-binding protein 1</t>
  </si>
  <si>
    <t>Ubinuclein-2</t>
  </si>
  <si>
    <t>Isoform 1 of Centrosomal protein of 128 kDa</t>
  </si>
  <si>
    <t>Isoform 2 of TOM1-like protein 2</t>
  </si>
  <si>
    <t>Isoform 5 of PAX-interacting protein 1</t>
  </si>
  <si>
    <t>Isoform 2 of Transmembrane and TPR repeat-containing protein 3</t>
  </si>
  <si>
    <t>Isoform 3 of Vacuolar protein sorting-associated protein 13C</t>
  </si>
  <si>
    <t>Ubiquitin carboxyl-terminal hydrolase 34</t>
  </si>
  <si>
    <t>Isoform 4 of Inactive ubiquitin carboxyl-terminal hydrolase 54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</si>
  <si>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</si>
  <si>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</si>
  <si>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</si>
  <si>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</si>
  <si>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2 of Protein FRA10AC1</t>
  </si>
  <si>
    <t>Uncharacterized protein C10orf71</t>
  </si>
  <si>
    <t>Ubiquitin-conjugating enzyme E2 R2</t>
  </si>
  <si>
    <t>Mediator of RNA polymerase II transcription subunit 13-like</t>
  </si>
  <si>
    <t>Isoform 5 of La-related protein 4</t>
  </si>
  <si>
    <t>Isoform 2 of Tubulin alpha-1A chain</t>
  </si>
  <si>
    <t>Histone H2A.V</t>
  </si>
  <si>
    <t>MTSS1-like protein</t>
  </si>
  <si>
    <t>Isoform 3 of Butyrophilin subfamily 2 member A1</t>
  </si>
  <si>
    <t>Transcription elongation factor SPT6</t>
  </si>
  <si>
    <t>Isoform 2 of Transcription elongation factor SPT6</t>
  </si>
  <si>
    <t>Staphylococcal nuclease domain-containing protein 1</t>
  </si>
  <si>
    <t>DNA repair protein RAD51 homolog 3</t>
  </si>
  <si>
    <t>Probable ATP-dependent RNA helicase DDX46</t>
  </si>
  <si>
    <t>Isoform 2 of Protein RUFY3</t>
  </si>
  <si>
    <t>Isoform 4 of Protein RUFY3</t>
  </si>
  <si>
    <t>Mitochondrial ribonuclease P protein 1</t>
  </si>
  <si>
    <t>Basic leucine zipper and W2 domain-containing protein 1</t>
  </si>
  <si>
    <t>Cytochrome b5 reductase 4</t>
  </si>
  <si>
    <t>Isoaspartyl peptidase/L-asparaginase</t>
  </si>
  <si>
    <t>BTB/POZ domain-containing protein KCTD9</t>
  </si>
  <si>
    <t>7SK snRNA methylphosphate capping enzyme</t>
  </si>
  <si>
    <t>Zinc finger protein 765</t>
  </si>
  <si>
    <t>Protein Bop</t>
  </si>
  <si>
    <t>Arginine/serine-rich coiled-coil protein 2</t>
  </si>
  <si>
    <t>Ras-related GTP-binding protein A</t>
  </si>
  <si>
    <t>Cytoplasmic FMR1-interacting protein 1</t>
  </si>
  <si>
    <t>Isoform 2 of NADH dehydrogenase [ubiquinone] complex I, assembly factor 7</t>
  </si>
  <si>
    <t>Golgi to ER traffic protein 4 homolog</t>
  </si>
  <si>
    <t>Mitochondrial enolase superfamily member 1</t>
  </si>
  <si>
    <t>EPM2A-interacting protein 1</t>
  </si>
  <si>
    <t>Serine/threonine-protein kinase TAO1</t>
  </si>
  <si>
    <t>SH3 domain-binding protein 5-like</t>
  </si>
  <si>
    <t>Diphthine--ammonia ligase</t>
  </si>
  <si>
    <t>Lysine-specific demethylase 3B</t>
  </si>
  <si>
    <t>Protein-methionine sulfoxide oxidase MICAL3</t>
  </si>
  <si>
    <t>Isoform 2 of NACHT, LRR and PYD domains-containing protein 9</t>
  </si>
  <si>
    <t>PHD finger-like domain-containing protein 5A</t>
  </si>
  <si>
    <t>G protein-regulated inducer of neurite outgrowth 1</t>
  </si>
  <si>
    <t>TRMT1-like protein</t>
  </si>
  <si>
    <t>Zinc finger CCCH-type antiviral protein 1</t>
  </si>
  <si>
    <t>Isoform 2 of Treslin</t>
  </si>
  <si>
    <t>Elongation factor Tu GTP-binding domain-containing protein 1</t>
  </si>
  <si>
    <t>Isoform 5 of Protein FAM122B</t>
  </si>
  <si>
    <t>Isoform 4 of Probable helicase senataxin</t>
  </si>
  <si>
    <t>Isoform 4 of Trafficking protein particle complex subunit 11</t>
  </si>
  <si>
    <t>KAT8 regulatory NSL complex subunit 1</t>
  </si>
  <si>
    <t>Isoform 2 of Autophagy-related protein 9A</t>
  </si>
  <si>
    <t>LysM and putative peptidoglycan-binding domain-containing protein 3</t>
  </si>
  <si>
    <t>Uncharacterized protein C10orf118</t>
  </si>
  <si>
    <t>Isoform 5 of Pogo transposable element with ZNF domain</t>
  </si>
  <si>
    <t>Zinc finger FYVE domain-containing protein 16</t>
  </si>
  <si>
    <t>C-myc promoter-binding protein</t>
  </si>
  <si>
    <t>Nuclear fragile X mental retardation-interacting protein 2</t>
  </si>
  <si>
    <t>Isoform 2 of SUZ domain-containing protein 1</t>
  </si>
  <si>
    <t>Mitochondrial antiviral-signaling protein</t>
  </si>
  <si>
    <t>ATP-dependent RNA helicase DHX29</t>
  </si>
  <si>
    <t>Isoform 2 of tRNA (guanine(10)-N2)-methyltransferase homolog</t>
  </si>
  <si>
    <t>HD domain-containing protein 2</t>
  </si>
  <si>
    <t>Isoform 3 of HAUS augmin-like complex subunit 6</t>
  </si>
  <si>
    <t>KDEL motif-containing protein 2</t>
  </si>
  <si>
    <t>HEAT repeat-containing protein 3</t>
  </si>
  <si>
    <t>Putative polypeptide N-acetylgalactosaminyltransferase-like protein 5</t>
  </si>
  <si>
    <t>Hepatoma-derived growth factor-related protein 2</t>
  </si>
  <si>
    <t>Isoform 2 of Hepatoma-derived growth factor-related protein 2</t>
  </si>
  <si>
    <t>BRCA1-associated protein</t>
  </si>
  <si>
    <t>Isoform 2 of Golgin subfamily A member 7</t>
  </si>
  <si>
    <t>Wings apart-like protein homolog</t>
  </si>
  <si>
    <t>Isoform 2 of R3H and coiled-coil domain-containing protein 1-like</t>
  </si>
  <si>
    <t>Interferon regulatory factor 2-binding protein 2</t>
  </si>
  <si>
    <t>Pre-miRNA 5-monophosphate methyltransferase</t>
  </si>
  <si>
    <t>BTB/POZ domain-containing protein KCTD20</t>
  </si>
  <si>
    <t>Bifunctional methylenetetrahydrofolate dehydrogenase/cyclohydrolase, mitochondrial</t>
  </si>
  <si>
    <t>Sprouty-related, EVH1 domain-containing protein 1</t>
  </si>
  <si>
    <t>Isoform 2 of Coiled-coil domain-containing protein 91</t>
  </si>
  <si>
    <t>Isoform 2 of E3 ubiquitin-protein ligase RBBP6</t>
  </si>
  <si>
    <t>UPF0461 protein C5orf24</t>
  </si>
  <si>
    <t>tRNA-splicing endonuclease subunit Sen54</t>
  </si>
  <si>
    <t>Protein prenyltransferase alpha subunit repeat-containing protein 1</t>
  </si>
  <si>
    <t>Rab9 effector protein with kelch motifs</t>
  </si>
  <si>
    <t>tRNA-specific adenosine deaminase 2</t>
  </si>
  <si>
    <t>Isoform 2 of E3 ubiquitin-protein ligase HUWE1</t>
  </si>
  <si>
    <t>RPS6KB1 protein</t>
  </si>
  <si>
    <t>Isoform 5 of Centriolin</t>
  </si>
  <si>
    <t>Cytoplasmic tRNA 2-thiolation protein 1</t>
  </si>
  <si>
    <t>Transcription initiation factor TFIID subunit 8</t>
  </si>
  <si>
    <t>Ubiquitin-conjugating enzyme E2 Q1</t>
  </si>
  <si>
    <t>UPF0469 protein KIAA0907</t>
  </si>
  <si>
    <t>39S ribosomal protein L55, mitochondrial</t>
  </si>
  <si>
    <t>Isoform 3 of Transmembrane emp24 domain-containing protein 4</t>
  </si>
  <si>
    <t>39S ribosomal protein L10, mitochondrial</t>
  </si>
  <si>
    <t>Polypeptide N-acetylgalactosaminyltransferase 5</t>
  </si>
  <si>
    <t>Transmembrane protein 179B</t>
  </si>
  <si>
    <t>Polycomb group RING finger protein 5</t>
  </si>
  <si>
    <t>N-acetylgalactosaminyltransferase 7</t>
  </si>
  <si>
    <t>Serologically defined colon cancer antigen 8</t>
  </si>
  <si>
    <t>Glutaredoxin-related protein 5, mitochondrial</t>
  </si>
  <si>
    <t>Trafficking protein particle complex subunit 6B</t>
  </si>
  <si>
    <t>Transcriptional regulator Kaiso</t>
  </si>
  <si>
    <t>Isoform 4 of Protein PAT1 homolog 1</t>
  </si>
  <si>
    <t>Dipeptidyl peptidase 9</t>
  </si>
  <si>
    <t>Isoform 2 of tRNA 2-phosphotransferase 1</t>
  </si>
  <si>
    <t>Protein prune homolog</t>
  </si>
  <si>
    <t>Histone-lysine N-methyltransferase setd3</t>
  </si>
  <si>
    <t>Tetratricopeptide repeat protein 7B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</si>
  <si>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</si>
  <si>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</si>
  <si>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</si>
  <si>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</si>
  <si>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</si>
  <si>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RPA-interacting protein</t>
  </si>
  <si>
    <t>Suppressor APC domain-containing protein 2</t>
  </si>
  <si>
    <t>Protein LYRIC</t>
  </si>
  <si>
    <t>Isoform 2 of Serine/threonine-protein kinase tousled-like 2</t>
  </si>
  <si>
    <t>Isoform 3 of Zinc finger protein 598</t>
  </si>
  <si>
    <t>Kinectin</t>
  </si>
  <si>
    <t>Isoform 3 of B-cell CLL/lymphoma 9-like protein</t>
  </si>
  <si>
    <t>Isoform 2 of Pleckstrin homology-like domain family B member 1</t>
  </si>
  <si>
    <t>Ubiquitin carboxyl-terminal hydrolase 48</t>
  </si>
  <si>
    <t>Isoform 2 of Fermitin family homolog 3</t>
  </si>
  <si>
    <t>TXNDC5 protein</t>
  </si>
  <si>
    <t>Isoform 2 of 5-nucleotidase domain-containing protein 3</t>
  </si>
  <si>
    <t>Leucine zipper protein 1</t>
  </si>
  <si>
    <t>Isoform 2 of PNMA-like protein 1</t>
  </si>
  <si>
    <t>Isoform 3 of Zinc finger protein 410</t>
  </si>
  <si>
    <t>Isoform 2 of Vacuolar protein-sorting-associated protein 36</t>
  </si>
  <si>
    <t>Isoform 2 of Tax1-binding protein 1</t>
  </si>
  <si>
    <t>Cullin-associated NEDD8-dissociated protein 1</t>
  </si>
  <si>
    <t>Glucocorticoid-induced transcript 1 protein</t>
  </si>
  <si>
    <t>Isoform 2 of Thioredoxin domain-containing protein 2</t>
  </si>
  <si>
    <t>Protein FAM134C</t>
  </si>
  <si>
    <t>Protein Hook homolog 3</t>
  </si>
  <si>
    <t>Isoform 2 of COMM domain-containing protein 7</t>
  </si>
  <si>
    <t>Vacuolar fusion protein MON1 homolog A</t>
  </si>
  <si>
    <t>Isoform 3 of THO complex subunit 6 homolog</t>
  </si>
  <si>
    <t>Methyltransferase-like protein 16</t>
  </si>
  <si>
    <t>Poly(ADP-ribose) glycohydrolase</t>
  </si>
  <si>
    <t>Isoform 4 of Liprin-beta-1</t>
  </si>
  <si>
    <t>Ras association domain-containing protein 3</t>
  </si>
  <si>
    <t>Isoform 4 of Chromodomain-helicase-DNA-binding protein 1-like</t>
  </si>
  <si>
    <t>Nuclear receptor 2C2-associated protein</t>
  </si>
  <si>
    <t>Coiled-coil domain-containing protein 25</t>
  </si>
  <si>
    <t>Proline and serine-rich protein 2</t>
  </si>
  <si>
    <t>CCDC43 protein</t>
  </si>
  <si>
    <t>Active regulator of SIRT1</t>
  </si>
  <si>
    <t>Glutamate-rich protein 1</t>
  </si>
  <si>
    <t>Isoform 1 of Histone-arginine methyltransferase CARM1</t>
  </si>
  <si>
    <t>Isoform 1 of Nitrilase homolog 1</t>
  </si>
  <si>
    <t>Isoform 3 of Swi5-dependent recombination DNA repair protein 1 homolog</t>
  </si>
  <si>
    <t>ATP-dependent RNA helicase DDX42</t>
  </si>
  <si>
    <t>Spermatogenesis-associated serine-rich protein 2</t>
  </si>
  <si>
    <t>Isoform 4 of Serine/threonine-protein kinase VRK2</t>
  </si>
  <si>
    <t>CDK2-associated and cullin domain-containing protein 1</t>
  </si>
  <si>
    <t>HEAT repeat-containing protein 2</t>
  </si>
  <si>
    <t>Zinc finger protein 280B</t>
  </si>
  <si>
    <t>Decaprenyl-diphosphate synthase subunit 2</t>
  </si>
  <si>
    <t>Homer protein homolog 1</t>
  </si>
  <si>
    <t>Isoform 2 of Dolichyldiphosphatase 1</t>
  </si>
  <si>
    <t>Transcriptional repressor p66-alpha</t>
  </si>
  <si>
    <t>Isoform 2 of Rab11 family-interacting protein 4</t>
  </si>
  <si>
    <t>C2 domain-containing protein 5</t>
  </si>
  <si>
    <t>E3 ubiquitin-protein ligase MIB1</t>
  </si>
  <si>
    <t>Hermansky-Pudlak syndrome 6 protein</t>
  </si>
  <si>
    <t>Interferon regulatory factor 2-binding protein 1</t>
  </si>
  <si>
    <t>TIR domain-containing adapter molecule 1</t>
  </si>
  <si>
    <t>Cytokine receptor-like factor 3</t>
  </si>
  <si>
    <t>Phospholipase D3</t>
  </si>
  <si>
    <t>Ankyrin repeat and MYND domain-containing protein 2</t>
  </si>
  <si>
    <t>3-5 exoribonuclease 1</t>
  </si>
  <si>
    <t>LysM and putative peptidoglycan-binding domain-containing protein 2</t>
  </si>
  <si>
    <t>LIX1-like protein</t>
  </si>
  <si>
    <t>NudC domain-containing protein 3</t>
  </si>
  <si>
    <t>Coiled-coil domain-containing protein 50</t>
  </si>
  <si>
    <t>Isoform 2 of Coiled-coil domain-containing protein 50</t>
  </si>
  <si>
    <t>FUN14 domain-containing protein 1</t>
  </si>
  <si>
    <t>Malonyl-CoA-acyl carrier protein transacylase, mitochondrial</t>
  </si>
  <si>
    <t>PGPEP1 protein</t>
  </si>
  <si>
    <t>Isoform 4 of AT-rich interactive domain-containing protein 3B</t>
  </si>
  <si>
    <t>Isoform 2 of MAP kinase-activated protein kinase 5</t>
  </si>
  <si>
    <t>ATP-dependent (S)-NAD(P)H-hydrate dehydratase</t>
  </si>
  <si>
    <t>Coiled-coil domain-containing protein 60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</si>
  <si>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</si>
  <si>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</si>
  <si>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</si>
  <si>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</si>
  <si>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DCN1-like protein 3</t>
  </si>
  <si>
    <t>MAX gene-associated protein</t>
  </si>
  <si>
    <t>GRIP and coiled-coil domain-containing protein 2</t>
  </si>
  <si>
    <t>Iron-sulfur cluster co-chaperone protein HscB, mitochondrial</t>
  </si>
  <si>
    <t>Coiled-coil domain-containing protein 28A</t>
  </si>
  <si>
    <t>PHD finger protein 6</t>
  </si>
  <si>
    <t>Serine/threonine-protein kinase LMTK2</t>
  </si>
  <si>
    <t>E3 ubiquitin-protein ligase UBR1</t>
  </si>
  <si>
    <t>Isoform 4 of E3 ubiquitin-protein ligase UBR2</t>
  </si>
  <si>
    <t>Isoform 2 of Rho GTPase-activating protein 12</t>
  </si>
  <si>
    <t>Isoform 1 of Codanin-1</t>
  </si>
  <si>
    <t>Isoform 2 of Ankyrin repeat and KH domain-containing protein 1</t>
  </si>
  <si>
    <t>Isoform 6 of Ankyrin repeat and KH domain-containing protein 1</t>
  </si>
  <si>
    <t>SURP and G-patch domain-containing protein 1</t>
  </si>
  <si>
    <t>Isoform 7 of Ubiquitin-conjugating enzyme E2 variant 3</t>
  </si>
  <si>
    <t>Zinc finger protein ZFPM1</t>
  </si>
  <si>
    <t>Isoform 2 of Cell division cycle and apoptosis regulator protein 1</t>
  </si>
  <si>
    <t>Homeobox and leucine zipper protein Homez</t>
  </si>
  <si>
    <t>Isoform 3 of Probable ATP-dependent RNA helicase DHX40</t>
  </si>
  <si>
    <t>Spindle and kinetochore-associated protein 3</t>
  </si>
  <si>
    <t>Isoform 2 of DnaJ homolog subfamily C member 10</t>
  </si>
  <si>
    <t>Mitochondrial Rho GTPase 2</t>
  </si>
  <si>
    <t>Isoform 4 of Mitochondrial Rho GTPase 1</t>
  </si>
  <si>
    <t>Isoform 2 of NAD-dependent protein deacetylase sirtuin-2</t>
  </si>
  <si>
    <t>Putative Polycomb group protein ASXL1</t>
  </si>
  <si>
    <t>Polypeptide N-acetylgalactosaminyltransferase 12</t>
  </si>
  <si>
    <t>Uncharacterized protein C9orf40</t>
  </si>
  <si>
    <t>Uncharacterized protein KIAA1704</t>
  </si>
  <si>
    <t>Protein FAM126B</t>
  </si>
  <si>
    <t>Isoform 2 of Putative RNA polymerase II subunit B1 CTD phosphatase RPAP2</t>
  </si>
  <si>
    <t>Zinc finger CCCH domain-containing protein 3</t>
  </si>
  <si>
    <t>Isoform 3 of C-Maf-inducing protein</t>
  </si>
  <si>
    <t>MICAL-like protein 2</t>
  </si>
  <si>
    <t>Kelch repeat and BTB domain-containing protein 2</t>
  </si>
  <si>
    <t>Isoform 2 of Angiomotin-like protein 1</t>
  </si>
  <si>
    <t>pre-rRNA processing protein FTSJ3</t>
  </si>
  <si>
    <t>Structure-specific endonuclease subunit SLX4</t>
  </si>
  <si>
    <t>Isoform 2 of Transmembrane protein 192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</si>
  <si>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</si>
  <si>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</si>
  <si>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</si>
  <si>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</si>
  <si>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4 of ZZ-type zinc finger-containing protein 3</t>
  </si>
  <si>
    <t>Exocyst complex component 8</t>
  </si>
  <si>
    <t>Procollagen galactosyltransferase 2</t>
  </si>
  <si>
    <t>UPF0688 protein C1orf174</t>
  </si>
  <si>
    <t>Transcription elongation factor A protein-like 8</t>
  </si>
  <si>
    <t>UBA-like domain-containing protein 2</t>
  </si>
  <si>
    <t>Threonine synthase-like 1</t>
  </si>
  <si>
    <t>Uncharacterized protein KIAA2013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</si>
  <si>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</si>
  <si>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</si>
  <si>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</si>
  <si>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</si>
  <si>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RNA pseudouridylate synthase domain-containing protein 2</t>
  </si>
  <si>
    <t>Aldehyde dehydrogenase family 16 member A1</t>
  </si>
  <si>
    <t>Isoform 5 of Histone-lysine N-methyltransferase MLL5</t>
  </si>
  <si>
    <t>Isoform 2 of Protein-associating with the carboxyl-terminal domain of ezrin</t>
  </si>
  <si>
    <t>Isoform 2 of 5-3 exoribonuclease 1</t>
  </si>
  <si>
    <t>Mastermind-like protein 2</t>
  </si>
  <si>
    <t>Isoform 2 of Probable palmitoyltransferase ZDHHC14</t>
  </si>
  <si>
    <t>Selenoprotein H</t>
  </si>
  <si>
    <t>Abnormal spindle-like microcephaly-associated protein</t>
  </si>
  <si>
    <t>Retinol dehydrogenase 10</t>
  </si>
  <si>
    <t>Uncharacterized protein C8orf59</t>
  </si>
  <si>
    <t>Isoform 3 of Protein FAM185A</t>
  </si>
  <si>
    <t>Vitamin K epoxide reductase complex subunit 1-like protein 1</t>
  </si>
  <si>
    <t>Spartin</t>
  </si>
  <si>
    <t>Isoform 7 of Mesoderm induction early response protein 1</t>
  </si>
  <si>
    <t>Protein canopy homolog 4</t>
  </si>
  <si>
    <t>Isoform 5 of Centrobin</t>
  </si>
  <si>
    <t>Adenylosuccinate synthetase isozyme 1</t>
  </si>
  <si>
    <t>Isoform 2 of Jouberin</t>
  </si>
  <si>
    <t>DBIRD complex subunit KIAA1967</t>
  </si>
  <si>
    <t>Mimitin, mitochondrial</t>
  </si>
  <si>
    <t>UPF0462 protein C4orf33</t>
  </si>
  <si>
    <t>RNA exonuclease 1 homolog</t>
  </si>
  <si>
    <t>Cap-specific mRNA (nucleoside-2-O-)-methyltransferase 1</t>
  </si>
  <si>
    <t>Leucine-rich repeat-containing protein 47</t>
  </si>
  <si>
    <t>Carbonic anhydrase 13</t>
  </si>
  <si>
    <t>Isoform 3 of GH3 domain-containing protein</t>
  </si>
  <si>
    <t>Monoacylglycerol lipase ABHD12</t>
  </si>
  <si>
    <t>E3 SUMO-protein ligase PIAS4</t>
  </si>
  <si>
    <t>Iporin</t>
  </si>
  <si>
    <t>Coiled-coil domain-containing protein 23</t>
  </si>
  <si>
    <t>Angiogenic factor with G patch and FHA domains 1</t>
  </si>
  <si>
    <t>Glycerol-3-phosphate dehydrogenase 1-like protein</t>
  </si>
  <si>
    <t>Protein Dos</t>
  </si>
  <si>
    <t>Lysine-specific demethylase 8</t>
  </si>
  <si>
    <t>Rho GTPase-activating protein 18</t>
  </si>
  <si>
    <t>Isoform 3 of Activating signal cointegrator 1 complex subunit 3</t>
  </si>
  <si>
    <t>EH domain-binding protein 1-like protein 1</t>
  </si>
  <si>
    <t>MICAL-like protein 1</t>
  </si>
  <si>
    <t>Isoform 4 of Uncharacterized protein C17orf53</t>
  </si>
  <si>
    <t>MAGUK p55 subfamily member 5</t>
  </si>
  <si>
    <t>Formin-binding protein 4</t>
  </si>
  <si>
    <t>Isoform 2 of Zinc finger CCHC domain-containing protein 7</t>
  </si>
  <si>
    <t>RING1 and YY1-binding protein</t>
  </si>
  <si>
    <t>Isoform 4 of Probable hydrolase PNKD</t>
  </si>
  <si>
    <t>Isoform 4 of Misshapen-like kinase 1</t>
  </si>
  <si>
    <t>Zinc-binding alcohol dehydrogenase domain-containing protein 2</t>
  </si>
  <si>
    <t>Mitochondrial intermembrane space import and assembly protein 40</t>
  </si>
  <si>
    <t>Carbonyl reductase family member 4</t>
  </si>
  <si>
    <t>Membrane magnesium transporter 1</t>
  </si>
  <si>
    <t>Isoform 2 of EF-hand calcium-binding domain-containing protein 4A</t>
  </si>
  <si>
    <t>Isoform 2 of Oxidation resistance protein 1</t>
  </si>
  <si>
    <t>Isoform 2 of Zinc finger CCCH-type with G patch domain-containing protein</t>
  </si>
  <si>
    <t>Isoform 2 of TGF-beta-activated kinase 1 and MAP3K7-binding protein 3</t>
  </si>
  <si>
    <t>NF-kappa-B-activating protein</t>
  </si>
  <si>
    <t>Isoform 2 of Small integral membrane protein 20</t>
  </si>
  <si>
    <t>Macoilin</t>
  </si>
  <si>
    <t>Uncharacterized protein C12orf45</t>
  </si>
  <si>
    <t>Protein FAM63A</t>
  </si>
  <si>
    <t>CDGSH iron-sulfur domain-containing protein 2</t>
  </si>
  <si>
    <t>Ribonuclease P protein subunit p25-like protein</t>
  </si>
  <si>
    <t>Tetratricopeptide repeat protein 9C</t>
  </si>
  <si>
    <t>Protein jagunal homolog 1</t>
  </si>
  <si>
    <t>39S ribosomal protein L50, mitochondrial</t>
  </si>
  <si>
    <t>Zinc finger CCCH domain-containing protein 8</t>
  </si>
  <si>
    <t>Protein FAM101B</t>
  </si>
  <si>
    <t>Uncharacterized protein C10orf12</t>
  </si>
  <si>
    <t>Isoform 2 of Cleavage and polyadenylation specificity factor subunit 7</t>
  </si>
  <si>
    <t>ADP-ribosylation factor GTPase-activating protein 2</t>
  </si>
  <si>
    <t>OTU domain-containing protein 6B</t>
  </si>
  <si>
    <t>UPF0690 protein C1orf52</t>
  </si>
  <si>
    <t>ADP-ribosylation factor-like protein 6-interacting protein 6</t>
  </si>
  <si>
    <t>ADP-ribosylation factor GTPase-activating protein 1</t>
  </si>
  <si>
    <t>AVL9 protein</t>
  </si>
  <si>
    <t>Isoform 3 of ER membrane protein complex subunit 1</t>
  </si>
  <si>
    <t>Putative E3 ubiquitin-protein ligase UBR7</t>
  </si>
  <si>
    <t>Zinc finger protein 614</t>
  </si>
  <si>
    <t>Uncharacterized protein C4orf32</t>
  </si>
  <si>
    <t>Prostaglandin reductase 2</t>
  </si>
  <si>
    <t>UPF0565 protein C2orf69</t>
  </si>
  <si>
    <t>ARL14 effector protein</t>
  </si>
  <si>
    <t>G patch domain-containing protein 11</t>
  </si>
  <si>
    <t>Uncharacterized protein C12orf29</t>
  </si>
  <si>
    <t>Glycerophosphodiester phosphodiesterase domain-containing protein 1</t>
  </si>
  <si>
    <t>Leucine-rich repeat-containing protein 57</t>
  </si>
  <si>
    <t>Probable RNA-binding protein EIF1AD</t>
  </si>
  <si>
    <t>Protein SREK1IP1</t>
  </si>
  <si>
    <t>Isoform 2 of WD repeat, SAM and U-box domain-containing protein 1</t>
  </si>
  <si>
    <t>Zinc finger protein 579</t>
  </si>
  <si>
    <t>Pre-mRNA-splicing factor 38A</t>
  </si>
  <si>
    <t>Ubiquitin carboxyl-terminal hydrolase 38</t>
  </si>
  <si>
    <t>Isoform 2 of Zinc finger protein 511</t>
  </si>
  <si>
    <t>Parkinson disease 7 domain-containing protein 1</t>
  </si>
  <si>
    <t>Isoform 2 of Zinc finger protein 527</t>
  </si>
  <si>
    <t>Serine/threonine-protein phosphatase 6 regulatory ankyrin repeat subunit C</t>
  </si>
  <si>
    <t>Isoform 2 of Probable phospholipid-transporting ATPase IG</t>
  </si>
  <si>
    <t>DTW domain-containing protein 2</t>
  </si>
  <si>
    <t>NHL repeat-containing protein 2</t>
  </si>
  <si>
    <t>Xyloside xylosyltransferase 1</t>
  </si>
  <si>
    <t>Procollagen galactosyltransferase 1</t>
  </si>
  <si>
    <t>Isoform 4 of Sulfatase-modifying factor 1</t>
  </si>
  <si>
    <t>Protein O-glucosyltransferase 1</t>
  </si>
  <si>
    <t>Isoform 4 of Ubiquitin-associated domain-containing protein 2</t>
  </si>
  <si>
    <t>Prenylcysteine oxidase-like</t>
  </si>
  <si>
    <t>Isoform 3 of Transmembrane protein 87A</t>
  </si>
  <si>
    <t>Retinol dehydrogenase 13</t>
  </si>
  <si>
    <t>Proprotein convertase subtilisin/kexin type 9</t>
  </si>
  <si>
    <t>Kinetochore protein Spc24</t>
  </si>
  <si>
    <t>ATPase family AAA domain-containing protein 1</t>
  </si>
  <si>
    <t>Saccharopine dehydrogenase-like oxidoreductase</t>
  </si>
  <si>
    <t>Serine/threonine-protein kinase MST4</t>
  </si>
  <si>
    <t>Plasminogen activator inhibitor 1 RNA-binding protein</t>
  </si>
  <si>
    <t>Nitric oxide-associated protein 1</t>
  </si>
  <si>
    <t>Adaptin ear-binding coat-associated protein 1</t>
  </si>
  <si>
    <t>Isoform 2 of Protein FAM98A</t>
  </si>
  <si>
    <t>Group XV phospholipase A2</t>
  </si>
  <si>
    <t>Isoform 3 of Holliday junction recognition protein</t>
  </si>
  <si>
    <t>Isoform 2 of tRNA-splicing endonuclease subunit Sen2</t>
  </si>
  <si>
    <t>Myotubularin-related protein 14</t>
  </si>
  <si>
    <t>NFATC2-interacting protein</t>
  </si>
  <si>
    <t>Polypeptide N-acetylgalactosaminyltransferase 6</t>
  </si>
  <si>
    <t>Zinc finger and BTB domain-containing protein 34</t>
  </si>
  <si>
    <t>E3 ubiquitin-protein ligase RNF169</t>
  </si>
  <si>
    <t>Isoform 2 of NAD(P)H-hydrate epimerase</t>
  </si>
  <si>
    <t>Protein SMG8</t>
  </si>
  <si>
    <t>RING finger protein 214</t>
  </si>
  <si>
    <t>Isoform 3 of Cyclin-Y</t>
  </si>
  <si>
    <t>Paraneoplastic antigen Ma1</t>
  </si>
  <si>
    <t>MAPK-interacting and spindle-stabilizing protein-like</t>
  </si>
  <si>
    <t>Isoform 3 of EH domain-binding protein 1</t>
  </si>
  <si>
    <t>Isoform 6 of Trinucleotide repeat-containing gene 6A protein</t>
  </si>
  <si>
    <t>Isoform 2 of PH and SEC7 domain-containing protein 4</t>
  </si>
  <si>
    <t>Isoform 2 of Polyhomeotic-like protein 3</t>
  </si>
  <si>
    <t>ATP-binding cassette sub-family F member 1</t>
  </si>
  <si>
    <t>Isoform 2 of Glutathione S-transferase C-terminal domain-containing protein</t>
  </si>
  <si>
    <t>Serum response factor-binding protein 1</t>
  </si>
  <si>
    <t>Isoform 2 of Phospholipase DDHD1</t>
  </si>
  <si>
    <t>Isoform 2 of Microcephalin</t>
  </si>
  <si>
    <t>SHC SH2 domain-binding protein 1</t>
  </si>
  <si>
    <t>PDZ domain-containing protein 8</t>
  </si>
  <si>
    <t>Isoform 2 of Neuron navigator 1</t>
  </si>
  <si>
    <t>Vacuolar protein sorting-associated protein 37A</t>
  </si>
  <si>
    <t>Histone-lysine N-methyltransferase MLL3</t>
  </si>
  <si>
    <t>F-box only protein 22</t>
  </si>
  <si>
    <t>Ubiquitin carboxyl-terminal hydrolase 32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</si>
  <si>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</si>
  <si>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</si>
  <si>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</si>
  <si>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</si>
  <si>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</si>
  <si>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</si>
  <si>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</si>
  <si>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Inositol polyphosphate multikinase</t>
  </si>
  <si>
    <t>Methylcytosine dioxygenase TET1</t>
  </si>
  <si>
    <t>Alpha/beta hydrolase domain-containing protein 11</t>
  </si>
  <si>
    <t>N-acylneuraminate cytidylyltransferase</t>
  </si>
  <si>
    <t>Kelch repeat and BTB domain-containing protein 8</t>
  </si>
  <si>
    <t>Cell adhesion molecule 4</t>
  </si>
  <si>
    <t>Isoform 2 of Tetraspanin-14</t>
  </si>
  <si>
    <t>Isoform 2 of Protein CASC5</t>
  </si>
  <si>
    <t>Tubulin--tyrosine ligase</t>
  </si>
  <si>
    <t>Small VCP/p97-interacting protein</t>
  </si>
  <si>
    <t>E3 ubiquitin-protein ligase ZNRF2</t>
  </si>
  <si>
    <t>Putative trypsin-6</t>
  </si>
  <si>
    <t>Putative phospholipase B-like 2</t>
  </si>
  <si>
    <t>Tudor domain-containing protein 7</t>
  </si>
  <si>
    <t>Isoform 2 of Protein NEDD1</t>
  </si>
  <si>
    <t>Anaphase-promoting complex subunit CDC26</t>
  </si>
  <si>
    <t>Isoform 2 of Nuclear receptor coactivator 7</t>
  </si>
  <si>
    <t>Isoform 2 of Multiple coagulation factor deficiency protein 2</t>
  </si>
  <si>
    <t>THO complex subunit 2</t>
  </si>
  <si>
    <t>GrpE protein homolog 2, mitochondrial</t>
  </si>
  <si>
    <t>Isoform 2 of Vang-like protein 1</t>
  </si>
  <si>
    <t>Rieske domain-containing protein</t>
  </si>
  <si>
    <t>Growth arrest and DNA damage-inducible proteins-interacting protein 1</t>
  </si>
  <si>
    <t>WD repeat-containing protein 48</t>
  </si>
  <si>
    <t>Isoform 2 of Centrosomal protein of 76 kDa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</si>
  <si>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</si>
  <si>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</si>
  <si>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</si>
  <si>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</si>
  <si>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Uncharacterized protein CXorf38</t>
  </si>
  <si>
    <t>Isoform 2 of Ganglioside-induced differentiation-associated protein 1</t>
  </si>
  <si>
    <t>F-box only protein 30</t>
  </si>
  <si>
    <t>Isoform 3 of Adenosine 3-phospho 5-phosphosulfate transporter 1</t>
  </si>
  <si>
    <t>Isoform 3 of Pumilio homolog 2</t>
  </si>
  <si>
    <t>Isoform 2 of Golgin subfamily A member 5</t>
  </si>
  <si>
    <t>Isoform 3 of Kelch domain-containing protein 4</t>
  </si>
  <si>
    <t>NEDD8-activating enzyme E1 catalytic subunit</t>
  </si>
  <si>
    <t>Isoform 3 of Bromo adjacent homology domain-containing 1 protein</t>
  </si>
  <si>
    <t>N-acylneuraminate-9-phosphatase</t>
  </si>
  <si>
    <t>DnaJ homolog subfamily B member 14</t>
  </si>
  <si>
    <t>Guanine nucleotide exchange factor for Rab-3A</t>
  </si>
  <si>
    <t>Phosphatidylinositol 5-phosphate 4-kinase type-2 gamma</t>
  </si>
  <si>
    <t>tRNA methyltransferase 10 homolog A</t>
  </si>
  <si>
    <t>Isoform 2 of TBC1 domain family member 15</t>
  </si>
  <si>
    <t>Retinol dehydrogenase 11</t>
  </si>
  <si>
    <t>Leucine-rich repeat-containing protein 20</t>
  </si>
  <si>
    <t>UPF0729 protein C18orf32</t>
  </si>
  <si>
    <t>Protein CIP2A</t>
  </si>
  <si>
    <t>Dolichyl-diphosphooligosaccharide--protein glycosyltransferase subunit STT3B</t>
  </si>
  <si>
    <t>Polyribonucleotide nucleotidyltransferase 1, mitochondrial</t>
  </si>
  <si>
    <t>Isoform 5 of Minor histocompatibility antigen H13</t>
  </si>
  <si>
    <t>Protein bicaudal D homolog 2</t>
  </si>
  <si>
    <t>Serine/threonine-protein kinase Nek9</t>
  </si>
  <si>
    <t>Isoform 2 of Pleckstrin homology domain-containing family O member 2</t>
  </si>
  <si>
    <t>Isoform 2 of ATP-dependent RNA helicase DDX54</t>
  </si>
  <si>
    <t>Biogenesis of lysosome-related organelles complex 1 subunit 5</t>
  </si>
  <si>
    <t>Isoform 3 of Disks large homolog 5</t>
  </si>
  <si>
    <t>Isoform 3 of Glucosamine-6-phosphate isomerase 2</t>
  </si>
  <si>
    <t>Serine/threonine-protein kinase Nek7</t>
  </si>
  <si>
    <t>Isoform 2 of RB1-inducible coiled-coil protein 1</t>
  </si>
  <si>
    <t>Isoform 2 of Arf-GAP with SH3 domain, ANK repeat and PH domain-containing protein 3</t>
  </si>
  <si>
    <t>Protein-methionine sulfoxide oxidase MICAL1</t>
  </si>
  <si>
    <t>Putative methyltransferase NSUN6</t>
  </si>
  <si>
    <t>D-tyrosyl-tRNA(Tyr) deacylase 1</t>
  </si>
  <si>
    <t>DENN domain-containing protein 1A</t>
  </si>
  <si>
    <t>Isoform 1 of Histone-lysine N-methyltransferase, H3 lysine-79 specific</t>
  </si>
  <si>
    <t>Nuclear pore membrane glycoprotein 210</t>
  </si>
  <si>
    <t>Gem-associated protein 5</t>
  </si>
  <si>
    <t>Isoform 4 of Partitioning defective 3 homolog</t>
  </si>
  <si>
    <t>Importin-4</t>
  </si>
  <si>
    <t>Isoform 3 of Ubiquitin carboxyl-terminal hydrolase 33</t>
  </si>
  <si>
    <t>Arginine/serine-rich protein PNISR</t>
  </si>
  <si>
    <t>Isoform 2 of Serine/threonine-protein phosphatase 4 regulatory subunit 1</t>
  </si>
  <si>
    <t>PDZ domain-containing protein GIPC3</t>
  </si>
  <si>
    <t>WAS/WASL-interacting protein family member 2</t>
  </si>
  <si>
    <t>1-acylglycerol-3-phosphate O-acyltransferase ABHD5</t>
  </si>
  <si>
    <t>Protein FAM222B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</si>
  <si>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</si>
  <si>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</si>
  <si>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</si>
  <si>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</si>
  <si>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Isoform 2 of General transcription factor 3C polypeptide 2</t>
  </si>
  <si>
    <t>Isoform 3 of TBC1 domain family member 22A</t>
  </si>
  <si>
    <t>Isoform 3 of PHD finger protein 10</t>
  </si>
  <si>
    <t>Ras-related protein Rab-2B</t>
  </si>
  <si>
    <t>Cholinephosphotransferase 1</t>
  </si>
  <si>
    <t>Uncharacterized protein CXorf48</t>
  </si>
  <si>
    <t>RelA-associated inhibitor</t>
  </si>
  <si>
    <t>Protein Churchill</t>
  </si>
  <si>
    <t>UPF0444 transmembrane protein C12orf23</t>
  </si>
  <si>
    <t>Isoform 3 of Histone deacetylase 7</t>
  </si>
  <si>
    <t>Programmed cell death 6-interacting protein</t>
  </si>
  <si>
    <t>UPF0235 protein C15orf40</t>
  </si>
  <si>
    <t>Cation transport regulator-like protein 2</t>
  </si>
  <si>
    <t>Charged multivesicular body protein 7</t>
  </si>
  <si>
    <t>Protein THEM6</t>
  </si>
  <si>
    <t>Non-structural maintenance of chromosomes element 1 homolog</t>
  </si>
  <si>
    <t>Sorting nexin-33</t>
  </si>
  <si>
    <t>MIT domain-containing protein 1</t>
  </si>
  <si>
    <t>Chromosome transmission fidelity protein 18 homolog</t>
  </si>
  <si>
    <t>RNA polymerase-associated protein LEO1</t>
  </si>
  <si>
    <t>40S ribosomal protein S21</t>
  </si>
  <si>
    <t>E3 ubiquitin-protein ligase RNF138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</si>
  <si>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</si>
  <si>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</si>
  <si>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</si>
  <si>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</si>
  <si>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</si>
  <si>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</si>
  <si>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Isoform 3 of Ubiquitin-conjugating enzyme E2 Q2</t>
  </si>
  <si>
    <t>Soluble calcium-activated nucleotidase 1</t>
  </si>
  <si>
    <t>WD repeat-containing protein 60</t>
  </si>
  <si>
    <t>Trafficking protein particle complex subunit 12</t>
  </si>
  <si>
    <t>Ubiquitin-like domain-containing CTD phosphatase 1</t>
  </si>
  <si>
    <t>tRNA-splicing endonuclease subunit Sen15</t>
  </si>
  <si>
    <t>PEST proteolytic signal-containing nuclear protein</t>
  </si>
  <si>
    <t>Zinc finger protein ZFPM2</t>
  </si>
  <si>
    <t>Isoform 2 of Lysosomal protein NCU-G1</t>
  </si>
  <si>
    <t>Uncharacterized protein C2orf47, mitochondrial</t>
  </si>
  <si>
    <t>Probable tRNA pseudouridine synthase 1</t>
  </si>
  <si>
    <t>Isoform 2 of Cytoskeleton-associated protein 2</t>
  </si>
  <si>
    <t>Reticulon-4-interacting protein 1, mitochondrial</t>
  </si>
  <si>
    <t>Isoform 2 of Ras association domain-containing protein 5</t>
  </si>
  <si>
    <t>Selenoprotein M</t>
  </si>
  <si>
    <t>U4/U6 small nuclear ribonucleoprotein Prp31</t>
  </si>
  <si>
    <t>Negative elongation factor B</t>
  </si>
  <si>
    <t>Isoform 2 of Splicing regulatory glutamine/lysine-rich protein 1</t>
  </si>
  <si>
    <t>Secretogranin-3</t>
  </si>
  <si>
    <t>Gem-associated protein 6</t>
  </si>
  <si>
    <t>Caskin-2</t>
  </si>
  <si>
    <t>Isoform 2 of ATR-interacting protein</t>
  </si>
  <si>
    <t>Paraspeckle component 1</t>
  </si>
  <si>
    <t>Isoform 6 of MAP kinase-activating death domain protein</t>
  </si>
  <si>
    <t>Transcriptional repressor p66-beta</t>
  </si>
  <si>
    <t>Progesterone-induced-blocking factor 1</t>
  </si>
  <si>
    <t>DnaJ homolog subfamily C member 9</t>
  </si>
  <si>
    <t>BRI3-binding protein</t>
  </si>
  <si>
    <t>Isoform 2 of Protein phosphatase 1E</t>
  </si>
  <si>
    <t>Contactin-associated protein-like 5</t>
  </si>
  <si>
    <t>Protein ELYS</t>
  </si>
  <si>
    <t>Isoform 3 of Microprocessor complex subunit DGCR8</t>
  </si>
  <si>
    <t>Isoform 3 of Titin</t>
  </si>
  <si>
    <t>E3 ubiquitin-protein ligase rififylin</t>
  </si>
  <si>
    <t>Ovarian cancer-associated gene 2 protein</t>
  </si>
  <si>
    <t>Protein LZIC</t>
  </si>
  <si>
    <t>Immunity-related GTPase family Q protein</t>
  </si>
  <si>
    <t>ATP-dependent RNA helicase DDX1</t>
  </si>
  <si>
    <t>StAR-related lipid transfer protein 8</t>
  </si>
  <si>
    <t>Estradiol 17-beta-dehydrogenase 8</t>
  </si>
  <si>
    <t>Piezo-type mechanosensitive ion channel component 1</t>
  </si>
  <si>
    <t>Protein FAM3C</t>
  </si>
  <si>
    <t>Histone H1x</t>
  </si>
  <si>
    <t>Isoform 3 of T-complex protein 1 subunit zeta-2</t>
  </si>
  <si>
    <t>Golgi-specific brefeldin A-resistance guanine nucleotide exchange factor 1</t>
  </si>
  <si>
    <t>Phosphatidate phosphatase LPIN2</t>
  </si>
  <si>
    <t>Protein SMG7</t>
  </si>
  <si>
    <t>RNA polymerase-associated protein RTF1 homolog</t>
  </si>
  <si>
    <t>Transmembrane 9 superfamily member 4</t>
  </si>
  <si>
    <t>Transmembrane protein 131</t>
  </si>
  <si>
    <t>DNA topoisomerase 2-binding protein 1</t>
  </si>
  <si>
    <t>Inositol hexakisphosphate kinase 1</t>
  </si>
  <si>
    <t>28S ribosomal protein S27, mitochondrial</t>
  </si>
  <si>
    <t>Wiskott-Aldrich syndrome protein family member 1</t>
  </si>
  <si>
    <t>AP-3 complex subunit sigma-1</t>
  </si>
  <si>
    <t>UBX domain-containing protein 4</t>
  </si>
  <si>
    <t>Isoform 2 of PHD finger protein 3</t>
  </si>
  <si>
    <t>Isoform 3 of Sodium/hydrogen exchanger 6</t>
  </si>
  <si>
    <t>Mastermind-like protein 1</t>
  </si>
  <si>
    <t>Isoform Beta of Heat shock protein 105 kDa</t>
  </si>
  <si>
    <t>Cell differentiation protein RCD1 homolog</t>
  </si>
  <si>
    <t>TBC1 domain family member 5</t>
  </si>
  <si>
    <t>La-related protein 4B</t>
  </si>
  <si>
    <t>Translational activator GCN1</t>
  </si>
  <si>
    <t>Minor histocompatibility protein HA-1</t>
  </si>
  <si>
    <t>Pre-mRNA-splicing factor ATP-dependent RNA helicase PRP16</t>
  </si>
  <si>
    <t>Nuclear pore complex protein Nup205</t>
  </si>
  <si>
    <t>Ankyrin repeat and SAM domain-containing protein 1A</t>
  </si>
  <si>
    <t>Protein FAN</t>
  </si>
  <si>
    <t>28S ribosomal protein S31, mitochondrial</t>
  </si>
  <si>
    <t>A-kinase anchor protein 1, mitochondrial</t>
  </si>
  <si>
    <t>Regulatory solute carrier protein family 1 member 1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</si>
  <si>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</si>
  <si>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</si>
  <si>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</si>
  <si>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</si>
  <si>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Isoform 2 of Protein TFG</t>
  </si>
  <si>
    <t>USP6 N-terminal-like protein</t>
  </si>
  <si>
    <t>Actin-related protein 2/3 complex subunit 1A</t>
  </si>
  <si>
    <t>Ras-responsive element-binding protein 1</t>
  </si>
  <si>
    <t>Isoform 2 of Signal transducing adapter molecule 1</t>
  </si>
  <si>
    <t>CREB-binding protein</t>
  </si>
  <si>
    <t>Symplekin</t>
  </si>
  <si>
    <t>Isoform Short of TATA-binding protein-associated factor 2N</t>
  </si>
  <si>
    <t>Golgin subfamily A member 1</t>
  </si>
  <si>
    <t>Gamma-glutamyl hydrolase</t>
  </si>
  <si>
    <t>Coronin-2A</t>
  </si>
  <si>
    <t>Isoform 2 of Histone acetyltransferase KAT2A</t>
  </si>
  <si>
    <t>Isoform 3 of Bcl-2-like protein 2</t>
  </si>
  <si>
    <t>TRAF family member-associated NF-kappa-B activator</t>
  </si>
  <si>
    <t>Isoform D of Caspase-10</t>
  </si>
  <si>
    <t>Phosphomannomutase 1</t>
  </si>
  <si>
    <t>DNA repair protein RAD50</t>
  </si>
  <si>
    <t>Osteoclast-stimulating factor 1</t>
  </si>
  <si>
    <t>DNA repair endonuclease XPF</t>
  </si>
  <si>
    <t>Ubiquitin fusion degradation protein 1 homolog</t>
  </si>
  <si>
    <t>Golgi apparatus protein 1</t>
  </si>
  <si>
    <t>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</si>
  <si>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</si>
  <si>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</si>
  <si>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</si>
  <si>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</si>
  <si>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</si>
  <si>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</si>
  <si>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Isoform Short of 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</si>
  <si>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</si>
  <si>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</si>
  <si>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</si>
  <si>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</si>
  <si>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Isoform 2 of Probable ubiquitin carboxyl-terminal hydrolase FAF-X</t>
  </si>
  <si>
    <t>Cullin-5</t>
  </si>
  <si>
    <t>Histone H2A type 1-C</t>
  </si>
  <si>
    <t>Isoform SERCA3G of Sarcoplasmic/endoplasmic reticulum calcium ATPase 3</t>
  </si>
  <si>
    <t>Isoform 2 of Secretory carrier-associated membrane protein 4</t>
  </si>
  <si>
    <t>Pre-rRNA-processing protein TSR2 homolog</t>
  </si>
  <si>
    <t>General transcription factor 3C polypeptide 6</t>
  </si>
  <si>
    <t>KiSS-1 receptor</t>
  </si>
  <si>
    <t>Riboflavin kinase</t>
  </si>
  <si>
    <t>UPF0556 protein C19orf10</t>
  </si>
  <si>
    <t>Protein YIPF5</t>
  </si>
  <si>
    <t>Isoform 4 of GPI transamidase component PIG-T</t>
  </si>
  <si>
    <t>Zinc finger protein 622</t>
  </si>
  <si>
    <t>Isoform 2 of Ribosome-releasing factor 2, mitochondrial</t>
  </si>
  <si>
    <t>Isoform 2 of 7-methylguanosine phosphate-specific 5-nucleotidase</t>
  </si>
  <si>
    <t>F-box/WD repeat-containing protein 5</t>
  </si>
  <si>
    <t>Isoform 2 of Nicalin</t>
  </si>
  <si>
    <t>RILP-like protein 2</t>
  </si>
  <si>
    <t>Isoform 2 of Endoplasmic reticulum-Golgi intermediate compartment protein 1</t>
  </si>
  <si>
    <t>Isoform 3 of tRNA modification GTPase GTPBP3, mitochondrial</t>
  </si>
  <si>
    <t>Protein TBRG4</t>
  </si>
  <si>
    <t>Protein phosphatase 1 regulatory subunit 14A</t>
  </si>
  <si>
    <t>Coiled-coil domain-containing protein 102A</t>
  </si>
  <si>
    <t>Isoform 2 of Coiled-coil domain-containing protein 47</t>
  </si>
  <si>
    <t>39S ribosomal protein L24, mitochondrial</t>
  </si>
  <si>
    <t>Synapse-associated protein 1</t>
  </si>
  <si>
    <t>Exocyst complex component 4</t>
  </si>
  <si>
    <t>Putative monooxygenase p33MONOX</t>
  </si>
  <si>
    <t>Isochorismatase domain-containing protein 2, mitochondrial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</si>
  <si>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</si>
  <si>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</si>
  <si>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</si>
  <si>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</si>
  <si>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</si>
  <si>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Isoform 2 of Adrenocortical dysplasia protein homolog</t>
  </si>
  <si>
    <t>Mitochondrial calcium uniporter regulator 1</t>
  </si>
  <si>
    <t>Uncharacterized protein KIAA1143</t>
  </si>
  <si>
    <t>Ribulose-phosphate 3-epimerase</t>
  </si>
  <si>
    <t>Isoform 3 of Transcription factor E2F7</t>
  </si>
  <si>
    <t>Tetratricopeptide repeat protein 28</t>
  </si>
  <si>
    <t>Isoform 3 of RAD51-associated protein 1</t>
  </si>
  <si>
    <t>Isoform 2 of Uncharacterized protein C18orf25</t>
  </si>
  <si>
    <t>Exosome complex component RRP43</t>
  </si>
  <si>
    <t>Proline-rich AKT1 substrate 1</t>
  </si>
  <si>
    <t>Mitochondrial import receptor subunit TOM6 homolog</t>
  </si>
  <si>
    <t>Isoform 2 of PHD finger protein 21A</t>
  </si>
  <si>
    <t>Nucleus accumbens-associated protein 2</t>
  </si>
  <si>
    <t>E3 ubiquitin-protein ligase RNF25</t>
  </si>
  <si>
    <t>ADP-ribosylation factor-like protein 8A</t>
  </si>
  <si>
    <t>Coiled-coil-helix-coiled-coil-helix domain-containing protein 1</t>
  </si>
  <si>
    <t>Sel1 repeat-containing protein 1</t>
  </si>
  <si>
    <t>Alkylated DNA repair protein alkB homolog 8</t>
  </si>
  <si>
    <t>Isoform 2 of Phosphotriesterase-related protein</t>
  </si>
  <si>
    <t>Mitochondrial translocator assembly and maintenance protein 41 homolog</t>
  </si>
  <si>
    <t>Autophagy-related protein 2 homolog B</t>
  </si>
  <si>
    <t>Store-operated calcium entry-associated regulatory factor</t>
  </si>
  <si>
    <t>Leukocyte receptor cluster member 1</t>
  </si>
  <si>
    <t>TBC1 domain family member 20</t>
  </si>
  <si>
    <t>Protein FAM136A</t>
  </si>
  <si>
    <t>EF-hand domain-containing protein D2</t>
  </si>
  <si>
    <t>Aldose 1-epimerase</t>
  </si>
  <si>
    <t>Pyrroline-5-carboxylate reductase 2</t>
  </si>
  <si>
    <t>Uncharacterized protein C12orf43</t>
  </si>
  <si>
    <t>m7GpppX diphosphatase</t>
  </si>
  <si>
    <t>Protein phosphatase 1 regulatory subunit 14B</t>
  </si>
  <si>
    <t>Isoform 4 of Serologically defined colon cancer antigen 3</t>
  </si>
  <si>
    <t>Integrator complex subunit 12</t>
  </si>
  <si>
    <t>Isoform 4 of 5-methylcytosine rRNA methyltransferase NSUN4</t>
  </si>
  <si>
    <t>Charged multivesicular body protein 4c</t>
  </si>
  <si>
    <t>Isoform 2 of RNA pseudouridylate synthase domain-containing protein 4</t>
  </si>
  <si>
    <t>Isochorismatase domain-containing protein 1</t>
  </si>
  <si>
    <t>GRIP and coiled-coil domain-containing protein 1</t>
  </si>
  <si>
    <t>FLYWCH family member 2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</si>
  <si>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</si>
  <si>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</si>
  <si>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</si>
  <si>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</si>
  <si>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Isoform 3 of Optineurin</t>
  </si>
  <si>
    <t>Isoform 2 of AP-2 complex subunit mu</t>
  </si>
  <si>
    <t>Probable RNA polymerase II nuclear localization protein SLC7A6OS</t>
  </si>
  <si>
    <t>Leucine-rich repeat-containing protein 58</t>
  </si>
  <si>
    <t>Uncharacterized protein C10orf35</t>
  </si>
  <si>
    <t>Reticulocalbin-3</t>
  </si>
  <si>
    <t>Isoform 3 of RalBP1-associated Eps domain-containing protein 1</t>
  </si>
  <si>
    <t>Isoform 2 of Mitochondrial import inner membrane translocase subunit TIM14</t>
  </si>
  <si>
    <t>U8 snoRNA-decapping enzyme</t>
  </si>
  <si>
    <t>Anaphase-promoting complex subunit 16</t>
  </si>
  <si>
    <t>Protein DGCR14</t>
  </si>
  <si>
    <t>Carboxymethylenebutenolidase homolog</t>
  </si>
  <si>
    <t>U5 small nuclear ribonucleoprotein 40 kDa protein</t>
  </si>
  <si>
    <t>Methyl-CpG-binding domain protein 6</t>
  </si>
  <si>
    <t>Zinc finger and BTB domain-containing protein 10</t>
  </si>
  <si>
    <t>Inositol-trisphosphate 3-kinase C</t>
  </si>
  <si>
    <t>Tripartite motif-containing protein 44</t>
  </si>
  <si>
    <t>Isoform 2 of IQ domain-containing protein D</t>
  </si>
  <si>
    <t>Isoform 2 of Endoplasmic reticulum lectin 1</t>
  </si>
  <si>
    <t>Protein FAM122A</t>
  </si>
  <si>
    <t>Isoform 3 of Ribosome-recycling factor, mitochondrial</t>
  </si>
  <si>
    <t>RecQ-mediated genome instability protein 2</t>
  </si>
  <si>
    <t>Nogo-B receptor</t>
  </si>
  <si>
    <t>Protein Spindly</t>
  </si>
  <si>
    <t>Elongator complex protein 4</t>
  </si>
  <si>
    <t>NAD-dependent protein deacetylase sirtuin-1</t>
  </si>
  <si>
    <t>Protein YIPF6</t>
  </si>
  <si>
    <t>Nucleoporin SEH1</t>
  </si>
  <si>
    <t>Mitochondrial assembly of ribosomal large subunit protein 1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</si>
  <si>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</si>
  <si>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</si>
  <si>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</si>
  <si>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</si>
  <si>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</si>
  <si>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Molybdenum cofactor sulfurase</t>
  </si>
  <si>
    <t>DAZ-associated protein 1</t>
  </si>
  <si>
    <t>Sodium/bile acid cotransporter 4</t>
  </si>
  <si>
    <t>Small glutamine-rich tetratricopeptide repeat-containing protein beta</t>
  </si>
  <si>
    <t>Coiled-coil domain-containing protein 51</t>
  </si>
  <si>
    <t>SAGA-associated factor 29 homolog</t>
  </si>
  <si>
    <t>Isoform 2 of Ribosomal RNA processing protein 36 homolog</t>
  </si>
  <si>
    <t>RNA-binding protein 33</t>
  </si>
  <si>
    <t>Dysbindin</t>
  </si>
  <si>
    <t>Isoform 2 of 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</si>
  <si>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</si>
  <si>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</si>
  <si>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</si>
  <si>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</si>
  <si>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Uncharacterized protein C11orf24</t>
  </si>
  <si>
    <t>Isoform 2 of Nuclear receptor-binding factor 2</t>
  </si>
  <si>
    <t>Isoform 3 of E3 ubiquitin-protein ligase TRIM11</t>
  </si>
  <si>
    <t>Coiled-coil domain-containing protein 97</t>
  </si>
  <si>
    <t>Enhancer of mRNA-decapping protein 3</t>
  </si>
  <si>
    <t>Protein MEF2BNB</t>
  </si>
  <si>
    <t>Putative uncharacterized protein encoded LINC00526</t>
  </si>
  <si>
    <t>Signal-induced proliferation-associated protein 1</t>
  </si>
  <si>
    <t>Isoform 3 of Intraflagellar transport protein 43 homolog</t>
  </si>
  <si>
    <t>THO complex subunit 1</t>
  </si>
  <si>
    <t>DPH3 homolog</t>
  </si>
  <si>
    <t>tRNA (adenine(58)-N(1))-methyltransferase catalytic subunit TRMT61A</t>
  </si>
  <si>
    <t>Charged multivesicular body protein 6</t>
  </si>
  <si>
    <t>Phosphoglucomutase-2</t>
  </si>
  <si>
    <t>Ceramide synthase 2</t>
  </si>
  <si>
    <t>Mediator of RNA polymerase II transcription subunit 8</t>
  </si>
  <si>
    <t>Coiled-coil domain-containing protein 104</t>
  </si>
  <si>
    <t>tRNA-dihydrouridine(47) synthase [NAD(P)(+)]-like</t>
  </si>
  <si>
    <t>Isoform 3 of OTU domain-containing protein 5</t>
  </si>
  <si>
    <t>Isoform 4 of OTU domain-containing protein 5</t>
  </si>
  <si>
    <t>Protein LTV1 homolog</t>
  </si>
  <si>
    <t>Pyridoxal phosphate phosphatase</t>
  </si>
  <si>
    <t>Fumarylacetoacetate hydrolase domain-containing protein 2A</t>
  </si>
  <si>
    <t>Isoform 2 of 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</si>
  <si>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</si>
  <si>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</si>
  <si>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</si>
  <si>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P antigen family member 5</t>
  </si>
  <si>
    <t>Methionine--tRNA ligase, mitochondrial</t>
  </si>
  <si>
    <t>Putative ataxin-7-like protein 3B</t>
  </si>
  <si>
    <t>Serine/threonine-protein kinase greatwall</t>
  </si>
  <si>
    <t>Protein lin-37 homolog</t>
  </si>
  <si>
    <t>Vacuolar-sorting protein SNF8</t>
  </si>
  <si>
    <t>Isoform 2 of Nuclear envelope pore membrane protein POM 121</t>
  </si>
  <si>
    <t>Isoform 2 of Tonsoku-like protein</t>
  </si>
  <si>
    <t>Cysteine-rich with EGF-like domain protein 1</t>
  </si>
  <si>
    <t>ERO1-like protein alpha</t>
  </si>
  <si>
    <t>UPF0562 protein C7orf55</t>
  </si>
  <si>
    <t>Isoform 2 of Putative adenosylhomocysteinase 3</t>
  </si>
  <si>
    <t>H/ACA ribonucleoprotein complex non-core subunit NAF1</t>
  </si>
  <si>
    <t>Receptor expression-enhancing protein 6</t>
  </si>
  <si>
    <t>Serine/threonine-protein phosphatase PGAM5, mitochondrial</t>
  </si>
  <si>
    <t>DDRGK domain-containing protein 1</t>
  </si>
  <si>
    <t>Far upstream element-binding protein 3</t>
  </si>
  <si>
    <t>Splicing factor 45</t>
  </si>
  <si>
    <t>Williams-Beuren syndrome chromosomal region 16 protein</t>
  </si>
  <si>
    <t>Probable asparagine--tRNA ligase, mitochondrial</t>
  </si>
  <si>
    <t>Succinyl-CoA ligase [GDP-forming] subunit beta, mitochondrial</t>
  </si>
  <si>
    <t>LIM domain-containing protein ajuba</t>
  </si>
  <si>
    <t>Leucine-rich repeat and calponin homology domain-containing protein 3</t>
  </si>
  <si>
    <t>Mannose-1-phosphate guanyltransferase alpha</t>
  </si>
  <si>
    <t>Biorientation of chromosomes in cell division protein 1</t>
  </si>
  <si>
    <t>Alpha/beta hydrolase domain-containing protein 14B</t>
  </si>
  <si>
    <t>Isoform 3 of Peptide-N(4)-(N-acetyl-beta-glucosaminyl)asparagine amidase</t>
  </si>
  <si>
    <t>Up-regulated during skeletal muscle growth protein 5</t>
  </si>
  <si>
    <t>Kinetochore-associated protein NSL1 homolog</t>
  </si>
  <si>
    <t>Isoform 2 of E3 ubiquitin-protein ligase Itchy homolog</t>
  </si>
  <si>
    <t>Serine/threonine-protein kinase WNK4</t>
  </si>
  <si>
    <t>Isoform 2 of Leucine-rich repeats and immunoglobulin-like domains protein 1</t>
  </si>
  <si>
    <t>Conserved oligomeric Golgi complex subunit 3</t>
  </si>
  <si>
    <t>Isoform 2 of Hypermethylated in cancer 2 protein</t>
  </si>
  <si>
    <t>Isoform 2 of CDK5 regulatory subunit-associated protein 3</t>
  </si>
  <si>
    <t>Isoform 2 of Vam6/Vps39-like protein</t>
  </si>
  <si>
    <t>ELL-associated factor 1</t>
  </si>
  <si>
    <t>Deubiquitinating protein VCIP135</t>
  </si>
  <si>
    <t>Protein disulfide-isomerase TMX3</t>
  </si>
  <si>
    <t>Isoform 2 of DDB1- and CUL4-associated factor 5</t>
  </si>
  <si>
    <t>Chromosome alignment-maintaining phosphoprotein 1</t>
  </si>
  <si>
    <t>Isoform 2 of Leucine-rich repeat and IQ domain-containing protein 1</t>
  </si>
  <si>
    <t>Isoform 2 of Ligand-dependent corepressor</t>
  </si>
  <si>
    <t>E3 ubiquitin-protein ligase ZFP91</t>
  </si>
  <si>
    <t>Isoform 2 of Cleft lip and palate transmembrane protein 1-like protein</t>
  </si>
  <si>
    <t>Lymphokine-activated killer T-cell-originated protein kinase</t>
  </si>
  <si>
    <t>DnaJ homolog subfamily C member 1</t>
  </si>
  <si>
    <t>Zinc finger protein 512B</t>
  </si>
  <si>
    <t>Exocyst complex component 2</t>
  </si>
  <si>
    <t>Cytosolic non-specific dipeptidase</t>
  </si>
  <si>
    <t>Zinc finger RNA-binding protein</t>
  </si>
  <si>
    <t>Protein FAM210B</t>
  </si>
  <si>
    <t>EPH receptor B4, isoform CRA_b</t>
  </si>
  <si>
    <t>Isoform 2 of Histone-lysine N-methyltransferase, H3 lysine-36 and H4 lysine-20 specific</t>
  </si>
  <si>
    <t>Isoform 3 of E1A-binding protein p400</t>
  </si>
  <si>
    <t>Isoform 2 of Sorting nexin-27</t>
  </si>
  <si>
    <t>Isoform 5 of Kinesin-like protein KIF16B</t>
  </si>
  <si>
    <t>Isoform 2 of Protein arginine N-methyltransferase 6</t>
  </si>
  <si>
    <t>Intraflagellar transport protein 74 homolog</t>
  </si>
  <si>
    <t>Tripartite motif-containing protein 47</t>
  </si>
  <si>
    <t>Dehydrogenase/reductase SDR family member 1</t>
  </si>
  <si>
    <t>UBX domain-containing protein 10</t>
  </si>
  <si>
    <t>Isoform 2 of Protein C9orf72</t>
  </si>
  <si>
    <t>Protein PRRC1</t>
  </si>
  <si>
    <t>Dynein heavy chain domain-containing protein 1</t>
  </si>
  <si>
    <t>Coiled-coil domain-containing protein 138</t>
  </si>
  <si>
    <t>Isoform 4 of F-box/LRR-repeat protein 18</t>
  </si>
  <si>
    <t>Melanoma-associated antigen G1</t>
  </si>
  <si>
    <t>Transmembrane protein 68</t>
  </si>
  <si>
    <t>Zinc finger protein 48</t>
  </si>
  <si>
    <t>WD repeat-containing protein 92</t>
  </si>
  <si>
    <t>Isoform 2 of Uncharacterized protein C20orf112</t>
  </si>
  <si>
    <t>Isoform 2 of AP-4 complex accessory subunit tepsin</t>
  </si>
  <si>
    <t>Isoform 2 of Lysophospholipid acyltransferase 7</t>
  </si>
  <si>
    <t>Isoform 4 of Dedicator of cytokinesis protein 7</t>
  </si>
  <si>
    <t>Rab-interacting lysosomal protein</t>
  </si>
  <si>
    <t>LisH domain-containing protein FOPNL</t>
  </si>
  <si>
    <t>Zinc finger protein 830</t>
  </si>
  <si>
    <t>Zinc finger matrin-type protein 2</t>
  </si>
  <si>
    <t>Sodium channel and clathrin linker 1</t>
  </si>
  <si>
    <t>Protein C8orf37</t>
  </si>
  <si>
    <t>Coiled-coil domain-containing protein 115</t>
  </si>
  <si>
    <t>Nucleosome assembly protein 1-like 5</t>
  </si>
  <si>
    <t>Ankyrin repeat domain-containing protein 27</t>
  </si>
  <si>
    <t>Putative methyltransferase NSUN5</t>
  </si>
  <si>
    <t>Isoform 3 of Arf-GAP with Rho-GAP domain, ANK repeat and PH domain-containing protein 1</t>
  </si>
  <si>
    <t>Importin-9</t>
  </si>
  <si>
    <t>Methylmalonyl-CoA epimerase, mitochondrial</t>
  </si>
  <si>
    <t>RNA-binding protein 14</t>
  </si>
  <si>
    <t>Erythroid membrane-associated protein</t>
  </si>
  <si>
    <t>RING finger and CHY zinc finger domain-containing protein 1</t>
  </si>
  <si>
    <t>Zinc finger protein 385A</t>
  </si>
  <si>
    <t>Isoform 6 of E3 ubiquitin-protein ligase NEDD4-like</t>
  </si>
  <si>
    <t>Isoform 6 of Protein quaking</t>
  </si>
  <si>
    <t>Isoform 4 of Serine/threonine-protein kinase Nek1</t>
  </si>
  <si>
    <t>Pseudouridylate synthase 7 homolog</t>
  </si>
  <si>
    <t>Serine/threonine-protein kinase LMTK3</t>
  </si>
  <si>
    <t>Isoform 2 of CCA tRNA nucleotidyltransferase 1, mitochondrial</t>
  </si>
  <si>
    <t>Isoform 2 of Transmembrane protein 237</t>
  </si>
  <si>
    <t>Alpha-ketoglutarate-dependent dioxygenase alkB homolog 3</t>
  </si>
  <si>
    <t>Isoform 1 of Rho GTPase-activating protein 7</t>
  </si>
  <si>
    <t>Serine/threonine-protein phosphatase 1 regulatory subunit 10</t>
  </si>
  <si>
    <t>MHC class I polypeptide-related sequence A</t>
  </si>
  <si>
    <t>Isoform 2 of ATPase family AAA domain-containing protein 5</t>
  </si>
  <si>
    <t>Vacuolar protein sorting-associated protein 35</t>
  </si>
  <si>
    <t>Transcriptional activator protein Pur-beta</t>
  </si>
  <si>
    <t>Isoform 6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</si>
  <si>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</si>
  <si>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</si>
  <si>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</si>
  <si>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</si>
  <si>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Isoform 2 of BRCA1-A complex subunit RAP80</t>
  </si>
  <si>
    <t>Isoform 4 of Vacuolar protein sorting-associated protein 13A</t>
  </si>
  <si>
    <t>Isoform 3 of Mediator of RNA polymerase II transcription subunit 15</t>
  </si>
  <si>
    <t>Elongation factor G, mitochondrial</t>
  </si>
  <si>
    <t>Isoform 2 of Elongation factor G, mitochondrial</t>
  </si>
  <si>
    <t>Twinkle protein, mitochondrial</t>
  </si>
  <si>
    <t>Isoform 6 of Calcium/calmodulin-dependent protein kinase kinase 2</t>
  </si>
  <si>
    <t>Trimethylguanosine synthase</t>
  </si>
  <si>
    <t>Isoform 3 of NudC domain-containing protein 1</t>
  </si>
  <si>
    <t>Isoform 9 of Protein LAP2</t>
  </si>
  <si>
    <t>Isoform 2 of Ubiquitin carboxyl-terminal hydrolase 28</t>
  </si>
  <si>
    <t>Isoform 4 of Formin-binding protein 1</t>
  </si>
  <si>
    <t>UPF0585 protein C16orf13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</si>
  <si>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</si>
  <si>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</si>
  <si>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</si>
  <si>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</si>
  <si>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</si>
  <si>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</si>
  <si>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</si>
  <si>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Isoform 3 of Cyclin-L2</t>
  </si>
  <si>
    <t>Pleckstrin homology domain-containing family F member 1</t>
  </si>
  <si>
    <t>Neurabin-2</t>
  </si>
  <si>
    <t>Structural maintenance of chromosomes protein 6</t>
  </si>
  <si>
    <t>Isoform 2 of BTB/POZ domain-containing protein KCTD15</t>
  </si>
  <si>
    <t>Spermatid perinuclear RNA-binding protein</t>
  </si>
  <si>
    <t>Flt3-interacting zinc finger protein 1</t>
  </si>
  <si>
    <t>Isoform 4 of CDK5 regulatory subunit-associated protein 2</t>
  </si>
  <si>
    <t>Protein IWS1 homolog</t>
  </si>
  <si>
    <t>Paired amphipathic helix protein Sin3a</t>
  </si>
  <si>
    <t>2-aminoethanethiol dioxygenase</t>
  </si>
  <si>
    <t>Isoform 2 of CDK5 regulatory subunit-associated protein 1</t>
  </si>
  <si>
    <t>Selenocysteine insertion sequence-binding protein 2</t>
  </si>
  <si>
    <t>Isoform 2 of Remodeling and spacing factor 1</t>
  </si>
  <si>
    <t>RUN and FYVE domain-containing protein 1</t>
  </si>
  <si>
    <t>Msx2-interacting protein</t>
  </si>
  <si>
    <t>E3 ubiquitin-protein ligase UHRF1</t>
  </si>
  <si>
    <t>Isoform 2 of Niban-like protein 1</t>
  </si>
  <si>
    <t>Isoform 3 of ATP-dependent zinc metalloprotease YME1L1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</si>
  <si>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</si>
  <si>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</si>
  <si>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</si>
  <si>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</si>
  <si>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</si>
  <si>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</si>
  <si>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</si>
  <si>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</si>
  <si>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</si>
  <si>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E3 ubiquitin-protein ligase RING2</t>
  </si>
  <si>
    <t>Protein DJ-1</t>
  </si>
  <si>
    <t>Isoform 2 of Eyes absent homolog 3</t>
  </si>
  <si>
    <t>Sialidase-1</t>
  </si>
  <si>
    <t>Sortilin</t>
  </si>
  <si>
    <t>Synaptic vesicle membrane protein VAT-1 homolog</t>
  </si>
  <si>
    <t>DnaJ homolog subfamily C member 2</t>
  </si>
  <si>
    <t>M-phase phosphoprotein 9</t>
  </si>
  <si>
    <t>Nuclear pore complex protein Nup88</t>
  </si>
  <si>
    <t>Isoform 2 of Plakophilin-4</t>
  </si>
  <si>
    <t>Ribonucleases P/MRP protein subunit POP1</t>
  </si>
  <si>
    <t>Max-binding protein MNT</t>
  </si>
  <si>
    <t>Protein S100-A13</t>
  </si>
  <si>
    <t>Mitochondrial import inner membrane translocase subunit Tim17-A</t>
  </si>
  <si>
    <t>Translin-associated protein X</t>
  </si>
  <si>
    <t>ETS-related transcription factor Elf-4</t>
  </si>
  <si>
    <t>Tetratricopeptide repeat protein 1</t>
  </si>
  <si>
    <t>DnaJ homolog subfamily C member 7</t>
  </si>
  <si>
    <t>Cell division cycle-associated protein 3</t>
  </si>
  <si>
    <t>Protein C10</t>
  </si>
  <si>
    <t>Pre-mRNA-splicing factor 18</t>
  </si>
  <si>
    <t>Calcineurin B homologous protein 1</t>
  </si>
  <si>
    <t>Kinesin-like protein KIF2C</t>
  </si>
  <si>
    <t>Isoform 4 of Ataxin-2</t>
  </si>
  <si>
    <t>Docking protein 1</t>
  </si>
  <si>
    <t>Methionine synthase</t>
  </si>
  <si>
    <t>3-hydroxyacyl-CoA dehydrogenase type-2</t>
  </si>
  <si>
    <t>Isoform 4 of Sigma non-opioid intracellular receptor 1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</si>
  <si>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</si>
  <si>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</si>
  <si>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</si>
  <si>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</si>
  <si>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</si>
  <si>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</si>
  <si>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</si>
  <si>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Transmembrane 9 superfamily member 2</t>
  </si>
  <si>
    <t>Equilibrative nucleoside transporter 1</t>
  </si>
  <si>
    <t>Tumor susceptibility gene 101 protein</t>
  </si>
  <si>
    <t>Calcium and integrin-binding protein 1</t>
  </si>
  <si>
    <t>T-complex protein 1 subunit eta</t>
  </si>
  <si>
    <t>AT-rich interactive domain-containing protein 3A</t>
  </si>
  <si>
    <t>Isoform 3 of HAUS augmin-like complex subunit 7</t>
  </si>
  <si>
    <t>Histone H2A type 1-J</t>
  </si>
  <si>
    <t>Isoform 1 of Cyclic AMP-dependent transcription factor ATF-6 beta</t>
  </si>
  <si>
    <t>Tyrosine-protein phosphatase non-receptor type 18</t>
  </si>
  <si>
    <t>Isoform 1 of Plakophilin-2</t>
  </si>
  <si>
    <t>Endophilin-A2</t>
  </si>
  <si>
    <t>Isoform 4 of Endophilin-A3</t>
  </si>
  <si>
    <t>Serine/threonine-protein kinase VRK1</t>
  </si>
  <si>
    <t>Isoform 5 of A-kinase anchor protein 9</t>
  </si>
  <si>
    <t>Protein NipSnap homolog 1</t>
  </si>
  <si>
    <t>Condensin complex subunit 3</t>
  </si>
  <si>
    <t>Actin-related protein 2/3 complex subunit 5-like protein</t>
  </si>
  <si>
    <t>Polyadenylate-binding protein-interacting protein 2</t>
  </si>
  <si>
    <t>RNA-binding protein 4B</t>
  </si>
  <si>
    <t>Isoform 2 of SOSS complex subunit B1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</si>
  <si>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</si>
  <si>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</si>
  <si>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</si>
  <si>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</si>
  <si>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Evolutionarily conserved signaling intermediate in Toll pathway, mitochondrial</t>
  </si>
  <si>
    <t>Methylosome protein 50</t>
  </si>
  <si>
    <t>Diphthamide biosynthesis protein 2</t>
  </si>
  <si>
    <t>Isoform 2 of Uncharacterized protein C11orf48</t>
  </si>
  <si>
    <t>Isoform 4 of B-cell CLL/lymphoma 7 protein family member B</t>
  </si>
  <si>
    <t>Isoform 2 of Eukaryotic translation initiation factor 2-alpha kinase 1</t>
  </si>
  <si>
    <t>Mitochondrial genome maintenance exonuclease 1</t>
  </si>
  <si>
    <t>Isoform 3 of Golgi reassembly-stacking protein 1</t>
  </si>
  <si>
    <t>Isoform 2 of Hephaestin</t>
  </si>
  <si>
    <t>FYVE and coiled-coil domain-containing protein 1</t>
  </si>
  <si>
    <t>Isoform 2 of Mitochondrial 2-oxodicarboxylate carrier</t>
  </si>
  <si>
    <t>Rhox homeobox family member 2</t>
  </si>
  <si>
    <t>Acyl-CoA-binding domain-containing protein 6</t>
  </si>
  <si>
    <t>Coronin-1B</t>
  </si>
  <si>
    <t>Thioredoxin domain-containing protein 17</t>
  </si>
  <si>
    <t>Isoform 2 of BUD13 homolog</t>
  </si>
  <si>
    <t>Calcineurin-like phosphoesterase domain-containing protein 1</t>
  </si>
  <si>
    <t>39S ribosomal protein L45, mitochondrial</t>
  </si>
  <si>
    <t>45 kDa calcium-binding protein</t>
  </si>
  <si>
    <t>Programmed cell death protein 2-like</t>
  </si>
  <si>
    <t>Isoform 2 of Partner of Y14 and mago</t>
  </si>
  <si>
    <t>Isoform 2 of Apoptosis-inducing factor 2</t>
  </si>
  <si>
    <t>Isoform 2 of Zinc finger protein with KRAB and SCAN domains 3</t>
  </si>
  <si>
    <t>Isoform 2 of ADP-dependent glucokinase</t>
  </si>
  <si>
    <t>G patch domain-containing protein 1</t>
  </si>
  <si>
    <t>Serine/threonine-protein kinase RIO1</t>
  </si>
  <si>
    <t>Mitochondrial nucleoid factor 1</t>
  </si>
  <si>
    <t>Migration and invasion enhancer 1</t>
  </si>
  <si>
    <t>Protein LLP homolog</t>
  </si>
  <si>
    <t>DNA replication complex GINS protein SLD5</t>
  </si>
  <si>
    <t>Suppressor of IKBKE 1</t>
  </si>
  <si>
    <t>Protein pelota homolog</t>
  </si>
  <si>
    <t>DNA replication complex GINS protein PSF3</t>
  </si>
  <si>
    <t>E3 ubiquitin-protein ligase TRIM56</t>
  </si>
  <si>
    <t>Endoplasmic reticulum resident protein 44</t>
  </si>
  <si>
    <t>Autophagy-related protein 101</t>
  </si>
  <si>
    <t>Small membrane A-kinase anchor protein</t>
  </si>
  <si>
    <t>Uncharacterized protein C19orf52</t>
  </si>
  <si>
    <t>Translational activator of cytochrome c oxidase 1</t>
  </si>
  <si>
    <t>Haloacid dehalogenase-like hydrolase domain-containing protein 3</t>
  </si>
  <si>
    <t>Extended synaptotagmin-1</t>
  </si>
  <si>
    <t>Ubiquitin-associated domain-containing protein 1</t>
  </si>
  <si>
    <t>Coiled-coil-helix-coiled-coil-helix domain-containing protein 5</t>
  </si>
  <si>
    <t>Isoform 2 of Desumoylating isopeptidase 2</t>
  </si>
  <si>
    <t>Protein canopy homolog 3</t>
  </si>
  <si>
    <t>Isoform 3 of HAUS augmin-like complex subunit 8</t>
  </si>
  <si>
    <t>Alpha-ketoglutarate-dependent dioxygenase alkB homolog 7</t>
  </si>
  <si>
    <t>NEDD4 family-interacting protein 1</t>
  </si>
  <si>
    <t>Proteasome assembly chaperone 3</t>
  </si>
  <si>
    <t>COP9 signalosome complex subunit 4</t>
  </si>
  <si>
    <t>Isoform 2 of WW domain-containing adapter protein with coiled-coil</t>
  </si>
  <si>
    <t>Isoform 4 of WW domain-containing adapter protein with coiled-coil</t>
  </si>
  <si>
    <t>Death-inducer obliterator 1</t>
  </si>
  <si>
    <t>Isoform 2 of Mini-chromosome maintenance complex-binding protein</t>
  </si>
  <si>
    <t>Alanyl-tRNA editing protein Aarsd1</t>
  </si>
  <si>
    <t>DCN1-like protein 5</t>
  </si>
  <si>
    <t>RNMT-activating mini protein</t>
  </si>
  <si>
    <t>Ubiquitin-related modifier 1 homolog</t>
  </si>
  <si>
    <t>Mediator of RNA polymerase II transcription subunit 10</t>
  </si>
  <si>
    <t>Phosphatidylinositol 4-kinase type 2-alpha</t>
  </si>
  <si>
    <t>Transmembrane protein 43</t>
  </si>
  <si>
    <t>WD repeat-containing protein 85</t>
  </si>
  <si>
    <t>Isoform 4 of Nucleoporin NDC1</t>
  </si>
  <si>
    <t>Plasma alpha-L-fucosidase</t>
  </si>
  <si>
    <t>Protein FAM203A</t>
  </si>
  <si>
    <t>Thiamine-triphosphatase</t>
  </si>
  <si>
    <t>NADH dehydrogenase [ubiquinone] 1 alpha subcomplex assembly factor 3</t>
  </si>
  <si>
    <t>Isoform 3 of Multiple myeloma tumor-associated protein 2</t>
  </si>
  <si>
    <t>Deoxyhypusine hydroxylase</t>
  </si>
  <si>
    <t>Uncharacterized protein C11orf84</t>
  </si>
  <si>
    <t>Isoform 2 of MAP kinase-interacting serine/threonine-protein kinase 1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</si>
  <si>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</si>
  <si>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</si>
  <si>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</si>
  <si>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</si>
  <si>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Isoform 2 of Heterogeneous nuclear ribonucleoprotein U-like protein 1</t>
  </si>
  <si>
    <t>Coiled-coil domain-containing protein 28B</t>
  </si>
  <si>
    <t>EF-hand domain-containing protein D1</t>
  </si>
  <si>
    <t>Isoform 3 of Oxidoreductase HTATIP2</t>
  </si>
  <si>
    <t>Probable ATP-dependent RNA helicase DDX23</t>
  </si>
  <si>
    <t>Telomerase Cajal body protein 1</t>
  </si>
  <si>
    <t>Protein FAM195A</t>
  </si>
  <si>
    <t>UPF0184 protein C9orf16</t>
  </si>
  <si>
    <t>TNF receptor-associated factor 4</t>
  </si>
  <si>
    <t>Uncharacterized protein C1orf50</t>
  </si>
  <si>
    <t>Methylthioribose-1-phosphate isomerase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</si>
  <si>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</si>
  <si>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</si>
  <si>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</si>
  <si>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</si>
  <si>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</si>
  <si>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</si>
  <si>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</si>
  <si>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</si>
  <si>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</si>
  <si>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</si>
  <si>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</si>
  <si>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Target of rapamycin complex subunit LST8</t>
  </si>
  <si>
    <t>Ashwin</t>
  </si>
  <si>
    <t>Transmembrane protein 109</t>
  </si>
  <si>
    <t>Protein PBDC1</t>
  </si>
  <si>
    <t>Isoform 3 of U3 small nucleolar RNA-associated protein 14 homolog A</t>
  </si>
  <si>
    <t>Dual specificity protein phosphatase 23</t>
  </si>
  <si>
    <t>Transmembrane emp24 domain-containing protein 9</t>
  </si>
  <si>
    <t>Selenoprotein O</t>
  </si>
  <si>
    <t>Serine/threonine-protein kinase RIO2</t>
  </si>
  <si>
    <t>tRNA (adenine(58)-N(1))-methyltransferase, mitochondrial</t>
  </si>
  <si>
    <t>Isoform 2 of Protein TALPID3</t>
  </si>
  <si>
    <t>Mitochondrial import inner membrane translocase subunit Tim21</t>
  </si>
  <si>
    <t>TIMELESS-interacting protein</t>
  </si>
  <si>
    <t>Specifically androgen-regulated gene protein</t>
  </si>
  <si>
    <t>Kinesin-like protein KIFC1</t>
  </si>
  <si>
    <t>Tubulin polymerization-promoting protein family member 3</t>
  </si>
  <si>
    <t>Isoform 2 of Elongation of very long chain fatty acids protein 1</t>
  </si>
  <si>
    <t>DET1- and DDB1-associated protein 1</t>
  </si>
  <si>
    <t>Katanin p60 ATPase-containing subunit A-like 1</t>
  </si>
  <si>
    <t>HIRA-interacting protein 3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</si>
  <si>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</si>
  <si>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</si>
  <si>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</si>
  <si>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</si>
  <si>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</si>
  <si>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</si>
  <si>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Sodium channel modifier 1</t>
  </si>
  <si>
    <t>FUN14 domain-containing protein 2</t>
  </si>
  <si>
    <t>Splicing factor 3B subunit 5</t>
  </si>
  <si>
    <t>Sideroflexin-3</t>
  </si>
  <si>
    <t>Poly(A) polymerase gamma</t>
  </si>
  <si>
    <t>Meiotic nuclear division protein 1 homolog</t>
  </si>
  <si>
    <t>Kanadaptin</t>
  </si>
  <si>
    <t>Isoform 2 of Single-stranded DNA-binding protein 3</t>
  </si>
  <si>
    <t>Single stranded DNA binding protein-4</t>
  </si>
  <si>
    <t>Protein LSM14 homolog B</t>
  </si>
  <si>
    <t>Fanconi anemia group J protein</t>
  </si>
  <si>
    <t>Isoform 9 of Sorbin and SH3 domain-containing protein 1</t>
  </si>
  <si>
    <t>Histidine triad nucleotide-binding protein 2, mitochondrial</t>
  </si>
  <si>
    <t>Plasmalemma vesicle-associated protein</t>
  </si>
  <si>
    <t>Oxysterol-binding protein-related protein 11</t>
  </si>
  <si>
    <t>Rab11 family-interacting protein 5</t>
  </si>
  <si>
    <t>Bcl-2-binding component 3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</si>
  <si>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</si>
  <si>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</si>
  <si>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</si>
  <si>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</si>
  <si>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</si>
  <si>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Solute carrier family 12 member 9</t>
  </si>
  <si>
    <t>Isoform 4 of Serrate RNA effector molecule homolog</t>
  </si>
  <si>
    <t>Queuine tRNA-ribosyltransferase</t>
  </si>
  <si>
    <t>Transmembrane protein 59</t>
  </si>
  <si>
    <t>Isoform 2 of Nucleolar and spindle-associated protein 1</t>
  </si>
  <si>
    <t>Isoform 4 of Nucleolar and spindle-associated protein 1</t>
  </si>
  <si>
    <t>Uncharacterized protein C14orf142</t>
  </si>
  <si>
    <t>Isoform 1 of Cat eye syndrome critical region protein 5</t>
  </si>
  <si>
    <t>Isoform 3 of Fanconi anemia group D2 protein</t>
  </si>
  <si>
    <t>Protein MAK16 homolog</t>
  </si>
  <si>
    <t>Isoform 2 of Inosine triphosphate pyrophosphatase</t>
  </si>
  <si>
    <t>Protein RTF2 homolog</t>
  </si>
  <si>
    <t>Charged multivesicular body protein 4a</t>
  </si>
  <si>
    <t>Polymerase delta-interacting protein 3</t>
  </si>
  <si>
    <t>Guanine nucleotide-binding protein subunit beta-like protein 1</t>
  </si>
  <si>
    <t>39S ribosomal protein L32, mitochondrial</t>
  </si>
  <si>
    <t>39S ribosomal protein L1, mitochondrial</t>
  </si>
  <si>
    <t>Isoform 3 of Polycomb group RING finger protein 6</t>
  </si>
  <si>
    <t>MKI67 FHA domain-interacting nucleolar phosphoprotein</t>
  </si>
  <si>
    <t>Partitioning defective 6 homolog beta</t>
  </si>
  <si>
    <t>Hyccin</t>
  </si>
  <si>
    <t>Sulfiredoxin-1</t>
  </si>
  <si>
    <t>Neurolysin, mitochondrial</t>
  </si>
  <si>
    <t>Centrosomal protein of 41 kDa</t>
  </si>
  <si>
    <t>Histone-lysine N-methyltransferase SETD2</t>
  </si>
  <si>
    <t>Isoform 4 of TBC1 domain family member 2A</t>
  </si>
  <si>
    <t>Isoform 2 of Pantothenate kinase 2, mitochondrial</t>
  </si>
  <si>
    <t>Isoform 3 of Dedicator of cytokinesis protein 9</t>
  </si>
  <si>
    <t>Isoform 2 of FERM domain-containing protein 8</t>
  </si>
  <si>
    <t>Isoform 3 of Histone-lysine N-methyltransferase NSD3</t>
  </si>
  <si>
    <t>Kinetochore protein Nuf2</t>
  </si>
  <si>
    <t>tRNA pseudouridine(38/39) synthase</t>
  </si>
  <si>
    <t>Tether containing UBX domain for GLUT4</t>
  </si>
  <si>
    <t>Isoform 3 of Oxysterol-binding protein-related protein 8</t>
  </si>
  <si>
    <t>Isoform 4 of Oxysterol-binding protein-related protein 6</t>
  </si>
  <si>
    <t>Isoform 2 of Regulator of nonsense transcripts 3B</t>
  </si>
  <si>
    <t>F-box-like/WD repeat-containing protein TBL1XR1</t>
  </si>
  <si>
    <t>Ubiquitin-like protein 5</t>
  </si>
  <si>
    <t>Isoform 4 of Protein phosphatase 1 regulatory subunit 12C</t>
  </si>
  <si>
    <t>Group XIIA secretory phospholipase A2</t>
  </si>
  <si>
    <t>Protein Niban</t>
  </si>
  <si>
    <t>UBX domain-containing protein 6</t>
  </si>
  <si>
    <t>Uridine-cytidine kinase 2</t>
  </si>
  <si>
    <t>Protein sprouty homolog 4</t>
  </si>
  <si>
    <t>Protein dpy-30 homolog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</si>
  <si>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</si>
  <si>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</si>
  <si>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</si>
  <si>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</si>
  <si>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</si>
  <si>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</si>
  <si>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</si>
  <si>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</si>
  <si>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</si>
  <si>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Centrosomal protein KIAA1731</t>
  </si>
  <si>
    <t>Centrosomal protein of 44 kDa</t>
  </si>
  <si>
    <t>Isoform 3 of Zinc finger protein 407</t>
  </si>
  <si>
    <t>Isoform 3 of Protein tweety homolog 3</t>
  </si>
  <si>
    <t>Rho GTPase-activating protein 39</t>
  </si>
  <si>
    <t>Isoform 3 of Myotubularin-related protein 12</t>
  </si>
  <si>
    <t>pre-mRNA 3 end processing protein WDR33</t>
  </si>
  <si>
    <t>Isoform 2 of Zinc transporter ZIP8</t>
  </si>
  <si>
    <t>Ribosome biogenesis protein WDR12</t>
  </si>
  <si>
    <t>Actin-related protein 6</t>
  </si>
  <si>
    <t>UPF0687 protein C20orf27</t>
  </si>
  <si>
    <t>PITH domain-containing protein 1</t>
  </si>
  <si>
    <t>COMM domain-containing protein 5</t>
  </si>
  <si>
    <t>Isoform 2 of DNA-directed RNA polymerase I subunit RPA49</t>
  </si>
  <si>
    <t>WD repeat-containing protein 61</t>
  </si>
  <si>
    <t>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</si>
  <si>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</si>
  <si>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</si>
  <si>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</si>
  <si>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Isoform 2 of Egl nine homolog 1</t>
  </si>
  <si>
    <t>Protein FAM192A</t>
  </si>
  <si>
    <t>Twisted gastrulation protein homolog 1</t>
  </si>
  <si>
    <t>Isoform 4 of Mitochondrial fission factor</t>
  </si>
  <si>
    <t>Ubiquitin-like modifier-activating enzyme 5</t>
  </si>
  <si>
    <t>Phospholysine phosphohistidine inorganic pyrophosphate phosphatase</t>
  </si>
  <si>
    <t>SprT-like domain-containing protein Spartan</t>
  </si>
  <si>
    <t>Polyadenylate-binding protein-interacting protein 1</t>
  </si>
  <si>
    <t>Isoform 2 of Caseinolytic peptidase B protein homolog</t>
  </si>
  <si>
    <t>Protein MIS12 homolog</t>
  </si>
  <si>
    <t>Large subunit GTPase 1 homolog</t>
  </si>
  <si>
    <t>Kinesin light chain 2</t>
  </si>
  <si>
    <t>Integrin-linked kinase-associated serine/threonine phosphatase 2C</t>
  </si>
  <si>
    <t>5-3 exoribonuclease 2</t>
  </si>
  <si>
    <t>Toll-interacting protein</t>
  </si>
  <si>
    <t>Isoform 3 of Histone deacetylase complex subunit SAP130</t>
  </si>
  <si>
    <t>Sharpin</t>
  </si>
  <si>
    <t>Nuclear speckle splicing regulatory protein 1</t>
  </si>
  <si>
    <t>Rac GTPase-activating protein 1</t>
  </si>
  <si>
    <t>Serine/threonine-protein kinase SIK2</t>
  </si>
  <si>
    <t>Pseudouridylate synthase 7 homolog-like protein</t>
  </si>
  <si>
    <t>Cleavage stimulation factor subunit 2 tau variant</t>
  </si>
  <si>
    <t>Isoform 4 of Cytosolic 5-nucleotidase 3A</t>
  </si>
  <si>
    <t>Glutamyl-tRNA(Gln) amidotransferase subunit A, mitochondrial</t>
  </si>
  <si>
    <t>Ras-related protein Rab-1B</t>
  </si>
  <si>
    <t>39S ribosomal protein L18, mitochondrial</t>
  </si>
  <si>
    <t>Testis-specific Y-encoded-like protein 1</t>
  </si>
  <si>
    <t>Coiled-coil domain-containing protein 8</t>
  </si>
  <si>
    <t>Isoform 2 of Protein SMG9</t>
  </si>
  <si>
    <t>Isoform 2 of Ester hydrolase C11orf54</t>
  </si>
  <si>
    <t>Protein ITFG3</t>
  </si>
  <si>
    <t>Nucleotide exchange factor SIL1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</si>
  <si>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</si>
  <si>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</si>
  <si>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</si>
  <si>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</si>
  <si>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Thioredoxin-related transmembrane protein 4</t>
  </si>
  <si>
    <t>Isoform 3 of Kinesin-like protein KIF13A</t>
  </si>
  <si>
    <t>Rabenosyn-5</t>
  </si>
  <si>
    <t>Iron-sulfur cluster assembly enzyme ISCU, mitochondrial</t>
  </si>
  <si>
    <t>Isoform 2 of Oxysterol-binding protein-related protein 2</t>
  </si>
  <si>
    <t>Autophagy protein 5</t>
  </si>
  <si>
    <t>WD repeat-containing protein 13</t>
  </si>
  <si>
    <t>DNA replication factor Cdt1</t>
  </si>
  <si>
    <t>EH domain-containing protein 4</t>
  </si>
  <si>
    <t>Isoform 2 of Caspase recruitment domain-containing protein 9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</si>
  <si>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</si>
  <si>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</si>
  <si>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</si>
  <si>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</si>
  <si>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Isoform 1 of TRIO and F-actin-binding protein</t>
  </si>
  <si>
    <t>Isoform 2 of STE20-like serine/threonine-protein kinase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</si>
  <si>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</si>
  <si>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</si>
  <si>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</si>
  <si>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</si>
  <si>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</si>
  <si>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Isoform 3 of Diphthine synthase</t>
  </si>
  <si>
    <t>Inorganic pyrophosphatase 2, mitochondrial</t>
  </si>
  <si>
    <t>39S ribosomal protein L46, mitochondrial</t>
  </si>
  <si>
    <t>Pinin</t>
  </si>
  <si>
    <t>Isoform 2 of Band 4.1-like protein 4B</t>
  </si>
  <si>
    <t>BTB/POZ domain-containing adapter for CUL3-mediated RhoA degradation protein 3</t>
  </si>
  <si>
    <t>Isoform 4 of tRNA dimethylallyltransferase, mitochondrial</t>
  </si>
  <si>
    <t>UPF0696 protein C11orf68</t>
  </si>
  <si>
    <t>BolA-like protein 2</t>
  </si>
  <si>
    <t>Thioredoxin-related transmembrane protein 1</t>
  </si>
  <si>
    <t>Negative elongation factor A</t>
  </si>
  <si>
    <t>Golgi resident protein GCP60</t>
  </si>
  <si>
    <t>Cdc42 effector protein 4</t>
  </si>
  <si>
    <t>Tyrosine-protein phosphatase non-receptor type 23</t>
  </si>
  <si>
    <t>Protein unc-45 homolog A</t>
  </si>
  <si>
    <t>Isoform 3 of Major facilitator superfamily domain-containing protein 1</t>
  </si>
  <si>
    <t>DnaJ homolog subfamily C member 5</t>
  </si>
  <si>
    <t>Kinetochore-associated protein DSN1 homolog</t>
  </si>
  <si>
    <t>Uncharacterized protein C1orf198</t>
  </si>
  <si>
    <t>Charged multivesicular body protein 4b</t>
  </si>
  <si>
    <t>CUE domain-containing protein 2</t>
  </si>
  <si>
    <t>F-box/LRR-repeat protein 15</t>
  </si>
  <si>
    <t>Fructosamine-3-kinase</t>
  </si>
  <si>
    <t>GDP-fucose protein O-fucosyltransferase 1</t>
  </si>
  <si>
    <t>15 kDa interferon-responsive protein</t>
  </si>
  <si>
    <t>Torsin-3A</t>
  </si>
  <si>
    <t>Aminopeptidase B</t>
  </si>
  <si>
    <t>Golgi phosphoprotein 3-like</t>
  </si>
  <si>
    <t>Golgi phosphoprotein 3</t>
  </si>
  <si>
    <t>Probable tRNA threonylcarbamoyladenosine biosynthesis protein</t>
  </si>
  <si>
    <t>Differentially expressed in FDCP 6 homolog</t>
  </si>
  <si>
    <t>Isoform 4 of Band 4.1-like protein 1</t>
  </si>
  <si>
    <t>Protein FAM83D</t>
  </si>
  <si>
    <t>Zinc fingers and homeoboxes protein 3</t>
  </si>
  <si>
    <t>Isoform 1b of Oxysterol-binding protein-related protein 3</t>
  </si>
  <si>
    <t>SWI/SNF-related matrix-associated actin-dependent regulator of chromatin subfamily A containing DEAD/H box 1</t>
  </si>
  <si>
    <t>EH domain-containing protein 1</t>
  </si>
  <si>
    <t>Isoform 2 of Regulator of cell cycle RGCC</t>
  </si>
  <si>
    <t>Isoform 2 of Zinc finger protein 335</t>
  </si>
  <si>
    <t>Phosphorylated CTD-interacting factor 1</t>
  </si>
  <si>
    <t>ESF1 homolog</t>
  </si>
  <si>
    <t>Isoform 2 of Zinc finger protein 644</t>
  </si>
  <si>
    <t>Zinc finger and BTB domain-containing protein 3</t>
  </si>
  <si>
    <t>Probable inactive protein kinase-like protein SgK196</t>
  </si>
  <si>
    <t>Rab GTPase-binding effector protein 2</t>
  </si>
  <si>
    <t>Isoform 2 of UPF0428 protein CXorf56</t>
  </si>
  <si>
    <t>MIP18 family protein FAM96A</t>
  </si>
  <si>
    <t>Pecanex-like protein 3</t>
  </si>
  <si>
    <t>Isoform 3 of HAUS augmin-like complex subunit 4</t>
  </si>
  <si>
    <t>Coiled-coil domain-containing protein 134</t>
  </si>
  <si>
    <t>Coiled-coil domain-containing protein 86</t>
  </si>
  <si>
    <t>Receptor expression-enhancing protein 4</t>
  </si>
  <si>
    <t>Uncharacterized protein C6orf106</t>
  </si>
  <si>
    <t>Armadillo repeat-containing protein 7</t>
  </si>
  <si>
    <t>Cytosolic Fe-S cluster assembly factor NARFL</t>
  </si>
  <si>
    <t>WD repeat-containing protein C2orf44</t>
  </si>
  <si>
    <t>5-azacytidine-induced protein 2</t>
  </si>
  <si>
    <t>Epidermal growth factor receptor kinase substrate 8-like protein 2</t>
  </si>
  <si>
    <t>RNA polymerase II-associated protein 3</t>
  </si>
  <si>
    <t>Alpha-1,2-mannosyltransferase ALG9</t>
  </si>
  <si>
    <t>Bifunctional lysine-specific demethylase and histidyl-hydroxylase NO66</t>
  </si>
  <si>
    <t>WD repeat-containing protein 55</t>
  </si>
  <si>
    <t>dCTP pyrophosphatase 1</t>
  </si>
  <si>
    <t>Zinc phosphodiesterase ELAC protein 1</t>
  </si>
  <si>
    <t>Pseudopodium-enriched atypical kinase 1</t>
  </si>
  <si>
    <t>Mth938 domain-containing protein</t>
  </si>
  <si>
    <t>Isoform 2 of WD repeat-containing protein 26</t>
  </si>
  <si>
    <t>UPF0488 protein C8orf33</t>
  </si>
  <si>
    <t>Sin3 histone deacetylase corepressor complex component SDS3</t>
  </si>
  <si>
    <t>Splicing factor, arginine/serine-rich 19</t>
  </si>
  <si>
    <t>Zinc finger protein 696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</si>
  <si>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</si>
  <si>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</si>
  <si>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</si>
  <si>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</si>
  <si>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</si>
  <si>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Gem-associated protein 7</t>
  </si>
  <si>
    <t>Protein RMD5 homolog A</t>
  </si>
  <si>
    <t>PRKR-interacting protein 1</t>
  </si>
  <si>
    <t>Caspase activity and apoptosis inhibitor 1</t>
  </si>
  <si>
    <t>Nucleolar protein 11</t>
  </si>
  <si>
    <t>Uncharacterized protein C10orf88</t>
  </si>
  <si>
    <t>Isoform 2 of Bromodomain-containing protein 9</t>
  </si>
  <si>
    <t>Protein FAM188A</t>
  </si>
  <si>
    <t>MOB kinase activator 1A</t>
  </si>
  <si>
    <t>AKT-interacting protein</t>
  </si>
  <si>
    <t>AN1-type zinc finger protein 3</t>
  </si>
  <si>
    <t>Pleckstrin homology domain-containing family F member 2</t>
  </si>
  <si>
    <t>Golgi reassembly-stacking protein 2</t>
  </si>
  <si>
    <t>Protein zwilch homolog</t>
  </si>
  <si>
    <t>Hematological and neurological expressed 1-like protein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</si>
  <si>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</si>
  <si>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</si>
  <si>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</si>
  <si>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</si>
  <si>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</si>
  <si>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Actin-related protein 8</t>
  </si>
  <si>
    <t>UPF0364 protein C6orf211</t>
  </si>
  <si>
    <t>Isoform 5 of CCR4-NOT transcription complex subunit 10</t>
  </si>
  <si>
    <t>Leucine-rich repeat-containing protein 40</t>
  </si>
  <si>
    <t>RecQ-mediated genome instability protein 1</t>
  </si>
  <si>
    <t>Isoform 3 of Histone-lysine N-methyltransferase EHMT1</t>
  </si>
  <si>
    <t>Sideroflexin-1</t>
  </si>
  <si>
    <t>Zinc finger protein 408</t>
  </si>
  <si>
    <t>Actin-related protein 5</t>
  </si>
  <si>
    <t>Vacuolar protein sorting-associated protein 37B</t>
  </si>
  <si>
    <t>39S ribosomal protein L44, mitochondrial</t>
  </si>
  <si>
    <t>L-2-hydroxyglutarate dehydrogenase, mitochondrial</t>
  </si>
  <si>
    <t>Isoform 2 of Elongator complex protein 3</t>
  </si>
  <si>
    <t>Isoform 2 of JmjC domain-containing protein 4</t>
  </si>
  <si>
    <t>Isoform 3 of Uridine-cytidine kinase 1</t>
  </si>
  <si>
    <t>Ketosamine-3-kinase</t>
  </si>
  <si>
    <t>Probable cysteine--tRNA ligase, mitochondrial</t>
  </si>
  <si>
    <t>Phosphopantothenate--cysteine ligase</t>
  </si>
  <si>
    <t>Isoform 2 of Chromatin modification-related protein MEAF6</t>
  </si>
  <si>
    <t>MLX-interacting protein</t>
  </si>
  <si>
    <t>Pleckstrin homology domain-containing family A member 5</t>
  </si>
  <si>
    <t>Regulator of nonsense transcripts 2</t>
  </si>
  <si>
    <t>Guanine nucleotide-binding protein subunit beta-4</t>
  </si>
  <si>
    <t>Exportin-5</t>
  </si>
  <si>
    <t>GrpE protein homolog 1, mitochondrial</t>
  </si>
  <si>
    <t>Claspin</t>
  </si>
  <si>
    <t>Bcl-2-like protein 12</t>
  </si>
  <si>
    <t>Pleckstrin homology domain-containing family A member 3</t>
  </si>
  <si>
    <t>Calcyclin-binding protein</t>
  </si>
  <si>
    <t>Ras-related GTP-binding protein C</t>
  </si>
  <si>
    <t>RING finger and CCCH-type zinc finger domain-containing protein 2</t>
  </si>
  <si>
    <t>SMARCA4 isoform 2</t>
  </si>
  <si>
    <t>Peptide deformylase, mitochondrial</t>
  </si>
  <si>
    <t>Retinol dehydrogenase 14</t>
  </si>
  <si>
    <t>Beta-parvin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</si>
  <si>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</si>
  <si>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</si>
  <si>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</si>
  <si>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</si>
  <si>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Echinoderm microtubule-associated protein-like 4</t>
  </si>
  <si>
    <t>Isoform 2 of Glyoxalase domain-containing protein 4</t>
  </si>
  <si>
    <t>Vasculin-like protein 1</t>
  </si>
  <si>
    <t>Chromobox protein homolog 8</t>
  </si>
  <si>
    <t>Centromere protein J</t>
  </si>
  <si>
    <t>Methylcrotonoyl-CoA carboxylase beta chain, mitochondrial</t>
  </si>
  <si>
    <t>Nuclear receptor coactivator 5</t>
  </si>
  <si>
    <t>Protein TANC2</t>
  </si>
  <si>
    <t>Isoform 2 of Ectopic P granules protein 5 homolog</t>
  </si>
  <si>
    <t>Methyltransferase-like protein 14</t>
  </si>
  <si>
    <t>Nck-associated protein 5-like</t>
  </si>
  <si>
    <t>Isoform 2 of Ribonucleoprotein PTB-binding 2</t>
  </si>
  <si>
    <t>Chromodomain-helicase-DNA-binding protein 8</t>
  </si>
  <si>
    <t>Uncharacterized protein KIAA1551</t>
  </si>
  <si>
    <t>Isoform 3 of GPN-loop GTPase 1</t>
  </si>
  <si>
    <t>Stromal cell-derived factor 2-like protein 1</t>
  </si>
  <si>
    <t>Prolactin regulatory element-binding protein</t>
  </si>
  <si>
    <t>Steroid receptor RNA activator 1</t>
  </si>
  <si>
    <t>Isoform 2 of 39S ribosomal protein L47, mitochondrial</t>
  </si>
  <si>
    <t>LYR motif-containing protein 4</t>
  </si>
  <si>
    <t>Isoform 2 of Ran guanine nucleotide release factor</t>
  </si>
  <si>
    <t>X antigen family member 1</t>
  </si>
  <si>
    <t>Adipocyte plasma membrane-associated protein</t>
  </si>
  <si>
    <t>WD repeat-containing protein 6</t>
  </si>
  <si>
    <t>Isoform 3 of SH2 domain-containing protein 2A</t>
  </si>
  <si>
    <t>High mobility group protein 20A</t>
  </si>
  <si>
    <t>Ras-related protein Rab-18</t>
  </si>
  <si>
    <t>Palmdelphin</t>
  </si>
  <si>
    <t>RNA polymerase II subunit A C-terminal domain phosphatase SSU72</t>
  </si>
  <si>
    <t>Vacuolar protein sorting-associated protein VTA1 homolog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</si>
  <si>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</si>
  <si>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</si>
  <si>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</si>
  <si>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</si>
  <si>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</si>
  <si>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</si>
  <si>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</si>
  <si>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Neugrin</t>
  </si>
  <si>
    <t>H/ACA ribonucleoprotein complex subunit 3</t>
  </si>
  <si>
    <t>CD320 antigen</t>
  </si>
  <si>
    <t>DNA methyltransferase 1-associated protein 1</t>
  </si>
  <si>
    <t>Isoform 2 of Ubinuclein-1</t>
  </si>
  <si>
    <t>Inositol-3-phosphate synthase 1</t>
  </si>
  <si>
    <t>mRNA-decapping enzyme 1A</t>
  </si>
  <si>
    <t>Isoform 2 of Acyl-coenzyme A thioesterase 13</t>
  </si>
  <si>
    <t>Mediator of RNA polymerase II transcription subunit 4</t>
  </si>
  <si>
    <t>Isoform 4 of Synembryn-A</t>
  </si>
  <si>
    <t>Isoform 3 of Putative RNA-binding protein Luc7-like 1</t>
  </si>
  <si>
    <t>Cas scaffolding protein family member 4</t>
  </si>
  <si>
    <t>Fructose-2,6-bisphosphatase TIGAR</t>
  </si>
  <si>
    <t>Reticulon-4</t>
  </si>
  <si>
    <t>Histidine triad nucleotide-binding protein 3</t>
  </si>
  <si>
    <t>Regulation of nuclear pre-mRNA domain-containing protein 1B</t>
  </si>
  <si>
    <t>Isoform 3 of Hermansky-Pudlak syndrome 4 protein</t>
  </si>
  <si>
    <t>Isoform 2 of Probable Xaa-Pro aminopeptidase 3</t>
  </si>
  <si>
    <t>Prefoldin subunit 4</t>
  </si>
  <si>
    <t>Omega-amidase NIT2</t>
  </si>
  <si>
    <t>Cell death regulator Aven</t>
  </si>
  <si>
    <t>Isoform 2 of Inner centromere protein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</si>
  <si>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</si>
  <si>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</si>
  <si>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</si>
  <si>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</si>
  <si>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</si>
  <si>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Bridging integrator 3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</si>
  <si>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</si>
  <si>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</si>
  <si>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</si>
  <si>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</si>
  <si>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</si>
  <si>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</si>
  <si>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</si>
  <si>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</si>
  <si>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</si>
  <si>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</si>
  <si>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Eukaryotic translation initiation factor 4E transporter</t>
  </si>
  <si>
    <t>Isoform 3 of SH2B adapter protein 1</t>
  </si>
  <si>
    <t>CTP synthase 2</t>
  </si>
  <si>
    <t>DNA polymerase epsilon subunit 3</t>
  </si>
  <si>
    <t>Phosphoribosyltransferase domain-containing protein 1</t>
  </si>
  <si>
    <t>N-lysine methyltransferase SMYD2</t>
  </si>
  <si>
    <t>Yae1 domain-containing protein 1</t>
  </si>
  <si>
    <t>ATP-binding cassette sub-family B member 10, mitochondrial</t>
  </si>
  <si>
    <t>Striatin-4</t>
  </si>
  <si>
    <t>Zinc finger protein 277</t>
  </si>
  <si>
    <t>L-aminoadipate-semialdehyde dehydrogenase-phosphopantetheinyl transferase</t>
  </si>
  <si>
    <t>Methyltransferase-like protein 5</t>
  </si>
  <si>
    <t>COX assembly mitochondrial protein 2 homolog</t>
  </si>
  <si>
    <t>Protein ACN9 homolog, mitochondrial</t>
  </si>
  <si>
    <t>Ubiquilin-4</t>
  </si>
  <si>
    <t>CDC42 small effector protein 1</t>
  </si>
  <si>
    <t>Sorting nexin-15</t>
  </si>
  <si>
    <t>Heme-binding protein 1</t>
  </si>
  <si>
    <t>Ras-related protein Rab-6B</t>
  </si>
  <si>
    <t>Vacuolar protein sorting-associated protein 45</t>
  </si>
  <si>
    <t>RNA-binding protein PNO1</t>
  </si>
  <si>
    <t>39S ribosomal protein L17, mitochondrial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</si>
  <si>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</si>
  <si>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</si>
  <si>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</si>
  <si>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</si>
  <si>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</si>
  <si>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Isoform 2 of 1-acyl-sn-glycerol-3-phosphate acyltransferase gamma</t>
  </si>
  <si>
    <t>Glutaredoxin-2, mitochondrial</t>
  </si>
  <si>
    <t>Isoform B of Ras association domain-containing protein 1</t>
  </si>
  <si>
    <t>Mitochondrial import receptor subunit TOM22 homolog</t>
  </si>
  <si>
    <t>Isoform 3 of MAP3K12-binding inhibitory protein 1</t>
  </si>
  <si>
    <t>LanC-like protein 2</t>
  </si>
  <si>
    <t>Kinesin-like protein KIF15</t>
  </si>
  <si>
    <t>E3 ubiquitin-protein ligase RAD18</t>
  </si>
  <si>
    <t>Beta-catenin-interacting protein 1</t>
  </si>
  <si>
    <t>Phenylalanine--tRNA ligase beta subunit</t>
  </si>
  <si>
    <t>Isoleucine--tRNA ligase, mitochondrial</t>
  </si>
  <si>
    <t>Isoform 3 of Uncharacterized protein C1orf112</t>
  </si>
  <si>
    <t>Isoform B of Protein FAM207A</t>
  </si>
  <si>
    <t>SAM domain-containing protein SAMSN-1</t>
  </si>
  <si>
    <t>Kinesin light chain 4</t>
  </si>
  <si>
    <t>BMP-2-inducible protein kinase</t>
  </si>
  <si>
    <t>Ubiquitin-like-conjugating enzyme ATG3</t>
  </si>
  <si>
    <t>Phosphatidylinositide phosphatase SAC1</t>
  </si>
  <si>
    <t>Copper homeostasis protein cutC homolog</t>
  </si>
  <si>
    <t>Isoform 2 of Ethylmalonyl-CoA decarboxylase</t>
  </si>
  <si>
    <t>Isoform 2 of E3 ubiquitin-protein ligase RNF146</t>
  </si>
  <si>
    <t>RNA-binding protein 12</t>
  </si>
  <si>
    <t>TBC1 domain family member 22B</t>
  </si>
  <si>
    <t>Midasin</t>
  </si>
  <si>
    <t>Palmitoyltransferase ZDHHC18</t>
  </si>
  <si>
    <t>p53 and DNA damage-regulated protein 1</t>
  </si>
  <si>
    <t>Mycophenolic acid acyl-glucuronide esterase, mitochondrial</t>
  </si>
  <si>
    <t>Isoform 4 of UPF0515 protein C19orf66</t>
  </si>
  <si>
    <t>Transmembrane protein 106B</t>
  </si>
  <si>
    <t>Isoform 4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</si>
  <si>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</si>
  <si>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</si>
  <si>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</si>
  <si>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</si>
  <si>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</si>
  <si>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</si>
  <si>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</si>
  <si>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</si>
  <si>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ATP-dependent RNA helicase DDX19A</t>
  </si>
  <si>
    <t>DDB1- and CUL4-associated factor 13</t>
  </si>
  <si>
    <t>Probable 8-oxo-dGTP diphosphatase NUDT15</t>
  </si>
  <si>
    <t>MRG/MORF4L-binding protein</t>
  </si>
  <si>
    <t>tRNA wybutosine-synthesizing protein 1 homolog</t>
  </si>
  <si>
    <t>Isoform 2 of Exocyst complex component 1</t>
  </si>
  <si>
    <t>Isoform 3 of Integrator complex subunit 9</t>
  </si>
  <si>
    <t>Cell cycle control protein 50A</t>
  </si>
  <si>
    <t>Mediator of RNA polymerase II transcription subunit 17</t>
  </si>
  <si>
    <t>Pantothenate kinase 4</t>
  </si>
  <si>
    <t>TBC1 domain family member 13</t>
  </si>
  <si>
    <t>Isoform 2 of Exonuclease 3-5 domain-containing protein 2</t>
  </si>
  <si>
    <t>Isoform 3 of DnaJ homolog subfamily C member 11</t>
  </si>
  <si>
    <t>Isoform 4 of Integrator complex subunit 7</t>
  </si>
  <si>
    <t>Fanconi anemia group I protein</t>
  </si>
  <si>
    <t>Isoform 2 of ATPase family AAA domain-containing protein 3A</t>
  </si>
  <si>
    <t>ADP-ribosylation factor-like protein 8B</t>
  </si>
  <si>
    <t>FGFR1 oncogene partner 2</t>
  </si>
  <si>
    <t>Isoform 2 of FGFR1 oncogene partner 2</t>
  </si>
  <si>
    <t>Isoform 3 of Protein arginine N-methyltransferase 7</t>
  </si>
  <si>
    <t>DnaJ homolog subfamily C member 17</t>
  </si>
  <si>
    <t>Protein asunder homolog</t>
  </si>
  <si>
    <t>Histone chaperone ASF1B</t>
  </si>
  <si>
    <t>Fas apoptotic inhibitory molecule 1</t>
  </si>
  <si>
    <t>Kelch-like protein 11</t>
  </si>
  <si>
    <t>Protein kintoun</t>
  </si>
  <si>
    <t>Armadillo repeat-containing protein 1</t>
  </si>
  <si>
    <t>Isoform 5 of DNA-directed RNA polymerase III subunit RPC5</t>
  </si>
  <si>
    <t>Trimeric intracellular cation channel type B</t>
  </si>
  <si>
    <t>Isoform 3 of HAUS augmin-like complex subunit 2</t>
  </si>
  <si>
    <t>Notchless protein homolog 1</t>
  </si>
  <si>
    <t>Kelch repeat and BTB domain-containing protein 4</t>
  </si>
  <si>
    <t>Adaptin ear-binding coat-associated protein 2</t>
  </si>
  <si>
    <t>Isoform 2 of RNA-binding protein 28</t>
  </si>
  <si>
    <t>Pre-mRNA-splicing factor RBM22</t>
  </si>
  <si>
    <t>BSD domain-containing protein 1</t>
  </si>
  <si>
    <t>Isoform 4 of BSD domain-containing protein 1</t>
  </si>
  <si>
    <t>WD repeat-containing protein 70</t>
  </si>
  <si>
    <t>Mediator of RNA polymerase II transcription subunit 9</t>
  </si>
  <si>
    <t>Isoform 2 of Arginine and glutamate-rich protein 1</t>
  </si>
  <si>
    <t>Protein BEX4</t>
  </si>
  <si>
    <t>Transmembrane protein 242</t>
  </si>
  <si>
    <t>SAFB-like transcription modulator</t>
  </si>
  <si>
    <t>Box C/D snoRNA protein 1</t>
  </si>
  <si>
    <t>Peptidyl-prolyl cis-trans isomerase FKBP14</t>
  </si>
  <si>
    <t>Uncharacterized protein C14orf119</t>
  </si>
  <si>
    <t>PIH1 domain-containing protein 1</t>
  </si>
  <si>
    <t>Protein FAM118A</t>
  </si>
  <si>
    <t>Hypoxia-inducible factor 1-alpha inhibitor</t>
  </si>
  <si>
    <t>Aurora kinase A-interacting protein</t>
  </si>
  <si>
    <t>3-oxoacyl-[acyl-carrier-protein] synthase, mitochondrial</t>
  </si>
  <si>
    <t>Glucose-induced degradation protein 8 homolog</t>
  </si>
  <si>
    <t>UPF0587 protein C1orf123</t>
  </si>
  <si>
    <t>Probable tRNA(His) guanylyltransferase</t>
  </si>
  <si>
    <t>UPF0609 protein C4orf27</t>
  </si>
  <si>
    <t>Interleukin-1 receptor-associated kinase 4</t>
  </si>
  <si>
    <t>Isoform 3 of Uridine-cytidine kinase-like 1</t>
  </si>
  <si>
    <t>Gem-associated protein 8</t>
  </si>
  <si>
    <t>Thioredoxin-like protein 4B</t>
  </si>
  <si>
    <t>Isoform 5 of NACHT, LRR and PYD domains-containing protein 2</t>
  </si>
  <si>
    <t>Isoform 2 of tRNA selenocysteine 1-associated protein 1</t>
  </si>
  <si>
    <t>COMM domain-containing protein 8</t>
  </si>
  <si>
    <t>NADH dehydrogenase [ubiquinone] 1 beta subcomplex subunit 11, mitochondrial</t>
  </si>
  <si>
    <t>H/ACA ribonucleoprotein complex subunit 2</t>
  </si>
  <si>
    <t>Uncharacterized protein C20orf111</t>
  </si>
  <si>
    <t>Protein FAM206A</t>
  </si>
  <si>
    <t>OCIA domain-containing protein 1</t>
  </si>
  <si>
    <t>Poly(ADP-ribose) glycohydrolase ARH3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</si>
  <si>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</si>
  <si>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</si>
  <si>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</si>
  <si>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</si>
  <si>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WW domain binding protein 1-like</t>
  </si>
  <si>
    <t>NAD-dependent protein deacylase sirtuin-5, mitochondrial</t>
  </si>
  <si>
    <t>WD repeat-containing protein mio</t>
  </si>
  <si>
    <t>DDB1- and CUL4-associated factor 16</t>
  </si>
  <si>
    <t>Isoform 2 of tRNA (guanine(26)-N(2))-dimethyltransferase</t>
  </si>
  <si>
    <t>Isoform 2 of Ganglioside-induced differentiation-associated protein 2</t>
  </si>
  <si>
    <t>Isoform 2 of Nuclear distribution protein nudE homolog 1</t>
  </si>
  <si>
    <t>Ankyrin repeat domain-containing protein 10</t>
  </si>
  <si>
    <t>BRCA1-A complex subunit BRE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</si>
  <si>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</si>
  <si>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</si>
  <si>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</si>
  <si>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</si>
  <si>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Sarcoma antigen 1</t>
  </si>
  <si>
    <t>Serine/threonine-protein phosphatase 4 regulatory subunit 2</t>
  </si>
  <si>
    <t>Isoform 2 of Tubulin alpha-8 chain</t>
  </si>
  <si>
    <t>Isoform 2 of UDP-GlcNAc:betaGal beta-1,3-N-acetylglucosaminyltransferase 2</t>
  </si>
  <si>
    <t>Telomeric repeat-binding factor 2-interacting protein 1</t>
  </si>
  <si>
    <t>U3 small nucleolar RNA-associated protein 6 homolog</t>
  </si>
  <si>
    <t>Cytochrome c oxidase assembly factor 4 homolog, mitochondrial</t>
  </si>
  <si>
    <t>TGF-beta-activated kinase 1 and MAP3K7-binding protein 2</t>
  </si>
  <si>
    <t>Tropomodulin-3</t>
  </si>
  <si>
    <t>Protein Mis18-alpha</t>
  </si>
  <si>
    <t>Isoform 2 of UDP-glucose:glycoprotein glucosyltransferase 1</t>
  </si>
  <si>
    <t>Isoform 2 of Cyclin-dependent kinase 12</t>
  </si>
  <si>
    <t>FAST kinase domain-containing protein 2</t>
  </si>
  <si>
    <t>G2 and S phase-expressed protein 1</t>
  </si>
  <si>
    <t>Very-long-chain enoyl-CoA reductase</t>
  </si>
  <si>
    <t>Endoplasmic reticulum aminopeptidase 1</t>
  </si>
  <si>
    <t>Ubiquitin-associated protein 1</t>
  </si>
  <si>
    <t>Actin-related protein 10</t>
  </si>
  <si>
    <t>Vesicle transport protein USE1</t>
  </si>
  <si>
    <t>CDGSH iron-sulfur domain-containing protein 1</t>
  </si>
  <si>
    <t>Podocalyxin-like protein 2</t>
  </si>
  <si>
    <t>Uncharacterized protein C9orf78</t>
  </si>
  <si>
    <t>Isoform D of Constitutive coactivator of PPAR-gamma-like protein 1</t>
  </si>
  <si>
    <t>Glycerophosphodiester phosphodiesterase 1</t>
  </si>
  <si>
    <t>SWI/SNF-related matrix-associated actin-dependent regulator of chromatin subfamily A-like protein 1</t>
  </si>
  <si>
    <t>Alpha-hemoglobin-stabilizing protein</t>
  </si>
  <si>
    <t>Isoform 2 of Maspardin</t>
  </si>
  <si>
    <t>Isoform 2 of Upstream-binding protein 1</t>
  </si>
  <si>
    <t>Insulin-like growth factor 2 mRNA-binding protein 1</t>
  </si>
  <si>
    <t>Hexaprenyldihydroxybenzoate methyltransferase, mitochondrial</t>
  </si>
  <si>
    <t>Diphosphoinositol polyphosphate phosphohydrolase 2</t>
  </si>
  <si>
    <t>Isoform 2 of Diphosphoinositol polyphosphate phosphohydrolase 2</t>
  </si>
  <si>
    <t>Methionine adenosyltransferase 2 subunit beta</t>
  </si>
  <si>
    <t>Isoform 2 of Methionine adenosyltransferase 2 subunit beta</t>
  </si>
  <si>
    <t>Isoform 2 of Intersectin-2</t>
  </si>
  <si>
    <t>Isoform 2 of Glioma tumor suppressor candidate region gene 1 protein</t>
  </si>
  <si>
    <t>Interleukin-1 receptor accessory protein-like 1</t>
  </si>
  <si>
    <t>EH domain-containing protein 2</t>
  </si>
  <si>
    <t>Isoform 2 of Rho guanine nucleotide exchange factor 12</t>
  </si>
  <si>
    <t>Isoform 2 of Opioid growth factor receptor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</si>
  <si>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</si>
  <si>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</si>
  <si>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</si>
  <si>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</si>
  <si>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</si>
  <si>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</si>
  <si>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</si>
  <si>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</si>
  <si>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Mediator of RNA polymerase II transcription subunit 11</t>
  </si>
  <si>
    <t>[Pyruvate dehydrogenase [acetyl-transferring]]-phosphatase 1, mitochondrial</t>
  </si>
  <si>
    <t>E3 ubiquitin-protein ligase KCMF1</t>
  </si>
  <si>
    <t>Vesicle-associated membrane protein-associated protein A</t>
  </si>
  <si>
    <t>Isoform 3 of TBC1 domain family member 7</t>
  </si>
  <si>
    <t>E3 ubiquitin-protein ligase RNF181</t>
  </si>
  <si>
    <t>GSK3-beta interaction protein</t>
  </si>
  <si>
    <t>Cytochrome c oxidase assembly protein COX16 homolog, mitochondrial</t>
  </si>
  <si>
    <t>CpG-binding protein</t>
  </si>
  <si>
    <t>SWI/SNF-related matrix-associated actin-dependent regulator of chromatin subfamily E member 1-related</t>
  </si>
  <si>
    <t>DNA-directed RNA polymerase I subunit RPA12</t>
  </si>
  <si>
    <t>Actin-related protein 3B</t>
  </si>
  <si>
    <t>Isoform 2 of Calcium-binding and coiled-coil domain-containing protein 1</t>
  </si>
  <si>
    <t>Uncharacterized protein KIAA1522</t>
  </si>
  <si>
    <t>Protein Daple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</si>
  <si>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</si>
  <si>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</si>
  <si>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</si>
  <si>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</si>
  <si>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BRCA2 and CDKN1A-interacting protein</t>
  </si>
  <si>
    <t>Isoform 2 of BRCA2 and CDKN1A-interacting protein</t>
  </si>
  <si>
    <t>Prostaglandin F2 receptor negative regulator</t>
  </si>
  <si>
    <t>Chromodomain-helicase-DNA-binding protein 7</t>
  </si>
  <si>
    <t>Isoform 3 of HEAT repeat-containing protein 5B</t>
  </si>
  <si>
    <t>Isoform 2 of Dynein heavy chain 1, axonemal</t>
  </si>
  <si>
    <t>Isoform 1 of Ribosome-binding protein 1</t>
  </si>
  <si>
    <t>Ankyrin repeat and IBR domain-containing protein 1</t>
  </si>
  <si>
    <t>Cleavage and polyadenylation specificity factor subunit 2</t>
  </si>
  <si>
    <t>[Pyruvate dehydrogenase [acetyl-transferring]]-phosphatase 2, mitochondrial</t>
  </si>
  <si>
    <t>Isoform 4 of REST corepressor 3</t>
  </si>
  <si>
    <t>Isoform 2 of Eukaryotic translation initiation factor 2-alpha kinase 4</t>
  </si>
  <si>
    <t>TBC1 domain family member 14</t>
  </si>
  <si>
    <t>RNA-binding protein 27</t>
  </si>
  <si>
    <t>Ankyrin repeat and FYVE domain-containing protein 1</t>
  </si>
  <si>
    <t>Arginine-glutamic acid dipeptide repeats protein</t>
  </si>
  <si>
    <t>Homologous-pairing protein 2 homolog</t>
  </si>
  <si>
    <t>Dolichol-phosphate mannosyltransferase subunit 3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</si>
  <si>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</si>
  <si>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</si>
  <si>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</si>
  <si>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</si>
  <si>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</si>
  <si>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</si>
  <si>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Isoform 4 of DNA (cytosine-5)-methyltransferase 3B</t>
  </si>
  <si>
    <t>SUMO-activating enzyme subunit 1</t>
  </si>
  <si>
    <t>Coatomer subunit gamma-2</t>
  </si>
  <si>
    <t>RING-box protein 2</t>
  </si>
  <si>
    <t>Isoform 2 of Phosphatidylinositol 4-kinase beta</t>
  </si>
  <si>
    <t>Isoform B of Methionine synthase reductase</t>
  </si>
  <si>
    <t>Protein UXT</t>
  </si>
  <si>
    <t>Isoform 3 of Set1/Ash2 histone methyltransferase complex subunit ASH2</t>
  </si>
  <si>
    <t>7-dehydrocholesterol reductase</t>
  </si>
  <si>
    <t>Isoform 3 of Spastin</t>
  </si>
  <si>
    <t>tRNA (guanine-N(7)-)-methyltransferase</t>
  </si>
  <si>
    <t>Isoform 4 of PTB domain-containing engulfment adapter protein 1</t>
  </si>
  <si>
    <t>Glyoxylate reductase/hydroxypyruvate reductase</t>
  </si>
  <si>
    <t>Cathepsin Z</t>
  </si>
  <si>
    <t>Ribosomal protein S6 kinase beta-2</t>
  </si>
  <si>
    <t>DnaJ homolog subfamily B member 11</t>
  </si>
  <si>
    <t>E3 ubiquitin-protein ligase RNF14</t>
  </si>
  <si>
    <t>SUN domain-containing ossification factor</t>
  </si>
  <si>
    <t>SUMO-activating enzyme subunit 2</t>
  </si>
  <si>
    <t>Isoform 3 of DNA polymerase kappa</t>
  </si>
  <si>
    <t>Protein FAM8A1</t>
  </si>
  <si>
    <t>Nuclear RNA export factor 1</t>
  </si>
  <si>
    <t>Protein sel-1 homolog 1</t>
  </si>
  <si>
    <t>Peflin</t>
  </si>
  <si>
    <t>Zinc finger MYM-type protein 2</t>
  </si>
  <si>
    <t>COP9 signalosome complex subunit 7a</t>
  </si>
  <si>
    <t>DNA-(apurinic or apyrimidinic site) lyase 2</t>
  </si>
  <si>
    <t>Isoform 2 of CAP-Gly domain-containing linker protein 2</t>
  </si>
  <si>
    <t>Zinc finger protein 282</t>
  </si>
  <si>
    <t>Isoform C1 of Tight junction protein ZO-2</t>
  </si>
  <si>
    <t>DnaJ homolog subfamily B member 4</t>
  </si>
  <si>
    <t>Craniofacial development protein 1</t>
  </si>
  <si>
    <t>Zinc finger protein 629</t>
  </si>
  <si>
    <t>Myelin protein zero-like protein 1 (Fragment)</t>
  </si>
  <si>
    <t>Death domain-associated protein 6</t>
  </si>
  <si>
    <t>Isoform 2 of Putative tRNA (cytidine(32)/guanosine(34)-2-O)-methyltransferase</t>
  </si>
  <si>
    <t>Vesicle transport through interaction with t-SNAREs homolog 1B</t>
  </si>
  <si>
    <t>G antigen 2D</t>
  </si>
  <si>
    <t>Isoform 1 of Gamma-adducin</t>
  </si>
  <si>
    <t>Leucine-rich repeat and WD repeat-containing protein 1</t>
  </si>
  <si>
    <t>Protein NipSnap homolog 3A</t>
  </si>
  <si>
    <t>CGG triplet repeat-binding protein 1</t>
  </si>
  <si>
    <t>ATP-binding cassette sub-family F member 2</t>
  </si>
  <si>
    <t>Peptide chain release factor 1-like, mitochondrial</t>
  </si>
  <si>
    <t>Testin</t>
  </si>
  <si>
    <t>Isoform 2 of Testin</t>
  </si>
  <si>
    <t>Isoform 2 of Gamma-tubulin complex component 4</t>
  </si>
  <si>
    <t>Secretion-regulating guanine nucleotide exchange factor</t>
  </si>
  <si>
    <t>LIM domain-containing protein 1</t>
  </si>
  <si>
    <t>Translocation protein SEC63 homolog</t>
  </si>
  <si>
    <t>Isoform 2 of Zinc finger CCCH domain-containing protein 7B</t>
  </si>
  <si>
    <t>Isoform 2 of Transcription factor 20</t>
  </si>
  <si>
    <t>Armadillo repeat-containing X-linked protein 3</t>
  </si>
  <si>
    <t>Isoform Beta of Max-like protein X</t>
  </si>
  <si>
    <t>SS18-like protein 2</t>
  </si>
  <si>
    <t>Ragulator complex protein LAMTOR3</t>
  </si>
  <si>
    <t>Isoform 3 of NADPH-dependent diflavin oxidoreductase 1</t>
  </si>
  <si>
    <t>LIM domain and actin-binding protein 1</t>
  </si>
  <si>
    <t>Isoform 4 of LIM domain and actin-binding protein 1</t>
  </si>
  <si>
    <t>Isoform 2 of AF4/FMR2 family member 4</t>
  </si>
  <si>
    <t>Cysteine and histidine-rich domain-containing protein 1</t>
  </si>
  <si>
    <t>Serine/threonine-protein kinase TBK1</t>
  </si>
  <si>
    <t>Septin-9</t>
  </si>
  <si>
    <t>Ubiquilin-2</t>
  </si>
  <si>
    <t>Prenylcysteine oxidase 1</t>
  </si>
  <si>
    <t>Probable ATP-dependent RNA helicase DDX20</t>
  </si>
  <si>
    <t>Sedoheptulokinase</t>
  </si>
  <si>
    <t>Nuclear fragile X mental retardation-interacting protein 1</t>
  </si>
  <si>
    <t>Dipeptidyl peptidase 2</t>
  </si>
  <si>
    <t>DNA polymerase subunit gamma-2, mitochondrial</t>
  </si>
  <si>
    <t>Ubiquitin carboxyl-terminal hydrolase 25</t>
  </si>
  <si>
    <t>B-cell receptor-associated protein 29</t>
  </si>
  <si>
    <t>Brain-specific angiogenesis inhibitor 1-associated protein 2-like protein 1</t>
  </si>
  <si>
    <t>Zinc finger HIT domain-containing protein 2</t>
  </si>
  <si>
    <t>Mediator of RNA polymerase II transcription subunit 13</t>
  </si>
  <si>
    <t>Prefoldin subunit 2</t>
  </si>
  <si>
    <t>GPN-loop GTPase 3</t>
  </si>
  <si>
    <t>Isoform 3 of Solute carrier family 12 member 6</t>
  </si>
  <si>
    <t>Isoform 2 of Poly(U)-binding-splicing factor PUF60</t>
  </si>
  <si>
    <t>Isoform 5 of EGF-like module-containing mucin-like hormone receptor-like 2</t>
  </si>
  <si>
    <t>Nuclear receptor-binding protein</t>
  </si>
  <si>
    <t>Enolase-phosphatase E1</t>
  </si>
  <si>
    <t>Fasciculation and elongation protein zeta-2</t>
  </si>
  <si>
    <t>Ena/VASP-like protein</t>
  </si>
  <si>
    <t>Translation initiation factor eIF-2B subunit delta</t>
  </si>
  <si>
    <t>Isoform 3 of Translation initiation factor eIF-2B subunit delta</t>
  </si>
  <si>
    <t>Isoform 2 of V-type proton ATPase subunit H</t>
  </si>
  <si>
    <t>tRNA methyltransferase 112 homolog</t>
  </si>
  <si>
    <t>Leucine carboxyl methyltransferase 1</t>
  </si>
  <si>
    <t>Isoform 2 of Vacuolar protein sorting-associated protein 51 homolog</t>
  </si>
  <si>
    <t>Zinc finger protein 639</t>
  </si>
  <si>
    <t>ATPase inhibitor, mitochondrial</t>
  </si>
  <si>
    <t>GTP:AMP phosphotransferase AK3, mitochondrial</t>
  </si>
  <si>
    <t>Isoform 4 of Short coiled-coil protein</t>
  </si>
  <si>
    <t>FK506-binding protein-like</t>
  </si>
  <si>
    <t>Isoform 3 of Leucyl-cystinyl aminopeptidase</t>
  </si>
  <si>
    <t>Isoform 2 of CCR4-NOT transcription complex subunit 7</t>
  </si>
  <si>
    <t>Isoform 2 of Mitochondrial peptide methionine sulfoxide reductase</t>
  </si>
  <si>
    <t>tRNA (adenine(58)-N(1))-methyltransferase non-catalytic subunit TRM6</t>
  </si>
  <si>
    <t>Zinc finger protein 280C (Fragment)</t>
  </si>
  <si>
    <t>N-acetylglucosamine-1-phosphotransferase subunit gamma</t>
  </si>
  <si>
    <t>Ribosome biogenesis protein TSR3 homolog</t>
  </si>
  <si>
    <t>Calcium-binding mitochondrial carrier protein Aralar2</t>
  </si>
  <si>
    <t>Testis-specific serine kinase substrate</t>
  </si>
  <si>
    <t>Isoform 2 of Lymphoid enhancer-binding factor 1</t>
  </si>
  <si>
    <t>Drebrin-like protein</t>
  </si>
  <si>
    <t>Isoform 3 of Drebrin-like protein</t>
  </si>
  <si>
    <t>Dynactin subunit 4</t>
  </si>
  <si>
    <t>Isoform 3 of Cell division cycle protein 23 homolog</t>
  </si>
  <si>
    <t>Isoform 2 of Anaphase-promoting complex subunit 7</t>
  </si>
  <si>
    <t>Anaphase-promoting complex subunit 4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</si>
  <si>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</si>
  <si>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</si>
  <si>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</si>
  <si>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</si>
  <si>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N-acetylglucosamine-1-phosphodiester alpha-N-acetylglucosaminidase</t>
  </si>
  <si>
    <t>Nocturnin</t>
  </si>
  <si>
    <t>Vacuolar protein sorting-associated protein 28 homolog</t>
  </si>
  <si>
    <t>U6 snRNA-associated Sm-like protein LSm7</t>
  </si>
  <si>
    <t>Lariat debranching enzyme</t>
  </si>
  <si>
    <t>Isoform 2 of Protein FAM208A</t>
  </si>
  <si>
    <t>Protein fem-1 homolog B</t>
  </si>
  <si>
    <t>A-kinase anchor protein 11</t>
  </si>
  <si>
    <t>DnaJ homolog subfamily C member 12</t>
  </si>
  <si>
    <t>mRNA turnover protein 4 homolog</t>
  </si>
  <si>
    <t>Isoform 2 of TRAF2 and NCK-interacting protein kinase</t>
  </si>
  <si>
    <t>Isoform 6 of TRAF2 and NCK-interacting protein kinase</t>
  </si>
  <si>
    <t>Cleavage and polyadenylation specificity factor subunit 3</t>
  </si>
  <si>
    <t>DCC-interacting protein 13-alpha</t>
  </si>
  <si>
    <t>Serine/threonine-protein kinase tousled-like 1</t>
  </si>
  <si>
    <t>Isoform 2 of G patch domain-containing protein 8</t>
  </si>
  <si>
    <t>Poly [ADP-ribose] polymerase 4</t>
  </si>
  <si>
    <t>ADP-sugar pyrophosphatase</t>
  </si>
  <si>
    <t>CASP8-associated protein 2</t>
  </si>
  <si>
    <t>General transcription factor 3C polypeptide 4</t>
  </si>
  <si>
    <t>Isoform 2 of F-box only protein 5</t>
  </si>
  <si>
    <t>F-box only protein 4</t>
  </si>
  <si>
    <t>Isoform 4 of Apoptotic chromatin condensation inducer in the nucleus</t>
  </si>
  <si>
    <t>E3 ubiquitin-protein ligase AMFR</t>
  </si>
  <si>
    <t>Protein argonaute-2</t>
  </si>
  <si>
    <t>Nuclear pore complex protein Nup50</t>
  </si>
  <si>
    <t>Zinc fingers and homeoboxes protein 1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</si>
  <si>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</si>
  <si>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</si>
  <si>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</si>
  <si>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</si>
  <si>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</si>
  <si>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Proteasome activator complex subunit 2</t>
  </si>
  <si>
    <t>Short transient receptor potential channel 5</t>
  </si>
  <si>
    <t>Muskelin</t>
  </si>
  <si>
    <t>Ras-related protein Rab-23</t>
  </si>
  <si>
    <t>Malignant T-cell-amplified sequence 1</t>
  </si>
  <si>
    <t>Isoform 2 of Probable palmitoyltransferase ZDHHC8</t>
  </si>
  <si>
    <t>Zinc finger protein 777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</si>
  <si>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</si>
  <si>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</si>
  <si>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</si>
  <si>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</si>
  <si>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Zinc finger and BTB domain-containing protein 21</t>
  </si>
  <si>
    <t>Zinc finger MIZ domain-containing protein 1</t>
  </si>
  <si>
    <t>Isoform 2 of Ankyrin repeat domain-containing protein 50</t>
  </si>
  <si>
    <t>Isoform 3 of Proline-rich protein 12</t>
  </si>
  <si>
    <t>YEATS domain-containing protein 2</t>
  </si>
  <si>
    <t>CCR4-NOT transcription complex subunit 6</t>
  </si>
  <si>
    <t>Pre-mRNA-splicing factor ISY1 homolog</t>
  </si>
  <si>
    <t>Protein phosphatase 1H</t>
  </si>
  <si>
    <t>E3 ubiquitin-protein ligase HECTD1</t>
  </si>
  <si>
    <t>Isoform 3 of Protein kinase C-binding protein 1</t>
  </si>
  <si>
    <t>Coronin-1C</t>
  </si>
  <si>
    <t>Targeting protein for Xklp2</t>
  </si>
  <si>
    <t>Activator of basal transcription 1</t>
  </si>
  <si>
    <t>RNA-binding protein NOB1</t>
  </si>
  <si>
    <t>Isoform 2 of A-kinase anchor protein 8-like</t>
  </si>
  <si>
    <t>Isoform 2 of Apoptosis-associated speck-like protein containing a CARD</t>
  </si>
  <si>
    <t>Anaphase-promoting complex subunit 10</t>
  </si>
  <si>
    <t>Intercellular adhesion molecule 5</t>
  </si>
  <si>
    <t>Histone-lysine N-methyltransferase MLL4</t>
  </si>
  <si>
    <t>Isoform 3 of NFU1 iron-sulfur cluster scaffold homolog, mitochondrial</t>
  </si>
  <si>
    <t>Pre-mRNA-processing factor 19</t>
  </si>
  <si>
    <t>Ubiquilin-1</t>
  </si>
  <si>
    <t>Isoform 2 of Suppressor of fused homolog</t>
  </si>
  <si>
    <t>Neudesin</t>
  </si>
  <si>
    <t>Isoform 2 of Sorting nexin-12</t>
  </si>
  <si>
    <t>Isoform 4 of Synergin gamma</t>
  </si>
  <si>
    <t>Isoform 2 of Protein NDRG2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</si>
  <si>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</si>
  <si>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</si>
  <si>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</si>
  <si>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</si>
  <si>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</si>
  <si>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</si>
  <si>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</si>
  <si>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</si>
  <si>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Protein angel homolog 1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</si>
  <si>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</si>
  <si>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</si>
  <si>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</si>
  <si>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</si>
  <si>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</si>
  <si>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</si>
  <si>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</si>
  <si>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Multiple inositol polyphosphate phosphatase 1</t>
  </si>
  <si>
    <t>Isoform 2 of Transcription termination factor 2</t>
  </si>
  <si>
    <t>NSFL1 cofactor p47</t>
  </si>
  <si>
    <t>Leydig cell tumor 10 kDa protein homolog</t>
  </si>
  <si>
    <t>Isoform Gamma of Transferrin receptor protein 2</t>
  </si>
  <si>
    <t>Isoform 3 of Conserved oligomeric Golgi complex subunit 5</t>
  </si>
  <si>
    <t>Protein SCAF8</t>
  </si>
  <si>
    <t>Serine/threonine-protein phosphatase 6 regulatory subunit 1</t>
  </si>
  <si>
    <t>E3 ubiquitin-protein ligase TRIM33</t>
  </si>
  <si>
    <t>Isoform Beta of E3 ubiquitin-protein ligase TRIM33</t>
  </si>
  <si>
    <t>Isoform 2 of Trinucleotide repeat-containing gene 6B protein</t>
  </si>
  <si>
    <t>Protein SMG5</t>
  </si>
  <si>
    <t>Histone-lysine N-methyltransferase SETD1B</t>
  </si>
  <si>
    <t>Zinc finger CCCH domain-containing protein 4</t>
  </si>
  <si>
    <t>Isoform 2 of Ubiquitin carboxyl-terminal hydrolase 22</t>
  </si>
  <si>
    <t>Ubiquitin carboxyl-terminal hydrolase 24</t>
  </si>
  <si>
    <t>Microtubule-associated protein RP/EB family member 3</t>
  </si>
  <si>
    <t>Isoform 2 of Microtubule-associated protein RP/EB family member 3</t>
  </si>
  <si>
    <t>Isoform 2 of Leucine-rich repeat protein SHOC-2</t>
  </si>
  <si>
    <t>Serine/arginine repetitive matrix protein 2</t>
  </si>
  <si>
    <t>Proliferation-associated protein 2G4</t>
  </si>
  <si>
    <t>Isoform 2 of Exonuclease 1</t>
  </si>
  <si>
    <t>Isoform SV3 of Cyclin-dependent kinase 11A</t>
  </si>
  <si>
    <t>Isoform 2 of Brain-specific angiogenesis inhibitor 1-associated protein 2</t>
  </si>
  <si>
    <t>Isoform 2 of GRB2-associated-binding protein 2</t>
  </si>
  <si>
    <t>Structural maintenance of chromosomes protein 3</t>
  </si>
  <si>
    <t>Ubiquitin-conjugating enzyme 1 isoform</t>
  </si>
  <si>
    <t>Isoform 2 of Histone deacetylase 5</t>
  </si>
  <si>
    <t>Charged multivesicular body protein 2b</t>
  </si>
  <si>
    <t>Sex comb on midleg-like protein 2</t>
  </si>
  <si>
    <t>Zinc finger protein 148</t>
  </si>
  <si>
    <t>Myotubularin-related protein 6</t>
  </si>
  <si>
    <t>Protein jagged-2</t>
  </si>
  <si>
    <t>Isoform 3 of Bifunctional UDP-N-acetylglucosamine 2-epimerase/N-acetylmannosamine kinase</t>
  </si>
  <si>
    <t>UPF0568 protein C14orf166</t>
  </si>
  <si>
    <t>RuvB-like 2</t>
  </si>
  <si>
    <t>Isoform 2 of Chromodomain Y-like protein</t>
  </si>
  <si>
    <t>Peptidyl-prolyl cis-trans isomerase NIMA-interacting 4</t>
  </si>
  <si>
    <t>Proteasome maturation protein</t>
  </si>
  <si>
    <t>DNA replication complex GINS protein PSF2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</si>
  <si>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</si>
  <si>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</si>
  <si>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</si>
  <si>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</si>
  <si>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</si>
  <si>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</si>
  <si>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</si>
  <si>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</si>
  <si>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</si>
  <si>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</si>
  <si>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Protein canopy homolog 2</t>
  </si>
  <si>
    <t>Uncharacterized protein KIAA0947</t>
  </si>
  <si>
    <t>Caspase recruitment domain-containing protein 8</t>
  </si>
  <si>
    <t>Probable phospholipid-transporting ATPase IF</t>
  </si>
  <si>
    <t>GDP-fucose protein O-fucosyltransferase 2</t>
  </si>
  <si>
    <t>Isoform 3 of Disks large-associated protein 4</t>
  </si>
  <si>
    <t>Isoform 2 of Fibronectin type-III domain-containing protein 3A</t>
  </si>
  <si>
    <t>Nischarin</t>
  </si>
  <si>
    <t>1-phosphatidylinositol 3-phosphate 5-kinase</t>
  </si>
  <si>
    <t>Isoform B of Band 4.1-like protein 3</t>
  </si>
  <si>
    <t>Isoform 2 of Zinc finger and BTB domain-containing protein 1</t>
  </si>
  <si>
    <t>Ubiquitin carboxyl-terminal hydrolase 20</t>
  </si>
  <si>
    <t>Isoform 4 of Lysine-specific demethylase 2A</t>
  </si>
  <si>
    <t>Isoform 2 of Leucine-rich repeat and calponin homology domain-containing protein 1</t>
  </si>
  <si>
    <t>Kelch-like protein 20</t>
  </si>
  <si>
    <t>Glutathione S-transferase kappa 1</t>
  </si>
  <si>
    <t>Isoform 3 of Ragulator complex protein LAMTOR2</t>
  </si>
  <si>
    <t>28S ribosomal protein S28, mitochondrial</t>
  </si>
  <si>
    <t>Cytochrome c oxidase assembly protein 3 homolog, mitochondrial</t>
  </si>
  <si>
    <t>DNA-directed RNA polymerases I and III subunit RPAC2</t>
  </si>
  <si>
    <t>Translation machinery-associated protein 7</t>
  </si>
  <si>
    <t>Polymerase delta-interacting protein 2</t>
  </si>
  <si>
    <t>AP-3 complex subunit mu-1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</si>
  <si>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</si>
  <si>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</si>
  <si>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</si>
  <si>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</si>
  <si>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</si>
  <si>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Nucleolar protein 58</t>
  </si>
  <si>
    <t>ARF GTPase-activating protein GIT1</t>
  </si>
  <si>
    <t>DNA-directed RNA polymerase III subunit RPC10</t>
  </si>
  <si>
    <t>Suppressor of G2 allele of SKP1 homolog</t>
  </si>
  <si>
    <t>Isoform 2 of Suppressor of G2 allele of SKP1 homolog</t>
  </si>
  <si>
    <t>Isoform 1 of Protein MTO1 homolog, mitochondrial</t>
  </si>
  <si>
    <t>Tyrosine--tRNA ligase, mitochondrial</t>
  </si>
  <si>
    <t>Putative N-acetylglucosamine-6-phosphate deacetylase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</si>
  <si>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</si>
  <si>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</si>
  <si>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</si>
  <si>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</si>
  <si>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</si>
  <si>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</si>
  <si>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</si>
  <si>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Isoform 3 of Putative RNA-binding protein Luc7-like 2</t>
  </si>
  <si>
    <t>Ubiquitin-conjugating enzyme E2 J1</t>
  </si>
  <si>
    <t>Isoform 2 of Dehydrogenase/reductase SDR family member 7</t>
  </si>
  <si>
    <t>28S ribosomal protein S2, mitochondrial</t>
  </si>
  <si>
    <t>Isoform 2 of MOB-like protein phocein</t>
  </si>
  <si>
    <t>Ribosome maturation protein SBDS</t>
  </si>
  <si>
    <t>Protein slowmo homolog 2</t>
  </si>
  <si>
    <t>Isoform 2 of Transmembrane emp24 domain-containing protein 7</t>
  </si>
  <si>
    <t>Pre-mRNA branch site protein p14</t>
  </si>
  <si>
    <t>Isoform 2 of 39S ribosomal protein L11, mitochondrial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</si>
  <si>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</si>
  <si>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</si>
  <si>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</si>
  <si>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</si>
  <si>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</si>
  <si>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</si>
  <si>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</si>
  <si>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</si>
  <si>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</si>
  <si>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Isoform 3 of Adenylate kinase isoenzyme 6</t>
  </si>
  <si>
    <t>28S ribosomal protein S23, mitochondrial</t>
  </si>
  <si>
    <t>Hepatoma-derived growth factor-related protein 3</t>
  </si>
  <si>
    <t>Isoform 4 of Charged multivesicular body protein 3</t>
  </si>
  <si>
    <t>Serine-threonine kinase receptor-associated protein</t>
  </si>
  <si>
    <t>tRNA-splicing ligase RtcB homolog</t>
  </si>
  <si>
    <t>Isoform 3 of F-box only protein 7</t>
  </si>
  <si>
    <t>Rab GTPase-activating protein 1</t>
  </si>
  <si>
    <t>TSC22 domain family protein 4</t>
  </si>
  <si>
    <t>Zinc finger protein 330</t>
  </si>
  <si>
    <t>R3H and coiled-coil domain-containing protein 1</t>
  </si>
  <si>
    <t>Nucleolar complex protein 2 homolog</t>
  </si>
  <si>
    <t>Coiled-coil domain-containing protein 9</t>
  </si>
  <si>
    <t>Isoform 3 of Chromatin target of PRMT1 protein</t>
  </si>
  <si>
    <t>Isoform 4 of Deoxynucleoside triphosphate triphosphohydrolase SAMHD1</t>
  </si>
  <si>
    <t>Plakophilin-3</t>
  </si>
  <si>
    <t>Small kinetochore-associated protein</t>
  </si>
  <si>
    <t>HBS1-like protein</t>
  </si>
  <si>
    <t>Isoform 2 of HBS1-like protein</t>
  </si>
  <si>
    <t>5-AMP-activated protein kinase subunit beta-1</t>
  </si>
  <si>
    <t>Talin-1</t>
  </si>
  <si>
    <t>Isoform 3 of Protein VPRBP</t>
  </si>
  <si>
    <t>Lysine-specific demethylase 3A</t>
  </si>
  <si>
    <t>Isoform 2 of Protein FAM115A</t>
  </si>
  <si>
    <t>Isoform 4 of WASH complex subunit FAM21C</t>
  </si>
  <si>
    <t>Ubiquitin carboxyl-terminal hydrolase 15</t>
  </si>
  <si>
    <t>Rap guanine nucleotide exchange factor 2</t>
  </si>
  <si>
    <t>Insulin receptor substrate 2</t>
  </si>
  <si>
    <t>Isoform 3 of Tesmin</t>
  </si>
  <si>
    <t>TNF receptor-associated factor 6</t>
  </si>
  <si>
    <t>Mitogen-activated protein kinase kinase kinase kinase 5</t>
  </si>
  <si>
    <t>Isoform 6 of Cysteine protease ATG4B</t>
  </si>
  <si>
    <t>Isoform 3 of WD repeat domain phosphoinositide-interacting protein 2</t>
  </si>
  <si>
    <t>Telomere length regulation protein TEL2 homolog</t>
  </si>
  <si>
    <t>Methylmalonic aciduria and homocystinuria type C protein</t>
  </si>
  <si>
    <t>Isoform 4 of Ribosomal biogenesis protein LAS1L</t>
  </si>
  <si>
    <t>AFG3-like protein 2</t>
  </si>
  <si>
    <t>AMME syndrome candidate gene 1 protein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</si>
  <si>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</si>
  <si>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</si>
  <si>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</si>
  <si>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</si>
  <si>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Isoform 7 of Protein PRRC2C</t>
  </si>
  <si>
    <t>Isoform 2 of DNA-directed RNA polymerase III subunit RPC8</t>
  </si>
  <si>
    <t>Leucine-rich repeat-containing protein 42</t>
  </si>
  <si>
    <t>Heat shock protein beta-11</t>
  </si>
  <si>
    <t>Protein phosphatase methylesterase 1</t>
  </si>
  <si>
    <t>Mitochondrial import inner membrane translocase subunit Tim22</t>
  </si>
  <si>
    <t>Isoform 2 of BTB/POZ domain-containing protein KCTD3</t>
  </si>
  <si>
    <t>YTH domain family protein 2</t>
  </si>
  <si>
    <t>Isoform 4 of RNA polymerase II subunit A C-terminal domain phosphatase</t>
  </si>
  <si>
    <t>Isoform 3 of PAX3- and PAX7-binding protein 1</t>
  </si>
  <si>
    <t>Nucleoside diphosphate kinase 7</t>
  </si>
  <si>
    <t>FACT complex subunit SPT16</t>
  </si>
  <si>
    <t>Isoform 2 of Protocadherin gamma-B1</t>
  </si>
  <si>
    <t>U3 small nucleolar RNA-associated protein 18 homolog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</si>
  <si>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</si>
  <si>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</si>
  <si>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</si>
  <si>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</si>
  <si>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</si>
  <si>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Mitochondrial import inner membrane translocase subunit Tim13</t>
  </si>
  <si>
    <t>Signal recognition particle receptor subunit beta</t>
  </si>
  <si>
    <t>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</si>
  <si>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</si>
  <si>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</si>
  <si>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</si>
  <si>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</si>
  <si>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</si>
  <si>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</si>
  <si>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</si>
  <si>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Ubiquitin carboxyl-terminal hydrolase 16</t>
  </si>
  <si>
    <t>Zinc finger protein 706</t>
  </si>
  <si>
    <t>Melanoma-associated antigen D1</t>
  </si>
  <si>
    <t>Sorting nexin-9</t>
  </si>
  <si>
    <t>Sorting nexin-5</t>
  </si>
  <si>
    <t>Feline leukemia virus subgroup C receptor-related protein 1</t>
  </si>
  <si>
    <t>Heme-binding protein 2</t>
  </si>
  <si>
    <t>Isoform 2 of UbiA prenyltransferase domain-containing protein 1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</si>
  <si>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</si>
  <si>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</si>
  <si>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</si>
  <si>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</si>
  <si>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DNA repair and recombination protein RAD54B</t>
  </si>
  <si>
    <t>Isoform 1 of Neuroplastin</t>
  </si>
  <si>
    <t>28S ribosomal protein S18b, mitochondrial</t>
  </si>
  <si>
    <t>Coatomer subunit gamma-1</t>
  </si>
  <si>
    <t>Isoform Short of Ancient ubiquitous protein 1</t>
  </si>
  <si>
    <t>Isoform 3 of Peptidyl-prolyl cis-trans isomerase FKBP7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</si>
  <si>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</si>
  <si>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</si>
  <si>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</si>
  <si>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</si>
  <si>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Isoform 2 of EP300-interacting inhibitor of differentiation 1</t>
  </si>
  <si>
    <t>GTP-binding protein SAR1b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</si>
  <si>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</si>
  <si>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</si>
  <si>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</si>
  <si>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</si>
  <si>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Cytoplasmic dynein 1 light intermediate chain 1</t>
  </si>
  <si>
    <t>Coiled-coil-helix-coiled-coil-helix domain-containing protein 2, mitochondrial</t>
  </si>
  <si>
    <t>Isoform 3 of Epsin-1</t>
  </si>
  <si>
    <t>Testis-expressed sequence 264 protein</t>
  </si>
  <si>
    <t>Zinc transporter 1</t>
  </si>
  <si>
    <t>Isoform 5 of Nuclear receptor coactivator 3</t>
  </si>
  <si>
    <t>Numb-like protein</t>
  </si>
  <si>
    <t>Isoform 3 of Adseverin</t>
  </si>
  <si>
    <t>Probable ATP-dependent RNA helicase DDX49</t>
  </si>
  <si>
    <t>Calpain-7</t>
  </si>
  <si>
    <t>Wiskott-Aldrich syndrome protein family member 2</t>
  </si>
  <si>
    <t>Isoform 2 of MORC family CW-type zinc finger protein 2</t>
  </si>
  <si>
    <t>Influenza virus NS1A-binding protein</t>
  </si>
  <si>
    <t>Polycomb complex protein BMI-1</t>
  </si>
  <si>
    <t>Ran-binding protein 10</t>
  </si>
  <si>
    <t>Liprin-alpha-3</t>
  </si>
  <si>
    <t>NADH dehydrogenase [ubiquinone] 1 alpha subcomplex subunit 6</t>
  </si>
  <si>
    <t>YTH domain family protein 3</t>
  </si>
  <si>
    <t>Enkurin domain-containing protein 1</t>
  </si>
  <si>
    <t>Ubiquitin-conjugating enzyme E2 E3 (Fragment)</t>
  </si>
  <si>
    <t>Protein S100-A6 (Fragment)</t>
  </si>
  <si>
    <t>Acyl-CoA synthetase family member 4</t>
  </si>
  <si>
    <t>DENN domain-containing protein 4C</t>
  </si>
  <si>
    <t>Catechol O-methyltransferase domain-containing protein 1 (Fragment)</t>
  </si>
  <si>
    <t>ARF GTPase-activating protein GIT2 (Fragment)</t>
  </si>
  <si>
    <t>26S protease regulatory subunit 6A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</si>
</sst>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6326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t="s">
        <v>28</v>
      </c>
      <c r="B2">
        <v>0.984777283994944</v>
      </c>
      <c r="C2">
        <v>1.23190793389219</v>
      </c>
      <c r="D2">
        <v>1.09037558396111</v>
      </c>
      <c r="E2">
        <v>0.876433393554783</v>
      </c>
      <c r="F2">
        <v>0.754715928978777</v>
      </c>
      <c r="G2">
        <v>0.546258866951464</v>
      </c>
      <c r="H2">
        <v>0.5578268127700911</v>
      </c>
      <c r="I2">
        <v>0.6013372397679</v>
      </c>
      <c r="J2">
        <v>0.960551253513226</v>
      </c>
      <c r="K2">
        <v>0.809020588281314</v>
      </c>
      <c r="L2">
        <v>2377.89633187626</v>
      </c>
      <c r="M2">
        <v>50.5614149656717</v>
      </c>
      <c r="O2">
        <v>46.9564778537233</v>
      </c>
      <c r="P2">
        <v>-0.08015024481113329</v>
      </c>
      <c r="Q2">
        <v>0.702257602120115</v>
      </c>
      <c r="R2">
        <v>0.590916366097303</v>
      </c>
      <c r="S2" t="s">
        <v>6353</v>
      </c>
      <c r="T2" t="s">
        <v>12678</v>
      </c>
      <c r="U2" t="s">
        <v>12678</v>
      </c>
      <c r="V2" t="s">
        <v>12678</v>
      </c>
      <c r="W2">
        <v>1</v>
      </c>
      <c r="X2" t="s">
        <v>12680</v>
      </c>
      <c r="Y2">
        <v>0.8024053875024215</v>
      </c>
      <c r="Z2">
        <f>HYPERLINK("Melting_Curves/meltCurve_A0AVK6_.pdf", "Melting_Curves/meltCurve_A0AVK6_.pdf")</f>
        <v>0</v>
      </c>
      <c r="AA2" t="s">
        <v>19005</v>
      </c>
      <c r="AB2" t="s">
        <v>25050</v>
      </c>
    </row>
    <row r="3" spans="1:28">
      <c r="A3" t="s">
        <v>29</v>
      </c>
      <c r="B3">
        <v>0.984777283994944</v>
      </c>
      <c r="C3">
        <v>0.851437111407785</v>
      </c>
      <c r="D3">
        <v>0.7780954006747089</v>
      </c>
      <c r="E3">
        <v>0.517972012956995</v>
      </c>
      <c r="F3">
        <v>0.223132792593985</v>
      </c>
      <c r="G3">
        <v>0.130497689433992</v>
      </c>
      <c r="H3">
        <v>0.08535861349490841</v>
      </c>
      <c r="I3">
        <v>0.100522391383939</v>
      </c>
      <c r="J3">
        <v>0.129525148375033</v>
      </c>
      <c r="K3">
        <v>0.132814725787216</v>
      </c>
      <c r="L3">
        <v>764.709325025874</v>
      </c>
      <c r="M3">
        <v>16.7289417865296</v>
      </c>
      <c r="N3">
        <v>46.2661600976593</v>
      </c>
      <c r="O3">
        <v>45.073547814713</v>
      </c>
      <c r="P3">
        <v>-0.0843652455497209</v>
      </c>
      <c r="Q3">
        <v>0.09082338300173</v>
      </c>
      <c r="R3">
        <v>0.9882311847215</v>
      </c>
      <c r="S3" t="s">
        <v>6354</v>
      </c>
      <c r="T3" t="s">
        <v>12678</v>
      </c>
      <c r="U3" t="s">
        <v>12678</v>
      </c>
      <c r="V3" t="s">
        <v>12678</v>
      </c>
      <c r="W3">
        <v>31</v>
      </c>
      <c r="X3" t="s">
        <v>12681</v>
      </c>
      <c r="Y3">
        <v>0.3719114743472581</v>
      </c>
      <c r="Z3">
        <f>HYPERLINK("Melting_Curves/meltCurve_A0AVT1_.pdf", "Melting_Curves/meltCurve_A0AVT1_.pdf")</f>
        <v>0</v>
      </c>
      <c r="AA3" t="s">
        <v>19006</v>
      </c>
      <c r="AB3" t="s">
        <v>25051</v>
      </c>
    </row>
    <row r="4" spans="1:28">
      <c r="A4" t="s">
        <v>30</v>
      </c>
      <c r="B4">
        <v>0.984777283994944</v>
      </c>
      <c r="C4">
        <v>1.10373586124289</v>
      </c>
      <c r="D4">
        <v>0.88742140960755</v>
      </c>
      <c r="E4">
        <v>0.7397712747019221</v>
      </c>
      <c r="F4">
        <v>0.453504884415424</v>
      </c>
      <c r="G4">
        <v>0.33353627255382</v>
      </c>
      <c r="H4">
        <v>0.281290351798657</v>
      </c>
      <c r="I4">
        <v>0.37769849421139</v>
      </c>
      <c r="J4">
        <v>0.362856218183928</v>
      </c>
      <c r="K4">
        <v>0.351329000906038</v>
      </c>
      <c r="L4">
        <v>1217.38261162255</v>
      </c>
      <c r="M4">
        <v>25.8036712613876</v>
      </c>
      <c r="N4">
        <v>49.3038760797267</v>
      </c>
      <c r="O4">
        <v>46.8980409661691</v>
      </c>
      <c r="P4">
        <v>-0.0913918889154345</v>
      </c>
      <c r="Q4">
        <v>0.335590769865782</v>
      </c>
      <c r="R4">
        <v>0.972657485440604</v>
      </c>
      <c r="S4" t="s">
        <v>6355</v>
      </c>
      <c r="T4" t="s">
        <v>12678</v>
      </c>
      <c r="U4" t="s">
        <v>12678</v>
      </c>
      <c r="V4" t="s">
        <v>12678</v>
      </c>
      <c r="W4">
        <v>7</v>
      </c>
      <c r="X4" t="s">
        <v>12682</v>
      </c>
      <c r="Y4">
        <v>0.5662672449151503</v>
      </c>
      <c r="Z4">
        <f>HYPERLINK("Melting_Curves/meltCurve_A0JNW5_.pdf", "Melting_Curves/meltCurve_A0JNW5_.pdf")</f>
        <v>0</v>
      </c>
      <c r="AA4" t="s">
        <v>19007</v>
      </c>
      <c r="AB4" t="s">
        <v>25052</v>
      </c>
    </row>
    <row r="5" spans="1:28">
      <c r="A5" t="s">
        <v>31</v>
      </c>
      <c r="B5">
        <v>0.984777283994944</v>
      </c>
      <c r="C5">
        <v>0.937904045097518</v>
      </c>
      <c r="D5">
        <v>0.820309299994416</v>
      </c>
      <c r="E5">
        <v>0.73936465432584</v>
      </c>
      <c r="F5">
        <v>0.506858314133841</v>
      </c>
      <c r="G5">
        <v>0.274825615284508</v>
      </c>
      <c r="H5">
        <v>0.19443418165277</v>
      </c>
      <c r="I5">
        <v>0.239128254221767</v>
      </c>
      <c r="J5">
        <v>0.296690407529189</v>
      </c>
      <c r="K5">
        <v>0.251728800458257</v>
      </c>
      <c r="L5">
        <v>757.183488991174</v>
      </c>
      <c r="M5">
        <v>15.8313969077418</v>
      </c>
      <c r="N5">
        <v>49.62192885148</v>
      </c>
      <c r="O5">
        <v>47.0843519724376</v>
      </c>
      <c r="P5">
        <v>-0.0657476707593358</v>
      </c>
      <c r="Q5">
        <v>0.217900137873708</v>
      </c>
      <c r="R5">
        <v>0.974010434087215</v>
      </c>
      <c r="S5" t="s">
        <v>6356</v>
      </c>
      <c r="T5" t="s">
        <v>12678</v>
      </c>
      <c r="U5" t="s">
        <v>12678</v>
      </c>
      <c r="V5" t="s">
        <v>12678</v>
      </c>
      <c r="W5">
        <v>34</v>
      </c>
      <c r="X5" t="s">
        <v>12683</v>
      </c>
      <c r="Y5">
        <v>0.5159396319662414</v>
      </c>
      <c r="Z5">
        <f>HYPERLINK("Melting_Curves/meltCurve_A0MZ66_.pdf", "Melting_Curves/meltCurve_A0MZ66_.pdf")</f>
        <v>0</v>
      </c>
      <c r="AA5" t="s">
        <v>19008</v>
      </c>
      <c r="AB5" t="s">
        <v>25053</v>
      </c>
    </row>
    <row r="6" spans="1:28">
      <c r="A6" t="s">
        <v>32</v>
      </c>
      <c r="B6">
        <v>0.984777283994944</v>
      </c>
      <c r="C6">
        <v>0.265913466111359</v>
      </c>
      <c r="D6">
        <v>0.233136497602699</v>
      </c>
      <c r="E6">
        <v>0.154141075959142</v>
      </c>
      <c r="F6">
        <v>0.226194077718828</v>
      </c>
      <c r="G6">
        <v>0.211044030105933</v>
      </c>
      <c r="H6">
        <v>0.102072451185958</v>
      </c>
      <c r="I6">
        <v>0.245944063848967</v>
      </c>
      <c r="J6">
        <v>0.61040294113636</v>
      </c>
      <c r="K6">
        <v>0.8447398475701799</v>
      </c>
      <c r="L6">
        <v>9389.64992833026</v>
      </c>
      <c r="M6">
        <v>250</v>
      </c>
      <c r="N6">
        <v>37.7139925248839</v>
      </c>
      <c r="O6">
        <v>37.5561961749317</v>
      </c>
      <c r="P6">
        <v>-1.12912493182843</v>
      </c>
      <c r="Q6">
        <v>0.321509800992428</v>
      </c>
      <c r="R6">
        <v>0.456550194402245</v>
      </c>
      <c r="S6" t="s">
        <v>6357</v>
      </c>
      <c r="T6" t="s">
        <v>12678</v>
      </c>
      <c r="U6" t="s">
        <v>12678</v>
      </c>
      <c r="V6" t="s">
        <v>12678</v>
      </c>
      <c r="W6">
        <v>1</v>
      </c>
      <c r="X6" t="s">
        <v>12684</v>
      </c>
      <c r="Y6">
        <v>0.3342622477063287</v>
      </c>
      <c r="Z6">
        <f>HYPERLINK("Melting_Curves/meltCurve_A1A4Z1_.pdf", "Melting_Curves/meltCurve_A1A4Z1_.pdf")</f>
        <v>0</v>
      </c>
      <c r="AA6" t="s">
        <v>19009</v>
      </c>
      <c r="AB6" t="s">
        <v>25054</v>
      </c>
    </row>
    <row r="7" spans="1:28">
      <c r="A7" t="s">
        <v>33</v>
      </c>
      <c r="B7">
        <v>0.984777283994944</v>
      </c>
      <c r="C7">
        <v>2.08111705218814</v>
      </c>
      <c r="D7">
        <v>0.944464203230267</v>
      </c>
      <c r="E7">
        <v>0.723347293184553</v>
      </c>
      <c r="F7">
        <v>0.22026204854297</v>
      </c>
      <c r="G7">
        <v>0.130745629745482</v>
      </c>
      <c r="H7">
        <v>0.133177927743813</v>
      </c>
      <c r="I7">
        <v>0.134507263307501</v>
      </c>
      <c r="J7">
        <v>0.220541912085621</v>
      </c>
      <c r="K7">
        <v>0.179180725278942</v>
      </c>
      <c r="L7">
        <v>2163.67061206101</v>
      </c>
      <c r="M7">
        <v>45.7225757975649</v>
      </c>
      <c r="N7">
        <v>47.7230315179742</v>
      </c>
      <c r="O7">
        <v>47.2314576199941</v>
      </c>
      <c r="P7">
        <v>-0.203387499615071</v>
      </c>
      <c r="Q7">
        <v>0.159603230731516</v>
      </c>
      <c r="R7">
        <v>0.671790776769767</v>
      </c>
      <c r="S7" t="s">
        <v>6358</v>
      </c>
      <c r="T7" t="s">
        <v>12678</v>
      </c>
      <c r="U7" t="s">
        <v>12678</v>
      </c>
      <c r="V7" t="s">
        <v>12678</v>
      </c>
      <c r="W7">
        <v>3</v>
      </c>
      <c r="X7" t="s">
        <v>12685</v>
      </c>
      <c r="Y7">
        <v>0.4508477923629312</v>
      </c>
      <c r="Z7">
        <f>HYPERLINK("Melting_Curves/meltCurve_A1L020_.pdf", "Melting_Curves/meltCurve_A1L020_.pdf")</f>
        <v>0</v>
      </c>
      <c r="AA7" t="s">
        <v>19010</v>
      </c>
      <c r="AB7" t="s">
        <v>25055</v>
      </c>
    </row>
    <row r="8" spans="1:28">
      <c r="A8" t="s">
        <v>34</v>
      </c>
      <c r="B8">
        <v>0.984777283994944</v>
      </c>
      <c r="C8">
        <v>0.9436373737686859</v>
      </c>
      <c r="D8">
        <v>0.937808232151969</v>
      </c>
      <c r="E8">
        <v>0.75632548154563</v>
      </c>
      <c r="F8">
        <v>0.63877919366709</v>
      </c>
      <c r="G8">
        <v>0.503216496372997</v>
      </c>
      <c r="H8">
        <v>0.521983056989804</v>
      </c>
      <c r="I8">
        <v>0.683876641569199</v>
      </c>
      <c r="J8">
        <v>1.08608813736717</v>
      </c>
      <c r="K8">
        <v>1.10547974373424</v>
      </c>
      <c r="L8">
        <v>2836.3173950255</v>
      </c>
      <c r="M8">
        <v>64.9112305931792</v>
      </c>
      <c r="O8">
        <v>43.6539149084113</v>
      </c>
      <c r="P8">
        <v>-0.0907169715825456</v>
      </c>
      <c r="Q8">
        <v>0.755965228066128</v>
      </c>
      <c r="R8">
        <v>0.17874538111959</v>
      </c>
      <c r="S8" t="s">
        <v>6359</v>
      </c>
      <c r="T8" t="s">
        <v>12678</v>
      </c>
      <c r="U8" t="s">
        <v>12678</v>
      </c>
      <c r="V8" t="s">
        <v>12678</v>
      </c>
      <c r="W8">
        <v>1</v>
      </c>
      <c r="X8" t="s">
        <v>12686</v>
      </c>
      <c r="Y8">
        <v>0.8107067817927793</v>
      </c>
      <c r="Z8">
        <f>HYPERLINK("Melting_Curves/meltCurve_A1L188_.pdf", "Melting_Curves/meltCurve_A1L188_.pdf")</f>
        <v>0</v>
      </c>
      <c r="AA8" t="s">
        <v>19011</v>
      </c>
      <c r="AB8" t="s">
        <v>25056</v>
      </c>
    </row>
    <row r="9" spans="1:28">
      <c r="A9" t="s">
        <v>35</v>
      </c>
      <c r="B9">
        <v>0.984777283994944</v>
      </c>
      <c r="C9">
        <v>0.852739657646682</v>
      </c>
      <c r="D9">
        <v>0.71162609696419</v>
      </c>
      <c r="E9">
        <v>0.413742587050509</v>
      </c>
      <c r="F9">
        <v>0.201604144869314</v>
      </c>
      <c r="G9">
        <v>0.111573457839128</v>
      </c>
      <c r="H9">
        <v>0.0786963510620711</v>
      </c>
      <c r="I9">
        <v>0.08936585759925381</v>
      </c>
      <c r="J9">
        <v>0.100454808128763</v>
      </c>
      <c r="K9">
        <v>0.0986859392817086</v>
      </c>
      <c r="L9">
        <v>735.611683070305</v>
      </c>
      <c r="M9">
        <v>16.3978629639039</v>
      </c>
      <c r="N9">
        <v>45.3106783444835</v>
      </c>
      <c r="O9">
        <v>44.2089570039598</v>
      </c>
      <c r="P9">
        <v>-0.085760838466355</v>
      </c>
      <c r="Q9">
        <v>0.0752141710974593</v>
      </c>
      <c r="R9">
        <v>0.996474025909875</v>
      </c>
      <c r="S9" t="s">
        <v>6360</v>
      </c>
      <c r="T9" t="s">
        <v>12678</v>
      </c>
      <c r="U9" t="s">
        <v>12678</v>
      </c>
      <c r="V9" t="s">
        <v>12678</v>
      </c>
      <c r="W9">
        <v>34</v>
      </c>
      <c r="X9" t="s">
        <v>12687</v>
      </c>
      <c r="Y9">
        <v>0.3359629453500155</v>
      </c>
      <c r="Z9">
        <f>HYPERLINK("Melting_Curves/meltCurve_A2A274_.pdf", "Melting_Curves/meltCurve_A2A274_.pdf")</f>
        <v>0</v>
      </c>
      <c r="AA9" t="s">
        <v>19012</v>
      </c>
      <c r="AB9" t="s">
        <v>25057</v>
      </c>
    </row>
    <row r="10" spans="1:28">
      <c r="A10" t="s">
        <v>36</v>
      </c>
      <c r="B10">
        <v>0.984777283994944</v>
      </c>
      <c r="C10">
        <v>0.9780532518462139</v>
      </c>
      <c r="D10">
        <v>0.857228719630395</v>
      </c>
      <c r="E10">
        <v>0.562037051642827</v>
      </c>
      <c r="F10">
        <v>0.409162502682556</v>
      </c>
      <c r="G10">
        <v>0.262705091485137</v>
      </c>
      <c r="H10">
        <v>0.161375465540871</v>
      </c>
      <c r="I10">
        <v>0.23081545541813</v>
      </c>
      <c r="J10">
        <v>0.222033344000746</v>
      </c>
      <c r="K10">
        <v>0.181625102873635</v>
      </c>
      <c r="L10">
        <v>816.4197267843221</v>
      </c>
      <c r="M10">
        <v>17.5294880483667</v>
      </c>
      <c r="N10">
        <v>47.8911257898861</v>
      </c>
      <c r="O10">
        <v>45.9806184028516</v>
      </c>
      <c r="P10">
        <v>-0.0770851685884847</v>
      </c>
      <c r="Q10">
        <v>0.191252749244188</v>
      </c>
      <c r="R10">
        <v>0.992161103000211</v>
      </c>
      <c r="S10" t="s">
        <v>6361</v>
      </c>
      <c r="T10" t="s">
        <v>12678</v>
      </c>
      <c r="U10" t="s">
        <v>12678</v>
      </c>
      <c r="V10" t="s">
        <v>12678</v>
      </c>
      <c r="W10">
        <v>2</v>
      </c>
      <c r="X10" t="s">
        <v>12688</v>
      </c>
      <c r="Y10">
        <v>0.4630527518981856</v>
      </c>
      <c r="Z10">
        <f>HYPERLINK("Melting_Curves/meltCurve_A2A2Q9_.pdf", "Melting_Curves/meltCurve_A2A2Q9_.pdf")</f>
        <v>0</v>
      </c>
      <c r="AA10" t="s">
        <v>19013</v>
      </c>
      <c r="AB10" t="s">
        <v>25058</v>
      </c>
    </row>
    <row r="11" spans="1:28">
      <c r="A11" t="s">
        <v>37</v>
      </c>
      <c r="B11">
        <v>0.984777283994944</v>
      </c>
      <c r="C11">
        <v>0.889897130748838</v>
      </c>
      <c r="D11">
        <v>0.818508298104625</v>
      </c>
      <c r="E11">
        <v>0.432767275243307</v>
      </c>
      <c r="F11">
        <v>0.469128649792611</v>
      </c>
      <c r="G11">
        <v>0.30145618577689</v>
      </c>
      <c r="H11">
        <v>0.244868308849851</v>
      </c>
      <c r="I11">
        <v>0.410474225426318</v>
      </c>
      <c r="J11">
        <v>0.378455573060169</v>
      </c>
      <c r="K11">
        <v>0.361525998227498</v>
      </c>
      <c r="L11">
        <v>1053.19993535494</v>
      </c>
      <c r="M11">
        <v>23.8748940490808</v>
      </c>
      <c r="N11">
        <v>46.4168190194354</v>
      </c>
      <c r="O11">
        <v>43.8072754976589</v>
      </c>
      <c r="P11">
        <v>-0.08895833933659621</v>
      </c>
      <c r="Q11">
        <v>0.347103086221418</v>
      </c>
      <c r="R11">
        <v>0.942930451584627</v>
      </c>
      <c r="S11" t="s">
        <v>6362</v>
      </c>
      <c r="T11" t="s">
        <v>12678</v>
      </c>
      <c r="U11" t="s">
        <v>12678</v>
      </c>
      <c r="V11" t="s">
        <v>12678</v>
      </c>
      <c r="W11">
        <v>1</v>
      </c>
      <c r="X11" t="s">
        <v>12689</v>
      </c>
      <c r="Y11">
        <v>0.5078312356962841</v>
      </c>
      <c r="Z11">
        <f>HYPERLINK("Melting_Curves/meltCurve_A2A3F8_.pdf", "Melting_Curves/meltCurve_A2A3F8_.pdf")</f>
        <v>0</v>
      </c>
      <c r="AA11" t="s">
        <v>19014</v>
      </c>
      <c r="AB11" t="s">
        <v>25059</v>
      </c>
    </row>
    <row r="12" spans="1:28">
      <c r="A12" t="s">
        <v>38</v>
      </c>
      <c r="B12">
        <v>0.984777283994944</v>
      </c>
      <c r="C12">
        <v>1.1616583309521</v>
      </c>
      <c r="D12">
        <v>0.805691060477677</v>
      </c>
      <c r="E12">
        <v>0.775623857562216</v>
      </c>
      <c r="F12">
        <v>0.52580426318273</v>
      </c>
      <c r="G12">
        <v>0.295000824260277</v>
      </c>
      <c r="H12">
        <v>0.265198142204407</v>
      </c>
      <c r="I12">
        <v>0.347434764134469</v>
      </c>
      <c r="J12">
        <v>0.495428517633547</v>
      </c>
      <c r="K12">
        <v>0.567589906111869</v>
      </c>
      <c r="L12">
        <v>1162.82579857339</v>
      </c>
      <c r="M12">
        <v>24.7575807252699</v>
      </c>
      <c r="N12">
        <v>50.1369621915598</v>
      </c>
      <c r="O12">
        <v>46.665253260133</v>
      </c>
      <c r="P12">
        <v>-0.0801897777262939</v>
      </c>
      <c r="Q12">
        <v>0.395413626591004</v>
      </c>
      <c r="R12">
        <v>0.844217417612747</v>
      </c>
      <c r="S12" t="s">
        <v>6363</v>
      </c>
      <c r="T12" t="s">
        <v>12678</v>
      </c>
      <c r="U12" t="s">
        <v>12678</v>
      </c>
      <c r="V12" t="s">
        <v>12678</v>
      </c>
      <c r="W12">
        <v>13</v>
      </c>
      <c r="X12" t="s">
        <v>12690</v>
      </c>
      <c r="Y12">
        <v>0.6014827236706625</v>
      </c>
      <c r="Z12">
        <f>HYPERLINK("Melting_Curves/meltCurve_A2ABK1_.pdf", "Melting_Curves/meltCurve_A2ABK1_.pdf")</f>
        <v>0</v>
      </c>
      <c r="AA12" t="s">
        <v>19015</v>
      </c>
      <c r="AB12" t="s">
        <v>25060</v>
      </c>
    </row>
    <row r="13" spans="1:28">
      <c r="A13" t="s">
        <v>39</v>
      </c>
      <c r="B13">
        <v>0.984777283994944</v>
      </c>
      <c r="C13">
        <v>2.50845324710036</v>
      </c>
      <c r="D13">
        <v>2.43206127821405</v>
      </c>
      <c r="E13">
        <v>1.75193226283098</v>
      </c>
      <c r="F13">
        <v>3.34402579033974</v>
      </c>
      <c r="G13">
        <v>2.66833955419106</v>
      </c>
      <c r="H13">
        <v>2.19765459608166</v>
      </c>
      <c r="I13">
        <v>1.81975664817775</v>
      </c>
      <c r="J13">
        <v>2.14342581242621</v>
      </c>
      <c r="K13">
        <v>1.78202997799658</v>
      </c>
      <c r="L13">
        <v>9520.14872961022</v>
      </c>
      <c r="M13">
        <v>250</v>
      </c>
      <c r="O13">
        <v>38.0781542692601</v>
      </c>
      <c r="P13">
        <v>0.820680454691724</v>
      </c>
      <c r="Q13">
        <v>1.5</v>
      </c>
      <c r="R13">
        <v>-1.12831532971101</v>
      </c>
      <c r="S13" t="s">
        <v>6364</v>
      </c>
      <c r="T13" t="s">
        <v>12678</v>
      </c>
      <c r="U13" t="s">
        <v>12678</v>
      </c>
      <c r="V13" t="s">
        <v>12678</v>
      </c>
      <c r="W13">
        <v>1</v>
      </c>
      <c r="X13" t="s">
        <v>12691</v>
      </c>
      <c r="Y13">
        <v>1.48195506532051</v>
      </c>
      <c r="Z13">
        <f>HYPERLINK("Melting_Curves/meltCurve_A2BF36_.pdf", "Melting_Curves/meltCurve_A2BF36_.pdf")</f>
        <v>0</v>
      </c>
      <c r="AA13" t="s">
        <v>19016</v>
      </c>
      <c r="AB13" t="s">
        <v>25061</v>
      </c>
    </row>
    <row r="14" spans="1:28">
      <c r="A14" t="s">
        <v>40</v>
      </c>
      <c r="B14">
        <v>0.984777283994944</v>
      </c>
      <c r="C14">
        <v>1.01218414184701</v>
      </c>
      <c r="D14">
        <v>0.889237007026603</v>
      </c>
      <c r="E14">
        <v>0.700873982303494</v>
      </c>
      <c r="F14">
        <v>0.394265882785495</v>
      </c>
      <c r="G14">
        <v>0.235151884483105</v>
      </c>
      <c r="H14">
        <v>0.19778462540926</v>
      </c>
      <c r="I14">
        <v>0.215782114555181</v>
      </c>
      <c r="J14">
        <v>0.298027561437217</v>
      </c>
      <c r="K14">
        <v>0.247666894643873</v>
      </c>
      <c r="L14">
        <v>1119.83178166903</v>
      </c>
      <c r="M14">
        <v>23.6739938957846</v>
      </c>
      <c r="N14">
        <v>48.5627840021734</v>
      </c>
      <c r="O14">
        <v>46.9685588889801</v>
      </c>
      <c r="P14">
        <v>-0.09708563235765739</v>
      </c>
      <c r="Q14">
        <v>0.229551913260178</v>
      </c>
      <c r="R14">
        <v>0.989115924638431</v>
      </c>
      <c r="S14" t="s">
        <v>6365</v>
      </c>
      <c r="T14" t="s">
        <v>12678</v>
      </c>
      <c r="U14" t="s">
        <v>12678</v>
      </c>
      <c r="V14" t="s">
        <v>12678</v>
      </c>
      <c r="W14">
        <v>3</v>
      </c>
      <c r="X14" t="s">
        <v>12692</v>
      </c>
      <c r="Y14">
        <v>0.5013745502324551</v>
      </c>
      <c r="Z14">
        <f>HYPERLINK("Melting_Curves/meltCurve_A2IDA3_.pdf", "Melting_Curves/meltCurve_A2IDA3_.pdf")</f>
        <v>0</v>
      </c>
      <c r="AA14" t="s">
        <v>19017</v>
      </c>
      <c r="AB14" t="s">
        <v>25062</v>
      </c>
    </row>
    <row r="15" spans="1:28">
      <c r="A15" t="s">
        <v>41</v>
      </c>
      <c r="B15">
        <v>0.984777283994944</v>
      </c>
      <c r="C15">
        <v>1.8449105332771</v>
      </c>
      <c r="D15">
        <v>1.16608158109632</v>
      </c>
      <c r="E15">
        <v>0.980965782455367</v>
      </c>
      <c r="F15">
        <v>0.487693059974352</v>
      </c>
      <c r="G15">
        <v>0.453797206140862</v>
      </c>
      <c r="H15">
        <v>0.101912890596419</v>
      </c>
      <c r="I15">
        <v>0.125801078693163</v>
      </c>
      <c r="J15">
        <v>0.188406668211473</v>
      </c>
      <c r="K15">
        <v>0.149855959890498</v>
      </c>
      <c r="L15">
        <v>1327.53684472397</v>
      </c>
      <c r="M15">
        <v>26.3434191275947</v>
      </c>
      <c r="N15">
        <v>51.1133446147269</v>
      </c>
      <c r="O15">
        <v>50.1057720646004</v>
      </c>
      <c r="P15">
        <v>-0.111069734663182</v>
      </c>
      <c r="Q15">
        <v>0.154980490678546</v>
      </c>
      <c r="R15">
        <v>0.734931411567734</v>
      </c>
      <c r="S15" t="s">
        <v>6366</v>
      </c>
      <c r="T15" t="s">
        <v>12678</v>
      </c>
      <c r="U15" t="s">
        <v>12678</v>
      </c>
      <c r="V15" t="s">
        <v>12678</v>
      </c>
      <c r="W15">
        <v>15</v>
      </c>
      <c r="X15" t="s">
        <v>12693</v>
      </c>
      <c r="Y15">
        <v>0.538955123746034</v>
      </c>
      <c r="Z15">
        <f>HYPERLINK("Melting_Curves/meltCurve_A2IDB2_.pdf", "Melting_Curves/meltCurve_A2IDB2_.pdf")</f>
        <v>0</v>
      </c>
      <c r="AA15" t="s">
        <v>19018</v>
      </c>
      <c r="AB15" t="s">
        <v>25063</v>
      </c>
    </row>
    <row r="16" spans="1:28">
      <c r="A16" t="s">
        <v>42</v>
      </c>
      <c r="B16">
        <v>0.984777283994944</v>
      </c>
      <c r="C16">
        <v>1.2253904472043</v>
      </c>
      <c r="D16">
        <v>0.797429862259988</v>
      </c>
      <c r="E16">
        <v>0.892112441436647</v>
      </c>
      <c r="F16">
        <v>0.428922175432644</v>
      </c>
      <c r="G16">
        <v>0.379985472689388</v>
      </c>
      <c r="H16">
        <v>0.459464425248922</v>
      </c>
      <c r="I16">
        <v>0.41597993638094</v>
      </c>
      <c r="J16">
        <v>0.402895295987605</v>
      </c>
      <c r="K16">
        <v>0.617367044167622</v>
      </c>
      <c r="L16">
        <v>11715.6469846945</v>
      </c>
      <c r="M16">
        <v>250</v>
      </c>
      <c r="N16">
        <v>47.3011815616623</v>
      </c>
      <c r="O16">
        <v>46.8595894306452</v>
      </c>
      <c r="P16">
        <v>-0.7325487677585431</v>
      </c>
      <c r="Q16">
        <v>0.450769053253757</v>
      </c>
      <c r="R16">
        <v>0.838364006079502</v>
      </c>
      <c r="S16" t="s">
        <v>6367</v>
      </c>
      <c r="T16" t="s">
        <v>12678</v>
      </c>
      <c r="U16" t="s">
        <v>12678</v>
      </c>
      <c r="V16" t="s">
        <v>12678</v>
      </c>
      <c r="W16">
        <v>2</v>
      </c>
      <c r="X16" t="s">
        <v>12694</v>
      </c>
      <c r="Y16">
        <v>0.6313755074157303</v>
      </c>
      <c r="Z16">
        <f>HYPERLINK("Melting_Curves/meltCurve_A2IDC6_.pdf", "Melting_Curves/meltCurve_A2IDC6_.pdf")</f>
        <v>0</v>
      </c>
      <c r="AA16" t="s">
        <v>19019</v>
      </c>
      <c r="AB16" t="s">
        <v>25064</v>
      </c>
    </row>
    <row r="17" spans="1:28">
      <c r="A17" t="s">
        <v>43</v>
      </c>
      <c r="B17">
        <v>0.984777283994944</v>
      </c>
      <c r="C17">
        <v>0.831755408664853</v>
      </c>
      <c r="D17">
        <v>0.756829260274608</v>
      </c>
      <c r="E17">
        <v>0.645442479849245</v>
      </c>
      <c r="F17">
        <v>0.285629462598386</v>
      </c>
      <c r="G17">
        <v>0.231808667918886</v>
      </c>
      <c r="H17">
        <v>0.198604944642957</v>
      </c>
      <c r="I17">
        <v>0.214261965297371</v>
      </c>
      <c r="J17">
        <v>0.317774765490308</v>
      </c>
      <c r="K17">
        <v>0.319887225653171</v>
      </c>
      <c r="L17">
        <v>720.231997121999</v>
      </c>
      <c r="M17">
        <v>15.9192111123477</v>
      </c>
      <c r="N17">
        <v>47.1202837268052</v>
      </c>
      <c r="O17">
        <v>44.5470654093477</v>
      </c>
      <c r="P17">
        <v>-0.0683650449011025</v>
      </c>
      <c r="Q17">
        <v>0.234831810719637</v>
      </c>
      <c r="R17">
        <v>0.938475829316637</v>
      </c>
      <c r="S17" t="s">
        <v>6368</v>
      </c>
      <c r="T17" t="s">
        <v>12678</v>
      </c>
      <c r="U17" t="s">
        <v>12678</v>
      </c>
      <c r="V17" t="s">
        <v>12678</v>
      </c>
      <c r="W17">
        <v>3</v>
      </c>
      <c r="X17" t="s">
        <v>12695</v>
      </c>
      <c r="Y17">
        <v>0.4611078826208951</v>
      </c>
      <c r="Z17">
        <f>HYPERLINK("Melting_Curves/meltCurve_A2RRP1_2_.pdf", "Melting_Curves/meltCurve_A2RRP1_2_.pdf")</f>
        <v>0</v>
      </c>
      <c r="AA17" t="s">
        <v>19020</v>
      </c>
      <c r="AB17" t="s">
        <v>25065</v>
      </c>
    </row>
    <row r="18" spans="1:28">
      <c r="A18" t="s">
        <v>44</v>
      </c>
      <c r="B18">
        <v>0.984777283994944</v>
      </c>
      <c r="C18">
        <v>1.1017102015989</v>
      </c>
      <c r="D18">
        <v>0.902113415479689</v>
      </c>
      <c r="E18">
        <v>0.719506613649177</v>
      </c>
      <c r="F18">
        <v>0.552041664409278</v>
      </c>
      <c r="G18">
        <v>0.448806317072799</v>
      </c>
      <c r="H18">
        <v>0.342442658387567</v>
      </c>
      <c r="I18">
        <v>0.242127431466213</v>
      </c>
      <c r="J18">
        <v>0.269361323959211</v>
      </c>
      <c r="K18">
        <v>0.182577535608095</v>
      </c>
      <c r="L18">
        <v>642.772443267963</v>
      </c>
      <c r="M18">
        <v>12.9341781335223</v>
      </c>
      <c r="N18">
        <v>51.6863362765345</v>
      </c>
      <c r="O18">
        <v>48.5527124947897</v>
      </c>
      <c r="P18">
        <v>-0.0535433015973292</v>
      </c>
      <c r="Q18">
        <v>0.196175089400476</v>
      </c>
      <c r="R18">
        <v>0.974979935122909</v>
      </c>
      <c r="S18" t="s">
        <v>6369</v>
      </c>
      <c r="T18" t="s">
        <v>12678</v>
      </c>
      <c r="U18" t="s">
        <v>12678</v>
      </c>
      <c r="V18" t="s">
        <v>12678</v>
      </c>
      <c r="W18">
        <v>5</v>
      </c>
      <c r="X18" t="s">
        <v>12696</v>
      </c>
      <c r="Y18">
        <v>0.557210955795954</v>
      </c>
      <c r="Z18">
        <f>HYPERLINK("Melting_Curves/meltCurve_A3KFL1_.pdf", "Melting_Curves/meltCurve_A3KFL1_.pdf")</f>
        <v>0</v>
      </c>
      <c r="AA18" t="s">
        <v>19021</v>
      </c>
      <c r="AB18" t="s">
        <v>25066</v>
      </c>
    </row>
    <row r="19" spans="1:28">
      <c r="A19" t="s">
        <v>45</v>
      </c>
      <c r="B19">
        <v>0.984777283994944</v>
      </c>
      <c r="C19">
        <v>0.991448374547763</v>
      </c>
      <c r="D19">
        <v>0.959637578762904</v>
      </c>
      <c r="E19">
        <v>0.756657696880449</v>
      </c>
      <c r="F19">
        <v>0.327488641520332</v>
      </c>
      <c r="G19">
        <v>0.157200909463557</v>
      </c>
      <c r="H19">
        <v>0.133198520639535</v>
      </c>
      <c r="I19">
        <v>0.174685288851509</v>
      </c>
      <c r="J19">
        <v>0.288331678030034</v>
      </c>
      <c r="K19">
        <v>0.237547048219495</v>
      </c>
      <c r="L19">
        <v>1687.28689647246</v>
      </c>
      <c r="M19">
        <v>35.3750776017345</v>
      </c>
      <c r="N19">
        <v>48.3828195093319</v>
      </c>
      <c r="O19">
        <v>47.5454016944064</v>
      </c>
      <c r="P19">
        <v>-0.149334488251975</v>
      </c>
      <c r="Q19">
        <v>0.197158652042826</v>
      </c>
      <c r="R19">
        <v>0.9850477791744719</v>
      </c>
      <c r="S19" t="s">
        <v>6370</v>
      </c>
      <c r="T19" t="s">
        <v>12678</v>
      </c>
      <c r="U19" t="s">
        <v>12678</v>
      </c>
      <c r="V19" t="s">
        <v>12678</v>
      </c>
      <c r="W19">
        <v>31</v>
      </c>
      <c r="X19" t="s">
        <v>12697</v>
      </c>
      <c r="Y19">
        <v>0.4868180609519477</v>
      </c>
      <c r="Z19">
        <f>HYPERLINK("Melting_Curves/meltCurve_A3KN83_2_.pdf", "Melting_Curves/meltCurve_A3KN83_2_.pdf")</f>
        <v>0</v>
      </c>
      <c r="AA19" t="s">
        <v>19022</v>
      </c>
      <c r="AB19" t="s">
        <v>25067</v>
      </c>
    </row>
    <row r="20" spans="1:28">
      <c r="A20" t="s">
        <v>46</v>
      </c>
      <c r="B20">
        <v>0.984777283994944</v>
      </c>
      <c r="C20">
        <v>0.962171142544676</v>
      </c>
      <c r="D20">
        <v>0.859134512991067</v>
      </c>
      <c r="E20">
        <v>0.7790715360831451</v>
      </c>
      <c r="F20">
        <v>0.575534500062047</v>
      </c>
      <c r="G20">
        <v>0.504555768708227</v>
      </c>
      <c r="H20">
        <v>0.5372649764180361</v>
      </c>
      <c r="I20">
        <v>0.758557717418516</v>
      </c>
      <c r="J20">
        <v>0.90309794154335</v>
      </c>
      <c r="K20">
        <v>0.435233006651209</v>
      </c>
      <c r="L20">
        <v>1040.62770624058</v>
      </c>
      <c r="M20">
        <v>23.4206105159985</v>
      </c>
      <c r="O20">
        <v>44.1120116055409</v>
      </c>
      <c r="P20">
        <v>-0.0502968066700306</v>
      </c>
      <c r="Q20">
        <v>0.621076592401108</v>
      </c>
      <c r="R20">
        <v>0.5517880045763131</v>
      </c>
      <c r="S20" t="s">
        <v>6371</v>
      </c>
      <c r="T20" t="s">
        <v>12678</v>
      </c>
      <c r="U20" t="s">
        <v>12678</v>
      </c>
      <c r="V20" t="s">
        <v>12678</v>
      </c>
      <c r="W20">
        <v>6</v>
      </c>
      <c r="X20" t="s">
        <v>12698</v>
      </c>
      <c r="Y20">
        <v>0.7185227755650898</v>
      </c>
      <c r="Z20">
        <f>HYPERLINK("Melting_Curves/meltCurve_A4D126_.pdf", "Melting_Curves/meltCurve_A4D126_.pdf")</f>
        <v>0</v>
      </c>
      <c r="AA20" t="s">
        <v>19023</v>
      </c>
      <c r="AB20" t="s">
        <v>25068</v>
      </c>
    </row>
    <row r="21" spans="1:28">
      <c r="A21" t="s">
        <v>47</v>
      </c>
      <c r="B21">
        <v>0.984777283994944</v>
      </c>
      <c r="C21">
        <v>0.921435381711159</v>
      </c>
      <c r="D21">
        <v>0.5974109991665491</v>
      </c>
      <c r="E21">
        <v>0.29733109052463</v>
      </c>
      <c r="F21">
        <v>0.223069918412397</v>
      </c>
      <c r="G21">
        <v>0.150998907811813</v>
      </c>
      <c r="H21">
        <v>0.12210052754854</v>
      </c>
      <c r="I21">
        <v>0.155542721608283</v>
      </c>
      <c r="J21">
        <v>0.144644504721525</v>
      </c>
      <c r="K21">
        <v>0.147720515567866</v>
      </c>
      <c r="L21">
        <v>983.804752804502</v>
      </c>
      <c r="M21">
        <v>22.682114567624</v>
      </c>
      <c r="N21">
        <v>44.05412490928</v>
      </c>
      <c r="O21">
        <v>43.0406701757561</v>
      </c>
      <c r="P21">
        <v>-0.112279048744308</v>
      </c>
      <c r="Q21">
        <v>0.147791948094993</v>
      </c>
      <c r="R21">
        <v>0.996672827594806</v>
      </c>
      <c r="S21" t="s">
        <v>6372</v>
      </c>
      <c r="T21" t="s">
        <v>12678</v>
      </c>
      <c r="U21" t="s">
        <v>12678</v>
      </c>
      <c r="V21" t="s">
        <v>12678</v>
      </c>
      <c r="W21">
        <v>4</v>
      </c>
      <c r="X21" t="s">
        <v>12699</v>
      </c>
      <c r="Y21">
        <v>0.3376328689281222</v>
      </c>
      <c r="Z21">
        <f>HYPERLINK("Melting_Curves/meltCurve_A4D1E9_.pdf", "Melting_Curves/meltCurve_A4D1E9_.pdf")</f>
        <v>0</v>
      </c>
      <c r="AA21" t="s">
        <v>19024</v>
      </c>
      <c r="AB21" t="s">
        <v>25069</v>
      </c>
    </row>
    <row r="22" spans="1:28">
      <c r="A22" t="s">
        <v>48</v>
      </c>
      <c r="B22">
        <v>0.984777283994944</v>
      </c>
      <c r="C22">
        <v>1.02987315900945</v>
      </c>
      <c r="D22">
        <v>1.04373555665297</v>
      </c>
      <c r="E22">
        <v>0.850939115599585</v>
      </c>
      <c r="F22">
        <v>0.683127307409481</v>
      </c>
      <c r="G22">
        <v>0.473948659916806</v>
      </c>
      <c r="H22">
        <v>0.354789465759705</v>
      </c>
      <c r="I22">
        <v>0.426819271170185</v>
      </c>
      <c r="J22">
        <v>0.62988375700021</v>
      </c>
      <c r="K22">
        <v>0.383287798693345</v>
      </c>
      <c r="L22">
        <v>1323.3058608048</v>
      </c>
      <c r="M22">
        <v>26.9419568356938</v>
      </c>
      <c r="N22">
        <v>53.5094212168978</v>
      </c>
      <c r="O22">
        <v>48.8486952095545</v>
      </c>
      <c r="P22">
        <v>-0.0764938682143689</v>
      </c>
      <c r="Q22">
        <v>0.44523857742734</v>
      </c>
      <c r="R22">
        <v>0.916825356125851</v>
      </c>
      <c r="S22" t="s">
        <v>6373</v>
      </c>
      <c r="T22" t="s">
        <v>12678</v>
      </c>
      <c r="U22" t="s">
        <v>12678</v>
      </c>
      <c r="V22" t="s">
        <v>12678</v>
      </c>
      <c r="W22">
        <v>4</v>
      </c>
      <c r="X22" t="s">
        <v>12700</v>
      </c>
      <c r="Y22">
        <v>0.6734535227232136</v>
      </c>
      <c r="Z22">
        <f>HYPERLINK("Melting_Curves/meltCurve_A4D1P6_2_.pdf", "Melting_Curves/meltCurve_A4D1P6_2_.pdf")</f>
        <v>0</v>
      </c>
      <c r="AA22" t="s">
        <v>19025</v>
      </c>
      <c r="AB22" t="s">
        <v>25070</v>
      </c>
    </row>
    <row r="23" spans="1:28">
      <c r="A23" t="s">
        <v>49</v>
      </c>
      <c r="B23">
        <v>0.984777283994944</v>
      </c>
      <c r="C23">
        <v>1.06282092398186</v>
      </c>
      <c r="D23">
        <v>0.98614224412856</v>
      </c>
      <c r="E23">
        <v>0.7492401761508199</v>
      </c>
      <c r="F23">
        <v>0.696240712729381</v>
      </c>
      <c r="G23">
        <v>0.606890337317914</v>
      </c>
      <c r="H23">
        <v>0.655800487081809</v>
      </c>
      <c r="I23">
        <v>0.7169485264240441</v>
      </c>
      <c r="J23">
        <v>0.847476415032079</v>
      </c>
      <c r="K23">
        <v>0.7772399444985419</v>
      </c>
      <c r="L23">
        <v>2875.94161338114</v>
      </c>
      <c r="M23">
        <v>63.7908624538014</v>
      </c>
      <c r="O23">
        <v>45.0396683077833</v>
      </c>
      <c r="P23">
        <v>-0.100270212951017</v>
      </c>
      <c r="Q23">
        <v>0.7168161421998031</v>
      </c>
      <c r="R23">
        <v>0.811407673745698</v>
      </c>
      <c r="S23" t="s">
        <v>6374</v>
      </c>
      <c r="T23" t="s">
        <v>12678</v>
      </c>
      <c r="U23" t="s">
        <v>12678</v>
      </c>
      <c r="V23" t="s">
        <v>12678</v>
      </c>
      <c r="W23">
        <v>3</v>
      </c>
      <c r="X23" t="s">
        <v>12701</v>
      </c>
      <c r="Y23">
        <v>0.7934691575925328</v>
      </c>
      <c r="Z23">
        <f>HYPERLINK("Melting_Curves/meltCurve_A4D212_.pdf", "Melting_Curves/meltCurve_A4D212_.pdf")</f>
        <v>0</v>
      </c>
      <c r="AA23" t="s">
        <v>19026</v>
      </c>
      <c r="AB23" t="s">
        <v>25071</v>
      </c>
    </row>
    <row r="24" spans="1:28">
      <c r="A24" t="s">
        <v>50</v>
      </c>
      <c r="B24">
        <v>0.984777283994944</v>
      </c>
      <c r="C24">
        <v>1.31935693792309</v>
      </c>
      <c r="D24">
        <v>1.20128672958384</v>
      </c>
      <c r="E24">
        <v>0.689400383895257</v>
      </c>
      <c r="F24">
        <v>0.8561986022446531</v>
      </c>
      <c r="G24">
        <v>0.565039983136662</v>
      </c>
      <c r="H24">
        <v>0.567013719522068</v>
      </c>
      <c r="I24">
        <v>0.597382735536388</v>
      </c>
      <c r="J24">
        <v>1.36288602750722</v>
      </c>
      <c r="K24">
        <v>1.48460370130823</v>
      </c>
      <c r="L24">
        <v>15000</v>
      </c>
      <c r="M24">
        <v>235.101012297776</v>
      </c>
      <c r="O24">
        <v>63.7977457206684</v>
      </c>
      <c r="P24">
        <v>0.446481670664602</v>
      </c>
      <c r="Q24">
        <v>1.48463464726504</v>
      </c>
      <c r="R24">
        <v>0.306318285698524</v>
      </c>
      <c r="S24" t="s">
        <v>6375</v>
      </c>
      <c r="T24" t="s">
        <v>12678</v>
      </c>
      <c r="U24" t="s">
        <v>12678</v>
      </c>
      <c r="V24" t="s">
        <v>12678</v>
      </c>
      <c r="W24">
        <v>3</v>
      </c>
      <c r="X24" t="s">
        <v>12702</v>
      </c>
      <c r="Y24">
        <v>1.051594900282063</v>
      </c>
      <c r="Z24">
        <f>HYPERLINK("Melting_Curves/meltCurve_A4D2B0_.pdf", "Melting_Curves/meltCurve_A4D2B0_.pdf")</f>
        <v>0</v>
      </c>
      <c r="AA24" t="s">
        <v>19027</v>
      </c>
      <c r="AB24" t="s">
        <v>25072</v>
      </c>
    </row>
    <row r="25" spans="1:28">
      <c r="A25" t="s">
        <v>51</v>
      </c>
      <c r="B25">
        <v>0.984777283994944</v>
      </c>
      <c r="C25">
        <v>1.22770818172009</v>
      </c>
      <c r="D25">
        <v>0.793936432774893</v>
      </c>
      <c r="E25">
        <v>0.76165018435097</v>
      </c>
      <c r="F25">
        <v>0.6856043191144749</v>
      </c>
      <c r="G25">
        <v>0.583547725865214</v>
      </c>
      <c r="H25">
        <v>0.555428887299537</v>
      </c>
      <c r="I25">
        <v>0.739143663113498</v>
      </c>
      <c r="J25">
        <v>0.784117469307096</v>
      </c>
      <c r="K25">
        <v>0.503925913920959</v>
      </c>
      <c r="L25">
        <v>10731.7755845016</v>
      </c>
      <c r="M25">
        <v>250</v>
      </c>
      <c r="O25">
        <v>42.9243672594774</v>
      </c>
      <c r="P25">
        <v>-0.496426010463029</v>
      </c>
      <c r="Q25">
        <v>0.659059736827205</v>
      </c>
      <c r="R25">
        <v>0.697057289838022</v>
      </c>
      <c r="S25" t="s">
        <v>6376</v>
      </c>
      <c r="T25" t="s">
        <v>12678</v>
      </c>
      <c r="U25" t="s">
        <v>12678</v>
      </c>
      <c r="V25" t="s">
        <v>12678</v>
      </c>
      <c r="W25">
        <v>4</v>
      </c>
      <c r="X25" t="s">
        <v>12703</v>
      </c>
      <c r="Y25">
        <v>0.7264450164037944</v>
      </c>
      <c r="Z25">
        <f>HYPERLINK("Melting_Curves/meltCurve_A5PL33_3_.pdf", "Melting_Curves/meltCurve_A5PL33_3_.pdf")</f>
        <v>0</v>
      </c>
      <c r="AA25" t="s">
        <v>19028</v>
      </c>
      <c r="AB25" t="s">
        <v>25073</v>
      </c>
    </row>
    <row r="26" spans="1:28">
      <c r="A26" t="s">
        <v>52</v>
      </c>
      <c r="B26">
        <v>0.984777283994944</v>
      </c>
      <c r="C26">
        <v>0.977889243368788</v>
      </c>
      <c r="D26">
        <v>0.782991100502985</v>
      </c>
      <c r="E26">
        <v>0.663005317708342</v>
      </c>
      <c r="F26">
        <v>0.285017215376855</v>
      </c>
      <c r="G26">
        <v>0.151096976827029</v>
      </c>
      <c r="H26">
        <v>0.107968219626235</v>
      </c>
      <c r="I26">
        <v>0.144852614969338</v>
      </c>
      <c r="J26">
        <v>0.221956404465356</v>
      </c>
      <c r="K26">
        <v>0.205391174078664</v>
      </c>
      <c r="L26">
        <v>943.553102475128</v>
      </c>
      <c r="M26">
        <v>20.2177839984661</v>
      </c>
      <c r="N26">
        <v>47.5102415634109</v>
      </c>
      <c r="O26">
        <v>46.2200589199265</v>
      </c>
      <c r="P26">
        <v>-0.0929132751230546</v>
      </c>
      <c r="Q26">
        <v>0.150386613598314</v>
      </c>
      <c r="R26">
        <v>0.974265488789812</v>
      </c>
      <c r="S26" t="s">
        <v>6377</v>
      </c>
      <c r="T26" t="s">
        <v>12678</v>
      </c>
      <c r="U26" t="s">
        <v>12678</v>
      </c>
      <c r="V26" t="s">
        <v>12678</v>
      </c>
      <c r="W26">
        <v>20</v>
      </c>
      <c r="X26" t="s">
        <v>12704</v>
      </c>
      <c r="Y26">
        <v>0.4351071817101718</v>
      </c>
      <c r="Z26">
        <f>HYPERLINK("Melting_Curves/meltCurve_A5YKK6_.pdf", "Melting_Curves/meltCurve_A5YKK6_.pdf")</f>
        <v>0</v>
      </c>
      <c r="AA26" t="s">
        <v>19029</v>
      </c>
      <c r="AB26" t="s">
        <v>25074</v>
      </c>
    </row>
    <row r="27" spans="1:28">
      <c r="A27" t="s">
        <v>53</v>
      </c>
      <c r="B27">
        <v>0.984777283994944</v>
      </c>
      <c r="C27">
        <v>1.35795408988186</v>
      </c>
      <c r="D27">
        <v>1.15318307062815</v>
      </c>
      <c r="E27">
        <v>1.12211845197623</v>
      </c>
      <c r="F27">
        <v>0.7893342912051881</v>
      </c>
      <c r="G27">
        <v>0.586264969955981</v>
      </c>
      <c r="H27">
        <v>0.503327307269065</v>
      </c>
      <c r="I27">
        <v>0.693266340024127</v>
      </c>
      <c r="J27">
        <v>1.05578370964219</v>
      </c>
      <c r="K27">
        <v>0.785563704436166</v>
      </c>
      <c r="L27">
        <v>12490.5775273056</v>
      </c>
      <c r="M27">
        <v>250</v>
      </c>
      <c r="O27">
        <v>49.9591009907766</v>
      </c>
      <c r="P27">
        <v>-0.344229984038709</v>
      </c>
      <c r="Q27">
        <v>0.72484120616138</v>
      </c>
      <c r="R27">
        <v>0.485212531196047</v>
      </c>
      <c r="S27" t="s">
        <v>6378</v>
      </c>
      <c r="T27" t="s">
        <v>12678</v>
      </c>
      <c r="U27" t="s">
        <v>12678</v>
      </c>
      <c r="V27" t="s">
        <v>12678</v>
      </c>
      <c r="W27">
        <v>5</v>
      </c>
      <c r="X27" t="s">
        <v>12705</v>
      </c>
      <c r="Y27">
        <v>0.8437551200981861</v>
      </c>
      <c r="Z27">
        <f>HYPERLINK("Melting_Curves/meltCurve_A6H8Y1_7_.pdf", "Melting_Curves/meltCurve_A6H8Y1_7_.pdf")</f>
        <v>0</v>
      </c>
      <c r="AA27" t="s">
        <v>19030</v>
      </c>
      <c r="AB27" t="s">
        <v>25075</v>
      </c>
    </row>
    <row r="28" spans="1:28">
      <c r="A28" t="s">
        <v>54</v>
      </c>
      <c r="B28">
        <v>0.984777283994944</v>
      </c>
      <c r="C28">
        <v>1.64189942010982</v>
      </c>
      <c r="D28">
        <v>1.30740901111442</v>
      </c>
      <c r="E28">
        <v>0.944309643300754</v>
      </c>
      <c r="F28">
        <v>0.744960319967679</v>
      </c>
      <c r="G28">
        <v>0.5813321172659039</v>
      </c>
      <c r="H28">
        <v>0.478891910864899</v>
      </c>
      <c r="I28">
        <v>0.6243946003359691</v>
      </c>
      <c r="J28">
        <v>0.831648057159637</v>
      </c>
      <c r="K28">
        <v>0.723183614609715</v>
      </c>
      <c r="L28">
        <v>2335.28016717556</v>
      </c>
      <c r="M28">
        <v>47.7256305017077</v>
      </c>
      <c r="O28">
        <v>48.8456841972503</v>
      </c>
      <c r="P28">
        <v>-0.0857182137061708</v>
      </c>
      <c r="Q28">
        <v>0.649080758908864</v>
      </c>
      <c r="R28">
        <v>0.48903626607135</v>
      </c>
      <c r="S28" t="s">
        <v>6379</v>
      </c>
      <c r="T28" t="s">
        <v>12678</v>
      </c>
      <c r="U28" t="s">
        <v>12678</v>
      </c>
      <c r="V28" t="s">
        <v>12678</v>
      </c>
      <c r="W28">
        <v>3</v>
      </c>
      <c r="X28" t="s">
        <v>12706</v>
      </c>
      <c r="Y28">
        <v>0.7894773175924592</v>
      </c>
      <c r="Z28">
        <f>HYPERLINK("Melting_Curves/meltCurve_A6ND36_.pdf", "Melting_Curves/meltCurve_A6ND36_.pdf")</f>
        <v>0</v>
      </c>
      <c r="AA28" t="s">
        <v>19031</v>
      </c>
      <c r="AB28" t="s">
        <v>25076</v>
      </c>
    </row>
    <row r="29" spans="1:28">
      <c r="A29" t="s">
        <v>55</v>
      </c>
      <c r="B29">
        <v>0.984777283994944</v>
      </c>
      <c r="C29">
        <v>1.07283457044573</v>
      </c>
      <c r="D29">
        <v>0.957932737514932</v>
      </c>
      <c r="E29">
        <v>0.785594710504973</v>
      </c>
      <c r="F29">
        <v>0.415088682531546</v>
      </c>
      <c r="G29">
        <v>0.306791152635639</v>
      </c>
      <c r="H29">
        <v>0.184793840158</v>
      </c>
      <c r="I29">
        <v>0.21422240429543</v>
      </c>
      <c r="J29">
        <v>0.223389808965989</v>
      </c>
      <c r="K29">
        <v>0.28477993793241</v>
      </c>
      <c r="L29">
        <v>1319.47077403489</v>
      </c>
      <c r="M29">
        <v>27.3838953561787</v>
      </c>
      <c r="N29">
        <v>49.2973563052048</v>
      </c>
      <c r="O29">
        <v>47.929426374758</v>
      </c>
      <c r="P29">
        <v>-0.10990032137227</v>
      </c>
      <c r="Q29">
        <v>0.230582802961981</v>
      </c>
      <c r="R29">
        <v>0.988389603561757</v>
      </c>
      <c r="S29" t="s">
        <v>6380</v>
      </c>
      <c r="T29" t="s">
        <v>12678</v>
      </c>
      <c r="U29" t="s">
        <v>12678</v>
      </c>
      <c r="V29" t="s">
        <v>12678</v>
      </c>
      <c r="W29">
        <v>3</v>
      </c>
      <c r="X29" t="s">
        <v>12707</v>
      </c>
      <c r="Y29">
        <v>0.5229141433310189</v>
      </c>
      <c r="Z29">
        <f>HYPERLINK("Melting_Curves/meltCurve_A6ND99_.pdf", "Melting_Curves/meltCurve_A6ND99_.pdf")</f>
        <v>0</v>
      </c>
      <c r="AA29" t="s">
        <v>19032</v>
      </c>
      <c r="AB29" t="s">
        <v>25077</v>
      </c>
    </row>
    <row r="30" spans="1:28">
      <c r="A30" t="s">
        <v>56</v>
      </c>
      <c r="B30">
        <v>0.984777283994944</v>
      </c>
      <c r="C30">
        <v>1.20612488533069</v>
      </c>
      <c r="D30">
        <v>0.763013639122472</v>
      </c>
      <c r="E30">
        <v>0.838294102381137</v>
      </c>
      <c r="F30">
        <v>0.549144165072726</v>
      </c>
      <c r="G30">
        <v>0.485297772555944</v>
      </c>
      <c r="H30">
        <v>0.413101555977763</v>
      </c>
      <c r="I30">
        <v>0.72546718654978</v>
      </c>
      <c r="J30">
        <v>0.959625884072984</v>
      </c>
      <c r="K30">
        <v>0.669663654364397</v>
      </c>
      <c r="L30">
        <v>1328.55024280685</v>
      </c>
      <c r="M30">
        <v>30.3821512182301</v>
      </c>
      <c r="O30">
        <v>43.5398555409907</v>
      </c>
      <c r="P30">
        <v>-0.0612747045926099</v>
      </c>
      <c r="Q30">
        <v>0.648757571920795</v>
      </c>
      <c r="R30">
        <v>0.488217273878222</v>
      </c>
      <c r="S30" t="s">
        <v>6381</v>
      </c>
      <c r="T30" t="s">
        <v>12678</v>
      </c>
      <c r="U30" t="s">
        <v>12678</v>
      </c>
      <c r="V30" t="s">
        <v>12678</v>
      </c>
      <c r="W30">
        <v>10</v>
      </c>
      <c r="X30" t="s">
        <v>12708</v>
      </c>
      <c r="Y30">
        <v>0.7294267194394374</v>
      </c>
      <c r="Z30">
        <f>HYPERLINK("Melting_Curves/meltCurve_A6NDB9_.pdf", "Melting_Curves/meltCurve_A6NDB9_.pdf")</f>
        <v>0</v>
      </c>
      <c r="AA30" t="s">
        <v>19033</v>
      </c>
      <c r="AB30" t="s">
        <v>25078</v>
      </c>
    </row>
    <row r="31" spans="1:28">
      <c r="A31" t="s">
        <v>57</v>
      </c>
      <c r="B31">
        <v>0.984777283994944</v>
      </c>
      <c r="C31">
        <v>0.926306178600609</v>
      </c>
      <c r="D31">
        <v>0.960096253728085</v>
      </c>
      <c r="E31">
        <v>0.915928400971326</v>
      </c>
      <c r="F31">
        <v>0.8336317719370711</v>
      </c>
      <c r="G31">
        <v>0.714238833713288</v>
      </c>
      <c r="H31">
        <v>0.715299048750348</v>
      </c>
      <c r="I31">
        <v>0.81526472723841</v>
      </c>
      <c r="J31">
        <v>0.474072564043757</v>
      </c>
      <c r="K31">
        <v>0.174027312094146</v>
      </c>
      <c r="L31">
        <v>542.420117931202</v>
      </c>
      <c r="M31">
        <v>8.62559569653139</v>
      </c>
      <c r="N31">
        <v>62.8849433417063</v>
      </c>
      <c r="O31">
        <v>59.7788424598626</v>
      </c>
      <c r="P31">
        <v>-0.0361037025135136</v>
      </c>
      <c r="Q31">
        <v>0</v>
      </c>
      <c r="R31">
        <v>0.7906464442979499</v>
      </c>
      <c r="S31" t="s">
        <v>6382</v>
      </c>
      <c r="T31" t="s">
        <v>12678</v>
      </c>
      <c r="U31" t="s">
        <v>12678</v>
      </c>
      <c r="V31" t="s">
        <v>12678</v>
      </c>
      <c r="W31">
        <v>9</v>
      </c>
      <c r="X31" t="s">
        <v>12709</v>
      </c>
      <c r="Y31">
        <v>0.7881825813729182</v>
      </c>
      <c r="Z31">
        <f>HYPERLINK("Melting_Curves/meltCurve_A6NDG6_.pdf", "Melting_Curves/meltCurve_A6NDG6_.pdf")</f>
        <v>0</v>
      </c>
      <c r="AA31" t="s">
        <v>19034</v>
      </c>
      <c r="AB31" t="s">
        <v>25079</v>
      </c>
    </row>
    <row r="32" spans="1:28">
      <c r="A32" t="s">
        <v>58</v>
      </c>
      <c r="B32">
        <v>0.984777283994944</v>
      </c>
      <c r="C32">
        <v>0.91900299121869</v>
      </c>
      <c r="D32">
        <v>0.8553130485742459</v>
      </c>
      <c r="E32">
        <v>0.653957399075752</v>
      </c>
      <c r="F32">
        <v>0.40050961622154</v>
      </c>
      <c r="G32">
        <v>0.205103608106996</v>
      </c>
      <c r="H32">
        <v>0.123348328478815</v>
      </c>
      <c r="I32">
        <v>0.08899922194014941</v>
      </c>
      <c r="J32">
        <v>0.0480297556415361</v>
      </c>
      <c r="K32">
        <v>0.09506408040049601</v>
      </c>
      <c r="L32">
        <v>689.816198950681</v>
      </c>
      <c r="M32">
        <v>14.2959808708166</v>
      </c>
      <c r="N32">
        <v>48.5582490881237</v>
      </c>
      <c r="O32">
        <v>47.3377604489766</v>
      </c>
      <c r="P32">
        <v>-0.0722586414222063</v>
      </c>
      <c r="Q32">
        <v>0.0430470925395866</v>
      </c>
      <c r="R32">
        <v>0.997256470124075</v>
      </c>
      <c r="S32" t="s">
        <v>6383</v>
      </c>
      <c r="T32" t="s">
        <v>12678</v>
      </c>
      <c r="U32" t="s">
        <v>12678</v>
      </c>
      <c r="V32" t="s">
        <v>12678</v>
      </c>
      <c r="W32">
        <v>3</v>
      </c>
      <c r="X32" t="s">
        <v>12710</v>
      </c>
      <c r="Y32">
        <v>0.4246513491980474</v>
      </c>
      <c r="Z32">
        <f>HYPERLINK("Melting_Curves/meltCurve_A6NDU8_.pdf", "Melting_Curves/meltCurve_A6NDU8_.pdf")</f>
        <v>0</v>
      </c>
      <c r="AA32" t="s">
        <v>19035</v>
      </c>
      <c r="AB32" t="s">
        <v>25080</v>
      </c>
    </row>
    <row r="33" spans="1:28">
      <c r="A33" t="s">
        <v>59</v>
      </c>
      <c r="B33">
        <v>0.984777283994944</v>
      </c>
      <c r="C33">
        <v>0.826047917449251</v>
      </c>
      <c r="D33">
        <v>0.555730909674479</v>
      </c>
      <c r="E33">
        <v>0.573893963136003</v>
      </c>
      <c r="F33">
        <v>0.344915564950326</v>
      </c>
      <c r="G33">
        <v>0.264207145827572</v>
      </c>
      <c r="H33">
        <v>0.171716877657955</v>
      </c>
      <c r="I33">
        <v>0.196882094151088</v>
      </c>
      <c r="J33">
        <v>0.311064656699366</v>
      </c>
      <c r="K33">
        <v>0.192732457262623</v>
      </c>
      <c r="L33">
        <v>530.056908667849</v>
      </c>
      <c r="M33">
        <v>12.0377093548495</v>
      </c>
      <c r="N33">
        <v>45.9495172236224</v>
      </c>
      <c r="O33">
        <v>42.8706843950888</v>
      </c>
      <c r="P33">
        <v>-0.0563569229533243</v>
      </c>
      <c r="Q33">
        <v>0.197361094661069</v>
      </c>
      <c r="R33">
        <v>0.945098884324461</v>
      </c>
      <c r="S33" t="s">
        <v>6384</v>
      </c>
      <c r="T33" t="s">
        <v>12678</v>
      </c>
      <c r="U33" t="s">
        <v>12678</v>
      </c>
      <c r="V33" t="s">
        <v>12678</v>
      </c>
      <c r="W33">
        <v>4</v>
      </c>
      <c r="X33" t="s">
        <v>12711</v>
      </c>
      <c r="Y33">
        <v>0.4162997933644799</v>
      </c>
      <c r="Z33">
        <f>HYPERLINK("Melting_Curves/meltCurve_A6NED2_.pdf", "Melting_Curves/meltCurve_A6NED2_.pdf")</f>
        <v>0</v>
      </c>
      <c r="AA33" t="s">
        <v>19036</v>
      </c>
      <c r="AB33" t="s">
        <v>25081</v>
      </c>
    </row>
    <row r="34" spans="1:28">
      <c r="A34" t="s">
        <v>60</v>
      </c>
      <c r="B34">
        <v>0.984777283994944</v>
      </c>
      <c r="C34">
        <v>0.955222158089398</v>
      </c>
      <c r="D34">
        <v>0.927813974777284</v>
      </c>
      <c r="E34">
        <v>0.784891353326222</v>
      </c>
      <c r="F34">
        <v>0.666508883704008</v>
      </c>
      <c r="G34">
        <v>0.464268909311779</v>
      </c>
      <c r="H34">
        <v>0.329644375974371</v>
      </c>
      <c r="I34">
        <v>0.397874429482214</v>
      </c>
      <c r="J34">
        <v>0.656733120473891</v>
      </c>
      <c r="K34">
        <v>0.576522576464476</v>
      </c>
      <c r="L34">
        <v>1046.937048379</v>
      </c>
      <c r="M34">
        <v>22.0750911426778</v>
      </c>
      <c r="N34">
        <v>56.3393688310672</v>
      </c>
      <c r="O34">
        <v>47.0421266211145</v>
      </c>
      <c r="P34">
        <v>-0.0604439318797079</v>
      </c>
      <c r="Q34">
        <v>0.484786120236772</v>
      </c>
      <c r="R34">
        <v>0.835397642285223</v>
      </c>
      <c r="S34" t="s">
        <v>6385</v>
      </c>
      <c r="T34" t="s">
        <v>12678</v>
      </c>
      <c r="U34" t="s">
        <v>12678</v>
      </c>
      <c r="V34" t="s">
        <v>12678</v>
      </c>
      <c r="W34">
        <v>43</v>
      </c>
      <c r="X34" t="s">
        <v>12712</v>
      </c>
      <c r="Y34">
        <v>0.6694155429129059</v>
      </c>
      <c r="Z34">
        <f>HYPERLINK("Melting_Curves/meltCurve_A6NEM2_.pdf", "Melting_Curves/meltCurve_A6NEM2_.pdf")</f>
        <v>0</v>
      </c>
      <c r="AA34" t="s">
        <v>19037</v>
      </c>
      <c r="AB34" t="s">
        <v>25082</v>
      </c>
    </row>
    <row r="35" spans="1:28">
      <c r="A35" t="s">
        <v>61</v>
      </c>
      <c r="B35">
        <v>0.984777283994944</v>
      </c>
      <c r="C35">
        <v>1.04411770036903</v>
      </c>
      <c r="D35">
        <v>0.899367513820006</v>
      </c>
      <c r="E35">
        <v>0.769930606618448</v>
      </c>
      <c r="F35">
        <v>0.661860659181937</v>
      </c>
      <c r="G35">
        <v>0.512394531179459</v>
      </c>
      <c r="H35">
        <v>0.5294207642801561</v>
      </c>
      <c r="I35">
        <v>0.759024167201495</v>
      </c>
      <c r="J35">
        <v>1.41124666904549</v>
      </c>
      <c r="K35">
        <v>1.17413291709575</v>
      </c>
      <c r="L35">
        <v>4725.17262946448</v>
      </c>
      <c r="M35">
        <v>75.2297888848006</v>
      </c>
      <c r="O35">
        <v>62.7655216134352</v>
      </c>
      <c r="P35">
        <v>0.0872614725462591</v>
      </c>
      <c r="Q35">
        <v>1.29121500943033</v>
      </c>
      <c r="R35">
        <v>-0.0206180949679691</v>
      </c>
      <c r="S35" t="s">
        <v>6386</v>
      </c>
      <c r="T35" t="s">
        <v>12678</v>
      </c>
      <c r="U35" t="s">
        <v>12678</v>
      </c>
      <c r="V35" t="s">
        <v>12678</v>
      </c>
      <c r="W35">
        <v>5</v>
      </c>
      <c r="X35" t="s">
        <v>12713</v>
      </c>
      <c r="Y35">
        <v>1.040404647980288</v>
      </c>
      <c r="Z35">
        <f>HYPERLINK("Melting_Curves/meltCurve_A6NF31_.pdf", "Melting_Curves/meltCurve_A6NF31_.pdf")</f>
        <v>0</v>
      </c>
      <c r="AA35" t="s">
        <v>19038</v>
      </c>
      <c r="AB35" t="s">
        <v>25083</v>
      </c>
    </row>
    <row r="36" spans="1:28">
      <c r="A36" t="s">
        <v>62</v>
      </c>
      <c r="B36">
        <v>0.984777283994944</v>
      </c>
      <c r="C36">
        <v>1.0677053079323</v>
      </c>
      <c r="D36">
        <v>0.954451979392948</v>
      </c>
      <c r="E36">
        <v>0.835904142327947</v>
      </c>
      <c r="F36">
        <v>0.6895677179676361</v>
      </c>
      <c r="G36">
        <v>0.594583545990986</v>
      </c>
      <c r="H36">
        <v>0.57281975441932</v>
      </c>
      <c r="I36">
        <v>0.7780474494171939</v>
      </c>
      <c r="J36">
        <v>1.08895539644227</v>
      </c>
      <c r="K36">
        <v>0.838306092535167</v>
      </c>
      <c r="L36">
        <v>1890.72766874165</v>
      </c>
      <c r="M36">
        <v>41.748376514035</v>
      </c>
      <c r="O36">
        <v>45.1851103486993</v>
      </c>
      <c r="P36">
        <v>-0.0550059108124702</v>
      </c>
      <c r="Q36">
        <v>0.761864387762609</v>
      </c>
      <c r="R36">
        <v>0.383990798232221</v>
      </c>
      <c r="S36" t="s">
        <v>6387</v>
      </c>
      <c r="T36" t="s">
        <v>12678</v>
      </c>
      <c r="U36" t="s">
        <v>12678</v>
      </c>
      <c r="V36" t="s">
        <v>12678</v>
      </c>
      <c r="W36">
        <v>8</v>
      </c>
      <c r="X36" t="s">
        <v>12714</v>
      </c>
      <c r="Y36">
        <v>0.8283429876911566</v>
      </c>
      <c r="Z36">
        <f>HYPERLINK("Melting_Curves/meltCurve_A6NF48_.pdf", "Melting_Curves/meltCurve_A6NF48_.pdf")</f>
        <v>0</v>
      </c>
      <c r="AA36" t="s">
        <v>19039</v>
      </c>
      <c r="AB36" t="s">
        <v>25084</v>
      </c>
    </row>
    <row r="37" spans="1:28">
      <c r="A37" t="s">
        <v>63</v>
      </c>
      <c r="B37">
        <v>0.984777283994944</v>
      </c>
      <c r="C37">
        <v>0.87136898963958</v>
      </c>
      <c r="D37">
        <v>0.599981971939275</v>
      </c>
      <c r="E37">
        <v>0.433166465742571</v>
      </c>
      <c r="F37">
        <v>0.248256194757519</v>
      </c>
      <c r="G37">
        <v>0.171418186131778</v>
      </c>
      <c r="H37">
        <v>0.133728510447231</v>
      </c>
      <c r="I37">
        <v>0.188485308407652</v>
      </c>
      <c r="J37">
        <v>0.362303116302131</v>
      </c>
      <c r="K37">
        <v>0.273248224620068</v>
      </c>
      <c r="L37">
        <v>839.292662619615</v>
      </c>
      <c r="M37">
        <v>19.4399575508048</v>
      </c>
      <c r="N37">
        <v>44.5314872006821</v>
      </c>
      <c r="O37">
        <v>42.7245126874488</v>
      </c>
      <c r="P37">
        <v>-0.08831934754507199</v>
      </c>
      <c r="Q37">
        <v>0.223606536146759</v>
      </c>
      <c r="R37">
        <v>0.948384881096589</v>
      </c>
      <c r="S37" t="s">
        <v>6388</v>
      </c>
      <c r="T37" t="s">
        <v>12678</v>
      </c>
      <c r="U37" t="s">
        <v>12678</v>
      </c>
      <c r="V37" t="s">
        <v>12678</v>
      </c>
      <c r="W37">
        <v>2</v>
      </c>
      <c r="X37" t="s">
        <v>12715</v>
      </c>
      <c r="Y37">
        <v>0.3948158882162506</v>
      </c>
      <c r="Z37">
        <f>HYPERLINK("Melting_Curves/meltCurve_A6NFQ2_3_.pdf", "Melting_Curves/meltCurve_A6NFQ2_3_.pdf")</f>
        <v>0</v>
      </c>
      <c r="AA37" t="s">
        <v>19040</v>
      </c>
      <c r="AB37" t="s">
        <v>25085</v>
      </c>
    </row>
    <row r="38" spans="1:28">
      <c r="A38" t="s">
        <v>64</v>
      </c>
      <c r="B38">
        <v>0.984777283994944</v>
      </c>
      <c r="C38">
        <v>1.16245311835602</v>
      </c>
      <c r="D38">
        <v>0.973126561482489</v>
      </c>
      <c r="E38">
        <v>0.847718801489965</v>
      </c>
      <c r="F38">
        <v>0.732491559504012</v>
      </c>
      <c r="G38">
        <v>0.637109939793523</v>
      </c>
      <c r="H38">
        <v>0.571901647375889</v>
      </c>
      <c r="I38">
        <v>0.782595492606591</v>
      </c>
      <c r="J38">
        <v>1.11384591464864</v>
      </c>
      <c r="K38">
        <v>0.834515408775809</v>
      </c>
      <c r="L38">
        <v>2466.4202011129</v>
      </c>
      <c r="M38">
        <v>53.8276199592065</v>
      </c>
      <c r="O38">
        <v>45.7576076470058</v>
      </c>
      <c r="P38">
        <v>-0.0650038986920938</v>
      </c>
      <c r="Q38">
        <v>0.77896693970621</v>
      </c>
      <c r="R38">
        <v>0.38881744454015</v>
      </c>
      <c r="S38" t="s">
        <v>6389</v>
      </c>
      <c r="T38" t="s">
        <v>12678</v>
      </c>
      <c r="U38" t="s">
        <v>12678</v>
      </c>
      <c r="V38" t="s">
        <v>12678</v>
      </c>
      <c r="W38">
        <v>10</v>
      </c>
      <c r="X38" t="s">
        <v>12716</v>
      </c>
      <c r="Y38">
        <v>0.844341132520288</v>
      </c>
      <c r="Z38">
        <f>HYPERLINK("Melting_Curves/meltCurve_A6NG32_.pdf", "Melting_Curves/meltCurve_A6NG32_.pdf")</f>
        <v>0</v>
      </c>
      <c r="AA38" t="s">
        <v>19041</v>
      </c>
      <c r="AB38" t="s">
        <v>25086</v>
      </c>
    </row>
    <row r="39" spans="1:28">
      <c r="A39" t="s">
        <v>65</v>
      </c>
      <c r="B39">
        <v>0.984777283994944</v>
      </c>
      <c r="C39">
        <v>1.03833108433045</v>
      </c>
      <c r="D39">
        <v>0.980857456101271</v>
      </c>
      <c r="E39">
        <v>0.878557856331138</v>
      </c>
      <c r="F39">
        <v>0.7424135353773</v>
      </c>
      <c r="G39">
        <v>0.619244328065462</v>
      </c>
      <c r="H39">
        <v>0.578798850525554</v>
      </c>
      <c r="I39">
        <v>0.663624967367446</v>
      </c>
      <c r="J39">
        <v>1.27275053628051</v>
      </c>
      <c r="K39">
        <v>1.05248472571091</v>
      </c>
      <c r="L39">
        <v>11614.7564902902</v>
      </c>
      <c r="M39">
        <v>250</v>
      </c>
      <c r="O39">
        <v>46.4560642649681</v>
      </c>
      <c r="P39">
        <v>-0.24007524970663</v>
      </c>
      <c r="Q39">
        <v>0.821552824068713</v>
      </c>
      <c r="R39">
        <v>0.142159293653343</v>
      </c>
      <c r="S39" t="s">
        <v>6390</v>
      </c>
      <c r="T39" t="s">
        <v>12678</v>
      </c>
      <c r="U39" t="s">
        <v>12678</v>
      </c>
      <c r="V39" t="s">
        <v>12678</v>
      </c>
      <c r="W39">
        <v>10</v>
      </c>
      <c r="X39" t="s">
        <v>12717</v>
      </c>
      <c r="Y39">
        <v>0.8778319227298874</v>
      </c>
      <c r="Z39">
        <f>HYPERLINK("Melting_Curves/meltCurve_A6NG79_.pdf", "Melting_Curves/meltCurve_A6NG79_.pdf")</f>
        <v>0</v>
      </c>
      <c r="AA39" t="s">
        <v>19042</v>
      </c>
      <c r="AB39" t="s">
        <v>25087</v>
      </c>
    </row>
    <row r="40" spans="1:28">
      <c r="A40" t="s">
        <v>66</v>
      </c>
      <c r="B40">
        <v>0.984777283994944</v>
      </c>
      <c r="C40">
        <v>0.978664312552732</v>
      </c>
      <c r="D40">
        <v>0.868060913546851</v>
      </c>
      <c r="E40">
        <v>0.647169093734357</v>
      </c>
      <c r="F40">
        <v>0.415995077824469</v>
      </c>
      <c r="G40">
        <v>0.327163862856121</v>
      </c>
      <c r="H40">
        <v>0.180423957197919</v>
      </c>
      <c r="I40">
        <v>0.189042468760021</v>
      </c>
      <c r="J40">
        <v>0.321723161924537</v>
      </c>
      <c r="K40">
        <v>0.279997908185171</v>
      </c>
      <c r="L40">
        <v>884.723730249141</v>
      </c>
      <c r="M40">
        <v>18.874430969843</v>
      </c>
      <c r="N40">
        <v>48.5629302747798</v>
      </c>
      <c r="O40">
        <v>46.3575417836703</v>
      </c>
      <c r="P40">
        <v>-0.07729764967043989</v>
      </c>
      <c r="Q40">
        <v>0.240627552201181</v>
      </c>
      <c r="R40">
        <v>0.979740943097192</v>
      </c>
      <c r="S40" t="s">
        <v>6391</v>
      </c>
      <c r="T40" t="s">
        <v>12678</v>
      </c>
      <c r="U40" t="s">
        <v>12678</v>
      </c>
      <c r="V40" t="s">
        <v>12678</v>
      </c>
      <c r="W40">
        <v>2</v>
      </c>
      <c r="X40" t="s">
        <v>12718</v>
      </c>
      <c r="Y40">
        <v>0.5016968773636723</v>
      </c>
      <c r="Z40">
        <f>HYPERLINK("Melting_Curves/meltCurve_A6NG98_.pdf", "Melting_Curves/meltCurve_A6NG98_.pdf")</f>
        <v>0</v>
      </c>
      <c r="AA40" t="s">
        <v>19043</v>
      </c>
      <c r="AB40" t="s">
        <v>25088</v>
      </c>
    </row>
    <row r="41" spans="1:28">
      <c r="A41" t="s">
        <v>67</v>
      </c>
      <c r="B41">
        <v>0.984777283994944</v>
      </c>
      <c r="C41">
        <v>1.09215509905662</v>
      </c>
      <c r="D41">
        <v>0.845361048124438</v>
      </c>
      <c r="E41">
        <v>0.816765522603869</v>
      </c>
      <c r="F41">
        <v>0.653852079624151</v>
      </c>
      <c r="G41">
        <v>0.507109153056257</v>
      </c>
      <c r="H41">
        <v>0.45626597795712</v>
      </c>
      <c r="I41">
        <v>0.621507742064545</v>
      </c>
      <c r="J41">
        <v>0.743635627778903</v>
      </c>
      <c r="K41">
        <v>0.589483472777903</v>
      </c>
      <c r="L41">
        <v>1046.73260501215</v>
      </c>
      <c r="M41">
        <v>22.7035162498337</v>
      </c>
      <c r="O41">
        <v>45.7511906307185</v>
      </c>
      <c r="P41">
        <v>-0.0514473147599857</v>
      </c>
      <c r="Q41">
        <v>0.585309994067357</v>
      </c>
      <c r="R41">
        <v>0.805064893253543</v>
      </c>
      <c r="S41" t="s">
        <v>6392</v>
      </c>
      <c r="T41" t="s">
        <v>12678</v>
      </c>
      <c r="U41" t="s">
        <v>12678</v>
      </c>
      <c r="V41" t="s">
        <v>12678</v>
      </c>
      <c r="W41">
        <v>10</v>
      </c>
      <c r="X41" t="s">
        <v>12719</v>
      </c>
      <c r="Y41">
        <v>0.7153499700455336</v>
      </c>
      <c r="Z41">
        <f>HYPERLINK("Melting_Curves/meltCurve_A6NGB9_.pdf", "Melting_Curves/meltCurve_A6NGB9_.pdf")</f>
        <v>0</v>
      </c>
      <c r="AA41" t="s">
        <v>19044</v>
      </c>
      <c r="AB41" t="s">
        <v>25089</v>
      </c>
    </row>
    <row r="42" spans="1:28">
      <c r="A42" t="s">
        <v>68</v>
      </c>
      <c r="B42">
        <v>0.984777283994944</v>
      </c>
      <c r="C42">
        <v>1.08444273440104</v>
      </c>
      <c r="D42">
        <v>0.8200872158925619</v>
      </c>
      <c r="E42">
        <v>0.732796160769569</v>
      </c>
      <c r="F42">
        <v>0.5405528093708259</v>
      </c>
      <c r="G42">
        <v>0.413525427061895</v>
      </c>
      <c r="H42">
        <v>0.334524000398834</v>
      </c>
      <c r="I42">
        <v>0.456134717182783</v>
      </c>
      <c r="J42">
        <v>0.494744898292626</v>
      </c>
      <c r="K42">
        <v>0.374599600629305</v>
      </c>
      <c r="L42">
        <v>901.446277492096</v>
      </c>
      <c r="M42">
        <v>19.3637189551859</v>
      </c>
      <c r="N42">
        <v>50.9629179200303</v>
      </c>
      <c r="O42">
        <v>46.0653676702734</v>
      </c>
      <c r="P42">
        <v>-0.0623841016312987</v>
      </c>
      <c r="Q42">
        <v>0.406386441663468</v>
      </c>
      <c r="R42">
        <v>0.93955395309498</v>
      </c>
      <c r="S42" t="s">
        <v>6393</v>
      </c>
      <c r="T42" t="s">
        <v>12678</v>
      </c>
      <c r="U42" t="s">
        <v>12678</v>
      </c>
      <c r="V42" t="s">
        <v>12678</v>
      </c>
      <c r="W42">
        <v>1</v>
      </c>
      <c r="X42" t="s">
        <v>12720</v>
      </c>
      <c r="Y42">
        <v>0.6036969049490691</v>
      </c>
      <c r="Z42">
        <f>HYPERLINK("Melting_Curves/meltCurve_A6NGJ0_.pdf", "Melting_Curves/meltCurve_A6NGJ0_.pdf")</f>
        <v>0</v>
      </c>
      <c r="AA42" t="s">
        <v>19045</v>
      </c>
      <c r="AB42" t="s">
        <v>25090</v>
      </c>
    </row>
    <row r="43" spans="1:28">
      <c r="A43" t="s">
        <v>69</v>
      </c>
      <c r="B43">
        <v>0.984777283994944</v>
      </c>
      <c r="C43">
        <v>1.17509226345819</v>
      </c>
      <c r="D43">
        <v>1.00122340444382</v>
      </c>
      <c r="E43">
        <v>0.689979754585055</v>
      </c>
      <c r="F43">
        <v>0.506187329980718</v>
      </c>
      <c r="G43">
        <v>0.284852643649687</v>
      </c>
      <c r="H43">
        <v>0.191749097570852</v>
      </c>
      <c r="I43">
        <v>0.196778951568259</v>
      </c>
      <c r="J43">
        <v>0.307990689386797</v>
      </c>
      <c r="K43">
        <v>0.228489801991343</v>
      </c>
      <c r="L43">
        <v>1095.98931492037</v>
      </c>
      <c r="M43">
        <v>22.7544495246958</v>
      </c>
      <c r="N43">
        <v>49.4945090397231</v>
      </c>
      <c r="O43">
        <v>47.7985487484127</v>
      </c>
      <c r="P43">
        <v>-0.0918150361836399</v>
      </c>
      <c r="Q43">
        <v>0.228539497915133</v>
      </c>
      <c r="R43">
        <v>0.9582684202542679</v>
      </c>
      <c r="S43" t="s">
        <v>6394</v>
      </c>
      <c r="T43" t="s">
        <v>12678</v>
      </c>
      <c r="U43" t="s">
        <v>12678</v>
      </c>
      <c r="V43" t="s">
        <v>12678</v>
      </c>
      <c r="W43">
        <v>3</v>
      </c>
      <c r="X43" t="s">
        <v>12721</v>
      </c>
      <c r="Y43">
        <v>0.5235989097581076</v>
      </c>
      <c r="Z43">
        <f>HYPERLINK("Melting_Curves/meltCurve_A6NHM7_.pdf", "Melting_Curves/meltCurve_A6NHM7_.pdf")</f>
        <v>0</v>
      </c>
      <c r="AA43" t="s">
        <v>19046</v>
      </c>
      <c r="AB43" t="s">
        <v>25091</v>
      </c>
    </row>
    <row r="44" spans="1:28">
      <c r="A44" t="s">
        <v>70</v>
      </c>
      <c r="B44">
        <v>0.984777283994944</v>
      </c>
      <c r="C44">
        <v>1.11245607103287</v>
      </c>
      <c r="D44">
        <v>1.05982398347473</v>
      </c>
      <c r="E44">
        <v>0.965441487316625</v>
      </c>
      <c r="F44">
        <v>0.9051426516021051</v>
      </c>
      <c r="G44">
        <v>0.725375846043388</v>
      </c>
      <c r="H44">
        <v>0.692323844695963</v>
      </c>
      <c r="I44">
        <v>0.7809773392717561</v>
      </c>
      <c r="J44">
        <v>1.05889681261638</v>
      </c>
      <c r="K44">
        <v>0.874309138173843</v>
      </c>
      <c r="L44">
        <v>12540.6681980692</v>
      </c>
      <c r="M44">
        <v>250</v>
      </c>
      <c r="O44">
        <v>50.1594560669133</v>
      </c>
      <c r="P44">
        <v>-0.216339292425967</v>
      </c>
      <c r="Q44">
        <v>0.826376597403719</v>
      </c>
      <c r="R44">
        <v>0.460783614276717</v>
      </c>
      <c r="S44" t="s">
        <v>6395</v>
      </c>
      <c r="T44" t="s">
        <v>12678</v>
      </c>
      <c r="U44" t="s">
        <v>12678</v>
      </c>
      <c r="V44" t="s">
        <v>12678</v>
      </c>
      <c r="W44">
        <v>4</v>
      </c>
      <c r="X44" t="s">
        <v>12722</v>
      </c>
      <c r="Y44">
        <v>0.9025701502048435</v>
      </c>
      <c r="Z44">
        <f>HYPERLINK("Melting_Curves/meltCurve_A6NHN7_.pdf", "Melting_Curves/meltCurve_A6NHN7_.pdf")</f>
        <v>0</v>
      </c>
      <c r="AA44" t="s">
        <v>19047</v>
      </c>
      <c r="AB44" t="s">
        <v>25092</v>
      </c>
    </row>
    <row r="45" spans="1:28">
      <c r="A45" t="s">
        <v>71</v>
      </c>
      <c r="B45">
        <v>0.984777283994944</v>
      </c>
      <c r="C45">
        <v>0.820883886827695</v>
      </c>
      <c r="D45">
        <v>0.348309358573046</v>
      </c>
      <c r="E45">
        <v>0.190968942070205</v>
      </c>
      <c r="F45">
        <v>0.112876274125405</v>
      </c>
      <c r="G45">
        <v>0.0768702074565927</v>
      </c>
      <c r="H45">
        <v>0.0571299631075325</v>
      </c>
      <c r="I45">
        <v>0.0748843814016583</v>
      </c>
      <c r="J45">
        <v>0.0934298164779216</v>
      </c>
      <c r="K45">
        <v>0.0998379306352528</v>
      </c>
      <c r="L45">
        <v>1169.18947010488</v>
      </c>
      <c r="M45">
        <v>27.9886220486235</v>
      </c>
      <c r="N45">
        <v>42.0727607529403</v>
      </c>
      <c r="O45">
        <v>41.5622349624152</v>
      </c>
      <c r="P45">
        <v>-0.153170779894997</v>
      </c>
      <c r="Q45">
        <v>0.0901924003944185</v>
      </c>
      <c r="R45">
        <v>0.994573381119026</v>
      </c>
      <c r="S45" t="s">
        <v>6396</v>
      </c>
      <c r="T45" t="s">
        <v>12678</v>
      </c>
      <c r="U45" t="s">
        <v>12678</v>
      </c>
      <c r="V45" t="s">
        <v>12678</v>
      </c>
      <c r="W45">
        <v>21</v>
      </c>
      <c r="X45" t="s">
        <v>12723</v>
      </c>
      <c r="Y45">
        <v>0.2412716984513982</v>
      </c>
      <c r="Z45">
        <f>HYPERLINK("Melting_Curves/meltCurve_A6NHR9_.pdf", "Melting_Curves/meltCurve_A6NHR9_.pdf")</f>
        <v>0</v>
      </c>
      <c r="AA45" t="s">
        <v>19048</v>
      </c>
      <c r="AB45" t="s">
        <v>25093</v>
      </c>
    </row>
    <row r="46" spans="1:28">
      <c r="A46" t="s">
        <v>72</v>
      </c>
      <c r="B46">
        <v>0.984777283994944</v>
      </c>
      <c r="C46">
        <v>0.997490775664613</v>
      </c>
      <c r="D46">
        <v>1.01530913436329</v>
      </c>
      <c r="E46">
        <v>0.9356960506636181</v>
      </c>
      <c r="F46">
        <v>0.628222924575458</v>
      </c>
      <c r="G46">
        <v>0.303137642409494</v>
      </c>
      <c r="H46">
        <v>0.174770785922437</v>
      </c>
      <c r="I46">
        <v>0.212243714368233</v>
      </c>
      <c r="J46">
        <v>0.207035233997313</v>
      </c>
      <c r="K46">
        <v>0.176072371953524</v>
      </c>
      <c r="L46">
        <v>1544.39903257439</v>
      </c>
      <c r="M46">
        <v>30.5953975938149</v>
      </c>
      <c r="N46">
        <v>51.2687103579099</v>
      </c>
      <c r="O46">
        <v>50.2639611371398</v>
      </c>
      <c r="P46">
        <v>-0.123557364973023</v>
      </c>
      <c r="Q46">
        <v>0.188054805154191</v>
      </c>
      <c r="R46">
        <v>0.997993594286248</v>
      </c>
      <c r="S46" t="s">
        <v>6397</v>
      </c>
      <c r="T46" t="s">
        <v>12678</v>
      </c>
      <c r="U46" t="s">
        <v>12678</v>
      </c>
      <c r="V46" t="s">
        <v>12678</v>
      </c>
      <c r="W46">
        <v>5</v>
      </c>
      <c r="X46" t="s">
        <v>12724</v>
      </c>
      <c r="Y46">
        <v>0.5576681692089669</v>
      </c>
      <c r="Z46">
        <f>HYPERLINK("Melting_Curves/meltCurve_A6NIH7_.pdf", "Melting_Curves/meltCurve_A6NIH7_.pdf")</f>
        <v>0</v>
      </c>
      <c r="AA46" t="s">
        <v>19049</v>
      </c>
      <c r="AB46" t="s">
        <v>25094</v>
      </c>
    </row>
    <row r="47" spans="1:28">
      <c r="A47" t="s">
        <v>73</v>
      </c>
      <c r="B47">
        <v>0.984777283994944</v>
      </c>
      <c r="C47">
        <v>1.05745530161093</v>
      </c>
      <c r="D47">
        <v>0.811918929456319</v>
      </c>
      <c r="E47">
        <v>0.554591302963988</v>
      </c>
      <c r="F47">
        <v>0.305086346802243</v>
      </c>
      <c r="G47">
        <v>0.219023791936642</v>
      </c>
      <c r="H47">
        <v>0.17563471230773</v>
      </c>
      <c r="I47">
        <v>0.180556785947133</v>
      </c>
      <c r="J47">
        <v>0.260933290024883</v>
      </c>
      <c r="K47">
        <v>0.215402583501784</v>
      </c>
      <c r="L47">
        <v>1032.98109295389</v>
      </c>
      <c r="M47">
        <v>22.5053116596537</v>
      </c>
      <c r="N47">
        <v>46.9898732962442</v>
      </c>
      <c r="O47">
        <v>45.5416448055494</v>
      </c>
      <c r="P47">
        <v>-0.0984148180848903</v>
      </c>
      <c r="Q47">
        <v>0.203409176688076</v>
      </c>
      <c r="R47">
        <v>0.986435264241501</v>
      </c>
      <c r="S47" t="s">
        <v>6398</v>
      </c>
      <c r="T47" t="s">
        <v>12678</v>
      </c>
      <c r="U47" t="s">
        <v>12678</v>
      </c>
      <c r="V47" t="s">
        <v>12678</v>
      </c>
      <c r="W47">
        <v>3</v>
      </c>
      <c r="X47" t="s">
        <v>12725</v>
      </c>
      <c r="Y47">
        <v>0.4478977833203894</v>
      </c>
      <c r="Z47">
        <f>HYPERLINK("Melting_Curves/meltCurve_A6NIW2_.pdf", "Melting_Curves/meltCurve_A6NIW2_.pdf")</f>
        <v>0</v>
      </c>
      <c r="AA47" t="s">
        <v>19050</v>
      </c>
      <c r="AB47" t="s">
        <v>25095</v>
      </c>
    </row>
    <row r="48" spans="1:28">
      <c r="A48" t="s">
        <v>74</v>
      </c>
      <c r="B48">
        <v>0.984777283994944</v>
      </c>
      <c r="C48">
        <v>1.06176666630901</v>
      </c>
      <c r="D48">
        <v>0.9116688196298171</v>
      </c>
      <c r="E48">
        <v>0.7604910595229259</v>
      </c>
      <c r="F48">
        <v>0.552980587758635</v>
      </c>
      <c r="G48">
        <v>0.417567458875735</v>
      </c>
      <c r="H48">
        <v>0.391525102846904</v>
      </c>
      <c r="I48">
        <v>0.512378940151173</v>
      </c>
      <c r="J48">
        <v>0.662383893787207</v>
      </c>
      <c r="K48">
        <v>0.509466079087592</v>
      </c>
      <c r="L48">
        <v>1397.01296554669</v>
      </c>
      <c r="M48">
        <v>30.0346693036892</v>
      </c>
      <c r="N48">
        <v>58.31703161825</v>
      </c>
      <c r="O48">
        <v>46.3086085225767</v>
      </c>
      <c r="P48">
        <v>-0.0812582332258547</v>
      </c>
      <c r="Q48">
        <v>0.498854971876055</v>
      </c>
      <c r="R48">
        <v>0.8968222763018761</v>
      </c>
      <c r="S48" t="s">
        <v>6399</v>
      </c>
      <c r="T48" t="s">
        <v>12678</v>
      </c>
      <c r="U48" t="s">
        <v>12678</v>
      </c>
      <c r="V48" t="s">
        <v>12678</v>
      </c>
      <c r="W48">
        <v>6</v>
      </c>
      <c r="X48" t="s">
        <v>12726</v>
      </c>
      <c r="Y48">
        <v>0.6606532974049835</v>
      </c>
      <c r="Z48">
        <f>HYPERLINK("Melting_Curves/meltCurve_A6NIZ0_.pdf", "Melting_Curves/meltCurve_A6NIZ0_.pdf")</f>
        <v>0</v>
      </c>
      <c r="AA48" t="s">
        <v>19051</v>
      </c>
      <c r="AB48" t="s">
        <v>25096</v>
      </c>
    </row>
    <row r="49" spans="1:28">
      <c r="A49" t="s">
        <v>75</v>
      </c>
      <c r="B49">
        <v>0.984777283994944</v>
      </c>
      <c r="C49">
        <v>1.23878074613032</v>
      </c>
      <c r="D49">
        <v>1.05569953657576</v>
      </c>
      <c r="E49">
        <v>0.646201751341094</v>
      </c>
      <c r="F49">
        <v>0.39794183662571</v>
      </c>
      <c r="G49">
        <v>0.273015734150367</v>
      </c>
      <c r="H49">
        <v>0.255681465131494</v>
      </c>
      <c r="I49">
        <v>0.323860442805638</v>
      </c>
      <c r="J49">
        <v>0.413867861651701</v>
      </c>
      <c r="K49">
        <v>0.362894542695364</v>
      </c>
      <c r="L49">
        <v>2636.16852803691</v>
      </c>
      <c r="M49">
        <v>56.6672074983868</v>
      </c>
      <c r="N49">
        <v>47.4516141892362</v>
      </c>
      <c r="O49">
        <v>46.4623528918546</v>
      </c>
      <c r="P49">
        <v>-0.202580523336544</v>
      </c>
      <c r="Q49">
        <v>0.335604305969343</v>
      </c>
      <c r="R49">
        <v>0.932264424847348</v>
      </c>
      <c r="S49" t="s">
        <v>6400</v>
      </c>
      <c r="T49" t="s">
        <v>12678</v>
      </c>
      <c r="U49" t="s">
        <v>12678</v>
      </c>
      <c r="V49" t="s">
        <v>12678</v>
      </c>
      <c r="W49">
        <v>2</v>
      </c>
      <c r="X49" t="s">
        <v>12727</v>
      </c>
      <c r="Y49">
        <v>0.5475032275037481</v>
      </c>
      <c r="Z49">
        <f>HYPERLINK("Melting_Curves/meltCurve_A6NJ97_.pdf", "Melting_Curves/meltCurve_A6NJ97_.pdf")</f>
        <v>0</v>
      </c>
      <c r="AA49" t="s">
        <v>19052</v>
      </c>
      <c r="AB49" t="s">
        <v>25097</v>
      </c>
    </row>
    <row r="50" spans="1:28">
      <c r="A50" t="s">
        <v>76</v>
      </c>
      <c r="B50">
        <v>0.984777283994944</v>
      </c>
      <c r="C50">
        <v>1.01142190819938</v>
      </c>
      <c r="D50">
        <v>0.908564841968414</v>
      </c>
      <c r="E50">
        <v>0.816621971229481</v>
      </c>
      <c r="F50">
        <v>0.577032216202832</v>
      </c>
      <c r="G50">
        <v>0.333837188051304</v>
      </c>
      <c r="H50">
        <v>0.341502119635268</v>
      </c>
      <c r="I50">
        <v>0.331077168748724</v>
      </c>
      <c r="J50">
        <v>0.376051123639168</v>
      </c>
      <c r="K50">
        <v>0.349649518822286</v>
      </c>
      <c r="L50">
        <v>1114.19645244338</v>
      </c>
      <c r="M50">
        <v>22.9753378448347</v>
      </c>
      <c r="N50">
        <v>50.9380033192789</v>
      </c>
      <c r="O50">
        <v>48.1324169436317</v>
      </c>
      <c r="P50">
        <v>-0.07949502486282049</v>
      </c>
      <c r="Q50">
        <v>0.333856893731771</v>
      </c>
      <c r="R50">
        <v>0.986078365945244</v>
      </c>
      <c r="S50" t="s">
        <v>6401</v>
      </c>
      <c r="T50" t="s">
        <v>12678</v>
      </c>
      <c r="U50" t="s">
        <v>12678</v>
      </c>
      <c r="V50" t="s">
        <v>12678</v>
      </c>
      <c r="W50">
        <v>2</v>
      </c>
      <c r="X50" t="s">
        <v>12728</v>
      </c>
      <c r="Y50">
        <v>0.5958465901853973</v>
      </c>
      <c r="Z50">
        <f>HYPERLINK("Melting_Curves/meltCurve_A6NK88_.pdf", "Melting_Curves/meltCurve_A6NK88_.pdf")</f>
        <v>0</v>
      </c>
      <c r="AA50" t="s">
        <v>19053</v>
      </c>
      <c r="AB50" t="s">
        <v>25098</v>
      </c>
    </row>
    <row r="51" spans="1:28">
      <c r="A51" t="s">
        <v>77</v>
      </c>
      <c r="B51">
        <v>0.984777283994944</v>
      </c>
      <c r="C51">
        <v>1.11766320300633</v>
      </c>
      <c r="D51">
        <v>0.862914293008092</v>
      </c>
      <c r="E51">
        <v>0.76417951961761</v>
      </c>
      <c r="F51">
        <v>0.512036182917864</v>
      </c>
      <c r="G51">
        <v>0.415901976527575</v>
      </c>
      <c r="H51">
        <v>0.393085108968152</v>
      </c>
      <c r="I51">
        <v>0.564496247440905</v>
      </c>
      <c r="J51">
        <v>0.866049944121426</v>
      </c>
      <c r="K51">
        <v>0.5982588775154321</v>
      </c>
      <c r="L51">
        <v>1389.83774993091</v>
      </c>
      <c r="M51">
        <v>30.5156991848392</v>
      </c>
      <c r="O51">
        <v>45.3507600532444</v>
      </c>
      <c r="P51">
        <v>-0.0741495009064837</v>
      </c>
      <c r="Q51">
        <v>0.559214999122702</v>
      </c>
      <c r="R51">
        <v>0.683388274038324</v>
      </c>
      <c r="S51" t="s">
        <v>6402</v>
      </c>
      <c r="T51" t="s">
        <v>12678</v>
      </c>
      <c r="U51" t="s">
        <v>12678</v>
      </c>
      <c r="V51" t="s">
        <v>12678</v>
      </c>
      <c r="W51">
        <v>9</v>
      </c>
      <c r="X51" t="s">
        <v>12729</v>
      </c>
      <c r="Y51">
        <v>0.6871748173166631</v>
      </c>
      <c r="Z51">
        <f>HYPERLINK("Melting_Curves/meltCurve_A6NKD9_.pdf", "Melting_Curves/meltCurve_A6NKD9_.pdf")</f>
        <v>0</v>
      </c>
      <c r="AA51" t="s">
        <v>19054</v>
      </c>
      <c r="AB51" t="s">
        <v>25099</v>
      </c>
    </row>
    <row r="52" spans="1:28">
      <c r="A52" t="s">
        <v>78</v>
      </c>
      <c r="B52">
        <v>0.984777283994944</v>
      </c>
      <c r="C52">
        <v>0.840648006287552</v>
      </c>
      <c r="D52">
        <v>0.889444700392483</v>
      </c>
      <c r="E52">
        <v>0.757022379491418</v>
      </c>
      <c r="F52">
        <v>0.624761784947511</v>
      </c>
      <c r="G52">
        <v>0.501676155026438</v>
      </c>
      <c r="H52">
        <v>0.557058877111437</v>
      </c>
      <c r="I52">
        <v>0.446776711804055</v>
      </c>
      <c r="J52">
        <v>0.378334506233769</v>
      </c>
      <c r="K52">
        <v>0.143903357559637</v>
      </c>
      <c r="L52">
        <v>319.59394685332</v>
      </c>
      <c r="M52">
        <v>5.70701364709478</v>
      </c>
      <c r="N52">
        <v>56.0001824302144</v>
      </c>
      <c r="O52">
        <v>50.2648766582491</v>
      </c>
      <c r="P52">
        <v>-0.0284945007842085</v>
      </c>
      <c r="Q52">
        <v>0</v>
      </c>
      <c r="R52">
        <v>0.924462186270383</v>
      </c>
      <c r="S52" t="s">
        <v>6403</v>
      </c>
      <c r="T52" t="s">
        <v>12678</v>
      </c>
      <c r="U52" t="s">
        <v>12678</v>
      </c>
      <c r="V52" t="s">
        <v>12678</v>
      </c>
      <c r="W52">
        <v>1</v>
      </c>
      <c r="X52" t="s">
        <v>12730</v>
      </c>
      <c r="Y52">
        <v>0.6140331975596598</v>
      </c>
      <c r="Z52">
        <f>HYPERLINK("Melting_Curves/meltCurve_A6NKZ2_.pdf", "Melting_Curves/meltCurve_A6NKZ2_.pdf")</f>
        <v>0</v>
      </c>
      <c r="AA52" t="s">
        <v>19055</v>
      </c>
      <c r="AB52" t="s">
        <v>25100</v>
      </c>
    </row>
    <row r="53" spans="1:28">
      <c r="A53" t="s">
        <v>79</v>
      </c>
      <c r="B53">
        <v>0.984777283994944</v>
      </c>
      <c r="C53">
        <v>1.20947453283126</v>
      </c>
      <c r="D53">
        <v>0.922045779430306</v>
      </c>
      <c r="E53">
        <v>0.705908203835743</v>
      </c>
      <c r="F53">
        <v>0.360745131102047</v>
      </c>
      <c r="G53">
        <v>0.253057623277728</v>
      </c>
      <c r="H53">
        <v>0.204848950033296</v>
      </c>
      <c r="I53">
        <v>0.323427173522482</v>
      </c>
      <c r="J53">
        <v>0.437212908688161</v>
      </c>
      <c r="K53">
        <v>0.285628452282174</v>
      </c>
      <c r="L53">
        <v>1701.33762484875</v>
      </c>
      <c r="M53">
        <v>36.2365928504729</v>
      </c>
      <c r="N53">
        <v>48.167123084821</v>
      </c>
      <c r="O53">
        <v>46.8085152272245</v>
      </c>
      <c r="P53">
        <v>-0.135524329364226</v>
      </c>
      <c r="Q53">
        <v>0.299749498364799</v>
      </c>
      <c r="R53">
        <v>0.931692122721466</v>
      </c>
      <c r="S53" t="s">
        <v>6404</v>
      </c>
      <c r="T53" t="s">
        <v>12678</v>
      </c>
      <c r="U53" t="s">
        <v>12678</v>
      </c>
      <c r="V53" t="s">
        <v>12678</v>
      </c>
      <c r="W53">
        <v>6</v>
      </c>
      <c r="X53" t="s">
        <v>12731</v>
      </c>
      <c r="Y53">
        <v>0.5347934023931196</v>
      </c>
      <c r="Z53">
        <f>HYPERLINK("Melting_Curves/meltCurve_A6NLP3_.pdf", "Melting_Curves/meltCurve_A6NLP3_.pdf")</f>
        <v>0</v>
      </c>
      <c r="AA53" t="s">
        <v>19056</v>
      </c>
      <c r="AB53" t="s">
        <v>25101</v>
      </c>
    </row>
    <row r="54" spans="1:28">
      <c r="A54" t="s">
        <v>80</v>
      </c>
      <c r="B54">
        <v>0.984777283994944</v>
      </c>
      <c r="C54">
        <v>0.917931522155901</v>
      </c>
      <c r="D54">
        <v>0.69509719424154</v>
      </c>
      <c r="E54">
        <v>0.5346054241588299</v>
      </c>
      <c r="F54">
        <v>0.334064403156346</v>
      </c>
      <c r="G54">
        <v>0.255227162244707</v>
      </c>
      <c r="H54">
        <v>0.210150372059277</v>
      </c>
      <c r="I54">
        <v>0.233987857027913</v>
      </c>
      <c r="J54">
        <v>0.264432190276464</v>
      </c>
      <c r="K54">
        <v>0.220700343426679</v>
      </c>
      <c r="L54">
        <v>702.169065441905</v>
      </c>
      <c r="M54">
        <v>15.6702724827114</v>
      </c>
      <c r="N54">
        <v>46.518359190741</v>
      </c>
      <c r="O54">
        <v>44.0982711963573</v>
      </c>
      <c r="P54">
        <v>-0.0693985286977061</v>
      </c>
      <c r="Q54">
        <v>0.218878659336498</v>
      </c>
      <c r="R54">
        <v>0.992101654522606</v>
      </c>
      <c r="S54" t="s">
        <v>6405</v>
      </c>
      <c r="T54" t="s">
        <v>12678</v>
      </c>
      <c r="U54" t="s">
        <v>12678</v>
      </c>
      <c r="V54" t="s">
        <v>12678</v>
      </c>
      <c r="W54">
        <v>19</v>
      </c>
      <c r="X54" t="s">
        <v>12732</v>
      </c>
      <c r="Y54">
        <v>0.4393327196512872</v>
      </c>
      <c r="Z54">
        <f>HYPERLINK("Melting_Curves/meltCurve_A6NMH6_.pdf", "Melting_Curves/meltCurve_A6NMH6_.pdf")</f>
        <v>0</v>
      </c>
      <c r="AA54" t="s">
        <v>19057</v>
      </c>
      <c r="AB54" t="s">
        <v>25102</v>
      </c>
    </row>
    <row r="55" spans="1:28">
      <c r="A55" t="s">
        <v>81</v>
      </c>
      <c r="B55">
        <v>0.984777283994944</v>
      </c>
      <c r="C55">
        <v>0.913620166976113</v>
      </c>
      <c r="D55">
        <v>0.7539810745294</v>
      </c>
      <c r="E55">
        <v>0.503986950765678</v>
      </c>
      <c r="F55">
        <v>0.21059179003944</v>
      </c>
      <c r="G55">
        <v>0.133824819682215</v>
      </c>
      <c r="H55">
        <v>0.09637087296193581</v>
      </c>
      <c r="I55">
        <v>0.113046833017198</v>
      </c>
      <c r="J55">
        <v>0.133608793320588</v>
      </c>
      <c r="K55">
        <v>0.126971339246422</v>
      </c>
      <c r="L55">
        <v>822.598175323178</v>
      </c>
      <c r="M55">
        <v>18.060433450282</v>
      </c>
      <c r="N55">
        <v>46.1264831644182</v>
      </c>
      <c r="O55">
        <v>44.9995792161328</v>
      </c>
      <c r="P55">
        <v>-0.0901569151782517</v>
      </c>
      <c r="Q55">
        <v>0.101499779450272</v>
      </c>
      <c r="R55">
        <v>0.99477699868559</v>
      </c>
      <c r="S55" t="s">
        <v>6406</v>
      </c>
      <c r="T55" t="s">
        <v>12678</v>
      </c>
      <c r="U55" t="s">
        <v>12678</v>
      </c>
      <c r="V55" t="s">
        <v>12678</v>
      </c>
      <c r="W55">
        <v>16</v>
      </c>
      <c r="X55" t="s">
        <v>12733</v>
      </c>
      <c r="Y55">
        <v>0.3719784736289866</v>
      </c>
      <c r="Z55">
        <f>HYPERLINK("Melting_Curves/meltCurve_A6NMQ1_.pdf", "Melting_Curves/meltCurve_A6NMQ1_.pdf")</f>
        <v>0</v>
      </c>
      <c r="AA55" t="s">
        <v>19058</v>
      </c>
      <c r="AB55" t="s">
        <v>25103</v>
      </c>
    </row>
    <row r="56" spans="1:28">
      <c r="A56" t="s">
        <v>82</v>
      </c>
      <c r="B56">
        <v>0.984777283994944</v>
      </c>
      <c r="C56">
        <v>1.01525299011515</v>
      </c>
      <c r="D56">
        <v>1.00118474967826</v>
      </c>
      <c r="E56">
        <v>0.793277165628628</v>
      </c>
      <c r="F56">
        <v>0.348265653739814</v>
      </c>
      <c r="G56">
        <v>0.170367830029949</v>
      </c>
      <c r="H56">
        <v>0.126503048564772</v>
      </c>
      <c r="I56">
        <v>0.146256023024769</v>
      </c>
      <c r="J56">
        <v>0.185642835517338</v>
      </c>
      <c r="K56">
        <v>0.131699577897512</v>
      </c>
      <c r="L56">
        <v>1553.59901453387</v>
      </c>
      <c r="M56">
        <v>32.1568475935068</v>
      </c>
      <c r="N56">
        <v>48.8348946106364</v>
      </c>
      <c r="O56">
        <v>48.1274559698903</v>
      </c>
      <c r="P56">
        <v>-0.14275646749674</v>
      </c>
      <c r="Q56">
        <v>0.145379666717992</v>
      </c>
      <c r="R56">
        <v>0.997776091056185</v>
      </c>
      <c r="S56" t="s">
        <v>6407</v>
      </c>
      <c r="T56" t="s">
        <v>12678</v>
      </c>
      <c r="U56" t="s">
        <v>12678</v>
      </c>
      <c r="V56" t="s">
        <v>12678</v>
      </c>
      <c r="W56">
        <v>9</v>
      </c>
      <c r="X56" t="s">
        <v>12734</v>
      </c>
      <c r="Y56">
        <v>0.472090516181064</v>
      </c>
      <c r="Z56">
        <f>HYPERLINK("Melting_Curves/meltCurve_A6NN80_.pdf", "Melting_Curves/meltCurve_A6NN80_.pdf")</f>
        <v>0</v>
      </c>
      <c r="AA56" t="s">
        <v>19059</v>
      </c>
      <c r="AB56" t="s">
        <v>25104</v>
      </c>
    </row>
    <row r="57" spans="1:28">
      <c r="A57" t="s">
        <v>83</v>
      </c>
      <c r="B57">
        <v>0.984777283994944</v>
      </c>
      <c r="C57">
        <v>1.09620423712502</v>
      </c>
      <c r="D57">
        <v>0.769306858580624</v>
      </c>
      <c r="E57">
        <v>0.791501254091403</v>
      </c>
      <c r="F57">
        <v>0.703665215902389</v>
      </c>
      <c r="G57">
        <v>0.620245078751342</v>
      </c>
      <c r="H57">
        <v>0.467792735051956</v>
      </c>
      <c r="I57">
        <v>0.666256570913202</v>
      </c>
      <c r="J57">
        <v>0.84071931372509</v>
      </c>
      <c r="K57">
        <v>0.666794849005652</v>
      </c>
      <c r="L57">
        <v>1159.62145746466</v>
      </c>
      <c r="M57">
        <v>26.7319950266654</v>
      </c>
      <c r="O57">
        <v>43.1389614978034</v>
      </c>
      <c r="P57">
        <v>-0.0516452241959734</v>
      </c>
      <c r="Q57">
        <v>0.666631979669879</v>
      </c>
      <c r="R57">
        <v>0.6548617156372319</v>
      </c>
      <c r="S57" t="s">
        <v>6408</v>
      </c>
      <c r="T57" t="s">
        <v>12678</v>
      </c>
      <c r="U57" t="s">
        <v>12678</v>
      </c>
      <c r="V57" t="s">
        <v>12678</v>
      </c>
      <c r="W57">
        <v>10</v>
      </c>
      <c r="X57" t="s">
        <v>12735</v>
      </c>
      <c r="Y57">
        <v>0.73990569335595</v>
      </c>
      <c r="Z57">
        <f>HYPERLINK("Melting_Curves/meltCurve_A6NNV6_.pdf", "Melting_Curves/meltCurve_A6NNV6_.pdf")</f>
        <v>0</v>
      </c>
      <c r="AA57" t="s">
        <v>19060</v>
      </c>
      <c r="AB57" t="s">
        <v>25105</v>
      </c>
    </row>
    <row r="58" spans="1:28">
      <c r="A58" t="s">
        <v>84</v>
      </c>
      <c r="B58">
        <v>0.984777283994944</v>
      </c>
      <c r="C58">
        <v>0.880360439685426</v>
      </c>
      <c r="D58">
        <v>0.838414256911981</v>
      </c>
      <c r="E58">
        <v>0.7661023573567129</v>
      </c>
      <c r="F58">
        <v>0.673535963543238</v>
      </c>
      <c r="G58">
        <v>0.36266913863399</v>
      </c>
      <c r="H58">
        <v>0.176266242044184</v>
      </c>
      <c r="I58">
        <v>0.202860773211277</v>
      </c>
      <c r="J58">
        <v>0.314299172712293</v>
      </c>
      <c r="K58">
        <v>0.292697784528275</v>
      </c>
      <c r="L58">
        <v>670.485957070257</v>
      </c>
      <c r="M58">
        <v>13.5793586572605</v>
      </c>
      <c r="N58">
        <v>51.3561321416295</v>
      </c>
      <c r="O58">
        <v>48.3414968617946</v>
      </c>
      <c r="P58">
        <v>-0.0559189135048315</v>
      </c>
      <c r="Q58">
        <v>0.203850094517406</v>
      </c>
      <c r="R58">
        <v>0.932121900813133</v>
      </c>
      <c r="S58" t="s">
        <v>6409</v>
      </c>
      <c r="T58" t="s">
        <v>12678</v>
      </c>
      <c r="U58" t="s">
        <v>12678</v>
      </c>
      <c r="V58" t="s">
        <v>12678</v>
      </c>
      <c r="W58">
        <v>7</v>
      </c>
      <c r="X58" t="s">
        <v>12736</v>
      </c>
      <c r="Y58">
        <v>0.5518968584907437</v>
      </c>
      <c r="Z58">
        <f>HYPERLINK("Melting_Curves/meltCurve_A6PVN5_.pdf", "Melting_Curves/meltCurve_A6PVN5_.pdf")</f>
        <v>0</v>
      </c>
      <c r="AA58" t="s">
        <v>19061</v>
      </c>
      <c r="AB58" t="s">
        <v>25106</v>
      </c>
    </row>
    <row r="59" spans="1:28">
      <c r="A59" t="s">
        <v>85</v>
      </c>
      <c r="B59">
        <v>0.984777283994944</v>
      </c>
      <c r="C59">
        <v>0.630483844552468</v>
      </c>
      <c r="D59">
        <v>0.559869523016389</v>
      </c>
      <c r="E59">
        <v>0.524195180191504</v>
      </c>
      <c r="F59">
        <v>0.446450471940679</v>
      </c>
      <c r="G59">
        <v>0.09482897781631471</v>
      </c>
      <c r="H59">
        <v>0.16830629249102</v>
      </c>
      <c r="I59">
        <v>0.198225042266471</v>
      </c>
      <c r="J59">
        <v>0.571506459069075</v>
      </c>
      <c r="K59">
        <v>0.232610996636861</v>
      </c>
      <c r="L59">
        <v>536.07745931336</v>
      </c>
      <c r="M59">
        <v>12.8244579746406</v>
      </c>
      <c r="N59">
        <v>44.4480146705933</v>
      </c>
      <c r="O59">
        <v>40.8239076521554</v>
      </c>
      <c r="P59">
        <v>-0.0575749455274393</v>
      </c>
      <c r="Q59">
        <v>0.267026627087902</v>
      </c>
      <c r="R59">
        <v>0.700870808387093</v>
      </c>
      <c r="S59" t="s">
        <v>6410</v>
      </c>
      <c r="T59" t="s">
        <v>12678</v>
      </c>
      <c r="U59" t="s">
        <v>12678</v>
      </c>
      <c r="V59" t="s">
        <v>12678</v>
      </c>
      <c r="W59">
        <v>1</v>
      </c>
      <c r="X59" t="s">
        <v>12737</v>
      </c>
      <c r="Y59">
        <v>0.4141370042841937</v>
      </c>
      <c r="Z59">
        <f>HYPERLINK("Melting_Curves/meltCurve_A6PW57_.pdf", "Melting_Curves/meltCurve_A6PW57_.pdf")</f>
        <v>0</v>
      </c>
      <c r="AA59" t="s">
        <v>19062</v>
      </c>
      <c r="AB59" t="s">
        <v>25107</v>
      </c>
    </row>
    <row r="60" spans="1:28">
      <c r="A60" t="s">
        <v>86</v>
      </c>
      <c r="B60">
        <v>0.984777283994944</v>
      </c>
      <c r="C60">
        <v>0.970646173884313</v>
      </c>
      <c r="D60">
        <v>0.832526696054984</v>
      </c>
      <c r="E60">
        <v>0.796286305207801</v>
      </c>
      <c r="F60">
        <v>0.717731398026725</v>
      </c>
      <c r="G60">
        <v>0.656235317650902</v>
      </c>
      <c r="H60">
        <v>0.664346362214515</v>
      </c>
      <c r="I60">
        <v>0.978582787336194</v>
      </c>
      <c r="J60">
        <v>1.58496959171147</v>
      </c>
      <c r="K60">
        <v>1.21036437081595</v>
      </c>
      <c r="L60">
        <v>15000</v>
      </c>
      <c r="M60">
        <v>240.983790460789</v>
      </c>
      <c r="O60">
        <v>62.2405636153686</v>
      </c>
      <c r="P60">
        <v>0.384932582867431</v>
      </c>
      <c r="Q60">
        <v>1.39767688650692</v>
      </c>
      <c r="R60">
        <v>0.382135415757609</v>
      </c>
      <c r="S60" t="s">
        <v>6411</v>
      </c>
      <c r="T60" t="s">
        <v>12678</v>
      </c>
      <c r="U60" t="s">
        <v>12678</v>
      </c>
      <c r="V60" t="s">
        <v>12678</v>
      </c>
      <c r="W60">
        <v>7</v>
      </c>
      <c r="X60" t="s">
        <v>12738</v>
      </c>
      <c r="Y60">
        <v>1.062987014980794</v>
      </c>
      <c r="Z60">
        <f>HYPERLINK("Melting_Curves/meltCurve_A8CG34_2_.pdf", "Melting_Curves/meltCurve_A8CG34_2_.pdf")</f>
        <v>0</v>
      </c>
      <c r="AA60" t="s">
        <v>19063</v>
      </c>
      <c r="AB60" t="s">
        <v>25108</v>
      </c>
    </row>
    <row r="61" spans="1:28">
      <c r="A61" t="s">
        <v>87</v>
      </c>
      <c r="B61">
        <v>0.984777283994944</v>
      </c>
      <c r="C61">
        <v>0.998129072407769</v>
      </c>
      <c r="D61">
        <v>0.855989422593752</v>
      </c>
      <c r="E61">
        <v>0.6967171539477049</v>
      </c>
      <c r="F61">
        <v>0.5573709890798439</v>
      </c>
      <c r="G61">
        <v>0.427837795925747</v>
      </c>
      <c r="H61">
        <v>0.325623288041499</v>
      </c>
      <c r="I61">
        <v>0.282865792710589</v>
      </c>
      <c r="J61">
        <v>0.294261222075547</v>
      </c>
      <c r="K61">
        <v>0.250088395167902</v>
      </c>
      <c r="L61">
        <v>598.9613794759809</v>
      </c>
      <c r="M61">
        <v>12.3246606087689</v>
      </c>
      <c r="N61">
        <v>51.2621038565157</v>
      </c>
      <c r="O61">
        <v>47.3723083094597</v>
      </c>
      <c r="P61">
        <v>-0.0496731529513364</v>
      </c>
      <c r="Q61">
        <v>0.236451007098493</v>
      </c>
      <c r="R61">
        <v>0.994921548726503</v>
      </c>
      <c r="S61" t="s">
        <v>6412</v>
      </c>
      <c r="T61" t="s">
        <v>12678</v>
      </c>
      <c r="U61" t="s">
        <v>12678</v>
      </c>
      <c r="V61" t="s">
        <v>12678</v>
      </c>
      <c r="W61">
        <v>8</v>
      </c>
      <c r="X61" t="s">
        <v>12739</v>
      </c>
      <c r="Y61">
        <v>0.5539938478323765</v>
      </c>
      <c r="Z61">
        <f>HYPERLINK("Melting_Curves/meltCurve_A8CTX8_.pdf", "Melting_Curves/meltCurve_A8CTX8_.pdf")</f>
        <v>0</v>
      </c>
      <c r="AA61" t="s">
        <v>19064</v>
      </c>
      <c r="AB61" t="s">
        <v>25109</v>
      </c>
    </row>
    <row r="62" spans="1:28">
      <c r="A62" t="s">
        <v>88</v>
      </c>
      <c r="B62">
        <v>0.984777283994944</v>
      </c>
      <c r="C62">
        <v>0.892829389465417</v>
      </c>
      <c r="D62">
        <v>0.890093137645122</v>
      </c>
      <c r="E62">
        <v>0.542995606285106</v>
      </c>
      <c r="F62">
        <v>0.209652588237293</v>
      </c>
      <c r="G62">
        <v>0.131700221277257</v>
      </c>
      <c r="H62">
        <v>0.104877150883244</v>
      </c>
      <c r="I62">
        <v>0.125887106345286</v>
      </c>
      <c r="J62">
        <v>0.149280127408759</v>
      </c>
      <c r="K62">
        <v>0.160677182371562</v>
      </c>
      <c r="L62">
        <v>1174.97631172992</v>
      </c>
      <c r="M62">
        <v>25.388728146708</v>
      </c>
      <c r="N62">
        <v>46.8133400863618</v>
      </c>
      <c r="O62">
        <v>45.9952131777548</v>
      </c>
      <c r="P62">
        <v>-0.120652606297794</v>
      </c>
      <c r="Q62">
        <v>0.125695479371046</v>
      </c>
      <c r="R62">
        <v>0.989998373990685</v>
      </c>
      <c r="S62" t="s">
        <v>6413</v>
      </c>
      <c r="T62" t="s">
        <v>12678</v>
      </c>
      <c r="U62" t="s">
        <v>12678</v>
      </c>
      <c r="V62" t="s">
        <v>12678</v>
      </c>
      <c r="W62">
        <v>1</v>
      </c>
      <c r="X62" t="s">
        <v>12740</v>
      </c>
      <c r="Y62">
        <v>0.4031756298263275</v>
      </c>
      <c r="Z62">
        <f>HYPERLINK("Melting_Curves/meltCurve_A8DPD7_.pdf", "Melting_Curves/meltCurve_A8DPD7_.pdf")</f>
        <v>0</v>
      </c>
      <c r="AA62" t="s">
        <v>19065</v>
      </c>
      <c r="AB62" t="s">
        <v>25110</v>
      </c>
    </row>
    <row r="63" spans="1:28">
      <c r="A63" t="s">
        <v>89</v>
      </c>
      <c r="B63">
        <v>0.984777283994944</v>
      </c>
      <c r="C63">
        <v>0.584666279567025</v>
      </c>
      <c r="D63">
        <v>0.599216101139684</v>
      </c>
      <c r="E63">
        <v>0.466191722476381</v>
      </c>
      <c r="F63">
        <v>0.212302418301291</v>
      </c>
      <c r="G63">
        <v>0.100079000482237</v>
      </c>
      <c r="H63">
        <v>0.0453520246389822</v>
      </c>
      <c r="I63">
        <v>0.0656924720052815</v>
      </c>
      <c r="J63">
        <v>0.0858636802548875</v>
      </c>
      <c r="K63">
        <v>0.07651055220674199</v>
      </c>
      <c r="L63">
        <v>445.249954750654</v>
      </c>
      <c r="M63">
        <v>10.1131004518867</v>
      </c>
      <c r="N63">
        <v>44.1445207107979</v>
      </c>
      <c r="O63">
        <v>42.4095728501593</v>
      </c>
      <c r="P63">
        <v>-0.0588516327956962</v>
      </c>
      <c r="Q63">
        <v>0.0132757706890096</v>
      </c>
      <c r="R63">
        <v>0.940227608901097</v>
      </c>
      <c r="S63" t="s">
        <v>6414</v>
      </c>
      <c r="T63" t="s">
        <v>12678</v>
      </c>
      <c r="U63" t="s">
        <v>12678</v>
      </c>
      <c r="V63" t="s">
        <v>12678</v>
      </c>
      <c r="W63">
        <v>2</v>
      </c>
      <c r="X63" t="s">
        <v>12741</v>
      </c>
      <c r="Y63">
        <v>0.2959578947712677</v>
      </c>
      <c r="Z63">
        <f>HYPERLINK("Melting_Curves/meltCurve_A8K0B5_.pdf", "Melting_Curves/meltCurve_A8K0B5_.pdf")</f>
        <v>0</v>
      </c>
      <c r="AA63" t="s">
        <v>19066</v>
      </c>
      <c r="AB63" t="s">
        <v>25111</v>
      </c>
    </row>
    <row r="64" spans="1:28">
      <c r="A64" t="s">
        <v>90</v>
      </c>
      <c r="B64">
        <v>0.984777283994944</v>
      </c>
      <c r="C64">
        <v>0.900903634534101</v>
      </c>
      <c r="D64">
        <v>0.733806555169971</v>
      </c>
      <c r="E64">
        <v>0.611437306981658</v>
      </c>
      <c r="F64">
        <v>0.455532752415422</v>
      </c>
      <c r="G64">
        <v>0.306433085748709</v>
      </c>
      <c r="H64">
        <v>0.29578797893731</v>
      </c>
      <c r="I64">
        <v>0.428324602030911</v>
      </c>
      <c r="J64">
        <v>0.509665443962805</v>
      </c>
      <c r="K64">
        <v>0.399923695738981</v>
      </c>
      <c r="L64">
        <v>766.0310473147219</v>
      </c>
      <c r="M64">
        <v>17.4027477968885</v>
      </c>
      <c r="N64">
        <v>48.1294408769658</v>
      </c>
      <c r="O64">
        <v>43.4489327564407</v>
      </c>
      <c r="P64">
        <v>-0.0613912255107564</v>
      </c>
      <c r="Q64">
        <v>0.38693982293262</v>
      </c>
      <c r="R64">
        <v>0.921047306710719</v>
      </c>
      <c r="S64" t="s">
        <v>6415</v>
      </c>
      <c r="T64" t="s">
        <v>12678</v>
      </c>
      <c r="U64" t="s">
        <v>12678</v>
      </c>
      <c r="V64" t="s">
        <v>12678</v>
      </c>
      <c r="W64">
        <v>3</v>
      </c>
      <c r="X64" t="s">
        <v>12742</v>
      </c>
      <c r="Y64">
        <v>0.5414532066819322</v>
      </c>
      <c r="Z64">
        <f>HYPERLINK("Melting_Curves/meltCurve_A8K0M9_.pdf", "Melting_Curves/meltCurve_A8K0M9_.pdf")</f>
        <v>0</v>
      </c>
      <c r="AA64" t="s">
        <v>19067</v>
      </c>
      <c r="AB64" t="s">
        <v>25112</v>
      </c>
    </row>
    <row r="65" spans="1:28">
      <c r="A65" t="s">
        <v>91</v>
      </c>
      <c r="B65">
        <v>0.984777283994944</v>
      </c>
      <c r="C65">
        <v>1.24108325113618</v>
      </c>
      <c r="D65">
        <v>1.07625552374878</v>
      </c>
      <c r="E65">
        <v>0.878647665773865</v>
      </c>
      <c r="F65">
        <v>0.6755835966723081</v>
      </c>
      <c r="G65">
        <v>0.171597253650913</v>
      </c>
      <c r="H65">
        <v>0.0442936633478594</v>
      </c>
      <c r="I65">
        <v>0.0570763345209714</v>
      </c>
      <c r="J65">
        <v>0.0492506978609919</v>
      </c>
      <c r="K65">
        <v>0.031648493063889</v>
      </c>
      <c r="L65">
        <v>1653.02389603807</v>
      </c>
      <c r="M65">
        <v>32.3682173282963</v>
      </c>
      <c r="N65">
        <v>51.1835532708393</v>
      </c>
      <c r="O65">
        <v>50.8756072744181</v>
      </c>
      <c r="P65">
        <v>-0.153515392776152</v>
      </c>
      <c r="Q65">
        <v>0.0348370253261914</v>
      </c>
      <c r="R65">
        <v>0.967209530574875</v>
      </c>
      <c r="S65" t="s">
        <v>6416</v>
      </c>
      <c r="T65" t="s">
        <v>12678</v>
      </c>
      <c r="U65" t="s">
        <v>12678</v>
      </c>
      <c r="V65" t="s">
        <v>12678</v>
      </c>
      <c r="W65">
        <v>43</v>
      </c>
      <c r="X65" t="s">
        <v>12743</v>
      </c>
      <c r="Y65">
        <v>0.4926637144575087</v>
      </c>
      <c r="Z65">
        <f>HYPERLINK("Melting_Curves/meltCurve_A8K7Q2_.pdf", "Melting_Curves/meltCurve_A8K7Q2_.pdf")</f>
        <v>0</v>
      </c>
      <c r="AA65" t="s">
        <v>19068</v>
      </c>
      <c r="AB65" t="s">
        <v>25113</v>
      </c>
    </row>
    <row r="66" spans="1:28">
      <c r="A66" t="s">
        <v>92</v>
      </c>
      <c r="B66">
        <v>0.984777283994944</v>
      </c>
      <c r="C66">
        <v>0.998054553586718</v>
      </c>
      <c r="D66">
        <v>0.945345141091291</v>
      </c>
      <c r="E66">
        <v>0.841850206391883</v>
      </c>
      <c r="F66">
        <v>0.63866024158255</v>
      </c>
      <c r="G66">
        <v>0.307281404940932</v>
      </c>
      <c r="H66">
        <v>0.141667466849989</v>
      </c>
      <c r="I66">
        <v>0.153984823139657</v>
      </c>
      <c r="J66">
        <v>0.192852921696569</v>
      </c>
      <c r="K66">
        <v>0.177512604408755</v>
      </c>
      <c r="L66">
        <v>1123.68956250961</v>
      </c>
      <c r="M66">
        <v>22.2807519415166</v>
      </c>
      <c r="N66">
        <v>51.2426581376145</v>
      </c>
      <c r="O66">
        <v>50.0322064627007</v>
      </c>
      <c r="P66">
        <v>-0.0948185996451034</v>
      </c>
      <c r="Q66">
        <v>0.148344181900504</v>
      </c>
      <c r="R66">
        <v>0.991484713513837</v>
      </c>
      <c r="S66" t="s">
        <v>6417</v>
      </c>
      <c r="T66" t="s">
        <v>12678</v>
      </c>
      <c r="U66" t="s">
        <v>12678</v>
      </c>
      <c r="V66" t="s">
        <v>12678</v>
      </c>
      <c r="W66">
        <v>5</v>
      </c>
      <c r="X66" t="s">
        <v>12744</v>
      </c>
      <c r="Y66">
        <v>0.5389477375743393</v>
      </c>
      <c r="Z66">
        <f>HYPERLINK("Melting_Curves/meltCurve_A8MPS7_.pdf", "Melting_Curves/meltCurve_A8MPS7_.pdf")</f>
        <v>0</v>
      </c>
      <c r="AA66" t="s">
        <v>19069</v>
      </c>
      <c r="AB66" t="s">
        <v>25114</v>
      </c>
    </row>
    <row r="67" spans="1:28">
      <c r="A67" t="s">
        <v>93</v>
      </c>
      <c r="B67">
        <v>0.984777283994944</v>
      </c>
      <c r="C67">
        <v>0.978579760131819</v>
      </c>
      <c r="D67">
        <v>0.879570225437045</v>
      </c>
      <c r="E67">
        <v>0.705976928419271</v>
      </c>
      <c r="F67">
        <v>0.490768404358075</v>
      </c>
      <c r="G67">
        <v>0.371836370525471</v>
      </c>
      <c r="H67">
        <v>0.331161737188288</v>
      </c>
      <c r="I67">
        <v>0.454067231981938</v>
      </c>
      <c r="J67">
        <v>0.748041741545422</v>
      </c>
      <c r="K67">
        <v>0.627288855071368</v>
      </c>
      <c r="L67">
        <v>1286.6198461194</v>
      </c>
      <c r="M67">
        <v>28.357006568904</v>
      </c>
      <c r="O67">
        <v>45.1483640154477</v>
      </c>
      <c r="P67">
        <v>-0.0781692556918856</v>
      </c>
      <c r="Q67">
        <v>0.502178099783133</v>
      </c>
      <c r="R67">
        <v>0.750513223316261</v>
      </c>
      <c r="S67" t="s">
        <v>6418</v>
      </c>
      <c r="T67" t="s">
        <v>12678</v>
      </c>
      <c r="U67" t="s">
        <v>12678</v>
      </c>
      <c r="V67" t="s">
        <v>12678</v>
      </c>
      <c r="W67">
        <v>61</v>
      </c>
      <c r="X67" t="s">
        <v>12745</v>
      </c>
      <c r="Y67">
        <v>0.6442628714431045</v>
      </c>
      <c r="Z67">
        <f>HYPERLINK("Melting_Curves/meltCurve_A8MQ02_.pdf", "Melting_Curves/meltCurve_A8MQ02_.pdf")</f>
        <v>0</v>
      </c>
      <c r="AA67" t="s">
        <v>19070</v>
      </c>
      <c r="AB67" t="s">
        <v>25115</v>
      </c>
    </row>
    <row r="68" spans="1:28">
      <c r="A68" t="s">
        <v>94</v>
      </c>
      <c r="B68">
        <v>0.984777283994944</v>
      </c>
      <c r="C68">
        <v>1.20306416649412</v>
      </c>
      <c r="D68">
        <v>0.952716663189528</v>
      </c>
      <c r="E68">
        <v>0.790048588700326</v>
      </c>
      <c r="F68">
        <v>0.543282925726976</v>
      </c>
      <c r="G68">
        <v>0.357037965827034</v>
      </c>
      <c r="H68">
        <v>0.240947899134377</v>
      </c>
      <c r="I68">
        <v>0.332162609115659</v>
      </c>
      <c r="J68">
        <v>0.331079084155066</v>
      </c>
      <c r="K68">
        <v>0.325343988724715</v>
      </c>
      <c r="L68">
        <v>1186.06801157656</v>
      </c>
      <c r="M68">
        <v>24.4574408584181</v>
      </c>
      <c r="N68">
        <v>50.4311140566875</v>
      </c>
      <c r="O68">
        <v>48.1744701583387</v>
      </c>
      <c r="P68">
        <v>-0.0882797562436316</v>
      </c>
      <c r="Q68">
        <v>0.304462482853466</v>
      </c>
      <c r="R68">
        <v>0.951700086626497</v>
      </c>
      <c r="S68" t="s">
        <v>6419</v>
      </c>
      <c r="T68" t="s">
        <v>12678</v>
      </c>
      <c r="U68" t="s">
        <v>12678</v>
      </c>
      <c r="V68" t="s">
        <v>12678</v>
      </c>
      <c r="W68">
        <v>1</v>
      </c>
      <c r="X68" t="s">
        <v>12746</v>
      </c>
      <c r="Y68">
        <v>0.5772047107115778</v>
      </c>
      <c r="Z68">
        <f>HYPERLINK("Melting_Curves/meltCurve_A8MRB1_.pdf", "Melting_Curves/meltCurve_A8MRB1_.pdf")</f>
        <v>0</v>
      </c>
      <c r="AA68" t="s">
        <v>19071</v>
      </c>
      <c r="AB68" t="s">
        <v>25116</v>
      </c>
    </row>
    <row r="69" spans="1:28">
      <c r="A69" t="s">
        <v>95</v>
      </c>
      <c r="B69">
        <v>0.984777283994944</v>
      </c>
      <c r="C69">
        <v>1.36146518269258</v>
      </c>
      <c r="D69">
        <v>0.826594874489686</v>
      </c>
      <c r="E69">
        <v>0.807419796203678</v>
      </c>
      <c r="F69">
        <v>0.557892158278221</v>
      </c>
      <c r="G69">
        <v>0.6210863246642639</v>
      </c>
      <c r="H69">
        <v>0.694826346332986</v>
      </c>
      <c r="I69">
        <v>1.61618676389148</v>
      </c>
      <c r="J69">
        <v>2.37068467588094</v>
      </c>
      <c r="K69">
        <v>1.40998810018567</v>
      </c>
      <c r="L69">
        <v>14816.5029909308</v>
      </c>
      <c r="M69">
        <v>250</v>
      </c>
      <c r="O69">
        <v>59.2622195615889</v>
      </c>
      <c r="P69">
        <v>0.527317410465536</v>
      </c>
      <c r="Q69">
        <v>1.5</v>
      </c>
      <c r="R69">
        <v>0.5138096242658839</v>
      </c>
      <c r="S69" t="s">
        <v>6420</v>
      </c>
      <c r="T69" t="s">
        <v>12678</v>
      </c>
      <c r="U69" t="s">
        <v>12678</v>
      </c>
      <c r="V69" t="s">
        <v>12678</v>
      </c>
      <c r="W69">
        <v>4</v>
      </c>
      <c r="X69" t="s">
        <v>12747</v>
      </c>
      <c r="Y69">
        <v>1.128847795140311</v>
      </c>
      <c r="Z69">
        <f>HYPERLINK("Melting_Curves/meltCurve_A8MT02_.pdf", "Melting_Curves/meltCurve_A8MT02_.pdf")</f>
        <v>0</v>
      </c>
      <c r="AA69" t="s">
        <v>19072</v>
      </c>
      <c r="AB69" t="s">
        <v>25117</v>
      </c>
    </row>
    <row r="70" spans="1:28">
      <c r="A70" t="s">
        <v>96</v>
      </c>
      <c r="B70">
        <v>0.984777283994944</v>
      </c>
      <c r="C70">
        <v>0.864786851877049</v>
      </c>
      <c r="D70">
        <v>0.734976337851622</v>
      </c>
      <c r="E70">
        <v>0.53586421252966</v>
      </c>
      <c r="F70">
        <v>0.394446136339449</v>
      </c>
      <c r="G70">
        <v>0.183690527671363</v>
      </c>
      <c r="H70">
        <v>0.135935026451583</v>
      </c>
      <c r="I70">
        <v>0.173040752841052</v>
      </c>
      <c r="J70">
        <v>0.242200176836207</v>
      </c>
      <c r="K70">
        <v>0.20156447344849</v>
      </c>
      <c r="L70">
        <v>632.7280685380269</v>
      </c>
      <c r="M70">
        <v>13.892258864364</v>
      </c>
      <c r="N70">
        <v>46.865584657001</v>
      </c>
      <c r="O70">
        <v>44.6327558134222</v>
      </c>
      <c r="P70">
        <v>-0.06522286177706101</v>
      </c>
      <c r="Q70">
        <v>0.161927648014299</v>
      </c>
      <c r="R70">
        <v>0.978486452601347</v>
      </c>
      <c r="S70" t="s">
        <v>6421</v>
      </c>
      <c r="T70" t="s">
        <v>12678</v>
      </c>
      <c r="U70" t="s">
        <v>12678</v>
      </c>
      <c r="V70" t="s">
        <v>12678</v>
      </c>
      <c r="W70">
        <v>3</v>
      </c>
      <c r="X70" t="s">
        <v>12748</v>
      </c>
      <c r="Y70">
        <v>0.4233220842216104</v>
      </c>
      <c r="Z70">
        <f>HYPERLINK("Melting_Curves/meltCurve_A8MT40_.pdf", "Melting_Curves/meltCurve_A8MT40_.pdf")</f>
        <v>0</v>
      </c>
      <c r="AA70" t="s">
        <v>19073</v>
      </c>
      <c r="AB70" t="s">
        <v>25118</v>
      </c>
    </row>
    <row r="71" spans="1:28">
      <c r="A71" t="s">
        <v>97</v>
      </c>
      <c r="B71">
        <v>0.984777283994944</v>
      </c>
      <c r="C71">
        <v>1.02653788108457</v>
      </c>
      <c r="D71">
        <v>0.878078798582087</v>
      </c>
      <c r="E71">
        <v>0.6664252663441</v>
      </c>
      <c r="F71">
        <v>0.234723914163019</v>
      </c>
      <c r="G71">
        <v>0.154811168225727</v>
      </c>
      <c r="H71">
        <v>0.143596627893639</v>
      </c>
      <c r="I71">
        <v>0.172392844198187</v>
      </c>
      <c r="J71">
        <v>0.194907621283108</v>
      </c>
      <c r="K71">
        <v>0.156226987291201</v>
      </c>
      <c r="L71">
        <v>1417.56188536721</v>
      </c>
      <c r="M71">
        <v>30.1488686077079</v>
      </c>
      <c r="N71">
        <v>47.6112919566719</v>
      </c>
      <c r="O71">
        <v>46.8133351796924</v>
      </c>
      <c r="P71">
        <v>-0.135820422052364</v>
      </c>
      <c r="Q71">
        <v>0.156430550546786</v>
      </c>
      <c r="R71">
        <v>0.991592070487419</v>
      </c>
      <c r="S71" t="s">
        <v>6422</v>
      </c>
      <c r="T71" t="s">
        <v>12678</v>
      </c>
      <c r="U71" t="s">
        <v>12678</v>
      </c>
      <c r="V71" t="s">
        <v>12678</v>
      </c>
      <c r="W71">
        <v>3</v>
      </c>
      <c r="X71" t="s">
        <v>12749</v>
      </c>
      <c r="Y71">
        <v>0.4430031147328216</v>
      </c>
      <c r="Z71">
        <f>HYPERLINK("Melting_Curves/meltCurve_A8MTK3_.pdf", "Melting_Curves/meltCurve_A8MTK3_.pdf")</f>
        <v>0</v>
      </c>
      <c r="AA71" t="s">
        <v>19074</v>
      </c>
      <c r="AB71" t="s">
        <v>25119</v>
      </c>
    </row>
    <row r="72" spans="1:28">
      <c r="A72" t="s">
        <v>98</v>
      </c>
      <c r="B72">
        <v>0.984777283994944</v>
      </c>
      <c r="C72">
        <v>1.15599914981075</v>
      </c>
      <c r="D72">
        <v>0.902362577133445</v>
      </c>
      <c r="E72">
        <v>0.565966378512524</v>
      </c>
      <c r="F72">
        <v>0.166770344282635</v>
      </c>
      <c r="G72">
        <v>0.148033328125768</v>
      </c>
      <c r="H72">
        <v>0.08168784979039941</v>
      </c>
      <c r="I72">
        <v>0.157249687595229</v>
      </c>
      <c r="J72">
        <v>0.244381136863269</v>
      </c>
      <c r="K72">
        <v>0.182807723426563</v>
      </c>
      <c r="L72">
        <v>1738.92678371799</v>
      </c>
      <c r="M72">
        <v>37.4568716759565</v>
      </c>
      <c r="N72">
        <v>46.8934373188983</v>
      </c>
      <c r="O72">
        <v>46.293040504958</v>
      </c>
      <c r="P72">
        <v>-0.170699045090604</v>
      </c>
      <c r="Q72">
        <v>0.156132751911716</v>
      </c>
      <c r="R72">
        <v>0.970579343707075</v>
      </c>
      <c r="S72" t="s">
        <v>6423</v>
      </c>
      <c r="T72" t="s">
        <v>12678</v>
      </c>
      <c r="U72" t="s">
        <v>12678</v>
      </c>
      <c r="V72" t="s">
        <v>12678</v>
      </c>
      <c r="W72">
        <v>5</v>
      </c>
      <c r="X72" t="s">
        <v>12750</v>
      </c>
      <c r="Y72">
        <v>0.4243350184995179</v>
      </c>
      <c r="Z72">
        <f>HYPERLINK("Melting_Curves/meltCurve_A8MTY9_.pdf", "Melting_Curves/meltCurve_A8MTY9_.pdf")</f>
        <v>0</v>
      </c>
      <c r="AA72" t="s">
        <v>19075</v>
      </c>
      <c r="AB72" t="s">
        <v>25120</v>
      </c>
    </row>
    <row r="73" spans="1:28">
      <c r="A73" t="s">
        <v>99</v>
      </c>
      <c r="B73">
        <v>0.984777283994944</v>
      </c>
      <c r="C73">
        <v>1.18575565790719</v>
      </c>
      <c r="D73">
        <v>1.10447456013864</v>
      </c>
      <c r="E73">
        <v>0.775187177777459</v>
      </c>
      <c r="F73">
        <v>0.6156885724337809</v>
      </c>
      <c r="G73">
        <v>0.517977331921458</v>
      </c>
      <c r="H73">
        <v>0.5025877959125979</v>
      </c>
      <c r="I73">
        <v>0.676714958927058</v>
      </c>
      <c r="J73">
        <v>0.910073623353329</v>
      </c>
      <c r="K73">
        <v>0.508341032647017</v>
      </c>
      <c r="L73">
        <v>11632.1551419462</v>
      </c>
      <c r="M73">
        <v>250</v>
      </c>
      <c r="O73">
        <v>46.5256526633067</v>
      </c>
      <c r="P73">
        <v>-0.507922562943818</v>
      </c>
      <c r="Q73">
        <v>0.621897218465263</v>
      </c>
      <c r="R73">
        <v>0.710382287996642</v>
      </c>
      <c r="S73" t="s">
        <v>6424</v>
      </c>
      <c r="T73" t="s">
        <v>12678</v>
      </c>
      <c r="U73" t="s">
        <v>12678</v>
      </c>
      <c r="V73" t="s">
        <v>12678</v>
      </c>
      <c r="W73">
        <v>4</v>
      </c>
      <c r="X73" t="s">
        <v>12751</v>
      </c>
      <c r="Y73">
        <v>0.742021357901587</v>
      </c>
      <c r="Z73">
        <f>HYPERLINK("Melting_Curves/meltCurve_A8MTZ6_.pdf", "Melting_Curves/meltCurve_A8MTZ6_.pdf")</f>
        <v>0</v>
      </c>
      <c r="AA73" t="s">
        <v>19076</v>
      </c>
      <c r="AB73" t="s">
        <v>25121</v>
      </c>
    </row>
    <row r="74" spans="1:28">
      <c r="A74" t="s">
        <v>100</v>
      </c>
      <c r="B74">
        <v>0.984777283994944</v>
      </c>
      <c r="C74">
        <v>0.816997620099445</v>
      </c>
      <c r="D74">
        <v>0.660428104632648</v>
      </c>
      <c r="E74">
        <v>0.7078001652224361</v>
      </c>
      <c r="F74">
        <v>0.692531993961329</v>
      </c>
      <c r="G74">
        <v>0.657807537895988</v>
      </c>
      <c r="H74">
        <v>0.7135985545661711</v>
      </c>
      <c r="I74">
        <v>0.950883555772905</v>
      </c>
      <c r="J74">
        <v>1.33197436413968</v>
      </c>
      <c r="K74">
        <v>0.933919956943891</v>
      </c>
      <c r="L74">
        <v>9335.917933244749</v>
      </c>
      <c r="M74">
        <v>250</v>
      </c>
      <c r="O74">
        <v>37.3412820131217</v>
      </c>
      <c r="P74">
        <v>-0.285292339536015</v>
      </c>
      <c r="Q74">
        <v>0.829549093016278</v>
      </c>
      <c r="R74">
        <v>0.0535424566941752</v>
      </c>
      <c r="S74" t="s">
        <v>6425</v>
      </c>
      <c r="T74" t="s">
        <v>12678</v>
      </c>
      <c r="U74" t="s">
        <v>12678</v>
      </c>
      <c r="V74" t="s">
        <v>12678</v>
      </c>
      <c r="W74">
        <v>5</v>
      </c>
      <c r="X74" t="s">
        <v>12752</v>
      </c>
      <c r="Y74">
        <v>0.8315902200649757</v>
      </c>
      <c r="Z74">
        <f>HYPERLINK("Melting_Curves/meltCurve_A8MUA9_.pdf", "Melting_Curves/meltCurve_A8MUA9_.pdf")</f>
        <v>0</v>
      </c>
      <c r="AA74" t="s">
        <v>19077</v>
      </c>
      <c r="AB74" t="s">
        <v>25122</v>
      </c>
    </row>
    <row r="75" spans="1:28">
      <c r="A75" t="s">
        <v>101</v>
      </c>
      <c r="B75">
        <v>0.984777283994944</v>
      </c>
      <c r="C75">
        <v>0.92458442834111</v>
      </c>
      <c r="D75">
        <v>0.737930039526413</v>
      </c>
      <c r="E75">
        <v>0.421393579181839</v>
      </c>
      <c r="F75">
        <v>0.182277162492962</v>
      </c>
      <c r="G75">
        <v>0.141050976389013</v>
      </c>
      <c r="H75">
        <v>0.0913045683334769</v>
      </c>
      <c r="I75">
        <v>0.121254690453124</v>
      </c>
      <c r="J75">
        <v>0.159728180116923</v>
      </c>
      <c r="K75">
        <v>0.266672438467872</v>
      </c>
      <c r="L75">
        <v>986.291136464529</v>
      </c>
      <c r="M75">
        <v>22.0849594129799</v>
      </c>
      <c r="N75">
        <v>45.3786072230772</v>
      </c>
      <c r="O75">
        <v>44.297622865566</v>
      </c>
      <c r="P75">
        <v>-0.106227648881062</v>
      </c>
      <c r="Q75">
        <v>0.147740364762121</v>
      </c>
      <c r="R75">
        <v>0.979796485933309</v>
      </c>
      <c r="S75" t="s">
        <v>6426</v>
      </c>
      <c r="T75" t="s">
        <v>12678</v>
      </c>
      <c r="U75" t="s">
        <v>12678</v>
      </c>
      <c r="V75" t="s">
        <v>12678</v>
      </c>
      <c r="W75">
        <v>24</v>
      </c>
      <c r="X75" t="s">
        <v>12753</v>
      </c>
      <c r="Y75">
        <v>0.3744204573087295</v>
      </c>
      <c r="Z75">
        <f>HYPERLINK("Melting_Curves/meltCurve_A8MUB1_.pdf", "Melting_Curves/meltCurve_A8MUB1_.pdf")</f>
        <v>0</v>
      </c>
      <c r="AA75" t="s">
        <v>19078</v>
      </c>
      <c r="AB75" t="s">
        <v>25123</v>
      </c>
    </row>
    <row r="76" spans="1:28">
      <c r="A76" t="s">
        <v>102</v>
      </c>
      <c r="B76">
        <v>0.984777283994944</v>
      </c>
      <c r="C76">
        <v>1.05861238237192</v>
      </c>
      <c r="D76">
        <v>0.827289054394747</v>
      </c>
      <c r="E76">
        <v>0.544480459790804</v>
      </c>
      <c r="F76">
        <v>0.290184596321753</v>
      </c>
      <c r="G76">
        <v>0.204155738705113</v>
      </c>
      <c r="H76">
        <v>0.162918994166815</v>
      </c>
      <c r="I76">
        <v>0.264401932987316</v>
      </c>
      <c r="J76">
        <v>0.313255094724084</v>
      </c>
      <c r="K76">
        <v>0.392068827119919</v>
      </c>
      <c r="L76">
        <v>1252.06643300698</v>
      </c>
      <c r="M76">
        <v>27.5565588353068</v>
      </c>
      <c r="N76">
        <v>46.7075821567552</v>
      </c>
      <c r="O76">
        <v>45.1989825394925</v>
      </c>
      <c r="P76">
        <v>-0.112206432072411</v>
      </c>
      <c r="Q76">
        <v>0.263831128234158</v>
      </c>
      <c r="R76">
        <v>0.9562807554014719</v>
      </c>
      <c r="S76" t="s">
        <v>6427</v>
      </c>
      <c r="T76" t="s">
        <v>12678</v>
      </c>
      <c r="U76" t="s">
        <v>12678</v>
      </c>
      <c r="V76" t="s">
        <v>12678</v>
      </c>
      <c r="W76">
        <v>5</v>
      </c>
      <c r="X76" t="s">
        <v>12754</v>
      </c>
      <c r="Y76">
        <v>0.4758033385218224</v>
      </c>
      <c r="Z76">
        <f>HYPERLINK("Melting_Curves/meltCurve_A8MUD9_.pdf", "Melting_Curves/meltCurve_A8MUD9_.pdf")</f>
        <v>0</v>
      </c>
      <c r="AA76" t="s">
        <v>19079</v>
      </c>
      <c r="AB76" t="s">
        <v>25124</v>
      </c>
    </row>
    <row r="77" spans="1:28">
      <c r="A77" t="s">
        <v>103</v>
      </c>
      <c r="B77">
        <v>0.984777283994944</v>
      </c>
      <c r="C77">
        <v>0.863877445858302</v>
      </c>
      <c r="D77">
        <v>0.811584692963575</v>
      </c>
      <c r="E77">
        <v>0.724778758740548</v>
      </c>
      <c r="F77">
        <v>0.554277307396119</v>
      </c>
      <c r="G77">
        <v>0.297954411125565</v>
      </c>
      <c r="H77">
        <v>0.144940345070404</v>
      </c>
      <c r="I77">
        <v>0.176197383196318</v>
      </c>
      <c r="J77">
        <v>0.207767681210437</v>
      </c>
      <c r="K77">
        <v>0.170388131257937</v>
      </c>
      <c r="L77">
        <v>567.796304148597</v>
      </c>
      <c r="M77">
        <v>11.5969158999884</v>
      </c>
      <c r="N77">
        <v>49.9541391770111</v>
      </c>
      <c r="O77">
        <v>47.573060904798</v>
      </c>
      <c r="P77">
        <v>-0.0546832169581875</v>
      </c>
      <c r="Q77">
        <v>0.102957217596666</v>
      </c>
      <c r="R77">
        <v>0.971537697831089</v>
      </c>
      <c r="S77" t="s">
        <v>6428</v>
      </c>
      <c r="T77" t="s">
        <v>12678</v>
      </c>
      <c r="U77" t="s">
        <v>12678</v>
      </c>
      <c r="V77" t="s">
        <v>12678</v>
      </c>
      <c r="W77">
        <v>8</v>
      </c>
      <c r="X77" t="s">
        <v>12755</v>
      </c>
      <c r="Y77">
        <v>0.4885479225833152</v>
      </c>
      <c r="Z77">
        <f>HYPERLINK("Melting_Curves/meltCurve_A8MUM1_.pdf", "Melting_Curves/meltCurve_A8MUM1_.pdf")</f>
        <v>0</v>
      </c>
      <c r="AA77" t="s">
        <v>19080</v>
      </c>
      <c r="AB77" t="s">
        <v>25125</v>
      </c>
    </row>
    <row r="78" spans="1:28">
      <c r="A78" t="s">
        <v>104</v>
      </c>
      <c r="B78">
        <v>0.984777283994944</v>
      </c>
      <c r="C78">
        <v>1.05756544421261</v>
      </c>
      <c r="D78">
        <v>0.911611348396015</v>
      </c>
      <c r="E78">
        <v>0.735886323010732</v>
      </c>
      <c r="F78">
        <v>0.31034553667975</v>
      </c>
      <c r="G78">
        <v>0.203703440394388</v>
      </c>
      <c r="H78">
        <v>0.111233387563832</v>
      </c>
      <c r="I78">
        <v>0.15487966850198</v>
      </c>
      <c r="J78">
        <v>0.227060000660171</v>
      </c>
      <c r="K78">
        <v>0.204673732384103</v>
      </c>
      <c r="L78">
        <v>1436.65649813635</v>
      </c>
      <c r="M78">
        <v>30.1572158329001</v>
      </c>
      <c r="N78">
        <v>48.3200771762485</v>
      </c>
      <c r="O78">
        <v>47.4308862956239</v>
      </c>
      <c r="P78">
        <v>-0.131430301564635</v>
      </c>
      <c r="Q78">
        <v>0.173157511211603</v>
      </c>
      <c r="R78">
        <v>0.987800384710959</v>
      </c>
      <c r="S78" t="s">
        <v>6429</v>
      </c>
      <c r="T78" t="s">
        <v>12678</v>
      </c>
      <c r="U78" t="s">
        <v>12678</v>
      </c>
      <c r="V78" t="s">
        <v>12678</v>
      </c>
      <c r="W78">
        <v>9</v>
      </c>
      <c r="X78" t="s">
        <v>12756</v>
      </c>
      <c r="Y78">
        <v>0.4711936143849126</v>
      </c>
      <c r="Z78">
        <f>HYPERLINK("Melting_Curves/meltCurve_A8MVN1_.pdf", "Melting_Curves/meltCurve_A8MVN1_.pdf")</f>
        <v>0</v>
      </c>
      <c r="AA78" t="s">
        <v>19081</v>
      </c>
      <c r="AB78" t="s">
        <v>25126</v>
      </c>
    </row>
    <row r="79" spans="1:28">
      <c r="A79" t="s">
        <v>105</v>
      </c>
      <c r="B79">
        <v>0.984777283994944</v>
      </c>
      <c r="C79">
        <v>0.935308790436809</v>
      </c>
      <c r="D79">
        <v>0.801217190507741</v>
      </c>
      <c r="E79">
        <v>0.737396771503434</v>
      </c>
      <c r="F79">
        <v>0.388207020369224</v>
      </c>
      <c r="G79">
        <v>0.203431360415173</v>
      </c>
      <c r="H79">
        <v>0.145504940664318</v>
      </c>
      <c r="I79">
        <v>0.165599964989982</v>
      </c>
      <c r="J79">
        <v>0.203009059038037</v>
      </c>
      <c r="K79">
        <v>0.183407699531979</v>
      </c>
      <c r="L79">
        <v>826.044686959629</v>
      </c>
      <c r="M79">
        <v>17.3378613859376</v>
      </c>
      <c r="N79">
        <v>48.6322495424438</v>
      </c>
      <c r="O79">
        <v>47.0237065781135</v>
      </c>
      <c r="P79">
        <v>-0.07849498814013769</v>
      </c>
      <c r="Q79">
        <v>0.148473016852754</v>
      </c>
      <c r="R79">
        <v>0.979259371902474</v>
      </c>
      <c r="S79" t="s">
        <v>6430</v>
      </c>
      <c r="T79" t="s">
        <v>12678</v>
      </c>
      <c r="U79" t="s">
        <v>12678</v>
      </c>
      <c r="V79" t="s">
        <v>12678</v>
      </c>
      <c r="W79">
        <v>7</v>
      </c>
      <c r="X79" t="s">
        <v>12757</v>
      </c>
      <c r="Y79">
        <v>0.4652010953190582</v>
      </c>
      <c r="Z79">
        <f>HYPERLINK("Melting_Curves/meltCurve_A8MVQ8_.pdf", "Melting_Curves/meltCurve_A8MVQ8_.pdf")</f>
        <v>0</v>
      </c>
      <c r="AA79" t="s">
        <v>19082</v>
      </c>
      <c r="AB79" t="s">
        <v>25127</v>
      </c>
    </row>
    <row r="80" spans="1:28">
      <c r="A80" t="s">
        <v>106</v>
      </c>
      <c r="B80">
        <v>0.984777283994944</v>
      </c>
      <c r="C80">
        <v>1.06758554291604</v>
      </c>
      <c r="D80">
        <v>0.692177951172855</v>
      </c>
      <c r="E80">
        <v>0.662045203104878</v>
      </c>
      <c r="F80">
        <v>0.5712242027666971</v>
      </c>
      <c r="G80">
        <v>0.396307723775988</v>
      </c>
      <c r="H80">
        <v>0.362943516761229</v>
      </c>
      <c r="I80">
        <v>0.441066166565106</v>
      </c>
      <c r="J80">
        <v>0.623329394008843</v>
      </c>
      <c r="K80">
        <v>0.388781730916547</v>
      </c>
      <c r="L80">
        <v>832.842856538882</v>
      </c>
      <c r="M80">
        <v>18.7816460182048</v>
      </c>
      <c r="N80">
        <v>50.5846298695883</v>
      </c>
      <c r="O80">
        <v>43.8499131537497</v>
      </c>
      <c r="P80">
        <v>-0.0588177810029143</v>
      </c>
      <c r="Q80">
        <v>0.450730361107817</v>
      </c>
      <c r="R80">
        <v>0.8459683552130201</v>
      </c>
      <c r="S80" t="s">
        <v>6431</v>
      </c>
      <c r="T80" t="s">
        <v>12678</v>
      </c>
      <c r="U80" t="s">
        <v>12678</v>
      </c>
      <c r="V80" t="s">
        <v>12678</v>
      </c>
      <c r="W80">
        <v>3</v>
      </c>
      <c r="X80" t="s">
        <v>12758</v>
      </c>
      <c r="Y80">
        <v>0.5935303201757407</v>
      </c>
      <c r="Z80">
        <f>HYPERLINK("Melting_Curves/meltCurve_A8MVW0_.pdf", "Melting_Curves/meltCurve_A8MVW0_.pdf")</f>
        <v>0</v>
      </c>
      <c r="AA80" t="s">
        <v>19083</v>
      </c>
      <c r="AB80" t="s">
        <v>25128</v>
      </c>
    </row>
    <row r="81" spans="1:28">
      <c r="A81" t="s">
        <v>107</v>
      </c>
      <c r="B81">
        <v>0.984777283994944</v>
      </c>
      <c r="C81">
        <v>1.23825504724171</v>
      </c>
      <c r="D81">
        <v>0.998045587553975</v>
      </c>
      <c r="E81">
        <v>0.754660977271531</v>
      </c>
      <c r="F81">
        <v>0.36718494158341</v>
      </c>
      <c r="G81">
        <v>0.146317621171651</v>
      </c>
      <c r="H81">
        <v>0.0951367508483084</v>
      </c>
      <c r="I81">
        <v>0.155498882687986</v>
      </c>
      <c r="J81">
        <v>0.206655476448712</v>
      </c>
      <c r="K81">
        <v>0.185825207299837</v>
      </c>
      <c r="L81">
        <v>1494.28925599616</v>
      </c>
      <c r="M81">
        <v>31.0491144284343</v>
      </c>
      <c r="N81">
        <v>48.7053998793065</v>
      </c>
      <c r="O81">
        <v>47.9283154563213</v>
      </c>
      <c r="P81">
        <v>-0.136971069249426</v>
      </c>
      <c r="Q81">
        <v>0.154274724637876</v>
      </c>
      <c r="R81">
        <v>0.959633302984945</v>
      </c>
      <c r="S81" t="s">
        <v>6432</v>
      </c>
      <c r="T81" t="s">
        <v>12678</v>
      </c>
      <c r="U81" t="s">
        <v>12678</v>
      </c>
      <c r="V81" t="s">
        <v>12678</v>
      </c>
      <c r="W81">
        <v>5</v>
      </c>
      <c r="X81" t="s">
        <v>12759</v>
      </c>
      <c r="Y81">
        <v>0.4726296736669502</v>
      </c>
      <c r="Z81">
        <f>HYPERLINK("Melting_Curves/meltCurve_A8MVZ6_.pdf", "Melting_Curves/meltCurve_A8MVZ6_.pdf")</f>
        <v>0</v>
      </c>
      <c r="AA81" t="s">
        <v>19084</v>
      </c>
      <c r="AB81" t="s">
        <v>25129</v>
      </c>
    </row>
    <row r="82" spans="1:28">
      <c r="A82" t="s">
        <v>108</v>
      </c>
      <c r="B82">
        <v>0.984777283994944</v>
      </c>
      <c r="C82">
        <v>0.969445665018814</v>
      </c>
      <c r="D82">
        <v>0.927631245561309</v>
      </c>
      <c r="E82">
        <v>0.835034290506531</v>
      </c>
      <c r="F82">
        <v>0.703722770364134</v>
      </c>
      <c r="G82">
        <v>0.478140951506594</v>
      </c>
      <c r="H82">
        <v>0.414633102481894</v>
      </c>
      <c r="I82">
        <v>0.456499813115838</v>
      </c>
      <c r="J82">
        <v>0.534651377557872</v>
      </c>
      <c r="K82">
        <v>0.379085726216062</v>
      </c>
      <c r="L82">
        <v>895.4510285263869</v>
      </c>
      <c r="M82">
        <v>18.2551881788808</v>
      </c>
      <c r="N82">
        <v>54.8492134869383</v>
      </c>
      <c r="O82">
        <v>48.474590769899</v>
      </c>
      <c r="P82">
        <v>-0.0539126931818331</v>
      </c>
      <c r="Q82">
        <v>0.427390199446528</v>
      </c>
      <c r="R82">
        <v>0.959784779338265</v>
      </c>
      <c r="S82" t="s">
        <v>6433</v>
      </c>
      <c r="T82" t="s">
        <v>12678</v>
      </c>
      <c r="U82" t="s">
        <v>12678</v>
      </c>
      <c r="V82" t="s">
        <v>12678</v>
      </c>
      <c r="W82">
        <v>12</v>
      </c>
      <c r="X82" t="s">
        <v>12760</v>
      </c>
      <c r="Y82">
        <v>0.6663042123807358</v>
      </c>
      <c r="Z82">
        <f>HYPERLINK("Melting_Curves/meltCurve_A8MW61_.pdf", "Melting_Curves/meltCurve_A8MW61_.pdf")</f>
        <v>0</v>
      </c>
      <c r="AA82" t="s">
        <v>19085</v>
      </c>
      <c r="AB82" t="s">
        <v>25130</v>
      </c>
    </row>
    <row r="83" spans="1:28">
      <c r="A83" t="s">
        <v>109</v>
      </c>
      <c r="B83">
        <v>0.984777283994944</v>
      </c>
      <c r="C83">
        <v>0.759097480211774</v>
      </c>
      <c r="D83">
        <v>0.605693440645137</v>
      </c>
      <c r="E83">
        <v>0.631678244048424</v>
      </c>
      <c r="F83">
        <v>0.338250445254032</v>
      </c>
      <c r="G83">
        <v>0.252058000883264</v>
      </c>
      <c r="H83">
        <v>0.18723768094962</v>
      </c>
      <c r="I83">
        <v>0.214019138988682</v>
      </c>
      <c r="J83">
        <v>0.284739921497918</v>
      </c>
      <c r="K83">
        <v>0.219346041909875</v>
      </c>
      <c r="L83">
        <v>479.819344946412</v>
      </c>
      <c r="M83">
        <v>10.7860805292655</v>
      </c>
      <c r="N83">
        <v>46.4841094438242</v>
      </c>
      <c r="O83">
        <v>43.03780552201</v>
      </c>
      <c r="P83">
        <v>-0.0510461296824822</v>
      </c>
      <c r="Q83">
        <v>0.18557476448262</v>
      </c>
      <c r="R83">
        <v>0.938680165479845</v>
      </c>
      <c r="S83" t="s">
        <v>6434</v>
      </c>
      <c r="T83" t="s">
        <v>12678</v>
      </c>
      <c r="U83" t="s">
        <v>12678</v>
      </c>
      <c r="V83" t="s">
        <v>12678</v>
      </c>
      <c r="W83">
        <v>2</v>
      </c>
      <c r="X83" t="s">
        <v>12761</v>
      </c>
      <c r="Y83">
        <v>0.4256866030521324</v>
      </c>
      <c r="Z83">
        <f>HYPERLINK("Melting_Curves/meltCurve_A8MWY0_.pdf", "Melting_Curves/meltCurve_A8MWY0_.pdf")</f>
        <v>0</v>
      </c>
      <c r="AA83" t="s">
        <v>19086</v>
      </c>
      <c r="AB83" t="s">
        <v>25131</v>
      </c>
    </row>
    <row r="84" spans="1:28">
      <c r="A84" t="s">
        <v>110</v>
      </c>
      <c r="B84">
        <v>0.984777283994944</v>
      </c>
      <c r="C84">
        <v>1.01685137633835</v>
      </c>
      <c r="D84">
        <v>0.829204806045753</v>
      </c>
      <c r="E84">
        <v>0.57248485259635</v>
      </c>
      <c r="F84">
        <v>0.273775624463924</v>
      </c>
      <c r="G84">
        <v>0.183513589715097</v>
      </c>
      <c r="H84">
        <v>0.163403116764069</v>
      </c>
      <c r="I84">
        <v>0.194267354382465</v>
      </c>
      <c r="J84">
        <v>0.267796616072039</v>
      </c>
      <c r="K84">
        <v>0.231549075809001</v>
      </c>
      <c r="L84">
        <v>1107.86991811204</v>
      </c>
      <c r="M84">
        <v>24.0938284387024</v>
      </c>
      <c r="N84">
        <v>46.984068053315</v>
      </c>
      <c r="O84">
        <v>45.6682514287375</v>
      </c>
      <c r="P84">
        <v>-0.105387647130215</v>
      </c>
      <c r="Q84">
        <v>0.200991524330355</v>
      </c>
      <c r="R84">
        <v>0.987097453161573</v>
      </c>
      <c r="S84" t="s">
        <v>6435</v>
      </c>
      <c r="T84" t="s">
        <v>12678</v>
      </c>
      <c r="U84" t="s">
        <v>12678</v>
      </c>
      <c r="V84" t="s">
        <v>12678</v>
      </c>
      <c r="W84">
        <v>7</v>
      </c>
      <c r="X84" t="s">
        <v>12762</v>
      </c>
      <c r="Y84">
        <v>0.4473405223445696</v>
      </c>
      <c r="Z84">
        <f>HYPERLINK("Melting_Curves/meltCurve_A8MXB9_.pdf", "Melting_Curves/meltCurve_A8MXB9_.pdf")</f>
        <v>0</v>
      </c>
      <c r="AA84" t="s">
        <v>19087</v>
      </c>
      <c r="AB84" t="s">
        <v>25132</v>
      </c>
    </row>
    <row r="85" spans="1:28">
      <c r="A85" t="s">
        <v>111</v>
      </c>
      <c r="B85">
        <v>0.984777283994944</v>
      </c>
      <c r="C85">
        <v>0.918861249589361</v>
      </c>
      <c r="D85">
        <v>0.854225076692876</v>
      </c>
      <c r="E85">
        <v>0.661172388880317</v>
      </c>
      <c r="F85">
        <v>0.576657886251319</v>
      </c>
      <c r="G85">
        <v>0.456736957857881</v>
      </c>
      <c r="H85">
        <v>0.466646588740196</v>
      </c>
      <c r="I85">
        <v>0.525348657720651</v>
      </c>
      <c r="J85">
        <v>0.793417018317759</v>
      </c>
      <c r="K85">
        <v>0.677415188587671</v>
      </c>
      <c r="L85">
        <v>1110.48021216551</v>
      </c>
      <c r="M85">
        <v>25.3941891834315</v>
      </c>
      <c r="O85">
        <v>43.4612199686236</v>
      </c>
      <c r="P85">
        <v>-0.0611646978810376</v>
      </c>
      <c r="Q85">
        <v>0.581280775836738</v>
      </c>
      <c r="R85">
        <v>0.71963455064132</v>
      </c>
      <c r="S85" t="s">
        <v>6436</v>
      </c>
      <c r="T85" t="s">
        <v>12678</v>
      </c>
      <c r="U85" t="s">
        <v>12678</v>
      </c>
      <c r="V85" t="s">
        <v>12678</v>
      </c>
      <c r="W85">
        <v>10</v>
      </c>
      <c r="X85" t="s">
        <v>12763</v>
      </c>
      <c r="Y85">
        <v>0.6785423290380356</v>
      </c>
      <c r="Z85">
        <f>HYPERLINK("Melting_Curves/meltCurve_A8MXE8_.pdf", "Melting_Curves/meltCurve_A8MXE8_.pdf")</f>
        <v>0</v>
      </c>
      <c r="AA85" t="s">
        <v>19088</v>
      </c>
      <c r="AB85" t="s">
        <v>25133</v>
      </c>
    </row>
    <row r="86" spans="1:28">
      <c r="A86" t="s">
        <v>112</v>
      </c>
      <c r="B86">
        <v>0.984777283994944</v>
      </c>
      <c r="C86">
        <v>1.08980993014564</v>
      </c>
      <c r="D86">
        <v>0.920442321123186</v>
      </c>
      <c r="E86">
        <v>0.719700741668768</v>
      </c>
      <c r="F86">
        <v>0.484681518833399</v>
      </c>
      <c r="G86">
        <v>0.353456798903261</v>
      </c>
      <c r="H86">
        <v>0.303429985590139</v>
      </c>
      <c r="I86">
        <v>0.390049299616096</v>
      </c>
      <c r="J86">
        <v>0.930670478142206</v>
      </c>
      <c r="K86">
        <v>0.830464161710086</v>
      </c>
      <c r="L86">
        <v>1843.85903917219</v>
      </c>
      <c r="M86">
        <v>40.3092424046346</v>
      </c>
      <c r="O86">
        <v>45.6306628059788</v>
      </c>
      <c r="P86">
        <v>-0.099538536107661</v>
      </c>
      <c r="Q86">
        <v>0.549284253552059</v>
      </c>
      <c r="R86">
        <v>0.5253416740154651</v>
      </c>
      <c r="S86" t="s">
        <v>6437</v>
      </c>
      <c r="T86" t="s">
        <v>12678</v>
      </c>
      <c r="U86" t="s">
        <v>12678</v>
      </c>
      <c r="V86" t="s">
        <v>12678</v>
      </c>
      <c r="W86">
        <v>17</v>
      </c>
      <c r="X86" t="s">
        <v>12764</v>
      </c>
      <c r="Y86">
        <v>0.6820395841397634</v>
      </c>
      <c r="Z86">
        <f>HYPERLINK("Melting_Curves/meltCurve_A8MXP9_.pdf", "Melting_Curves/meltCurve_A8MXP9_.pdf")</f>
        <v>0</v>
      </c>
      <c r="AA86" t="s">
        <v>19089</v>
      </c>
      <c r="AB86" t="s">
        <v>25134</v>
      </c>
    </row>
    <row r="87" spans="1:28">
      <c r="A87" t="s">
        <v>113</v>
      </c>
      <c r="B87">
        <v>0.984777283994944</v>
      </c>
      <c r="C87">
        <v>1.32042958422166</v>
      </c>
      <c r="D87">
        <v>1.22417762911906</v>
      </c>
      <c r="E87">
        <v>1.0433548541473</v>
      </c>
      <c r="F87">
        <v>0.789060499873262</v>
      </c>
      <c r="G87">
        <v>0.625027790448769</v>
      </c>
      <c r="H87">
        <v>0.612267876952076</v>
      </c>
      <c r="I87">
        <v>0.869336906779272</v>
      </c>
      <c r="J87">
        <v>1.0646191812818</v>
      </c>
      <c r="K87">
        <v>0.9912516287204221</v>
      </c>
      <c r="L87">
        <v>4814.15928869647</v>
      </c>
      <c r="M87">
        <v>99.5052435192385</v>
      </c>
      <c r="O87">
        <v>48.3614292459767</v>
      </c>
      <c r="P87">
        <v>-0.09001224962084529</v>
      </c>
      <c r="Q87">
        <v>0.825009392525404</v>
      </c>
      <c r="R87">
        <v>0.326817385074454</v>
      </c>
      <c r="S87" t="s">
        <v>6438</v>
      </c>
      <c r="T87" t="s">
        <v>12678</v>
      </c>
      <c r="U87" t="s">
        <v>12678</v>
      </c>
      <c r="V87" t="s">
        <v>12678</v>
      </c>
      <c r="W87">
        <v>2</v>
      </c>
      <c r="X87" t="s">
        <v>12765</v>
      </c>
      <c r="Y87">
        <v>0.8914886667223522</v>
      </c>
      <c r="Z87">
        <f>HYPERLINK("Melting_Curves/meltCurve_A8MXQ1_.pdf", "Melting_Curves/meltCurve_A8MXQ1_.pdf")</f>
        <v>0</v>
      </c>
      <c r="AA87" t="s">
        <v>19090</v>
      </c>
      <c r="AB87" t="s">
        <v>25135</v>
      </c>
    </row>
    <row r="88" spans="1:28">
      <c r="A88" t="s">
        <v>114</v>
      </c>
      <c r="B88">
        <v>0.984777283994944</v>
      </c>
      <c r="C88">
        <v>0.776008429378569</v>
      </c>
      <c r="D88">
        <v>0.718683491310575</v>
      </c>
      <c r="E88">
        <v>0.641124511796784</v>
      </c>
      <c r="F88">
        <v>0.38015957380278</v>
      </c>
      <c r="G88">
        <v>0.192318889361886</v>
      </c>
      <c r="H88">
        <v>0.105968721029694</v>
      </c>
      <c r="I88">
        <v>0.140074999430769</v>
      </c>
      <c r="J88">
        <v>0.117266208338384</v>
      </c>
      <c r="K88">
        <v>0.107257116994183</v>
      </c>
      <c r="L88">
        <v>477.895334846404</v>
      </c>
      <c r="M88">
        <v>10.1340769541556</v>
      </c>
      <c r="N88">
        <v>47.4818489382843</v>
      </c>
      <c r="O88">
        <v>45.4315277972492</v>
      </c>
      <c r="P88">
        <v>-0.0539243431290074</v>
      </c>
      <c r="Q88">
        <v>0.0334656702044965</v>
      </c>
      <c r="R88">
        <v>0.971747907075291</v>
      </c>
      <c r="S88" t="s">
        <v>6439</v>
      </c>
      <c r="T88" t="s">
        <v>12678</v>
      </c>
      <c r="U88" t="s">
        <v>12678</v>
      </c>
      <c r="V88" t="s">
        <v>12678</v>
      </c>
      <c r="W88">
        <v>7</v>
      </c>
      <c r="X88" t="s">
        <v>12766</v>
      </c>
      <c r="Y88">
        <v>0.4012096120058035</v>
      </c>
      <c r="Z88">
        <f>HYPERLINK("Melting_Curves/meltCurve_A8MXV4_.pdf", "Melting_Curves/meltCurve_A8MXV4_.pdf")</f>
        <v>0</v>
      </c>
      <c r="AA88" t="s">
        <v>19091</v>
      </c>
      <c r="AB88" t="s">
        <v>25136</v>
      </c>
    </row>
    <row r="89" spans="1:28">
      <c r="A89" t="s">
        <v>115</v>
      </c>
      <c r="B89">
        <v>0.984777283994944</v>
      </c>
      <c r="C89">
        <v>1.13270243141075</v>
      </c>
      <c r="D89">
        <v>0.773337356096551</v>
      </c>
      <c r="E89">
        <v>0.779729454129265</v>
      </c>
      <c r="F89">
        <v>0.859586293802296</v>
      </c>
      <c r="G89">
        <v>0.627740218447248</v>
      </c>
      <c r="H89">
        <v>0.733936993378159</v>
      </c>
      <c r="I89">
        <v>0.81496189960568</v>
      </c>
      <c r="J89">
        <v>0.894251230420784</v>
      </c>
      <c r="K89">
        <v>0.890911007931647</v>
      </c>
      <c r="L89">
        <v>10384.7487772433</v>
      </c>
      <c r="M89">
        <v>250</v>
      </c>
      <c r="O89">
        <v>41.5363374155369</v>
      </c>
      <c r="P89">
        <v>-0.305752187015502</v>
      </c>
      <c r="Q89">
        <v>0.796802786727827</v>
      </c>
      <c r="R89">
        <v>0.582119938008294</v>
      </c>
      <c r="S89" t="s">
        <v>6440</v>
      </c>
      <c r="T89" t="s">
        <v>12678</v>
      </c>
      <c r="U89" t="s">
        <v>12678</v>
      </c>
      <c r="V89" t="s">
        <v>12678</v>
      </c>
      <c r="W89">
        <v>1</v>
      </c>
      <c r="X89" t="s">
        <v>12767</v>
      </c>
      <c r="Y89">
        <v>0.8275613051035662</v>
      </c>
      <c r="Z89">
        <f>HYPERLINK("Melting_Curves/meltCurve_A8MZ54_.pdf", "Melting_Curves/meltCurve_A8MZ54_.pdf")</f>
        <v>0</v>
      </c>
      <c r="AA89" t="s">
        <v>19092</v>
      </c>
      <c r="AB89" t="s">
        <v>25137</v>
      </c>
    </row>
    <row r="90" spans="1:28">
      <c r="A90" t="s">
        <v>116</v>
      </c>
      <c r="B90">
        <v>0.984777283994944</v>
      </c>
      <c r="C90">
        <v>1.11664354264099</v>
      </c>
      <c r="D90">
        <v>0.870580886381237</v>
      </c>
      <c r="E90">
        <v>0.769379501857386</v>
      </c>
      <c r="F90">
        <v>0.487139715258369</v>
      </c>
      <c r="G90">
        <v>0.477535655610481</v>
      </c>
      <c r="H90">
        <v>0.441324664916627</v>
      </c>
      <c r="I90">
        <v>0.728208699898527</v>
      </c>
      <c r="J90">
        <v>0.953698101286353</v>
      </c>
      <c r="K90">
        <v>0.656773911066961</v>
      </c>
      <c r="L90">
        <v>1496.16418522675</v>
      </c>
      <c r="M90">
        <v>33.502268410432</v>
      </c>
      <c r="O90">
        <v>44.5003813277084</v>
      </c>
      <c r="P90">
        <v>-0.0695587521751839</v>
      </c>
      <c r="Q90">
        <v>0.6304276733142961</v>
      </c>
      <c r="R90">
        <v>0.5549645861546531</v>
      </c>
      <c r="S90" t="s">
        <v>6441</v>
      </c>
      <c r="T90" t="s">
        <v>12678</v>
      </c>
      <c r="U90" t="s">
        <v>12678</v>
      </c>
      <c r="V90" t="s">
        <v>12678</v>
      </c>
      <c r="W90">
        <v>1</v>
      </c>
      <c r="X90" t="s">
        <v>12768</v>
      </c>
      <c r="Y90">
        <v>0.7264173525227811</v>
      </c>
      <c r="Z90">
        <f>HYPERLINK("Melting_Curves/meltCurve_A9Z1X7_.pdf", "Melting_Curves/meltCurve_A9Z1X7_.pdf")</f>
        <v>0</v>
      </c>
      <c r="AA90" t="s">
        <v>19093</v>
      </c>
      <c r="AB90" t="s">
        <v>25138</v>
      </c>
    </row>
    <row r="91" spans="1:28">
      <c r="A91" t="s">
        <v>117</v>
      </c>
      <c r="B91">
        <v>0.984777283994944</v>
      </c>
      <c r="C91">
        <v>1.01954933055217</v>
      </c>
      <c r="D91">
        <v>0.848316684099592</v>
      </c>
      <c r="E91">
        <v>0.777958270146296</v>
      </c>
      <c r="F91">
        <v>0.49910454017393</v>
      </c>
      <c r="G91">
        <v>0.379215697590537</v>
      </c>
      <c r="H91">
        <v>0.219537375207418</v>
      </c>
      <c r="I91">
        <v>0.259766409372315</v>
      </c>
      <c r="J91">
        <v>0.272545418731074</v>
      </c>
      <c r="K91">
        <v>0.272866243593399</v>
      </c>
      <c r="L91">
        <v>819.754645809713</v>
      </c>
      <c r="M91">
        <v>16.9371626775859</v>
      </c>
      <c r="N91">
        <v>50.3366656333999</v>
      </c>
      <c r="O91">
        <v>47.740164854898</v>
      </c>
      <c r="P91">
        <v>-0.0674628334918132</v>
      </c>
      <c r="Q91">
        <v>0.23942754423699</v>
      </c>
      <c r="R91">
        <v>0.98412740692293</v>
      </c>
      <c r="S91" t="s">
        <v>6442</v>
      </c>
      <c r="T91" t="s">
        <v>12678</v>
      </c>
      <c r="U91" t="s">
        <v>12678</v>
      </c>
      <c r="V91" t="s">
        <v>12678</v>
      </c>
      <c r="W91">
        <v>2</v>
      </c>
      <c r="X91" t="s">
        <v>12769</v>
      </c>
      <c r="Y91">
        <v>0.5419539700070918</v>
      </c>
      <c r="Z91">
        <f>HYPERLINK("Melting_Curves/meltCurve_B0AZU2_.pdf", "Melting_Curves/meltCurve_B0AZU2_.pdf")</f>
        <v>0</v>
      </c>
      <c r="AA91" t="s">
        <v>19094</v>
      </c>
      <c r="AB91" t="s">
        <v>25139</v>
      </c>
    </row>
    <row r="92" spans="1:28">
      <c r="A92" t="s">
        <v>118</v>
      </c>
      <c r="B92">
        <v>0.984777283994944</v>
      </c>
      <c r="C92">
        <v>0.950772330113713</v>
      </c>
      <c r="D92">
        <v>0.726170012337196</v>
      </c>
      <c r="E92">
        <v>0.469469340891398</v>
      </c>
      <c r="F92">
        <v>0.19865437419827</v>
      </c>
      <c r="G92">
        <v>0.140264883192193</v>
      </c>
      <c r="H92">
        <v>0.107543307409905</v>
      </c>
      <c r="I92">
        <v>0.134086356840261</v>
      </c>
      <c r="J92">
        <v>0.129885733715356</v>
      </c>
      <c r="K92">
        <v>0.219788648309421</v>
      </c>
      <c r="L92">
        <v>908.139817010508</v>
      </c>
      <c r="M92">
        <v>20.1781036807953</v>
      </c>
      <c r="N92">
        <v>45.7219640901483</v>
      </c>
      <c r="O92">
        <v>44.5711319439454</v>
      </c>
      <c r="P92">
        <v>-0.0978548270097072</v>
      </c>
      <c r="Q92">
        <v>0.13542605175709</v>
      </c>
      <c r="R92">
        <v>0.98809180089884</v>
      </c>
      <c r="S92" t="s">
        <v>6443</v>
      </c>
      <c r="T92" t="s">
        <v>12678</v>
      </c>
      <c r="U92" t="s">
        <v>12678</v>
      </c>
      <c r="V92" t="s">
        <v>12678</v>
      </c>
      <c r="W92">
        <v>10</v>
      </c>
      <c r="X92" t="s">
        <v>12770</v>
      </c>
      <c r="Y92">
        <v>0.377307916198358</v>
      </c>
      <c r="Z92">
        <f>HYPERLINK("Melting_Curves/meltCurve_B0QY89_.pdf", "Melting_Curves/meltCurve_B0QY89_.pdf")</f>
        <v>0</v>
      </c>
      <c r="AA92" t="s">
        <v>19095</v>
      </c>
      <c r="AB92" t="s">
        <v>25140</v>
      </c>
    </row>
    <row r="93" spans="1:28">
      <c r="A93" t="s">
        <v>119</v>
      </c>
      <c r="B93">
        <v>0.984777283994944</v>
      </c>
      <c r="C93">
        <v>1.17845451960073</v>
      </c>
      <c r="D93">
        <v>0.863623886514282</v>
      </c>
      <c r="E93">
        <v>0.614287675502409</v>
      </c>
      <c r="F93">
        <v>0.2702945745056</v>
      </c>
      <c r="G93">
        <v>0.101212245071947</v>
      </c>
      <c r="H93">
        <v>0.0892031272979298</v>
      </c>
      <c r="I93">
        <v>0.12577271604834</v>
      </c>
      <c r="J93">
        <v>0.183647248181154</v>
      </c>
      <c r="K93">
        <v>0.191125180963721</v>
      </c>
      <c r="L93">
        <v>1277.32305360472</v>
      </c>
      <c r="M93">
        <v>27.2610495173816</v>
      </c>
      <c r="N93">
        <v>47.402653579234</v>
      </c>
      <c r="O93">
        <v>46.6052948131128</v>
      </c>
      <c r="P93">
        <v>-0.126487809981249</v>
      </c>
      <c r="Q93">
        <v>0.135037768881611</v>
      </c>
      <c r="R93">
        <v>0.96667266047387</v>
      </c>
      <c r="S93" t="s">
        <v>6444</v>
      </c>
      <c r="T93" t="s">
        <v>12678</v>
      </c>
      <c r="U93" t="s">
        <v>12678</v>
      </c>
      <c r="V93" t="s">
        <v>12678</v>
      </c>
      <c r="W93">
        <v>5</v>
      </c>
      <c r="X93" t="s">
        <v>12771</v>
      </c>
      <c r="Y93">
        <v>0.4252705382069042</v>
      </c>
      <c r="Z93">
        <f>HYPERLINK("Melting_Curves/meltCurve_B0QY95_.pdf", "Melting_Curves/meltCurve_B0QY95_.pdf")</f>
        <v>0</v>
      </c>
      <c r="AA93" t="s">
        <v>19096</v>
      </c>
      <c r="AB93" t="s">
        <v>25141</v>
      </c>
    </row>
    <row r="94" spans="1:28">
      <c r="A94" t="s">
        <v>120</v>
      </c>
      <c r="B94">
        <v>0.984777283994944</v>
      </c>
      <c r="C94">
        <v>1.03370174588676</v>
      </c>
      <c r="D94">
        <v>0.996431217657309</v>
      </c>
      <c r="E94">
        <v>0.853759859280447</v>
      </c>
      <c r="F94">
        <v>0.82233051419379</v>
      </c>
      <c r="G94">
        <v>0.669499427213941</v>
      </c>
      <c r="H94">
        <v>0.645971709232632</v>
      </c>
      <c r="I94">
        <v>0.858863238954927</v>
      </c>
      <c r="J94">
        <v>1.09074929634427</v>
      </c>
      <c r="K94">
        <v>0.847472320431379</v>
      </c>
      <c r="L94">
        <v>3143.6577090877</v>
      </c>
      <c r="M94">
        <v>69.0052311375578</v>
      </c>
      <c r="O94">
        <v>45.5185869412637</v>
      </c>
      <c r="P94">
        <v>-0.0672933302267069</v>
      </c>
      <c r="Q94">
        <v>0.822442644062375</v>
      </c>
      <c r="R94">
        <v>0.34146035683743</v>
      </c>
      <c r="S94" t="s">
        <v>6445</v>
      </c>
      <c r="T94" t="s">
        <v>12678</v>
      </c>
      <c r="U94" t="s">
        <v>12678</v>
      </c>
      <c r="V94" t="s">
        <v>12678</v>
      </c>
      <c r="W94">
        <v>6</v>
      </c>
      <c r="X94" t="s">
        <v>12772</v>
      </c>
      <c r="Y94">
        <v>0.8732735861273933</v>
      </c>
      <c r="Z94">
        <f>HYPERLINK("Melting_Curves/meltCurve_B0QYK0_.pdf", "Melting_Curves/meltCurve_B0QYK0_.pdf")</f>
        <v>0</v>
      </c>
      <c r="AA94" t="s">
        <v>19097</v>
      </c>
      <c r="AB94" t="s">
        <v>25142</v>
      </c>
    </row>
    <row r="95" spans="1:28">
      <c r="A95" t="s">
        <v>121</v>
      </c>
      <c r="B95">
        <v>0.984777283994944</v>
      </c>
      <c r="C95">
        <v>1.1389983907304</v>
      </c>
      <c r="D95">
        <v>0.97344348237838</v>
      </c>
      <c r="E95">
        <v>0.922578732155339</v>
      </c>
      <c r="F95">
        <v>0.983218960485685</v>
      </c>
      <c r="G95">
        <v>0.855985351954102</v>
      </c>
      <c r="H95">
        <v>0.7916389118071</v>
      </c>
      <c r="I95">
        <v>1.14983731979401</v>
      </c>
      <c r="J95">
        <v>1.49042863343638</v>
      </c>
      <c r="K95">
        <v>1.15008189216927</v>
      </c>
      <c r="L95">
        <v>15000</v>
      </c>
      <c r="M95">
        <v>245.773004250035</v>
      </c>
      <c r="O95">
        <v>61.0278856708296</v>
      </c>
      <c r="P95">
        <v>0.322434322429587</v>
      </c>
      <c r="Q95">
        <v>1.32025461862915</v>
      </c>
      <c r="R95">
        <v>0.583427809244521</v>
      </c>
      <c r="S95" t="s">
        <v>6446</v>
      </c>
      <c r="T95" t="s">
        <v>12678</v>
      </c>
      <c r="U95" t="s">
        <v>12678</v>
      </c>
      <c r="V95" t="s">
        <v>12678</v>
      </c>
      <c r="W95">
        <v>3</v>
      </c>
      <c r="X95" t="s">
        <v>12773</v>
      </c>
      <c r="Y95">
        <v>1.063674607590612</v>
      </c>
      <c r="Z95">
        <f>HYPERLINK("Melting_Curves/meltCurve_B0QZK9_.pdf", "Melting_Curves/meltCurve_B0QZK9_.pdf")</f>
        <v>0</v>
      </c>
      <c r="AA95" t="s">
        <v>19098</v>
      </c>
      <c r="AB95" t="s">
        <v>25143</v>
      </c>
    </row>
    <row r="96" spans="1:28">
      <c r="A96" t="s">
        <v>122</v>
      </c>
      <c r="B96">
        <v>0.984777283994944</v>
      </c>
      <c r="C96">
        <v>1.05275848163899</v>
      </c>
      <c r="D96">
        <v>0.711061084792831</v>
      </c>
      <c r="E96">
        <v>0.549007624000855</v>
      </c>
      <c r="F96">
        <v>0.342326523788965</v>
      </c>
      <c r="G96">
        <v>0.210401806916042</v>
      </c>
      <c r="H96">
        <v>0.0609836867484124</v>
      </c>
      <c r="I96">
        <v>0.341811933863371</v>
      </c>
      <c r="J96">
        <v>0.413802147763482</v>
      </c>
      <c r="K96">
        <v>0.1977232366807</v>
      </c>
      <c r="L96">
        <v>935.716955865214</v>
      </c>
      <c r="M96">
        <v>20.7827800506248</v>
      </c>
      <c r="N96">
        <v>46.5321714346444</v>
      </c>
      <c r="O96">
        <v>44.613030569632</v>
      </c>
      <c r="P96">
        <v>-0.08791884023632519</v>
      </c>
      <c r="Q96">
        <v>0.245102683771157</v>
      </c>
      <c r="R96">
        <v>0.901032712471502</v>
      </c>
      <c r="S96" t="s">
        <v>6447</v>
      </c>
      <c r="T96" t="s">
        <v>12678</v>
      </c>
      <c r="U96" t="s">
        <v>12678</v>
      </c>
      <c r="V96" t="s">
        <v>12678</v>
      </c>
      <c r="W96">
        <v>1</v>
      </c>
      <c r="X96" t="s">
        <v>12774</v>
      </c>
      <c r="Y96">
        <v>0.4561510999455329</v>
      </c>
      <c r="Z96">
        <f>HYPERLINK("Melting_Curves/meltCurve_B0S7V7_.pdf", "Melting_Curves/meltCurve_B0S7V7_.pdf")</f>
        <v>0</v>
      </c>
      <c r="AA96" t="s">
        <v>19099</v>
      </c>
      <c r="AB96" t="s">
        <v>25144</v>
      </c>
    </row>
    <row r="97" spans="1:28">
      <c r="A97" t="s">
        <v>123</v>
      </c>
      <c r="B97">
        <v>0.984777283994944</v>
      </c>
      <c r="C97">
        <v>1.05641878247847</v>
      </c>
      <c r="D97">
        <v>1.0366422334702</v>
      </c>
      <c r="E97">
        <v>0.916601333734648</v>
      </c>
      <c r="F97">
        <v>0.794124426612255</v>
      </c>
      <c r="G97">
        <v>0.440738853114237</v>
      </c>
      <c r="H97">
        <v>0.229258927385558</v>
      </c>
      <c r="I97">
        <v>0.183656729407274</v>
      </c>
      <c r="J97">
        <v>0.312046780170299</v>
      </c>
      <c r="K97">
        <v>0.348704988510228</v>
      </c>
      <c r="L97">
        <v>1667.94462201509</v>
      </c>
      <c r="M97">
        <v>32.3146265921554</v>
      </c>
      <c r="N97">
        <v>52.8468572055683</v>
      </c>
      <c r="O97">
        <v>51.4193146167115</v>
      </c>
      <c r="P97">
        <v>-0.115561988862674</v>
      </c>
      <c r="Q97">
        <v>0.264470597436867</v>
      </c>
      <c r="R97">
        <v>0.974535195966503</v>
      </c>
      <c r="S97" t="s">
        <v>6448</v>
      </c>
      <c r="T97" t="s">
        <v>12678</v>
      </c>
      <c r="U97" t="s">
        <v>12678</v>
      </c>
      <c r="V97" t="s">
        <v>12678</v>
      </c>
      <c r="W97">
        <v>2</v>
      </c>
      <c r="X97" t="s">
        <v>12775</v>
      </c>
      <c r="Y97">
        <v>0.6268133779504304</v>
      </c>
      <c r="Z97">
        <f>HYPERLINK("Melting_Curves/meltCurve_B0S872_.pdf", "Melting_Curves/meltCurve_B0S872_.pdf")</f>
        <v>0</v>
      </c>
      <c r="AA97" t="s">
        <v>19100</v>
      </c>
      <c r="AB97" t="s">
        <v>25145</v>
      </c>
    </row>
    <row r="98" spans="1:28">
      <c r="A98" t="s">
        <v>124</v>
      </c>
      <c r="B98">
        <v>0.984777283994944</v>
      </c>
      <c r="C98">
        <v>0.987278933841879</v>
      </c>
      <c r="D98">
        <v>0.855788116445064</v>
      </c>
      <c r="E98">
        <v>0.771068424175767</v>
      </c>
      <c r="F98">
        <v>0.660008069599165</v>
      </c>
      <c r="G98">
        <v>0.539200711729506</v>
      </c>
      <c r="H98">
        <v>0.49767651629196</v>
      </c>
      <c r="I98">
        <v>0.605802536963468</v>
      </c>
      <c r="J98">
        <v>0.787686380283162</v>
      </c>
      <c r="K98">
        <v>0.596683672794283</v>
      </c>
      <c r="L98">
        <v>920.544547663848</v>
      </c>
      <c r="M98">
        <v>20.4949844900034</v>
      </c>
      <c r="O98">
        <v>44.494545462399</v>
      </c>
      <c r="P98">
        <v>-0.0451972186628843</v>
      </c>
      <c r="Q98">
        <v>0.60751953269481</v>
      </c>
      <c r="R98">
        <v>0.804556080712883</v>
      </c>
      <c r="S98" t="s">
        <v>6449</v>
      </c>
      <c r="T98" t="s">
        <v>12678</v>
      </c>
      <c r="U98" t="s">
        <v>12678</v>
      </c>
      <c r="V98" t="s">
        <v>12678</v>
      </c>
      <c r="W98">
        <v>37</v>
      </c>
      <c r="X98" t="s">
        <v>12776</v>
      </c>
      <c r="Y98">
        <v>0.7159788906895618</v>
      </c>
      <c r="Z98">
        <f>HYPERLINK("Melting_Curves/meltCurve_B0UX83_.pdf", "Melting_Curves/meltCurve_B0UX83_.pdf")</f>
        <v>0</v>
      </c>
      <c r="AA98" t="s">
        <v>19101</v>
      </c>
      <c r="AB98" t="s">
        <v>25146</v>
      </c>
    </row>
    <row r="99" spans="1:28">
      <c r="A99" t="s">
        <v>125</v>
      </c>
      <c r="B99">
        <v>0.984777283994944</v>
      </c>
      <c r="C99">
        <v>0.805777972194348</v>
      </c>
      <c r="D99">
        <v>0.691322938739154</v>
      </c>
      <c r="E99">
        <v>0.479209762066402</v>
      </c>
      <c r="F99">
        <v>0.300065305395838</v>
      </c>
      <c r="G99">
        <v>0.220127170946513</v>
      </c>
      <c r="H99">
        <v>0.173755790739393</v>
      </c>
      <c r="I99">
        <v>0.199068597870267</v>
      </c>
      <c r="J99">
        <v>0.177185383284875</v>
      </c>
      <c r="K99">
        <v>0.153834863647944</v>
      </c>
      <c r="L99">
        <v>583.663226882138</v>
      </c>
      <c r="M99">
        <v>13.076368748088</v>
      </c>
      <c r="N99">
        <v>45.8853494055358</v>
      </c>
      <c r="O99">
        <v>43.629787538791</v>
      </c>
      <c r="P99">
        <v>-0.0637087094508411</v>
      </c>
      <c r="Q99">
        <v>0.149881058488264</v>
      </c>
      <c r="R99">
        <v>0.993403397823368</v>
      </c>
      <c r="S99" t="s">
        <v>6450</v>
      </c>
      <c r="T99" t="s">
        <v>12678</v>
      </c>
      <c r="U99" t="s">
        <v>12678</v>
      </c>
      <c r="V99" t="s">
        <v>12678</v>
      </c>
      <c r="W99">
        <v>6</v>
      </c>
      <c r="X99" t="s">
        <v>12777</v>
      </c>
      <c r="Y99">
        <v>0.3931188027683776</v>
      </c>
      <c r="Z99">
        <f>HYPERLINK("Melting_Curves/meltCurve_B0UXB6_.pdf", "Melting_Curves/meltCurve_B0UXB6_.pdf")</f>
        <v>0</v>
      </c>
      <c r="AA99" t="s">
        <v>19102</v>
      </c>
      <c r="AB99" t="s">
        <v>25147</v>
      </c>
    </row>
    <row r="100" spans="1:28">
      <c r="A100" t="s">
        <v>126</v>
      </c>
      <c r="B100">
        <v>0.984777283994944</v>
      </c>
      <c r="C100">
        <v>0.860807441368364</v>
      </c>
      <c r="D100">
        <v>0.680012722669693</v>
      </c>
      <c r="E100">
        <v>0.535433571563715</v>
      </c>
      <c r="F100">
        <v>0.403511954268859</v>
      </c>
      <c r="G100">
        <v>0.324796412229449</v>
      </c>
      <c r="H100">
        <v>0.321367118701604</v>
      </c>
      <c r="I100">
        <v>0.368187134758971</v>
      </c>
      <c r="J100">
        <v>0.469802569992483</v>
      </c>
      <c r="K100">
        <v>0.387564763616445</v>
      </c>
      <c r="L100">
        <v>772.324497754753</v>
      </c>
      <c r="M100">
        <v>17.9550058603356</v>
      </c>
      <c r="N100">
        <v>46.5351016150272</v>
      </c>
      <c r="O100">
        <v>42.4915122888585</v>
      </c>
      <c r="P100">
        <v>-0.06640100193612269</v>
      </c>
      <c r="Q100">
        <v>0.371464786377798</v>
      </c>
      <c r="R100">
        <v>0.961214942679012</v>
      </c>
      <c r="S100" t="s">
        <v>6451</v>
      </c>
      <c r="T100" t="s">
        <v>12678</v>
      </c>
      <c r="U100" t="s">
        <v>12678</v>
      </c>
      <c r="V100" t="s">
        <v>12678</v>
      </c>
      <c r="W100">
        <v>7</v>
      </c>
      <c r="X100" t="s">
        <v>12778</v>
      </c>
      <c r="Y100">
        <v>0.5086544441569718</v>
      </c>
      <c r="Z100">
        <f>HYPERLINK("Melting_Curves/meltCurve_B0UZY3_.pdf", "Melting_Curves/meltCurve_B0UZY3_.pdf")</f>
        <v>0</v>
      </c>
      <c r="AA100" t="s">
        <v>19103</v>
      </c>
      <c r="AB100" t="s">
        <v>25148</v>
      </c>
    </row>
    <row r="101" spans="1:28">
      <c r="A101" t="s">
        <v>127</v>
      </c>
      <c r="B101">
        <v>0.984777283994944</v>
      </c>
      <c r="C101">
        <v>0.871338583013762</v>
      </c>
      <c r="D101">
        <v>0.65239199863624</v>
      </c>
      <c r="E101">
        <v>0.268026540381815</v>
      </c>
      <c r="F101">
        <v>0.133919338174153</v>
      </c>
      <c r="G101">
        <v>0.0860378341261374</v>
      </c>
      <c r="H101">
        <v>0.07030742118867631</v>
      </c>
      <c r="I101">
        <v>0.093680135723063</v>
      </c>
      <c r="J101">
        <v>0.127093207553985</v>
      </c>
      <c r="K101">
        <v>0.15004680679274</v>
      </c>
      <c r="L101">
        <v>991.670598157263</v>
      </c>
      <c r="M101">
        <v>22.7006317630749</v>
      </c>
      <c r="N101">
        <v>44.1169293767927</v>
      </c>
      <c r="O101">
        <v>43.3499493478798</v>
      </c>
      <c r="P101">
        <v>-0.117865060288709</v>
      </c>
      <c r="Q101">
        <v>0.0997002282049774</v>
      </c>
      <c r="R101">
        <v>0.993817345532262</v>
      </c>
      <c r="S101" t="s">
        <v>6452</v>
      </c>
      <c r="T101" t="s">
        <v>12678</v>
      </c>
      <c r="U101" t="s">
        <v>12678</v>
      </c>
      <c r="V101" t="s">
        <v>12678</v>
      </c>
      <c r="W101">
        <v>46</v>
      </c>
      <c r="X101" t="s">
        <v>12779</v>
      </c>
      <c r="Y101">
        <v>0.3094927396418986</v>
      </c>
      <c r="Z101">
        <f>HYPERLINK("Melting_Curves/meltCurve_B0V043_.pdf", "Melting_Curves/meltCurve_B0V043_.pdf")</f>
        <v>0</v>
      </c>
      <c r="AA101" t="s">
        <v>19104</v>
      </c>
      <c r="AB101" t="s">
        <v>25149</v>
      </c>
    </row>
    <row r="102" spans="1:28">
      <c r="A102" t="s">
        <v>128</v>
      </c>
      <c r="B102">
        <v>0.984777283994944</v>
      </c>
      <c r="C102">
        <v>1.05209587732289</v>
      </c>
      <c r="D102">
        <v>0.791689515571486</v>
      </c>
      <c r="E102">
        <v>0.852404029190321</v>
      </c>
      <c r="F102">
        <v>0.800499897740938</v>
      </c>
      <c r="G102">
        <v>0.5781324133775499</v>
      </c>
      <c r="H102">
        <v>0.517152912741051</v>
      </c>
      <c r="I102">
        <v>0.774954580637223</v>
      </c>
      <c r="J102">
        <v>0.846565004123048</v>
      </c>
      <c r="K102">
        <v>0.630640051514689</v>
      </c>
      <c r="L102">
        <v>757.91196531514</v>
      </c>
      <c r="M102">
        <v>16.9165076211878</v>
      </c>
      <c r="O102">
        <v>44.1910384580865</v>
      </c>
      <c r="P102">
        <v>-0.0305293527051123</v>
      </c>
      <c r="Q102">
        <v>0.681012307474947</v>
      </c>
      <c r="R102">
        <v>0.5765084978646829</v>
      </c>
      <c r="S102" t="s">
        <v>6453</v>
      </c>
      <c r="T102" t="s">
        <v>12678</v>
      </c>
      <c r="U102" t="s">
        <v>12678</v>
      </c>
      <c r="V102" t="s">
        <v>12678</v>
      </c>
      <c r="W102">
        <v>2</v>
      </c>
      <c r="X102" t="s">
        <v>12780</v>
      </c>
      <c r="Y102">
        <v>0.7699583985612868</v>
      </c>
      <c r="Z102">
        <f>HYPERLINK("Melting_Curves/meltCurve_B0VJY8_.pdf", "Melting_Curves/meltCurve_B0VJY8_.pdf")</f>
        <v>0</v>
      </c>
      <c r="AA102" t="s">
        <v>19105</v>
      </c>
      <c r="AB102" t="s">
        <v>25150</v>
      </c>
    </row>
    <row r="103" spans="1:28">
      <c r="A103" t="s">
        <v>129</v>
      </c>
      <c r="B103">
        <v>0.984777283994944</v>
      </c>
      <c r="C103">
        <v>0.970233624377791</v>
      </c>
      <c r="D103">
        <v>0.828759463553208</v>
      </c>
      <c r="E103">
        <v>0.779510652362632</v>
      </c>
      <c r="F103">
        <v>0.8213750584710841</v>
      </c>
      <c r="G103">
        <v>0.683506495629071</v>
      </c>
      <c r="H103">
        <v>0.668215435642314</v>
      </c>
      <c r="I103">
        <v>0.717112267330086</v>
      </c>
      <c r="J103">
        <v>1.18987386719031</v>
      </c>
      <c r="K103">
        <v>1.08191585002669</v>
      </c>
      <c r="L103">
        <v>10031.917473316</v>
      </c>
      <c r="M103">
        <v>250</v>
      </c>
      <c r="O103">
        <v>40.1251019702337</v>
      </c>
      <c r="P103">
        <v>-0.239432980556398</v>
      </c>
      <c r="Q103">
        <v>0.846283635952201</v>
      </c>
      <c r="R103">
        <v>0.0974202003804456</v>
      </c>
      <c r="S103" t="s">
        <v>6454</v>
      </c>
      <c r="T103" t="s">
        <v>12678</v>
      </c>
      <c r="U103" t="s">
        <v>12678</v>
      </c>
      <c r="V103" t="s">
        <v>12678</v>
      </c>
      <c r="W103">
        <v>2</v>
      </c>
      <c r="X103" t="s">
        <v>12781</v>
      </c>
      <c r="Y103">
        <v>0.8623202626516858</v>
      </c>
      <c r="Z103">
        <f>HYPERLINK("Melting_Curves/meltCurve_B0YIW2_.pdf", "Melting_Curves/meltCurve_B0YIW2_.pdf")</f>
        <v>0</v>
      </c>
      <c r="AA103" t="s">
        <v>19106</v>
      </c>
      <c r="AB103" t="s">
        <v>25151</v>
      </c>
    </row>
    <row r="104" spans="1:28">
      <c r="A104" t="s">
        <v>130</v>
      </c>
      <c r="B104">
        <v>0.984777283994944</v>
      </c>
      <c r="C104">
        <v>0.862976496053346</v>
      </c>
      <c r="D104">
        <v>0.836742118471321</v>
      </c>
      <c r="E104">
        <v>0.625274157006336</v>
      </c>
      <c r="F104">
        <v>0.40820931553601</v>
      </c>
      <c r="G104">
        <v>0.186961514319651</v>
      </c>
      <c r="H104">
        <v>0.103961394205215</v>
      </c>
      <c r="I104">
        <v>0.11921238529775</v>
      </c>
      <c r="J104">
        <v>0.17219144188559</v>
      </c>
      <c r="K104">
        <v>0.168522937058441</v>
      </c>
      <c r="L104">
        <v>703.2751214891121</v>
      </c>
      <c r="M104">
        <v>14.8832911167185</v>
      </c>
      <c r="N104">
        <v>48.0545423531035</v>
      </c>
      <c r="O104">
        <v>46.4242099297073</v>
      </c>
      <c r="P104">
        <v>-0.0713427631729293</v>
      </c>
      <c r="Q104">
        <v>0.109958567075066</v>
      </c>
      <c r="R104">
        <v>0.981564377576625</v>
      </c>
      <c r="S104" t="s">
        <v>6455</v>
      </c>
      <c r="T104" t="s">
        <v>12678</v>
      </c>
      <c r="U104" t="s">
        <v>12678</v>
      </c>
      <c r="V104" t="s">
        <v>12678</v>
      </c>
      <c r="W104">
        <v>26</v>
      </c>
      <c r="X104" t="s">
        <v>12782</v>
      </c>
      <c r="Y104">
        <v>0.434336303029677</v>
      </c>
      <c r="Z104">
        <f>HYPERLINK("Melting_Curves/meltCurve_B0YIW6_.pdf", "Melting_Curves/meltCurve_B0YIW6_.pdf")</f>
        <v>0</v>
      </c>
      <c r="AA104" t="s">
        <v>19107</v>
      </c>
      <c r="AB104" t="s">
        <v>25152</v>
      </c>
    </row>
    <row r="105" spans="1:28">
      <c r="A105" t="s">
        <v>131</v>
      </c>
      <c r="B105">
        <v>0.984777283994944</v>
      </c>
      <c r="C105">
        <v>1.0455709792202</v>
      </c>
      <c r="D105">
        <v>0.948145096526071</v>
      </c>
      <c r="E105">
        <v>0.518277849103345</v>
      </c>
      <c r="F105">
        <v>0.319824570246111</v>
      </c>
      <c r="G105">
        <v>0.186399184864531</v>
      </c>
      <c r="H105">
        <v>0.135439672164849</v>
      </c>
      <c r="I105">
        <v>0.163109197529019</v>
      </c>
      <c r="J105">
        <v>0.177818826340351</v>
      </c>
      <c r="K105">
        <v>0.174994006317118</v>
      </c>
      <c r="L105">
        <v>1277.12254299243</v>
      </c>
      <c r="M105">
        <v>27.5475688421491</v>
      </c>
      <c r="N105">
        <v>47.0721109801376</v>
      </c>
      <c r="O105">
        <v>46.1183844010214</v>
      </c>
      <c r="P105">
        <v>-0.123903693974644</v>
      </c>
      <c r="Q105">
        <v>0.17028091097187</v>
      </c>
      <c r="R105">
        <v>0.991554852580658</v>
      </c>
      <c r="S105" t="s">
        <v>6456</v>
      </c>
      <c r="T105" t="s">
        <v>12678</v>
      </c>
      <c r="U105" t="s">
        <v>12678</v>
      </c>
      <c r="V105" t="s">
        <v>12678</v>
      </c>
      <c r="W105">
        <v>5</v>
      </c>
      <c r="X105" t="s">
        <v>12783</v>
      </c>
      <c r="Y105">
        <v>0.4348387790332355</v>
      </c>
      <c r="Z105">
        <f>HYPERLINK("Melting_Curves/meltCurve_B1AHD1_.pdf", "Melting_Curves/meltCurve_B1AHD1_.pdf")</f>
        <v>0</v>
      </c>
      <c r="AA105" t="s">
        <v>19108</v>
      </c>
      <c r="AB105" t="s">
        <v>25153</v>
      </c>
    </row>
    <row r="106" spans="1:28">
      <c r="A106" t="s">
        <v>132</v>
      </c>
      <c r="B106">
        <v>0.984777283994944</v>
      </c>
      <c r="C106">
        <v>0.876965203229316</v>
      </c>
      <c r="D106">
        <v>0.842678863550093</v>
      </c>
      <c r="E106">
        <v>0.69370045324636</v>
      </c>
      <c r="F106">
        <v>0.499723334519507</v>
      </c>
      <c r="G106">
        <v>0.389119960651879</v>
      </c>
      <c r="H106">
        <v>0.383314182528497</v>
      </c>
      <c r="I106">
        <v>0.631303957253048</v>
      </c>
      <c r="J106">
        <v>1.27994697969181</v>
      </c>
      <c r="K106">
        <v>1.21835288361935</v>
      </c>
      <c r="L106">
        <v>1098.9912435224</v>
      </c>
      <c r="M106">
        <v>26.997746915559</v>
      </c>
      <c r="O106">
        <v>40.4854082425341</v>
      </c>
      <c r="P106">
        <v>-0.044608953418957</v>
      </c>
      <c r="Q106">
        <v>0.7324230618165219</v>
      </c>
      <c r="R106">
        <v>0.07448936202870581</v>
      </c>
      <c r="S106" t="s">
        <v>6457</v>
      </c>
      <c r="T106" t="s">
        <v>12678</v>
      </c>
      <c r="U106" t="s">
        <v>12678</v>
      </c>
      <c r="V106" t="s">
        <v>12678</v>
      </c>
      <c r="W106">
        <v>8</v>
      </c>
      <c r="X106" t="s">
        <v>12784</v>
      </c>
      <c r="Y106">
        <v>0.7678294689034024</v>
      </c>
      <c r="Z106">
        <f>HYPERLINK("Melting_Curves/meltCurve_B1AJQ6_.pdf", "Melting_Curves/meltCurve_B1AJQ6_.pdf")</f>
        <v>0</v>
      </c>
      <c r="AA106" t="s">
        <v>19109</v>
      </c>
      <c r="AB106" t="s">
        <v>25154</v>
      </c>
    </row>
    <row r="107" spans="1:28">
      <c r="A107" t="s">
        <v>133</v>
      </c>
      <c r="B107">
        <v>0.984777283994944</v>
      </c>
      <c r="C107">
        <v>0.656260152751778</v>
      </c>
      <c r="D107">
        <v>0.6472897479534639</v>
      </c>
      <c r="E107">
        <v>0.344510940884886</v>
      </c>
      <c r="F107">
        <v>0.212332021830887</v>
      </c>
      <c r="G107">
        <v>0.168521501950239</v>
      </c>
      <c r="H107">
        <v>0.126312991046768</v>
      </c>
      <c r="I107">
        <v>0.271995014246068</v>
      </c>
      <c r="J107">
        <v>0.380049804478858</v>
      </c>
      <c r="K107">
        <v>0.466229294525014</v>
      </c>
      <c r="L107">
        <v>753.223792598464</v>
      </c>
      <c r="M107">
        <v>18.1103921871038</v>
      </c>
      <c r="N107">
        <v>43.4388842075972</v>
      </c>
      <c r="O107">
        <v>41.0935443526144</v>
      </c>
      <c r="P107">
        <v>-0.08058599336701559</v>
      </c>
      <c r="Q107">
        <v>0.268617806181776</v>
      </c>
      <c r="R107">
        <v>0.811486876755787</v>
      </c>
      <c r="S107" t="s">
        <v>6458</v>
      </c>
      <c r="T107" t="s">
        <v>12678</v>
      </c>
      <c r="U107" t="s">
        <v>12678</v>
      </c>
      <c r="V107" t="s">
        <v>12678</v>
      </c>
      <c r="W107">
        <v>2</v>
      </c>
      <c r="X107" t="s">
        <v>12785</v>
      </c>
      <c r="Y107">
        <v>0.3950565414391299</v>
      </c>
      <c r="Z107">
        <f>HYPERLINK("Melting_Curves/meltCurve_B1AJY7_.pdf", "Melting_Curves/meltCurve_B1AJY7_.pdf")</f>
        <v>0</v>
      </c>
      <c r="AA107" t="s">
        <v>19110</v>
      </c>
      <c r="AB107" t="s">
        <v>25155</v>
      </c>
    </row>
    <row r="108" spans="1:28">
      <c r="A108" t="s">
        <v>134</v>
      </c>
      <c r="B108">
        <v>0.984777283994944</v>
      </c>
      <c r="C108">
        <v>1.63283347350439</v>
      </c>
      <c r="D108">
        <v>1.08997445907443</v>
      </c>
      <c r="E108">
        <v>2.99474308757517</v>
      </c>
      <c r="F108">
        <v>0.564373243987663</v>
      </c>
      <c r="G108">
        <v>0.346548700290678</v>
      </c>
      <c r="H108">
        <v>0.280052675707463</v>
      </c>
      <c r="I108">
        <v>0.518171064467744</v>
      </c>
      <c r="J108">
        <v>0.586254133465021</v>
      </c>
      <c r="K108">
        <v>0.321837808966164</v>
      </c>
      <c r="L108">
        <v>12497.7353216849</v>
      </c>
      <c r="M108">
        <v>250</v>
      </c>
      <c r="N108">
        <v>50.3374849539325</v>
      </c>
      <c r="O108">
        <v>49.9877301210792</v>
      </c>
      <c r="P108">
        <v>-0.736964603160381</v>
      </c>
      <c r="Q108">
        <v>0.41057285468212</v>
      </c>
      <c r="R108">
        <v>0.296630634161696</v>
      </c>
      <c r="S108" t="s">
        <v>6459</v>
      </c>
      <c r="T108" t="s">
        <v>12678</v>
      </c>
      <c r="U108" t="s">
        <v>12678</v>
      </c>
      <c r="V108" t="s">
        <v>12678</v>
      </c>
      <c r="W108">
        <v>3</v>
      </c>
      <c r="X108" t="s">
        <v>12786</v>
      </c>
      <c r="Y108">
        <v>0.6658650150059616</v>
      </c>
      <c r="Z108">
        <f>HYPERLINK("Melting_Curves/meltCurve_B1AK53_.pdf", "Melting_Curves/meltCurve_B1AK53_.pdf")</f>
        <v>0</v>
      </c>
      <c r="AA108" t="s">
        <v>19111</v>
      </c>
      <c r="AB108" t="s">
        <v>25156</v>
      </c>
    </row>
    <row r="109" spans="1:28">
      <c r="A109" t="s">
        <v>135</v>
      </c>
      <c r="B109">
        <v>0.984777283994944</v>
      </c>
      <c r="C109">
        <v>1.12786224742318</v>
      </c>
      <c r="D109">
        <v>0.785535322182932</v>
      </c>
      <c r="E109">
        <v>0.492980446525227</v>
      </c>
      <c r="F109">
        <v>0.309681572977687</v>
      </c>
      <c r="G109">
        <v>0.226120384737485</v>
      </c>
      <c r="H109">
        <v>0.13856808795541</v>
      </c>
      <c r="I109">
        <v>0.155397704665408</v>
      </c>
      <c r="J109">
        <v>0.18848274507056</v>
      </c>
      <c r="K109">
        <v>0.228246304586096</v>
      </c>
      <c r="L109">
        <v>1047.31036422754</v>
      </c>
      <c r="M109">
        <v>22.9641779912579</v>
      </c>
      <c r="N109">
        <v>46.5456568019015</v>
      </c>
      <c r="O109">
        <v>45.2646342115953</v>
      </c>
      <c r="P109">
        <v>-0.103313560050722</v>
      </c>
      <c r="Q109">
        <v>0.185450672051199</v>
      </c>
      <c r="R109">
        <v>0.971594218999054</v>
      </c>
      <c r="S109" t="s">
        <v>6460</v>
      </c>
      <c r="T109" t="s">
        <v>12678</v>
      </c>
      <c r="U109" t="s">
        <v>12678</v>
      </c>
      <c r="V109" t="s">
        <v>12678</v>
      </c>
      <c r="W109">
        <v>2</v>
      </c>
      <c r="X109" t="s">
        <v>12787</v>
      </c>
      <c r="Y109">
        <v>0.4271361126712522</v>
      </c>
      <c r="Z109">
        <f>HYPERLINK("Melting_Curves/meltCurve_B1AK81_.pdf", "Melting_Curves/meltCurve_B1AK81_.pdf")</f>
        <v>0</v>
      </c>
      <c r="AA109" t="s">
        <v>19112</v>
      </c>
      <c r="AB109" t="s">
        <v>25157</v>
      </c>
    </row>
    <row r="110" spans="1:28">
      <c r="A110" t="s">
        <v>136</v>
      </c>
      <c r="B110">
        <v>0.984777283994944</v>
      </c>
      <c r="C110">
        <v>0.800507974555814</v>
      </c>
      <c r="D110">
        <v>0.828451156779678</v>
      </c>
      <c r="E110">
        <v>0.786705609778711</v>
      </c>
      <c r="F110">
        <v>0.656347004565243</v>
      </c>
      <c r="G110">
        <v>0.470580302605115</v>
      </c>
      <c r="H110">
        <v>0.298439381533804</v>
      </c>
      <c r="I110">
        <v>0.19575811457346</v>
      </c>
      <c r="J110">
        <v>0.190025342867688</v>
      </c>
      <c r="K110">
        <v>0.179326727207694</v>
      </c>
      <c r="L110">
        <v>422.093382693828</v>
      </c>
      <c r="M110">
        <v>8.02070507778779</v>
      </c>
      <c r="N110">
        <v>52.6254710179894</v>
      </c>
      <c r="O110">
        <v>49.6564898448401</v>
      </c>
      <c r="P110">
        <v>-0.0404261650184849</v>
      </c>
      <c r="Q110">
        <v>0</v>
      </c>
      <c r="R110">
        <v>0.966210295265217</v>
      </c>
      <c r="S110" t="s">
        <v>6461</v>
      </c>
      <c r="T110" t="s">
        <v>12678</v>
      </c>
      <c r="U110" t="s">
        <v>12678</v>
      </c>
      <c r="V110" t="s">
        <v>12678</v>
      </c>
      <c r="W110">
        <v>25</v>
      </c>
      <c r="X110" t="s">
        <v>12788</v>
      </c>
      <c r="Y110">
        <v>0.5452684100488234</v>
      </c>
      <c r="Z110">
        <f>HYPERLINK("Melting_Curves/meltCurve_B1AK87_.pdf", "Melting_Curves/meltCurve_B1AK87_.pdf")</f>
        <v>0</v>
      </c>
      <c r="AA110" t="s">
        <v>19113</v>
      </c>
      <c r="AB110" t="s">
        <v>25158</v>
      </c>
    </row>
    <row r="111" spans="1:28">
      <c r="A111" t="s">
        <v>137</v>
      </c>
      <c r="B111">
        <v>0.984777283994944</v>
      </c>
      <c r="C111">
        <v>0.914026881101082</v>
      </c>
      <c r="D111">
        <v>0.893614276029995</v>
      </c>
      <c r="E111">
        <v>0.7439074611263879</v>
      </c>
      <c r="F111">
        <v>0.539210310511318</v>
      </c>
      <c r="G111">
        <v>0.405983800075949</v>
      </c>
      <c r="H111">
        <v>0.334107924501686</v>
      </c>
      <c r="I111">
        <v>0.444493264840263</v>
      </c>
      <c r="J111">
        <v>0.640072779971944</v>
      </c>
      <c r="K111">
        <v>0.64389611548259</v>
      </c>
      <c r="L111">
        <v>1136.97487866968</v>
      </c>
      <c r="M111">
        <v>24.741594006061</v>
      </c>
      <c r="N111">
        <v>55.3899364162665</v>
      </c>
      <c r="O111">
        <v>45.656951310245</v>
      </c>
      <c r="P111">
        <v>-0.0687395329146873</v>
      </c>
      <c r="Q111">
        <v>0.492612734322185</v>
      </c>
      <c r="R111">
        <v>0.8029192192143</v>
      </c>
      <c r="S111" t="s">
        <v>6462</v>
      </c>
      <c r="T111" t="s">
        <v>12678</v>
      </c>
      <c r="U111" t="s">
        <v>12678</v>
      </c>
      <c r="V111" t="s">
        <v>12678</v>
      </c>
      <c r="W111">
        <v>4</v>
      </c>
      <c r="X111" t="s">
        <v>12789</v>
      </c>
      <c r="Y111">
        <v>0.6483430885624197</v>
      </c>
      <c r="Z111">
        <f>HYPERLINK("Melting_Curves/meltCurve_B1AKD8_.pdf", "Melting_Curves/meltCurve_B1AKD8_.pdf")</f>
        <v>0</v>
      </c>
      <c r="AA111" t="s">
        <v>19114</v>
      </c>
      <c r="AB111" t="s">
        <v>25159</v>
      </c>
    </row>
    <row r="112" spans="1:28">
      <c r="A112" t="s">
        <v>138</v>
      </c>
      <c r="B112">
        <v>0.984777283994944</v>
      </c>
      <c r="C112">
        <v>0.921996582158277</v>
      </c>
      <c r="D112">
        <v>0.872483327834445</v>
      </c>
      <c r="E112">
        <v>0.697884776791767</v>
      </c>
      <c r="F112">
        <v>0.465875900319772</v>
      </c>
      <c r="G112">
        <v>0.192672902408008</v>
      </c>
      <c r="H112">
        <v>0.121896008838743</v>
      </c>
      <c r="I112">
        <v>0.131231067464602</v>
      </c>
      <c r="J112">
        <v>0.158529520793243</v>
      </c>
      <c r="K112">
        <v>0.141801268701922</v>
      </c>
      <c r="L112">
        <v>805.842872495404</v>
      </c>
      <c r="M112">
        <v>16.6788800397644</v>
      </c>
      <c r="N112">
        <v>49.0300138387363</v>
      </c>
      <c r="O112">
        <v>47.6366494260101</v>
      </c>
      <c r="P112">
        <v>-0.0780891895522101</v>
      </c>
      <c r="Q112">
        <v>0.107935411661535</v>
      </c>
      <c r="R112">
        <v>0.989385631103942</v>
      </c>
      <c r="S112" t="s">
        <v>6463</v>
      </c>
      <c r="T112" t="s">
        <v>12678</v>
      </c>
      <c r="U112" t="s">
        <v>12678</v>
      </c>
      <c r="V112" t="s">
        <v>12678</v>
      </c>
      <c r="W112">
        <v>31</v>
      </c>
      <c r="X112" t="s">
        <v>12790</v>
      </c>
      <c r="Y112">
        <v>0.4606945766211011</v>
      </c>
      <c r="Z112">
        <f>HYPERLINK("Melting_Curves/meltCurve_B1AKJ5_.pdf", "Melting_Curves/meltCurve_B1AKJ5_.pdf")</f>
        <v>0</v>
      </c>
      <c r="AA112" t="s">
        <v>19115</v>
      </c>
      <c r="AB112" t="s">
        <v>25160</v>
      </c>
    </row>
    <row r="113" spans="1:28">
      <c r="A113" t="s">
        <v>139</v>
      </c>
      <c r="B113">
        <v>0.984777283994944</v>
      </c>
      <c r="C113">
        <v>1.00088399720482</v>
      </c>
      <c r="D113">
        <v>0.977635732442183</v>
      </c>
      <c r="E113">
        <v>0.879059513584137</v>
      </c>
      <c r="F113">
        <v>0.738096228186929</v>
      </c>
      <c r="G113">
        <v>0.538663934507145</v>
      </c>
      <c r="H113">
        <v>0.520627702339476</v>
      </c>
      <c r="I113">
        <v>0.643524428619379</v>
      </c>
      <c r="J113">
        <v>0.772539948371482</v>
      </c>
      <c r="K113">
        <v>0.616691668752961</v>
      </c>
      <c r="L113">
        <v>1500.51075836635</v>
      </c>
      <c r="M113">
        <v>31.2803417910562</v>
      </c>
      <c r="O113">
        <v>47.7749919401176</v>
      </c>
      <c r="P113">
        <v>-0.061902958463176</v>
      </c>
      <c r="Q113">
        <v>0.621820375247944</v>
      </c>
      <c r="R113">
        <v>0.85450793678713</v>
      </c>
      <c r="S113" t="s">
        <v>6464</v>
      </c>
      <c r="T113" t="s">
        <v>12678</v>
      </c>
      <c r="U113" t="s">
        <v>12678</v>
      </c>
      <c r="V113" t="s">
        <v>12678</v>
      </c>
      <c r="W113">
        <v>3</v>
      </c>
      <c r="X113" t="s">
        <v>12791</v>
      </c>
      <c r="Y113">
        <v>0.762163291061748</v>
      </c>
      <c r="Z113">
        <f>HYPERLINK("Melting_Curves/meltCurve_B1AKR6_.pdf", "Melting_Curves/meltCurve_B1AKR6_.pdf")</f>
        <v>0</v>
      </c>
      <c r="AA113" t="s">
        <v>19116</v>
      </c>
      <c r="AB113" t="s">
        <v>25161</v>
      </c>
    </row>
    <row r="114" spans="1:28">
      <c r="A114" t="s">
        <v>140</v>
      </c>
      <c r="B114">
        <v>0.984777283994944</v>
      </c>
      <c r="C114">
        <v>1.12320882331922</v>
      </c>
      <c r="D114">
        <v>0.884591240443545</v>
      </c>
      <c r="E114">
        <v>0.818175244620528</v>
      </c>
      <c r="F114">
        <v>0.708474616454294</v>
      </c>
      <c r="G114">
        <v>0.520316619350714</v>
      </c>
      <c r="H114">
        <v>0.331373031456639</v>
      </c>
      <c r="I114">
        <v>0.31228613938581</v>
      </c>
      <c r="J114">
        <v>0.5358140972213979</v>
      </c>
      <c r="K114">
        <v>0.377523268308818</v>
      </c>
      <c r="L114">
        <v>870.764879292815</v>
      </c>
      <c r="M114">
        <v>17.5594811209844</v>
      </c>
      <c r="N114">
        <v>53.8831419100648</v>
      </c>
      <c r="O114">
        <v>48.959696159944</v>
      </c>
      <c r="P114">
        <v>-0.0558982848714074</v>
      </c>
      <c r="Q114">
        <v>0.376607052558547</v>
      </c>
      <c r="R114">
        <v>0.910654661135906</v>
      </c>
      <c r="S114" t="s">
        <v>6465</v>
      </c>
      <c r="T114" t="s">
        <v>12678</v>
      </c>
      <c r="U114" t="s">
        <v>12678</v>
      </c>
      <c r="V114" t="s">
        <v>12678</v>
      </c>
      <c r="W114">
        <v>4</v>
      </c>
      <c r="X114" t="s">
        <v>12792</v>
      </c>
      <c r="Y114">
        <v>0.6484957093500351</v>
      </c>
      <c r="Z114">
        <f>HYPERLINK("Melting_Curves/meltCurve_B1AL69_.pdf", "Melting_Curves/meltCurve_B1AL69_.pdf")</f>
        <v>0</v>
      </c>
      <c r="AA114" t="s">
        <v>19117</v>
      </c>
      <c r="AB114" t="s">
        <v>25162</v>
      </c>
    </row>
    <row r="115" spans="1:28">
      <c r="A115" t="s">
        <v>141</v>
      </c>
      <c r="B115">
        <v>0.984777283994944</v>
      </c>
      <c r="C115">
        <v>1.44528191365007</v>
      </c>
      <c r="D115">
        <v>1.00143115889953</v>
      </c>
      <c r="E115">
        <v>0.926320043077859</v>
      </c>
      <c r="F115">
        <v>0.669592725689098</v>
      </c>
      <c r="G115">
        <v>0.531089516917292</v>
      </c>
      <c r="H115">
        <v>0.512483298039923</v>
      </c>
      <c r="I115">
        <v>0.654717877864766</v>
      </c>
      <c r="J115">
        <v>0.927911948897016</v>
      </c>
      <c r="K115">
        <v>0.722603300311325</v>
      </c>
      <c r="L115">
        <v>11708.1445314214</v>
      </c>
      <c r="M115">
        <v>250</v>
      </c>
      <c r="O115">
        <v>46.8295827698156</v>
      </c>
      <c r="P115">
        <v>-0.440782946163598</v>
      </c>
      <c r="Q115">
        <v>0.669733108421251</v>
      </c>
      <c r="R115">
        <v>0.559348955182542</v>
      </c>
      <c r="S115" t="s">
        <v>6466</v>
      </c>
      <c r="T115" t="s">
        <v>12678</v>
      </c>
      <c r="U115" t="s">
        <v>12678</v>
      </c>
      <c r="V115" t="s">
        <v>12678</v>
      </c>
      <c r="W115">
        <v>2</v>
      </c>
      <c r="X115" t="s">
        <v>12793</v>
      </c>
      <c r="Y115">
        <v>0.7780060869967939</v>
      </c>
      <c r="Z115">
        <f>HYPERLINK("Melting_Curves/meltCurve_B1ALG6_.pdf", "Melting_Curves/meltCurve_B1ALG6_.pdf")</f>
        <v>0</v>
      </c>
      <c r="AA115" t="s">
        <v>19118</v>
      </c>
      <c r="AB115" t="s">
        <v>25163</v>
      </c>
    </row>
    <row r="116" spans="1:28">
      <c r="A116" t="s">
        <v>142</v>
      </c>
      <c r="B116">
        <v>0.984777283994944</v>
      </c>
      <c r="C116">
        <v>1.16911062865194</v>
      </c>
      <c r="D116">
        <v>0.975821966370402</v>
      </c>
      <c r="E116">
        <v>0.661498309714655</v>
      </c>
      <c r="F116">
        <v>0.293012866654668</v>
      </c>
      <c r="G116">
        <v>0.150495503684856</v>
      </c>
      <c r="H116">
        <v>0.122967668214637</v>
      </c>
      <c r="I116">
        <v>0.103615327883833</v>
      </c>
      <c r="J116">
        <v>0.147939797223464</v>
      </c>
      <c r="K116">
        <v>0.144385023594622</v>
      </c>
      <c r="L116">
        <v>1402.81172152906</v>
      </c>
      <c r="M116">
        <v>29.5716824383453</v>
      </c>
      <c r="N116">
        <v>47.9251018253753</v>
      </c>
      <c r="O116">
        <v>47.2223284250591</v>
      </c>
      <c r="P116">
        <v>-0.136224075073249</v>
      </c>
      <c r="Q116">
        <v>0.129873913583975</v>
      </c>
      <c r="R116">
        <v>0.980360926366011</v>
      </c>
      <c r="S116" t="s">
        <v>6467</v>
      </c>
      <c r="T116" t="s">
        <v>12678</v>
      </c>
      <c r="U116" t="s">
        <v>12678</v>
      </c>
      <c r="V116" t="s">
        <v>12678</v>
      </c>
      <c r="W116">
        <v>2</v>
      </c>
      <c r="X116" t="s">
        <v>12794</v>
      </c>
      <c r="Y116">
        <v>0.4378593758868897</v>
      </c>
      <c r="Z116">
        <f>HYPERLINK("Melting_Curves/meltCurve_B1ALK7_.pdf", "Melting_Curves/meltCurve_B1ALK7_.pdf")</f>
        <v>0</v>
      </c>
      <c r="AA116" t="s">
        <v>19119</v>
      </c>
      <c r="AB116" t="s">
        <v>25164</v>
      </c>
    </row>
    <row r="117" spans="1:28">
      <c r="A117" t="s">
        <v>143</v>
      </c>
      <c r="B117">
        <v>0.984777283994944</v>
      </c>
      <c r="C117">
        <v>0.915034463765948</v>
      </c>
      <c r="D117">
        <v>0.724935395980723</v>
      </c>
      <c r="E117">
        <v>0.534062331846716</v>
      </c>
      <c r="F117">
        <v>0.33319206976608</v>
      </c>
      <c r="G117">
        <v>0.250581323325674</v>
      </c>
      <c r="H117">
        <v>0.248867266171735</v>
      </c>
      <c r="I117">
        <v>0.462164112235169</v>
      </c>
      <c r="J117">
        <v>0.527521628781175</v>
      </c>
      <c r="K117">
        <v>0.427794244941946</v>
      </c>
      <c r="L117">
        <v>1027.74524803596</v>
      </c>
      <c r="M117">
        <v>23.634289779334</v>
      </c>
      <c r="N117">
        <v>46.2166651433926</v>
      </c>
      <c r="O117">
        <v>43.1775903356399</v>
      </c>
      <c r="P117">
        <v>-0.0853507835078981</v>
      </c>
      <c r="Q117">
        <v>0.376299247479759</v>
      </c>
      <c r="R117">
        <v>0.876184316019285</v>
      </c>
      <c r="S117" t="s">
        <v>6468</v>
      </c>
      <c r="T117" t="s">
        <v>12678</v>
      </c>
      <c r="U117" t="s">
        <v>12678</v>
      </c>
      <c r="V117" t="s">
        <v>12678</v>
      </c>
      <c r="W117">
        <v>3</v>
      </c>
      <c r="X117" t="s">
        <v>12795</v>
      </c>
      <c r="Y117">
        <v>0.5169757219544444</v>
      </c>
      <c r="Z117">
        <f>HYPERLINK("Melting_Curves/meltCurve_B1ALM5_.pdf", "Melting_Curves/meltCurve_B1ALM5_.pdf")</f>
        <v>0</v>
      </c>
      <c r="AA117" t="s">
        <v>19120</v>
      </c>
      <c r="AB117" t="s">
        <v>25165</v>
      </c>
    </row>
    <row r="118" spans="1:28">
      <c r="A118" t="s">
        <v>144</v>
      </c>
      <c r="B118">
        <v>0.984777283994944</v>
      </c>
      <c r="C118">
        <v>0.803703079426599</v>
      </c>
      <c r="D118">
        <v>0.831286163293448</v>
      </c>
      <c r="E118">
        <v>0.6412163938119519</v>
      </c>
      <c r="F118">
        <v>0.55281868095048</v>
      </c>
      <c r="G118">
        <v>0.337357153183587</v>
      </c>
      <c r="H118">
        <v>0.320632188061517</v>
      </c>
      <c r="I118">
        <v>0.260935990216864</v>
      </c>
      <c r="J118">
        <v>0.299478373093207</v>
      </c>
      <c r="K118">
        <v>0.20828950537048</v>
      </c>
      <c r="L118">
        <v>435.997950671148</v>
      </c>
      <c r="M118">
        <v>9.06374990207155</v>
      </c>
      <c r="N118">
        <v>50.3759871496025</v>
      </c>
      <c r="O118">
        <v>45.9352125721049</v>
      </c>
      <c r="P118">
        <v>-0.0410805840223569</v>
      </c>
      <c r="Q118">
        <v>0.167800509948336</v>
      </c>
      <c r="R118">
        <v>0.971791680227721</v>
      </c>
      <c r="S118" t="s">
        <v>6469</v>
      </c>
      <c r="T118" t="s">
        <v>12678</v>
      </c>
      <c r="U118" t="s">
        <v>12678</v>
      </c>
      <c r="V118" t="s">
        <v>12678</v>
      </c>
      <c r="W118">
        <v>2</v>
      </c>
      <c r="X118" t="s">
        <v>12796</v>
      </c>
      <c r="Y118">
        <v>0.513131022303106</v>
      </c>
      <c r="Z118">
        <f>HYPERLINK("Melting_Curves/meltCurve_B1AMF0_.pdf", "Melting_Curves/meltCurve_B1AMF0_.pdf")</f>
        <v>0</v>
      </c>
      <c r="AA118" t="s">
        <v>19121</v>
      </c>
      <c r="AB118" t="s">
        <v>25166</v>
      </c>
    </row>
    <row r="119" spans="1:28">
      <c r="A119" t="s">
        <v>145</v>
      </c>
      <c r="B119">
        <v>0.984777283994944</v>
      </c>
      <c r="C119">
        <v>0.979639552617752</v>
      </c>
      <c r="D119">
        <v>0.847153692106447</v>
      </c>
      <c r="E119">
        <v>0.600613477737554</v>
      </c>
      <c r="F119">
        <v>0.383402889404277</v>
      </c>
      <c r="G119">
        <v>0.318865122643916</v>
      </c>
      <c r="H119">
        <v>0.280340733289106</v>
      </c>
      <c r="I119">
        <v>0.326548328724162</v>
      </c>
      <c r="J119">
        <v>0.358303345595607</v>
      </c>
      <c r="K119">
        <v>0.255764634387004</v>
      </c>
      <c r="L119">
        <v>977.697773316419</v>
      </c>
      <c r="M119">
        <v>21.3447133036677</v>
      </c>
      <c r="N119">
        <v>47.8479132439265</v>
      </c>
      <c r="O119">
        <v>45.4088031058049</v>
      </c>
      <c r="P119">
        <v>-0.08238041247976841</v>
      </c>
      <c r="Q119">
        <v>0.29899269524939</v>
      </c>
      <c r="R119">
        <v>0.9906743648299881</v>
      </c>
      <c r="S119" t="s">
        <v>6470</v>
      </c>
      <c r="T119" t="s">
        <v>12678</v>
      </c>
      <c r="U119" t="s">
        <v>12678</v>
      </c>
      <c r="V119" t="s">
        <v>12678</v>
      </c>
      <c r="W119">
        <v>15</v>
      </c>
      <c r="X119" t="s">
        <v>12797</v>
      </c>
      <c r="Y119">
        <v>0.5127652387416993</v>
      </c>
      <c r="Z119">
        <f>HYPERLINK("Melting_Curves/meltCurve_B1AMS2_.pdf", "Melting_Curves/meltCurve_B1AMS2_.pdf")</f>
        <v>0</v>
      </c>
      <c r="AA119" t="s">
        <v>19122</v>
      </c>
      <c r="AB119" t="s">
        <v>25167</v>
      </c>
    </row>
    <row r="120" spans="1:28">
      <c r="A120" t="s">
        <v>146</v>
      </c>
      <c r="B120">
        <v>0.984777283994944</v>
      </c>
      <c r="C120">
        <v>1.01774890102281</v>
      </c>
      <c r="D120">
        <v>0.936639724741874</v>
      </c>
      <c r="E120">
        <v>0.586189971487461</v>
      </c>
      <c r="F120">
        <v>0.278960880797785</v>
      </c>
      <c r="G120">
        <v>0.159197865841315</v>
      </c>
      <c r="H120">
        <v>0.104581341002059</v>
      </c>
      <c r="I120">
        <v>0.124604090815257</v>
      </c>
      <c r="J120">
        <v>0.106211089682588</v>
      </c>
      <c r="K120">
        <v>0.110550656743015</v>
      </c>
      <c r="L120">
        <v>1162.37172656938</v>
      </c>
      <c r="M120">
        <v>24.7315066516676</v>
      </c>
      <c r="N120">
        <v>47.4862167783228</v>
      </c>
      <c r="O120">
        <v>46.6955767730866</v>
      </c>
      <c r="P120">
        <v>-0.117588998788657</v>
      </c>
      <c r="Q120">
        <v>0.111932942883087</v>
      </c>
      <c r="R120">
        <v>0.998353367695512</v>
      </c>
      <c r="S120" t="s">
        <v>6471</v>
      </c>
      <c r="T120" t="s">
        <v>12678</v>
      </c>
      <c r="U120" t="s">
        <v>12678</v>
      </c>
      <c r="V120" t="s">
        <v>12678</v>
      </c>
      <c r="W120">
        <v>4</v>
      </c>
      <c r="X120" t="s">
        <v>12798</v>
      </c>
      <c r="Y120">
        <v>0.4155662819033726</v>
      </c>
      <c r="Z120">
        <f>HYPERLINK("Melting_Curves/meltCurve_B1AMU7_.pdf", "Melting_Curves/meltCurve_B1AMU7_.pdf")</f>
        <v>0</v>
      </c>
      <c r="AA120" t="s">
        <v>19123</v>
      </c>
      <c r="AB120" t="s">
        <v>25168</v>
      </c>
    </row>
    <row r="121" spans="1:28">
      <c r="A121" t="s">
        <v>147</v>
      </c>
      <c r="B121">
        <v>0.984777283994944</v>
      </c>
      <c r="C121">
        <v>0.919934987095381</v>
      </c>
      <c r="D121">
        <v>0.798559422736749</v>
      </c>
      <c r="E121">
        <v>0.736060556221892</v>
      </c>
      <c r="F121">
        <v>0.58022789842829</v>
      </c>
      <c r="G121">
        <v>0.511620078864917</v>
      </c>
      <c r="H121">
        <v>0.48560656192418</v>
      </c>
      <c r="I121">
        <v>0.637202484127369</v>
      </c>
      <c r="J121">
        <v>0.882581577442887</v>
      </c>
      <c r="K121">
        <v>0.709962113719089</v>
      </c>
      <c r="L121">
        <v>956.132777727943</v>
      </c>
      <c r="M121">
        <v>22.4790362785821</v>
      </c>
      <c r="O121">
        <v>42.2020934827554</v>
      </c>
      <c r="P121">
        <v>-0.047985839298766</v>
      </c>
      <c r="Q121">
        <v>0.639653338836624</v>
      </c>
      <c r="R121">
        <v>0.577550282124436</v>
      </c>
      <c r="S121" t="s">
        <v>6472</v>
      </c>
      <c r="T121" t="s">
        <v>12678</v>
      </c>
      <c r="U121" t="s">
        <v>12678</v>
      </c>
      <c r="V121" t="s">
        <v>12678</v>
      </c>
      <c r="W121">
        <v>5</v>
      </c>
      <c r="X121" t="s">
        <v>12799</v>
      </c>
      <c r="Y121">
        <v>0.7100806108401642</v>
      </c>
      <c r="Z121">
        <f>HYPERLINK("Melting_Curves/meltCurve_B1AMW1_.pdf", "Melting_Curves/meltCurve_B1AMW1_.pdf")</f>
        <v>0</v>
      </c>
      <c r="AA121" t="s">
        <v>19124</v>
      </c>
      <c r="AB121" t="s">
        <v>25169</v>
      </c>
    </row>
    <row r="122" spans="1:28">
      <c r="A122" t="s">
        <v>148</v>
      </c>
      <c r="B122">
        <v>0.984777283994944</v>
      </c>
      <c r="C122">
        <v>0.75164736388134</v>
      </c>
      <c r="D122">
        <v>0.621192573478123</v>
      </c>
      <c r="E122">
        <v>0.581400279617815</v>
      </c>
      <c r="F122">
        <v>0.437759328035493</v>
      </c>
      <c r="G122">
        <v>0.455368486226812</v>
      </c>
      <c r="H122">
        <v>0.481915858691955</v>
      </c>
      <c r="I122">
        <v>0.69710018921104</v>
      </c>
      <c r="J122">
        <v>0.949970354114099</v>
      </c>
      <c r="K122">
        <v>0.695997368482025</v>
      </c>
      <c r="L122">
        <v>1957.00252273307</v>
      </c>
      <c r="M122">
        <v>49.6419674606352</v>
      </c>
      <c r="O122">
        <v>39.3585177325588</v>
      </c>
      <c r="P122">
        <v>-0.121615084137649</v>
      </c>
      <c r="Q122">
        <v>0.614311338804194</v>
      </c>
      <c r="R122">
        <v>0.391923796898097</v>
      </c>
      <c r="S122" t="s">
        <v>6473</v>
      </c>
      <c r="T122" t="s">
        <v>12678</v>
      </c>
      <c r="U122" t="s">
        <v>12678</v>
      </c>
      <c r="V122" t="s">
        <v>12678</v>
      </c>
      <c r="W122">
        <v>2</v>
      </c>
      <c r="X122" t="s">
        <v>12800</v>
      </c>
      <c r="Y122">
        <v>0.6464638541847959</v>
      </c>
      <c r="Z122">
        <f>HYPERLINK("Melting_Curves/meltCurve_B1AN89_.pdf", "Melting_Curves/meltCurve_B1AN89_.pdf")</f>
        <v>0</v>
      </c>
      <c r="AA122" t="s">
        <v>19125</v>
      </c>
      <c r="AB122" t="s">
        <v>25170</v>
      </c>
    </row>
    <row r="123" spans="1:28">
      <c r="A123" t="s">
        <v>149</v>
      </c>
      <c r="B123">
        <v>0.984777283994944</v>
      </c>
      <c r="C123">
        <v>2.31164550839646</v>
      </c>
      <c r="D123">
        <v>1.0446584535521</v>
      </c>
      <c r="E123">
        <v>1.8077474601814</v>
      </c>
      <c r="F123">
        <v>0.409194787234308</v>
      </c>
      <c r="G123">
        <v>0.391494395440183</v>
      </c>
      <c r="H123">
        <v>0.355408699723</v>
      </c>
      <c r="I123">
        <v>1.09724825536191</v>
      </c>
      <c r="J123">
        <v>1.46318376355475</v>
      </c>
      <c r="K123">
        <v>0.701165365693352</v>
      </c>
      <c r="S123" t="s">
        <v>6474</v>
      </c>
      <c r="T123" t="s">
        <v>12678</v>
      </c>
      <c r="U123" t="s">
        <v>12679</v>
      </c>
      <c r="V123" t="s">
        <v>12678</v>
      </c>
      <c r="W123">
        <v>1</v>
      </c>
      <c r="X123" t="s">
        <v>12801</v>
      </c>
      <c r="Z123">
        <f>HYPERLINK("Melting_Curves/meltCurve_B1AN99_.pdf", "Melting_Curves/meltCurve_B1AN99_.pdf")</f>
        <v>0</v>
      </c>
      <c r="AA123" t="s">
        <v>19126</v>
      </c>
      <c r="AB123" t="s">
        <v>25171</v>
      </c>
    </row>
    <row r="124" spans="1:28">
      <c r="A124" t="s">
        <v>150</v>
      </c>
      <c r="B124">
        <v>0.984777283994944</v>
      </c>
      <c r="C124">
        <v>0.83196937667905</v>
      </c>
      <c r="D124">
        <v>0.7389342553324389</v>
      </c>
      <c r="E124">
        <v>0.429593605312025</v>
      </c>
      <c r="F124">
        <v>0.142062418118607</v>
      </c>
      <c r="G124">
        <v>0.08178716175049849</v>
      </c>
      <c r="H124">
        <v>0.06336048922107999</v>
      </c>
      <c r="I124">
        <v>0.0932025942225906</v>
      </c>
      <c r="J124">
        <v>0.126790347218801</v>
      </c>
      <c r="K124">
        <v>0.12814756896694</v>
      </c>
      <c r="L124">
        <v>821.201607164752</v>
      </c>
      <c r="M124">
        <v>18.3098271483867</v>
      </c>
      <c r="N124">
        <v>45.2879208803454</v>
      </c>
      <c r="O124">
        <v>44.3255958108433</v>
      </c>
      <c r="P124">
        <v>-0.0949005270842809</v>
      </c>
      <c r="Q124">
        <v>0.0810774186781954</v>
      </c>
      <c r="R124">
        <v>0.983856019984743</v>
      </c>
      <c r="S124" t="s">
        <v>6475</v>
      </c>
      <c r="T124" t="s">
        <v>12678</v>
      </c>
      <c r="U124" t="s">
        <v>12678</v>
      </c>
      <c r="V124" t="s">
        <v>12678</v>
      </c>
      <c r="W124">
        <v>7</v>
      </c>
      <c r="X124" t="s">
        <v>12802</v>
      </c>
      <c r="Y124">
        <v>0.3361129624018758</v>
      </c>
      <c r="Z124">
        <f>HYPERLINK("Melting_Curves/meltCurve_B1ANH0_.pdf", "Melting_Curves/meltCurve_B1ANH0_.pdf")</f>
        <v>0</v>
      </c>
      <c r="AA124" t="s">
        <v>19127</v>
      </c>
      <c r="AB124" t="s">
        <v>25172</v>
      </c>
    </row>
    <row r="125" spans="1:28">
      <c r="A125" t="s">
        <v>151</v>
      </c>
      <c r="B125">
        <v>0.984777283994944</v>
      </c>
      <c r="C125">
        <v>1.20441960448385</v>
      </c>
      <c r="D125">
        <v>0.995181107829117</v>
      </c>
      <c r="E125">
        <v>0.906341481991504</v>
      </c>
      <c r="F125">
        <v>0.531496322193187</v>
      </c>
      <c r="G125">
        <v>0.502565475510052</v>
      </c>
      <c r="H125">
        <v>0.24539676729724</v>
      </c>
      <c r="I125">
        <v>0.294966863722634</v>
      </c>
      <c r="J125">
        <v>0.358170798619728</v>
      </c>
      <c r="K125">
        <v>0.364219288811722</v>
      </c>
      <c r="L125">
        <v>1366.80672073574</v>
      </c>
      <c r="M125">
        <v>27.7709617828611</v>
      </c>
      <c r="N125">
        <v>51.2256345699646</v>
      </c>
      <c r="O125">
        <v>48.9640367796971</v>
      </c>
      <c r="P125">
        <v>-0.09476045752879721</v>
      </c>
      <c r="Q125">
        <v>0.331702882657529</v>
      </c>
      <c r="R125">
        <v>0.935197909780766</v>
      </c>
      <c r="S125" t="s">
        <v>6476</v>
      </c>
      <c r="T125" t="s">
        <v>12678</v>
      </c>
      <c r="U125" t="s">
        <v>12678</v>
      </c>
      <c r="V125" t="s">
        <v>12678</v>
      </c>
      <c r="W125">
        <v>1</v>
      </c>
      <c r="X125" t="s">
        <v>12803</v>
      </c>
      <c r="Y125">
        <v>0.6085736151910682</v>
      </c>
      <c r="Z125">
        <f>HYPERLINK("Melting_Curves/meltCurve_B1APM4_.pdf", "Melting_Curves/meltCurve_B1APM4_.pdf")</f>
        <v>0</v>
      </c>
      <c r="AA125" t="s">
        <v>19128</v>
      </c>
      <c r="AB125" t="s">
        <v>25173</v>
      </c>
    </row>
    <row r="126" spans="1:28">
      <c r="A126" t="s">
        <v>152</v>
      </c>
      <c r="B126">
        <v>0.984777283994944</v>
      </c>
      <c r="C126">
        <v>0.854649619749598</v>
      </c>
      <c r="D126">
        <v>0.603030824405048</v>
      </c>
      <c r="E126">
        <v>0.612921541571551</v>
      </c>
      <c r="F126">
        <v>0.439930973536441</v>
      </c>
      <c r="G126">
        <v>0.291646768130007</v>
      </c>
      <c r="H126">
        <v>0.21166977378505</v>
      </c>
      <c r="I126">
        <v>0.294193857216496</v>
      </c>
      <c r="J126">
        <v>0.303095797174051</v>
      </c>
      <c r="K126">
        <v>0.271002211214169</v>
      </c>
      <c r="L126">
        <v>515.6281692304131</v>
      </c>
      <c r="M126">
        <v>11.567879465781</v>
      </c>
      <c r="N126">
        <v>47.2923806069801</v>
      </c>
      <c r="O126">
        <v>43.3045182410703</v>
      </c>
      <c r="P126">
        <v>-0.0505791307564034</v>
      </c>
      <c r="Q126">
        <v>0.242835633012008</v>
      </c>
      <c r="R126">
        <v>0.951469018378978</v>
      </c>
      <c r="S126" t="s">
        <v>6477</v>
      </c>
      <c r="T126" t="s">
        <v>12678</v>
      </c>
      <c r="U126" t="s">
        <v>12678</v>
      </c>
      <c r="V126" t="s">
        <v>12678</v>
      </c>
      <c r="W126">
        <v>1</v>
      </c>
      <c r="X126" t="s">
        <v>12804</v>
      </c>
      <c r="Y126">
        <v>0.4641641395089269</v>
      </c>
      <c r="Z126">
        <f>HYPERLINK("Melting_Curves/meltCurve_B1AQP8_.pdf", "Melting_Curves/meltCurve_B1AQP8_.pdf")</f>
        <v>0</v>
      </c>
      <c r="AA126" t="s">
        <v>19129</v>
      </c>
      <c r="AB126" t="s">
        <v>25174</v>
      </c>
    </row>
    <row r="127" spans="1:28">
      <c r="A127" t="s">
        <v>153</v>
      </c>
      <c r="B127">
        <v>0.984777283994944</v>
      </c>
      <c r="C127">
        <v>0.981500523730358</v>
      </c>
      <c r="D127">
        <v>0.8875811830503521</v>
      </c>
      <c r="E127">
        <v>0.906331399866241</v>
      </c>
      <c r="F127">
        <v>0.786488792634038</v>
      </c>
      <c r="G127">
        <v>0.61861548513071</v>
      </c>
      <c r="H127">
        <v>0.465777249167353</v>
      </c>
      <c r="I127">
        <v>0.556782027591372</v>
      </c>
      <c r="J127">
        <v>0.659561609945293</v>
      </c>
      <c r="K127">
        <v>0.510439048785521</v>
      </c>
      <c r="L127">
        <v>963.583948933326</v>
      </c>
      <c r="M127">
        <v>19.3883657986716</v>
      </c>
      <c r="O127">
        <v>49.1794296171646</v>
      </c>
      <c r="P127">
        <v>-0.0453793585833772</v>
      </c>
      <c r="Q127">
        <v>0.53959010874802</v>
      </c>
      <c r="R127">
        <v>0.899132113129001</v>
      </c>
      <c r="S127" t="s">
        <v>6478</v>
      </c>
      <c r="T127" t="s">
        <v>12678</v>
      </c>
      <c r="U127" t="s">
        <v>12678</v>
      </c>
      <c r="V127" t="s">
        <v>12678</v>
      </c>
      <c r="W127">
        <v>2</v>
      </c>
      <c r="X127" t="s">
        <v>12805</v>
      </c>
      <c r="Y127">
        <v>0.7408904860536869</v>
      </c>
      <c r="Z127">
        <f>HYPERLINK("Melting_Curves/meltCurve_B1AT46_.pdf", "Melting_Curves/meltCurve_B1AT46_.pdf")</f>
        <v>0</v>
      </c>
      <c r="AA127" t="s">
        <v>19130</v>
      </c>
      <c r="AB127" t="s">
        <v>25175</v>
      </c>
    </row>
    <row r="128" spans="1:28">
      <c r="A128" t="s">
        <v>154</v>
      </c>
      <c r="B128">
        <v>0.984777283994944</v>
      </c>
      <c r="C128">
        <v>1.01238509543654</v>
      </c>
      <c r="D128">
        <v>0.880912704315904</v>
      </c>
      <c r="E128">
        <v>0.8270324175870269</v>
      </c>
      <c r="F128">
        <v>0.729714690494047</v>
      </c>
      <c r="G128">
        <v>0.5177991974798249</v>
      </c>
      <c r="H128">
        <v>0.448692142878735</v>
      </c>
      <c r="I128">
        <v>0.601786703856995</v>
      </c>
      <c r="J128">
        <v>0.848461778730822</v>
      </c>
      <c r="K128">
        <v>0.684297457029312</v>
      </c>
      <c r="L128">
        <v>1020.38945239625</v>
      </c>
      <c r="M128">
        <v>22.109539850281</v>
      </c>
      <c r="O128">
        <v>45.7789565598819</v>
      </c>
      <c r="P128">
        <v>-0.0450043680110465</v>
      </c>
      <c r="Q128">
        <v>0.627272479949017</v>
      </c>
      <c r="R128">
        <v>0.6667375230431229</v>
      </c>
      <c r="S128" t="s">
        <v>6479</v>
      </c>
      <c r="T128" t="s">
        <v>12678</v>
      </c>
      <c r="U128" t="s">
        <v>12678</v>
      </c>
      <c r="V128" t="s">
        <v>12678</v>
      </c>
      <c r="W128">
        <v>3</v>
      </c>
      <c r="X128" t="s">
        <v>12806</v>
      </c>
      <c r="Y128">
        <v>0.7449495872013957</v>
      </c>
      <c r="Z128">
        <f>HYPERLINK("Melting_Curves/meltCurve_B1AVQ7_.pdf", "Melting_Curves/meltCurve_B1AVQ7_.pdf")</f>
        <v>0</v>
      </c>
      <c r="AA128" t="s">
        <v>19131</v>
      </c>
      <c r="AB128" t="s">
        <v>25176</v>
      </c>
    </row>
    <row r="129" spans="1:28">
      <c r="A129" t="s">
        <v>155</v>
      </c>
      <c r="B129">
        <v>0.984777283994944</v>
      </c>
      <c r="C129">
        <v>1.42395324219562</v>
      </c>
      <c r="D129">
        <v>1.28977707701929</v>
      </c>
      <c r="E129">
        <v>0.897287879753691</v>
      </c>
      <c r="F129">
        <v>0.656389546757004</v>
      </c>
      <c r="G129">
        <v>0.472963602999412</v>
      </c>
      <c r="H129">
        <v>0.269325340407193</v>
      </c>
      <c r="I129">
        <v>0.41091440800473</v>
      </c>
      <c r="J129">
        <v>0.608941915381246</v>
      </c>
      <c r="K129">
        <v>0.5319268285873719</v>
      </c>
      <c r="L129">
        <v>1861.44174964597</v>
      </c>
      <c r="M129">
        <v>37.7707692810931</v>
      </c>
      <c r="N129">
        <v>52.6659084155941</v>
      </c>
      <c r="O129">
        <v>49.1450658459826</v>
      </c>
      <c r="P129">
        <v>-0.104557745360032</v>
      </c>
      <c r="Q129">
        <v>0.455824296545851</v>
      </c>
      <c r="R129">
        <v>0.746524829389177</v>
      </c>
      <c r="S129" t="s">
        <v>6480</v>
      </c>
      <c r="T129" t="s">
        <v>12678</v>
      </c>
      <c r="U129" t="s">
        <v>12678</v>
      </c>
      <c r="V129" t="s">
        <v>12678</v>
      </c>
      <c r="W129">
        <v>2</v>
      </c>
      <c r="X129" t="s">
        <v>12807</v>
      </c>
      <c r="Y129">
        <v>0.6807005011959958</v>
      </c>
      <c r="Z129">
        <f>HYPERLINK("Melting_Curves/meltCurve_B3KP81_.pdf", "Melting_Curves/meltCurve_B3KP81_.pdf")</f>
        <v>0</v>
      </c>
      <c r="AA129" t="s">
        <v>19132</v>
      </c>
      <c r="AB129" t="s">
        <v>25177</v>
      </c>
    </row>
    <row r="130" spans="1:28">
      <c r="A130" t="s">
        <v>156</v>
      </c>
      <c r="B130">
        <v>0.984777283994944</v>
      </c>
      <c r="C130">
        <v>1.0120160825101</v>
      </c>
      <c r="D130">
        <v>0.910612974885771</v>
      </c>
      <c r="E130">
        <v>0.7606514217374279</v>
      </c>
      <c r="F130">
        <v>0.630433368193284</v>
      </c>
      <c r="G130">
        <v>0.541545012869284</v>
      </c>
      <c r="H130">
        <v>0.270712028814427</v>
      </c>
      <c r="I130">
        <v>0.422799188150163</v>
      </c>
      <c r="J130">
        <v>0.513406614262114</v>
      </c>
      <c r="K130">
        <v>0.366758751534002</v>
      </c>
      <c r="L130">
        <v>784.693220560048</v>
      </c>
      <c r="M130">
        <v>16.2626703230266</v>
      </c>
      <c r="N130">
        <v>53.2103866345748</v>
      </c>
      <c r="O130">
        <v>47.5392837416557</v>
      </c>
      <c r="P130">
        <v>-0.0521578409455795</v>
      </c>
      <c r="Q130">
        <v>0.390170280125111</v>
      </c>
      <c r="R130">
        <v>0.927550088855527</v>
      </c>
      <c r="S130" t="s">
        <v>6481</v>
      </c>
      <c r="T130" t="s">
        <v>12678</v>
      </c>
      <c r="U130" t="s">
        <v>12678</v>
      </c>
      <c r="V130" t="s">
        <v>12678</v>
      </c>
      <c r="W130">
        <v>3</v>
      </c>
      <c r="X130" t="s">
        <v>12808</v>
      </c>
      <c r="Y130">
        <v>0.6305303037665503</v>
      </c>
      <c r="Z130">
        <f>HYPERLINK("Melting_Curves/meltCurve_B3KPG5_.pdf", "Melting_Curves/meltCurve_B3KPG5_.pdf")</f>
        <v>0</v>
      </c>
      <c r="AA130" t="s">
        <v>19133</v>
      </c>
      <c r="AB130" t="s">
        <v>25178</v>
      </c>
    </row>
    <row r="131" spans="1:28">
      <c r="A131" t="s">
        <v>157</v>
      </c>
      <c r="B131">
        <v>0.984777283994944</v>
      </c>
      <c r="C131">
        <v>1.22706117909792</v>
      </c>
      <c r="D131">
        <v>1.13295241117339</v>
      </c>
      <c r="E131">
        <v>1.25281028597106</v>
      </c>
      <c r="F131">
        <v>0.540686746219565</v>
      </c>
      <c r="G131">
        <v>0.358156520669241</v>
      </c>
      <c r="H131">
        <v>0.292623020903084</v>
      </c>
      <c r="I131">
        <v>0.486248008233891</v>
      </c>
      <c r="J131">
        <v>0.592183721972515</v>
      </c>
      <c r="K131">
        <v>0.5628842688689361</v>
      </c>
      <c r="L131">
        <v>12463.6683558849</v>
      </c>
      <c r="M131">
        <v>250</v>
      </c>
      <c r="N131">
        <v>50.3556041328463</v>
      </c>
      <c r="O131">
        <v>49.8514830727761</v>
      </c>
      <c r="P131">
        <v>-0.678992964096952</v>
      </c>
      <c r="Q131">
        <v>0.458419100727217</v>
      </c>
      <c r="R131">
        <v>0.83534924400952</v>
      </c>
      <c r="S131" t="s">
        <v>6482</v>
      </c>
      <c r="T131" t="s">
        <v>12678</v>
      </c>
      <c r="U131" t="s">
        <v>12678</v>
      </c>
      <c r="V131" t="s">
        <v>12678</v>
      </c>
      <c r="W131">
        <v>17</v>
      </c>
      <c r="X131" t="s">
        <v>12809</v>
      </c>
      <c r="Y131">
        <v>0.6905280056543222</v>
      </c>
      <c r="Z131">
        <f>HYPERLINK("Melting_Curves/meltCurve_B3KQ25_.pdf", "Melting_Curves/meltCurve_B3KQ25_.pdf")</f>
        <v>0</v>
      </c>
      <c r="AA131" t="s">
        <v>19134</v>
      </c>
      <c r="AB131" t="s">
        <v>25179</v>
      </c>
    </row>
    <row r="132" spans="1:28">
      <c r="A132" t="s">
        <v>158</v>
      </c>
      <c r="B132">
        <v>0.984777283994944</v>
      </c>
      <c r="C132">
        <v>1.22314391182421</v>
      </c>
      <c r="D132">
        <v>0.8872479735070961</v>
      </c>
      <c r="E132">
        <v>0.6848897223977271</v>
      </c>
      <c r="F132">
        <v>0.0923889535752046</v>
      </c>
      <c r="G132">
        <v>0.214233943797123</v>
      </c>
      <c r="H132">
        <v>0.0884935717433825</v>
      </c>
      <c r="I132">
        <v>0.121176565875067</v>
      </c>
      <c r="J132">
        <v>0.290545995003122</v>
      </c>
      <c r="K132">
        <v>0.308304829233889</v>
      </c>
      <c r="L132">
        <v>11671.4242726237</v>
      </c>
      <c r="M132">
        <v>250</v>
      </c>
      <c r="N132">
        <v>46.7726516823146</v>
      </c>
      <c r="O132">
        <v>46.6827097193618</v>
      </c>
      <c r="P132">
        <v>-1.08999496549843</v>
      </c>
      <c r="Q132">
        <v>0.185857307389823</v>
      </c>
      <c r="R132">
        <v>0.929281157397315</v>
      </c>
      <c r="S132" t="s">
        <v>6483</v>
      </c>
      <c r="T132" t="s">
        <v>12678</v>
      </c>
      <c r="U132" t="s">
        <v>12678</v>
      </c>
      <c r="V132" t="s">
        <v>12678</v>
      </c>
      <c r="W132">
        <v>2</v>
      </c>
      <c r="X132" t="s">
        <v>12810</v>
      </c>
      <c r="Y132">
        <v>0.4487753292445912</v>
      </c>
      <c r="Z132">
        <f>HYPERLINK("Melting_Curves/meltCurve_B3KQC5_.pdf", "Melting_Curves/meltCurve_B3KQC5_.pdf")</f>
        <v>0</v>
      </c>
      <c r="AA132" t="s">
        <v>19135</v>
      </c>
      <c r="AB132" t="s">
        <v>25180</v>
      </c>
    </row>
    <row r="133" spans="1:28">
      <c r="A133" t="s">
        <v>159</v>
      </c>
      <c r="B133">
        <v>0.984777283994944</v>
      </c>
      <c r="C133">
        <v>0.752900933601663</v>
      </c>
      <c r="D133">
        <v>1.05005434995264</v>
      </c>
      <c r="E133">
        <v>0.6999805876188701</v>
      </c>
      <c r="F133">
        <v>0.550108990502907</v>
      </c>
      <c r="G133">
        <v>0.352444091167446</v>
      </c>
      <c r="H133">
        <v>0.268831188294787</v>
      </c>
      <c r="I133">
        <v>0.377836640649343</v>
      </c>
      <c r="J133">
        <v>0.248209980357124</v>
      </c>
      <c r="K133">
        <v>0.183013267708449</v>
      </c>
      <c r="L133">
        <v>709.314737279518</v>
      </c>
      <c r="M133">
        <v>14.5540729278996</v>
      </c>
      <c r="N133">
        <v>50.8445921158686</v>
      </c>
      <c r="O133">
        <v>47.8441324835736</v>
      </c>
      <c r="P133">
        <v>-0.0588283356757229</v>
      </c>
      <c r="Q133">
        <v>0.226533852449736</v>
      </c>
      <c r="R133">
        <v>0.89865078004192</v>
      </c>
      <c r="S133" t="s">
        <v>6484</v>
      </c>
      <c r="T133" t="s">
        <v>12678</v>
      </c>
      <c r="U133" t="s">
        <v>12678</v>
      </c>
      <c r="V133" t="s">
        <v>12678</v>
      </c>
      <c r="W133">
        <v>2</v>
      </c>
      <c r="X133" t="s">
        <v>12811</v>
      </c>
      <c r="Y133">
        <v>0.5466960049340592</v>
      </c>
      <c r="Z133">
        <f>HYPERLINK("Melting_Curves/meltCurve_B3KQZ9_.pdf", "Melting_Curves/meltCurve_B3KQZ9_.pdf")</f>
        <v>0</v>
      </c>
      <c r="AA133" t="s">
        <v>19136</v>
      </c>
      <c r="AB133" t="s">
        <v>25181</v>
      </c>
    </row>
    <row r="134" spans="1:28">
      <c r="A134" t="s">
        <v>160</v>
      </c>
      <c r="B134">
        <v>0.984777283994944</v>
      </c>
      <c r="C134">
        <v>1.04366774443697</v>
      </c>
      <c r="D134">
        <v>0.709142359001029</v>
      </c>
      <c r="E134">
        <v>0.401286085338454</v>
      </c>
      <c r="F134">
        <v>0.192372350523962</v>
      </c>
      <c r="G134">
        <v>0</v>
      </c>
      <c r="H134">
        <v>0</v>
      </c>
      <c r="I134">
        <v>0.0387569389551694</v>
      </c>
      <c r="J134">
        <v>0</v>
      </c>
      <c r="K134">
        <v>0.121765344557074</v>
      </c>
      <c r="L134">
        <v>941.185819224904</v>
      </c>
      <c r="M134">
        <v>20.739623732724</v>
      </c>
      <c r="N134">
        <v>45.5149289922003</v>
      </c>
      <c r="O134">
        <v>44.9654478776292</v>
      </c>
      <c r="P134">
        <v>-0.111899692406942</v>
      </c>
      <c r="Q134">
        <v>0.0295911799938726</v>
      </c>
      <c r="R134">
        <v>0.98043248836723</v>
      </c>
      <c r="S134" t="s">
        <v>6485</v>
      </c>
      <c r="T134" t="s">
        <v>12678</v>
      </c>
      <c r="U134" t="s">
        <v>12678</v>
      </c>
      <c r="V134" t="s">
        <v>12678</v>
      </c>
      <c r="W134">
        <v>2</v>
      </c>
      <c r="X134" t="s">
        <v>12812</v>
      </c>
      <c r="Y134">
        <v>0.3124810568167696</v>
      </c>
      <c r="Z134">
        <f>HYPERLINK("Melting_Curves/meltCurve_B3KR64_.pdf", "Melting_Curves/meltCurve_B3KR64_.pdf")</f>
        <v>0</v>
      </c>
      <c r="AA134" t="s">
        <v>19137</v>
      </c>
      <c r="AB134" t="s">
        <v>25182</v>
      </c>
    </row>
    <row r="135" spans="1:28">
      <c r="A135" t="s">
        <v>161</v>
      </c>
      <c r="B135">
        <v>0.984777283994944</v>
      </c>
      <c r="C135">
        <v>0.903115399557346</v>
      </c>
      <c r="D135">
        <v>0.7442437955855991</v>
      </c>
      <c r="E135">
        <v>0.602852506870472</v>
      </c>
      <c r="F135">
        <v>0.457658407583603</v>
      </c>
      <c r="G135">
        <v>0.285557307387269</v>
      </c>
      <c r="H135">
        <v>0.181877832124407</v>
      </c>
      <c r="I135">
        <v>0.199965409435405</v>
      </c>
      <c r="J135">
        <v>0.365277882402893</v>
      </c>
      <c r="K135">
        <v>0.350234797969466</v>
      </c>
      <c r="L135">
        <v>665.410378262893</v>
      </c>
      <c r="M135">
        <v>14.6275324181707</v>
      </c>
      <c r="N135">
        <v>47.8984308215646</v>
      </c>
      <c r="O135">
        <v>44.6654243219283</v>
      </c>
      <c r="P135">
        <v>-0.0605641384289095</v>
      </c>
      <c r="Q135">
        <v>0.260347863448173</v>
      </c>
      <c r="R135">
        <v>0.944356528091471</v>
      </c>
      <c r="S135" t="s">
        <v>6486</v>
      </c>
      <c r="T135" t="s">
        <v>12678</v>
      </c>
      <c r="U135" t="s">
        <v>12678</v>
      </c>
      <c r="V135" t="s">
        <v>12678</v>
      </c>
      <c r="W135">
        <v>11</v>
      </c>
      <c r="X135" t="s">
        <v>12813</v>
      </c>
      <c r="Y135">
        <v>0.4878486211520316</v>
      </c>
      <c r="Z135">
        <f>HYPERLINK("Melting_Curves/meltCurve_B3KS98_.pdf", "Melting_Curves/meltCurve_B3KS98_.pdf")</f>
        <v>0</v>
      </c>
      <c r="AA135" t="s">
        <v>19138</v>
      </c>
      <c r="AB135" t="s">
        <v>25183</v>
      </c>
    </row>
    <row r="136" spans="1:28">
      <c r="A136" t="s">
        <v>162</v>
      </c>
      <c r="B136">
        <v>0.984777283994944</v>
      </c>
      <c r="C136">
        <v>0.990634199525962</v>
      </c>
      <c r="D136">
        <v>0.789991312139827</v>
      </c>
      <c r="E136">
        <v>0.5409925861221651</v>
      </c>
      <c r="F136">
        <v>0.318880786272253</v>
      </c>
      <c r="G136">
        <v>0.209505921499935</v>
      </c>
      <c r="H136">
        <v>0.162299015782845</v>
      </c>
      <c r="I136">
        <v>0.213983796052071</v>
      </c>
      <c r="J136">
        <v>0.279537021376666</v>
      </c>
      <c r="K136">
        <v>0.31580118325509</v>
      </c>
      <c r="L136">
        <v>986.737766148422</v>
      </c>
      <c r="M136">
        <v>21.7342285332559</v>
      </c>
      <c r="N136">
        <v>46.7399805871565</v>
      </c>
      <c r="O136">
        <v>45.0210505968371</v>
      </c>
      <c r="P136">
        <v>-0.0927111948993571</v>
      </c>
      <c r="Q136">
        <v>0.231836605314382</v>
      </c>
      <c r="R136">
        <v>0.978329950881302</v>
      </c>
      <c r="S136" t="s">
        <v>6487</v>
      </c>
      <c r="T136" t="s">
        <v>12678</v>
      </c>
      <c r="U136" t="s">
        <v>12678</v>
      </c>
      <c r="V136" t="s">
        <v>12678</v>
      </c>
      <c r="W136">
        <v>9</v>
      </c>
      <c r="X136" t="s">
        <v>12814</v>
      </c>
      <c r="Y136">
        <v>0.4553913167847075</v>
      </c>
      <c r="Z136">
        <f>HYPERLINK("Melting_Curves/meltCurve_B3KSH1_.pdf", "Melting_Curves/meltCurve_B3KSH1_.pdf")</f>
        <v>0</v>
      </c>
      <c r="AA136" t="s">
        <v>19139</v>
      </c>
      <c r="AB136" t="s">
        <v>25184</v>
      </c>
    </row>
    <row r="137" spans="1:28">
      <c r="A137" t="s">
        <v>163</v>
      </c>
      <c r="B137">
        <v>0.984777283994944</v>
      </c>
      <c r="C137">
        <v>0.993369113519602</v>
      </c>
      <c r="D137">
        <v>0.962042525977912</v>
      </c>
      <c r="E137">
        <v>0.861899179385095</v>
      </c>
      <c r="F137">
        <v>0.70541362773356</v>
      </c>
      <c r="G137">
        <v>0.51048994057432</v>
      </c>
      <c r="H137">
        <v>0.394253069559875</v>
      </c>
      <c r="I137">
        <v>0.387529574862939</v>
      </c>
      <c r="J137">
        <v>0.355718044608782</v>
      </c>
      <c r="K137">
        <v>0.305688520359551</v>
      </c>
      <c r="L137">
        <v>799.981883084349</v>
      </c>
      <c r="M137">
        <v>15.7291007266628</v>
      </c>
      <c r="N137">
        <v>54.2789862774804</v>
      </c>
      <c r="O137">
        <v>50.0591831050642</v>
      </c>
      <c r="P137">
        <v>-0.0538637524176746</v>
      </c>
      <c r="Q137">
        <v>0.314353841054575</v>
      </c>
      <c r="R137">
        <v>0.996875407972864</v>
      </c>
      <c r="S137" t="s">
        <v>6488</v>
      </c>
      <c r="T137" t="s">
        <v>12678</v>
      </c>
      <c r="U137" t="s">
        <v>12678</v>
      </c>
      <c r="V137" t="s">
        <v>12678</v>
      </c>
      <c r="W137">
        <v>7</v>
      </c>
      <c r="X137" t="s">
        <v>12815</v>
      </c>
      <c r="Y137">
        <v>0.6441387227485691</v>
      </c>
      <c r="Z137">
        <f>HYPERLINK("Melting_Curves/meltCurve_B3KSI3_.pdf", "Melting_Curves/meltCurve_B3KSI3_.pdf")</f>
        <v>0</v>
      </c>
      <c r="AA137" t="s">
        <v>19140</v>
      </c>
      <c r="AB137" t="s">
        <v>25185</v>
      </c>
    </row>
    <row r="138" spans="1:28">
      <c r="A138" t="s">
        <v>164</v>
      </c>
      <c r="B138">
        <v>0.984777283994944</v>
      </c>
      <c r="C138">
        <v>1.15150017320669</v>
      </c>
      <c r="D138">
        <v>0.929813267701368</v>
      </c>
      <c r="E138">
        <v>0.84510001776345</v>
      </c>
      <c r="F138">
        <v>0.522562005882255</v>
      </c>
      <c r="G138">
        <v>0.285755689551249</v>
      </c>
      <c r="H138">
        <v>0.189106694072562</v>
      </c>
      <c r="I138">
        <v>0.217865757877541</v>
      </c>
      <c r="J138">
        <v>0.319347811099957</v>
      </c>
      <c r="K138">
        <v>0.255926733386482</v>
      </c>
      <c r="L138">
        <v>1344.73558249602</v>
      </c>
      <c r="M138">
        <v>27.4247892814132</v>
      </c>
      <c r="N138">
        <v>50.2319079824748</v>
      </c>
      <c r="O138">
        <v>48.7750706588572</v>
      </c>
      <c r="P138">
        <v>-0.106820346934485</v>
      </c>
      <c r="Q138">
        <v>0.240085503297904</v>
      </c>
      <c r="R138">
        <v>0.968715219657494</v>
      </c>
      <c r="S138" t="s">
        <v>6489</v>
      </c>
      <c r="T138" t="s">
        <v>12678</v>
      </c>
      <c r="U138" t="s">
        <v>12678</v>
      </c>
      <c r="V138" t="s">
        <v>12678</v>
      </c>
      <c r="W138">
        <v>10</v>
      </c>
      <c r="X138" t="s">
        <v>12816</v>
      </c>
      <c r="Y138">
        <v>0.5503818199656488</v>
      </c>
      <c r="Z138">
        <f>HYPERLINK("Melting_Curves/meltCurve_B3KSI9_.pdf", "Melting_Curves/meltCurve_B3KSI9_.pdf")</f>
        <v>0</v>
      </c>
      <c r="AA138" t="s">
        <v>19141</v>
      </c>
      <c r="AB138" t="s">
        <v>25186</v>
      </c>
    </row>
    <row r="139" spans="1:28">
      <c r="A139" t="s">
        <v>165</v>
      </c>
      <c r="B139">
        <v>0.984777283994944</v>
      </c>
      <c r="C139">
        <v>1.10365232086701</v>
      </c>
      <c r="D139">
        <v>1.02838382187335</v>
      </c>
      <c r="E139">
        <v>0.912946420447999</v>
      </c>
      <c r="F139">
        <v>0.718871320782015</v>
      </c>
      <c r="G139">
        <v>0.495677352501337</v>
      </c>
      <c r="H139">
        <v>0.385000953350794</v>
      </c>
      <c r="I139">
        <v>0.526958659177413</v>
      </c>
      <c r="J139">
        <v>0.7204716737607501</v>
      </c>
      <c r="K139">
        <v>0.623626338433605</v>
      </c>
      <c r="L139">
        <v>1855.86194196741</v>
      </c>
      <c r="M139">
        <v>37.7928779345216</v>
      </c>
      <c r="O139">
        <v>48.9692314052508</v>
      </c>
      <c r="P139">
        <v>-0.08665662801293519</v>
      </c>
      <c r="Q139">
        <v>0.55086790859156</v>
      </c>
      <c r="R139">
        <v>0.850929839814221</v>
      </c>
      <c r="S139" t="s">
        <v>6490</v>
      </c>
      <c r="T139" t="s">
        <v>12678</v>
      </c>
      <c r="U139" t="s">
        <v>12678</v>
      </c>
      <c r="V139" t="s">
        <v>12678</v>
      </c>
      <c r="W139">
        <v>4</v>
      </c>
      <c r="X139" t="s">
        <v>12817</v>
      </c>
      <c r="Y139">
        <v>0.7338181432099837</v>
      </c>
      <c r="Z139">
        <f>HYPERLINK("Melting_Curves/meltCurve_B3KSJ7_.pdf", "Melting_Curves/meltCurve_B3KSJ7_.pdf")</f>
        <v>0</v>
      </c>
      <c r="AA139" t="s">
        <v>19142</v>
      </c>
      <c r="AB139" t="s">
        <v>25187</v>
      </c>
    </row>
    <row r="140" spans="1:28">
      <c r="A140" t="s">
        <v>166</v>
      </c>
      <c r="B140">
        <v>0.984777283994944</v>
      </c>
      <c r="C140">
        <v>1.17221424798103</v>
      </c>
      <c r="D140">
        <v>0.956208156535444</v>
      </c>
      <c r="E140">
        <v>0.81253375689209</v>
      </c>
      <c r="F140">
        <v>0.631571404830389</v>
      </c>
      <c r="G140">
        <v>0.144321037768467</v>
      </c>
      <c r="H140">
        <v>0.0619701334057498</v>
      </c>
      <c r="I140">
        <v>0.209048588735437</v>
      </c>
      <c r="J140">
        <v>0.216527433943169</v>
      </c>
      <c r="K140">
        <v>0.101237883295229</v>
      </c>
      <c r="L140">
        <v>1505.74769069964</v>
      </c>
      <c r="M140">
        <v>30.039965703601</v>
      </c>
      <c r="N140">
        <v>50.631784838084</v>
      </c>
      <c r="O140">
        <v>49.9042569142042</v>
      </c>
      <c r="P140">
        <v>-0.130943747315767</v>
      </c>
      <c r="Q140">
        <v>0.129878092853335</v>
      </c>
      <c r="R140">
        <v>0.953139046630367</v>
      </c>
      <c r="S140" t="s">
        <v>6491</v>
      </c>
      <c r="T140" t="s">
        <v>12678</v>
      </c>
      <c r="U140" t="s">
        <v>12678</v>
      </c>
      <c r="V140" t="s">
        <v>12678</v>
      </c>
      <c r="W140">
        <v>1</v>
      </c>
      <c r="X140" t="s">
        <v>12818</v>
      </c>
      <c r="Y140">
        <v>0.5158865791453662</v>
      </c>
      <c r="Z140">
        <f>HYPERLINK("Melting_Curves/meltCurve_B3KTR6_.pdf", "Melting_Curves/meltCurve_B3KTR6_.pdf")</f>
        <v>0</v>
      </c>
      <c r="AA140" t="s">
        <v>19143</v>
      </c>
      <c r="AB140" t="s">
        <v>25188</v>
      </c>
    </row>
    <row r="141" spans="1:28">
      <c r="A141" t="s">
        <v>167</v>
      </c>
      <c r="B141">
        <v>0.984777283994944</v>
      </c>
      <c r="C141">
        <v>0.9110868469753231</v>
      </c>
      <c r="D141">
        <v>0.9613469715967981</v>
      </c>
      <c r="E141">
        <v>0.707618676248206</v>
      </c>
      <c r="F141">
        <v>0.677976072393394</v>
      </c>
      <c r="G141">
        <v>0.436529372861225</v>
      </c>
      <c r="H141">
        <v>0.391320901888912</v>
      </c>
      <c r="I141">
        <v>0.58570107859045</v>
      </c>
      <c r="J141">
        <v>1.78767687142614</v>
      </c>
      <c r="K141">
        <v>1.82157548563216</v>
      </c>
      <c r="L141">
        <v>6772.08935599154</v>
      </c>
      <c r="M141">
        <v>108.162429170549</v>
      </c>
      <c r="O141">
        <v>62.5889720515614</v>
      </c>
      <c r="P141">
        <v>0.216017354711062</v>
      </c>
      <c r="Q141">
        <v>1.5</v>
      </c>
      <c r="R141">
        <v>0.438614479977442</v>
      </c>
      <c r="S141" t="s">
        <v>6492</v>
      </c>
      <c r="T141" t="s">
        <v>12678</v>
      </c>
      <c r="U141" t="s">
        <v>12678</v>
      </c>
      <c r="V141" t="s">
        <v>12678</v>
      </c>
      <c r="W141">
        <v>6</v>
      </c>
      <c r="X141" t="s">
        <v>12819</v>
      </c>
      <c r="Y141">
        <v>1.072876190589829</v>
      </c>
      <c r="Z141">
        <f>HYPERLINK("Melting_Curves/meltCurve_B3KUK2_.pdf", "Melting_Curves/meltCurve_B3KUK2_.pdf")</f>
        <v>0</v>
      </c>
      <c r="AA141" t="s">
        <v>19144</v>
      </c>
      <c r="AB141" t="s">
        <v>25189</v>
      </c>
    </row>
    <row r="142" spans="1:28">
      <c r="A142" t="s">
        <v>168</v>
      </c>
      <c r="B142">
        <v>0.984777283994944</v>
      </c>
      <c r="C142">
        <v>0.901150762707531</v>
      </c>
      <c r="D142">
        <v>0.946502976601917</v>
      </c>
      <c r="E142">
        <v>0.740946145820788</v>
      </c>
      <c r="F142">
        <v>0.586983929792821</v>
      </c>
      <c r="G142">
        <v>0.469520998655058</v>
      </c>
      <c r="H142">
        <v>0.449578841232506</v>
      </c>
      <c r="I142">
        <v>0.606259156329861</v>
      </c>
      <c r="J142">
        <v>0.946565634332672</v>
      </c>
      <c r="K142">
        <v>0.880974501631809</v>
      </c>
      <c r="L142">
        <v>1739.20935726725</v>
      </c>
      <c r="M142">
        <v>38.7311961752193</v>
      </c>
      <c r="O142">
        <v>44.7854096996151</v>
      </c>
      <c r="P142">
        <v>-0.0739769608840033</v>
      </c>
      <c r="Q142">
        <v>0.657838573543316</v>
      </c>
      <c r="R142">
        <v>0.406868170070882</v>
      </c>
      <c r="S142" t="s">
        <v>6493</v>
      </c>
      <c r="T142" t="s">
        <v>12678</v>
      </c>
      <c r="U142" t="s">
        <v>12678</v>
      </c>
      <c r="V142" t="s">
        <v>12678</v>
      </c>
      <c r="W142">
        <v>7</v>
      </c>
      <c r="X142" t="s">
        <v>12820</v>
      </c>
      <c r="Y142">
        <v>0.7491295668644574</v>
      </c>
      <c r="Z142">
        <f>HYPERLINK("Melting_Curves/meltCurve_B3KVH8_.pdf", "Melting_Curves/meltCurve_B3KVH8_.pdf")</f>
        <v>0</v>
      </c>
      <c r="AA142" t="s">
        <v>19145</v>
      </c>
      <c r="AB142" t="s">
        <v>25190</v>
      </c>
    </row>
    <row r="143" spans="1:28">
      <c r="A143" t="s">
        <v>169</v>
      </c>
      <c r="B143">
        <v>0.984777283994944</v>
      </c>
      <c r="C143">
        <v>1.13535193520283</v>
      </c>
      <c r="D143">
        <v>0.800485730913262</v>
      </c>
      <c r="E143">
        <v>0.649535144732811</v>
      </c>
      <c r="F143">
        <v>0.292858446994245</v>
      </c>
      <c r="G143">
        <v>0.201073482589452</v>
      </c>
      <c r="H143">
        <v>0.157234275468179</v>
      </c>
      <c r="I143">
        <v>0.162132687540718</v>
      </c>
      <c r="J143">
        <v>0.181457683615136</v>
      </c>
      <c r="K143">
        <v>0.161090778902593</v>
      </c>
      <c r="L143">
        <v>1022.04801654716</v>
      </c>
      <c r="M143">
        <v>21.8088459002399</v>
      </c>
      <c r="N143">
        <v>47.6873881875734</v>
      </c>
      <c r="O143">
        <v>46.4752330068003</v>
      </c>
      <c r="P143">
        <v>-0.0989096103991496</v>
      </c>
      <c r="Q143">
        <v>0.156903406100087</v>
      </c>
      <c r="R143">
        <v>0.972632095513556</v>
      </c>
      <c r="S143" t="s">
        <v>6494</v>
      </c>
      <c r="T143" t="s">
        <v>12678</v>
      </c>
      <c r="U143" t="s">
        <v>12678</v>
      </c>
      <c r="V143" t="s">
        <v>12678</v>
      </c>
      <c r="W143">
        <v>6</v>
      </c>
      <c r="X143" t="s">
        <v>12821</v>
      </c>
      <c r="Y143">
        <v>0.4434055379703504</v>
      </c>
      <c r="Z143">
        <f>HYPERLINK("Melting_Curves/meltCurve_B3KVZ3_.pdf", "Melting_Curves/meltCurve_B3KVZ3_.pdf")</f>
        <v>0</v>
      </c>
      <c r="AA143" t="s">
        <v>19146</v>
      </c>
      <c r="AB143" t="s">
        <v>25191</v>
      </c>
    </row>
    <row r="144" spans="1:28">
      <c r="A144" t="s">
        <v>170</v>
      </c>
      <c r="B144">
        <v>0.984777283994944</v>
      </c>
      <c r="C144">
        <v>0.891569554093455</v>
      </c>
      <c r="D144">
        <v>0.8285107515105889</v>
      </c>
      <c r="E144">
        <v>0.697453212456857</v>
      </c>
      <c r="F144">
        <v>0.508393471909165</v>
      </c>
      <c r="G144">
        <v>0.314757439283467</v>
      </c>
      <c r="H144">
        <v>0.234808883676762</v>
      </c>
      <c r="I144">
        <v>0.309588351145703</v>
      </c>
      <c r="J144">
        <v>0.521252748975116</v>
      </c>
      <c r="K144">
        <v>0.447893271674493</v>
      </c>
      <c r="L144">
        <v>806.053587994086</v>
      </c>
      <c r="M144">
        <v>17.5381756327527</v>
      </c>
      <c r="N144">
        <v>49.5708166750492</v>
      </c>
      <c r="O144">
        <v>45.3749121575089</v>
      </c>
      <c r="P144">
        <v>-0.0617846044953906</v>
      </c>
      <c r="Q144">
        <v>0.360636552793297</v>
      </c>
      <c r="R144">
        <v>0.882369799385752</v>
      </c>
      <c r="S144" t="s">
        <v>6495</v>
      </c>
      <c r="T144" t="s">
        <v>12678</v>
      </c>
      <c r="U144" t="s">
        <v>12678</v>
      </c>
      <c r="V144" t="s">
        <v>12678</v>
      </c>
      <c r="W144">
        <v>18</v>
      </c>
      <c r="X144" t="s">
        <v>12822</v>
      </c>
      <c r="Y144">
        <v>0.5624793476291783</v>
      </c>
      <c r="Z144">
        <f>HYPERLINK("Melting_Curves/meltCurve_B4DDF4_.pdf", "Melting_Curves/meltCurve_B4DDF4_.pdf")</f>
        <v>0</v>
      </c>
      <c r="AA144" t="s">
        <v>19147</v>
      </c>
      <c r="AB144" t="s">
        <v>25192</v>
      </c>
    </row>
    <row r="145" spans="1:28">
      <c r="A145" t="s">
        <v>171</v>
      </c>
      <c r="B145">
        <v>0.984777283994944</v>
      </c>
      <c r="C145">
        <v>1.04543018284889</v>
      </c>
      <c r="D145">
        <v>0.80984346747697</v>
      </c>
      <c r="E145">
        <v>0.590984522654818</v>
      </c>
      <c r="F145">
        <v>0.330336900199504</v>
      </c>
      <c r="G145">
        <v>0.211913520001285</v>
      </c>
      <c r="H145">
        <v>0.148802842208769</v>
      </c>
      <c r="I145">
        <v>0.159458563587332</v>
      </c>
      <c r="J145">
        <v>0.150594896718949</v>
      </c>
      <c r="K145">
        <v>0.200947723670235</v>
      </c>
      <c r="L145">
        <v>897.2365420156279</v>
      </c>
      <c r="M145">
        <v>19.2693771993409</v>
      </c>
      <c r="N145">
        <v>47.4912518527728</v>
      </c>
      <c r="O145">
        <v>46.0700173431053</v>
      </c>
      <c r="P145">
        <v>-0.0881585497640901</v>
      </c>
      <c r="Q145">
        <v>0.156939132828638</v>
      </c>
      <c r="R145">
        <v>0.9902651766750949</v>
      </c>
      <c r="S145" t="s">
        <v>6496</v>
      </c>
      <c r="T145" t="s">
        <v>12678</v>
      </c>
      <c r="U145" t="s">
        <v>12678</v>
      </c>
      <c r="V145" t="s">
        <v>12678</v>
      </c>
      <c r="W145">
        <v>5</v>
      </c>
      <c r="X145" t="s">
        <v>12823</v>
      </c>
      <c r="Y145">
        <v>0.437542726010507</v>
      </c>
      <c r="Z145">
        <f>HYPERLINK("Melting_Curves/meltCurve_B4DDS3_.pdf", "Melting_Curves/meltCurve_B4DDS3_.pdf")</f>
        <v>0</v>
      </c>
      <c r="AA145" t="s">
        <v>19148</v>
      </c>
      <c r="AB145" t="s">
        <v>25193</v>
      </c>
    </row>
    <row r="146" spans="1:28">
      <c r="A146" t="s">
        <v>172</v>
      </c>
      <c r="B146">
        <v>0.984777283994944</v>
      </c>
      <c r="C146">
        <v>1.11216815808923</v>
      </c>
      <c r="D146">
        <v>1.02738847702547</v>
      </c>
      <c r="E146">
        <v>0.829531824879837</v>
      </c>
      <c r="F146">
        <v>0.437866699142928</v>
      </c>
      <c r="G146">
        <v>0.190789875682023</v>
      </c>
      <c r="H146">
        <v>0.169379180861154</v>
      </c>
      <c r="I146">
        <v>0.217334494973911</v>
      </c>
      <c r="J146">
        <v>0.387978603914861</v>
      </c>
      <c r="K146">
        <v>0.528680286748667</v>
      </c>
      <c r="L146">
        <v>1929.06579655148</v>
      </c>
      <c r="M146">
        <v>40.1529473379177</v>
      </c>
      <c r="N146">
        <v>49.175648513216</v>
      </c>
      <c r="O146">
        <v>47.9242418015445</v>
      </c>
      <c r="P146">
        <v>-0.146264510357407</v>
      </c>
      <c r="Q146">
        <v>0.301709915201906</v>
      </c>
      <c r="R146">
        <v>0.907001521341756</v>
      </c>
      <c r="S146" t="s">
        <v>6497</v>
      </c>
      <c r="T146" t="s">
        <v>12678</v>
      </c>
      <c r="U146" t="s">
        <v>12678</v>
      </c>
      <c r="V146" t="s">
        <v>12678</v>
      </c>
      <c r="W146">
        <v>2</v>
      </c>
      <c r="X146" t="s">
        <v>12824</v>
      </c>
      <c r="Y146">
        <v>0.56105041228912</v>
      </c>
      <c r="Z146">
        <f>HYPERLINK("Melting_Curves/meltCurve_B4DDV3_.pdf", "Melting_Curves/meltCurve_B4DDV3_.pdf")</f>
        <v>0</v>
      </c>
      <c r="AA146" t="s">
        <v>19149</v>
      </c>
      <c r="AB146" t="s">
        <v>25194</v>
      </c>
    </row>
    <row r="147" spans="1:28">
      <c r="A147" t="s">
        <v>173</v>
      </c>
      <c r="B147">
        <v>0.984777283994944</v>
      </c>
      <c r="C147">
        <v>1.03796284190724</v>
      </c>
      <c r="D147">
        <v>0.861123188256759</v>
      </c>
      <c r="E147">
        <v>0.776508683765063</v>
      </c>
      <c r="F147">
        <v>0.406760331209966</v>
      </c>
      <c r="G147">
        <v>0.203281895759696</v>
      </c>
      <c r="H147">
        <v>0.131929124732151</v>
      </c>
      <c r="I147">
        <v>0.121316760826763</v>
      </c>
      <c r="J147">
        <v>0.171220219728564</v>
      </c>
      <c r="K147">
        <v>0.164064404566769</v>
      </c>
      <c r="L147">
        <v>1074.57635501676</v>
      </c>
      <c r="M147">
        <v>22.1893517637109</v>
      </c>
      <c r="N147">
        <v>49.1228066409811</v>
      </c>
      <c r="O147">
        <v>48.0393984822246</v>
      </c>
      <c r="P147">
        <v>-0.0999158175773964</v>
      </c>
      <c r="Q147">
        <v>0.134757759262784</v>
      </c>
      <c r="R147">
        <v>0.988913392426763</v>
      </c>
      <c r="S147" t="s">
        <v>6498</v>
      </c>
      <c r="T147" t="s">
        <v>12678</v>
      </c>
      <c r="U147" t="s">
        <v>12678</v>
      </c>
      <c r="V147" t="s">
        <v>12678</v>
      </c>
      <c r="W147">
        <v>8</v>
      </c>
      <c r="X147" t="s">
        <v>12825</v>
      </c>
      <c r="Y147">
        <v>0.4736978676907821</v>
      </c>
      <c r="Z147">
        <f>HYPERLINK("Melting_Curves/meltCurve_B4DDY8_.pdf", "Melting_Curves/meltCurve_B4DDY8_.pdf")</f>
        <v>0</v>
      </c>
      <c r="AA147" t="s">
        <v>19150</v>
      </c>
      <c r="AB147" t="s">
        <v>25195</v>
      </c>
    </row>
    <row r="148" spans="1:28">
      <c r="A148" t="s">
        <v>174</v>
      </c>
      <c r="B148">
        <v>0.984777283994944</v>
      </c>
      <c r="C148">
        <v>1.05483371340459</v>
      </c>
      <c r="D148">
        <v>1.10507239257675</v>
      </c>
      <c r="E148">
        <v>0.601291462415058</v>
      </c>
      <c r="F148">
        <v>0.429601301689696</v>
      </c>
      <c r="G148">
        <v>0.337445871701497</v>
      </c>
      <c r="H148">
        <v>0.243666953439401</v>
      </c>
      <c r="I148">
        <v>0.238500779131324</v>
      </c>
      <c r="J148">
        <v>0.12781415637981</v>
      </c>
      <c r="K148">
        <v>0.270124510950998</v>
      </c>
      <c r="L148">
        <v>1258.04395671038</v>
      </c>
      <c r="M148">
        <v>26.6342788050916</v>
      </c>
      <c r="N148">
        <v>48.4248326451337</v>
      </c>
      <c r="O148">
        <v>46.9701640361446</v>
      </c>
      <c r="P148">
        <v>-0.10770206323481</v>
      </c>
      <c r="Q148">
        <v>0.240267823233482</v>
      </c>
      <c r="R148">
        <v>0.9541250456992471</v>
      </c>
      <c r="S148" t="s">
        <v>6499</v>
      </c>
      <c r="T148" t="s">
        <v>12678</v>
      </c>
      <c r="U148" t="s">
        <v>12678</v>
      </c>
      <c r="V148" t="s">
        <v>12678</v>
      </c>
      <c r="W148">
        <v>1</v>
      </c>
      <c r="X148" t="s">
        <v>12826</v>
      </c>
      <c r="Y148">
        <v>0.5050758856227946</v>
      </c>
      <c r="Z148">
        <f>HYPERLINK("Melting_Curves/meltCurve_B4DE11_.pdf", "Melting_Curves/meltCurve_B4DE11_.pdf")</f>
        <v>0</v>
      </c>
      <c r="AA148" t="s">
        <v>19151</v>
      </c>
      <c r="AB148" t="s">
        <v>25196</v>
      </c>
    </row>
    <row r="149" spans="1:28">
      <c r="A149" t="s">
        <v>175</v>
      </c>
      <c r="B149">
        <v>0.984777283994944</v>
      </c>
      <c r="C149">
        <v>0.831429838128957</v>
      </c>
      <c r="D149">
        <v>0.5896280412167511</v>
      </c>
      <c r="E149">
        <v>0.434573113492684</v>
      </c>
      <c r="F149">
        <v>0.235233756516618</v>
      </c>
      <c r="G149">
        <v>0.152628914081326</v>
      </c>
      <c r="H149">
        <v>0.107001112503546</v>
      </c>
      <c r="I149">
        <v>0.134112305647065</v>
      </c>
      <c r="J149">
        <v>0.15588324835217</v>
      </c>
      <c r="K149">
        <v>0.149005332514693</v>
      </c>
      <c r="L149">
        <v>648.048458310823</v>
      </c>
      <c r="M149">
        <v>14.7658738254539</v>
      </c>
      <c r="N149">
        <v>44.7353144905522</v>
      </c>
      <c r="O149">
        <v>43.1068660688224</v>
      </c>
      <c r="P149">
        <v>-0.0751998615385735</v>
      </c>
      <c r="Q149">
        <v>0.12195319932875</v>
      </c>
      <c r="R149">
        <v>0.990370685443285</v>
      </c>
      <c r="S149" t="s">
        <v>6500</v>
      </c>
      <c r="T149" t="s">
        <v>12678</v>
      </c>
      <c r="U149" t="s">
        <v>12678</v>
      </c>
      <c r="V149" t="s">
        <v>12678</v>
      </c>
      <c r="W149">
        <v>9</v>
      </c>
      <c r="X149" t="s">
        <v>12827</v>
      </c>
      <c r="Y149">
        <v>0.3462272400521402</v>
      </c>
      <c r="Z149">
        <f>HYPERLINK("Melting_Curves/meltCurve_B4DE16_.pdf", "Melting_Curves/meltCurve_B4DE16_.pdf")</f>
        <v>0</v>
      </c>
      <c r="AA149" t="s">
        <v>19152</v>
      </c>
      <c r="AB149" t="s">
        <v>25197</v>
      </c>
    </row>
    <row r="150" spans="1:28">
      <c r="A150" t="s">
        <v>176</v>
      </c>
      <c r="B150">
        <v>0.984777283994944</v>
      </c>
      <c r="C150">
        <v>0.961718441049722</v>
      </c>
      <c r="D150">
        <v>0.660813268801983</v>
      </c>
      <c r="E150">
        <v>0.451011528561918</v>
      </c>
      <c r="F150">
        <v>0.391001527715737</v>
      </c>
      <c r="G150">
        <v>0.204326292967878</v>
      </c>
      <c r="H150">
        <v>0.271193763157764</v>
      </c>
      <c r="I150">
        <v>0.291982531001908</v>
      </c>
      <c r="J150">
        <v>0.490563438898016</v>
      </c>
      <c r="K150">
        <v>0.303753975252252</v>
      </c>
      <c r="L150">
        <v>1066.30169836501</v>
      </c>
      <c r="M150">
        <v>24.6272992579297</v>
      </c>
      <c r="N150">
        <v>45.2004744783836</v>
      </c>
      <c r="O150">
        <v>43.0150938622512</v>
      </c>
      <c r="P150">
        <v>-0.0969435801131128</v>
      </c>
      <c r="Q150">
        <v>0.322706461321048</v>
      </c>
      <c r="R150">
        <v>0.925824614572059</v>
      </c>
      <c r="S150" t="s">
        <v>6501</v>
      </c>
      <c r="T150" t="s">
        <v>12678</v>
      </c>
      <c r="U150" t="s">
        <v>12678</v>
      </c>
      <c r="V150" t="s">
        <v>12678</v>
      </c>
      <c r="W150">
        <v>1</v>
      </c>
      <c r="X150" t="s">
        <v>12828</v>
      </c>
      <c r="Y150">
        <v>0.4707021520642432</v>
      </c>
      <c r="Z150">
        <f>HYPERLINK("Melting_Curves/meltCurve_B4DED4_.pdf", "Melting_Curves/meltCurve_B4DED4_.pdf")</f>
        <v>0</v>
      </c>
      <c r="AA150" t="s">
        <v>19153</v>
      </c>
      <c r="AB150" t="s">
        <v>25198</v>
      </c>
    </row>
    <row r="151" spans="1:28">
      <c r="A151" t="s">
        <v>177</v>
      </c>
      <c r="B151">
        <v>0.984777283994944</v>
      </c>
      <c r="C151">
        <v>1.20848739557811</v>
      </c>
      <c r="D151">
        <v>0.847000246785464</v>
      </c>
      <c r="E151">
        <v>0.386788890132911</v>
      </c>
      <c r="F151">
        <v>0.148867901937346</v>
      </c>
      <c r="G151">
        <v>0.104099821339011</v>
      </c>
      <c r="H151">
        <v>0.0620338064670595</v>
      </c>
      <c r="I151">
        <v>0.112535569557946</v>
      </c>
      <c r="J151">
        <v>0.162728415121672</v>
      </c>
      <c r="K151">
        <v>0.159799651239566</v>
      </c>
      <c r="L151">
        <v>1549.98484481895</v>
      </c>
      <c r="M151">
        <v>34.1601672511727</v>
      </c>
      <c r="N151">
        <v>45.7410949450018</v>
      </c>
      <c r="O151">
        <v>45.21938919493</v>
      </c>
      <c r="P151">
        <v>-0.166218301455545</v>
      </c>
      <c r="Q151">
        <v>0.119880080829388</v>
      </c>
      <c r="R151">
        <v>0.9661763876901009</v>
      </c>
      <c r="S151" t="s">
        <v>6502</v>
      </c>
      <c r="T151" t="s">
        <v>12678</v>
      </c>
      <c r="U151" t="s">
        <v>12678</v>
      </c>
      <c r="V151" t="s">
        <v>12678</v>
      </c>
      <c r="W151">
        <v>17</v>
      </c>
      <c r="X151" t="s">
        <v>12829</v>
      </c>
      <c r="Y151">
        <v>0.3693600306159074</v>
      </c>
      <c r="Z151">
        <f>HYPERLINK("Melting_Curves/meltCurve_B4DEK4_.pdf", "Melting_Curves/meltCurve_B4DEK4_.pdf")</f>
        <v>0</v>
      </c>
      <c r="AA151" t="s">
        <v>19154</v>
      </c>
      <c r="AB151" t="s">
        <v>25199</v>
      </c>
    </row>
    <row r="152" spans="1:28">
      <c r="A152" t="s">
        <v>178</v>
      </c>
      <c r="B152">
        <v>0.984777283994944</v>
      </c>
      <c r="C152">
        <v>1.01488300443085</v>
      </c>
      <c r="D152">
        <v>0.736684719325813</v>
      </c>
      <c r="E152">
        <v>0.574836178891902</v>
      </c>
      <c r="F152">
        <v>0.26909117306431</v>
      </c>
      <c r="G152">
        <v>0.16184094948673</v>
      </c>
      <c r="H152">
        <v>0.149449265976633</v>
      </c>
      <c r="I152">
        <v>0.183444964236412</v>
      </c>
      <c r="J152">
        <v>0.228219989663852</v>
      </c>
      <c r="K152">
        <v>0.195860810307737</v>
      </c>
      <c r="L152">
        <v>894.345679008082</v>
      </c>
      <c r="M152">
        <v>19.5722737248606</v>
      </c>
      <c r="N152">
        <v>46.6997222065721</v>
      </c>
      <c r="O152">
        <v>45.225551047796</v>
      </c>
      <c r="P152">
        <v>-0.0895975142708894</v>
      </c>
      <c r="Q152">
        <v>0.171899766539336</v>
      </c>
      <c r="R152">
        <v>0.9800016162574789</v>
      </c>
      <c r="S152" t="s">
        <v>6503</v>
      </c>
      <c r="T152" t="s">
        <v>12678</v>
      </c>
      <c r="U152" t="s">
        <v>12678</v>
      </c>
      <c r="V152" t="s">
        <v>12678</v>
      </c>
      <c r="W152">
        <v>6</v>
      </c>
      <c r="X152" t="s">
        <v>12830</v>
      </c>
      <c r="Y152">
        <v>0.4232210696670602</v>
      </c>
      <c r="Z152">
        <f>HYPERLINK("Melting_Curves/meltCurve_B4DF47_.pdf", "Melting_Curves/meltCurve_B4DF47_.pdf")</f>
        <v>0</v>
      </c>
      <c r="AA152" t="s">
        <v>19155</v>
      </c>
      <c r="AB152" t="s">
        <v>25200</v>
      </c>
    </row>
    <row r="153" spans="1:28">
      <c r="A153" t="s">
        <v>179</v>
      </c>
      <c r="B153">
        <v>0.984777283994944</v>
      </c>
      <c r="C153">
        <v>0.889739454851871</v>
      </c>
      <c r="D153">
        <v>0.878706505796399</v>
      </c>
      <c r="E153">
        <v>0.712621178763486</v>
      </c>
      <c r="F153">
        <v>0.455800298947593</v>
      </c>
      <c r="G153">
        <v>0.254929726937197</v>
      </c>
      <c r="H153">
        <v>0.167878024877924</v>
      </c>
      <c r="I153">
        <v>0.173438301158306</v>
      </c>
      <c r="J153">
        <v>0.196130411323599</v>
      </c>
      <c r="K153">
        <v>0.168537534382217</v>
      </c>
      <c r="L153">
        <v>760.01059035687</v>
      </c>
      <c r="M153">
        <v>15.7731559165349</v>
      </c>
      <c r="N153">
        <v>49.2538283791659</v>
      </c>
      <c r="O153">
        <v>47.4292562396169</v>
      </c>
      <c r="P153">
        <v>-0.07108580319805689</v>
      </c>
      <c r="Q153">
        <v>0.145062136737033</v>
      </c>
      <c r="R153">
        <v>0.98939035482795</v>
      </c>
      <c r="S153" t="s">
        <v>6504</v>
      </c>
      <c r="T153" t="s">
        <v>12678</v>
      </c>
      <c r="U153" t="s">
        <v>12678</v>
      </c>
      <c r="V153" t="s">
        <v>12678</v>
      </c>
      <c r="W153">
        <v>3</v>
      </c>
      <c r="X153" t="s">
        <v>12831</v>
      </c>
      <c r="Y153">
        <v>0.4810072353021203</v>
      </c>
      <c r="Z153">
        <f>HYPERLINK("Melting_Curves/meltCurve_B4DFQ4_.pdf", "Melting_Curves/meltCurve_B4DFQ4_.pdf")</f>
        <v>0</v>
      </c>
      <c r="AA153" t="s">
        <v>19156</v>
      </c>
      <c r="AB153" t="s">
        <v>25201</v>
      </c>
    </row>
    <row r="154" spans="1:28">
      <c r="A154" t="s">
        <v>180</v>
      </c>
      <c r="B154">
        <v>0.984777283994944</v>
      </c>
      <c r="C154">
        <v>0.994140505657755</v>
      </c>
      <c r="D154">
        <v>0.838009802645404</v>
      </c>
      <c r="E154">
        <v>0.562264643043465</v>
      </c>
      <c r="F154">
        <v>0.353713262612741</v>
      </c>
      <c r="G154">
        <v>0.219792790686424</v>
      </c>
      <c r="H154">
        <v>0.163369226531189</v>
      </c>
      <c r="I154">
        <v>0.209698939618404</v>
      </c>
      <c r="J154">
        <v>0.265936686199368</v>
      </c>
      <c r="K154">
        <v>0.233463836268061</v>
      </c>
      <c r="L154">
        <v>966.020400126557</v>
      </c>
      <c r="M154">
        <v>20.9700243148197</v>
      </c>
      <c r="N154">
        <v>47.3059770242476</v>
      </c>
      <c r="O154">
        <v>45.6539350306832</v>
      </c>
      <c r="P154">
        <v>-0.09056591605257031</v>
      </c>
      <c r="Q154">
        <v>0.211335381112654</v>
      </c>
      <c r="R154">
        <v>0.990935269434318</v>
      </c>
      <c r="S154" t="s">
        <v>6505</v>
      </c>
      <c r="T154" t="s">
        <v>12678</v>
      </c>
      <c r="U154" t="s">
        <v>12678</v>
      </c>
      <c r="V154" t="s">
        <v>12678</v>
      </c>
      <c r="W154">
        <v>8</v>
      </c>
      <c r="X154" t="s">
        <v>12832</v>
      </c>
      <c r="Y154">
        <v>0.459054553403886</v>
      </c>
      <c r="Z154">
        <f>HYPERLINK("Melting_Curves/meltCurve_B4DGM3_.pdf", "Melting_Curves/meltCurve_B4DGM3_.pdf")</f>
        <v>0</v>
      </c>
      <c r="AA154" t="s">
        <v>19157</v>
      </c>
      <c r="AB154" t="s">
        <v>25202</v>
      </c>
    </row>
    <row r="155" spans="1:28">
      <c r="A155" t="s">
        <v>181</v>
      </c>
      <c r="B155">
        <v>0.984777283994944</v>
      </c>
      <c r="C155">
        <v>1.04734326755818</v>
      </c>
      <c r="D155">
        <v>0.840297533416604</v>
      </c>
      <c r="E155">
        <v>0.786191028964723</v>
      </c>
      <c r="F155">
        <v>0.603386246203469</v>
      </c>
      <c r="G155">
        <v>0.244725087999204</v>
      </c>
      <c r="H155">
        <v>0.176009908817564</v>
      </c>
      <c r="I155">
        <v>0.118584037291743</v>
      </c>
      <c r="J155">
        <v>0.183307736225567</v>
      </c>
      <c r="K155">
        <v>0.213837032181657</v>
      </c>
      <c r="L155">
        <v>903.333162567516</v>
      </c>
      <c r="M155">
        <v>18.217135236022</v>
      </c>
      <c r="N155">
        <v>50.5084179668259</v>
      </c>
      <c r="O155">
        <v>49.0010610952193</v>
      </c>
      <c r="P155">
        <v>-0.0798063580431915</v>
      </c>
      <c r="Q155">
        <v>0.14137714055911</v>
      </c>
      <c r="R155">
        <v>0.971977460946217</v>
      </c>
      <c r="S155" t="s">
        <v>6506</v>
      </c>
      <c r="T155" t="s">
        <v>12678</v>
      </c>
      <c r="U155" t="s">
        <v>12678</v>
      </c>
      <c r="V155" t="s">
        <v>12678</v>
      </c>
      <c r="W155">
        <v>1</v>
      </c>
      <c r="X155" t="s">
        <v>12833</v>
      </c>
      <c r="Y155">
        <v>0.5149404727222192</v>
      </c>
      <c r="Z155">
        <f>HYPERLINK("Melting_Curves/meltCurve_B4DGU4_.pdf", "Melting_Curves/meltCurve_B4DGU4_.pdf")</f>
        <v>0</v>
      </c>
      <c r="AA155" t="s">
        <v>19158</v>
      </c>
      <c r="AB155" t="s">
        <v>25203</v>
      </c>
    </row>
    <row r="156" spans="1:28">
      <c r="A156" t="s">
        <v>182</v>
      </c>
      <c r="B156">
        <v>0.984777283994944</v>
      </c>
      <c r="C156">
        <v>0.547539523310861</v>
      </c>
      <c r="D156">
        <v>0.445612147173508</v>
      </c>
      <c r="E156">
        <v>0.52062755113076</v>
      </c>
      <c r="F156">
        <v>0.431773440326855</v>
      </c>
      <c r="G156">
        <v>0.446436641537324</v>
      </c>
      <c r="H156">
        <v>0.394510298146157</v>
      </c>
      <c r="I156">
        <v>0.647116096305288</v>
      </c>
      <c r="J156">
        <v>0.865375946798695</v>
      </c>
      <c r="K156">
        <v>0.523569733641105</v>
      </c>
      <c r="L156">
        <v>3542.7612649446</v>
      </c>
      <c r="M156">
        <v>92.3546819861939</v>
      </c>
      <c r="O156">
        <v>38.3424104813863</v>
      </c>
      <c r="P156">
        <v>-0.28036376163442</v>
      </c>
      <c r="Q156">
        <v>0.534411405737489</v>
      </c>
      <c r="R156">
        <v>0.518948041054518</v>
      </c>
      <c r="S156" t="s">
        <v>6507</v>
      </c>
      <c r="T156" t="s">
        <v>12678</v>
      </c>
      <c r="U156" t="s">
        <v>12678</v>
      </c>
      <c r="V156" t="s">
        <v>12678</v>
      </c>
      <c r="W156">
        <v>1</v>
      </c>
      <c r="X156" t="s">
        <v>12834</v>
      </c>
      <c r="Y156">
        <v>0.5559477705360798</v>
      </c>
      <c r="Z156">
        <f>HYPERLINK("Melting_Curves/meltCurve_B4DGV4_.pdf", "Melting_Curves/meltCurve_B4DGV4_.pdf")</f>
        <v>0</v>
      </c>
      <c r="AA156" t="s">
        <v>19159</v>
      </c>
      <c r="AB156" t="s">
        <v>25204</v>
      </c>
    </row>
    <row r="157" spans="1:28">
      <c r="A157" t="s">
        <v>183</v>
      </c>
      <c r="B157">
        <v>0.984777283994944</v>
      </c>
      <c r="C157">
        <v>1.24456095377806</v>
      </c>
      <c r="D157">
        <v>1.02332277282386</v>
      </c>
      <c r="E157">
        <v>0.829342476035429</v>
      </c>
      <c r="F157">
        <v>0.35432881529472</v>
      </c>
      <c r="G157">
        <v>0.222024169391405</v>
      </c>
      <c r="H157">
        <v>0.0726614958991575</v>
      </c>
      <c r="I157">
        <v>0.287127148726073</v>
      </c>
      <c r="J157">
        <v>0.193562856631798</v>
      </c>
      <c r="K157">
        <v>0.138129652388617</v>
      </c>
      <c r="L157">
        <v>1754.40435118558</v>
      </c>
      <c r="M157">
        <v>36.2598666210922</v>
      </c>
      <c r="N157">
        <v>48.9783451360804</v>
      </c>
      <c r="O157">
        <v>48.2377359391494</v>
      </c>
      <c r="P157">
        <v>-0.154484076438446</v>
      </c>
      <c r="Q157">
        <v>0.177940846909406</v>
      </c>
      <c r="R157">
        <v>0.949054567672807</v>
      </c>
      <c r="S157" t="s">
        <v>6508</v>
      </c>
      <c r="T157" t="s">
        <v>12678</v>
      </c>
      <c r="U157" t="s">
        <v>12678</v>
      </c>
      <c r="V157" t="s">
        <v>12678</v>
      </c>
      <c r="W157">
        <v>3</v>
      </c>
      <c r="X157" t="s">
        <v>12835</v>
      </c>
      <c r="Y157">
        <v>0.4932404742822856</v>
      </c>
      <c r="Z157">
        <f>HYPERLINK("Melting_Curves/meltCurve_B4DGW0_.pdf", "Melting_Curves/meltCurve_B4DGW0_.pdf")</f>
        <v>0</v>
      </c>
      <c r="AA157" t="s">
        <v>19160</v>
      </c>
      <c r="AB157" t="s">
        <v>25205</v>
      </c>
    </row>
    <row r="158" spans="1:28">
      <c r="A158" t="s">
        <v>184</v>
      </c>
      <c r="B158">
        <v>0.984777283994944</v>
      </c>
      <c r="C158">
        <v>0.881949039903575</v>
      </c>
      <c r="D158">
        <v>0.818862402327889</v>
      </c>
      <c r="E158">
        <v>0.701540330467974</v>
      </c>
      <c r="F158">
        <v>0.531794200381864</v>
      </c>
      <c r="G158">
        <v>0.314837362204237</v>
      </c>
      <c r="H158">
        <v>0.204672129508693</v>
      </c>
      <c r="I158">
        <v>0.169907479544386</v>
      </c>
      <c r="J158">
        <v>0.192295750666786</v>
      </c>
      <c r="K158">
        <v>0.1581996422803</v>
      </c>
      <c r="L158">
        <v>535.124230359407</v>
      </c>
      <c r="M158">
        <v>10.9123269712581</v>
      </c>
      <c r="N158">
        <v>49.9953559739495</v>
      </c>
      <c r="O158">
        <v>47.4778965919078</v>
      </c>
      <c r="P158">
        <v>-0.0520630629064406</v>
      </c>
      <c r="Q158">
        <v>0.0942407304994258</v>
      </c>
      <c r="R158">
        <v>0.98965052414063</v>
      </c>
      <c r="S158" t="s">
        <v>6509</v>
      </c>
      <c r="T158" t="s">
        <v>12678</v>
      </c>
      <c r="U158" t="s">
        <v>12678</v>
      </c>
      <c r="V158" t="s">
        <v>12678</v>
      </c>
      <c r="W158">
        <v>11</v>
      </c>
      <c r="X158" t="s">
        <v>12836</v>
      </c>
      <c r="Y158">
        <v>0.4879970293458164</v>
      </c>
      <c r="Z158">
        <f>HYPERLINK("Melting_Curves/meltCurve_B4DGX2_.pdf", "Melting_Curves/meltCurve_B4DGX2_.pdf")</f>
        <v>0</v>
      </c>
      <c r="AA158" t="s">
        <v>19161</v>
      </c>
      <c r="AB158" t="s">
        <v>25206</v>
      </c>
    </row>
    <row r="159" spans="1:28">
      <c r="A159" t="s">
        <v>185</v>
      </c>
      <c r="B159">
        <v>0.984777283994944</v>
      </c>
      <c r="C159">
        <v>1.02455017182794</v>
      </c>
      <c r="D159">
        <v>0.815378347512502</v>
      </c>
      <c r="E159">
        <v>0.632121137324006</v>
      </c>
      <c r="F159">
        <v>0.345707753403768</v>
      </c>
      <c r="G159">
        <v>0.259276609846834</v>
      </c>
      <c r="H159">
        <v>0.226811347199026</v>
      </c>
      <c r="I159">
        <v>0.364840058530192</v>
      </c>
      <c r="J159">
        <v>0.474553985297662</v>
      </c>
      <c r="K159">
        <v>0.487307978254662</v>
      </c>
      <c r="L159">
        <v>1182.32105255766</v>
      </c>
      <c r="M159">
        <v>26.0840864199511</v>
      </c>
      <c r="N159">
        <v>47.5987293464391</v>
      </c>
      <c r="O159">
        <v>45.063395338292</v>
      </c>
      <c r="P159">
        <v>-0.0931937322513708</v>
      </c>
      <c r="Q159">
        <v>0.355993833994866</v>
      </c>
      <c r="R159">
        <v>0.904570240678197</v>
      </c>
      <c r="S159" t="s">
        <v>6510</v>
      </c>
      <c r="T159" t="s">
        <v>12678</v>
      </c>
      <c r="U159" t="s">
        <v>12678</v>
      </c>
      <c r="V159" t="s">
        <v>12678</v>
      </c>
      <c r="W159">
        <v>7</v>
      </c>
      <c r="X159" t="s">
        <v>12837</v>
      </c>
      <c r="Y159">
        <v>0.5396060154973761</v>
      </c>
      <c r="Z159">
        <f>HYPERLINK("Melting_Curves/meltCurve_B4DH53_.pdf", "Melting_Curves/meltCurve_B4DH53_.pdf")</f>
        <v>0</v>
      </c>
      <c r="AA159" t="s">
        <v>19162</v>
      </c>
      <c r="AB159" t="s">
        <v>25207</v>
      </c>
    </row>
    <row r="160" spans="1:28">
      <c r="A160" t="s">
        <v>186</v>
      </c>
      <c r="B160">
        <v>0.984777283994944</v>
      </c>
      <c r="C160">
        <v>1.03609434317908</v>
      </c>
      <c r="D160">
        <v>0.879939004455474</v>
      </c>
      <c r="E160">
        <v>0.7964507936157</v>
      </c>
      <c r="F160">
        <v>0.58800076494649</v>
      </c>
      <c r="G160">
        <v>0.464994092829287</v>
      </c>
      <c r="H160">
        <v>0.452434226532018</v>
      </c>
      <c r="I160">
        <v>0.516863921494924</v>
      </c>
      <c r="J160">
        <v>0.600569881856086</v>
      </c>
      <c r="K160">
        <v>0.48160504236007</v>
      </c>
      <c r="L160">
        <v>1080.72399046388</v>
      </c>
      <c r="M160">
        <v>23.088085222721</v>
      </c>
      <c r="N160">
        <v>65.2607052418746</v>
      </c>
      <c r="O160">
        <v>46.4618208972183</v>
      </c>
      <c r="P160">
        <v>-0.0622077086489893</v>
      </c>
      <c r="Q160">
        <v>0.499269023207316</v>
      </c>
      <c r="R160">
        <v>0.946449390082388</v>
      </c>
      <c r="S160" t="s">
        <v>6511</v>
      </c>
      <c r="T160" t="s">
        <v>12678</v>
      </c>
      <c r="U160" t="s">
        <v>12678</v>
      </c>
      <c r="V160" t="s">
        <v>12678</v>
      </c>
      <c r="W160">
        <v>9</v>
      </c>
      <c r="X160" t="s">
        <v>12838</v>
      </c>
      <c r="Y160">
        <v>0.6679093214516743</v>
      </c>
      <c r="Z160">
        <f>HYPERLINK("Melting_Curves/meltCurve_B4DHE1_.pdf", "Melting_Curves/meltCurve_B4DHE1_.pdf")</f>
        <v>0</v>
      </c>
      <c r="AA160" t="s">
        <v>19163</v>
      </c>
      <c r="AB160" t="s">
        <v>25208</v>
      </c>
    </row>
    <row r="161" spans="1:28">
      <c r="A161" t="s">
        <v>187</v>
      </c>
      <c r="B161">
        <v>0.984777283994944</v>
      </c>
      <c r="C161">
        <v>1.12914268760119</v>
      </c>
      <c r="D161">
        <v>0.92685053916106</v>
      </c>
      <c r="E161">
        <v>1.01242674039451</v>
      </c>
      <c r="F161">
        <v>1.01697526073422</v>
      </c>
      <c r="G161">
        <v>1.04646217129342</v>
      </c>
      <c r="H161">
        <v>1.05531676547524</v>
      </c>
      <c r="I161">
        <v>1.22891402236197</v>
      </c>
      <c r="J161">
        <v>1.69074063575051</v>
      </c>
      <c r="K161">
        <v>1.34483211467677</v>
      </c>
      <c r="L161">
        <v>15000</v>
      </c>
      <c r="M161">
        <v>245.732600271247</v>
      </c>
      <c r="O161">
        <v>61.0379130057</v>
      </c>
      <c r="P161">
        <v>0.503237589498469</v>
      </c>
      <c r="Q161">
        <v>1.5</v>
      </c>
      <c r="R161">
        <v>0.811960475814312</v>
      </c>
      <c r="S161" t="s">
        <v>6512</v>
      </c>
      <c r="T161" t="s">
        <v>12678</v>
      </c>
      <c r="U161" t="s">
        <v>12678</v>
      </c>
      <c r="V161" t="s">
        <v>12678</v>
      </c>
      <c r="W161">
        <v>1</v>
      </c>
      <c r="X161" t="s">
        <v>12839</v>
      </c>
      <c r="Y161">
        <v>1.099245195772333</v>
      </c>
      <c r="Z161">
        <f>HYPERLINK("Melting_Curves/meltCurve_B4DIG7_.pdf", "Melting_Curves/meltCurve_B4DIG7_.pdf")</f>
        <v>0</v>
      </c>
      <c r="AA161" t="s">
        <v>19164</v>
      </c>
      <c r="AB161" t="s">
        <v>25209</v>
      </c>
    </row>
    <row r="162" spans="1:28">
      <c r="A162" t="s">
        <v>188</v>
      </c>
      <c r="B162">
        <v>0.984777283994944</v>
      </c>
      <c r="C162">
        <v>0.9239044332562451</v>
      </c>
      <c r="D162">
        <v>0.652576560272205</v>
      </c>
      <c r="E162">
        <v>0.338188718139811</v>
      </c>
      <c r="F162">
        <v>0.181149900730751</v>
      </c>
      <c r="G162">
        <v>0.108993612982485</v>
      </c>
      <c r="H162">
        <v>0.103294567269715</v>
      </c>
      <c r="I162">
        <v>0.119051357459772</v>
      </c>
      <c r="J162">
        <v>0.142480079610863</v>
      </c>
      <c r="K162">
        <v>0.141224354476524</v>
      </c>
      <c r="L162">
        <v>940.30477793409</v>
      </c>
      <c r="M162">
        <v>21.3749752826449</v>
      </c>
      <c r="N162">
        <v>44.5611644429569</v>
      </c>
      <c r="O162">
        <v>43.6113108053659</v>
      </c>
      <c r="P162">
        <v>-0.107872194044005</v>
      </c>
      <c r="Q162">
        <v>0.119656517415337</v>
      </c>
      <c r="R162">
        <v>0.997506677041419</v>
      </c>
      <c r="S162" t="s">
        <v>6513</v>
      </c>
      <c r="T162" t="s">
        <v>12678</v>
      </c>
      <c r="U162" t="s">
        <v>12678</v>
      </c>
      <c r="V162" t="s">
        <v>12678</v>
      </c>
      <c r="W162">
        <v>11</v>
      </c>
      <c r="X162" t="s">
        <v>12840</v>
      </c>
      <c r="Y162">
        <v>0.3349875758380823</v>
      </c>
      <c r="Z162">
        <f>HYPERLINK("Melting_Curves/meltCurve_B4DJ07_.pdf", "Melting_Curves/meltCurve_B4DJ07_.pdf")</f>
        <v>0</v>
      </c>
      <c r="AA162" t="s">
        <v>19165</v>
      </c>
      <c r="AB162" t="s">
        <v>25210</v>
      </c>
    </row>
    <row r="163" spans="1:28">
      <c r="A163" t="s">
        <v>189</v>
      </c>
      <c r="B163">
        <v>0.984777283994944</v>
      </c>
      <c r="C163">
        <v>1.02386590352126</v>
      </c>
      <c r="D163">
        <v>0.8746375952177891</v>
      </c>
      <c r="E163">
        <v>0.7300959515671001</v>
      </c>
      <c r="F163">
        <v>0.493280873924592</v>
      </c>
      <c r="G163">
        <v>0.232896677207881</v>
      </c>
      <c r="H163">
        <v>0.11320387403267</v>
      </c>
      <c r="I163">
        <v>0.10749604264293</v>
      </c>
      <c r="J163">
        <v>0.124103921436962</v>
      </c>
      <c r="K163">
        <v>0.136531303586071</v>
      </c>
      <c r="L163">
        <v>843.695569841716</v>
      </c>
      <c r="M163">
        <v>17.2224177639599</v>
      </c>
      <c r="N163">
        <v>49.5723901699089</v>
      </c>
      <c r="O163">
        <v>48.3420496699192</v>
      </c>
      <c r="P163">
        <v>-0.0808903192970911</v>
      </c>
      <c r="Q163">
        <v>0.0918407016006736</v>
      </c>
      <c r="R163">
        <v>0.99240462329465</v>
      </c>
      <c r="S163" t="s">
        <v>6514</v>
      </c>
      <c r="T163" t="s">
        <v>12678</v>
      </c>
      <c r="U163" t="s">
        <v>12678</v>
      </c>
      <c r="V163" t="s">
        <v>12678</v>
      </c>
      <c r="W163">
        <v>6</v>
      </c>
      <c r="X163" t="s">
        <v>12841</v>
      </c>
      <c r="Y163">
        <v>0.4703301697866918</v>
      </c>
      <c r="Z163">
        <f>HYPERLINK("Melting_Curves/meltCurve_B4DJA5_.pdf", "Melting_Curves/meltCurve_B4DJA5_.pdf")</f>
        <v>0</v>
      </c>
      <c r="AA163" t="s">
        <v>19166</v>
      </c>
      <c r="AB163" t="s">
        <v>25211</v>
      </c>
    </row>
    <row r="164" spans="1:28">
      <c r="A164" t="s">
        <v>190</v>
      </c>
      <c r="B164">
        <v>0.984777283994944</v>
      </c>
      <c r="C164">
        <v>1.24237803013357</v>
      </c>
      <c r="D164">
        <v>1.1242030454917</v>
      </c>
      <c r="E164">
        <v>0.977386563995195</v>
      </c>
      <c r="F164">
        <v>0.847408212256782</v>
      </c>
      <c r="G164">
        <v>0.722840852148853</v>
      </c>
      <c r="H164">
        <v>0.672177061532632</v>
      </c>
      <c r="I164">
        <v>0.772333715409577</v>
      </c>
      <c r="J164">
        <v>1.15462188984326</v>
      </c>
      <c r="K164">
        <v>0.907308356274461</v>
      </c>
      <c r="L164">
        <v>5582.28865952692</v>
      </c>
      <c r="M164">
        <v>118.031798452101</v>
      </c>
      <c r="O164">
        <v>47.2812133572872</v>
      </c>
      <c r="P164">
        <v>-0.0960563488344781</v>
      </c>
      <c r="Q164">
        <v>0.846086879709174</v>
      </c>
      <c r="R164">
        <v>0.323544452196515</v>
      </c>
      <c r="S164" t="s">
        <v>6515</v>
      </c>
      <c r="T164" t="s">
        <v>12678</v>
      </c>
      <c r="U164" t="s">
        <v>12678</v>
      </c>
      <c r="V164" t="s">
        <v>12678</v>
      </c>
      <c r="W164">
        <v>8</v>
      </c>
      <c r="X164" t="s">
        <v>12842</v>
      </c>
      <c r="Y164">
        <v>0.8989609907969459</v>
      </c>
      <c r="Z164">
        <f>HYPERLINK("Melting_Curves/meltCurve_B4DJP7_.pdf", "Melting_Curves/meltCurve_B4DJP7_.pdf")</f>
        <v>0</v>
      </c>
      <c r="AA164" t="s">
        <v>19167</v>
      </c>
      <c r="AB164" t="s">
        <v>25212</v>
      </c>
    </row>
    <row r="165" spans="1:28">
      <c r="A165" t="s">
        <v>191</v>
      </c>
      <c r="B165">
        <v>0.984777283994944</v>
      </c>
      <c r="C165">
        <v>0.9545557441008971</v>
      </c>
      <c r="D165">
        <v>1.35869130592483</v>
      </c>
      <c r="E165">
        <v>1.22035362824679</v>
      </c>
      <c r="F165">
        <v>0.968578519886922</v>
      </c>
      <c r="G165">
        <v>0</v>
      </c>
      <c r="H165">
        <v>0.917913775198866</v>
      </c>
      <c r="I165">
        <v>0</v>
      </c>
      <c r="J165">
        <v>0</v>
      </c>
      <c r="K165">
        <v>0</v>
      </c>
      <c r="L165">
        <v>916.101755784654</v>
      </c>
      <c r="M165">
        <v>16.7254328732411</v>
      </c>
      <c r="N165">
        <v>54.7729784464484</v>
      </c>
      <c r="O165">
        <v>54.0079463934323</v>
      </c>
      <c r="P165">
        <v>-0.07742626786294179</v>
      </c>
      <c r="Q165">
        <v>0</v>
      </c>
      <c r="R165">
        <v>0.669529237555154</v>
      </c>
      <c r="S165" t="s">
        <v>6516</v>
      </c>
      <c r="T165" t="s">
        <v>12678</v>
      </c>
      <c r="U165" t="s">
        <v>12678</v>
      </c>
      <c r="V165" t="s">
        <v>12678</v>
      </c>
      <c r="W165">
        <v>1</v>
      </c>
      <c r="X165" t="s">
        <v>12843</v>
      </c>
      <c r="Y165">
        <v>0.6061070756168898</v>
      </c>
      <c r="Z165">
        <f>HYPERLINK("Melting_Curves/meltCurve_B4DJR4_.pdf", "Melting_Curves/meltCurve_B4DJR4_.pdf")</f>
        <v>0</v>
      </c>
      <c r="AA165" t="s">
        <v>19168</v>
      </c>
      <c r="AB165" t="s">
        <v>25213</v>
      </c>
    </row>
    <row r="166" spans="1:28">
      <c r="A166" t="s">
        <v>192</v>
      </c>
      <c r="B166">
        <v>0.984777283994944</v>
      </c>
      <c r="C166">
        <v>0.992473260180838</v>
      </c>
      <c r="D166">
        <v>0.946196085621509</v>
      </c>
      <c r="E166">
        <v>0.7073564533068279</v>
      </c>
      <c r="F166">
        <v>0.33307529191964</v>
      </c>
      <c r="G166">
        <v>0.123512240666842</v>
      </c>
      <c r="H166">
        <v>0.0842285732767535</v>
      </c>
      <c r="I166">
        <v>0.105658923978108</v>
      </c>
      <c r="J166">
        <v>0.149079080128881</v>
      </c>
      <c r="K166">
        <v>0.157498853362465</v>
      </c>
      <c r="L166">
        <v>1282.47787256731</v>
      </c>
      <c r="M166">
        <v>26.797715187774</v>
      </c>
      <c r="N166">
        <v>48.3323419140112</v>
      </c>
      <c r="O166">
        <v>47.593608947305</v>
      </c>
      <c r="P166">
        <v>-0.124480703627009</v>
      </c>
      <c r="Q166">
        <v>0.115682030620357</v>
      </c>
      <c r="R166">
        <v>0.995300473807856</v>
      </c>
      <c r="S166" t="s">
        <v>6517</v>
      </c>
      <c r="T166" t="s">
        <v>12678</v>
      </c>
      <c r="U166" t="s">
        <v>12678</v>
      </c>
      <c r="V166" t="s">
        <v>12678</v>
      </c>
      <c r="W166">
        <v>18</v>
      </c>
      <c r="X166" t="s">
        <v>12844</v>
      </c>
      <c r="Y166">
        <v>0.4422878749122183</v>
      </c>
      <c r="Z166">
        <f>HYPERLINK("Melting_Curves/meltCurve_B4DJV2_.pdf", "Melting_Curves/meltCurve_B4DJV2_.pdf")</f>
        <v>0</v>
      </c>
      <c r="AA166" t="s">
        <v>19169</v>
      </c>
      <c r="AB166" t="s">
        <v>25214</v>
      </c>
    </row>
    <row r="167" spans="1:28">
      <c r="A167" t="s">
        <v>193</v>
      </c>
      <c r="B167">
        <v>0.984777283994944</v>
      </c>
      <c r="C167">
        <v>1.0897851005208</v>
      </c>
      <c r="D167">
        <v>0.64154405678631</v>
      </c>
      <c r="E167">
        <v>0.447810898998556</v>
      </c>
      <c r="F167">
        <v>0.445709078600125</v>
      </c>
      <c r="G167">
        <v>0.293379977197919</v>
      </c>
      <c r="H167">
        <v>0.235027628027284</v>
      </c>
      <c r="I167">
        <v>0.278293608996209</v>
      </c>
      <c r="J167">
        <v>0.255706386312819</v>
      </c>
      <c r="K167">
        <v>0.227064366782252</v>
      </c>
      <c r="L167">
        <v>937.506389654997</v>
      </c>
      <c r="M167">
        <v>21.2527194878468</v>
      </c>
      <c r="N167">
        <v>45.8041859802822</v>
      </c>
      <c r="O167">
        <v>43.7273195690573</v>
      </c>
      <c r="P167">
        <v>-0.0884662491101168</v>
      </c>
      <c r="Q167">
        <v>0.271943917647584</v>
      </c>
      <c r="R167">
        <v>0.9412266459334649</v>
      </c>
      <c r="S167" t="s">
        <v>6518</v>
      </c>
      <c r="T167" t="s">
        <v>12678</v>
      </c>
      <c r="U167" t="s">
        <v>12678</v>
      </c>
      <c r="V167" t="s">
        <v>12678</v>
      </c>
      <c r="W167">
        <v>2</v>
      </c>
      <c r="X167" t="s">
        <v>12845</v>
      </c>
      <c r="Y167">
        <v>0.4530562150698776</v>
      </c>
      <c r="Z167">
        <f>HYPERLINK("Melting_Curves/meltCurve_B4DK80_.pdf", "Melting_Curves/meltCurve_B4DK80_.pdf")</f>
        <v>0</v>
      </c>
      <c r="AA167" t="s">
        <v>19170</v>
      </c>
      <c r="AB167" t="s">
        <v>25215</v>
      </c>
    </row>
    <row r="168" spans="1:28">
      <c r="A168" t="s">
        <v>194</v>
      </c>
      <c r="B168">
        <v>0.984777283994944</v>
      </c>
      <c r="C168">
        <v>1.00893034200671</v>
      </c>
      <c r="D168">
        <v>0.8280575114194521</v>
      </c>
      <c r="E168">
        <v>0.791545461384258</v>
      </c>
      <c r="F168">
        <v>0.586849650042139</v>
      </c>
      <c r="G168">
        <v>0.395275039096226</v>
      </c>
      <c r="H168">
        <v>0.327460789218793</v>
      </c>
      <c r="I168">
        <v>0.48386979868033</v>
      </c>
      <c r="J168">
        <v>0.588712150835687</v>
      </c>
      <c r="K168">
        <v>0.435325769259903</v>
      </c>
      <c r="L168">
        <v>917.5766031250311</v>
      </c>
      <c r="M168">
        <v>19.5925198980096</v>
      </c>
      <c r="N168">
        <v>52.6109427937389</v>
      </c>
      <c r="O168">
        <v>46.353291950777</v>
      </c>
      <c r="P168">
        <v>-0.0589806185187039</v>
      </c>
      <c r="Q168">
        <v>0.441858438304439</v>
      </c>
      <c r="R168">
        <v>0.890855667039926</v>
      </c>
      <c r="S168" t="s">
        <v>6519</v>
      </c>
      <c r="T168" t="s">
        <v>12678</v>
      </c>
      <c r="U168" t="s">
        <v>12678</v>
      </c>
      <c r="V168" t="s">
        <v>12678</v>
      </c>
      <c r="W168">
        <v>6</v>
      </c>
      <c r="X168" t="s">
        <v>12846</v>
      </c>
      <c r="Y168">
        <v>0.6324038431810187</v>
      </c>
      <c r="Z168">
        <f>HYPERLINK("Melting_Curves/meltCurve_B4DKB2_.pdf", "Melting_Curves/meltCurve_B4DKB2_.pdf")</f>
        <v>0</v>
      </c>
      <c r="AA168" t="s">
        <v>19171</v>
      </c>
      <c r="AB168" t="s">
        <v>25216</v>
      </c>
    </row>
    <row r="169" spans="1:28">
      <c r="A169" t="s">
        <v>195</v>
      </c>
      <c r="B169">
        <v>0.984777283994944</v>
      </c>
      <c r="C169">
        <v>0.963243781277491</v>
      </c>
      <c r="D169">
        <v>0.8386984241569559</v>
      </c>
      <c r="E169">
        <v>0.784845659322056</v>
      </c>
      <c r="F169">
        <v>0.698750573407193</v>
      </c>
      <c r="G169">
        <v>0.604771014829925</v>
      </c>
      <c r="H169">
        <v>0.5721096649147071</v>
      </c>
      <c r="I169">
        <v>0.665893161897939</v>
      </c>
      <c r="J169">
        <v>0.753774037552012</v>
      </c>
      <c r="K169">
        <v>0.522109424482833</v>
      </c>
      <c r="L169">
        <v>668.463966128106</v>
      </c>
      <c r="M169">
        <v>14.895178587153</v>
      </c>
      <c r="O169">
        <v>44.0923014564523</v>
      </c>
      <c r="P169">
        <v>-0.0323240118482213</v>
      </c>
      <c r="Q169">
        <v>0.617301310137958</v>
      </c>
      <c r="R169">
        <v>0.837381120490695</v>
      </c>
      <c r="S169" t="s">
        <v>6520</v>
      </c>
      <c r="T169" t="s">
        <v>12678</v>
      </c>
      <c r="U169" t="s">
        <v>12678</v>
      </c>
      <c r="V169" t="s">
        <v>12678</v>
      </c>
      <c r="W169">
        <v>21</v>
      </c>
      <c r="X169" t="s">
        <v>12847</v>
      </c>
      <c r="Y169">
        <v>0.7270698498417387</v>
      </c>
      <c r="Z169">
        <f>HYPERLINK("Melting_Curves/meltCurve_B4DKL4_.pdf", "Melting_Curves/meltCurve_B4DKL4_.pdf")</f>
        <v>0</v>
      </c>
      <c r="AA169" t="s">
        <v>19172</v>
      </c>
      <c r="AB169" t="s">
        <v>25217</v>
      </c>
    </row>
    <row r="170" spans="1:28">
      <c r="A170" t="s">
        <v>196</v>
      </c>
      <c r="B170">
        <v>0.984777283994944</v>
      </c>
      <c r="C170">
        <v>1.03842301023675</v>
      </c>
      <c r="D170">
        <v>0.8337173942616311</v>
      </c>
      <c r="E170">
        <v>0.60205835750829</v>
      </c>
      <c r="F170">
        <v>0.332550238049251</v>
      </c>
      <c r="G170">
        <v>0.168985060912988</v>
      </c>
      <c r="H170">
        <v>0.0641652183337674</v>
      </c>
      <c r="I170">
        <v>0.106140113918292</v>
      </c>
      <c r="J170">
        <v>0.115227672959003</v>
      </c>
      <c r="K170">
        <v>0.217083384425154</v>
      </c>
      <c r="L170">
        <v>939.227188620015</v>
      </c>
      <c r="M170">
        <v>20.0035324135007</v>
      </c>
      <c r="N170">
        <v>47.5959640584262</v>
      </c>
      <c r="O170">
        <v>46.4913762411538</v>
      </c>
      <c r="P170">
        <v>-0.09483492588325119</v>
      </c>
      <c r="Q170">
        <v>0.118383181325461</v>
      </c>
      <c r="R170">
        <v>0.982867829587951</v>
      </c>
      <c r="S170" t="s">
        <v>6521</v>
      </c>
      <c r="T170" t="s">
        <v>12678</v>
      </c>
      <c r="U170" t="s">
        <v>12678</v>
      </c>
      <c r="V170" t="s">
        <v>12678</v>
      </c>
      <c r="W170">
        <v>3</v>
      </c>
      <c r="X170" t="s">
        <v>12848</v>
      </c>
      <c r="Y170">
        <v>0.422412471425944</v>
      </c>
      <c r="Z170">
        <f>HYPERLINK("Melting_Curves/meltCurve_B4DL14_.pdf", "Melting_Curves/meltCurve_B4DL14_.pdf")</f>
        <v>0</v>
      </c>
      <c r="AA170" t="s">
        <v>19173</v>
      </c>
      <c r="AB170" t="s">
        <v>25218</v>
      </c>
    </row>
    <row r="171" spans="1:28">
      <c r="A171" t="s">
        <v>197</v>
      </c>
      <c r="B171">
        <v>0.984777283994944</v>
      </c>
      <c r="C171">
        <v>0.833581573474804</v>
      </c>
      <c r="D171">
        <v>0.73752724299789</v>
      </c>
      <c r="E171">
        <v>0.572881008631383</v>
      </c>
      <c r="F171">
        <v>0.488735694805464</v>
      </c>
      <c r="G171">
        <v>0.348598510907695</v>
      </c>
      <c r="H171">
        <v>0.266364999007768</v>
      </c>
      <c r="I171">
        <v>0.2867915198224</v>
      </c>
      <c r="J171">
        <v>0.469083337986257</v>
      </c>
      <c r="K171">
        <v>0.41537862683685</v>
      </c>
      <c r="L171">
        <v>621.212217414293</v>
      </c>
      <c r="M171">
        <v>14.1074966585374</v>
      </c>
      <c r="N171">
        <v>48.1089266236749</v>
      </c>
      <c r="O171">
        <v>43.1777258776457</v>
      </c>
      <c r="P171">
        <v>-0.053212510345581</v>
      </c>
      <c r="Q171">
        <v>0.348629984614186</v>
      </c>
      <c r="R171">
        <v>0.923023200366168</v>
      </c>
      <c r="S171" t="s">
        <v>6522</v>
      </c>
      <c r="T171" t="s">
        <v>12678</v>
      </c>
      <c r="U171" t="s">
        <v>12678</v>
      </c>
      <c r="V171" t="s">
        <v>12678</v>
      </c>
      <c r="W171">
        <v>4</v>
      </c>
      <c r="X171" t="s">
        <v>12849</v>
      </c>
      <c r="Y171">
        <v>0.5196747846509208</v>
      </c>
      <c r="Z171">
        <f>HYPERLINK("Melting_Curves/meltCurve_B4DL54_.pdf", "Melting_Curves/meltCurve_B4DL54_.pdf")</f>
        <v>0</v>
      </c>
      <c r="AA171" t="s">
        <v>19174</v>
      </c>
      <c r="AB171" t="s">
        <v>25219</v>
      </c>
    </row>
    <row r="172" spans="1:28">
      <c r="A172" t="s">
        <v>198</v>
      </c>
      <c r="B172">
        <v>0.984777283994944</v>
      </c>
      <c r="C172">
        <v>1.04629597500379</v>
      </c>
      <c r="D172">
        <v>0.804228982483329</v>
      </c>
      <c r="E172">
        <v>0.44517321181385</v>
      </c>
      <c r="F172">
        <v>0.279190785332849</v>
      </c>
      <c r="G172">
        <v>0.203869266821111</v>
      </c>
      <c r="H172">
        <v>0.128286033291782</v>
      </c>
      <c r="I172">
        <v>0.129913049176042</v>
      </c>
      <c r="J172">
        <v>0.119900407494303</v>
      </c>
      <c r="K172">
        <v>0.137302173380324</v>
      </c>
      <c r="L172">
        <v>988.714055520309</v>
      </c>
      <c r="M172">
        <v>21.6807086084018</v>
      </c>
      <c r="N172">
        <v>46.2924183475552</v>
      </c>
      <c r="O172">
        <v>45.2207472044749</v>
      </c>
      <c r="P172">
        <v>-0.10333373620275</v>
      </c>
      <c r="Q172">
        <v>0.137903052853176</v>
      </c>
      <c r="R172">
        <v>0.990964645930192</v>
      </c>
      <c r="S172" t="s">
        <v>6523</v>
      </c>
      <c r="T172" t="s">
        <v>12678</v>
      </c>
      <c r="U172" t="s">
        <v>12678</v>
      </c>
      <c r="V172" t="s">
        <v>12678</v>
      </c>
      <c r="W172">
        <v>2</v>
      </c>
      <c r="X172" t="s">
        <v>12850</v>
      </c>
      <c r="Y172">
        <v>0.3946857927246293</v>
      </c>
      <c r="Z172">
        <f>HYPERLINK("Melting_Curves/meltCurve_B4DL79_.pdf", "Melting_Curves/meltCurve_B4DL79_.pdf")</f>
        <v>0</v>
      </c>
      <c r="AA172" t="s">
        <v>19175</v>
      </c>
      <c r="AB172" t="s">
        <v>25220</v>
      </c>
    </row>
    <row r="173" spans="1:28">
      <c r="A173" t="s">
        <v>199</v>
      </c>
      <c r="B173">
        <v>0.984777283994944</v>
      </c>
      <c r="C173">
        <v>1.03441732864781</v>
      </c>
      <c r="D173">
        <v>0.923276838066174</v>
      </c>
      <c r="E173">
        <v>0.788259372549908</v>
      </c>
      <c r="F173">
        <v>0.597950432934156</v>
      </c>
      <c r="G173">
        <v>0.451665021590867</v>
      </c>
      <c r="H173">
        <v>0.401612056762091</v>
      </c>
      <c r="I173">
        <v>0.592206945389911</v>
      </c>
      <c r="J173">
        <v>1.41559786631516</v>
      </c>
      <c r="K173">
        <v>1.34403939533522</v>
      </c>
      <c r="L173">
        <v>5047.05096624015</v>
      </c>
      <c r="M173">
        <v>79.7714791159423</v>
      </c>
      <c r="O173">
        <v>63.2291480342441</v>
      </c>
      <c r="P173">
        <v>0.129259065806506</v>
      </c>
      <c r="Q173">
        <v>1.40981755355604</v>
      </c>
      <c r="R173">
        <v>0.0382651191757023</v>
      </c>
      <c r="S173" t="s">
        <v>6524</v>
      </c>
      <c r="T173" t="s">
        <v>12678</v>
      </c>
      <c r="U173" t="s">
        <v>12678</v>
      </c>
      <c r="V173" t="s">
        <v>12678</v>
      </c>
      <c r="W173">
        <v>8</v>
      </c>
      <c r="X173" t="s">
        <v>12851</v>
      </c>
      <c r="Y173">
        <v>1.050667772356191</v>
      </c>
      <c r="Z173">
        <f>HYPERLINK("Melting_Curves/meltCurve_B4DLN1_.pdf", "Melting_Curves/meltCurve_B4DLN1_.pdf")</f>
        <v>0</v>
      </c>
      <c r="AA173" t="s">
        <v>19176</v>
      </c>
      <c r="AB173" t="s">
        <v>25221</v>
      </c>
    </row>
    <row r="174" spans="1:28">
      <c r="A174" t="s">
        <v>200</v>
      </c>
      <c r="B174">
        <v>0.984777283994944</v>
      </c>
      <c r="C174">
        <v>0.746924982647626</v>
      </c>
      <c r="D174">
        <v>0.732661812213579</v>
      </c>
      <c r="E174">
        <v>0.548231523983649</v>
      </c>
      <c r="F174">
        <v>0.252880730051554</v>
      </c>
      <c r="G174">
        <v>0.134825475071258</v>
      </c>
      <c r="H174">
        <v>0.09861326634252821</v>
      </c>
      <c r="I174">
        <v>0.124099362038199</v>
      </c>
      <c r="J174">
        <v>0.166399320005167</v>
      </c>
      <c r="K174">
        <v>0.171968044435488</v>
      </c>
      <c r="L174">
        <v>592.73267658054</v>
      </c>
      <c r="M174">
        <v>13.1108119374781</v>
      </c>
      <c r="N174">
        <v>46.0067084178663</v>
      </c>
      <c r="O174">
        <v>44.1965049163432</v>
      </c>
      <c r="P174">
        <v>-0.06663728206326761</v>
      </c>
      <c r="Q174">
        <v>0.101617743887439</v>
      </c>
      <c r="R174">
        <v>0.9602707091660611</v>
      </c>
      <c r="S174" t="s">
        <v>6525</v>
      </c>
      <c r="T174" t="s">
        <v>12678</v>
      </c>
      <c r="U174" t="s">
        <v>12678</v>
      </c>
      <c r="V174" t="s">
        <v>12678</v>
      </c>
      <c r="W174">
        <v>5</v>
      </c>
      <c r="X174" t="s">
        <v>12852</v>
      </c>
      <c r="Y174">
        <v>0.3749371326243774</v>
      </c>
      <c r="Z174">
        <f>HYPERLINK("Melting_Curves/meltCurve_B4DLR8_.pdf", "Melting_Curves/meltCurve_B4DLR8_.pdf")</f>
        <v>0</v>
      </c>
      <c r="AA174" t="s">
        <v>19177</v>
      </c>
      <c r="AB174" t="s">
        <v>25222</v>
      </c>
    </row>
    <row r="175" spans="1:28">
      <c r="A175" t="s">
        <v>201</v>
      </c>
      <c r="B175">
        <v>0.984777283994944</v>
      </c>
      <c r="C175">
        <v>0.951638980811035</v>
      </c>
      <c r="D175">
        <v>0.470224459367398</v>
      </c>
      <c r="E175">
        <v>0.214018511599345</v>
      </c>
      <c r="F175">
        <v>0.186102524610956</v>
      </c>
      <c r="G175">
        <v>0.118333491407606</v>
      </c>
      <c r="H175">
        <v>0.130798927511715</v>
      </c>
      <c r="I175">
        <v>0.174486885938534</v>
      </c>
      <c r="J175">
        <v>0.131484336312485</v>
      </c>
      <c r="K175">
        <v>0.159994168165088</v>
      </c>
      <c r="L175">
        <v>1632.1968658997</v>
      </c>
      <c r="M175">
        <v>38.4270530694453</v>
      </c>
      <c r="N175">
        <v>42.8868773857556</v>
      </c>
      <c r="O175">
        <v>42.3606608546515</v>
      </c>
      <c r="P175">
        <v>-0.191806915442768</v>
      </c>
      <c r="Q175">
        <v>0.15423669723171</v>
      </c>
      <c r="R175">
        <v>0.994925177025219</v>
      </c>
      <c r="S175" t="s">
        <v>6526</v>
      </c>
      <c r="T175" t="s">
        <v>12678</v>
      </c>
      <c r="U175" t="s">
        <v>12678</v>
      </c>
      <c r="V175" t="s">
        <v>12678</v>
      </c>
      <c r="W175">
        <v>1</v>
      </c>
      <c r="X175" t="s">
        <v>12853</v>
      </c>
      <c r="Y175">
        <v>0.3113642094295638</v>
      </c>
      <c r="Z175">
        <f>HYPERLINK("Melting_Curves/meltCurve_B4DLU3_.pdf", "Melting_Curves/meltCurve_B4DLU3_.pdf")</f>
        <v>0</v>
      </c>
      <c r="AA175" t="s">
        <v>19178</v>
      </c>
      <c r="AB175" t="s">
        <v>25223</v>
      </c>
    </row>
    <row r="176" spans="1:28">
      <c r="A176" t="s">
        <v>202</v>
      </c>
      <c r="B176">
        <v>0.984777283994944</v>
      </c>
      <c r="C176">
        <v>1.06620599253889</v>
      </c>
      <c r="D176">
        <v>1.02639636287889</v>
      </c>
      <c r="E176">
        <v>0.980643686734717</v>
      </c>
      <c r="F176">
        <v>0.783035389662606</v>
      </c>
      <c r="G176">
        <v>0.658623422572589</v>
      </c>
      <c r="H176">
        <v>0.63281303959307</v>
      </c>
      <c r="I176">
        <v>0.967924268391266</v>
      </c>
      <c r="J176">
        <v>1.11601675994399</v>
      </c>
      <c r="K176">
        <v>0.80832043852695</v>
      </c>
      <c r="L176">
        <v>11746.297368315</v>
      </c>
      <c r="M176">
        <v>250</v>
      </c>
      <c r="O176">
        <v>46.9821758900511</v>
      </c>
      <c r="P176">
        <v>-0.229090988774981</v>
      </c>
      <c r="Q176">
        <v>0.827788884991669</v>
      </c>
      <c r="R176">
        <v>0.319717942142434</v>
      </c>
      <c r="S176" t="s">
        <v>6527</v>
      </c>
      <c r="T176" t="s">
        <v>12678</v>
      </c>
      <c r="U176" t="s">
        <v>12678</v>
      </c>
      <c r="V176" t="s">
        <v>12678</v>
      </c>
      <c r="W176">
        <v>6</v>
      </c>
      <c r="X176" t="s">
        <v>12854</v>
      </c>
      <c r="Y176">
        <v>0.8851217723153435</v>
      </c>
      <c r="Z176">
        <f>HYPERLINK("Melting_Curves/meltCurve_B4DLV2_.pdf", "Melting_Curves/meltCurve_B4DLV2_.pdf")</f>
        <v>0</v>
      </c>
      <c r="AA176" t="s">
        <v>19179</v>
      </c>
      <c r="AB176" t="s">
        <v>25224</v>
      </c>
    </row>
    <row r="177" spans="1:28">
      <c r="A177" t="s">
        <v>203</v>
      </c>
      <c r="B177">
        <v>0.984777283994944</v>
      </c>
      <c r="C177">
        <v>1.15143276752341</v>
      </c>
      <c r="D177">
        <v>0.97586857104081</v>
      </c>
      <c r="E177">
        <v>0.877884487027674</v>
      </c>
      <c r="F177">
        <v>0.646127230690929</v>
      </c>
      <c r="G177">
        <v>0.522851982568079</v>
      </c>
      <c r="H177">
        <v>0.463223850027638</v>
      </c>
      <c r="I177">
        <v>0.541484585887145</v>
      </c>
      <c r="J177">
        <v>0.661363174425086</v>
      </c>
      <c r="K177">
        <v>0.514958526392997</v>
      </c>
      <c r="L177">
        <v>1611.13568202068</v>
      </c>
      <c r="M177">
        <v>33.4902411170806</v>
      </c>
      <c r="O177">
        <v>47.9370617851783</v>
      </c>
      <c r="P177">
        <v>-0.08034734185585329</v>
      </c>
      <c r="Q177">
        <v>0.53997354218795</v>
      </c>
      <c r="R177">
        <v>0.913107902446646</v>
      </c>
      <c r="S177" t="s">
        <v>6528</v>
      </c>
      <c r="T177" t="s">
        <v>12678</v>
      </c>
      <c r="U177" t="s">
        <v>12678</v>
      </c>
      <c r="V177" t="s">
        <v>12678</v>
      </c>
      <c r="W177">
        <v>11</v>
      </c>
      <c r="X177" t="s">
        <v>12855</v>
      </c>
      <c r="Y177">
        <v>0.7124881964532633</v>
      </c>
      <c r="Z177">
        <f>HYPERLINK("Melting_Curves/meltCurve_B4DLZ9_.pdf", "Melting_Curves/meltCurve_B4DLZ9_.pdf")</f>
        <v>0</v>
      </c>
      <c r="AA177" t="s">
        <v>19180</v>
      </c>
      <c r="AB177" t="s">
        <v>25225</v>
      </c>
    </row>
    <row r="178" spans="1:28">
      <c r="A178" t="s">
        <v>204</v>
      </c>
      <c r="B178">
        <v>0.984777283994944</v>
      </c>
      <c r="C178">
        <v>1.04096837103696</v>
      </c>
      <c r="D178">
        <v>0.887977422494409</v>
      </c>
      <c r="E178">
        <v>0.659739087293076</v>
      </c>
      <c r="F178">
        <v>0.515545149241744</v>
      </c>
      <c r="G178">
        <v>0.476405517025221</v>
      </c>
      <c r="H178">
        <v>0.37780025425547</v>
      </c>
      <c r="I178">
        <v>0.496625585801518</v>
      </c>
      <c r="J178">
        <v>0.910407714085679</v>
      </c>
      <c r="K178">
        <v>0.865527379199282</v>
      </c>
      <c r="L178">
        <v>1928.29917722847</v>
      </c>
      <c r="M178">
        <v>43.8403564810879</v>
      </c>
      <c r="O178">
        <v>43.8933448454394</v>
      </c>
      <c r="P178">
        <v>-0.09749086019963241</v>
      </c>
      <c r="Q178">
        <v>0.609565784618219</v>
      </c>
      <c r="R178">
        <v>0.524724309710885</v>
      </c>
      <c r="S178" t="s">
        <v>6529</v>
      </c>
      <c r="T178" t="s">
        <v>12678</v>
      </c>
      <c r="U178" t="s">
        <v>12678</v>
      </c>
      <c r="V178" t="s">
        <v>12678</v>
      </c>
      <c r="W178">
        <v>1</v>
      </c>
      <c r="X178" t="s">
        <v>12856</v>
      </c>
      <c r="Y178">
        <v>0.7014555372672864</v>
      </c>
      <c r="Z178">
        <f>HYPERLINK("Melting_Curves/meltCurve_B4DMD2_.pdf", "Melting_Curves/meltCurve_B4DMD2_.pdf")</f>
        <v>0</v>
      </c>
      <c r="AA178" t="s">
        <v>19181</v>
      </c>
      <c r="AB178" t="s">
        <v>25226</v>
      </c>
    </row>
    <row r="179" spans="1:28">
      <c r="A179" t="s">
        <v>205</v>
      </c>
      <c r="B179">
        <v>0.984777283994944</v>
      </c>
      <c r="C179">
        <v>1.4976528299319</v>
      </c>
      <c r="D179">
        <v>1.16137330834612</v>
      </c>
      <c r="E179">
        <v>0.860177961468103</v>
      </c>
      <c r="F179">
        <v>0.608207914155981</v>
      </c>
      <c r="G179">
        <v>0.297599334107276</v>
      </c>
      <c r="H179">
        <v>0.197605989736999</v>
      </c>
      <c r="I179">
        <v>0.260233139081804</v>
      </c>
      <c r="J179">
        <v>0.48174502730101</v>
      </c>
      <c r="K179">
        <v>0.426387474730528</v>
      </c>
      <c r="L179">
        <v>1753.79140459484</v>
      </c>
      <c r="M179">
        <v>35.5432147639959</v>
      </c>
      <c r="N179">
        <v>50.8864199158591</v>
      </c>
      <c r="O179">
        <v>49.1870989273149</v>
      </c>
      <c r="P179">
        <v>-0.121050819881601</v>
      </c>
      <c r="Q179">
        <v>0.329929070581136</v>
      </c>
      <c r="R179">
        <v>0.797763043548808</v>
      </c>
      <c r="S179" t="s">
        <v>6530</v>
      </c>
      <c r="T179" t="s">
        <v>12678</v>
      </c>
      <c r="U179" t="s">
        <v>12678</v>
      </c>
      <c r="V179" t="s">
        <v>12678</v>
      </c>
      <c r="W179">
        <v>1</v>
      </c>
      <c r="X179" t="s">
        <v>12857</v>
      </c>
      <c r="Y179">
        <v>0.6085046638187002</v>
      </c>
      <c r="Z179">
        <f>HYPERLINK("Melting_Curves/meltCurve_B4DMM8_.pdf", "Melting_Curves/meltCurve_B4DMM8_.pdf")</f>
        <v>0</v>
      </c>
      <c r="AA179" t="s">
        <v>19182</v>
      </c>
      <c r="AB179" t="s">
        <v>25227</v>
      </c>
    </row>
    <row r="180" spans="1:28">
      <c r="A180" t="s">
        <v>206</v>
      </c>
      <c r="B180">
        <v>0.984777283994944</v>
      </c>
      <c r="C180">
        <v>0.7524190589102</v>
      </c>
      <c r="D180">
        <v>0.569636312076232</v>
      </c>
      <c r="E180">
        <v>0.314194440697148</v>
      </c>
      <c r="F180">
        <v>0.195295447424895</v>
      </c>
      <c r="G180">
        <v>0.121143152549683</v>
      </c>
      <c r="H180">
        <v>0.10641241894016</v>
      </c>
      <c r="I180">
        <v>0.142934555437522</v>
      </c>
      <c r="J180">
        <v>0.159119208276236</v>
      </c>
      <c r="K180">
        <v>0.138607077611682</v>
      </c>
      <c r="L180">
        <v>706.654474564479</v>
      </c>
      <c r="M180">
        <v>16.5004104054663</v>
      </c>
      <c r="N180">
        <v>43.5846859779333</v>
      </c>
      <c r="O180">
        <v>42.2122717549559</v>
      </c>
      <c r="P180">
        <v>-0.08553702075882751</v>
      </c>
      <c r="Q180">
        <v>0.12475848246488</v>
      </c>
      <c r="R180">
        <v>0.990801242999972</v>
      </c>
      <c r="S180" t="s">
        <v>6531</v>
      </c>
      <c r="T180" t="s">
        <v>12678</v>
      </c>
      <c r="U180" t="s">
        <v>12678</v>
      </c>
      <c r="V180" t="s">
        <v>12678</v>
      </c>
      <c r="W180">
        <v>2</v>
      </c>
      <c r="X180" t="s">
        <v>12858</v>
      </c>
      <c r="Y180">
        <v>0.3137867094645689</v>
      </c>
      <c r="Z180">
        <f>HYPERLINK("Melting_Curves/meltCurve_B4DMU4_.pdf", "Melting_Curves/meltCurve_B4DMU4_.pdf")</f>
        <v>0</v>
      </c>
      <c r="AA180" t="s">
        <v>19183</v>
      </c>
      <c r="AB180" t="s">
        <v>25228</v>
      </c>
    </row>
    <row r="181" spans="1:28">
      <c r="A181" t="s">
        <v>207</v>
      </c>
      <c r="B181">
        <v>0.984777283994944</v>
      </c>
      <c r="C181">
        <v>1.07258380401494</v>
      </c>
      <c r="D181">
        <v>0.923183503868759</v>
      </c>
      <c r="E181">
        <v>0.834436815668226</v>
      </c>
      <c r="F181">
        <v>0.699443145579892</v>
      </c>
      <c r="G181">
        <v>0.566377303889218</v>
      </c>
      <c r="H181">
        <v>0.433648013511874</v>
      </c>
      <c r="I181">
        <v>0.475064894376121</v>
      </c>
      <c r="J181">
        <v>0.461714308973841</v>
      </c>
      <c r="K181">
        <v>0.301700931659267</v>
      </c>
      <c r="L181">
        <v>663.981660451092</v>
      </c>
      <c r="M181">
        <v>13.111539331489</v>
      </c>
      <c r="N181">
        <v>56.0559385643794</v>
      </c>
      <c r="O181">
        <v>49.506449588151</v>
      </c>
      <c r="P181">
        <v>-0.042442060252445</v>
      </c>
      <c r="Q181">
        <v>0.359099731739105</v>
      </c>
      <c r="R181">
        <v>0.962094682205116</v>
      </c>
      <c r="S181" t="s">
        <v>6532</v>
      </c>
      <c r="T181" t="s">
        <v>12678</v>
      </c>
      <c r="U181" t="s">
        <v>12678</v>
      </c>
      <c r="V181" t="s">
        <v>12678</v>
      </c>
      <c r="W181">
        <v>2</v>
      </c>
      <c r="X181" t="s">
        <v>12859</v>
      </c>
      <c r="Y181">
        <v>0.6660536031122514</v>
      </c>
      <c r="Z181">
        <f>HYPERLINK("Melting_Curves/meltCurve_B4DMX0_.pdf", "Melting_Curves/meltCurve_B4DMX0_.pdf")</f>
        <v>0</v>
      </c>
      <c r="AA181" t="s">
        <v>19184</v>
      </c>
      <c r="AB181" t="s">
        <v>25229</v>
      </c>
    </row>
    <row r="182" spans="1:28">
      <c r="A182" t="s">
        <v>208</v>
      </c>
      <c r="B182">
        <v>0.984777283994944</v>
      </c>
      <c r="C182">
        <v>0.797545391406704</v>
      </c>
      <c r="D182">
        <v>0.918765530519932</v>
      </c>
      <c r="E182">
        <v>0.736521982389124</v>
      </c>
      <c r="F182">
        <v>0.742376944719054</v>
      </c>
      <c r="G182">
        <v>0.405566638326448</v>
      </c>
      <c r="H182">
        <v>0.25962311898208</v>
      </c>
      <c r="I182">
        <v>0.258968907556683</v>
      </c>
      <c r="J182">
        <v>0.395336579583857</v>
      </c>
      <c r="K182">
        <v>0.470693343623457</v>
      </c>
      <c r="L182">
        <v>668.838016146035</v>
      </c>
      <c r="M182">
        <v>13.7209908780635</v>
      </c>
      <c r="N182">
        <v>52.6145123395887</v>
      </c>
      <c r="O182">
        <v>47.7451857572833</v>
      </c>
      <c r="P182">
        <v>-0.0490269649189483</v>
      </c>
      <c r="Q182">
        <v>0.317697760799435</v>
      </c>
      <c r="R182">
        <v>0.838283252074445</v>
      </c>
      <c r="S182" t="s">
        <v>6533</v>
      </c>
      <c r="T182" t="s">
        <v>12678</v>
      </c>
      <c r="U182" t="s">
        <v>12678</v>
      </c>
      <c r="V182" t="s">
        <v>12678</v>
      </c>
      <c r="W182">
        <v>11</v>
      </c>
      <c r="X182" t="s">
        <v>12860</v>
      </c>
      <c r="Y182">
        <v>0.6017971447540023</v>
      </c>
      <c r="Z182">
        <f>HYPERLINK("Melting_Curves/meltCurve_B4DP11_.pdf", "Melting_Curves/meltCurve_B4DP11_.pdf")</f>
        <v>0</v>
      </c>
      <c r="AA182" t="s">
        <v>19185</v>
      </c>
      <c r="AB182" t="s">
        <v>25230</v>
      </c>
    </row>
    <row r="183" spans="1:28">
      <c r="A183" t="s">
        <v>209</v>
      </c>
      <c r="B183">
        <v>0.984777283994944</v>
      </c>
      <c r="C183">
        <v>0.935181090443203</v>
      </c>
      <c r="D183">
        <v>0.757460736908755</v>
      </c>
      <c r="E183">
        <v>0.336837425432361</v>
      </c>
      <c r="F183">
        <v>0.150319057209869</v>
      </c>
      <c r="G183">
        <v>0.107281024239173</v>
      </c>
      <c r="H183">
        <v>0.132106741264471</v>
      </c>
      <c r="I183">
        <v>0</v>
      </c>
      <c r="J183">
        <v>0.0609384131094803</v>
      </c>
      <c r="K183">
        <v>0.135986703356182</v>
      </c>
      <c r="L183">
        <v>1044.86866342023</v>
      </c>
      <c r="M183">
        <v>23.3333358227499</v>
      </c>
      <c r="N183">
        <v>45.1232893597856</v>
      </c>
      <c r="O183">
        <v>44.4550576120946</v>
      </c>
      <c r="P183">
        <v>-0.120551690927258</v>
      </c>
      <c r="Q183">
        <v>0.0813079501079539</v>
      </c>
      <c r="R183">
        <v>0.9901409669283709</v>
      </c>
      <c r="S183" t="s">
        <v>6534</v>
      </c>
      <c r="T183" t="s">
        <v>12678</v>
      </c>
      <c r="U183" t="s">
        <v>12678</v>
      </c>
      <c r="V183" t="s">
        <v>12678</v>
      </c>
      <c r="W183">
        <v>1</v>
      </c>
      <c r="X183" t="s">
        <v>12861</v>
      </c>
      <c r="Y183">
        <v>0.3282781542704079</v>
      </c>
      <c r="Z183">
        <f>HYPERLINK("Melting_Curves/meltCurve_B4DPY5_.pdf", "Melting_Curves/meltCurve_B4DPY5_.pdf")</f>
        <v>0</v>
      </c>
      <c r="AA183" t="s">
        <v>19186</v>
      </c>
      <c r="AB183" t="s">
        <v>25231</v>
      </c>
    </row>
    <row r="184" spans="1:28">
      <c r="A184" t="s">
        <v>210</v>
      </c>
      <c r="B184">
        <v>0.984777283994944</v>
      </c>
      <c r="C184">
        <v>0.926773155984425</v>
      </c>
      <c r="D184">
        <v>0.818793201199609</v>
      </c>
      <c r="E184">
        <v>0.77838776538993</v>
      </c>
      <c r="F184">
        <v>0.697798270321438</v>
      </c>
      <c r="G184">
        <v>0.581858606351526</v>
      </c>
      <c r="H184">
        <v>0.616559520297864</v>
      </c>
      <c r="I184">
        <v>0.6969405282886501</v>
      </c>
      <c r="J184">
        <v>1.142453645356</v>
      </c>
      <c r="K184">
        <v>0.96506114033528</v>
      </c>
      <c r="L184">
        <v>1365.00710257657</v>
      </c>
      <c r="M184">
        <v>33.5329996111506</v>
      </c>
      <c r="O184">
        <v>40.5624356654793</v>
      </c>
      <c r="P184">
        <v>-0.0448866462133363</v>
      </c>
      <c r="Q184">
        <v>0.782816456705736</v>
      </c>
      <c r="R184">
        <v>0.163745380199019</v>
      </c>
      <c r="S184" t="s">
        <v>6535</v>
      </c>
      <c r="T184" t="s">
        <v>12678</v>
      </c>
      <c r="U184" t="s">
        <v>12678</v>
      </c>
      <c r="V184" t="s">
        <v>12678</v>
      </c>
      <c r="W184">
        <v>7</v>
      </c>
      <c r="X184" t="s">
        <v>12862</v>
      </c>
      <c r="Y184">
        <v>0.8107572489224678</v>
      </c>
      <c r="Z184">
        <f>HYPERLINK("Melting_Curves/meltCurve_B4DPY8_.pdf", "Melting_Curves/meltCurve_B4DPY8_.pdf")</f>
        <v>0</v>
      </c>
      <c r="AA184" t="s">
        <v>19187</v>
      </c>
      <c r="AB184" t="s">
        <v>25232</v>
      </c>
    </row>
    <row r="185" spans="1:28">
      <c r="A185" t="s">
        <v>211</v>
      </c>
      <c r="B185">
        <v>0.984777283994944</v>
      </c>
      <c r="C185">
        <v>1.06087493823951</v>
      </c>
      <c r="D185">
        <v>1.02181020841647</v>
      </c>
      <c r="E185">
        <v>0.842170620860343</v>
      </c>
      <c r="F185">
        <v>0.626723132149374</v>
      </c>
      <c r="G185">
        <v>0.269210668077457</v>
      </c>
      <c r="H185">
        <v>0.186675344626466</v>
      </c>
      <c r="I185">
        <v>0.228437168702871</v>
      </c>
      <c r="J185">
        <v>0.320488066057177</v>
      </c>
      <c r="K185">
        <v>0.276263966318248</v>
      </c>
      <c r="L185">
        <v>1442.58810432452</v>
      </c>
      <c r="M185">
        <v>28.9807234837108</v>
      </c>
      <c r="N185">
        <v>50.9406585471229</v>
      </c>
      <c r="O185">
        <v>49.5423080456282</v>
      </c>
      <c r="P185">
        <v>-0.11084938702514</v>
      </c>
      <c r="Q185">
        <v>0.242021323581692</v>
      </c>
      <c r="R185">
        <v>0.977498008381729</v>
      </c>
      <c r="S185" t="s">
        <v>6536</v>
      </c>
      <c r="T185" t="s">
        <v>12678</v>
      </c>
      <c r="U185" t="s">
        <v>12678</v>
      </c>
      <c r="V185" t="s">
        <v>12678</v>
      </c>
      <c r="W185">
        <v>16</v>
      </c>
      <c r="X185" t="s">
        <v>12863</v>
      </c>
      <c r="Y185">
        <v>0.5698181997933633</v>
      </c>
      <c r="Z185">
        <f>HYPERLINK("Melting_Curves/meltCurve_B4DQ14_.pdf", "Melting_Curves/meltCurve_B4DQ14_.pdf")</f>
        <v>0</v>
      </c>
      <c r="AA185" t="s">
        <v>19188</v>
      </c>
      <c r="AB185" t="s">
        <v>25233</v>
      </c>
    </row>
    <row r="186" spans="1:28">
      <c r="A186" t="s">
        <v>212</v>
      </c>
      <c r="B186">
        <v>0.984777283994944</v>
      </c>
      <c r="C186">
        <v>0.9863868621144209</v>
      </c>
      <c r="D186">
        <v>0.790116186382066</v>
      </c>
      <c r="E186">
        <v>0.622501043259136</v>
      </c>
      <c r="F186">
        <v>0.364836265264258</v>
      </c>
      <c r="G186">
        <v>0.144058919720908</v>
      </c>
      <c r="H186">
        <v>0.09771554400832461</v>
      </c>
      <c r="I186">
        <v>0.184740476822381</v>
      </c>
      <c r="J186">
        <v>0.190375787746205</v>
      </c>
      <c r="K186">
        <v>0.167714712872118</v>
      </c>
      <c r="L186">
        <v>838.501302337225</v>
      </c>
      <c r="M186">
        <v>17.9280129506357</v>
      </c>
      <c r="N186">
        <v>47.6371569984221</v>
      </c>
      <c r="O186">
        <v>46.2001738980594</v>
      </c>
      <c r="P186">
        <v>-0.0835164910639932</v>
      </c>
      <c r="Q186">
        <v>0.139160811702076</v>
      </c>
      <c r="R186">
        <v>0.98223962105812</v>
      </c>
      <c r="S186" t="s">
        <v>6537</v>
      </c>
      <c r="T186" t="s">
        <v>12678</v>
      </c>
      <c r="U186" t="s">
        <v>12678</v>
      </c>
      <c r="V186" t="s">
        <v>12678</v>
      </c>
      <c r="W186">
        <v>2</v>
      </c>
      <c r="X186" t="s">
        <v>12864</v>
      </c>
      <c r="Y186">
        <v>0.4334635671668021</v>
      </c>
      <c r="Z186">
        <f>HYPERLINK("Melting_Curves/meltCurve_B4DQ47_.pdf", "Melting_Curves/meltCurve_B4DQ47_.pdf")</f>
        <v>0</v>
      </c>
      <c r="AA186" t="s">
        <v>19189</v>
      </c>
      <c r="AB186" t="s">
        <v>25234</v>
      </c>
    </row>
    <row r="187" spans="1:28">
      <c r="A187" t="s">
        <v>213</v>
      </c>
      <c r="B187">
        <v>0.984777283994944</v>
      </c>
      <c r="C187">
        <v>1.15916465260183</v>
      </c>
      <c r="D187">
        <v>0.865690893701454</v>
      </c>
      <c r="E187">
        <v>0.485957667998464</v>
      </c>
      <c r="F187">
        <v>0.217131406184349</v>
      </c>
      <c r="G187">
        <v>0.163236792179991</v>
      </c>
      <c r="H187">
        <v>0.118297998903271</v>
      </c>
      <c r="I187">
        <v>0.145560460760337</v>
      </c>
      <c r="J187">
        <v>0.167895985022522</v>
      </c>
      <c r="K187">
        <v>0.165315494046728</v>
      </c>
      <c r="L187">
        <v>1370.83339317731</v>
      </c>
      <c r="M187">
        <v>29.8726983574858</v>
      </c>
      <c r="N187">
        <v>46.4471059857837</v>
      </c>
      <c r="O187">
        <v>45.6850017285728</v>
      </c>
      <c r="P187">
        <v>-0.138827542807888</v>
      </c>
      <c r="Q187">
        <v>0.150757064866284</v>
      </c>
      <c r="R187">
        <v>0.978406441779046</v>
      </c>
      <c r="S187" t="s">
        <v>6538</v>
      </c>
      <c r="T187" t="s">
        <v>12678</v>
      </c>
      <c r="U187" t="s">
        <v>12678</v>
      </c>
      <c r="V187" t="s">
        <v>12678</v>
      </c>
      <c r="W187">
        <v>4</v>
      </c>
      <c r="X187" t="s">
        <v>12865</v>
      </c>
      <c r="Y187">
        <v>0.4072706710274622</v>
      </c>
      <c r="Z187">
        <f>HYPERLINK("Melting_Curves/meltCurve_B4DQ51_.pdf", "Melting_Curves/meltCurve_B4DQ51_.pdf")</f>
        <v>0</v>
      </c>
      <c r="AA187" t="s">
        <v>19190</v>
      </c>
      <c r="AB187" t="s">
        <v>25235</v>
      </c>
    </row>
    <row r="188" spans="1:28">
      <c r="A188" t="s">
        <v>214</v>
      </c>
      <c r="B188">
        <v>0.984777283994944</v>
      </c>
      <c r="C188">
        <v>1.35110078306291</v>
      </c>
      <c r="D188">
        <v>1.00764708930348</v>
      </c>
      <c r="E188">
        <v>0.977670713769655</v>
      </c>
      <c r="F188">
        <v>0.519637186525693</v>
      </c>
      <c r="G188">
        <v>0.449314251186554</v>
      </c>
      <c r="H188">
        <v>0.388675077663243</v>
      </c>
      <c r="I188">
        <v>0.467798874585322</v>
      </c>
      <c r="J188">
        <v>0.5858104123946249</v>
      </c>
      <c r="K188">
        <v>0.580129774308301</v>
      </c>
      <c r="L188">
        <v>3935.61076185612</v>
      </c>
      <c r="M188">
        <v>81.3672333626626</v>
      </c>
      <c r="N188">
        <v>51.1966186943328</v>
      </c>
      <c r="O188">
        <v>48.3393071538699</v>
      </c>
      <c r="P188">
        <v>-0.212756233960036</v>
      </c>
      <c r="Q188">
        <v>0.494416293559663</v>
      </c>
      <c r="R188">
        <v>0.837131898766595</v>
      </c>
      <c r="S188" t="s">
        <v>6539</v>
      </c>
      <c r="T188" t="s">
        <v>12678</v>
      </c>
      <c r="U188" t="s">
        <v>12678</v>
      </c>
      <c r="V188" t="s">
        <v>12678</v>
      </c>
      <c r="W188">
        <v>2</v>
      </c>
      <c r="X188" t="s">
        <v>12866</v>
      </c>
      <c r="Y188">
        <v>0.6864130884110757</v>
      </c>
      <c r="Z188">
        <f>HYPERLINK("Melting_Curves/meltCurve_B4DQI6_.pdf", "Melting_Curves/meltCurve_B4DQI6_.pdf")</f>
        <v>0</v>
      </c>
      <c r="AA188" t="s">
        <v>19191</v>
      </c>
      <c r="AB188" t="s">
        <v>25236</v>
      </c>
    </row>
    <row r="189" spans="1:28">
      <c r="A189" t="s">
        <v>215</v>
      </c>
      <c r="B189">
        <v>0.984777283994944</v>
      </c>
      <c r="C189">
        <v>0.955330915872022</v>
      </c>
      <c r="D189">
        <v>0.919550373673528</v>
      </c>
      <c r="E189">
        <v>0.840345830772216</v>
      </c>
      <c r="F189">
        <v>0.670108745736346</v>
      </c>
      <c r="G189">
        <v>0.16147377017279</v>
      </c>
      <c r="H189">
        <v>0.09428949673381461</v>
      </c>
      <c r="I189">
        <v>0.103863993629652</v>
      </c>
      <c r="J189">
        <v>0.124215383218969</v>
      </c>
      <c r="K189">
        <v>0.131205534875665</v>
      </c>
      <c r="L189">
        <v>1642.52996919901</v>
      </c>
      <c r="M189">
        <v>32.4169180180195</v>
      </c>
      <c r="N189">
        <v>51.0167446423332</v>
      </c>
      <c r="O189">
        <v>50.4772675080094</v>
      </c>
      <c r="P189">
        <v>-0.14463403496639</v>
      </c>
      <c r="Q189">
        <v>0.0991500428916629</v>
      </c>
      <c r="R189">
        <v>0.980777840197344</v>
      </c>
      <c r="S189" t="s">
        <v>6540</v>
      </c>
      <c r="T189" t="s">
        <v>12678</v>
      </c>
      <c r="U189" t="s">
        <v>12678</v>
      </c>
      <c r="V189" t="s">
        <v>12678</v>
      </c>
      <c r="W189">
        <v>24</v>
      </c>
      <c r="X189" t="s">
        <v>12867</v>
      </c>
      <c r="Y189">
        <v>0.5143995062442576</v>
      </c>
      <c r="Z189">
        <f>HYPERLINK("Melting_Curves/meltCurve_B4DQJ8_.pdf", "Melting_Curves/meltCurve_B4DQJ8_.pdf")</f>
        <v>0</v>
      </c>
      <c r="AA189" t="s">
        <v>19192</v>
      </c>
      <c r="AB189" t="s">
        <v>25237</v>
      </c>
    </row>
    <row r="190" spans="1:28">
      <c r="A190" t="s">
        <v>216</v>
      </c>
      <c r="B190">
        <v>0.984777283994944</v>
      </c>
      <c r="C190">
        <v>0.906757543656845</v>
      </c>
      <c r="D190">
        <v>0.855463683439726</v>
      </c>
      <c r="E190">
        <v>0.615433615973056</v>
      </c>
      <c r="F190">
        <v>0.390470594874712</v>
      </c>
      <c r="G190">
        <v>0.313931726339978</v>
      </c>
      <c r="H190">
        <v>0.27761741414592</v>
      </c>
      <c r="I190">
        <v>0.279046561593149</v>
      </c>
      <c r="J190">
        <v>0.410090069130658</v>
      </c>
      <c r="K190">
        <v>0.428499228724982</v>
      </c>
      <c r="L190">
        <v>992.84238237672</v>
      </c>
      <c r="M190">
        <v>21.8093158074966</v>
      </c>
      <c r="N190">
        <v>47.9595445727405</v>
      </c>
      <c r="O190">
        <v>45.1462312248791</v>
      </c>
      <c r="P190">
        <v>-0.0803343629676634</v>
      </c>
      <c r="Q190">
        <v>0.334833074691775</v>
      </c>
      <c r="R190">
        <v>0.956942929956149</v>
      </c>
      <c r="S190" t="s">
        <v>6541</v>
      </c>
      <c r="T190" t="s">
        <v>12678</v>
      </c>
      <c r="U190" t="s">
        <v>12678</v>
      </c>
      <c r="V190" t="s">
        <v>12678</v>
      </c>
      <c r="W190">
        <v>2</v>
      </c>
      <c r="X190" t="s">
        <v>12868</v>
      </c>
      <c r="Y190">
        <v>0.5311023228739093</v>
      </c>
      <c r="Z190">
        <f>HYPERLINK("Melting_Curves/meltCurve_B4DQP0_.pdf", "Melting_Curves/meltCurve_B4DQP0_.pdf")</f>
        <v>0</v>
      </c>
      <c r="AA190" t="s">
        <v>19193</v>
      </c>
      <c r="AB190" t="s">
        <v>25238</v>
      </c>
    </row>
    <row r="191" spans="1:28">
      <c r="A191" t="s">
        <v>217</v>
      </c>
      <c r="B191">
        <v>0.984777283994944</v>
      </c>
      <c r="C191">
        <v>0.904931180337616</v>
      </c>
      <c r="D191">
        <v>0.797110952625813</v>
      </c>
      <c r="E191">
        <v>0.482086071842618</v>
      </c>
      <c r="F191">
        <v>0.221540397450627</v>
      </c>
      <c r="G191">
        <v>0.110504095220141</v>
      </c>
      <c r="H191">
        <v>0.07394911636022319</v>
      </c>
      <c r="I191">
        <v>0.102460913653695</v>
      </c>
      <c r="J191">
        <v>0.135615691936179</v>
      </c>
      <c r="K191">
        <v>0.166800543969298</v>
      </c>
      <c r="L191">
        <v>910.5907512775379</v>
      </c>
      <c r="M191">
        <v>19.9638471989975</v>
      </c>
      <c r="N191">
        <v>46.1629111269213</v>
      </c>
      <c r="O191">
        <v>45.1617408902506</v>
      </c>
      <c r="P191">
        <v>-0.0988020315777534</v>
      </c>
      <c r="Q191">
        <v>0.105999151363236</v>
      </c>
      <c r="R191">
        <v>0.991134593502747</v>
      </c>
      <c r="S191" t="s">
        <v>6542</v>
      </c>
      <c r="T191" t="s">
        <v>12678</v>
      </c>
      <c r="U191" t="s">
        <v>12678</v>
      </c>
      <c r="V191" t="s">
        <v>12678</v>
      </c>
      <c r="W191">
        <v>7</v>
      </c>
      <c r="X191" t="s">
        <v>12869</v>
      </c>
      <c r="Y191">
        <v>0.374378571184197</v>
      </c>
      <c r="Z191">
        <f>HYPERLINK("Melting_Curves/meltCurve_B4DR52_.pdf", "Melting_Curves/meltCurve_B4DR52_.pdf")</f>
        <v>0</v>
      </c>
      <c r="AA191" t="s">
        <v>19194</v>
      </c>
      <c r="AB191" t="s">
        <v>25239</v>
      </c>
    </row>
    <row r="192" spans="1:28">
      <c r="A192" t="s">
        <v>218</v>
      </c>
      <c r="B192">
        <v>0.984777283994944</v>
      </c>
      <c r="C192">
        <v>1.05161321848281</v>
      </c>
      <c r="D192">
        <v>0.785091201113388</v>
      </c>
      <c r="E192">
        <v>0.572631524934932</v>
      </c>
      <c r="F192">
        <v>0.330414635247113</v>
      </c>
      <c r="G192">
        <v>0.249713651061051</v>
      </c>
      <c r="H192">
        <v>0.287966704482711</v>
      </c>
      <c r="I192">
        <v>0.373948777878479</v>
      </c>
      <c r="J192">
        <v>0.43482015826299</v>
      </c>
      <c r="K192">
        <v>0.409325943592341</v>
      </c>
      <c r="L192">
        <v>1189.99188510831</v>
      </c>
      <c r="M192">
        <v>26.5768198076273</v>
      </c>
      <c r="N192">
        <v>46.8519937985012</v>
      </c>
      <c r="O192">
        <v>44.5243536025758</v>
      </c>
      <c r="P192">
        <v>-0.0975903232110145</v>
      </c>
      <c r="Q192">
        <v>0.346031551871527</v>
      </c>
      <c r="R192">
        <v>0.946284898420595</v>
      </c>
      <c r="S192" t="s">
        <v>6543</v>
      </c>
      <c r="T192" t="s">
        <v>12678</v>
      </c>
      <c r="U192" t="s">
        <v>12678</v>
      </c>
      <c r="V192" t="s">
        <v>12678</v>
      </c>
      <c r="W192">
        <v>2</v>
      </c>
      <c r="X192" t="s">
        <v>12870</v>
      </c>
      <c r="Y192">
        <v>0.5202446383015683</v>
      </c>
      <c r="Z192">
        <f>HYPERLINK("Melting_Curves/meltCurve_B4DR61_.pdf", "Melting_Curves/meltCurve_B4DR61_.pdf")</f>
        <v>0</v>
      </c>
      <c r="AA192" t="s">
        <v>19195</v>
      </c>
      <c r="AB192" t="s">
        <v>25240</v>
      </c>
    </row>
    <row r="193" spans="1:28">
      <c r="A193" t="s">
        <v>219</v>
      </c>
      <c r="B193">
        <v>0.984777283994944</v>
      </c>
      <c r="C193">
        <v>0.987790154450198</v>
      </c>
      <c r="D193">
        <v>0.771646125497768</v>
      </c>
      <c r="E193">
        <v>0.513054282321887</v>
      </c>
      <c r="F193">
        <v>0.329900272568569</v>
      </c>
      <c r="G193">
        <v>0.190313093168204</v>
      </c>
      <c r="H193">
        <v>0.171219166567497</v>
      </c>
      <c r="I193">
        <v>0.184781812575549</v>
      </c>
      <c r="J193">
        <v>0.187483757923064</v>
      </c>
      <c r="K193">
        <v>0.191414071594965</v>
      </c>
      <c r="L193">
        <v>845.909669299539</v>
      </c>
      <c r="M193">
        <v>18.5358477999284</v>
      </c>
      <c r="N193">
        <v>46.7136747758159</v>
      </c>
      <c r="O193">
        <v>45.1151889923741</v>
      </c>
      <c r="P193">
        <v>-0.0848541347734463</v>
      </c>
      <c r="Q193">
        <v>0.173915881820019</v>
      </c>
      <c r="R193">
        <v>0.995290598425516</v>
      </c>
      <c r="S193" t="s">
        <v>6544</v>
      </c>
      <c r="T193" t="s">
        <v>12678</v>
      </c>
      <c r="U193" t="s">
        <v>12678</v>
      </c>
      <c r="V193" t="s">
        <v>12678</v>
      </c>
      <c r="W193">
        <v>5</v>
      </c>
      <c r="X193" t="s">
        <v>12871</v>
      </c>
      <c r="Y193">
        <v>0.4243580033556698</v>
      </c>
      <c r="Z193">
        <f>HYPERLINK("Melting_Curves/meltCurve_B4DR67_.pdf", "Melting_Curves/meltCurve_B4DR67_.pdf")</f>
        <v>0</v>
      </c>
      <c r="AA193" t="s">
        <v>19196</v>
      </c>
      <c r="AB193" t="s">
        <v>25241</v>
      </c>
    </row>
    <row r="194" spans="1:28">
      <c r="A194" t="s">
        <v>220</v>
      </c>
      <c r="B194">
        <v>0.984777283994944</v>
      </c>
      <c r="C194">
        <v>0.9424166603467889</v>
      </c>
      <c r="D194">
        <v>0.801274804875591</v>
      </c>
      <c r="E194">
        <v>0.528901732497989</v>
      </c>
      <c r="F194">
        <v>0.258034896894594</v>
      </c>
      <c r="G194">
        <v>0.146653157662533</v>
      </c>
      <c r="H194">
        <v>0.101093854790842</v>
      </c>
      <c r="I194">
        <v>0.128458330249168</v>
      </c>
      <c r="J194">
        <v>0.16209790771231</v>
      </c>
      <c r="K194">
        <v>0.141442216621897</v>
      </c>
      <c r="L194">
        <v>887.113433919265</v>
      </c>
      <c r="M194">
        <v>19.2956541398606</v>
      </c>
      <c r="N194">
        <v>46.6429784366661</v>
      </c>
      <c r="O194">
        <v>45.4895268786788</v>
      </c>
      <c r="P194">
        <v>-0.0932425994109532</v>
      </c>
      <c r="Q194">
        <v>0.12075496801014</v>
      </c>
      <c r="R194">
        <v>0.995800721471495</v>
      </c>
      <c r="S194" t="s">
        <v>6545</v>
      </c>
      <c r="T194" t="s">
        <v>12678</v>
      </c>
      <c r="U194" t="s">
        <v>12678</v>
      </c>
      <c r="V194" t="s">
        <v>12678</v>
      </c>
      <c r="W194">
        <v>16</v>
      </c>
      <c r="X194" t="s">
        <v>12872</v>
      </c>
      <c r="Y194">
        <v>0.3961502679657226</v>
      </c>
      <c r="Z194">
        <f>HYPERLINK("Melting_Curves/meltCurve_B4DR80_.pdf", "Melting_Curves/meltCurve_B4DR80_.pdf")</f>
        <v>0</v>
      </c>
      <c r="AA194" t="s">
        <v>19197</v>
      </c>
      <c r="AB194" t="s">
        <v>25242</v>
      </c>
    </row>
    <row r="195" spans="1:28">
      <c r="A195" t="s">
        <v>221</v>
      </c>
      <c r="B195">
        <v>0.984777283994944</v>
      </c>
      <c r="C195">
        <v>1.34776366430805</v>
      </c>
      <c r="D195">
        <v>0.9872814242547709</v>
      </c>
      <c r="E195">
        <v>0.989856891060262</v>
      </c>
      <c r="F195">
        <v>0.521340783460583</v>
      </c>
      <c r="G195">
        <v>0.371054892743986</v>
      </c>
      <c r="H195">
        <v>0.279645431837266</v>
      </c>
      <c r="I195">
        <v>0.377844830109408</v>
      </c>
      <c r="J195">
        <v>1.14320440092763</v>
      </c>
      <c r="K195">
        <v>0.938148419899155</v>
      </c>
      <c r="L195">
        <v>11819.4091768845</v>
      </c>
      <c r="M195">
        <v>250</v>
      </c>
      <c r="O195">
        <v>47.2746310175254</v>
      </c>
      <c r="P195">
        <v>-0.521941835525346</v>
      </c>
      <c r="Q195">
        <v>0.60520644145234</v>
      </c>
      <c r="R195">
        <v>0.408230197893229</v>
      </c>
      <c r="S195" t="s">
        <v>6546</v>
      </c>
      <c r="T195" t="s">
        <v>12678</v>
      </c>
      <c r="U195" t="s">
        <v>12678</v>
      </c>
      <c r="V195" t="s">
        <v>12678</v>
      </c>
      <c r="W195">
        <v>1</v>
      </c>
      <c r="X195" t="s">
        <v>12873</v>
      </c>
      <c r="Y195">
        <v>0.7404906903802769</v>
      </c>
      <c r="Z195">
        <f>HYPERLINK("Melting_Curves/meltCurve_B4DRI8_.pdf", "Melting_Curves/meltCurve_B4DRI8_.pdf")</f>
        <v>0</v>
      </c>
      <c r="AA195" t="s">
        <v>19198</v>
      </c>
      <c r="AB195" t="s">
        <v>25243</v>
      </c>
    </row>
    <row r="196" spans="1:28">
      <c r="A196" t="s">
        <v>222</v>
      </c>
      <c r="B196">
        <v>0.984777283994944</v>
      </c>
      <c r="C196">
        <v>1.05115696477</v>
      </c>
      <c r="D196">
        <v>0.589802355711173</v>
      </c>
      <c r="E196">
        <v>0.5372022112585561</v>
      </c>
      <c r="F196">
        <v>0.139357296071029</v>
      </c>
      <c r="G196">
        <v>0.209067754246906</v>
      </c>
      <c r="H196">
        <v>0.229275759568666</v>
      </c>
      <c r="I196">
        <v>0.35597301258678</v>
      </c>
      <c r="J196">
        <v>0.423015702312496</v>
      </c>
      <c r="K196">
        <v>0.381885629954754</v>
      </c>
      <c r="L196">
        <v>1259.31951554177</v>
      </c>
      <c r="M196">
        <v>29.1900234497379</v>
      </c>
      <c r="N196">
        <v>44.5959104091727</v>
      </c>
      <c r="O196">
        <v>42.941144821236</v>
      </c>
      <c r="P196">
        <v>-0.117782482899789</v>
      </c>
      <c r="Q196">
        <v>0.306930372520455</v>
      </c>
      <c r="R196">
        <v>0.870350977350239</v>
      </c>
      <c r="S196" t="s">
        <v>6547</v>
      </c>
      <c r="T196" t="s">
        <v>12678</v>
      </c>
      <c r="U196" t="s">
        <v>12678</v>
      </c>
      <c r="V196" t="s">
        <v>12678</v>
      </c>
      <c r="W196">
        <v>1</v>
      </c>
      <c r="X196" t="s">
        <v>12874</v>
      </c>
      <c r="Y196">
        <v>0.4529239443111038</v>
      </c>
      <c r="Z196">
        <f>HYPERLINK("Melting_Curves/meltCurve_B4DRM7_.pdf", "Melting_Curves/meltCurve_B4DRM7_.pdf")</f>
        <v>0</v>
      </c>
      <c r="AA196" t="s">
        <v>19199</v>
      </c>
      <c r="AB196" t="s">
        <v>25244</v>
      </c>
    </row>
    <row r="197" spans="1:28">
      <c r="A197" t="s">
        <v>223</v>
      </c>
      <c r="B197">
        <v>0.984777283994944</v>
      </c>
      <c r="C197">
        <v>0.783968352938247</v>
      </c>
      <c r="D197">
        <v>0.553691726364796</v>
      </c>
      <c r="E197">
        <v>0.547883728530554</v>
      </c>
      <c r="F197">
        <v>0.475779674762713</v>
      </c>
      <c r="G197">
        <v>0.33315201341503</v>
      </c>
      <c r="H197">
        <v>0.379583102652796</v>
      </c>
      <c r="I197">
        <v>0.581689986245848</v>
      </c>
      <c r="J197">
        <v>1.07280983682556</v>
      </c>
      <c r="K197">
        <v>0.604497067966001</v>
      </c>
      <c r="L197">
        <v>9974.87065401279</v>
      </c>
      <c r="M197">
        <v>250</v>
      </c>
      <c r="O197">
        <v>39.8969294579026</v>
      </c>
      <c r="P197">
        <v>-0.67574766488967</v>
      </c>
      <c r="Q197">
        <v>0.568635891384321</v>
      </c>
      <c r="R197">
        <v>0.334900348690223</v>
      </c>
      <c r="S197" t="s">
        <v>6548</v>
      </c>
      <c r="T197" t="s">
        <v>12678</v>
      </c>
      <c r="U197" t="s">
        <v>12678</v>
      </c>
      <c r="V197" t="s">
        <v>12678</v>
      </c>
      <c r="W197">
        <v>1</v>
      </c>
      <c r="X197" t="s">
        <v>12875</v>
      </c>
      <c r="Y197">
        <v>0.6103571879241929</v>
      </c>
      <c r="Z197">
        <f>HYPERLINK("Melting_Curves/meltCurve_B4DRN8_.pdf", "Melting_Curves/meltCurve_B4DRN8_.pdf")</f>
        <v>0</v>
      </c>
      <c r="AA197" t="s">
        <v>19200</v>
      </c>
      <c r="AB197" t="s">
        <v>25245</v>
      </c>
    </row>
    <row r="198" spans="1:28">
      <c r="A198" t="s">
        <v>224</v>
      </c>
      <c r="B198">
        <v>0.984777283994944</v>
      </c>
      <c r="C198">
        <v>1.1206049973356</v>
      </c>
      <c r="D198">
        <v>0.943381334022995</v>
      </c>
      <c r="E198">
        <v>0.9483316616427681</v>
      </c>
      <c r="F198">
        <v>0.394879251101884</v>
      </c>
      <c r="G198">
        <v>0.394826143898131</v>
      </c>
      <c r="H198">
        <v>0.253566603873628</v>
      </c>
      <c r="I198">
        <v>0.419199006951386</v>
      </c>
      <c r="J198">
        <v>0.431992111678504</v>
      </c>
      <c r="K198">
        <v>0.20714414185222</v>
      </c>
      <c r="L198">
        <v>3126.98821280381</v>
      </c>
      <c r="M198">
        <v>64.6660552985817</v>
      </c>
      <c r="N198">
        <v>49.2271115741536</v>
      </c>
      <c r="O198">
        <v>48.309763244178</v>
      </c>
      <c r="P198">
        <v>-0.220599645147444</v>
      </c>
      <c r="Q198">
        <v>0.340790870805838</v>
      </c>
      <c r="R198">
        <v>0.943607787543956</v>
      </c>
      <c r="S198" t="s">
        <v>6549</v>
      </c>
      <c r="T198" t="s">
        <v>12678</v>
      </c>
      <c r="U198" t="s">
        <v>12678</v>
      </c>
      <c r="V198" t="s">
        <v>12678</v>
      </c>
      <c r="W198">
        <v>2</v>
      </c>
      <c r="X198" t="s">
        <v>12876</v>
      </c>
      <c r="Y198">
        <v>0.5911610184756318</v>
      </c>
      <c r="Z198">
        <f>HYPERLINK("Melting_Curves/meltCurve_B4DRS7_.pdf", "Melting_Curves/meltCurve_B4DRS7_.pdf")</f>
        <v>0</v>
      </c>
      <c r="AA198" t="s">
        <v>19201</v>
      </c>
      <c r="AB198" t="s">
        <v>25246</v>
      </c>
    </row>
    <row r="199" spans="1:28">
      <c r="A199" t="s">
        <v>225</v>
      </c>
      <c r="B199">
        <v>0.984777283994944</v>
      </c>
      <c r="C199">
        <v>1.57878492862968</v>
      </c>
      <c r="D199">
        <v>1.16114155417488</v>
      </c>
      <c r="E199">
        <v>1.10827188346937</v>
      </c>
      <c r="F199">
        <v>0.220050861257832</v>
      </c>
      <c r="G199">
        <v>0.11684309351975</v>
      </c>
      <c r="H199">
        <v>0.106661139984092</v>
      </c>
      <c r="I199">
        <v>0.138837390193721</v>
      </c>
      <c r="J199">
        <v>0.107994490504851</v>
      </c>
      <c r="K199">
        <v>0.104839952403087</v>
      </c>
      <c r="L199">
        <v>12449.3430338853</v>
      </c>
      <c r="M199">
        <v>250</v>
      </c>
      <c r="N199">
        <v>49.8495064553938</v>
      </c>
      <c r="O199">
        <v>49.7941875253495</v>
      </c>
      <c r="P199">
        <v>-1.11077828046624</v>
      </c>
      <c r="Q199">
        <v>0.115035206235191</v>
      </c>
      <c r="R199">
        <v>0.874871368555054</v>
      </c>
      <c r="S199" t="s">
        <v>6550</v>
      </c>
      <c r="T199" t="s">
        <v>12678</v>
      </c>
      <c r="U199" t="s">
        <v>12678</v>
      </c>
      <c r="V199" t="s">
        <v>12678</v>
      </c>
      <c r="W199">
        <v>2</v>
      </c>
      <c r="X199" t="s">
        <v>12877</v>
      </c>
      <c r="Y199">
        <v>0.4926200062613239</v>
      </c>
      <c r="Z199">
        <f>HYPERLINK("Melting_Curves/meltCurve_B4DS55_.pdf", "Melting_Curves/meltCurve_B4DS55_.pdf")</f>
        <v>0</v>
      </c>
      <c r="AA199" t="s">
        <v>19202</v>
      </c>
      <c r="AB199" t="s">
        <v>25247</v>
      </c>
    </row>
    <row r="200" spans="1:28">
      <c r="A200" t="s">
        <v>226</v>
      </c>
      <c r="B200">
        <v>0.984777283994944</v>
      </c>
      <c r="C200">
        <v>0.867068355992733</v>
      </c>
      <c r="D200">
        <v>0.896749178169724</v>
      </c>
      <c r="E200">
        <v>0.747513241925068</v>
      </c>
      <c r="F200">
        <v>0.315644906061825</v>
      </c>
      <c r="G200">
        <v>0.117210375469085</v>
      </c>
      <c r="H200">
        <v>0.0795226503833853</v>
      </c>
      <c r="I200">
        <v>0.09320273786883861</v>
      </c>
      <c r="J200">
        <v>0.117197112670561</v>
      </c>
      <c r="K200">
        <v>0.121542165201571</v>
      </c>
      <c r="L200">
        <v>1230.14803217705</v>
      </c>
      <c r="M200">
        <v>25.597437464615</v>
      </c>
      <c r="N200">
        <v>48.4402074972848</v>
      </c>
      <c r="O200">
        <v>47.7670403158671</v>
      </c>
      <c r="P200">
        <v>-0.121705968983331</v>
      </c>
      <c r="Q200">
        <v>0.09155551240867051</v>
      </c>
      <c r="R200">
        <v>0.982191803650733</v>
      </c>
      <c r="S200" t="s">
        <v>6551</v>
      </c>
      <c r="T200" t="s">
        <v>12678</v>
      </c>
      <c r="U200" t="s">
        <v>12678</v>
      </c>
      <c r="V200" t="s">
        <v>12678</v>
      </c>
      <c r="W200">
        <v>26</v>
      </c>
      <c r="X200" t="s">
        <v>12878</v>
      </c>
      <c r="Y200">
        <v>0.4337861215300422</v>
      </c>
      <c r="Z200">
        <f>HYPERLINK("Melting_Curves/meltCurve_B4DT77_.pdf", "Melting_Curves/meltCurve_B4DT77_.pdf")</f>
        <v>0</v>
      </c>
      <c r="AA200" t="s">
        <v>19203</v>
      </c>
      <c r="AB200" t="s">
        <v>25104</v>
      </c>
    </row>
    <row r="201" spans="1:28">
      <c r="A201" t="s">
        <v>227</v>
      </c>
      <c r="B201">
        <v>0.984777283994944</v>
      </c>
      <c r="C201">
        <v>0.918804564988028</v>
      </c>
      <c r="D201">
        <v>0.715129135802796</v>
      </c>
      <c r="E201">
        <v>0.680439080407563</v>
      </c>
      <c r="F201">
        <v>0.437021117381981</v>
      </c>
      <c r="G201">
        <v>0.285096205020467</v>
      </c>
      <c r="H201">
        <v>0.198801910219961</v>
      </c>
      <c r="I201">
        <v>0.245180355966929</v>
      </c>
      <c r="J201">
        <v>0.338325093629498</v>
      </c>
      <c r="K201">
        <v>0.312003870089531</v>
      </c>
      <c r="L201">
        <v>637.847330517384</v>
      </c>
      <c r="M201">
        <v>13.8776478011815</v>
      </c>
      <c r="N201">
        <v>48.3688983373277</v>
      </c>
      <c r="O201">
        <v>45.0393883303063</v>
      </c>
      <c r="P201">
        <v>-0.057831821879576</v>
      </c>
      <c r="Q201">
        <v>0.24933899222051</v>
      </c>
      <c r="R201">
        <v>0.953305758584268</v>
      </c>
      <c r="S201" t="s">
        <v>6552</v>
      </c>
      <c r="T201" t="s">
        <v>12678</v>
      </c>
      <c r="U201" t="s">
        <v>12678</v>
      </c>
      <c r="V201" t="s">
        <v>12678</v>
      </c>
      <c r="W201">
        <v>19</v>
      </c>
      <c r="X201" t="s">
        <v>12879</v>
      </c>
      <c r="Y201">
        <v>0.4936338666848407</v>
      </c>
      <c r="Z201">
        <f>HYPERLINK("Melting_Curves/meltCurve_B4DTC3_.pdf", "Melting_Curves/meltCurve_B4DTC3_.pdf")</f>
        <v>0</v>
      </c>
      <c r="AA201" t="s">
        <v>19204</v>
      </c>
      <c r="AB201" t="s">
        <v>25248</v>
      </c>
    </row>
    <row r="202" spans="1:28">
      <c r="A202" t="s">
        <v>228</v>
      </c>
      <c r="B202">
        <v>0.984777283994944</v>
      </c>
      <c r="C202">
        <v>0.9534775981467259</v>
      </c>
      <c r="D202">
        <v>0.897526181796056</v>
      </c>
      <c r="E202">
        <v>0.832047124519984</v>
      </c>
      <c r="F202">
        <v>0.641475888215315</v>
      </c>
      <c r="G202">
        <v>0.527695660191784</v>
      </c>
      <c r="H202">
        <v>0.487298198718406</v>
      </c>
      <c r="I202">
        <v>0.628115142997116</v>
      </c>
      <c r="J202">
        <v>0.997437173148252</v>
      </c>
      <c r="K202">
        <v>0.71812326975009</v>
      </c>
      <c r="L202">
        <v>1165.86824416598</v>
      </c>
      <c r="M202">
        <v>25.7922377290758</v>
      </c>
      <c r="O202">
        <v>44.933188459057</v>
      </c>
      <c r="P202">
        <v>-0.0476393655524074</v>
      </c>
      <c r="Q202">
        <v>0.668029864766155</v>
      </c>
      <c r="R202">
        <v>0.467416587624426</v>
      </c>
      <c r="S202" t="s">
        <v>6553</v>
      </c>
      <c r="T202" t="s">
        <v>12678</v>
      </c>
      <c r="U202" t="s">
        <v>12678</v>
      </c>
      <c r="V202" t="s">
        <v>12678</v>
      </c>
      <c r="W202">
        <v>16</v>
      </c>
      <c r="X202" t="s">
        <v>12880</v>
      </c>
      <c r="Y202">
        <v>0.7613505400342346</v>
      </c>
      <c r="Z202">
        <f>HYPERLINK("Melting_Curves/meltCurve_B4DTG6_.pdf", "Melting_Curves/meltCurve_B4DTG6_.pdf")</f>
        <v>0</v>
      </c>
      <c r="AA202" t="s">
        <v>19205</v>
      </c>
      <c r="AB202" t="s">
        <v>25249</v>
      </c>
    </row>
    <row r="203" spans="1:28">
      <c r="A203" t="s">
        <v>229</v>
      </c>
      <c r="B203">
        <v>0.984777283994944</v>
      </c>
      <c r="C203">
        <v>0.971995034518935</v>
      </c>
      <c r="D203">
        <v>0.69681942470772</v>
      </c>
      <c r="E203">
        <v>1.31925484131739</v>
      </c>
      <c r="F203">
        <v>0.370465505199959</v>
      </c>
      <c r="G203">
        <v>0.386132001999619</v>
      </c>
      <c r="H203">
        <v>0.398519292520795</v>
      </c>
      <c r="I203">
        <v>0.565761103280688</v>
      </c>
      <c r="J203">
        <v>0.493784405459317</v>
      </c>
      <c r="K203">
        <v>0.358125533831219</v>
      </c>
      <c r="L203">
        <v>5858.27887857302</v>
      </c>
      <c r="M203">
        <v>120.394012542651</v>
      </c>
      <c r="N203">
        <v>49.4498424541533</v>
      </c>
      <c r="O203">
        <v>48.6457993399715</v>
      </c>
      <c r="P203">
        <v>-0.354496987603852</v>
      </c>
      <c r="Q203">
        <v>0.42705493520236</v>
      </c>
      <c r="R203">
        <v>0.7658942816391739</v>
      </c>
      <c r="S203" t="s">
        <v>6554</v>
      </c>
      <c r="T203" t="s">
        <v>12678</v>
      </c>
      <c r="U203" t="s">
        <v>12678</v>
      </c>
      <c r="V203" t="s">
        <v>12678</v>
      </c>
      <c r="W203">
        <v>1</v>
      </c>
      <c r="X203" t="s">
        <v>12881</v>
      </c>
      <c r="Y203">
        <v>0.6499358339617858</v>
      </c>
      <c r="Z203">
        <f>HYPERLINK("Melting_Curves/meltCurve_B4DTZ6_.pdf", "Melting_Curves/meltCurve_B4DTZ6_.pdf")</f>
        <v>0</v>
      </c>
      <c r="AA203" t="s">
        <v>19206</v>
      </c>
      <c r="AB203" t="s">
        <v>25250</v>
      </c>
    </row>
    <row r="204" spans="1:28">
      <c r="A204" t="s">
        <v>230</v>
      </c>
      <c r="B204">
        <v>0.984777283994944</v>
      </c>
      <c r="C204">
        <v>1.0264142319704</v>
      </c>
      <c r="D204">
        <v>0.748967016030552</v>
      </c>
      <c r="E204">
        <v>0.811859295825322</v>
      </c>
      <c r="F204">
        <v>0.44269220786874</v>
      </c>
      <c r="G204">
        <v>0.226487893665023</v>
      </c>
      <c r="H204">
        <v>0.189308817279097</v>
      </c>
      <c r="I204">
        <v>0.262365915026276</v>
      </c>
      <c r="J204">
        <v>0.389248683930569</v>
      </c>
      <c r="K204">
        <v>0.257684643177003</v>
      </c>
      <c r="L204">
        <v>989.714397567338</v>
      </c>
      <c r="M204">
        <v>20.771394539207</v>
      </c>
      <c r="N204">
        <v>49.3061055532264</v>
      </c>
      <c r="O204">
        <v>47.212908895227</v>
      </c>
      <c r="P204">
        <v>-0.0823454598406461</v>
      </c>
      <c r="Q204">
        <v>0.251343485129963</v>
      </c>
      <c r="R204">
        <v>0.920134040668393</v>
      </c>
      <c r="S204" t="s">
        <v>6555</v>
      </c>
      <c r="T204" t="s">
        <v>12678</v>
      </c>
      <c r="U204" t="s">
        <v>12678</v>
      </c>
      <c r="V204" t="s">
        <v>12678</v>
      </c>
      <c r="W204">
        <v>1</v>
      </c>
      <c r="X204" t="s">
        <v>12882</v>
      </c>
      <c r="Y204">
        <v>0.5261992575691866</v>
      </c>
      <c r="Z204">
        <f>HYPERLINK("Melting_Curves/meltCurve_B4DUB9_.pdf", "Melting_Curves/meltCurve_B4DUB9_.pdf")</f>
        <v>0</v>
      </c>
      <c r="AA204" t="s">
        <v>19207</v>
      </c>
      <c r="AB204" t="s">
        <v>25251</v>
      </c>
    </row>
    <row r="205" spans="1:28">
      <c r="A205" t="s">
        <v>231</v>
      </c>
      <c r="B205">
        <v>0.984777283994944</v>
      </c>
      <c r="C205">
        <v>1.13752957816664</v>
      </c>
      <c r="D205">
        <v>1.08948937812485</v>
      </c>
      <c r="E205">
        <v>0.87533998254418</v>
      </c>
      <c r="F205">
        <v>0.671116135318452</v>
      </c>
      <c r="G205">
        <v>0.470556089001137</v>
      </c>
      <c r="H205">
        <v>0.406151234423515</v>
      </c>
      <c r="I205">
        <v>0.459811865106589</v>
      </c>
      <c r="J205">
        <v>0.59116375227276</v>
      </c>
      <c r="K205">
        <v>0.541836971877653</v>
      </c>
      <c r="L205">
        <v>1610.07847605383</v>
      </c>
      <c r="M205">
        <v>32.9822084513164</v>
      </c>
      <c r="N205">
        <v>55.9603198030624</v>
      </c>
      <c r="O205">
        <v>48.6381669692018</v>
      </c>
      <c r="P205">
        <v>-0.0860225126083394</v>
      </c>
      <c r="Q205">
        <v>0.492579932015899</v>
      </c>
      <c r="R205">
        <v>0.920905025104749</v>
      </c>
      <c r="S205" t="s">
        <v>6556</v>
      </c>
      <c r="T205" t="s">
        <v>12678</v>
      </c>
      <c r="U205" t="s">
        <v>12678</v>
      </c>
      <c r="V205" t="s">
        <v>12678</v>
      </c>
      <c r="W205">
        <v>2</v>
      </c>
      <c r="X205" t="s">
        <v>12883</v>
      </c>
      <c r="Y205">
        <v>0.6949689522423729</v>
      </c>
      <c r="Z205">
        <f>HYPERLINK("Melting_Curves/meltCurve_B4DUE9_.pdf", "Melting_Curves/meltCurve_B4DUE9_.pdf")</f>
        <v>0</v>
      </c>
      <c r="AA205" t="s">
        <v>19208</v>
      </c>
      <c r="AB205" t="s">
        <v>25252</v>
      </c>
    </row>
    <row r="206" spans="1:28">
      <c r="A206" t="s">
        <v>232</v>
      </c>
      <c r="B206">
        <v>0.984777283994944</v>
      </c>
      <c r="C206">
        <v>1.11896480108222</v>
      </c>
      <c r="D206">
        <v>1.00629245767778</v>
      </c>
      <c r="E206">
        <v>0.74119558475422</v>
      </c>
      <c r="F206">
        <v>0.583015056134351</v>
      </c>
      <c r="G206">
        <v>0.403112577387882</v>
      </c>
      <c r="H206">
        <v>0.359647528977763</v>
      </c>
      <c r="I206">
        <v>0.490126417218248</v>
      </c>
      <c r="J206">
        <v>0.661066265046656</v>
      </c>
      <c r="K206">
        <v>0.519367421804003</v>
      </c>
      <c r="L206">
        <v>1715.01267416042</v>
      </c>
      <c r="M206">
        <v>36.7269809510881</v>
      </c>
      <c r="N206">
        <v>53.209647597316</v>
      </c>
      <c r="O206">
        <v>46.5584728258408</v>
      </c>
      <c r="P206">
        <v>-0.0997048062438982</v>
      </c>
      <c r="Q206">
        <v>0.49442189842387</v>
      </c>
      <c r="R206">
        <v>0.885315041245986</v>
      </c>
      <c r="S206" t="s">
        <v>6557</v>
      </c>
      <c r="T206" t="s">
        <v>12678</v>
      </c>
      <c r="U206" t="s">
        <v>12678</v>
      </c>
      <c r="V206" t="s">
        <v>12678</v>
      </c>
      <c r="W206">
        <v>13</v>
      </c>
      <c r="X206" t="s">
        <v>12884</v>
      </c>
      <c r="Y206">
        <v>0.6597687810691295</v>
      </c>
      <c r="Z206">
        <f>HYPERLINK("Melting_Curves/meltCurve_B4DUI3_.pdf", "Melting_Curves/meltCurve_B4DUI3_.pdf")</f>
        <v>0</v>
      </c>
      <c r="AA206" t="s">
        <v>19209</v>
      </c>
      <c r="AB206" t="s">
        <v>25253</v>
      </c>
    </row>
    <row r="207" spans="1:28">
      <c r="A207" t="s">
        <v>233</v>
      </c>
      <c r="B207">
        <v>0.984777283994944</v>
      </c>
      <c r="C207">
        <v>0.992194949494269</v>
      </c>
      <c r="D207">
        <v>0.95913879443518</v>
      </c>
      <c r="E207">
        <v>0.829521160723533</v>
      </c>
      <c r="F207">
        <v>0.739444867801708</v>
      </c>
      <c r="G207">
        <v>0.397692738072352</v>
      </c>
      <c r="H207">
        <v>0.141594171088437</v>
      </c>
      <c r="I207">
        <v>0.149793437509998</v>
      </c>
      <c r="J207">
        <v>0.162795865547144</v>
      </c>
      <c r="K207">
        <v>0.170466328597247</v>
      </c>
      <c r="L207">
        <v>1083.82383438097</v>
      </c>
      <c r="M207">
        <v>21.0124986345037</v>
      </c>
      <c r="N207">
        <v>52.3052543690932</v>
      </c>
      <c r="O207">
        <v>51.1195830653766</v>
      </c>
      <c r="P207">
        <v>-0.0897767637684949</v>
      </c>
      <c r="Q207">
        <v>0.126380924555985</v>
      </c>
      <c r="R207">
        <v>0.98505241063167</v>
      </c>
      <c r="S207" t="s">
        <v>6558</v>
      </c>
      <c r="T207" t="s">
        <v>12678</v>
      </c>
      <c r="U207" t="s">
        <v>12678</v>
      </c>
      <c r="V207" t="s">
        <v>12678</v>
      </c>
      <c r="W207">
        <v>17</v>
      </c>
      <c r="X207" t="s">
        <v>12885</v>
      </c>
      <c r="Y207">
        <v>0.5614363651174067</v>
      </c>
      <c r="Z207">
        <f>HYPERLINK("Melting_Curves/meltCurve_B4DUS9_.pdf", "Melting_Curves/meltCurve_B4DUS9_.pdf")</f>
        <v>0</v>
      </c>
      <c r="AA207" t="s">
        <v>19210</v>
      </c>
      <c r="AB207" t="s">
        <v>25254</v>
      </c>
    </row>
    <row r="208" spans="1:28">
      <c r="A208" t="s">
        <v>234</v>
      </c>
      <c r="B208">
        <v>0.984777283994944</v>
      </c>
      <c r="C208">
        <v>0.87715274840244</v>
      </c>
      <c r="D208">
        <v>0.911804519607056</v>
      </c>
      <c r="E208">
        <v>0.7249658845788149</v>
      </c>
      <c r="F208">
        <v>0.21308485761823</v>
      </c>
      <c r="G208">
        <v>0.110874392167046</v>
      </c>
      <c r="H208">
        <v>0.08504305692779859</v>
      </c>
      <c r="I208">
        <v>0.09484059914602699</v>
      </c>
      <c r="J208">
        <v>0.116584347183895</v>
      </c>
      <c r="K208">
        <v>0.12024725755254</v>
      </c>
      <c r="L208">
        <v>1636.51949755606</v>
      </c>
      <c r="M208">
        <v>34.387032426954</v>
      </c>
      <c r="N208">
        <v>47.9008524887883</v>
      </c>
      <c r="O208">
        <v>47.431076082902</v>
      </c>
      <c r="P208">
        <v>-0.163184921479369</v>
      </c>
      <c r="Q208">
        <v>0.0996594361581864</v>
      </c>
      <c r="R208">
        <v>0.985025941314457</v>
      </c>
      <c r="S208" t="s">
        <v>6559</v>
      </c>
      <c r="T208" t="s">
        <v>12678</v>
      </c>
      <c r="U208" t="s">
        <v>12678</v>
      </c>
      <c r="V208" t="s">
        <v>12678</v>
      </c>
      <c r="W208">
        <v>30</v>
      </c>
      <c r="X208" t="s">
        <v>12886</v>
      </c>
      <c r="Y208">
        <v>0.4215336166691609</v>
      </c>
      <c r="Z208">
        <f>HYPERLINK("Melting_Curves/meltCurve_B4DVE7_.pdf", "Melting_Curves/meltCurve_B4DVE7_.pdf")</f>
        <v>0</v>
      </c>
      <c r="AA208" t="s">
        <v>19211</v>
      </c>
      <c r="AB208" t="s">
        <v>25104</v>
      </c>
    </row>
    <row r="209" spans="1:28">
      <c r="A209" t="s">
        <v>235</v>
      </c>
      <c r="B209">
        <v>0.984777283994944</v>
      </c>
      <c r="C209">
        <v>1.02121705648079</v>
      </c>
      <c r="D209">
        <v>1.05476509684335</v>
      </c>
      <c r="E209">
        <v>0.806575328837595</v>
      </c>
      <c r="F209">
        <v>0.553149186625205</v>
      </c>
      <c r="G209">
        <v>0.218245171543499</v>
      </c>
      <c r="H209">
        <v>0.229948002063863</v>
      </c>
      <c r="I209">
        <v>0.225510488424058</v>
      </c>
      <c r="J209">
        <v>0.187415499444717</v>
      </c>
      <c r="K209">
        <v>0.228936131079323</v>
      </c>
      <c r="L209">
        <v>1305.43234519042</v>
      </c>
      <c r="M209">
        <v>26.4930643597684</v>
      </c>
      <c r="N209">
        <v>50.2618603729412</v>
      </c>
      <c r="O209">
        <v>48.9963193807046</v>
      </c>
      <c r="P209">
        <v>-0.107756143360241</v>
      </c>
      <c r="Q209">
        <v>0.202870919319912</v>
      </c>
      <c r="R209">
        <v>0.987724263969005</v>
      </c>
      <c r="S209" t="s">
        <v>6560</v>
      </c>
      <c r="T209" t="s">
        <v>12678</v>
      </c>
      <c r="U209" t="s">
        <v>12678</v>
      </c>
      <c r="V209" t="s">
        <v>12678</v>
      </c>
      <c r="W209">
        <v>2</v>
      </c>
      <c r="X209" t="s">
        <v>12887</v>
      </c>
      <c r="Y209">
        <v>0.5351909796813819</v>
      </c>
      <c r="Z209">
        <f>HYPERLINK("Melting_Curves/meltCurve_B4DVH1_.pdf", "Melting_Curves/meltCurve_B4DVH1_.pdf")</f>
        <v>0</v>
      </c>
      <c r="AA209" t="s">
        <v>19212</v>
      </c>
      <c r="AB209" t="s">
        <v>25255</v>
      </c>
    </row>
    <row r="210" spans="1:28">
      <c r="A210" t="s">
        <v>236</v>
      </c>
      <c r="B210">
        <v>0.984777283994944</v>
      </c>
      <c r="C210">
        <v>0.977325403893845</v>
      </c>
      <c r="D210">
        <v>0.929665304423825</v>
      </c>
      <c r="E210">
        <v>0.706013341699067</v>
      </c>
      <c r="F210">
        <v>0.422955386056599</v>
      </c>
      <c r="G210">
        <v>0.23377261714456</v>
      </c>
      <c r="H210">
        <v>0.154145045797895</v>
      </c>
      <c r="I210">
        <v>0.185427453211062</v>
      </c>
      <c r="J210">
        <v>0.168337312001535</v>
      </c>
      <c r="K210">
        <v>0.105263885404198</v>
      </c>
      <c r="L210">
        <v>927.7530876641021</v>
      </c>
      <c r="M210">
        <v>19.2251828919316</v>
      </c>
      <c r="N210">
        <v>49.0711451994359</v>
      </c>
      <c r="O210">
        <v>47.7441501070135</v>
      </c>
      <c r="P210">
        <v>-0.08692738899175841</v>
      </c>
      <c r="Q210">
        <v>0.136524885397802</v>
      </c>
      <c r="R210">
        <v>0.996964425503059</v>
      </c>
      <c r="S210" t="s">
        <v>6561</v>
      </c>
      <c r="T210" t="s">
        <v>12678</v>
      </c>
      <c r="U210" t="s">
        <v>12678</v>
      </c>
      <c r="V210" t="s">
        <v>12678</v>
      </c>
      <c r="W210">
        <v>6</v>
      </c>
      <c r="X210" t="s">
        <v>12888</v>
      </c>
      <c r="Y210">
        <v>0.4727566212504085</v>
      </c>
      <c r="Z210">
        <f>HYPERLINK("Melting_Curves/meltCurve_B4DVT3_.pdf", "Melting_Curves/meltCurve_B4DVT3_.pdf")</f>
        <v>0</v>
      </c>
      <c r="AA210" t="s">
        <v>19213</v>
      </c>
      <c r="AB210" t="s">
        <v>25256</v>
      </c>
    </row>
    <row r="211" spans="1:28">
      <c r="A211" t="s">
        <v>237</v>
      </c>
      <c r="B211">
        <v>0.984777283994944</v>
      </c>
      <c r="C211">
        <v>1.11677144049641</v>
      </c>
      <c r="D211">
        <v>1.03918795991983</v>
      </c>
      <c r="E211">
        <v>0.919641078574063</v>
      </c>
      <c r="F211">
        <v>0.9290358575294581</v>
      </c>
      <c r="G211">
        <v>0.651195680234353</v>
      </c>
      <c r="H211">
        <v>0.464448497690652</v>
      </c>
      <c r="I211">
        <v>0.475898940690402</v>
      </c>
      <c r="J211">
        <v>0.839162539496668</v>
      </c>
      <c r="K211">
        <v>0.436464010644651</v>
      </c>
      <c r="L211">
        <v>2408.82816730648</v>
      </c>
      <c r="M211">
        <v>46.2640496601249</v>
      </c>
      <c r="O211">
        <v>51.9699635200274</v>
      </c>
      <c r="P211">
        <v>-0.09895837910351141</v>
      </c>
      <c r="Q211">
        <v>0.555347511260425</v>
      </c>
      <c r="R211">
        <v>0.777496042988617</v>
      </c>
      <c r="S211" t="s">
        <v>6562</v>
      </c>
      <c r="T211" t="s">
        <v>12678</v>
      </c>
      <c r="U211" t="s">
        <v>12678</v>
      </c>
      <c r="V211" t="s">
        <v>12678</v>
      </c>
      <c r="W211">
        <v>2</v>
      </c>
      <c r="X211" t="s">
        <v>12889</v>
      </c>
      <c r="Y211">
        <v>0.7798591222738749</v>
      </c>
      <c r="Z211">
        <f>HYPERLINK("Melting_Curves/meltCurve_B4DVZ6_.pdf", "Melting_Curves/meltCurve_B4DVZ6_.pdf")</f>
        <v>0</v>
      </c>
      <c r="AA211" t="s">
        <v>19214</v>
      </c>
      <c r="AB211" t="s">
        <v>25257</v>
      </c>
    </row>
    <row r="212" spans="1:28">
      <c r="A212" t="s">
        <v>238</v>
      </c>
      <c r="B212">
        <v>0.984777283994944</v>
      </c>
      <c r="C212">
        <v>0.994664195727289</v>
      </c>
      <c r="D212">
        <v>0.890014971575133</v>
      </c>
      <c r="E212">
        <v>0.7104532130212849</v>
      </c>
      <c r="F212">
        <v>0.523461328215659</v>
      </c>
      <c r="G212">
        <v>0.397690436646304</v>
      </c>
      <c r="H212">
        <v>0.32526118301753</v>
      </c>
      <c r="I212">
        <v>0.298703906153435</v>
      </c>
      <c r="J212">
        <v>0.225027619251215</v>
      </c>
      <c r="K212">
        <v>0.167404751051425</v>
      </c>
      <c r="L212">
        <v>597.393280719645</v>
      </c>
      <c r="M212">
        <v>12.1389364545484</v>
      </c>
      <c r="N212">
        <v>51.1206945927649</v>
      </c>
      <c r="O212">
        <v>47.9345258786746</v>
      </c>
      <c r="P212">
        <v>-0.0517905213047946</v>
      </c>
      <c r="Q212">
        <v>0.182141904510569</v>
      </c>
      <c r="R212">
        <v>0.9925136468394981</v>
      </c>
      <c r="S212" t="s">
        <v>6563</v>
      </c>
      <c r="T212" t="s">
        <v>12678</v>
      </c>
      <c r="U212" t="s">
        <v>12678</v>
      </c>
      <c r="V212" t="s">
        <v>12678</v>
      </c>
      <c r="W212">
        <v>11</v>
      </c>
      <c r="X212" t="s">
        <v>12890</v>
      </c>
      <c r="Y212">
        <v>0.5387527537703082</v>
      </c>
      <c r="Z212">
        <f>HYPERLINK("Melting_Curves/meltCurve_B4DWI1_.pdf", "Melting_Curves/meltCurve_B4DWI1_.pdf")</f>
        <v>0</v>
      </c>
      <c r="AA212" t="s">
        <v>19215</v>
      </c>
      <c r="AB212" t="s">
        <v>25258</v>
      </c>
    </row>
    <row r="213" spans="1:28">
      <c r="A213" t="s">
        <v>239</v>
      </c>
      <c r="B213">
        <v>0.984777283994944</v>
      </c>
      <c r="C213">
        <v>1.46277289240402</v>
      </c>
      <c r="D213">
        <v>0.968260169870699</v>
      </c>
      <c r="E213">
        <v>0.839084443782837</v>
      </c>
      <c r="F213">
        <v>0.305355138943788</v>
      </c>
      <c r="G213">
        <v>0.1370315512699</v>
      </c>
      <c r="H213">
        <v>0.14722505581518</v>
      </c>
      <c r="I213">
        <v>0.125334279063697</v>
      </c>
      <c r="J213">
        <v>0.156833406017242</v>
      </c>
      <c r="K213">
        <v>0.1458130610775</v>
      </c>
      <c r="L213">
        <v>1912.35263298033</v>
      </c>
      <c r="M213">
        <v>39.5571835772415</v>
      </c>
      <c r="N213">
        <v>48.7475514997494</v>
      </c>
      <c r="O213">
        <v>48.2209468281158</v>
      </c>
      <c r="P213">
        <v>-0.176449469324336</v>
      </c>
      <c r="Q213">
        <v>0.139621048438334</v>
      </c>
      <c r="R213">
        <v>0.900232219398761</v>
      </c>
      <c r="S213" t="s">
        <v>6564</v>
      </c>
      <c r="T213" t="s">
        <v>12678</v>
      </c>
      <c r="U213" t="s">
        <v>12678</v>
      </c>
      <c r="V213" t="s">
        <v>12678</v>
      </c>
      <c r="W213">
        <v>6</v>
      </c>
      <c r="X213" t="s">
        <v>12891</v>
      </c>
      <c r="Y213">
        <v>0.4678993058918565</v>
      </c>
      <c r="Z213">
        <f>HYPERLINK("Melting_Curves/meltCurve_B4DXP9_.pdf", "Melting_Curves/meltCurve_B4DXP9_.pdf")</f>
        <v>0</v>
      </c>
      <c r="AA213" t="s">
        <v>19216</v>
      </c>
      <c r="AB213" t="s">
        <v>25259</v>
      </c>
    </row>
    <row r="214" spans="1:28">
      <c r="A214" t="s">
        <v>240</v>
      </c>
      <c r="B214">
        <v>0.984777283994944</v>
      </c>
      <c r="C214">
        <v>0.845932392146735</v>
      </c>
      <c r="D214">
        <v>0.799196555884697</v>
      </c>
      <c r="E214">
        <v>0.663755885253326</v>
      </c>
      <c r="F214">
        <v>0.574632265398437</v>
      </c>
      <c r="G214">
        <v>0.407669942508794</v>
      </c>
      <c r="H214">
        <v>0.37090830570772</v>
      </c>
      <c r="I214">
        <v>0.437519025899254</v>
      </c>
      <c r="J214">
        <v>1.09515089630542</v>
      </c>
      <c r="K214">
        <v>1.03720499171731</v>
      </c>
      <c r="L214">
        <v>950.04685891845</v>
      </c>
      <c r="M214">
        <v>23.1676812818465</v>
      </c>
      <c r="O214">
        <v>40.7055603375825</v>
      </c>
      <c r="P214">
        <v>-0.0489291892631333</v>
      </c>
      <c r="Q214">
        <v>0.656132381113625</v>
      </c>
      <c r="R214">
        <v>0.17539032502023</v>
      </c>
      <c r="S214" t="s">
        <v>6565</v>
      </c>
      <c r="T214" t="s">
        <v>12678</v>
      </c>
      <c r="U214" t="s">
        <v>12678</v>
      </c>
      <c r="V214" t="s">
        <v>12678</v>
      </c>
      <c r="W214">
        <v>6</v>
      </c>
      <c r="X214" t="s">
        <v>12892</v>
      </c>
      <c r="Y214">
        <v>0.7062178941192049</v>
      </c>
      <c r="Z214">
        <f>HYPERLINK("Melting_Curves/meltCurve_B4DXR9_.pdf", "Melting_Curves/meltCurve_B4DXR9_.pdf")</f>
        <v>0</v>
      </c>
      <c r="AA214" t="s">
        <v>19217</v>
      </c>
      <c r="AB214" t="s">
        <v>25260</v>
      </c>
    </row>
    <row r="215" spans="1:28">
      <c r="A215" t="s">
        <v>241</v>
      </c>
      <c r="B215">
        <v>0.984777283994944</v>
      </c>
      <c r="C215">
        <v>1.12944979422025</v>
      </c>
      <c r="D215">
        <v>0.912523840940451</v>
      </c>
      <c r="E215">
        <v>0.748689085725353</v>
      </c>
      <c r="F215">
        <v>0.511642602777718</v>
      </c>
      <c r="G215">
        <v>0.390824460952398</v>
      </c>
      <c r="H215">
        <v>0.354171380271778</v>
      </c>
      <c r="I215">
        <v>0.466599788151549</v>
      </c>
      <c r="J215">
        <v>0.566608833645377</v>
      </c>
      <c r="K215">
        <v>0.431296397656037</v>
      </c>
      <c r="L215">
        <v>1418.06889707849</v>
      </c>
      <c r="M215">
        <v>30.318271196078</v>
      </c>
      <c r="N215">
        <v>50.335515724615</v>
      </c>
      <c r="O215">
        <v>46.5706759731519</v>
      </c>
      <c r="P215">
        <v>-0.0908953734383173</v>
      </c>
      <c r="Q215">
        <v>0.441520591999761</v>
      </c>
      <c r="R215">
        <v>0.928799323244899</v>
      </c>
      <c r="S215" t="s">
        <v>6566</v>
      </c>
      <c r="T215" t="s">
        <v>12678</v>
      </c>
      <c r="U215" t="s">
        <v>12678</v>
      </c>
      <c r="V215" t="s">
        <v>12678</v>
      </c>
      <c r="W215">
        <v>10</v>
      </c>
      <c r="X215" t="s">
        <v>12893</v>
      </c>
      <c r="Y215">
        <v>0.626613567256823</v>
      </c>
      <c r="Z215">
        <f>HYPERLINK("Melting_Curves/meltCurve_B4DXZ6_.pdf", "Melting_Curves/meltCurve_B4DXZ6_.pdf")</f>
        <v>0</v>
      </c>
      <c r="AA215" t="s">
        <v>19218</v>
      </c>
      <c r="AB215" t="s">
        <v>25261</v>
      </c>
    </row>
    <row r="216" spans="1:28">
      <c r="A216" t="s">
        <v>242</v>
      </c>
      <c r="B216">
        <v>0.984777283994944</v>
      </c>
      <c r="C216">
        <v>0.931258340370361</v>
      </c>
      <c r="D216">
        <v>0.609589195906036</v>
      </c>
      <c r="E216">
        <v>0.48448254672648</v>
      </c>
      <c r="F216">
        <v>0.205546808196212</v>
      </c>
      <c r="G216">
        <v>0.157933692578826</v>
      </c>
      <c r="H216">
        <v>0.09538466974016881</v>
      </c>
      <c r="I216">
        <v>0.170383947401151</v>
      </c>
      <c r="J216">
        <v>0.231064328177562</v>
      </c>
      <c r="K216">
        <v>0.293438378651618</v>
      </c>
      <c r="L216">
        <v>832.892373560617</v>
      </c>
      <c r="M216">
        <v>18.9508266384223</v>
      </c>
      <c r="N216">
        <v>45.0316718548501</v>
      </c>
      <c r="O216">
        <v>43.4695706297574</v>
      </c>
      <c r="P216">
        <v>-0.08906786634793321</v>
      </c>
      <c r="Q216">
        <v>0.182814329522803</v>
      </c>
      <c r="R216">
        <v>0.954882603790739</v>
      </c>
      <c r="S216" t="s">
        <v>6567</v>
      </c>
      <c r="T216" t="s">
        <v>12678</v>
      </c>
      <c r="U216" t="s">
        <v>12678</v>
      </c>
      <c r="V216" t="s">
        <v>12678</v>
      </c>
      <c r="W216">
        <v>2</v>
      </c>
      <c r="X216" t="s">
        <v>12894</v>
      </c>
      <c r="Y216">
        <v>0.3844595048644944</v>
      </c>
      <c r="Z216">
        <f>HYPERLINK("Melting_Curves/meltCurve_B4DY26_.pdf", "Melting_Curves/meltCurve_B4DY26_.pdf")</f>
        <v>0</v>
      </c>
      <c r="AA216" t="s">
        <v>19219</v>
      </c>
      <c r="AB216" t="s">
        <v>25262</v>
      </c>
    </row>
    <row r="217" spans="1:28">
      <c r="A217" t="s">
        <v>243</v>
      </c>
      <c r="B217">
        <v>0.984777283994944</v>
      </c>
      <c r="C217">
        <v>0.968802275864462</v>
      </c>
      <c r="D217">
        <v>0.8528381305160641</v>
      </c>
      <c r="E217">
        <v>0.636769257238162</v>
      </c>
      <c r="F217">
        <v>0.47522974777902</v>
      </c>
      <c r="G217">
        <v>0.351543795024173</v>
      </c>
      <c r="H217">
        <v>0.35430103376342</v>
      </c>
      <c r="I217">
        <v>0.550135765006008</v>
      </c>
      <c r="J217">
        <v>0.70599207259339</v>
      </c>
      <c r="K217">
        <v>0.6688191605548059</v>
      </c>
      <c r="L217">
        <v>1346.39047512565</v>
      </c>
      <c r="M217">
        <v>30.4113658745719</v>
      </c>
      <c r="O217">
        <v>44.0824969368909</v>
      </c>
      <c r="P217">
        <v>-0.08291768161960369</v>
      </c>
      <c r="Q217">
        <v>0.519232921831409</v>
      </c>
      <c r="R217">
        <v>0.749457502557614</v>
      </c>
      <c r="S217" t="s">
        <v>6568</v>
      </c>
      <c r="T217" t="s">
        <v>12678</v>
      </c>
      <c r="U217" t="s">
        <v>12678</v>
      </c>
      <c r="V217" t="s">
        <v>12678</v>
      </c>
      <c r="W217">
        <v>6</v>
      </c>
      <c r="X217" t="s">
        <v>12895</v>
      </c>
      <c r="Y217">
        <v>0.6383806465991264</v>
      </c>
      <c r="Z217">
        <f>HYPERLINK("Melting_Curves/meltCurve_B4DYB4_.pdf", "Melting_Curves/meltCurve_B4DYB4_.pdf")</f>
        <v>0</v>
      </c>
      <c r="AA217" t="s">
        <v>19220</v>
      </c>
      <c r="AB217" t="s">
        <v>25263</v>
      </c>
    </row>
    <row r="218" spans="1:28">
      <c r="A218" t="s">
        <v>244</v>
      </c>
      <c r="B218">
        <v>0.984777283994944</v>
      </c>
      <c r="C218">
        <v>1.34019118432086</v>
      </c>
      <c r="D218">
        <v>0.8895641300548</v>
      </c>
      <c r="E218">
        <v>0.623109210394822</v>
      </c>
      <c r="F218">
        <v>0.564811305877016</v>
      </c>
      <c r="G218">
        <v>0.212982343069088</v>
      </c>
      <c r="H218">
        <v>0.188085320155149</v>
      </c>
      <c r="I218">
        <v>0.231476380427233</v>
      </c>
      <c r="J218">
        <v>0.229321339967584</v>
      </c>
      <c r="K218">
        <v>0.102196905834177</v>
      </c>
      <c r="L218">
        <v>891.346625448526</v>
      </c>
      <c r="M218">
        <v>18.4254090345699</v>
      </c>
      <c r="N218">
        <v>49.4624085179004</v>
      </c>
      <c r="O218">
        <v>47.8169172199554</v>
      </c>
      <c r="P218">
        <v>-0.0803050975278647</v>
      </c>
      <c r="Q218">
        <v>0.166418602534885</v>
      </c>
      <c r="R218">
        <v>0.8945462599920641</v>
      </c>
      <c r="S218" t="s">
        <v>6569</v>
      </c>
      <c r="T218" t="s">
        <v>12678</v>
      </c>
      <c r="U218" t="s">
        <v>12678</v>
      </c>
      <c r="V218" t="s">
        <v>12678</v>
      </c>
      <c r="W218">
        <v>1</v>
      </c>
      <c r="X218" t="s">
        <v>12896</v>
      </c>
      <c r="Y218">
        <v>0.4952632556176376</v>
      </c>
      <c r="Z218">
        <f>HYPERLINK("Melting_Curves/meltCurve_B4DYI6_.pdf", "Melting_Curves/meltCurve_B4DYI6_.pdf")</f>
        <v>0</v>
      </c>
      <c r="AA218" t="s">
        <v>19221</v>
      </c>
      <c r="AB218" t="s">
        <v>25264</v>
      </c>
    </row>
    <row r="219" spans="1:28">
      <c r="A219" t="s">
        <v>245</v>
      </c>
      <c r="B219">
        <v>0.984777283994944</v>
      </c>
      <c r="C219">
        <v>0.81669130603385</v>
      </c>
      <c r="D219">
        <v>0.66650406937187</v>
      </c>
      <c r="E219">
        <v>0.557160793095961</v>
      </c>
      <c r="F219">
        <v>0.341023325247912</v>
      </c>
      <c r="G219">
        <v>0.277546571868086</v>
      </c>
      <c r="H219">
        <v>0.252227026578232</v>
      </c>
      <c r="I219">
        <v>0.2101671355937</v>
      </c>
      <c r="J219">
        <v>0.159153145802761</v>
      </c>
      <c r="K219">
        <v>0.179105799884407</v>
      </c>
      <c r="L219">
        <v>492.331189683628</v>
      </c>
      <c r="M219">
        <v>10.8660274097141</v>
      </c>
      <c r="N219">
        <v>46.8615467575545</v>
      </c>
      <c r="O219">
        <v>43.8556217911556</v>
      </c>
      <c r="P219">
        <v>-0.0525985116986715</v>
      </c>
      <c r="Q219">
        <v>0.151143253237723</v>
      </c>
      <c r="R219">
        <v>0.989094411254026</v>
      </c>
      <c r="S219" t="s">
        <v>6570</v>
      </c>
      <c r="T219" t="s">
        <v>12678</v>
      </c>
      <c r="U219" t="s">
        <v>12678</v>
      </c>
      <c r="V219" t="s">
        <v>12678</v>
      </c>
      <c r="W219">
        <v>2</v>
      </c>
      <c r="X219" t="s">
        <v>12897</v>
      </c>
      <c r="Y219">
        <v>0.4222531106055645</v>
      </c>
      <c r="Z219">
        <f>HYPERLINK("Melting_Curves/meltCurve_B4DZG7_.pdf", "Melting_Curves/meltCurve_B4DZG7_.pdf")</f>
        <v>0</v>
      </c>
      <c r="AA219" t="s">
        <v>19222</v>
      </c>
      <c r="AB219" t="s">
        <v>25265</v>
      </c>
    </row>
    <row r="220" spans="1:28">
      <c r="A220" t="s">
        <v>246</v>
      </c>
      <c r="B220">
        <v>0.984777283994944</v>
      </c>
      <c r="C220">
        <v>1.02189485606995</v>
      </c>
      <c r="D220">
        <v>0.788301195715454</v>
      </c>
      <c r="E220">
        <v>0.385901769287249</v>
      </c>
      <c r="F220">
        <v>0.213839434844088</v>
      </c>
      <c r="G220">
        <v>0.116738250679631</v>
      </c>
      <c r="H220">
        <v>0.09251316644246391</v>
      </c>
      <c r="I220">
        <v>0.150274727695995</v>
      </c>
      <c r="J220">
        <v>0.199139843021558</v>
      </c>
      <c r="K220">
        <v>0.156918302733953</v>
      </c>
      <c r="L220">
        <v>1213.61758223753</v>
      </c>
      <c r="M220">
        <v>27.0041740803577</v>
      </c>
      <c r="N220">
        <v>45.5180483024134</v>
      </c>
      <c r="O220">
        <v>44.6975390151922</v>
      </c>
      <c r="P220">
        <v>-0.129173472099943</v>
      </c>
      <c r="Q220">
        <v>0.14477187167125</v>
      </c>
      <c r="R220">
        <v>0.991311488866028</v>
      </c>
      <c r="S220" t="s">
        <v>6571</v>
      </c>
      <c r="T220" t="s">
        <v>12678</v>
      </c>
      <c r="U220" t="s">
        <v>12678</v>
      </c>
      <c r="V220" t="s">
        <v>12678</v>
      </c>
      <c r="W220">
        <v>5</v>
      </c>
      <c r="X220" t="s">
        <v>12898</v>
      </c>
      <c r="Y220">
        <v>0.377145302211409</v>
      </c>
      <c r="Z220">
        <f>HYPERLINK("Melting_Curves/meltCurve_B4DZH6_.pdf", "Melting_Curves/meltCurve_B4DZH6_.pdf")</f>
        <v>0</v>
      </c>
      <c r="AA220" t="s">
        <v>19223</v>
      </c>
      <c r="AB220" t="s">
        <v>25266</v>
      </c>
    </row>
    <row r="221" spans="1:28">
      <c r="A221" t="s">
        <v>247</v>
      </c>
      <c r="B221">
        <v>0.984777283994944</v>
      </c>
      <c r="C221">
        <v>1.13952764661133</v>
      </c>
      <c r="D221">
        <v>0.930921127929796</v>
      </c>
      <c r="E221">
        <v>0.704508035756558</v>
      </c>
      <c r="F221">
        <v>0.561781945900431</v>
      </c>
      <c r="G221">
        <v>0.416494041350546</v>
      </c>
      <c r="H221">
        <v>0.307339884202139</v>
      </c>
      <c r="I221">
        <v>0.391796911801922</v>
      </c>
      <c r="J221">
        <v>0.490669328267949</v>
      </c>
      <c r="K221">
        <v>0.390215859784063</v>
      </c>
      <c r="L221">
        <v>1106.31052002243</v>
      </c>
      <c r="M221">
        <v>23.5034674898556</v>
      </c>
      <c r="N221">
        <v>50.4617556840169</v>
      </c>
      <c r="O221">
        <v>46.7333211875517</v>
      </c>
      <c r="P221">
        <v>-0.07581971895926801</v>
      </c>
      <c r="Q221">
        <v>0.396983189984265</v>
      </c>
      <c r="R221">
        <v>0.942465579050765</v>
      </c>
      <c r="S221" t="s">
        <v>6572</v>
      </c>
      <c r="T221" t="s">
        <v>12678</v>
      </c>
      <c r="U221" t="s">
        <v>12678</v>
      </c>
      <c r="V221" t="s">
        <v>12678</v>
      </c>
      <c r="W221">
        <v>5</v>
      </c>
      <c r="X221" t="s">
        <v>12899</v>
      </c>
      <c r="Y221">
        <v>0.6051349465650342</v>
      </c>
      <c r="Z221">
        <f>HYPERLINK("Melting_Curves/meltCurve_B4DZN9_.pdf", "Melting_Curves/meltCurve_B4DZN9_.pdf")</f>
        <v>0</v>
      </c>
      <c r="AA221" t="s">
        <v>19224</v>
      </c>
      <c r="AB221" t="s">
        <v>25267</v>
      </c>
    </row>
    <row r="222" spans="1:28">
      <c r="A222" t="s">
        <v>248</v>
      </c>
      <c r="B222">
        <v>0.984777283994944</v>
      </c>
      <c r="C222">
        <v>0.790089034406409</v>
      </c>
      <c r="D222">
        <v>0.69512137159901</v>
      </c>
      <c r="E222">
        <v>0.60943194115411</v>
      </c>
      <c r="F222">
        <v>0.386516019471392</v>
      </c>
      <c r="G222">
        <v>0.163979084508507</v>
      </c>
      <c r="H222">
        <v>0.125764153597181</v>
      </c>
      <c r="I222">
        <v>0.137647527774913</v>
      </c>
      <c r="J222">
        <v>0.179297472007549</v>
      </c>
      <c r="K222">
        <v>0.146773926020424</v>
      </c>
      <c r="L222">
        <v>506.42637734284</v>
      </c>
      <c r="M222">
        <v>10.9525148722716</v>
      </c>
      <c r="N222">
        <v>47.0507350969094</v>
      </c>
      <c r="O222">
        <v>44.7770937651702</v>
      </c>
      <c r="P222">
        <v>-0.0559012966826463</v>
      </c>
      <c r="Q222">
        <v>0.0861499203236806</v>
      </c>
      <c r="R222">
        <v>0.967878474893354</v>
      </c>
      <c r="S222" t="s">
        <v>6573</v>
      </c>
      <c r="T222" t="s">
        <v>12678</v>
      </c>
      <c r="U222" t="s">
        <v>12678</v>
      </c>
      <c r="V222" t="s">
        <v>12678</v>
      </c>
      <c r="W222">
        <v>3</v>
      </c>
      <c r="X222" t="s">
        <v>12900</v>
      </c>
      <c r="Y222">
        <v>0.403724106222933</v>
      </c>
      <c r="Z222">
        <f>HYPERLINK("Melting_Curves/meltCurve_B4DZW6_.pdf", "Melting_Curves/meltCurve_B4DZW6_.pdf")</f>
        <v>0</v>
      </c>
      <c r="AA222" t="s">
        <v>19225</v>
      </c>
      <c r="AB222" t="s">
        <v>25268</v>
      </c>
    </row>
    <row r="223" spans="1:28">
      <c r="A223" t="s">
        <v>249</v>
      </c>
      <c r="B223">
        <v>0.984777283994944</v>
      </c>
      <c r="C223">
        <v>1.26589300427121</v>
      </c>
      <c r="D223">
        <v>0.794778170084146</v>
      </c>
      <c r="E223">
        <v>0.896049054471223</v>
      </c>
      <c r="F223">
        <v>0.365998263831567</v>
      </c>
      <c r="G223">
        <v>0.273709957468981</v>
      </c>
      <c r="H223">
        <v>0.213039809614671</v>
      </c>
      <c r="I223">
        <v>0.34878170264397</v>
      </c>
      <c r="J223">
        <v>0.399742423852696</v>
      </c>
      <c r="K223">
        <v>0.361998861765498</v>
      </c>
      <c r="L223">
        <v>2750.33000005156</v>
      </c>
      <c r="M223">
        <v>57.3471400120233</v>
      </c>
      <c r="N223">
        <v>48.8240435561392</v>
      </c>
      <c r="O223">
        <v>47.9011110049704</v>
      </c>
      <c r="P223">
        <v>-0.203846893730461</v>
      </c>
      <c r="Q223">
        <v>0.318920709471712</v>
      </c>
      <c r="R223">
        <v>0.885958916552039</v>
      </c>
      <c r="S223" t="s">
        <v>6574</v>
      </c>
      <c r="T223" t="s">
        <v>12678</v>
      </c>
      <c r="U223" t="s">
        <v>12678</v>
      </c>
      <c r="V223" t="s">
        <v>12678</v>
      </c>
      <c r="W223">
        <v>6</v>
      </c>
      <c r="X223" t="s">
        <v>12901</v>
      </c>
      <c r="Y223">
        <v>0.5688201125449399</v>
      </c>
      <c r="Z223">
        <f>HYPERLINK("Melting_Curves/meltCurve_B4E0T2_.pdf", "Melting_Curves/meltCurve_B4E0T2_.pdf")</f>
        <v>0</v>
      </c>
      <c r="AA223" t="s">
        <v>19226</v>
      </c>
      <c r="AB223" t="s">
        <v>25269</v>
      </c>
    </row>
    <row r="224" spans="1:28">
      <c r="A224" t="s">
        <v>250</v>
      </c>
      <c r="B224">
        <v>0.984777283994944</v>
      </c>
      <c r="C224">
        <v>0.979714055373362</v>
      </c>
      <c r="D224">
        <v>0.915098811866322</v>
      </c>
      <c r="E224">
        <v>0.75760383191041</v>
      </c>
      <c r="F224">
        <v>0.500918066970087</v>
      </c>
      <c r="G224">
        <v>0.277587657493266</v>
      </c>
      <c r="H224">
        <v>0.231762176392581</v>
      </c>
      <c r="I224">
        <v>0.259321696291117</v>
      </c>
      <c r="J224">
        <v>0.391220923259125</v>
      </c>
      <c r="K224">
        <v>0.32999087425349</v>
      </c>
      <c r="L224">
        <v>1147.08621832891</v>
      </c>
      <c r="M224">
        <v>23.9786767042621</v>
      </c>
      <c r="N224">
        <v>49.6443745051493</v>
      </c>
      <c r="O224">
        <v>47.5087716452246</v>
      </c>
      <c r="P224">
        <v>-0.08945435490085391</v>
      </c>
      <c r="Q224">
        <v>0.291070289065648</v>
      </c>
      <c r="R224">
        <v>0.972169627682292</v>
      </c>
      <c r="S224" t="s">
        <v>6575</v>
      </c>
      <c r="T224" t="s">
        <v>12678</v>
      </c>
      <c r="U224" t="s">
        <v>12678</v>
      </c>
      <c r="V224" t="s">
        <v>12678</v>
      </c>
      <c r="W224">
        <v>11</v>
      </c>
      <c r="X224" t="s">
        <v>12902</v>
      </c>
      <c r="Y224">
        <v>0.5537228252514399</v>
      </c>
      <c r="Z224">
        <f>HYPERLINK("Melting_Curves/meltCurve_B4E1D7_.pdf", "Melting_Curves/meltCurve_B4E1D7_.pdf")</f>
        <v>0</v>
      </c>
      <c r="AA224" t="s">
        <v>19227</v>
      </c>
      <c r="AB224" t="s">
        <v>25270</v>
      </c>
    </row>
    <row r="225" spans="1:28">
      <c r="A225" t="s">
        <v>251</v>
      </c>
      <c r="B225">
        <v>0.984777283994944</v>
      </c>
      <c r="C225">
        <v>1.17484742913598</v>
      </c>
      <c r="D225">
        <v>1.23320683562198</v>
      </c>
      <c r="E225">
        <v>0.781585130425373</v>
      </c>
      <c r="F225">
        <v>0.610580800250363</v>
      </c>
      <c r="G225">
        <v>0.411023004841991</v>
      </c>
      <c r="H225">
        <v>0.295245513546495</v>
      </c>
      <c r="I225">
        <v>0.683445717541642</v>
      </c>
      <c r="J225">
        <v>1.37112569263832</v>
      </c>
      <c r="K225">
        <v>0.6492383065902591</v>
      </c>
      <c r="L225">
        <v>11618.6571493204</v>
      </c>
      <c r="M225">
        <v>250</v>
      </c>
      <c r="O225">
        <v>46.4716510355002</v>
      </c>
      <c r="P225">
        <v>-0.443671207773641</v>
      </c>
      <c r="Q225">
        <v>0.67010983888125</v>
      </c>
      <c r="R225">
        <v>0.32226482264544</v>
      </c>
      <c r="S225" t="s">
        <v>6576</v>
      </c>
      <c r="T225" t="s">
        <v>12678</v>
      </c>
      <c r="U225" t="s">
        <v>12678</v>
      </c>
      <c r="V225" t="s">
        <v>12678</v>
      </c>
      <c r="W225">
        <v>2</v>
      </c>
      <c r="X225" t="s">
        <v>12903</v>
      </c>
      <c r="Y225">
        <v>0.7743229706149241</v>
      </c>
      <c r="Z225">
        <f>HYPERLINK("Melting_Curves/meltCurve_B4E1J0_.pdf", "Melting_Curves/meltCurve_B4E1J0_.pdf")</f>
        <v>0</v>
      </c>
      <c r="AA225" t="s">
        <v>19228</v>
      </c>
      <c r="AB225" t="s">
        <v>25271</v>
      </c>
    </row>
    <row r="226" spans="1:28">
      <c r="A226" t="s">
        <v>252</v>
      </c>
      <c r="B226">
        <v>0.984777283994944</v>
      </c>
      <c r="C226">
        <v>1.08414555350248</v>
      </c>
      <c r="D226">
        <v>0.936419119385374</v>
      </c>
      <c r="E226">
        <v>0.953256902149446</v>
      </c>
      <c r="F226">
        <v>0.663666722086989</v>
      </c>
      <c r="G226">
        <v>0.433199538185084</v>
      </c>
      <c r="H226">
        <v>0.377864096383045</v>
      </c>
      <c r="I226">
        <v>0.496439200397724</v>
      </c>
      <c r="J226">
        <v>0.57089045156077</v>
      </c>
      <c r="K226">
        <v>0.525371276959129</v>
      </c>
      <c r="L226">
        <v>2451.10466459946</v>
      </c>
      <c r="M226">
        <v>49.5157319793922</v>
      </c>
      <c r="N226">
        <v>52.9434247342519</v>
      </c>
      <c r="O226">
        <v>49.4209944396014</v>
      </c>
      <c r="P226">
        <v>-0.130248428675008</v>
      </c>
      <c r="Q226">
        <v>0.480003566136863</v>
      </c>
      <c r="R226">
        <v>0.940791616555484</v>
      </c>
      <c r="S226" t="s">
        <v>6577</v>
      </c>
      <c r="T226" t="s">
        <v>12678</v>
      </c>
      <c r="U226" t="s">
        <v>12678</v>
      </c>
      <c r="V226" t="s">
        <v>12678</v>
      </c>
      <c r="W226">
        <v>2</v>
      </c>
      <c r="X226" t="s">
        <v>12904</v>
      </c>
      <c r="Y226">
        <v>0.6978531227250762</v>
      </c>
      <c r="Z226">
        <f>HYPERLINK("Melting_Curves/meltCurve_B4E1M0_.pdf", "Melting_Curves/meltCurve_B4E1M0_.pdf")</f>
        <v>0</v>
      </c>
      <c r="AA226" t="s">
        <v>19229</v>
      </c>
      <c r="AB226" t="s">
        <v>25272</v>
      </c>
    </row>
    <row r="227" spans="1:28">
      <c r="A227" t="s">
        <v>253</v>
      </c>
      <c r="B227">
        <v>0.984777283994944</v>
      </c>
      <c r="C227">
        <v>0.9517575265323009</v>
      </c>
      <c r="D227">
        <v>0.6835573532161699</v>
      </c>
      <c r="E227">
        <v>0.548567611972385</v>
      </c>
      <c r="F227">
        <v>0.311356743365495</v>
      </c>
      <c r="G227">
        <v>0.151879859947582</v>
      </c>
      <c r="H227">
        <v>0.09491377603228179</v>
      </c>
      <c r="I227">
        <v>0.132781865873323</v>
      </c>
      <c r="J227">
        <v>0.191234234550251</v>
      </c>
      <c r="K227">
        <v>0.129252690597112</v>
      </c>
      <c r="L227">
        <v>695.264626559427</v>
      </c>
      <c r="M227">
        <v>15.2112594202605</v>
      </c>
      <c r="N227">
        <v>46.5097363941377</v>
      </c>
      <c r="O227">
        <v>44.9391135100844</v>
      </c>
      <c r="P227">
        <v>-0.0748614546386023</v>
      </c>
      <c r="Q227">
        <v>0.115422178055678</v>
      </c>
      <c r="R227">
        <v>0.982121648935973</v>
      </c>
      <c r="S227" t="s">
        <v>6578</v>
      </c>
      <c r="T227" t="s">
        <v>12678</v>
      </c>
      <c r="U227" t="s">
        <v>12678</v>
      </c>
      <c r="V227" t="s">
        <v>12678</v>
      </c>
      <c r="W227">
        <v>4</v>
      </c>
      <c r="X227" t="s">
        <v>12905</v>
      </c>
      <c r="Y227">
        <v>0.3921821383471774</v>
      </c>
      <c r="Z227">
        <f>HYPERLINK("Melting_Curves/meltCurve_B4E1N6_.pdf", "Melting_Curves/meltCurve_B4E1N6_.pdf")</f>
        <v>0</v>
      </c>
      <c r="AA227" t="s">
        <v>19230</v>
      </c>
      <c r="AB227" t="s">
        <v>25273</v>
      </c>
    </row>
    <row r="228" spans="1:28">
      <c r="A228" t="s">
        <v>254</v>
      </c>
      <c r="B228">
        <v>0.984777283994944</v>
      </c>
      <c r="C228">
        <v>1.03581925809838</v>
      </c>
      <c r="D228">
        <v>0.79409259608382</v>
      </c>
      <c r="E228">
        <v>0.596747125308734</v>
      </c>
      <c r="F228">
        <v>0.441638507176135</v>
      </c>
      <c r="G228">
        <v>0.389327485791157</v>
      </c>
      <c r="H228">
        <v>0.305155564022456</v>
      </c>
      <c r="I228">
        <v>0.370438272111327</v>
      </c>
      <c r="J228">
        <v>0.474935319212819</v>
      </c>
      <c r="K228">
        <v>0.384028891084098</v>
      </c>
      <c r="L228">
        <v>1011.87615612933</v>
      </c>
      <c r="M228">
        <v>22.518809249355</v>
      </c>
      <c r="N228">
        <v>48.0365534642593</v>
      </c>
      <c r="O228">
        <v>44.5848531947561</v>
      </c>
      <c r="P228">
        <v>-0.0778852486527115</v>
      </c>
      <c r="Q228">
        <v>0.38319443772519</v>
      </c>
      <c r="R228">
        <v>0.964705589241652</v>
      </c>
      <c r="S228" t="s">
        <v>6579</v>
      </c>
      <c r="T228" t="s">
        <v>12678</v>
      </c>
      <c r="U228" t="s">
        <v>12678</v>
      </c>
      <c r="V228" t="s">
        <v>12678</v>
      </c>
      <c r="W228">
        <v>7</v>
      </c>
      <c r="X228" t="s">
        <v>12906</v>
      </c>
      <c r="Y228">
        <v>0.5526446669099057</v>
      </c>
      <c r="Z228">
        <f>HYPERLINK("Melting_Curves/meltCurve_B4E1Q4_.pdf", "Melting_Curves/meltCurve_B4E1Q4_.pdf")</f>
        <v>0</v>
      </c>
      <c r="AA228" t="s">
        <v>19231</v>
      </c>
      <c r="AB228" t="s">
        <v>25274</v>
      </c>
    </row>
    <row r="229" spans="1:28">
      <c r="A229" t="s">
        <v>255</v>
      </c>
      <c r="B229">
        <v>0.984777283994944</v>
      </c>
      <c r="C229">
        <v>1.21527506452916</v>
      </c>
      <c r="D229">
        <v>1.07521490537346</v>
      </c>
      <c r="E229">
        <v>0.93865474584279</v>
      </c>
      <c r="F229">
        <v>0.570538756233921</v>
      </c>
      <c r="G229">
        <v>0.459560353439437</v>
      </c>
      <c r="H229">
        <v>0.388341895500578</v>
      </c>
      <c r="I229">
        <v>0.632615453270728</v>
      </c>
      <c r="J229">
        <v>1.0597108103483</v>
      </c>
      <c r="K229">
        <v>1.07242852170943</v>
      </c>
      <c r="L229">
        <v>11713.849749437</v>
      </c>
      <c r="M229">
        <v>250</v>
      </c>
      <c r="O229">
        <v>46.8523932816398</v>
      </c>
      <c r="P229">
        <v>-0.40392901210605</v>
      </c>
      <c r="Q229">
        <v>0.69719929825302</v>
      </c>
      <c r="R229">
        <v>0.374256331504015</v>
      </c>
      <c r="S229" t="s">
        <v>6580</v>
      </c>
      <c r="T229" t="s">
        <v>12678</v>
      </c>
      <c r="U229" t="s">
        <v>12678</v>
      </c>
      <c r="V229" t="s">
        <v>12678</v>
      </c>
      <c r="W229">
        <v>5</v>
      </c>
      <c r="X229" t="s">
        <v>12907</v>
      </c>
      <c r="Y229">
        <v>0.7966982554554026</v>
      </c>
      <c r="Z229">
        <f>HYPERLINK("Melting_Curves/meltCurve_B4E241_.pdf", "Melting_Curves/meltCurve_B4E241_.pdf")</f>
        <v>0</v>
      </c>
      <c r="AA229" t="s">
        <v>19232</v>
      </c>
      <c r="AB229" t="s">
        <v>25275</v>
      </c>
    </row>
    <row r="230" spans="1:28">
      <c r="A230" t="s">
        <v>256</v>
      </c>
      <c r="B230">
        <v>0.984777283994944</v>
      </c>
      <c r="C230">
        <v>1.15219811173431</v>
      </c>
      <c r="D230">
        <v>0.906516919335236</v>
      </c>
      <c r="E230">
        <v>0.650689093691779</v>
      </c>
      <c r="F230">
        <v>0.325832732874993</v>
      </c>
      <c r="G230">
        <v>0.181010976960184</v>
      </c>
      <c r="H230">
        <v>0.139352899901147</v>
      </c>
      <c r="I230">
        <v>0.193195724598879</v>
      </c>
      <c r="J230">
        <v>0.222225578307652</v>
      </c>
      <c r="K230">
        <v>0.257149690913982</v>
      </c>
      <c r="L230">
        <v>1335.80410781561</v>
      </c>
      <c r="M230">
        <v>28.418141168394</v>
      </c>
      <c r="N230">
        <v>47.8432673368838</v>
      </c>
      <c r="O230">
        <v>46.7744158829867</v>
      </c>
      <c r="P230">
        <v>-0.122113598932773</v>
      </c>
      <c r="Q230">
        <v>0.196042256084268</v>
      </c>
      <c r="R230">
        <v>0.972880100922391</v>
      </c>
      <c r="S230" t="s">
        <v>6581</v>
      </c>
      <c r="T230" t="s">
        <v>12678</v>
      </c>
      <c r="U230" t="s">
        <v>12678</v>
      </c>
      <c r="V230" t="s">
        <v>12678</v>
      </c>
      <c r="W230">
        <v>5</v>
      </c>
      <c r="X230" t="s">
        <v>12908</v>
      </c>
      <c r="Y230">
        <v>0.4693850633521899</v>
      </c>
      <c r="Z230">
        <f>HYPERLINK("Melting_Curves/meltCurve_B4E2V5_.pdf", "Melting_Curves/meltCurve_B4E2V5_.pdf")</f>
        <v>0</v>
      </c>
      <c r="AA230" t="s">
        <v>19233</v>
      </c>
      <c r="AB230" t="s">
        <v>25276</v>
      </c>
    </row>
    <row r="231" spans="1:28">
      <c r="A231" t="s">
        <v>257</v>
      </c>
      <c r="B231">
        <v>0.984777283994944</v>
      </c>
      <c r="C231">
        <v>0.8891004757474</v>
      </c>
      <c r="D231">
        <v>0.68598029070112</v>
      </c>
      <c r="E231">
        <v>0.435389134039281</v>
      </c>
      <c r="F231">
        <v>0.203127500892594</v>
      </c>
      <c r="G231">
        <v>0.129819926192446</v>
      </c>
      <c r="H231">
        <v>0.105437348309155</v>
      </c>
      <c r="I231">
        <v>0.127935120934317</v>
      </c>
      <c r="J231">
        <v>0.155225013400766</v>
      </c>
      <c r="K231">
        <v>0.161791899815241</v>
      </c>
      <c r="L231">
        <v>795.365939196246</v>
      </c>
      <c r="M231">
        <v>17.851907189178</v>
      </c>
      <c r="N231">
        <v>45.2679223103218</v>
      </c>
      <c r="O231">
        <v>44.0057486665029</v>
      </c>
      <c r="P231">
        <v>-0.0889728203879407</v>
      </c>
      <c r="Q231">
        <v>0.122756362573824</v>
      </c>
      <c r="R231">
        <v>0.993673961746372</v>
      </c>
      <c r="S231" t="s">
        <v>6582</v>
      </c>
      <c r="T231" t="s">
        <v>12678</v>
      </c>
      <c r="U231" t="s">
        <v>12678</v>
      </c>
      <c r="V231" t="s">
        <v>12678</v>
      </c>
      <c r="W231">
        <v>7</v>
      </c>
      <c r="X231" t="s">
        <v>12909</v>
      </c>
      <c r="Y231">
        <v>0.3584129632841055</v>
      </c>
      <c r="Z231">
        <f>HYPERLINK("Melting_Curves/meltCurve_B4E2X3_.pdf", "Melting_Curves/meltCurve_B4E2X3_.pdf")</f>
        <v>0</v>
      </c>
      <c r="AA231" t="s">
        <v>19234</v>
      </c>
      <c r="AB231" t="s">
        <v>25277</v>
      </c>
    </row>
    <row r="232" spans="1:28">
      <c r="A232" t="s">
        <v>258</v>
      </c>
      <c r="B232">
        <v>0.984777283994944</v>
      </c>
      <c r="C232">
        <v>1.51955412661761</v>
      </c>
      <c r="D232">
        <v>0.873918315602774</v>
      </c>
      <c r="E232">
        <v>0.877117663518211</v>
      </c>
      <c r="F232">
        <v>0.306545965440312</v>
      </c>
      <c r="G232">
        <v>0.22274706617324</v>
      </c>
      <c r="H232">
        <v>0.197780761223644</v>
      </c>
      <c r="I232">
        <v>0.461550501715867</v>
      </c>
      <c r="J232">
        <v>0.877504100666136</v>
      </c>
      <c r="K232">
        <v>0.770447952102486</v>
      </c>
      <c r="L232">
        <v>11705.5036439086</v>
      </c>
      <c r="M232">
        <v>250</v>
      </c>
      <c r="N232">
        <v>47.3734538121121</v>
      </c>
      <c r="O232">
        <v>46.8190003695417</v>
      </c>
      <c r="P232">
        <v>-0.703823595569094</v>
      </c>
      <c r="Q232">
        <v>0.472762722852698</v>
      </c>
      <c r="R232">
        <v>0.543109851622161</v>
      </c>
      <c r="S232" t="s">
        <v>6583</v>
      </c>
      <c r="T232" t="s">
        <v>12678</v>
      </c>
      <c r="U232" t="s">
        <v>12678</v>
      </c>
      <c r="V232" t="s">
        <v>12678</v>
      </c>
      <c r="W232">
        <v>2</v>
      </c>
      <c r="X232" t="s">
        <v>12910</v>
      </c>
      <c r="Y232">
        <v>0.6454237876436858</v>
      </c>
      <c r="Z232">
        <f>HYPERLINK("Melting_Curves/meltCurve_B4E3E5_.pdf", "Melting_Curves/meltCurve_B4E3E5_.pdf")</f>
        <v>0</v>
      </c>
      <c r="AA232" t="s">
        <v>19235</v>
      </c>
      <c r="AB232" t="s">
        <v>25278</v>
      </c>
    </row>
    <row r="233" spans="1:28">
      <c r="A233" t="s">
        <v>259</v>
      </c>
      <c r="B233">
        <v>0.984777283994944</v>
      </c>
      <c r="C233">
        <v>0.93648567856688</v>
      </c>
      <c r="D233">
        <v>0.762082726146675</v>
      </c>
      <c r="E233">
        <v>0.282660166756721</v>
      </c>
      <c r="F233">
        <v>0.133223308020082</v>
      </c>
      <c r="G233">
        <v>0.120295278534237</v>
      </c>
      <c r="H233">
        <v>0.0524938875928429</v>
      </c>
      <c r="I233">
        <v>0.138521580784552</v>
      </c>
      <c r="J233">
        <v>0.17021125101184</v>
      </c>
      <c r="K233">
        <v>0.157150709076218</v>
      </c>
      <c r="L233">
        <v>1355.05797468504</v>
      </c>
      <c r="M233">
        <v>30.5771945043422</v>
      </c>
      <c r="N233">
        <v>44.7328709204138</v>
      </c>
      <c r="O233">
        <v>44.1277253365058</v>
      </c>
      <c r="P233">
        <v>-0.151754712484882</v>
      </c>
      <c r="Q233">
        <v>0.123981341802654</v>
      </c>
      <c r="R233">
        <v>0.991466909384121</v>
      </c>
      <c r="S233" t="s">
        <v>6584</v>
      </c>
      <c r="T233" t="s">
        <v>12678</v>
      </c>
      <c r="U233" t="s">
        <v>12678</v>
      </c>
      <c r="V233" t="s">
        <v>12678</v>
      </c>
      <c r="W233">
        <v>1</v>
      </c>
      <c r="X233" t="s">
        <v>12911</v>
      </c>
      <c r="Y233">
        <v>0.3422980243490315</v>
      </c>
      <c r="Z233">
        <f>HYPERLINK("Melting_Curves/meltCurve_B4E3J8_.pdf", "Melting_Curves/meltCurve_B4E3J8_.pdf")</f>
        <v>0</v>
      </c>
      <c r="AA233" t="s">
        <v>19236</v>
      </c>
      <c r="AB233" t="s">
        <v>25279</v>
      </c>
    </row>
    <row r="234" spans="1:28">
      <c r="A234" t="s">
        <v>260</v>
      </c>
      <c r="B234">
        <v>0.984777283994944</v>
      </c>
      <c r="C234">
        <v>0.899775057330322</v>
      </c>
      <c r="D234">
        <v>1.0913970395926</v>
      </c>
      <c r="E234">
        <v>0.994754654414806</v>
      </c>
      <c r="F234">
        <v>0.79496253989165</v>
      </c>
      <c r="G234">
        <v>0.821761700537796</v>
      </c>
      <c r="H234">
        <v>0.788321102693163</v>
      </c>
      <c r="I234">
        <v>0.929120682774921</v>
      </c>
      <c r="J234">
        <v>1.07559485802687</v>
      </c>
      <c r="K234">
        <v>1.03292381561498</v>
      </c>
      <c r="L234">
        <v>1e-05</v>
      </c>
      <c r="M234">
        <v>1e-05</v>
      </c>
      <c r="Q234">
        <v>0.882678321583151</v>
      </c>
      <c r="R234">
        <v>1.15143650170069e-09</v>
      </c>
      <c r="S234" t="s">
        <v>6585</v>
      </c>
      <c r="T234" t="s">
        <v>12678</v>
      </c>
      <c r="U234" t="s">
        <v>12678</v>
      </c>
      <c r="V234" t="s">
        <v>12678</v>
      </c>
      <c r="W234">
        <v>2</v>
      </c>
      <c r="X234" t="s">
        <v>12912</v>
      </c>
      <c r="Y234">
        <v>0.9413388732925999</v>
      </c>
      <c r="Z234">
        <f>HYPERLINK("Melting_Curves/meltCurve_B5MBW9_.pdf", "Melting_Curves/meltCurve_B5MBW9_.pdf")</f>
        <v>0</v>
      </c>
      <c r="AA234" t="s">
        <v>19237</v>
      </c>
      <c r="AB234" t="s">
        <v>25280</v>
      </c>
    </row>
    <row r="235" spans="1:28">
      <c r="A235" t="s">
        <v>261</v>
      </c>
      <c r="B235">
        <v>0.984777283994944</v>
      </c>
      <c r="C235">
        <v>0.981684644571969</v>
      </c>
      <c r="D235">
        <v>0.8225177671613511</v>
      </c>
      <c r="E235">
        <v>0.757922972348856</v>
      </c>
      <c r="F235">
        <v>0.593866215099765</v>
      </c>
      <c r="G235">
        <v>0.461709434748607</v>
      </c>
      <c r="H235">
        <v>0.434027470684469</v>
      </c>
      <c r="I235">
        <v>0.494275219023641</v>
      </c>
      <c r="J235">
        <v>0.661578414159925</v>
      </c>
      <c r="K235">
        <v>0.517588851111193</v>
      </c>
      <c r="L235">
        <v>833.014866155791</v>
      </c>
      <c r="M235">
        <v>18.3154344163509</v>
      </c>
      <c r="O235">
        <v>44.9497880413188</v>
      </c>
      <c r="P235">
        <v>-0.049771443377586</v>
      </c>
      <c r="Q235">
        <v>0.511425667098848</v>
      </c>
      <c r="R235">
        <v>0.891024764135993</v>
      </c>
      <c r="S235" t="s">
        <v>6586</v>
      </c>
      <c r="T235" t="s">
        <v>12678</v>
      </c>
      <c r="U235" t="s">
        <v>12678</v>
      </c>
      <c r="V235" t="s">
        <v>12678</v>
      </c>
      <c r="W235">
        <v>7</v>
      </c>
      <c r="X235" t="s">
        <v>12913</v>
      </c>
      <c r="Y235">
        <v>0.6572217405404698</v>
      </c>
      <c r="Z235">
        <f>HYPERLINK("Melting_Curves/meltCurve_B5MBX0_.pdf", "Melting_Curves/meltCurve_B5MBX0_.pdf")</f>
        <v>0</v>
      </c>
      <c r="AA235" t="s">
        <v>19238</v>
      </c>
      <c r="AB235" t="s">
        <v>25281</v>
      </c>
    </row>
    <row r="236" spans="1:28">
      <c r="A236" t="s">
        <v>262</v>
      </c>
      <c r="B236">
        <v>0.984777283994944</v>
      </c>
      <c r="C236">
        <v>1.00737559790432</v>
      </c>
      <c r="D236">
        <v>0.919854798311516</v>
      </c>
      <c r="E236">
        <v>0.826216267460034</v>
      </c>
      <c r="F236">
        <v>0.615801966579157</v>
      </c>
      <c r="G236">
        <v>0.457512090466802</v>
      </c>
      <c r="H236">
        <v>0.410565604567142</v>
      </c>
      <c r="I236">
        <v>0.528347227974167</v>
      </c>
      <c r="J236">
        <v>0.5291886969347031</v>
      </c>
      <c r="K236">
        <v>0.493484630805782</v>
      </c>
      <c r="L236">
        <v>1205.98395802027</v>
      </c>
      <c r="M236">
        <v>25.2833658281031</v>
      </c>
      <c r="N236">
        <v>54.6910405204537</v>
      </c>
      <c r="O236">
        <v>47.4033258667761</v>
      </c>
      <c r="P236">
        <v>-0.0693024749121063</v>
      </c>
      <c r="Q236">
        <v>0.480270921167227</v>
      </c>
      <c r="R236">
        <v>0.9662497632623021</v>
      </c>
      <c r="S236" t="s">
        <v>6587</v>
      </c>
      <c r="T236" t="s">
        <v>12678</v>
      </c>
      <c r="U236" t="s">
        <v>12678</v>
      </c>
      <c r="V236" t="s">
        <v>12678</v>
      </c>
      <c r="W236">
        <v>1</v>
      </c>
      <c r="X236" t="s">
        <v>12914</v>
      </c>
      <c r="Y236">
        <v>0.6699304021589659</v>
      </c>
      <c r="Z236">
        <f>HYPERLINK("Melting_Curves/meltCurve_B5MBX5_.pdf", "Melting_Curves/meltCurve_B5MBX5_.pdf")</f>
        <v>0</v>
      </c>
      <c r="AA236" t="s">
        <v>19239</v>
      </c>
      <c r="AB236" t="s">
        <v>25282</v>
      </c>
    </row>
    <row r="237" spans="1:28">
      <c r="A237" t="s">
        <v>263</v>
      </c>
      <c r="B237">
        <v>0.984777283994944</v>
      </c>
      <c r="C237">
        <v>0.870755750380553</v>
      </c>
      <c r="D237">
        <v>0.761500956809511</v>
      </c>
      <c r="E237">
        <v>0.533456297371657</v>
      </c>
      <c r="F237">
        <v>0.313731385540885</v>
      </c>
      <c r="G237">
        <v>0.23426850128354</v>
      </c>
      <c r="H237">
        <v>0.182033231823592</v>
      </c>
      <c r="I237">
        <v>0.210277964125813</v>
      </c>
      <c r="J237">
        <v>0.274745948642796</v>
      </c>
      <c r="K237">
        <v>0.200664326992114</v>
      </c>
      <c r="L237">
        <v>724.26563785367</v>
      </c>
      <c r="M237">
        <v>16.0362806037288</v>
      </c>
      <c r="N237">
        <v>46.649257433699</v>
      </c>
      <c r="O237">
        <v>44.479396352262</v>
      </c>
      <c r="P237">
        <v>-0.0721207156658549</v>
      </c>
      <c r="Q237">
        <v>0.199905504287768</v>
      </c>
      <c r="R237">
        <v>0.987950796172185</v>
      </c>
      <c r="S237" t="s">
        <v>6588</v>
      </c>
      <c r="T237" t="s">
        <v>12678</v>
      </c>
      <c r="U237" t="s">
        <v>12678</v>
      </c>
      <c r="V237" t="s">
        <v>12678</v>
      </c>
      <c r="W237">
        <v>8</v>
      </c>
      <c r="X237" t="s">
        <v>12915</v>
      </c>
      <c r="Y237">
        <v>0.43420040692226</v>
      </c>
      <c r="Z237">
        <f>HYPERLINK("Melting_Curves/meltCurve_B5MCA4_.pdf", "Melting_Curves/meltCurve_B5MCA4_.pdf")</f>
        <v>0</v>
      </c>
      <c r="AA237" t="s">
        <v>19240</v>
      </c>
      <c r="AB237" t="s">
        <v>25283</v>
      </c>
    </row>
    <row r="238" spans="1:28">
      <c r="A238" t="s">
        <v>264</v>
      </c>
      <c r="B238">
        <v>0.984777283994944</v>
      </c>
      <c r="C238">
        <v>0.9858166207103</v>
      </c>
      <c r="D238">
        <v>0.633577985471186</v>
      </c>
      <c r="E238">
        <v>0.364022386992951</v>
      </c>
      <c r="F238">
        <v>0.232968536708292</v>
      </c>
      <c r="G238">
        <v>0.155961581852836</v>
      </c>
      <c r="H238">
        <v>0.139914511775648</v>
      </c>
      <c r="I238">
        <v>0.199206088093344</v>
      </c>
      <c r="J238">
        <v>0.365197408097395</v>
      </c>
      <c r="K238">
        <v>0.28315046889199</v>
      </c>
      <c r="L238">
        <v>1251.63551386964</v>
      </c>
      <c r="M238">
        <v>28.8692285007957</v>
      </c>
      <c r="N238">
        <v>44.3074344010236</v>
      </c>
      <c r="O238">
        <v>43.148918478991</v>
      </c>
      <c r="P238">
        <v>-0.128607613883656</v>
      </c>
      <c r="Q238">
        <v>0.231120798690822</v>
      </c>
      <c r="R238">
        <v>0.956402485583563</v>
      </c>
      <c r="S238" t="s">
        <v>6589</v>
      </c>
      <c r="T238" t="s">
        <v>12678</v>
      </c>
      <c r="U238" t="s">
        <v>12678</v>
      </c>
      <c r="V238" t="s">
        <v>12678</v>
      </c>
      <c r="W238">
        <v>3</v>
      </c>
      <c r="X238" t="s">
        <v>12916</v>
      </c>
      <c r="Y238">
        <v>0.3986474135111525</v>
      </c>
      <c r="Z238">
        <f>HYPERLINK("Melting_Curves/meltCurve_B5MCF9_.pdf", "Melting_Curves/meltCurve_B5MCF9_.pdf")</f>
        <v>0</v>
      </c>
      <c r="AA238" t="s">
        <v>19241</v>
      </c>
      <c r="AB238" t="s">
        <v>25284</v>
      </c>
    </row>
    <row r="239" spans="1:28">
      <c r="A239" t="s">
        <v>265</v>
      </c>
      <c r="B239">
        <v>0.984777283994944</v>
      </c>
      <c r="C239">
        <v>0.942298553456164</v>
      </c>
      <c r="D239">
        <v>0.646418326635306</v>
      </c>
      <c r="E239">
        <v>0.403060549609373</v>
      </c>
      <c r="F239">
        <v>0.192653976365407</v>
      </c>
      <c r="G239">
        <v>0.13120205960486</v>
      </c>
      <c r="H239">
        <v>0.110530051411535</v>
      </c>
      <c r="I239">
        <v>0.153524272120975</v>
      </c>
      <c r="J239">
        <v>0.233889601365324</v>
      </c>
      <c r="K239">
        <v>0.20524545671619</v>
      </c>
      <c r="L239">
        <v>942.515397721487</v>
      </c>
      <c r="M239">
        <v>21.4337492375165</v>
      </c>
      <c r="N239">
        <v>44.7957934504719</v>
      </c>
      <c r="O239">
        <v>43.5960191481785</v>
      </c>
      <c r="P239">
        <v>-0.102922802080784</v>
      </c>
      <c r="Q239">
        <v>0.162645167903399</v>
      </c>
      <c r="R239">
        <v>0.983126819990562</v>
      </c>
      <c r="S239" t="s">
        <v>6590</v>
      </c>
      <c r="T239" t="s">
        <v>12678</v>
      </c>
      <c r="U239" t="s">
        <v>12678</v>
      </c>
      <c r="V239" t="s">
        <v>12678</v>
      </c>
      <c r="W239">
        <v>6</v>
      </c>
      <c r="X239" t="s">
        <v>12917</v>
      </c>
      <c r="Y239">
        <v>0.3669185425029076</v>
      </c>
      <c r="Z239">
        <f>HYPERLINK("Melting_Curves/meltCurve_B5MCN0_.pdf", "Melting_Curves/meltCurve_B5MCN0_.pdf")</f>
        <v>0</v>
      </c>
      <c r="AA239" t="s">
        <v>19242</v>
      </c>
      <c r="AB239" t="s">
        <v>25285</v>
      </c>
    </row>
    <row r="240" spans="1:28">
      <c r="A240" t="s">
        <v>266</v>
      </c>
      <c r="B240">
        <v>0.984777283994944</v>
      </c>
      <c r="C240">
        <v>0.998975174347569</v>
      </c>
      <c r="D240">
        <v>0.875599178944227</v>
      </c>
      <c r="E240">
        <v>0.668989699769133</v>
      </c>
      <c r="F240">
        <v>0.265058994918129</v>
      </c>
      <c r="G240">
        <v>0.138470925195334</v>
      </c>
      <c r="H240">
        <v>0.08582086902553521</v>
      </c>
      <c r="I240">
        <v>0.108023618152679</v>
      </c>
      <c r="J240">
        <v>0.136305682072066</v>
      </c>
      <c r="K240">
        <v>0.131287350673965</v>
      </c>
      <c r="L240">
        <v>1170.27059052181</v>
      </c>
      <c r="M240">
        <v>24.7286277337473</v>
      </c>
      <c r="N240">
        <v>47.7905057905773</v>
      </c>
      <c r="O240">
        <v>47.018303016672</v>
      </c>
      <c r="P240">
        <v>-0.1174010354551</v>
      </c>
      <c r="Q240">
        <v>0.107120792216957</v>
      </c>
      <c r="R240">
        <v>0.994882475868369</v>
      </c>
      <c r="S240" t="s">
        <v>6591</v>
      </c>
      <c r="T240" t="s">
        <v>12678</v>
      </c>
      <c r="U240" t="s">
        <v>12678</v>
      </c>
      <c r="V240" t="s">
        <v>12678</v>
      </c>
      <c r="W240">
        <v>15</v>
      </c>
      <c r="X240" t="s">
        <v>12918</v>
      </c>
      <c r="Y240">
        <v>0.422106225397995</v>
      </c>
      <c r="Z240">
        <f>HYPERLINK("Melting_Curves/meltCurve_B5MCT7_.pdf", "Melting_Curves/meltCurve_B5MCT7_.pdf")</f>
        <v>0</v>
      </c>
      <c r="AA240" t="s">
        <v>19243</v>
      </c>
      <c r="AB240" t="s">
        <v>25286</v>
      </c>
    </row>
    <row r="241" spans="1:28">
      <c r="A241" t="s">
        <v>267</v>
      </c>
      <c r="B241">
        <v>0.984777283994944</v>
      </c>
      <c r="C241">
        <v>1.15091714679115</v>
      </c>
      <c r="D241">
        <v>0.906622633675773</v>
      </c>
      <c r="E241">
        <v>0.7692093371825151</v>
      </c>
      <c r="F241">
        <v>0.6677842391437681</v>
      </c>
      <c r="G241">
        <v>0.437347806226773</v>
      </c>
      <c r="H241">
        <v>0.413267037129662</v>
      </c>
      <c r="I241">
        <v>0.479413264332653</v>
      </c>
      <c r="J241">
        <v>0.429146241759743</v>
      </c>
      <c r="K241">
        <v>0.436850838284561</v>
      </c>
      <c r="L241">
        <v>938.2416103797869</v>
      </c>
      <c r="M241">
        <v>19.5039076371159</v>
      </c>
      <c r="N241">
        <v>53.3484696867484</v>
      </c>
      <c r="O241">
        <v>47.6081652311208</v>
      </c>
      <c r="P241">
        <v>-0.0587427748464144</v>
      </c>
      <c r="Q241">
        <v>0.426466649663302</v>
      </c>
      <c r="R241">
        <v>0.940819564288936</v>
      </c>
      <c r="S241" t="s">
        <v>6592</v>
      </c>
      <c r="T241" t="s">
        <v>12678</v>
      </c>
      <c r="U241" t="s">
        <v>12678</v>
      </c>
      <c r="V241" t="s">
        <v>12678</v>
      </c>
      <c r="W241">
        <v>7</v>
      </c>
      <c r="X241" t="s">
        <v>12919</v>
      </c>
      <c r="Y241">
        <v>0.6466777371852553</v>
      </c>
      <c r="Z241">
        <f>HYPERLINK("Melting_Curves/meltCurve_B5MCT9_.pdf", "Melting_Curves/meltCurve_B5MCT9_.pdf")</f>
        <v>0</v>
      </c>
      <c r="AA241" t="s">
        <v>19244</v>
      </c>
      <c r="AB241" t="s">
        <v>25287</v>
      </c>
    </row>
    <row r="242" spans="1:28">
      <c r="A242" t="s">
        <v>268</v>
      </c>
      <c r="B242">
        <v>0.984777283994944</v>
      </c>
      <c r="C242">
        <v>1.18580064138869</v>
      </c>
      <c r="D242">
        <v>1.07662882364617</v>
      </c>
      <c r="E242">
        <v>0.762071175611405</v>
      </c>
      <c r="F242">
        <v>0.574484530721991</v>
      </c>
      <c r="G242">
        <v>0.353584801338689</v>
      </c>
      <c r="H242">
        <v>0.319456618740091</v>
      </c>
      <c r="I242">
        <v>0.404777359014856</v>
      </c>
      <c r="J242">
        <v>0.496813021443585</v>
      </c>
      <c r="K242">
        <v>0.360077686766379</v>
      </c>
      <c r="L242">
        <v>1416.91739028292</v>
      </c>
      <c r="M242">
        <v>29.5832729307054</v>
      </c>
      <c r="N242">
        <v>50.4619515193111</v>
      </c>
      <c r="O242">
        <v>47.6786430775774</v>
      </c>
      <c r="P242">
        <v>-0.09479040259734831</v>
      </c>
      <c r="Q242">
        <v>0.388918684238942</v>
      </c>
      <c r="R242">
        <v>0.924743577571617</v>
      </c>
      <c r="S242" t="s">
        <v>6593</v>
      </c>
      <c r="T242" t="s">
        <v>12678</v>
      </c>
      <c r="U242" t="s">
        <v>12678</v>
      </c>
      <c r="V242" t="s">
        <v>12678</v>
      </c>
      <c r="W242">
        <v>3</v>
      </c>
      <c r="X242" t="s">
        <v>12920</v>
      </c>
      <c r="Y242">
        <v>0.6145763835940179</v>
      </c>
      <c r="Z242">
        <f>HYPERLINK("Melting_Curves/meltCurve_B5MCU0_.pdf", "Melting_Curves/meltCurve_B5MCU0_.pdf")</f>
        <v>0</v>
      </c>
      <c r="AA242" t="s">
        <v>19245</v>
      </c>
      <c r="AB242" t="s">
        <v>25288</v>
      </c>
    </row>
    <row r="243" spans="1:28">
      <c r="A243" t="s">
        <v>269</v>
      </c>
      <c r="B243">
        <v>0.984777283994944</v>
      </c>
      <c r="C243">
        <v>0.937283199534087</v>
      </c>
      <c r="D243">
        <v>0.953785580759788</v>
      </c>
      <c r="E243">
        <v>0.5238049442107851</v>
      </c>
      <c r="F243">
        <v>0.249248710206241</v>
      </c>
      <c r="G243">
        <v>0.178913544407481</v>
      </c>
      <c r="H243">
        <v>0.110926243421235</v>
      </c>
      <c r="I243">
        <v>0.100815211139233</v>
      </c>
      <c r="J243">
        <v>0.0844547792782705</v>
      </c>
      <c r="K243">
        <v>0.128790374642496</v>
      </c>
      <c r="L243">
        <v>1201.6552356732</v>
      </c>
      <c r="M243">
        <v>25.8146114985241</v>
      </c>
      <c r="N243">
        <v>47.0228969846161</v>
      </c>
      <c r="O243">
        <v>46.2727619979355</v>
      </c>
      <c r="P243">
        <v>-0.12350894366392</v>
      </c>
      <c r="Q243">
        <v>0.114449765046307</v>
      </c>
      <c r="R243">
        <v>0.9933725843046159</v>
      </c>
      <c r="S243" t="s">
        <v>6594</v>
      </c>
      <c r="T243" t="s">
        <v>12678</v>
      </c>
      <c r="U243" t="s">
        <v>12678</v>
      </c>
      <c r="V243" t="s">
        <v>12678</v>
      </c>
      <c r="W243">
        <v>2</v>
      </c>
      <c r="X243" t="s">
        <v>12921</v>
      </c>
      <c r="Y243">
        <v>0.4032573613439728</v>
      </c>
      <c r="Z243">
        <f>HYPERLINK("Melting_Curves/meltCurve_B5MCU4_.pdf", "Melting_Curves/meltCurve_B5MCU4_.pdf")</f>
        <v>0</v>
      </c>
      <c r="AA243" t="s">
        <v>19246</v>
      </c>
      <c r="AB243" t="s">
        <v>25289</v>
      </c>
    </row>
    <row r="244" spans="1:28">
      <c r="A244" t="s">
        <v>270</v>
      </c>
      <c r="B244">
        <v>0.984777283994944</v>
      </c>
      <c r="C244">
        <v>0.974948129467021</v>
      </c>
      <c r="D244">
        <v>0.790752291716187</v>
      </c>
      <c r="E244">
        <v>0.487915649127567</v>
      </c>
      <c r="F244">
        <v>0.250905246218305</v>
      </c>
      <c r="G244">
        <v>0.149143504651707</v>
      </c>
      <c r="H244">
        <v>0.107204415759892</v>
      </c>
      <c r="I244">
        <v>0.169836496036154</v>
      </c>
      <c r="J244">
        <v>0.206401007812622</v>
      </c>
      <c r="K244">
        <v>0.290565705887597</v>
      </c>
      <c r="L244">
        <v>1048.82606402634</v>
      </c>
      <c r="M244">
        <v>23.162401961055</v>
      </c>
      <c r="N244">
        <v>46.1738732809387</v>
      </c>
      <c r="O244">
        <v>44.9479288957309</v>
      </c>
      <c r="P244">
        <v>-0.105583847623717</v>
      </c>
      <c r="Q244">
        <v>0.180449565177948</v>
      </c>
      <c r="R244">
        <v>0.97856959014731</v>
      </c>
      <c r="S244" t="s">
        <v>6595</v>
      </c>
      <c r="T244" t="s">
        <v>12678</v>
      </c>
      <c r="U244" t="s">
        <v>12678</v>
      </c>
      <c r="V244" t="s">
        <v>12678</v>
      </c>
      <c r="W244">
        <v>11</v>
      </c>
      <c r="X244" t="s">
        <v>12922</v>
      </c>
      <c r="Y244">
        <v>0.414589556497386</v>
      </c>
      <c r="Z244">
        <f>HYPERLINK("Melting_Curves/meltCurve_B5MD38_.pdf", "Melting_Curves/meltCurve_B5MD38_.pdf")</f>
        <v>0</v>
      </c>
      <c r="AA244" t="s">
        <v>19247</v>
      </c>
      <c r="AB244" t="s">
        <v>25290</v>
      </c>
    </row>
    <row r="245" spans="1:28">
      <c r="A245" t="s">
        <v>271</v>
      </c>
      <c r="B245">
        <v>0.984777283994944</v>
      </c>
      <c r="C245">
        <v>0.977863075585727</v>
      </c>
      <c r="D245">
        <v>0.867561476869434</v>
      </c>
      <c r="E245">
        <v>0.686038709704138</v>
      </c>
      <c r="F245">
        <v>0.531591859721161</v>
      </c>
      <c r="G245">
        <v>0.547988414879106</v>
      </c>
      <c r="H245">
        <v>0.346297578468953</v>
      </c>
      <c r="I245">
        <v>0.502492934813456</v>
      </c>
      <c r="J245">
        <v>0.465565615318081</v>
      </c>
      <c r="K245">
        <v>0.546696441880141</v>
      </c>
      <c r="L245">
        <v>924.698855470411</v>
      </c>
      <c r="M245">
        <v>20.3139552364809</v>
      </c>
      <c r="N245">
        <v>53.2307524678068</v>
      </c>
      <c r="O245">
        <v>45.0861443323819</v>
      </c>
      <c r="P245">
        <v>-0.0592918058564117</v>
      </c>
      <c r="Q245">
        <v>0.473631542858391</v>
      </c>
      <c r="R245">
        <v>0.939219777900744</v>
      </c>
      <c r="S245" t="s">
        <v>6596</v>
      </c>
      <c r="T245" t="s">
        <v>12678</v>
      </c>
      <c r="U245" t="s">
        <v>12678</v>
      </c>
      <c r="V245" t="s">
        <v>12678</v>
      </c>
      <c r="W245">
        <v>1</v>
      </c>
      <c r="X245" t="s">
        <v>12923</v>
      </c>
      <c r="Y245">
        <v>0.6297989795427164</v>
      </c>
      <c r="Z245">
        <f>HYPERLINK("Melting_Curves/meltCurve_B5MD46_.pdf", "Melting_Curves/meltCurve_B5MD46_.pdf")</f>
        <v>0</v>
      </c>
      <c r="AA245" t="s">
        <v>19248</v>
      </c>
      <c r="AB245" t="s">
        <v>25291</v>
      </c>
    </row>
    <row r="246" spans="1:28">
      <c r="A246" t="s">
        <v>272</v>
      </c>
      <c r="B246">
        <v>0.984777283994944</v>
      </c>
      <c r="C246">
        <v>0.920179229859774</v>
      </c>
      <c r="D246">
        <v>0.576953291092044</v>
      </c>
      <c r="E246">
        <v>0.41352489137615</v>
      </c>
      <c r="F246">
        <v>0.238853972587356</v>
      </c>
      <c r="G246">
        <v>0.178367249107581</v>
      </c>
      <c r="H246">
        <v>0.16814258254163</v>
      </c>
      <c r="I246">
        <v>0.190465307127888</v>
      </c>
      <c r="J246">
        <v>0.291285741773637</v>
      </c>
      <c r="K246">
        <v>0.202115158631938</v>
      </c>
      <c r="L246">
        <v>889.970670780008</v>
      </c>
      <c r="M246">
        <v>20.5691868154938</v>
      </c>
      <c r="N246">
        <v>44.4124240540178</v>
      </c>
      <c r="O246">
        <v>42.8644634712696</v>
      </c>
      <c r="P246">
        <v>-0.09527801524463179</v>
      </c>
      <c r="Q246">
        <v>0.205817726591122</v>
      </c>
      <c r="R246">
        <v>0.978192341974099</v>
      </c>
      <c r="S246" t="s">
        <v>6597</v>
      </c>
      <c r="T246" t="s">
        <v>12678</v>
      </c>
      <c r="U246" t="s">
        <v>12678</v>
      </c>
      <c r="V246" t="s">
        <v>12678</v>
      </c>
      <c r="W246">
        <v>3</v>
      </c>
      <c r="X246" t="s">
        <v>12924</v>
      </c>
      <c r="Y246">
        <v>0.3819783503477053</v>
      </c>
      <c r="Z246">
        <f>HYPERLINK("Melting_Curves/meltCurve_B5ME25_.pdf", "Melting_Curves/meltCurve_B5ME25_.pdf")</f>
        <v>0</v>
      </c>
      <c r="AA246" t="s">
        <v>19249</v>
      </c>
      <c r="AB246" t="s">
        <v>25292</v>
      </c>
    </row>
    <row r="247" spans="1:28">
      <c r="A247" t="s">
        <v>273</v>
      </c>
      <c r="B247">
        <v>0.984777283994944</v>
      </c>
      <c r="C247">
        <v>0.939941402053469</v>
      </c>
      <c r="D247">
        <v>0.895308915175909</v>
      </c>
      <c r="E247">
        <v>1.03294030551858</v>
      </c>
      <c r="F247">
        <v>0.322736762857526</v>
      </c>
      <c r="G247">
        <v>0.308602860662228</v>
      </c>
      <c r="H247">
        <v>0.176831742955085</v>
      </c>
      <c r="I247">
        <v>0.232640382749177</v>
      </c>
      <c r="J247">
        <v>0.28358696994077</v>
      </c>
      <c r="K247">
        <v>0.463391766444511</v>
      </c>
      <c r="L247">
        <v>12393.0731460681</v>
      </c>
      <c r="M247">
        <v>250</v>
      </c>
      <c r="N247">
        <v>49.7477910184485</v>
      </c>
      <c r="O247">
        <v>49.5691306892836</v>
      </c>
      <c r="P247">
        <v>-0.891418477296589</v>
      </c>
      <c r="Q247">
        <v>0.293010724717507</v>
      </c>
      <c r="R247">
        <v>0.944293789396764</v>
      </c>
      <c r="S247" t="s">
        <v>6598</v>
      </c>
      <c r="T247" t="s">
        <v>12678</v>
      </c>
      <c r="U247" t="s">
        <v>12678</v>
      </c>
      <c r="V247" t="s">
        <v>12678</v>
      </c>
      <c r="W247">
        <v>1</v>
      </c>
      <c r="X247" t="s">
        <v>12925</v>
      </c>
      <c r="Y247">
        <v>0.5893547658892047</v>
      </c>
      <c r="Z247">
        <f>HYPERLINK("Melting_Curves/meltCurve_B5MEB3_.pdf", "Melting_Curves/meltCurve_B5MEB3_.pdf")</f>
        <v>0</v>
      </c>
      <c r="AA247" t="s">
        <v>19250</v>
      </c>
      <c r="AB247" t="s">
        <v>25293</v>
      </c>
    </row>
    <row r="248" spans="1:28">
      <c r="A248" t="s">
        <v>274</v>
      </c>
      <c r="B248">
        <v>0.984777283994944</v>
      </c>
      <c r="C248">
        <v>1.62166896051595</v>
      </c>
      <c r="D248">
        <v>1.61913875545654</v>
      </c>
      <c r="E248">
        <v>0.689348921222924</v>
      </c>
      <c r="F248">
        <v>0.312966290791562</v>
      </c>
      <c r="G248">
        <v>0.620538599602381</v>
      </c>
      <c r="H248">
        <v>0.6720231578715939</v>
      </c>
      <c r="I248">
        <v>0.608883528996242</v>
      </c>
      <c r="J248">
        <v>0.976603502990351</v>
      </c>
      <c r="K248">
        <v>0.812206327508693</v>
      </c>
      <c r="L248">
        <v>11526.9277837926</v>
      </c>
      <c r="M248">
        <v>250</v>
      </c>
      <c r="O248">
        <v>46.1047604549018</v>
      </c>
      <c r="P248">
        <v>-0.45114166130031</v>
      </c>
      <c r="Q248">
        <v>0.667203548114143</v>
      </c>
      <c r="R248">
        <v>0.387508491898684</v>
      </c>
      <c r="S248" t="s">
        <v>6599</v>
      </c>
      <c r="T248" t="s">
        <v>12678</v>
      </c>
      <c r="U248" t="s">
        <v>12678</v>
      </c>
      <c r="V248" t="s">
        <v>12678</v>
      </c>
      <c r="W248">
        <v>1</v>
      </c>
      <c r="X248" t="s">
        <v>12926</v>
      </c>
      <c r="Y248">
        <v>0.7682642757952876</v>
      </c>
      <c r="Z248">
        <f>HYPERLINK("Melting_Curves/meltCurve_B7WNT5_.pdf", "Melting_Curves/meltCurve_B7WNT5_.pdf")</f>
        <v>0</v>
      </c>
      <c r="AA248" t="s">
        <v>19251</v>
      </c>
      <c r="AB248" t="s">
        <v>25294</v>
      </c>
    </row>
    <row r="249" spans="1:28">
      <c r="A249" t="s">
        <v>275</v>
      </c>
      <c r="B249">
        <v>0.984777283994944</v>
      </c>
      <c r="C249">
        <v>0.95724491168451</v>
      </c>
      <c r="D249">
        <v>0.631979479000443</v>
      </c>
      <c r="E249">
        <v>0.475096838908783</v>
      </c>
      <c r="F249">
        <v>0.334148746203476</v>
      </c>
      <c r="G249">
        <v>0.265473500860809</v>
      </c>
      <c r="H249">
        <v>0.23384306154415</v>
      </c>
      <c r="I249">
        <v>0.286226617547848</v>
      </c>
      <c r="J249">
        <v>0.356440565538886</v>
      </c>
      <c r="K249">
        <v>0.300626388005078</v>
      </c>
      <c r="L249">
        <v>928.053986722089</v>
      </c>
      <c r="M249">
        <v>21.3661638326873</v>
      </c>
      <c r="N249">
        <v>45.2833506183253</v>
      </c>
      <c r="O249">
        <v>43.0605870215041</v>
      </c>
      <c r="P249">
        <v>-0.08796423034564881</v>
      </c>
      <c r="Q249">
        <v>0.290898525137298</v>
      </c>
      <c r="R249">
        <v>0.976251712093633</v>
      </c>
      <c r="S249" t="s">
        <v>6600</v>
      </c>
      <c r="T249" t="s">
        <v>12678</v>
      </c>
      <c r="U249" t="s">
        <v>12678</v>
      </c>
      <c r="V249" t="s">
        <v>12678</v>
      </c>
      <c r="W249">
        <v>10</v>
      </c>
      <c r="X249" t="s">
        <v>12927</v>
      </c>
      <c r="Y249">
        <v>0.4513609453478324</v>
      </c>
      <c r="Z249">
        <f>HYPERLINK("Melting_Curves/meltCurve_B7WP27_.pdf", "Melting_Curves/meltCurve_B7WP27_.pdf")</f>
        <v>0</v>
      </c>
      <c r="AA249" t="s">
        <v>19252</v>
      </c>
      <c r="AB249" t="s">
        <v>25295</v>
      </c>
    </row>
    <row r="250" spans="1:28">
      <c r="A250" t="s">
        <v>276</v>
      </c>
      <c r="B250">
        <v>0.984777283994944</v>
      </c>
      <c r="C250">
        <v>1.14800167024858</v>
      </c>
      <c r="D250">
        <v>0.964258433017246</v>
      </c>
      <c r="E250">
        <v>0.768291727025301</v>
      </c>
      <c r="F250">
        <v>0.360583348199643</v>
      </c>
      <c r="G250">
        <v>0.146921441095428</v>
      </c>
      <c r="H250">
        <v>0.0799577294942305</v>
      </c>
      <c r="I250">
        <v>0.107828277514618</v>
      </c>
      <c r="J250">
        <v>0.0619971919006328</v>
      </c>
      <c r="K250">
        <v>0.0892992164857801</v>
      </c>
      <c r="L250">
        <v>1286.98654884728</v>
      </c>
      <c r="M250">
        <v>26.4892922237181</v>
      </c>
      <c r="N250">
        <v>48.9080447747714</v>
      </c>
      <c r="O250">
        <v>48.3108012181609</v>
      </c>
      <c r="P250">
        <v>-0.126082436851186</v>
      </c>
      <c r="Q250">
        <v>0.08022028259434159</v>
      </c>
      <c r="R250">
        <v>0.986221476223988</v>
      </c>
      <c r="S250" t="s">
        <v>6601</v>
      </c>
      <c r="T250" t="s">
        <v>12678</v>
      </c>
      <c r="U250" t="s">
        <v>12678</v>
      </c>
      <c r="V250" t="s">
        <v>12678</v>
      </c>
      <c r="W250">
        <v>4</v>
      </c>
      <c r="X250" t="s">
        <v>12928</v>
      </c>
      <c r="Y250">
        <v>0.4424665972646443</v>
      </c>
      <c r="Z250">
        <f>HYPERLINK("Melting_Curves/meltCurve_B7WPE2_.pdf", "Melting_Curves/meltCurve_B7WPE2_.pdf")</f>
        <v>0</v>
      </c>
      <c r="AA250" t="s">
        <v>19253</v>
      </c>
      <c r="AB250" t="s">
        <v>25296</v>
      </c>
    </row>
    <row r="251" spans="1:28">
      <c r="A251" t="s">
        <v>277</v>
      </c>
      <c r="B251">
        <v>0.984777283994944</v>
      </c>
      <c r="C251">
        <v>0.925183010370502</v>
      </c>
      <c r="D251">
        <v>0.753475484792435</v>
      </c>
      <c r="E251">
        <v>0.555046789002042</v>
      </c>
      <c r="F251">
        <v>0.301918717473855</v>
      </c>
      <c r="G251">
        <v>0.155215206707206</v>
      </c>
      <c r="H251">
        <v>0.109040656577545</v>
      </c>
      <c r="I251">
        <v>0.136848364348736</v>
      </c>
      <c r="J251">
        <v>0.153073534579789</v>
      </c>
      <c r="K251">
        <v>0.153970913323629</v>
      </c>
      <c r="L251">
        <v>742.811910654697</v>
      </c>
      <c r="M251">
        <v>16.1415203107653</v>
      </c>
      <c r="N251">
        <v>46.7917413592593</v>
      </c>
      <c r="O251">
        <v>45.3297769714096</v>
      </c>
      <c r="P251">
        <v>-0.07860973584172699</v>
      </c>
      <c r="Q251">
        <v>0.117036824412762</v>
      </c>
      <c r="R251">
        <v>0.992940232817786</v>
      </c>
      <c r="S251" t="s">
        <v>6602</v>
      </c>
      <c r="T251" t="s">
        <v>12678</v>
      </c>
      <c r="U251" t="s">
        <v>12678</v>
      </c>
      <c r="V251" t="s">
        <v>12678</v>
      </c>
      <c r="W251">
        <v>21</v>
      </c>
      <c r="X251" t="s">
        <v>12929</v>
      </c>
      <c r="Y251">
        <v>0.4001589462692516</v>
      </c>
      <c r="Z251">
        <f>HYPERLINK("Melting_Curves/meltCurve_B7Z1R5_.pdf", "Melting_Curves/meltCurve_B7Z1R5_.pdf")</f>
        <v>0</v>
      </c>
      <c r="AA251" t="s">
        <v>19254</v>
      </c>
      <c r="AB251" t="s">
        <v>25297</v>
      </c>
    </row>
    <row r="252" spans="1:28">
      <c r="A252" t="s">
        <v>278</v>
      </c>
      <c r="B252">
        <v>0.984777283994944</v>
      </c>
      <c r="C252">
        <v>0.748653318179528</v>
      </c>
      <c r="D252">
        <v>0.628377821649758</v>
      </c>
      <c r="E252">
        <v>0.435031183711175</v>
      </c>
      <c r="F252">
        <v>0.237932391134018</v>
      </c>
      <c r="G252">
        <v>0.167128365753112</v>
      </c>
      <c r="H252">
        <v>0.257022928430048</v>
      </c>
      <c r="I252">
        <v>0.190004354352094</v>
      </c>
      <c r="J252">
        <v>0.142806119984849</v>
      </c>
      <c r="K252">
        <v>0</v>
      </c>
      <c r="L252">
        <v>516.3861170069461</v>
      </c>
      <c r="M252">
        <v>11.6927635943794</v>
      </c>
      <c r="N252">
        <v>45.0275194378576</v>
      </c>
      <c r="O252">
        <v>42.9304951585854</v>
      </c>
      <c r="P252">
        <v>-0.061260729193596</v>
      </c>
      <c r="Q252">
        <v>0.100554159444769</v>
      </c>
      <c r="R252">
        <v>0.957653295635632</v>
      </c>
      <c r="S252" t="s">
        <v>6603</v>
      </c>
      <c r="T252" t="s">
        <v>12678</v>
      </c>
      <c r="U252" t="s">
        <v>12678</v>
      </c>
      <c r="V252" t="s">
        <v>12678</v>
      </c>
      <c r="W252">
        <v>1</v>
      </c>
      <c r="X252" t="s">
        <v>12930</v>
      </c>
      <c r="Y252">
        <v>0.3513926029280823</v>
      </c>
      <c r="Z252">
        <f>HYPERLINK("Melting_Curves/meltCurve_B7Z207_.pdf", "Melting_Curves/meltCurve_B7Z207_.pdf")</f>
        <v>0</v>
      </c>
      <c r="AA252" t="s">
        <v>19255</v>
      </c>
      <c r="AB252" t="s">
        <v>25298</v>
      </c>
    </row>
    <row r="253" spans="1:28">
      <c r="A253" t="s">
        <v>279</v>
      </c>
      <c r="B253">
        <v>0.984777283994944</v>
      </c>
      <c r="C253">
        <v>0.9194624095192711</v>
      </c>
      <c r="D253">
        <v>0.933264962803307</v>
      </c>
      <c r="E253">
        <v>0.882622885284993</v>
      </c>
      <c r="F253">
        <v>0.8223983228680219</v>
      </c>
      <c r="G253">
        <v>0.461309218978573</v>
      </c>
      <c r="H253">
        <v>0.0954600274956794</v>
      </c>
      <c r="I253">
        <v>0.0875907009398303</v>
      </c>
      <c r="J253">
        <v>0.0967674142436443</v>
      </c>
      <c r="K253">
        <v>0.100745926786758</v>
      </c>
      <c r="L253">
        <v>1439.2877287913</v>
      </c>
      <c r="M253">
        <v>27.234629293056</v>
      </c>
      <c r="N253">
        <v>53.1389888065961</v>
      </c>
      <c r="O253">
        <v>52.5652438682732</v>
      </c>
      <c r="P253">
        <v>-0.120547591820105</v>
      </c>
      <c r="Q253">
        <v>0.06933883533626881</v>
      </c>
      <c r="R253">
        <v>0.981758649533058</v>
      </c>
      <c r="S253" t="s">
        <v>6604</v>
      </c>
      <c r="T253" t="s">
        <v>12678</v>
      </c>
      <c r="U253" t="s">
        <v>12678</v>
      </c>
      <c r="V253" t="s">
        <v>12678</v>
      </c>
      <c r="W253">
        <v>18</v>
      </c>
      <c r="X253" t="s">
        <v>12931</v>
      </c>
      <c r="Y253">
        <v>0.5680404019154666</v>
      </c>
      <c r="Z253">
        <f>HYPERLINK("Melting_Curves/meltCurve_B7Z254_.pdf", "Melting_Curves/meltCurve_B7Z254_.pdf")</f>
        <v>0</v>
      </c>
      <c r="AA253" t="s">
        <v>19256</v>
      </c>
      <c r="AB253" t="s">
        <v>25299</v>
      </c>
    </row>
    <row r="254" spans="1:28">
      <c r="A254" t="s">
        <v>280</v>
      </c>
      <c r="B254">
        <v>0.984777283994944</v>
      </c>
      <c r="C254">
        <v>1.32973307430648</v>
      </c>
      <c r="D254">
        <v>1.16798859610884</v>
      </c>
      <c r="E254">
        <v>1.1507201328739</v>
      </c>
      <c r="F254">
        <v>0.575929052455076</v>
      </c>
      <c r="G254">
        <v>0.449505735664818</v>
      </c>
      <c r="H254">
        <v>0.308393066143642</v>
      </c>
      <c r="I254">
        <v>0.409723486075371</v>
      </c>
      <c r="J254">
        <v>0.663762521536076</v>
      </c>
      <c r="K254">
        <v>0.388268553309504</v>
      </c>
      <c r="L254">
        <v>12491.4110299734</v>
      </c>
      <c r="M254">
        <v>250</v>
      </c>
      <c r="N254">
        <v>50.4068284375991</v>
      </c>
      <c r="O254">
        <v>49.9624466730214</v>
      </c>
      <c r="P254">
        <v>-0.69560911430785</v>
      </c>
      <c r="Q254">
        <v>0.44393066844509</v>
      </c>
      <c r="R254">
        <v>0.821801948936464</v>
      </c>
      <c r="S254" t="s">
        <v>6605</v>
      </c>
      <c r="T254" t="s">
        <v>12678</v>
      </c>
      <c r="U254" t="s">
        <v>12678</v>
      </c>
      <c r="V254" t="s">
        <v>12678</v>
      </c>
      <c r="W254">
        <v>2</v>
      </c>
      <c r="X254" t="s">
        <v>12932</v>
      </c>
      <c r="Y254">
        <v>0.6843059981994896</v>
      </c>
      <c r="Z254">
        <f>HYPERLINK("Melting_Curves/meltCurve_B7Z291_.pdf", "Melting_Curves/meltCurve_B7Z291_.pdf")</f>
        <v>0</v>
      </c>
      <c r="AA254" t="s">
        <v>19257</v>
      </c>
      <c r="AB254" t="s">
        <v>25300</v>
      </c>
    </row>
    <row r="255" spans="1:28">
      <c r="A255" t="s">
        <v>281</v>
      </c>
      <c r="B255">
        <v>0.984777283994944</v>
      </c>
      <c r="C255">
        <v>1.68450982657092</v>
      </c>
      <c r="D255">
        <v>1.31916145593563</v>
      </c>
      <c r="E255">
        <v>1.133409861539</v>
      </c>
      <c r="F255">
        <v>0.640638689460488</v>
      </c>
      <c r="G255">
        <v>0.373953072030573</v>
      </c>
      <c r="H255">
        <v>0.368958437642754</v>
      </c>
      <c r="I255">
        <v>0.794186008518677</v>
      </c>
      <c r="J255">
        <v>3.5779354235546</v>
      </c>
      <c r="K255">
        <v>4.45973755485629</v>
      </c>
      <c r="L255">
        <v>2230.79777952893</v>
      </c>
      <c r="M255">
        <v>37.1891346997389</v>
      </c>
      <c r="O255">
        <v>59.8125351738262</v>
      </c>
      <c r="P255">
        <v>0.0777203961231366</v>
      </c>
      <c r="Q255">
        <v>1.5</v>
      </c>
      <c r="R255">
        <v>0.121221713136102</v>
      </c>
      <c r="S255" t="s">
        <v>6606</v>
      </c>
      <c r="T255" t="s">
        <v>12678</v>
      </c>
      <c r="U255" t="s">
        <v>12678</v>
      </c>
      <c r="V255" t="s">
        <v>12678</v>
      </c>
      <c r="W255">
        <v>2</v>
      </c>
      <c r="X255" t="s">
        <v>12933</v>
      </c>
      <c r="Y255">
        <v>1.11523220329655</v>
      </c>
      <c r="Z255">
        <f>HYPERLINK("Melting_Curves/meltCurve_B7Z2R9_.pdf", "Melting_Curves/meltCurve_B7Z2R9_.pdf")</f>
        <v>0</v>
      </c>
      <c r="AA255" t="s">
        <v>19258</v>
      </c>
      <c r="AB255" t="s">
        <v>25301</v>
      </c>
    </row>
    <row r="256" spans="1:28">
      <c r="A256" t="s">
        <v>282</v>
      </c>
      <c r="B256">
        <v>0.984777283994944</v>
      </c>
      <c r="C256">
        <v>0.9576485008796241</v>
      </c>
      <c r="D256">
        <v>0.902472477552102</v>
      </c>
      <c r="E256">
        <v>0.822878557555625</v>
      </c>
      <c r="F256">
        <v>0.763385686500145</v>
      </c>
      <c r="G256">
        <v>0.634809049699116</v>
      </c>
      <c r="H256">
        <v>0.52574227026214</v>
      </c>
      <c r="I256">
        <v>0.365120233957836</v>
      </c>
      <c r="J256">
        <v>0.360677519340634</v>
      </c>
      <c r="K256">
        <v>0.257383114402856</v>
      </c>
      <c r="L256">
        <v>408.373071941402</v>
      </c>
      <c r="M256">
        <v>7.07617277040624</v>
      </c>
      <c r="N256">
        <v>57.7110091920336</v>
      </c>
      <c r="O256">
        <v>53.6336485653003</v>
      </c>
      <c r="P256">
        <v>-0.0330426012278686</v>
      </c>
      <c r="Q256">
        <v>0</v>
      </c>
      <c r="R256">
        <v>0.993394299700914</v>
      </c>
      <c r="S256" t="s">
        <v>6607</v>
      </c>
      <c r="T256" t="s">
        <v>12678</v>
      </c>
      <c r="U256" t="s">
        <v>12678</v>
      </c>
      <c r="V256" t="s">
        <v>12678</v>
      </c>
      <c r="W256">
        <v>12</v>
      </c>
      <c r="X256" t="s">
        <v>12934</v>
      </c>
      <c r="Y256">
        <v>0.6644979324616838</v>
      </c>
      <c r="Z256">
        <f>HYPERLINK("Melting_Curves/meltCurve_B7Z2X9_.pdf", "Melting_Curves/meltCurve_B7Z2X9_.pdf")</f>
        <v>0</v>
      </c>
      <c r="AA256" t="s">
        <v>19259</v>
      </c>
      <c r="AB256" t="s">
        <v>25302</v>
      </c>
    </row>
    <row r="257" spans="1:28">
      <c r="A257" t="s">
        <v>283</v>
      </c>
      <c r="B257">
        <v>0.984777283994944</v>
      </c>
      <c r="C257">
        <v>0.97713920158078</v>
      </c>
      <c r="D257">
        <v>0.926139263231497</v>
      </c>
      <c r="E257">
        <v>0.816710748906841</v>
      </c>
      <c r="F257">
        <v>0.627342619580476</v>
      </c>
      <c r="G257">
        <v>0.368114111473535</v>
      </c>
      <c r="H257">
        <v>0.150900971232534</v>
      </c>
      <c r="I257">
        <v>0.166678401360213</v>
      </c>
      <c r="J257">
        <v>0.222227673019808</v>
      </c>
      <c r="K257">
        <v>0.195532328639991</v>
      </c>
      <c r="L257">
        <v>931.559546183221</v>
      </c>
      <c r="M257">
        <v>18.5165919985873</v>
      </c>
      <c r="N257">
        <v>51.3678290465523</v>
      </c>
      <c r="O257">
        <v>49.7336773496831</v>
      </c>
      <c r="P257">
        <v>-0.07832134809680601</v>
      </c>
      <c r="Q257">
        <v>0.158584472630714</v>
      </c>
      <c r="R257">
        <v>0.98669623462237</v>
      </c>
      <c r="S257" t="s">
        <v>6608</v>
      </c>
      <c r="T257" t="s">
        <v>12678</v>
      </c>
      <c r="U257" t="s">
        <v>12678</v>
      </c>
      <c r="V257" t="s">
        <v>12678</v>
      </c>
      <c r="W257">
        <v>5</v>
      </c>
      <c r="X257" t="s">
        <v>12935</v>
      </c>
      <c r="Y257">
        <v>0.5444831670992796</v>
      </c>
      <c r="Z257">
        <f>HYPERLINK("Melting_Curves/meltCurve_B7Z382_.pdf", "Melting_Curves/meltCurve_B7Z382_.pdf")</f>
        <v>0</v>
      </c>
      <c r="AA257" t="s">
        <v>19260</v>
      </c>
      <c r="AB257" t="s">
        <v>25303</v>
      </c>
    </row>
    <row r="258" spans="1:28">
      <c r="A258" t="s">
        <v>284</v>
      </c>
      <c r="B258">
        <v>0.984777283994944</v>
      </c>
      <c r="C258">
        <v>0.9646610833891061</v>
      </c>
      <c r="D258">
        <v>0.569813761147719</v>
      </c>
      <c r="E258">
        <v>0.3826729580166</v>
      </c>
      <c r="F258">
        <v>0.145316972648747</v>
      </c>
      <c r="G258">
        <v>0.0829632594373879</v>
      </c>
      <c r="H258">
        <v>0.0468792105273922</v>
      </c>
      <c r="I258">
        <v>0.08273542733393149</v>
      </c>
      <c r="J258">
        <v>0.125084731662067</v>
      </c>
      <c r="K258">
        <v>0.112985993679386</v>
      </c>
      <c r="L258">
        <v>865.437277025753</v>
      </c>
      <c r="M258">
        <v>19.6668006702396</v>
      </c>
      <c r="N258">
        <v>44.4288300161557</v>
      </c>
      <c r="O258">
        <v>43.5575897333904</v>
      </c>
      <c r="P258">
        <v>-0.103226763300476</v>
      </c>
      <c r="Q258">
        <v>0.0855345120507041</v>
      </c>
      <c r="R258">
        <v>0.982716925840614</v>
      </c>
      <c r="S258" t="s">
        <v>6609</v>
      </c>
      <c r="T258" t="s">
        <v>12678</v>
      </c>
      <c r="U258" t="s">
        <v>12678</v>
      </c>
      <c r="V258" t="s">
        <v>12678</v>
      </c>
      <c r="W258">
        <v>2</v>
      </c>
      <c r="X258" t="s">
        <v>12936</v>
      </c>
      <c r="Y258">
        <v>0.311756740709045</v>
      </c>
      <c r="Z258">
        <f>HYPERLINK("Melting_Curves/meltCurve_B7Z3T9_.pdf", "Melting_Curves/meltCurve_B7Z3T9_.pdf")</f>
        <v>0</v>
      </c>
      <c r="AA258" t="s">
        <v>19261</v>
      </c>
      <c r="AB258" t="s">
        <v>25304</v>
      </c>
    </row>
    <row r="259" spans="1:28">
      <c r="A259" t="s">
        <v>285</v>
      </c>
      <c r="B259">
        <v>0.984777283994944</v>
      </c>
      <c r="C259">
        <v>1.25307354694716</v>
      </c>
      <c r="D259">
        <v>0.781759788296969</v>
      </c>
      <c r="E259">
        <v>0.859076429173128</v>
      </c>
      <c r="F259">
        <v>0.48171638569209</v>
      </c>
      <c r="G259">
        <v>0.284227532947635</v>
      </c>
      <c r="H259">
        <v>0.313383603270458</v>
      </c>
      <c r="I259">
        <v>0.648346241204066</v>
      </c>
      <c r="J259">
        <v>1.77271080637937</v>
      </c>
      <c r="K259">
        <v>1.78602296200757</v>
      </c>
      <c r="L259">
        <v>10372.2279730986</v>
      </c>
      <c r="M259">
        <v>250</v>
      </c>
      <c r="O259">
        <v>41.4862572099292</v>
      </c>
      <c r="P259">
        <v>-0.202015671407933</v>
      </c>
      <c r="Q259">
        <v>0.865906015560982</v>
      </c>
      <c r="R259">
        <v>0.0279444754020485</v>
      </c>
      <c r="S259" t="s">
        <v>6610</v>
      </c>
      <c r="T259" t="s">
        <v>12678</v>
      </c>
      <c r="U259" t="s">
        <v>12678</v>
      </c>
      <c r="V259" t="s">
        <v>12678</v>
      </c>
      <c r="W259">
        <v>1</v>
      </c>
      <c r="X259" t="s">
        <v>12937</v>
      </c>
      <c r="Y259">
        <v>0.8859803153133272</v>
      </c>
      <c r="Z259">
        <f>HYPERLINK("Melting_Curves/meltCurve_B7Z3Y4_.pdf", "Melting_Curves/meltCurve_B7Z3Y4_.pdf")</f>
        <v>0</v>
      </c>
      <c r="AA259" t="s">
        <v>19262</v>
      </c>
      <c r="AB259" t="s">
        <v>25305</v>
      </c>
    </row>
    <row r="260" spans="1:28">
      <c r="A260" t="s">
        <v>286</v>
      </c>
      <c r="B260">
        <v>0.984777283994944</v>
      </c>
      <c r="C260">
        <v>0.934209692317551</v>
      </c>
      <c r="D260">
        <v>0.803380988067083</v>
      </c>
      <c r="E260">
        <v>0.689788539649366</v>
      </c>
      <c r="F260">
        <v>0.303221797585337</v>
      </c>
      <c r="G260">
        <v>0.209988764165187</v>
      </c>
      <c r="H260">
        <v>0.154609340131301</v>
      </c>
      <c r="I260">
        <v>0.182296496743128</v>
      </c>
      <c r="J260">
        <v>0.24456622564006</v>
      </c>
      <c r="K260">
        <v>0.197881832848646</v>
      </c>
      <c r="L260">
        <v>898.395137807738</v>
      </c>
      <c r="M260">
        <v>19.2006154324109</v>
      </c>
      <c r="N260">
        <v>47.8736108238135</v>
      </c>
      <c r="O260">
        <v>46.2912543739895</v>
      </c>
      <c r="P260">
        <v>-0.08542162148930429</v>
      </c>
      <c r="Q260">
        <v>0.176251142567702</v>
      </c>
      <c r="R260">
        <v>0.977817840411458</v>
      </c>
      <c r="S260" t="s">
        <v>6611</v>
      </c>
      <c r="T260" t="s">
        <v>12678</v>
      </c>
      <c r="U260" t="s">
        <v>12678</v>
      </c>
      <c r="V260" t="s">
        <v>12678</v>
      </c>
      <c r="W260">
        <v>8</v>
      </c>
      <c r="X260" t="s">
        <v>12938</v>
      </c>
      <c r="Y260">
        <v>0.4567427423492608</v>
      </c>
      <c r="Z260">
        <f>HYPERLINK("Melting_Curves/meltCurve_B7Z491_.pdf", "Melting_Curves/meltCurve_B7Z491_.pdf")</f>
        <v>0</v>
      </c>
      <c r="AA260" t="s">
        <v>19263</v>
      </c>
      <c r="AB260" t="s">
        <v>25306</v>
      </c>
    </row>
    <row r="261" spans="1:28">
      <c r="A261" t="s">
        <v>287</v>
      </c>
      <c r="B261">
        <v>0.984777283994944</v>
      </c>
      <c r="C261">
        <v>1.03625549930568</v>
      </c>
      <c r="D261">
        <v>0.9457781820547621</v>
      </c>
      <c r="E261">
        <v>0.9140633936470089</v>
      </c>
      <c r="F261">
        <v>0.7769484988783451</v>
      </c>
      <c r="G261">
        <v>0.623386102414318</v>
      </c>
      <c r="H261">
        <v>0.6272577872027501</v>
      </c>
      <c r="I261">
        <v>0.800003801818276</v>
      </c>
      <c r="J261">
        <v>0.945631427713679</v>
      </c>
      <c r="K261">
        <v>0.817632257438533</v>
      </c>
      <c r="L261">
        <v>2266.46204304142</v>
      </c>
      <c r="M261">
        <v>48.1347066528429</v>
      </c>
      <c r="O261">
        <v>47.0047637226207</v>
      </c>
      <c r="P261">
        <v>-0.0605955938757905</v>
      </c>
      <c r="Q261">
        <v>0.763307696698785</v>
      </c>
      <c r="R261">
        <v>0.5674162028109651</v>
      </c>
      <c r="S261" t="s">
        <v>6612</v>
      </c>
      <c r="T261" t="s">
        <v>12678</v>
      </c>
      <c r="U261" t="s">
        <v>12678</v>
      </c>
      <c r="V261" t="s">
        <v>12678</v>
      </c>
      <c r="W261">
        <v>5</v>
      </c>
      <c r="X261" t="s">
        <v>12939</v>
      </c>
      <c r="Y261">
        <v>0.8434128931617191</v>
      </c>
      <c r="Z261">
        <f>HYPERLINK("Melting_Curves/meltCurve_B7Z4K6_.pdf", "Melting_Curves/meltCurve_B7Z4K6_.pdf")</f>
        <v>0</v>
      </c>
      <c r="AA261" t="s">
        <v>19264</v>
      </c>
      <c r="AB261" t="s">
        <v>25307</v>
      </c>
    </row>
    <row r="262" spans="1:28">
      <c r="A262" t="s">
        <v>288</v>
      </c>
      <c r="B262">
        <v>0.984777283994944</v>
      </c>
      <c r="C262">
        <v>1.10532805464145</v>
      </c>
      <c r="D262">
        <v>0.904969338312231</v>
      </c>
      <c r="E262">
        <v>0.77220524252394</v>
      </c>
      <c r="F262">
        <v>0.628129799282259</v>
      </c>
      <c r="G262">
        <v>0.476463460217824</v>
      </c>
      <c r="H262">
        <v>0.446898412138378</v>
      </c>
      <c r="I262">
        <v>0.685895387443942</v>
      </c>
      <c r="J262">
        <v>0.99314443510005</v>
      </c>
      <c r="K262">
        <v>0.869032732580864</v>
      </c>
      <c r="L262">
        <v>1621.49497397219</v>
      </c>
      <c r="M262">
        <v>36.4054047530563</v>
      </c>
      <c r="O262">
        <v>44.4061997706863</v>
      </c>
      <c r="P262">
        <v>-0.0642632740101744</v>
      </c>
      <c r="Q262">
        <v>0.686455437211361</v>
      </c>
      <c r="R262">
        <v>0.451932590366028</v>
      </c>
      <c r="S262" t="s">
        <v>6613</v>
      </c>
      <c r="T262" t="s">
        <v>12678</v>
      </c>
      <c r="U262" t="s">
        <v>12678</v>
      </c>
      <c r="V262" t="s">
        <v>12678</v>
      </c>
      <c r="W262">
        <v>8</v>
      </c>
      <c r="X262" t="s">
        <v>12940</v>
      </c>
      <c r="Y262">
        <v>0.7664318962476623</v>
      </c>
      <c r="Z262">
        <f>HYPERLINK("Melting_Curves/meltCurve_B7Z4R0_.pdf", "Melting_Curves/meltCurve_B7Z4R0_.pdf")</f>
        <v>0</v>
      </c>
      <c r="AA262" t="s">
        <v>19265</v>
      </c>
      <c r="AB262" t="s">
        <v>25308</v>
      </c>
    </row>
    <row r="263" spans="1:28">
      <c r="A263" t="s">
        <v>289</v>
      </c>
      <c r="B263">
        <v>0.984777283994944</v>
      </c>
      <c r="C263">
        <v>0.9517150714903529</v>
      </c>
      <c r="D263">
        <v>0.908277650332982</v>
      </c>
      <c r="E263">
        <v>0.66263539768742</v>
      </c>
      <c r="F263">
        <v>0.407785684428122</v>
      </c>
      <c r="G263">
        <v>0.2713615867081</v>
      </c>
      <c r="H263">
        <v>0.23904028151261</v>
      </c>
      <c r="I263">
        <v>0.257693078812174</v>
      </c>
      <c r="J263">
        <v>0.342907438805754</v>
      </c>
      <c r="K263">
        <v>0.259273837435979</v>
      </c>
      <c r="L263">
        <v>1064.1803609413</v>
      </c>
      <c r="M263">
        <v>22.7145800691493</v>
      </c>
      <c r="N263">
        <v>48.4668043347144</v>
      </c>
      <c r="O263">
        <v>46.4915132327913</v>
      </c>
      <c r="P263">
        <v>-0.0897009636102556</v>
      </c>
      <c r="Q263">
        <v>0.265625618949381</v>
      </c>
      <c r="R263">
        <v>0.988942882549229</v>
      </c>
      <c r="S263" t="s">
        <v>6614</v>
      </c>
      <c r="T263" t="s">
        <v>12678</v>
      </c>
      <c r="U263" t="s">
        <v>12678</v>
      </c>
      <c r="V263" t="s">
        <v>12678</v>
      </c>
      <c r="W263">
        <v>3</v>
      </c>
      <c r="X263" t="s">
        <v>12941</v>
      </c>
      <c r="Y263">
        <v>0.5142102073148646</v>
      </c>
      <c r="Z263">
        <f>HYPERLINK("Melting_Curves/meltCurve_B7Z4W5_.pdf", "Melting_Curves/meltCurve_B7Z4W5_.pdf")</f>
        <v>0</v>
      </c>
      <c r="AA263" t="s">
        <v>19266</v>
      </c>
      <c r="AB263" t="s">
        <v>25309</v>
      </c>
    </row>
    <row r="264" spans="1:28">
      <c r="A264" t="s">
        <v>290</v>
      </c>
      <c r="B264">
        <v>0.984777283994944</v>
      </c>
      <c r="C264">
        <v>0.834218669471006</v>
      </c>
      <c r="D264">
        <v>0.683329200525484</v>
      </c>
      <c r="E264">
        <v>0.570958908187008</v>
      </c>
      <c r="F264">
        <v>0.306574017196065</v>
      </c>
      <c r="G264">
        <v>0.222133186151102</v>
      </c>
      <c r="H264">
        <v>0.183456899373696</v>
      </c>
      <c r="I264">
        <v>0.191076684032458</v>
      </c>
      <c r="J264">
        <v>0.339174288090356</v>
      </c>
      <c r="K264">
        <v>0.226569726628049</v>
      </c>
      <c r="L264">
        <v>636.796600232222</v>
      </c>
      <c r="M264">
        <v>14.2925519612901</v>
      </c>
      <c r="N264">
        <v>46.3294418020862</v>
      </c>
      <c r="O264">
        <v>43.7094626260548</v>
      </c>
      <c r="P264">
        <v>-0.0645207223159652</v>
      </c>
      <c r="Q264">
        <v>0.210827852689802</v>
      </c>
      <c r="R264">
        <v>0.957755503172034</v>
      </c>
      <c r="S264" t="s">
        <v>6615</v>
      </c>
      <c r="T264" t="s">
        <v>12678</v>
      </c>
      <c r="U264" t="s">
        <v>12678</v>
      </c>
      <c r="V264" t="s">
        <v>12678</v>
      </c>
      <c r="W264">
        <v>5</v>
      </c>
      <c r="X264" t="s">
        <v>12942</v>
      </c>
      <c r="Y264">
        <v>0.4306069805847473</v>
      </c>
      <c r="Z264">
        <f>HYPERLINK("Melting_Curves/meltCurve_B7Z5C3_.pdf", "Melting_Curves/meltCurve_B7Z5C3_.pdf")</f>
        <v>0</v>
      </c>
      <c r="AA264" t="s">
        <v>19267</v>
      </c>
      <c r="AB264" t="s">
        <v>25310</v>
      </c>
    </row>
    <row r="265" spans="1:28">
      <c r="A265" t="s">
        <v>291</v>
      </c>
      <c r="B265">
        <v>0.984777283994944</v>
      </c>
      <c r="C265">
        <v>0.798191871391199</v>
      </c>
      <c r="D265">
        <v>0.636329999408598</v>
      </c>
      <c r="E265">
        <v>0.620764175249375</v>
      </c>
      <c r="F265">
        <v>0.47486717371154</v>
      </c>
      <c r="G265">
        <v>0.463440289705949</v>
      </c>
      <c r="H265">
        <v>0.51953537324596</v>
      </c>
      <c r="I265">
        <v>0.813971046213775</v>
      </c>
      <c r="J265">
        <v>1.39581634699486</v>
      </c>
      <c r="K265">
        <v>0.994628089646061</v>
      </c>
      <c r="L265">
        <v>2874.37959620751</v>
      </c>
      <c r="M265">
        <v>73.32474976060411</v>
      </c>
      <c r="O265">
        <v>39.1715462508886</v>
      </c>
      <c r="P265">
        <v>-0.121650131678072</v>
      </c>
      <c r="Q265">
        <v>0.740048329542543</v>
      </c>
      <c r="R265">
        <v>0.0695984468638715</v>
      </c>
      <c r="S265" t="s">
        <v>6616</v>
      </c>
      <c r="T265" t="s">
        <v>12678</v>
      </c>
      <c r="U265" t="s">
        <v>12678</v>
      </c>
      <c r="V265" t="s">
        <v>12678</v>
      </c>
      <c r="W265">
        <v>7</v>
      </c>
      <c r="X265" t="s">
        <v>12943</v>
      </c>
      <c r="Y265">
        <v>0.7593767121879602</v>
      </c>
      <c r="Z265">
        <f>HYPERLINK("Melting_Curves/meltCurve_B7Z5G4_.pdf", "Melting_Curves/meltCurve_B7Z5G4_.pdf")</f>
        <v>0</v>
      </c>
      <c r="AA265" t="s">
        <v>19268</v>
      </c>
      <c r="AB265" t="s">
        <v>25311</v>
      </c>
    </row>
    <row r="266" spans="1:28">
      <c r="A266" t="s">
        <v>292</v>
      </c>
      <c r="B266">
        <v>0.984777283994944</v>
      </c>
      <c r="C266">
        <v>0.945099483718454</v>
      </c>
      <c r="D266">
        <v>0.8465981256913651</v>
      </c>
      <c r="E266">
        <v>0.7264156066781871</v>
      </c>
      <c r="F266">
        <v>0.402303125013835</v>
      </c>
      <c r="G266">
        <v>0.38071300958423</v>
      </c>
      <c r="H266">
        <v>0.394299821627722</v>
      </c>
      <c r="I266">
        <v>0.377105581645479</v>
      </c>
      <c r="J266">
        <v>0.557668701947661</v>
      </c>
      <c r="K266">
        <v>0.373671105447067</v>
      </c>
      <c r="L266">
        <v>1047.65271339863</v>
      </c>
      <c r="M266">
        <v>22.8200394905217</v>
      </c>
      <c r="N266">
        <v>49.4976649244483</v>
      </c>
      <c r="O266">
        <v>45.5611307913582</v>
      </c>
      <c r="P266">
        <v>-0.0745815476747623</v>
      </c>
      <c r="Q266">
        <v>0.404391072722965</v>
      </c>
      <c r="R266">
        <v>0.926416046131056</v>
      </c>
      <c r="S266" t="s">
        <v>6617</v>
      </c>
      <c r="T266" t="s">
        <v>12678</v>
      </c>
      <c r="U266" t="s">
        <v>12678</v>
      </c>
      <c r="V266" t="s">
        <v>12678</v>
      </c>
      <c r="W266">
        <v>3</v>
      </c>
      <c r="X266" t="s">
        <v>12944</v>
      </c>
      <c r="Y266">
        <v>0.587219500988191</v>
      </c>
      <c r="Z266">
        <f>HYPERLINK("Melting_Curves/meltCurve_B7Z5R6_.pdf", "Melting_Curves/meltCurve_B7Z5R6_.pdf")</f>
        <v>0</v>
      </c>
      <c r="AA266" t="s">
        <v>19269</v>
      </c>
      <c r="AB266" t="s">
        <v>25312</v>
      </c>
    </row>
    <row r="267" spans="1:28">
      <c r="A267" t="s">
        <v>293</v>
      </c>
      <c r="B267">
        <v>0.984777283994944</v>
      </c>
      <c r="C267">
        <v>1.04212596199402</v>
      </c>
      <c r="D267">
        <v>0.933679140701431</v>
      </c>
      <c r="E267">
        <v>0.824788900919959</v>
      </c>
      <c r="F267">
        <v>0.764164571302079</v>
      </c>
      <c r="G267">
        <v>0.614697763969559</v>
      </c>
      <c r="H267">
        <v>0.525998229815982</v>
      </c>
      <c r="I267">
        <v>0.561527718427295</v>
      </c>
      <c r="J267">
        <v>0.642929713281653</v>
      </c>
      <c r="K267">
        <v>0.525491957088179</v>
      </c>
      <c r="L267">
        <v>803.482696332308</v>
      </c>
      <c r="M267">
        <v>16.5479840206843</v>
      </c>
      <c r="O267">
        <v>47.8622616893993</v>
      </c>
      <c r="P267">
        <v>-0.0386857026644488</v>
      </c>
      <c r="Q267">
        <v>0.552463185928868</v>
      </c>
      <c r="R267">
        <v>0.948375589151543</v>
      </c>
      <c r="S267" t="s">
        <v>6618</v>
      </c>
      <c r="T267" t="s">
        <v>12678</v>
      </c>
      <c r="U267" t="s">
        <v>12678</v>
      </c>
      <c r="V267" t="s">
        <v>12678</v>
      </c>
      <c r="W267">
        <v>8</v>
      </c>
      <c r="X267" t="s">
        <v>12945</v>
      </c>
      <c r="Y267">
        <v>0.7330987459296097</v>
      </c>
      <c r="Z267">
        <f>HYPERLINK("Melting_Curves/meltCurve_B7Z5W1_.pdf", "Melting_Curves/meltCurve_B7Z5W1_.pdf")</f>
        <v>0</v>
      </c>
      <c r="AA267" t="s">
        <v>19270</v>
      </c>
      <c r="AB267" t="s">
        <v>25313</v>
      </c>
    </row>
    <row r="268" spans="1:28">
      <c r="A268" t="s">
        <v>294</v>
      </c>
      <c r="B268">
        <v>0.984777283994944</v>
      </c>
      <c r="C268">
        <v>0.933305387218699</v>
      </c>
      <c r="D268">
        <v>0.738483770530691</v>
      </c>
      <c r="E268">
        <v>0.561547726449488</v>
      </c>
      <c r="F268">
        <v>0.305425018120031</v>
      </c>
      <c r="G268">
        <v>0.173432676568812</v>
      </c>
      <c r="H268">
        <v>0.144195367108368</v>
      </c>
      <c r="I268">
        <v>0.170510127122696</v>
      </c>
      <c r="J268">
        <v>0.32846198167873</v>
      </c>
      <c r="K268">
        <v>0.326474517652852</v>
      </c>
      <c r="L268">
        <v>858.877468298277</v>
      </c>
      <c r="M268">
        <v>19.0467945041955</v>
      </c>
      <c r="N268">
        <v>46.5266500626632</v>
      </c>
      <c r="O268">
        <v>44.604759169706</v>
      </c>
      <c r="P268">
        <v>-0.0830600521885695</v>
      </c>
      <c r="Q268">
        <v>0.221973329678778</v>
      </c>
      <c r="R268">
        <v>0.949490223580067</v>
      </c>
      <c r="S268" t="s">
        <v>6619</v>
      </c>
      <c r="T268" t="s">
        <v>12678</v>
      </c>
      <c r="U268" t="s">
        <v>12678</v>
      </c>
      <c r="V268" t="s">
        <v>12678</v>
      </c>
      <c r="W268">
        <v>3</v>
      </c>
      <c r="X268" t="s">
        <v>12946</v>
      </c>
      <c r="Y268">
        <v>0.4431740485467162</v>
      </c>
      <c r="Z268">
        <f>HYPERLINK("Melting_Curves/meltCurve_B7Z5X7_.pdf", "Melting_Curves/meltCurve_B7Z5X7_.pdf")</f>
        <v>0</v>
      </c>
      <c r="AA268" t="s">
        <v>19271</v>
      </c>
      <c r="AB268" t="s">
        <v>25314</v>
      </c>
    </row>
    <row r="269" spans="1:28">
      <c r="A269" t="s">
        <v>295</v>
      </c>
      <c r="B269">
        <v>0.984777283994944</v>
      </c>
      <c r="C269">
        <v>0.888461879083413</v>
      </c>
      <c r="D269">
        <v>0.739218335255962</v>
      </c>
      <c r="E269">
        <v>0.514313785059834</v>
      </c>
      <c r="F269">
        <v>0.24720100717352</v>
      </c>
      <c r="G269">
        <v>0.152903385133051</v>
      </c>
      <c r="H269">
        <v>0.11397958655872</v>
      </c>
      <c r="I269">
        <v>0.113378862336079</v>
      </c>
      <c r="J269">
        <v>0.12326669212331</v>
      </c>
      <c r="K269">
        <v>0.15714921944327</v>
      </c>
      <c r="L269">
        <v>733.479733238631</v>
      </c>
      <c r="M269">
        <v>16.1098709496207</v>
      </c>
      <c r="N269">
        <v>46.2215657720607</v>
      </c>
      <c r="O269">
        <v>44.8456087665772</v>
      </c>
      <c r="P269">
        <v>-0.0801937202232276</v>
      </c>
      <c r="Q269">
        <v>0.107115968517277</v>
      </c>
      <c r="R269">
        <v>0.9939937282303209</v>
      </c>
      <c r="S269" t="s">
        <v>6620</v>
      </c>
      <c r="T269" t="s">
        <v>12678</v>
      </c>
      <c r="U269" t="s">
        <v>12678</v>
      </c>
      <c r="V269" t="s">
        <v>12678</v>
      </c>
      <c r="W269">
        <v>6</v>
      </c>
      <c r="X269" t="s">
        <v>12947</v>
      </c>
      <c r="Y269">
        <v>0.3791258714269181</v>
      </c>
      <c r="Z269">
        <f>HYPERLINK("Melting_Curves/meltCurve_B7Z637_.pdf", "Melting_Curves/meltCurve_B7Z637_.pdf")</f>
        <v>0</v>
      </c>
      <c r="AA269" t="s">
        <v>19272</v>
      </c>
      <c r="AB269" t="s">
        <v>25315</v>
      </c>
    </row>
    <row r="270" spans="1:28">
      <c r="A270" t="s">
        <v>296</v>
      </c>
      <c r="B270">
        <v>0.984777283994944</v>
      </c>
      <c r="C270">
        <v>1.23198452911267</v>
      </c>
      <c r="D270">
        <v>0.895902444960926</v>
      </c>
      <c r="E270">
        <v>0.685993352059487</v>
      </c>
      <c r="F270">
        <v>0.289246412353421</v>
      </c>
      <c r="G270">
        <v>0.186005727671078</v>
      </c>
      <c r="H270">
        <v>0.173636923339137</v>
      </c>
      <c r="I270">
        <v>0.155684395292226</v>
      </c>
      <c r="J270">
        <v>0.242540036658645</v>
      </c>
      <c r="K270">
        <v>0.335368212711159</v>
      </c>
      <c r="L270">
        <v>1611.41102007229</v>
      </c>
      <c r="M270">
        <v>34.2535149828243</v>
      </c>
      <c r="N270">
        <v>47.8316618086287</v>
      </c>
      <c r="O270">
        <v>46.8841947612105</v>
      </c>
      <c r="P270">
        <v>-0.143267173249286</v>
      </c>
      <c r="Q270">
        <v>0.215620335918515</v>
      </c>
      <c r="R270">
        <v>0.9417134097747351</v>
      </c>
      <c r="S270" t="s">
        <v>6621</v>
      </c>
      <c r="T270" t="s">
        <v>12678</v>
      </c>
      <c r="U270" t="s">
        <v>12678</v>
      </c>
      <c r="V270" t="s">
        <v>12678</v>
      </c>
      <c r="W270">
        <v>2</v>
      </c>
      <c r="X270" t="s">
        <v>12948</v>
      </c>
      <c r="Y270">
        <v>0.481711584781381</v>
      </c>
      <c r="Z270">
        <f>HYPERLINK("Melting_Curves/meltCurve_B7Z641_.pdf", "Melting_Curves/meltCurve_B7Z641_.pdf")</f>
        <v>0</v>
      </c>
      <c r="AA270" t="s">
        <v>19273</v>
      </c>
      <c r="AB270" t="s">
        <v>25316</v>
      </c>
    </row>
    <row r="271" spans="1:28">
      <c r="A271" t="s">
        <v>297</v>
      </c>
      <c r="B271">
        <v>0.984777283994944</v>
      </c>
      <c r="C271">
        <v>1.06331776896327</v>
      </c>
      <c r="D271">
        <v>1.01432461293929</v>
      </c>
      <c r="E271">
        <v>0.7826640026345</v>
      </c>
      <c r="F271">
        <v>0.483153500204867</v>
      </c>
      <c r="G271">
        <v>0.175762360211339</v>
      </c>
      <c r="H271">
        <v>0.0955836189695521</v>
      </c>
      <c r="I271">
        <v>0.100929707575374</v>
      </c>
      <c r="J271">
        <v>0.107153692334574</v>
      </c>
      <c r="K271">
        <v>0.113372068352768</v>
      </c>
      <c r="L271">
        <v>1193.58513786468</v>
      </c>
      <c r="M271">
        <v>24.2063164707187</v>
      </c>
      <c r="N271">
        <v>49.7276919046617</v>
      </c>
      <c r="O271">
        <v>48.9759990321768</v>
      </c>
      <c r="P271">
        <v>-0.112168590387186</v>
      </c>
      <c r="Q271">
        <v>0.0922229053564885</v>
      </c>
      <c r="R271">
        <v>0.993562139977166</v>
      </c>
      <c r="S271" t="s">
        <v>6622</v>
      </c>
      <c r="T271" t="s">
        <v>12678</v>
      </c>
      <c r="U271" t="s">
        <v>12678</v>
      </c>
      <c r="V271" t="s">
        <v>12678</v>
      </c>
      <c r="W271">
        <v>15</v>
      </c>
      <c r="X271" t="s">
        <v>12949</v>
      </c>
      <c r="Y271">
        <v>0.4730590071369684</v>
      </c>
      <c r="Z271">
        <f>HYPERLINK("Melting_Curves/meltCurve_B7Z6B8_.pdf", "Melting_Curves/meltCurve_B7Z6B8_.pdf")</f>
        <v>0</v>
      </c>
      <c r="AA271" t="s">
        <v>19274</v>
      </c>
      <c r="AB271" t="s">
        <v>25317</v>
      </c>
    </row>
    <row r="272" spans="1:28">
      <c r="A272" t="s">
        <v>298</v>
      </c>
      <c r="B272">
        <v>0.984777283994944</v>
      </c>
      <c r="C272">
        <v>0.9197774120903069</v>
      </c>
      <c r="D272">
        <v>0.813839656739018</v>
      </c>
      <c r="E272">
        <v>0.737509962504728</v>
      </c>
      <c r="F272">
        <v>0.651021737730433</v>
      </c>
      <c r="G272">
        <v>0.549079753543664</v>
      </c>
      <c r="H272">
        <v>0.507684158999424</v>
      </c>
      <c r="I272">
        <v>0.637371889905713</v>
      </c>
      <c r="J272">
        <v>0.728115170169034</v>
      </c>
      <c r="K272">
        <v>0.513506733872491</v>
      </c>
      <c r="L272">
        <v>680.265827333327</v>
      </c>
      <c r="M272">
        <v>15.4832278724156</v>
      </c>
      <c r="O272">
        <v>43.222341021264</v>
      </c>
      <c r="P272">
        <v>-0.037196623235723</v>
      </c>
      <c r="Q272">
        <v>0.584690919078462</v>
      </c>
      <c r="R272">
        <v>0.837470465483058</v>
      </c>
      <c r="S272" t="s">
        <v>6623</v>
      </c>
      <c r="T272" t="s">
        <v>12678</v>
      </c>
      <c r="U272" t="s">
        <v>12678</v>
      </c>
      <c r="V272" t="s">
        <v>12678</v>
      </c>
      <c r="W272">
        <v>11</v>
      </c>
      <c r="X272" t="s">
        <v>12950</v>
      </c>
      <c r="Y272">
        <v>0.6903914894877019</v>
      </c>
      <c r="Z272">
        <f>HYPERLINK("Melting_Curves/meltCurve_B7Z7F3_.pdf", "Melting_Curves/meltCurve_B7Z7F3_.pdf")</f>
        <v>0</v>
      </c>
      <c r="AA272" t="s">
        <v>19275</v>
      </c>
      <c r="AB272" t="s">
        <v>25318</v>
      </c>
    </row>
    <row r="273" spans="1:28">
      <c r="A273" t="s">
        <v>299</v>
      </c>
      <c r="B273">
        <v>0.984777283994944</v>
      </c>
      <c r="C273">
        <v>1.34317514588771</v>
      </c>
      <c r="D273">
        <v>1.01301910469934</v>
      </c>
      <c r="E273">
        <v>0.700519349632808</v>
      </c>
      <c r="F273">
        <v>0.818633901514344</v>
      </c>
      <c r="G273">
        <v>0.6207265766212</v>
      </c>
      <c r="H273">
        <v>0.621980830733076</v>
      </c>
      <c r="I273">
        <v>0.900146894213593</v>
      </c>
      <c r="J273">
        <v>1.02953351971845</v>
      </c>
      <c r="K273">
        <v>0.79547152311726</v>
      </c>
      <c r="L273">
        <v>11141.8212067005</v>
      </c>
      <c r="M273">
        <v>250</v>
      </c>
      <c r="O273">
        <v>44.5644328917606</v>
      </c>
      <c r="P273">
        <v>-0.303130191554074</v>
      </c>
      <c r="Q273">
        <v>0.783858799356257</v>
      </c>
      <c r="R273">
        <v>0.428297355528267</v>
      </c>
      <c r="S273" t="s">
        <v>6624</v>
      </c>
      <c r="T273" t="s">
        <v>12678</v>
      </c>
      <c r="U273" t="s">
        <v>12678</v>
      </c>
      <c r="V273" t="s">
        <v>12678</v>
      </c>
      <c r="W273">
        <v>1</v>
      </c>
      <c r="X273" t="s">
        <v>12951</v>
      </c>
      <c r="Y273">
        <v>0.8383957724193655</v>
      </c>
      <c r="Z273">
        <f>HYPERLINK("Melting_Curves/meltCurve_B7Z7P5_.pdf", "Melting_Curves/meltCurve_B7Z7P5_.pdf")</f>
        <v>0</v>
      </c>
      <c r="AA273" t="s">
        <v>19276</v>
      </c>
      <c r="AB273" t="s">
        <v>25319</v>
      </c>
    </row>
    <row r="274" spans="1:28">
      <c r="A274" t="s">
        <v>300</v>
      </c>
      <c r="B274">
        <v>0.984777283994944</v>
      </c>
      <c r="C274">
        <v>0.993186470785936</v>
      </c>
      <c r="D274">
        <v>0.8100532910499409</v>
      </c>
      <c r="E274">
        <v>0.450361573350359</v>
      </c>
      <c r="F274">
        <v>0.227467286310604</v>
      </c>
      <c r="G274">
        <v>0.155096679088689</v>
      </c>
      <c r="H274">
        <v>0.125114571682561</v>
      </c>
      <c r="I274">
        <v>0.153961405366481</v>
      </c>
      <c r="J274">
        <v>0.173502966777704</v>
      </c>
      <c r="K274">
        <v>0.171787459156184</v>
      </c>
      <c r="L274">
        <v>1102.84628240012</v>
      </c>
      <c r="M274">
        <v>24.3161806640637</v>
      </c>
      <c r="N274">
        <v>46.0390344480312</v>
      </c>
      <c r="O274">
        <v>45.0510138915405</v>
      </c>
      <c r="P274">
        <v>-0.114466607712064</v>
      </c>
      <c r="Q274">
        <v>0.15171561345284</v>
      </c>
      <c r="R274">
        <v>0.99752618352075</v>
      </c>
      <c r="S274" t="s">
        <v>6625</v>
      </c>
      <c r="T274" t="s">
        <v>12678</v>
      </c>
      <c r="U274" t="s">
        <v>12678</v>
      </c>
      <c r="V274" t="s">
        <v>12678</v>
      </c>
      <c r="W274">
        <v>30</v>
      </c>
      <c r="X274" t="s">
        <v>12952</v>
      </c>
      <c r="Y274">
        <v>0.3953428688309212</v>
      </c>
      <c r="Z274">
        <f>HYPERLINK("Melting_Curves/meltCurve_B7Z815_.pdf", "Melting_Curves/meltCurve_B7Z815_.pdf")</f>
        <v>0</v>
      </c>
      <c r="AA274" t="s">
        <v>19277</v>
      </c>
      <c r="AB274" t="s">
        <v>25320</v>
      </c>
    </row>
    <row r="275" spans="1:28">
      <c r="A275" t="s">
        <v>301</v>
      </c>
      <c r="B275">
        <v>0.984777283994944</v>
      </c>
      <c r="C275">
        <v>0.93269476468912</v>
      </c>
      <c r="D275">
        <v>0.797130272480017</v>
      </c>
      <c r="E275">
        <v>0.540222557534518</v>
      </c>
      <c r="F275">
        <v>0.283517587062077</v>
      </c>
      <c r="G275">
        <v>0.156419833916648</v>
      </c>
      <c r="H275">
        <v>0.142412052159232</v>
      </c>
      <c r="I275">
        <v>0.188999170431195</v>
      </c>
      <c r="J275">
        <v>0.21251766981546</v>
      </c>
      <c r="K275">
        <v>0.254155085074411</v>
      </c>
      <c r="L275">
        <v>928.5771476536</v>
      </c>
      <c r="M275">
        <v>20.3593263030215</v>
      </c>
      <c r="N275">
        <v>46.6474792185399</v>
      </c>
      <c r="O275">
        <v>45.1762197679836</v>
      </c>
      <c r="P275">
        <v>-0.09214565792045951</v>
      </c>
      <c r="Q275">
        <v>0.182160002312738</v>
      </c>
      <c r="R275">
        <v>0.985603371800935</v>
      </c>
      <c r="S275" t="s">
        <v>6626</v>
      </c>
      <c r="T275" t="s">
        <v>12678</v>
      </c>
      <c r="U275" t="s">
        <v>12678</v>
      </c>
      <c r="V275" t="s">
        <v>12678</v>
      </c>
      <c r="W275">
        <v>5</v>
      </c>
      <c r="X275" t="s">
        <v>12953</v>
      </c>
      <c r="Y275">
        <v>0.4271809097141433</v>
      </c>
      <c r="Z275">
        <f>HYPERLINK("Melting_Curves/meltCurve_B7Z817_.pdf", "Melting_Curves/meltCurve_B7Z817_.pdf")</f>
        <v>0</v>
      </c>
      <c r="AA275" t="s">
        <v>19278</v>
      </c>
      <c r="AB275" t="s">
        <v>25321</v>
      </c>
    </row>
    <row r="276" spans="1:28">
      <c r="A276" t="s">
        <v>302</v>
      </c>
      <c r="B276">
        <v>0.984777283994944</v>
      </c>
      <c r="C276">
        <v>1.16007966319522</v>
      </c>
      <c r="D276">
        <v>0.989027104918043</v>
      </c>
      <c r="E276">
        <v>0.851190215681132</v>
      </c>
      <c r="F276">
        <v>0.469082681286182</v>
      </c>
      <c r="G276">
        <v>0.349746416171204</v>
      </c>
      <c r="H276">
        <v>0.290143953931032</v>
      </c>
      <c r="I276">
        <v>0.483988233199633</v>
      </c>
      <c r="J276">
        <v>0.912464639809433</v>
      </c>
      <c r="K276">
        <v>0.886036739904637</v>
      </c>
      <c r="L276">
        <v>11680.4361152738</v>
      </c>
      <c r="M276">
        <v>250</v>
      </c>
      <c r="O276">
        <v>46.7187549200161</v>
      </c>
      <c r="P276">
        <v>-0.5816136205645051</v>
      </c>
      <c r="Q276">
        <v>0.565243776522704</v>
      </c>
      <c r="R276">
        <v>0.547084065733337</v>
      </c>
      <c r="S276" t="s">
        <v>6627</v>
      </c>
      <c r="T276" t="s">
        <v>12678</v>
      </c>
      <c r="U276" t="s">
        <v>12678</v>
      </c>
      <c r="V276" t="s">
        <v>12678</v>
      </c>
      <c r="W276">
        <v>7</v>
      </c>
      <c r="X276" t="s">
        <v>12954</v>
      </c>
      <c r="Y276">
        <v>0.7061657216827103</v>
      </c>
      <c r="Z276">
        <f>HYPERLINK("Melting_Curves/meltCurve_B7Z860_.pdf", "Melting_Curves/meltCurve_B7Z860_.pdf")</f>
        <v>0</v>
      </c>
      <c r="AA276" t="s">
        <v>19279</v>
      </c>
      <c r="AB276" t="s">
        <v>25322</v>
      </c>
    </row>
    <row r="277" spans="1:28">
      <c r="A277" t="s">
        <v>303</v>
      </c>
      <c r="B277">
        <v>0.984777283994944</v>
      </c>
      <c r="C277">
        <v>0.892523820430015</v>
      </c>
      <c r="D277">
        <v>1.02153480494531</v>
      </c>
      <c r="E277">
        <v>0.816979076506244</v>
      </c>
      <c r="F277">
        <v>0.66466614914119</v>
      </c>
      <c r="G277">
        <v>0.568404815207501</v>
      </c>
      <c r="H277">
        <v>0.55637045231535</v>
      </c>
      <c r="I277">
        <v>0.732801863738002</v>
      </c>
      <c r="J277">
        <v>0.939024538703648</v>
      </c>
      <c r="K277">
        <v>0.7461145516825201</v>
      </c>
      <c r="L277">
        <v>11628.6488493572</v>
      </c>
      <c r="M277">
        <v>250</v>
      </c>
      <c r="O277">
        <v>46.5116251436622</v>
      </c>
      <c r="P277">
        <v>-0.401471736183388</v>
      </c>
      <c r="Q277">
        <v>0.701230394806285</v>
      </c>
      <c r="R277">
        <v>0.552092041336819</v>
      </c>
      <c r="S277" t="s">
        <v>6628</v>
      </c>
      <c r="T277" t="s">
        <v>12678</v>
      </c>
      <c r="U277" t="s">
        <v>12678</v>
      </c>
      <c r="V277" t="s">
        <v>12678</v>
      </c>
      <c r="W277">
        <v>10</v>
      </c>
      <c r="X277" t="s">
        <v>12955</v>
      </c>
      <c r="Y277">
        <v>0.7960105144324402</v>
      </c>
      <c r="Z277">
        <f>HYPERLINK("Melting_Curves/meltCurve_B7Z9J4_.pdf", "Melting_Curves/meltCurve_B7Z9J4_.pdf")</f>
        <v>0</v>
      </c>
      <c r="AA277" t="s">
        <v>19280</v>
      </c>
      <c r="AB277" t="s">
        <v>25323</v>
      </c>
    </row>
    <row r="278" spans="1:28">
      <c r="A278" t="s">
        <v>304</v>
      </c>
      <c r="B278">
        <v>0.984777283994944</v>
      </c>
      <c r="C278">
        <v>0.78585221048535</v>
      </c>
      <c r="D278">
        <v>0.679967252754841</v>
      </c>
      <c r="E278">
        <v>0.640779413421524</v>
      </c>
      <c r="F278">
        <v>0.495937738266307</v>
      </c>
      <c r="G278">
        <v>0.426374464636386</v>
      </c>
      <c r="H278">
        <v>0.362009584703428</v>
      </c>
      <c r="I278">
        <v>0.376023266580881</v>
      </c>
      <c r="J278">
        <v>0.52594777453547</v>
      </c>
      <c r="K278">
        <v>0.426184502183495</v>
      </c>
      <c r="L278">
        <v>533.64005277962</v>
      </c>
      <c r="M278">
        <v>12.432579315482</v>
      </c>
      <c r="N278">
        <v>49.843990016571</v>
      </c>
      <c r="O278">
        <v>41.8575908832371</v>
      </c>
      <c r="P278">
        <v>-0.0437428676568268</v>
      </c>
      <c r="Q278">
        <v>0.411035684580905</v>
      </c>
      <c r="R278">
        <v>0.916178857787611</v>
      </c>
      <c r="S278" t="s">
        <v>6629</v>
      </c>
      <c r="T278" t="s">
        <v>12678</v>
      </c>
      <c r="U278" t="s">
        <v>12678</v>
      </c>
      <c r="V278" t="s">
        <v>12678</v>
      </c>
      <c r="W278">
        <v>3</v>
      </c>
      <c r="X278" t="s">
        <v>12956</v>
      </c>
      <c r="Y278">
        <v>0.5503120607322638</v>
      </c>
      <c r="Z278">
        <f>HYPERLINK("Melting_Curves/meltCurve_B7ZAA0_.pdf", "Melting_Curves/meltCurve_B7ZAA0_.pdf")</f>
        <v>0</v>
      </c>
      <c r="AA278" t="s">
        <v>19281</v>
      </c>
      <c r="AB278" t="s">
        <v>25324</v>
      </c>
    </row>
    <row r="279" spans="1:28">
      <c r="A279" t="s">
        <v>305</v>
      </c>
      <c r="B279">
        <v>0.984777283994944</v>
      </c>
      <c r="C279">
        <v>0.844623371907183</v>
      </c>
      <c r="D279">
        <v>0.87598903674604</v>
      </c>
      <c r="E279">
        <v>0.801591255450654</v>
      </c>
      <c r="F279">
        <v>0.534314890863726</v>
      </c>
      <c r="G279">
        <v>0.222545470744257</v>
      </c>
      <c r="H279">
        <v>0.07424746802240539</v>
      </c>
      <c r="I279">
        <v>0.103440889291968</v>
      </c>
      <c r="J279">
        <v>0.0999636967154227</v>
      </c>
      <c r="K279">
        <v>0.122457145593323</v>
      </c>
      <c r="L279">
        <v>891.3349275962551</v>
      </c>
      <c r="M279">
        <v>17.9498821892426</v>
      </c>
      <c r="N279">
        <v>50.0620737752551</v>
      </c>
      <c r="O279">
        <v>49.0528511505393</v>
      </c>
      <c r="P279">
        <v>-0.08530119840894999</v>
      </c>
      <c r="Q279">
        <v>0.06761321110200839</v>
      </c>
      <c r="R279">
        <v>0.971794010354973</v>
      </c>
      <c r="S279" t="s">
        <v>6630</v>
      </c>
      <c r="T279" t="s">
        <v>12678</v>
      </c>
      <c r="U279" t="s">
        <v>12678</v>
      </c>
      <c r="V279" t="s">
        <v>12678</v>
      </c>
      <c r="W279">
        <v>4</v>
      </c>
      <c r="X279" t="s">
        <v>12957</v>
      </c>
      <c r="Y279">
        <v>0.4757966672135171</v>
      </c>
      <c r="Z279">
        <f>HYPERLINK("Melting_Curves/meltCurve_B7ZAX5_.pdf", "Melting_Curves/meltCurve_B7ZAX5_.pdf")</f>
        <v>0</v>
      </c>
      <c r="AA279" t="s">
        <v>19282</v>
      </c>
      <c r="AB279" t="s">
        <v>25325</v>
      </c>
    </row>
    <row r="280" spans="1:28">
      <c r="A280" t="s">
        <v>306</v>
      </c>
      <c r="B280">
        <v>0.984777283994944</v>
      </c>
      <c r="C280">
        <v>1.06211944952263</v>
      </c>
      <c r="D280">
        <v>0.787087364513297</v>
      </c>
      <c r="E280">
        <v>0.814487610473462</v>
      </c>
      <c r="F280">
        <v>0.353959956703433</v>
      </c>
      <c r="G280">
        <v>0.196683127421343</v>
      </c>
      <c r="H280">
        <v>0.124230087134877</v>
      </c>
      <c r="I280">
        <v>0.157586797972625</v>
      </c>
      <c r="J280">
        <v>0.194440593921301</v>
      </c>
      <c r="K280">
        <v>0.152172383488721</v>
      </c>
      <c r="L280">
        <v>1191.03673437272</v>
      </c>
      <c r="M280">
        <v>24.6970503893761</v>
      </c>
      <c r="N280">
        <v>48.9144767953716</v>
      </c>
      <c r="O280">
        <v>47.913019653629</v>
      </c>
      <c r="P280">
        <v>-0.109943398964764</v>
      </c>
      <c r="Q280">
        <v>0.146838058233642</v>
      </c>
      <c r="R280">
        <v>0.966860791929694</v>
      </c>
      <c r="S280" t="s">
        <v>6631</v>
      </c>
      <c r="T280" t="s">
        <v>12678</v>
      </c>
      <c r="U280" t="s">
        <v>12678</v>
      </c>
      <c r="V280" t="s">
        <v>12678</v>
      </c>
      <c r="W280">
        <v>3</v>
      </c>
      <c r="X280" t="s">
        <v>12958</v>
      </c>
      <c r="Y280">
        <v>0.4735588543129166</v>
      </c>
      <c r="Z280">
        <f>HYPERLINK("Melting_Curves/meltCurve_B7ZBJ4_.pdf", "Melting_Curves/meltCurve_B7ZBJ4_.pdf")</f>
        <v>0</v>
      </c>
      <c r="AA280" t="s">
        <v>19283</v>
      </c>
      <c r="AB280" t="s">
        <v>25326</v>
      </c>
    </row>
    <row r="281" spans="1:28">
      <c r="A281" t="s">
        <v>307</v>
      </c>
      <c r="B281">
        <v>0.984777283994944</v>
      </c>
      <c r="C281">
        <v>1.11257555453804</v>
      </c>
      <c r="D281">
        <v>1.1588665925775</v>
      </c>
      <c r="E281">
        <v>1.11810026248181</v>
      </c>
      <c r="F281">
        <v>0.905047031961542</v>
      </c>
      <c r="G281">
        <v>0.728887164515854</v>
      </c>
      <c r="H281">
        <v>0.507512859730562</v>
      </c>
      <c r="I281">
        <v>0.736103284023049</v>
      </c>
      <c r="J281">
        <v>0.847914250748011</v>
      </c>
      <c r="K281">
        <v>0.721372680922842</v>
      </c>
      <c r="L281">
        <v>3897.97697513516</v>
      </c>
      <c r="M281">
        <v>76.8937037473854</v>
      </c>
      <c r="O281">
        <v>50.6588054221629</v>
      </c>
      <c r="P281">
        <v>-0.110969477929507</v>
      </c>
      <c r="Q281">
        <v>0.707566177237005</v>
      </c>
      <c r="R281">
        <v>0.722868142734153</v>
      </c>
      <c r="S281" t="s">
        <v>6632</v>
      </c>
      <c r="T281" t="s">
        <v>12678</v>
      </c>
      <c r="U281" t="s">
        <v>12678</v>
      </c>
      <c r="V281" t="s">
        <v>12678</v>
      </c>
      <c r="W281">
        <v>3</v>
      </c>
      <c r="X281" t="s">
        <v>12959</v>
      </c>
      <c r="Y281">
        <v>0.8413188806375175</v>
      </c>
      <c r="Z281">
        <f>HYPERLINK("Melting_Curves/meltCurve_B7ZBK6_.pdf", "Melting_Curves/meltCurve_B7ZBK6_.pdf")</f>
        <v>0</v>
      </c>
      <c r="AA281" t="s">
        <v>19284</v>
      </c>
      <c r="AB281" t="s">
        <v>25327</v>
      </c>
    </row>
    <row r="282" spans="1:28">
      <c r="A282" t="s">
        <v>308</v>
      </c>
      <c r="B282">
        <v>0.984777283994944</v>
      </c>
      <c r="C282">
        <v>1.25269285527635</v>
      </c>
      <c r="D282">
        <v>1.02028210752962</v>
      </c>
      <c r="E282">
        <v>0.755054425245033</v>
      </c>
      <c r="F282">
        <v>0.610715315887265</v>
      </c>
      <c r="G282">
        <v>0.501578508150903</v>
      </c>
      <c r="H282">
        <v>0.441122707404053</v>
      </c>
      <c r="I282">
        <v>0.685915383297189</v>
      </c>
      <c r="J282">
        <v>0.9097709157913479</v>
      </c>
      <c r="K282">
        <v>0.832274937774406</v>
      </c>
      <c r="L282">
        <v>11604.1087680899</v>
      </c>
      <c r="M282">
        <v>250</v>
      </c>
      <c r="O282">
        <v>46.4134647397524</v>
      </c>
      <c r="P282">
        <v>-0.453043423234036</v>
      </c>
      <c r="Q282">
        <v>0.6635629612791299</v>
      </c>
      <c r="R282">
        <v>0.591515965991648</v>
      </c>
      <c r="S282" t="s">
        <v>6633</v>
      </c>
      <c r="T282" t="s">
        <v>12678</v>
      </c>
      <c r="U282" t="s">
        <v>12678</v>
      </c>
      <c r="V282" t="s">
        <v>12678</v>
      </c>
      <c r="W282">
        <v>2</v>
      </c>
      <c r="X282" t="s">
        <v>12960</v>
      </c>
      <c r="Y282">
        <v>0.7691916185161308</v>
      </c>
      <c r="Z282">
        <f>HYPERLINK("Melting_Curves/meltCurve_B7ZBM3_.pdf", "Melting_Curves/meltCurve_B7ZBM3_.pdf")</f>
        <v>0</v>
      </c>
      <c r="AA282" t="s">
        <v>19285</v>
      </c>
      <c r="AB282" t="s">
        <v>25328</v>
      </c>
    </row>
    <row r="283" spans="1:28">
      <c r="A283" t="s">
        <v>309</v>
      </c>
      <c r="B283">
        <v>0.984777283994944</v>
      </c>
      <c r="C283">
        <v>1.01468456794486</v>
      </c>
      <c r="D283">
        <v>0.860020808197457</v>
      </c>
      <c r="E283">
        <v>0.666818531141066</v>
      </c>
      <c r="F283">
        <v>0.480212949588343</v>
      </c>
      <c r="G283">
        <v>0.380345064446766</v>
      </c>
      <c r="H283">
        <v>0.274750748550206</v>
      </c>
      <c r="I283">
        <v>0.325232306241948</v>
      </c>
      <c r="J283">
        <v>0.361259036373848</v>
      </c>
      <c r="K283">
        <v>0.271716460432286</v>
      </c>
      <c r="L283">
        <v>820.937777003298</v>
      </c>
      <c r="M283">
        <v>17.5068624939994</v>
      </c>
      <c r="N283">
        <v>49.4931189361074</v>
      </c>
      <c r="O283">
        <v>46.2933290208464</v>
      </c>
      <c r="P283">
        <v>-0.0661146545846281</v>
      </c>
      <c r="Q283">
        <v>0.300731464314062</v>
      </c>
      <c r="R283">
        <v>0.987382961303429</v>
      </c>
      <c r="S283" t="s">
        <v>6634</v>
      </c>
      <c r="T283" t="s">
        <v>12678</v>
      </c>
      <c r="U283" t="s">
        <v>12678</v>
      </c>
      <c r="V283" t="s">
        <v>12678</v>
      </c>
      <c r="W283">
        <v>2</v>
      </c>
      <c r="X283" t="s">
        <v>12961</v>
      </c>
      <c r="Y283">
        <v>0.5431558916627993</v>
      </c>
      <c r="Z283">
        <f>HYPERLINK("Melting_Curves/meltCurve_B7ZBM4_.pdf", "Melting_Curves/meltCurve_B7ZBM4_.pdf")</f>
        <v>0</v>
      </c>
      <c r="AA283" t="s">
        <v>19286</v>
      </c>
      <c r="AB283" t="s">
        <v>25329</v>
      </c>
    </row>
    <row r="284" spans="1:28">
      <c r="A284" t="s">
        <v>310</v>
      </c>
      <c r="B284">
        <v>0.984777283994944</v>
      </c>
      <c r="C284">
        <v>0.985536908890834</v>
      </c>
      <c r="D284">
        <v>0.895355393349436</v>
      </c>
      <c r="E284">
        <v>0.636616544428463</v>
      </c>
      <c r="F284">
        <v>0.27209927855374</v>
      </c>
      <c r="G284">
        <v>0.144508851563573</v>
      </c>
      <c r="H284">
        <v>0.107691895170147</v>
      </c>
      <c r="I284">
        <v>0.157190600420424</v>
      </c>
      <c r="J284">
        <v>0.205522495089262</v>
      </c>
      <c r="K284">
        <v>0.230048590625306</v>
      </c>
      <c r="L284">
        <v>1305.29145772643</v>
      </c>
      <c r="M284">
        <v>27.8459527084289</v>
      </c>
      <c r="N284">
        <v>47.5522631248162</v>
      </c>
      <c r="O284">
        <v>46.6356857270515</v>
      </c>
      <c r="P284">
        <v>-0.124852358695014</v>
      </c>
      <c r="Q284">
        <v>0.163609151862456</v>
      </c>
      <c r="R284">
        <v>0.988635625025411</v>
      </c>
      <c r="S284" t="s">
        <v>6635</v>
      </c>
      <c r="T284" t="s">
        <v>12678</v>
      </c>
      <c r="U284" t="s">
        <v>12678</v>
      </c>
      <c r="V284" t="s">
        <v>12678</v>
      </c>
      <c r="W284">
        <v>13</v>
      </c>
      <c r="X284" t="s">
        <v>12962</v>
      </c>
      <c r="Y284">
        <v>0.4445728204427272</v>
      </c>
      <c r="Z284">
        <f>HYPERLINK("Melting_Curves/meltCurve_B7ZC38_.pdf", "Melting_Curves/meltCurve_B7ZC38_.pdf")</f>
        <v>0</v>
      </c>
      <c r="AA284" t="s">
        <v>19287</v>
      </c>
      <c r="AB284" t="s">
        <v>25330</v>
      </c>
    </row>
    <row r="285" spans="1:28">
      <c r="A285" t="s">
        <v>311</v>
      </c>
      <c r="B285">
        <v>0.984777283994944</v>
      </c>
      <c r="C285">
        <v>0.997195191174378</v>
      </c>
      <c r="D285">
        <v>0.7907639213425089</v>
      </c>
      <c r="E285">
        <v>0.503287125629181</v>
      </c>
      <c r="F285">
        <v>0.219242409163783</v>
      </c>
      <c r="G285">
        <v>0.106493566105797</v>
      </c>
      <c r="H285">
        <v>0.0766229675812731</v>
      </c>
      <c r="I285">
        <v>0.08916742770943201</v>
      </c>
      <c r="J285">
        <v>0.109613563034929</v>
      </c>
      <c r="K285">
        <v>0.102446340723341</v>
      </c>
      <c r="L285">
        <v>946.89435658206</v>
      </c>
      <c r="M285">
        <v>20.5885187122612</v>
      </c>
      <c r="N285">
        <v>46.4077171366465</v>
      </c>
      <c r="O285">
        <v>45.5640933423698</v>
      </c>
      <c r="P285">
        <v>-0.103441816122485</v>
      </c>
      <c r="Q285">
        <v>0.08432556741194371</v>
      </c>
      <c r="R285">
        <v>0.996550325553139</v>
      </c>
      <c r="S285" t="s">
        <v>6636</v>
      </c>
      <c r="T285" t="s">
        <v>12678</v>
      </c>
      <c r="U285" t="s">
        <v>12678</v>
      </c>
      <c r="V285" t="s">
        <v>12678</v>
      </c>
      <c r="W285">
        <v>10</v>
      </c>
      <c r="X285" t="s">
        <v>12963</v>
      </c>
      <c r="Y285">
        <v>0.3700507861901687</v>
      </c>
      <c r="Z285">
        <f>HYPERLINK("Melting_Curves/meltCurve_B7ZKK9_.pdf", "Melting_Curves/meltCurve_B7ZKK9_.pdf")</f>
        <v>0</v>
      </c>
      <c r="AA285" t="s">
        <v>19288</v>
      </c>
      <c r="AB285" t="s">
        <v>25331</v>
      </c>
    </row>
    <row r="286" spans="1:28">
      <c r="A286" t="s">
        <v>312</v>
      </c>
      <c r="B286">
        <v>0.984777283994944</v>
      </c>
      <c r="C286">
        <v>1.04239094178505</v>
      </c>
      <c r="D286">
        <v>0.904327824412275</v>
      </c>
      <c r="E286">
        <v>0.84651380063478</v>
      </c>
      <c r="F286">
        <v>0.630518629288234</v>
      </c>
      <c r="G286">
        <v>0.491690402108695</v>
      </c>
      <c r="H286">
        <v>0.439446770297639</v>
      </c>
      <c r="I286">
        <v>0.626314100846736</v>
      </c>
      <c r="J286">
        <v>1.58199317771565</v>
      </c>
      <c r="K286">
        <v>1.2700890545103</v>
      </c>
      <c r="L286">
        <v>4329.38094445845</v>
      </c>
      <c r="M286">
        <v>68.7919634900436</v>
      </c>
      <c r="O286">
        <v>62.8812796937625</v>
      </c>
      <c r="P286">
        <v>0.111538194088532</v>
      </c>
      <c r="Q286">
        <v>1.40781872418652</v>
      </c>
      <c r="R286">
        <v>0.130894180236653</v>
      </c>
      <c r="S286" t="s">
        <v>6637</v>
      </c>
      <c r="T286" t="s">
        <v>12678</v>
      </c>
      <c r="U286" t="s">
        <v>12678</v>
      </c>
      <c r="V286" t="s">
        <v>12678</v>
      </c>
      <c r="W286">
        <v>7</v>
      </c>
      <c r="X286" t="s">
        <v>12964</v>
      </c>
      <c r="Y286">
        <v>1.054893318591954</v>
      </c>
      <c r="Z286">
        <f>HYPERLINK("Melting_Curves/meltCurve_B7ZKQ9_.pdf", "Melting_Curves/meltCurve_B7ZKQ9_.pdf")</f>
        <v>0</v>
      </c>
      <c r="AA286" t="s">
        <v>19289</v>
      </c>
      <c r="AB286" t="s">
        <v>25332</v>
      </c>
    </row>
    <row r="287" spans="1:28">
      <c r="A287" t="s">
        <v>313</v>
      </c>
      <c r="B287">
        <v>0.984777283994944</v>
      </c>
      <c r="C287">
        <v>0.925217882215879</v>
      </c>
      <c r="D287">
        <v>0.790351635698102</v>
      </c>
      <c r="E287">
        <v>0.602949208211932</v>
      </c>
      <c r="F287">
        <v>0.388336389319158</v>
      </c>
      <c r="G287">
        <v>0.238689826918499</v>
      </c>
      <c r="H287">
        <v>0.177361399750486</v>
      </c>
      <c r="I287">
        <v>0.21550977833997</v>
      </c>
      <c r="J287">
        <v>0.273026968771566</v>
      </c>
      <c r="K287">
        <v>0.225192771881509</v>
      </c>
      <c r="L287">
        <v>742.375440159019</v>
      </c>
      <c r="M287">
        <v>16.0844430452003</v>
      </c>
      <c r="N287">
        <v>47.7104445066899</v>
      </c>
      <c r="O287">
        <v>45.4591257796519</v>
      </c>
      <c r="P287">
        <v>-0.07041151033296671</v>
      </c>
      <c r="Q287">
        <v>0.204050984989712</v>
      </c>
      <c r="R287">
        <v>0.9879500809249701</v>
      </c>
      <c r="S287" t="s">
        <v>6638</v>
      </c>
      <c r="T287" t="s">
        <v>12678</v>
      </c>
      <c r="U287" t="s">
        <v>12678</v>
      </c>
      <c r="V287" t="s">
        <v>12678</v>
      </c>
      <c r="W287">
        <v>30</v>
      </c>
      <c r="X287" t="s">
        <v>12965</v>
      </c>
      <c r="Y287">
        <v>0.4629527187226124</v>
      </c>
      <c r="Z287">
        <f>HYPERLINK("Melting_Curves/meltCurve_B7ZLX3_.pdf", "Melting_Curves/meltCurve_B7ZLX3_.pdf")</f>
        <v>0</v>
      </c>
      <c r="AA287" t="s">
        <v>19290</v>
      </c>
      <c r="AB287" t="s">
        <v>25333</v>
      </c>
    </row>
    <row r="288" spans="1:28">
      <c r="A288" t="s">
        <v>314</v>
      </c>
      <c r="B288">
        <v>0.984777283994944</v>
      </c>
      <c r="C288">
        <v>0.935659006475415</v>
      </c>
      <c r="D288">
        <v>0.834606652093111</v>
      </c>
      <c r="E288">
        <v>0.590953320466638</v>
      </c>
      <c r="F288">
        <v>0.243994553497655</v>
      </c>
      <c r="G288">
        <v>0.242859199382548</v>
      </c>
      <c r="H288">
        <v>0.176901941229871</v>
      </c>
      <c r="I288">
        <v>0.165076167879999</v>
      </c>
      <c r="J288">
        <v>0.232032753018326</v>
      </c>
      <c r="K288">
        <v>0.145416887209133</v>
      </c>
      <c r="L288">
        <v>952.612918380702</v>
      </c>
      <c r="M288">
        <v>20.6315754525089</v>
      </c>
      <c r="N288">
        <v>47.1401882789387</v>
      </c>
      <c r="O288">
        <v>45.7453619255296</v>
      </c>
      <c r="P288">
        <v>-0.0932916909858645</v>
      </c>
      <c r="Q288">
        <v>0.17261985118767</v>
      </c>
      <c r="R288">
        <v>0.988528065096073</v>
      </c>
      <c r="S288" t="s">
        <v>6639</v>
      </c>
      <c r="T288" t="s">
        <v>12678</v>
      </c>
      <c r="U288" t="s">
        <v>12678</v>
      </c>
      <c r="V288" t="s">
        <v>12678</v>
      </c>
      <c r="W288">
        <v>3</v>
      </c>
      <c r="X288" t="s">
        <v>12966</v>
      </c>
      <c r="Y288">
        <v>0.4357510106300516</v>
      </c>
      <c r="Z288">
        <f>HYPERLINK("Melting_Curves/meltCurve_B7ZLZ2_.pdf", "Melting_Curves/meltCurve_B7ZLZ2_.pdf")</f>
        <v>0</v>
      </c>
      <c r="AA288" t="s">
        <v>19291</v>
      </c>
      <c r="AB288" t="s">
        <v>25334</v>
      </c>
    </row>
    <row r="289" spans="1:28">
      <c r="A289" t="s">
        <v>315</v>
      </c>
      <c r="B289">
        <v>0.984777283994944</v>
      </c>
      <c r="C289">
        <v>1.09791966856235</v>
      </c>
      <c r="D289">
        <v>0.95861625363479</v>
      </c>
      <c r="E289">
        <v>0.774926806445757</v>
      </c>
      <c r="F289">
        <v>0.513644978932514</v>
      </c>
      <c r="G289">
        <v>0.395711575548484</v>
      </c>
      <c r="H289">
        <v>0.340140062258773</v>
      </c>
      <c r="I289">
        <v>0.500870793699089</v>
      </c>
      <c r="J289">
        <v>0.821206474072287</v>
      </c>
      <c r="K289">
        <v>0.579250829604699</v>
      </c>
      <c r="L289">
        <v>3588.31092283414</v>
      </c>
      <c r="M289">
        <v>76.9010381004137</v>
      </c>
      <c r="O289">
        <v>46.6298852845984</v>
      </c>
      <c r="P289">
        <v>-0.195912222010067</v>
      </c>
      <c r="Q289">
        <v>0.524824984084768</v>
      </c>
      <c r="R289">
        <v>0.758747880211975</v>
      </c>
      <c r="S289" t="s">
        <v>6640</v>
      </c>
      <c r="T289" t="s">
        <v>12678</v>
      </c>
      <c r="U289" t="s">
        <v>12678</v>
      </c>
      <c r="V289" t="s">
        <v>12678</v>
      </c>
      <c r="W289">
        <v>4</v>
      </c>
      <c r="X289" t="s">
        <v>12967</v>
      </c>
      <c r="Y289">
        <v>0.678265803254138</v>
      </c>
      <c r="Z289">
        <f>HYPERLINK("Melting_Curves/meltCurve_B7ZM03_.pdf", "Melting_Curves/meltCurve_B7ZM03_.pdf")</f>
        <v>0</v>
      </c>
      <c r="AA289" t="s">
        <v>19292</v>
      </c>
      <c r="AB289" t="s">
        <v>25335</v>
      </c>
    </row>
    <row r="290" spans="1:28">
      <c r="A290" t="s">
        <v>316</v>
      </c>
      <c r="B290">
        <v>0.984777283994944</v>
      </c>
      <c r="C290">
        <v>0.7266993070715591</v>
      </c>
      <c r="D290">
        <v>0.5060617060364579</v>
      </c>
      <c r="E290">
        <v>0.69742275375017</v>
      </c>
      <c r="F290">
        <v>0.388630565735772</v>
      </c>
      <c r="G290">
        <v>0.31357029248146</v>
      </c>
      <c r="H290">
        <v>0.174966295295407</v>
      </c>
      <c r="I290">
        <v>0.347567033745921</v>
      </c>
      <c r="J290">
        <v>0.67551153508373</v>
      </c>
      <c r="K290">
        <v>0.572332382570769</v>
      </c>
      <c r="L290">
        <v>802.737170469721</v>
      </c>
      <c r="M290">
        <v>19.8420472003201</v>
      </c>
      <c r="N290">
        <v>45.1091769093899</v>
      </c>
      <c r="O290">
        <v>40.0521651392627</v>
      </c>
      <c r="P290">
        <v>-0.0699270582772852</v>
      </c>
      <c r="Q290">
        <v>0.435413900494096</v>
      </c>
      <c r="R290">
        <v>0.558828482384767</v>
      </c>
      <c r="S290" t="s">
        <v>6641</v>
      </c>
      <c r="T290" t="s">
        <v>12678</v>
      </c>
      <c r="U290" t="s">
        <v>12678</v>
      </c>
      <c r="V290" t="s">
        <v>12678</v>
      </c>
      <c r="W290">
        <v>2</v>
      </c>
      <c r="X290" t="s">
        <v>12968</v>
      </c>
      <c r="Y290">
        <v>0.5112959367557716</v>
      </c>
      <c r="Z290">
        <f>HYPERLINK("Melting_Curves/meltCurve_B8Q185_.pdf", "Melting_Curves/meltCurve_B8Q185_.pdf")</f>
        <v>0</v>
      </c>
      <c r="AA290" t="s">
        <v>19293</v>
      </c>
      <c r="AB290" t="s">
        <v>25336</v>
      </c>
    </row>
    <row r="291" spans="1:28">
      <c r="A291" t="s">
        <v>317</v>
      </c>
      <c r="B291">
        <v>0.984777283994944</v>
      </c>
      <c r="C291">
        <v>1.05154614149808</v>
      </c>
      <c r="D291">
        <v>0.878045863584634</v>
      </c>
      <c r="E291">
        <v>0.685533299426627</v>
      </c>
      <c r="F291">
        <v>0.517156785427157</v>
      </c>
      <c r="G291">
        <v>0.410190594666062</v>
      </c>
      <c r="H291">
        <v>0.386667930928823</v>
      </c>
      <c r="I291">
        <v>0.495619218362446</v>
      </c>
      <c r="J291">
        <v>0.735940520936871</v>
      </c>
      <c r="K291">
        <v>0.612185087981403</v>
      </c>
      <c r="L291">
        <v>1366.14023885995</v>
      </c>
      <c r="M291">
        <v>30.302891678579</v>
      </c>
      <c r="O291">
        <v>44.8878431484479</v>
      </c>
      <c r="P291">
        <v>-0.08009188750339739</v>
      </c>
      <c r="Q291">
        <v>0.525440488965333</v>
      </c>
      <c r="R291">
        <v>0.812806427774625</v>
      </c>
      <c r="S291" t="s">
        <v>6642</v>
      </c>
      <c r="T291" t="s">
        <v>12678</v>
      </c>
      <c r="U291" t="s">
        <v>12678</v>
      </c>
      <c r="V291" t="s">
        <v>12678</v>
      </c>
      <c r="W291">
        <v>19</v>
      </c>
      <c r="X291" t="s">
        <v>12969</v>
      </c>
      <c r="Y291">
        <v>0.6559120511358946</v>
      </c>
      <c r="Z291">
        <f>HYPERLINK("Melting_Curves/meltCurve_B8ZZJ3_.pdf", "Melting_Curves/meltCurve_B8ZZJ3_.pdf")</f>
        <v>0</v>
      </c>
      <c r="AA291" t="s">
        <v>19294</v>
      </c>
      <c r="AB291" t="s">
        <v>25337</v>
      </c>
    </row>
    <row r="292" spans="1:28">
      <c r="A292" t="s">
        <v>318</v>
      </c>
      <c r="B292">
        <v>0.984777283994944</v>
      </c>
      <c r="C292">
        <v>0.96163307970847</v>
      </c>
      <c r="D292">
        <v>0.878482834215724</v>
      </c>
      <c r="E292">
        <v>0.668878516569798</v>
      </c>
      <c r="F292">
        <v>0.429996824456205</v>
      </c>
      <c r="G292">
        <v>0.155297400874741</v>
      </c>
      <c r="H292">
        <v>0.0882594368302968</v>
      </c>
      <c r="I292">
        <v>0.120520090427783</v>
      </c>
      <c r="J292">
        <v>0.15536814745025</v>
      </c>
      <c r="K292">
        <v>0.13524733800728</v>
      </c>
      <c r="L292">
        <v>885.342045491148</v>
      </c>
      <c r="M292">
        <v>18.4551075588433</v>
      </c>
      <c r="N292">
        <v>48.5826438748369</v>
      </c>
      <c r="O292">
        <v>47.4201178008173</v>
      </c>
      <c r="P292">
        <v>-0.0872391124749704</v>
      </c>
      <c r="Q292">
        <v>0.103401809485105</v>
      </c>
      <c r="R292">
        <v>0.990152838540202</v>
      </c>
      <c r="S292" t="s">
        <v>6643</v>
      </c>
      <c r="T292" t="s">
        <v>12678</v>
      </c>
      <c r="U292" t="s">
        <v>12678</v>
      </c>
      <c r="V292" t="s">
        <v>12678</v>
      </c>
      <c r="W292">
        <v>5</v>
      </c>
      <c r="X292" t="s">
        <v>12970</v>
      </c>
      <c r="Y292">
        <v>0.4450296539379783</v>
      </c>
      <c r="Z292">
        <f>HYPERLINK("Melting_Curves/meltCurve_B8ZZJ9_.pdf", "Melting_Curves/meltCurve_B8ZZJ9_.pdf")</f>
        <v>0</v>
      </c>
      <c r="AA292" t="s">
        <v>19295</v>
      </c>
      <c r="AB292" t="s">
        <v>25338</v>
      </c>
    </row>
    <row r="293" spans="1:28">
      <c r="A293" t="s">
        <v>319</v>
      </c>
      <c r="B293">
        <v>0.984777283994944</v>
      </c>
      <c r="C293">
        <v>1.08368025302239</v>
      </c>
      <c r="D293">
        <v>0.92919803394623</v>
      </c>
      <c r="E293">
        <v>0.825095484430174</v>
      </c>
      <c r="F293">
        <v>0.717168381991216</v>
      </c>
      <c r="G293">
        <v>0.58322048879914</v>
      </c>
      <c r="H293">
        <v>0.577770956705371</v>
      </c>
      <c r="I293">
        <v>1.22129378344881</v>
      </c>
      <c r="J293">
        <v>3.44241188775003</v>
      </c>
      <c r="K293">
        <v>3.04715667551716</v>
      </c>
      <c r="L293">
        <v>15000</v>
      </c>
      <c r="M293">
        <v>245.671519809304</v>
      </c>
      <c r="O293">
        <v>61.0530923431744</v>
      </c>
      <c r="P293">
        <v>0.5029874629754471</v>
      </c>
      <c r="Q293">
        <v>1.5</v>
      </c>
      <c r="R293">
        <v>0.302070757173117</v>
      </c>
      <c r="S293" t="s">
        <v>6644</v>
      </c>
      <c r="T293" t="s">
        <v>12678</v>
      </c>
      <c r="U293" t="s">
        <v>12678</v>
      </c>
      <c r="V293" t="s">
        <v>12678</v>
      </c>
      <c r="W293">
        <v>6</v>
      </c>
      <c r="X293" t="s">
        <v>12971</v>
      </c>
      <c r="Y293">
        <v>1.098992210199421</v>
      </c>
      <c r="Z293">
        <f>HYPERLINK("Melting_Curves/meltCurve_B8ZZN6_.pdf", "Melting_Curves/meltCurve_B8ZZN6_.pdf")</f>
        <v>0</v>
      </c>
      <c r="AA293" t="s">
        <v>19296</v>
      </c>
      <c r="AB293" t="s">
        <v>25339</v>
      </c>
    </row>
    <row r="294" spans="1:28">
      <c r="A294" t="s">
        <v>320</v>
      </c>
      <c r="B294">
        <v>0.984777283994944</v>
      </c>
      <c r="C294">
        <v>0.9165975063544129</v>
      </c>
      <c r="D294">
        <v>0.828362290975871</v>
      </c>
      <c r="E294">
        <v>0.969446622884627</v>
      </c>
      <c r="F294">
        <v>0.9254377955637419</v>
      </c>
      <c r="G294">
        <v>1.1609783589214</v>
      </c>
      <c r="H294">
        <v>1.41020073900531</v>
      </c>
      <c r="I294">
        <v>2.49114177075556</v>
      </c>
      <c r="J294">
        <v>3.96003403189127</v>
      </c>
      <c r="K294">
        <v>2.03971677241001</v>
      </c>
      <c r="L294">
        <v>3554.47870860016</v>
      </c>
      <c r="M294">
        <v>65.2510411047661</v>
      </c>
      <c r="O294">
        <v>54.4228031653359</v>
      </c>
      <c r="P294">
        <v>0.149870679479725</v>
      </c>
      <c r="Q294">
        <v>1.5</v>
      </c>
      <c r="R294">
        <v>0.186835758969717</v>
      </c>
      <c r="S294" t="s">
        <v>6645</v>
      </c>
      <c r="T294" t="s">
        <v>12678</v>
      </c>
      <c r="U294" t="s">
        <v>12678</v>
      </c>
      <c r="V294" t="s">
        <v>12678</v>
      </c>
      <c r="W294">
        <v>9</v>
      </c>
      <c r="X294" t="s">
        <v>12972</v>
      </c>
      <c r="Y294">
        <v>1.208064623506269</v>
      </c>
      <c r="Z294">
        <f>HYPERLINK("Melting_Curves/meltCurve_B8ZZQ6_.pdf", "Melting_Curves/meltCurve_B8ZZQ6_.pdf")</f>
        <v>0</v>
      </c>
      <c r="AA294" t="s">
        <v>19297</v>
      </c>
      <c r="AB294" t="s">
        <v>25340</v>
      </c>
    </row>
    <row r="295" spans="1:28">
      <c r="A295" t="s">
        <v>321</v>
      </c>
      <c r="B295">
        <v>0.984777283994944</v>
      </c>
      <c r="C295">
        <v>1.0492871170365</v>
      </c>
      <c r="D295">
        <v>0.882328116397745</v>
      </c>
      <c r="E295">
        <v>0.713357646389972</v>
      </c>
      <c r="F295">
        <v>0.375928154819406</v>
      </c>
      <c r="G295">
        <v>0.202320713934606</v>
      </c>
      <c r="H295">
        <v>0.16055360790833</v>
      </c>
      <c r="I295">
        <v>0.186719905189284</v>
      </c>
      <c r="J295">
        <v>0.259679124445222</v>
      </c>
      <c r="K295">
        <v>0.220787767865434</v>
      </c>
      <c r="L295">
        <v>1168.6774829787</v>
      </c>
      <c r="M295">
        <v>24.5923400448358</v>
      </c>
      <c r="N295">
        <v>48.5074315837598</v>
      </c>
      <c r="O295">
        <v>47.2111256968447</v>
      </c>
      <c r="P295">
        <v>-0.10462328720592</v>
      </c>
      <c r="Q295">
        <v>0.196609634042315</v>
      </c>
      <c r="R295">
        <v>0.986604668695804</v>
      </c>
      <c r="S295" t="s">
        <v>6646</v>
      </c>
      <c r="T295" t="s">
        <v>12678</v>
      </c>
      <c r="U295" t="s">
        <v>12678</v>
      </c>
      <c r="V295" t="s">
        <v>12678</v>
      </c>
      <c r="W295">
        <v>3</v>
      </c>
      <c r="X295" t="s">
        <v>12973</v>
      </c>
      <c r="Y295">
        <v>0.4854107099477947</v>
      </c>
      <c r="Z295">
        <f>HYPERLINK("Melting_Curves/meltCurve_B8ZZS4_.pdf", "Melting_Curves/meltCurve_B8ZZS4_.pdf")</f>
        <v>0</v>
      </c>
      <c r="AA295" t="s">
        <v>19298</v>
      </c>
      <c r="AB295" t="s">
        <v>25341</v>
      </c>
    </row>
    <row r="296" spans="1:28">
      <c r="A296" t="s">
        <v>322</v>
      </c>
      <c r="B296">
        <v>0.984777283994944</v>
      </c>
      <c r="C296">
        <v>0.984629923988332</v>
      </c>
      <c r="D296">
        <v>0.913361091013616</v>
      </c>
      <c r="E296">
        <v>0.872938947215069</v>
      </c>
      <c r="F296">
        <v>0.692231870513576</v>
      </c>
      <c r="G296">
        <v>0.6644762211313739</v>
      </c>
      <c r="H296">
        <v>0.605378878904393</v>
      </c>
      <c r="I296">
        <v>0.787186719941758</v>
      </c>
      <c r="J296">
        <v>0.962326230423952</v>
      </c>
      <c r="K296">
        <v>0.808173872985597</v>
      </c>
      <c r="L296">
        <v>1198.32165802568</v>
      </c>
      <c r="M296">
        <v>26.7934591392287</v>
      </c>
      <c r="O296">
        <v>44.4775007144708</v>
      </c>
      <c r="P296">
        <v>-0.0365802595402085</v>
      </c>
      <c r="Q296">
        <v>0.757107600148524</v>
      </c>
      <c r="R296">
        <v>0.494139734183881</v>
      </c>
      <c r="S296" t="s">
        <v>6647</v>
      </c>
      <c r="T296" t="s">
        <v>12678</v>
      </c>
      <c r="U296" t="s">
        <v>12678</v>
      </c>
      <c r="V296" t="s">
        <v>12678</v>
      </c>
      <c r="W296">
        <v>6</v>
      </c>
      <c r="X296" t="s">
        <v>12974</v>
      </c>
      <c r="Y296">
        <v>0.8213682477968992</v>
      </c>
      <c r="Z296">
        <f>HYPERLINK("Melting_Curves/meltCurve_B8ZZU6_.pdf", "Melting_Curves/meltCurve_B8ZZU6_.pdf")</f>
        <v>0</v>
      </c>
      <c r="AA296" t="s">
        <v>19299</v>
      </c>
      <c r="AB296" t="s">
        <v>25342</v>
      </c>
    </row>
    <row r="297" spans="1:28">
      <c r="A297" t="s">
        <v>323</v>
      </c>
      <c r="B297">
        <v>0.984777283994944</v>
      </c>
      <c r="C297">
        <v>0.917241344118784</v>
      </c>
      <c r="D297">
        <v>0.8417897902778541</v>
      </c>
      <c r="E297">
        <v>0.757395094661694</v>
      </c>
      <c r="F297">
        <v>0.643028912496619</v>
      </c>
      <c r="G297">
        <v>0.399671678910419</v>
      </c>
      <c r="H297">
        <v>0.267982986713073</v>
      </c>
      <c r="I297">
        <v>0.271284587390256</v>
      </c>
      <c r="J297">
        <v>0.475492767490537</v>
      </c>
      <c r="K297">
        <v>0.458443349995393</v>
      </c>
      <c r="L297">
        <v>720.028306260392</v>
      </c>
      <c r="M297">
        <v>15.1074886735252</v>
      </c>
      <c r="N297">
        <v>51.8329775587355</v>
      </c>
      <c r="O297">
        <v>46.8486848764188</v>
      </c>
      <c r="P297">
        <v>-0.0522605562610981</v>
      </c>
      <c r="Q297">
        <v>0.351818768033391</v>
      </c>
      <c r="R297">
        <v>0.895820328013426</v>
      </c>
      <c r="S297" t="s">
        <v>6648</v>
      </c>
      <c r="T297" t="s">
        <v>12678</v>
      </c>
      <c r="U297" t="s">
        <v>12678</v>
      </c>
      <c r="V297" t="s">
        <v>12678</v>
      </c>
      <c r="W297">
        <v>14</v>
      </c>
      <c r="X297" t="s">
        <v>12975</v>
      </c>
      <c r="Y297">
        <v>0.5963535634100577</v>
      </c>
      <c r="Z297">
        <f>HYPERLINK("Melting_Curves/meltCurve_B8ZZU8_.pdf", "Melting_Curves/meltCurve_B8ZZU8_.pdf")</f>
        <v>0</v>
      </c>
      <c r="AA297" t="s">
        <v>19300</v>
      </c>
      <c r="AB297" t="s">
        <v>25343</v>
      </c>
    </row>
    <row r="298" spans="1:28">
      <c r="A298" t="s">
        <v>324</v>
      </c>
      <c r="B298">
        <v>0.984777283994944</v>
      </c>
      <c r="C298">
        <v>1.79635218969829</v>
      </c>
      <c r="D298">
        <v>1.17853857363647</v>
      </c>
      <c r="E298">
        <v>1.22667104475987</v>
      </c>
      <c r="F298">
        <v>0.457912906146104</v>
      </c>
      <c r="G298">
        <v>0.231571553801071</v>
      </c>
      <c r="H298">
        <v>0.0603990299445001</v>
      </c>
      <c r="I298">
        <v>0.08103981659324171</v>
      </c>
      <c r="J298">
        <v>0.137883853533521</v>
      </c>
      <c r="K298">
        <v>0.129535859967364</v>
      </c>
      <c r="L298">
        <v>9341.410981816711</v>
      </c>
      <c r="M298">
        <v>186.580731324855</v>
      </c>
      <c r="N298">
        <v>50.1458607061704</v>
      </c>
      <c r="O298">
        <v>50.060570520599</v>
      </c>
      <c r="P298">
        <v>-0.8124281819878379</v>
      </c>
      <c r="Q298">
        <v>0.128085354474392</v>
      </c>
      <c r="R298">
        <v>0.786875334433295</v>
      </c>
      <c r="S298" t="s">
        <v>6649</v>
      </c>
      <c r="T298" t="s">
        <v>12678</v>
      </c>
      <c r="U298" t="s">
        <v>12678</v>
      </c>
      <c r="V298" t="s">
        <v>12678</v>
      </c>
      <c r="W298">
        <v>1</v>
      </c>
      <c r="X298" t="s">
        <v>12976</v>
      </c>
      <c r="Y298">
        <v>0.5079801737571159</v>
      </c>
      <c r="Z298">
        <f>HYPERLINK("Melting_Curves/meltCurve_B8ZZV9_.pdf", "Melting_Curves/meltCurve_B8ZZV9_.pdf")</f>
        <v>0</v>
      </c>
      <c r="AA298" t="s">
        <v>19301</v>
      </c>
      <c r="AB298" t="s">
        <v>25344</v>
      </c>
    </row>
    <row r="299" spans="1:28">
      <c r="A299" t="s">
        <v>325</v>
      </c>
      <c r="B299">
        <v>0.984777283994944</v>
      </c>
      <c r="C299">
        <v>0.989414482674597</v>
      </c>
      <c r="D299">
        <v>0.870439156161233</v>
      </c>
      <c r="E299">
        <v>0.859203031581083</v>
      </c>
      <c r="F299">
        <v>0.665419715741667</v>
      </c>
      <c r="G299">
        <v>0.529397864223809</v>
      </c>
      <c r="H299">
        <v>0.459244885353305</v>
      </c>
      <c r="I299">
        <v>0.423914358153779</v>
      </c>
      <c r="J299">
        <v>0.482894941273502</v>
      </c>
      <c r="K299">
        <v>0.3851199667697</v>
      </c>
      <c r="L299">
        <v>677.4147415317821</v>
      </c>
      <c r="M299">
        <v>13.7210791819862</v>
      </c>
      <c r="N299">
        <v>55.8119519557643</v>
      </c>
      <c r="O299">
        <v>48.3571213226429</v>
      </c>
      <c r="P299">
        <v>-0.0427532889379814</v>
      </c>
      <c r="Q299">
        <v>0.397385557417328</v>
      </c>
      <c r="R299">
        <v>0.978957479944367</v>
      </c>
      <c r="S299" t="s">
        <v>6650</v>
      </c>
      <c r="T299" t="s">
        <v>12678</v>
      </c>
      <c r="U299" t="s">
        <v>12678</v>
      </c>
      <c r="V299" t="s">
        <v>12678</v>
      </c>
      <c r="W299">
        <v>10</v>
      </c>
      <c r="X299" t="s">
        <v>12977</v>
      </c>
      <c r="Y299">
        <v>0.6605110599474731</v>
      </c>
      <c r="Z299">
        <f>HYPERLINK("Melting_Curves/meltCurve_B8ZZY2_.pdf", "Melting_Curves/meltCurve_B8ZZY2_.pdf")</f>
        <v>0</v>
      </c>
      <c r="AA299" t="s">
        <v>19302</v>
      </c>
      <c r="AB299" t="s">
        <v>25345</v>
      </c>
    </row>
    <row r="300" spans="1:28">
      <c r="A300" t="s">
        <v>326</v>
      </c>
      <c r="B300">
        <v>0.984777283994944</v>
      </c>
      <c r="C300">
        <v>0.894584076811976</v>
      </c>
      <c r="D300">
        <v>0.775964243491103</v>
      </c>
      <c r="E300">
        <v>0.327521114740018</v>
      </c>
      <c r="F300">
        <v>0.171158035005252</v>
      </c>
      <c r="G300">
        <v>0.119544051621448</v>
      </c>
      <c r="H300">
        <v>0.0822498226272583</v>
      </c>
      <c r="I300">
        <v>0.143575493741913</v>
      </c>
      <c r="J300">
        <v>0.198243471813569</v>
      </c>
      <c r="K300">
        <v>0.202295666114476</v>
      </c>
      <c r="L300">
        <v>1202.2666131781</v>
      </c>
      <c r="M300">
        <v>27.0613090572932</v>
      </c>
      <c r="N300">
        <v>44.9970456660657</v>
      </c>
      <c r="O300">
        <v>44.1870289916834</v>
      </c>
      <c r="P300">
        <v>-0.130906142057651</v>
      </c>
      <c r="Q300">
        <v>0.145008597462913</v>
      </c>
      <c r="R300">
        <v>0.984915644763958</v>
      </c>
      <c r="S300" t="s">
        <v>6651</v>
      </c>
      <c r="T300" t="s">
        <v>12678</v>
      </c>
      <c r="U300" t="s">
        <v>12678</v>
      </c>
      <c r="V300" t="s">
        <v>12678</v>
      </c>
      <c r="W300">
        <v>5</v>
      </c>
      <c r="X300" t="s">
        <v>12978</v>
      </c>
      <c r="Y300">
        <v>0.3626113469199339</v>
      </c>
      <c r="Z300">
        <f>HYPERLINK("Melting_Curves/meltCurve_B9A018_.pdf", "Melting_Curves/meltCurve_B9A018_.pdf")</f>
        <v>0</v>
      </c>
      <c r="AA300" t="s">
        <v>19303</v>
      </c>
      <c r="AB300" t="s">
        <v>25346</v>
      </c>
    </row>
    <row r="301" spans="1:28">
      <c r="A301" t="s">
        <v>327</v>
      </c>
      <c r="B301">
        <v>0.984777283994944</v>
      </c>
      <c r="C301">
        <v>1.13167470355116</v>
      </c>
      <c r="D301">
        <v>0.963479631676107</v>
      </c>
      <c r="E301">
        <v>0.707839447914396</v>
      </c>
      <c r="F301">
        <v>0.543207232907657</v>
      </c>
      <c r="G301">
        <v>0.38191447617513</v>
      </c>
      <c r="H301">
        <v>0.358205893657867</v>
      </c>
      <c r="I301">
        <v>0.413505924765699</v>
      </c>
      <c r="J301">
        <v>0.500911330786232</v>
      </c>
      <c r="K301">
        <v>0.430597435451097</v>
      </c>
      <c r="L301">
        <v>1348.94336076031</v>
      </c>
      <c r="M301">
        <v>28.8194163047317</v>
      </c>
      <c r="N301">
        <v>50.0067437572603</v>
      </c>
      <c r="O301">
        <v>46.5831249739536</v>
      </c>
      <c r="P301">
        <v>-0.08956445976449739</v>
      </c>
      <c r="Q301">
        <v>0.420923659343337</v>
      </c>
      <c r="R301">
        <v>0.952492903795756</v>
      </c>
      <c r="S301" t="s">
        <v>6652</v>
      </c>
      <c r="T301" t="s">
        <v>12678</v>
      </c>
      <c r="U301" t="s">
        <v>12678</v>
      </c>
      <c r="V301" t="s">
        <v>12678</v>
      </c>
      <c r="W301">
        <v>5</v>
      </c>
      <c r="X301" t="s">
        <v>12979</v>
      </c>
      <c r="Y301">
        <v>0.613856502850714</v>
      </c>
      <c r="Z301">
        <f>HYPERLINK("Melting_Curves/meltCurve_B9EGE7_.pdf", "Melting_Curves/meltCurve_B9EGE7_.pdf")</f>
        <v>0</v>
      </c>
      <c r="AA301" t="s">
        <v>19304</v>
      </c>
      <c r="AB301" t="s">
        <v>25347</v>
      </c>
    </row>
    <row r="302" spans="1:28">
      <c r="A302" t="s">
        <v>328</v>
      </c>
      <c r="B302">
        <v>0.984777283994944</v>
      </c>
      <c r="C302">
        <v>1.47268524690177</v>
      </c>
      <c r="D302">
        <v>0.949688444490417</v>
      </c>
      <c r="E302">
        <v>0.99301431278306</v>
      </c>
      <c r="F302">
        <v>0.53146282431466</v>
      </c>
      <c r="G302">
        <v>0.511493056332173</v>
      </c>
      <c r="H302">
        <v>0.391340362736844</v>
      </c>
      <c r="I302">
        <v>0.381457480611454</v>
      </c>
      <c r="J302">
        <v>0.128172526625625</v>
      </c>
      <c r="K302">
        <v>0.127290322109143</v>
      </c>
      <c r="L302">
        <v>778.291176702926</v>
      </c>
      <c r="M302">
        <v>14.9185286640037</v>
      </c>
      <c r="N302">
        <v>53.5745215393837</v>
      </c>
      <c r="O302">
        <v>51.2589698073827</v>
      </c>
      <c r="P302">
        <v>-0.0609869565213495</v>
      </c>
      <c r="Q302">
        <v>0.161899676167888</v>
      </c>
      <c r="R302">
        <v>0.821510285790062</v>
      </c>
      <c r="S302" t="s">
        <v>6653</v>
      </c>
      <c r="T302" t="s">
        <v>12678</v>
      </c>
      <c r="U302" t="s">
        <v>12678</v>
      </c>
      <c r="V302" t="s">
        <v>12678</v>
      </c>
      <c r="W302">
        <v>3</v>
      </c>
      <c r="X302" t="s">
        <v>12980</v>
      </c>
      <c r="Y302">
        <v>0.6016535227523842</v>
      </c>
      <c r="Z302">
        <f>HYPERLINK("Melting_Curves/meltCurve_B9ZVN9_.pdf", "Melting_Curves/meltCurve_B9ZVN9_.pdf")</f>
        <v>0</v>
      </c>
      <c r="AA302" t="s">
        <v>19305</v>
      </c>
      <c r="AB302" t="s">
        <v>25348</v>
      </c>
    </row>
    <row r="303" spans="1:28">
      <c r="A303" t="s">
        <v>329</v>
      </c>
      <c r="B303">
        <v>0.984777283994944</v>
      </c>
      <c r="C303">
        <v>1.12827479783024</v>
      </c>
      <c r="D303">
        <v>0.730745441650011</v>
      </c>
      <c r="E303">
        <v>0.563895154159368</v>
      </c>
      <c r="F303">
        <v>0.509187641343287</v>
      </c>
      <c r="G303">
        <v>0.282630009103703</v>
      </c>
      <c r="H303">
        <v>0.234972703049481</v>
      </c>
      <c r="I303">
        <v>0.478848554423361</v>
      </c>
      <c r="J303">
        <v>1.09123604267068</v>
      </c>
      <c r="K303">
        <v>1.02542814956736</v>
      </c>
      <c r="L303">
        <v>10719.5801983141</v>
      </c>
      <c r="M303">
        <v>250</v>
      </c>
      <c r="O303">
        <v>42.8755720394607</v>
      </c>
      <c r="P303">
        <v>-0.585956662381133</v>
      </c>
      <c r="Q303">
        <v>0.598028321710391</v>
      </c>
      <c r="R303">
        <v>0.315594039879061</v>
      </c>
      <c r="S303" t="s">
        <v>6654</v>
      </c>
      <c r="T303" t="s">
        <v>12678</v>
      </c>
      <c r="U303" t="s">
        <v>12678</v>
      </c>
      <c r="V303" t="s">
        <v>12678</v>
      </c>
      <c r="W303">
        <v>5</v>
      </c>
      <c r="X303" t="s">
        <v>12981</v>
      </c>
      <c r="Y303">
        <v>0.6768225195546606</v>
      </c>
      <c r="Z303">
        <f>HYPERLINK("Melting_Curves/meltCurve_B9ZVU2_.pdf", "Melting_Curves/meltCurve_B9ZVU2_.pdf")</f>
        <v>0</v>
      </c>
      <c r="AA303" t="s">
        <v>19306</v>
      </c>
      <c r="AB303" t="s">
        <v>25349</v>
      </c>
    </row>
    <row r="304" spans="1:28">
      <c r="A304" t="s">
        <v>330</v>
      </c>
      <c r="B304">
        <v>0.984777283994944</v>
      </c>
      <c r="C304">
        <v>1.01169923097071</v>
      </c>
      <c r="D304">
        <v>0.846121880702576</v>
      </c>
      <c r="E304">
        <v>0.877828178471143</v>
      </c>
      <c r="F304">
        <v>0.646964251596273</v>
      </c>
      <c r="G304">
        <v>0.386590865521993</v>
      </c>
      <c r="H304">
        <v>0.312604337498507</v>
      </c>
      <c r="I304">
        <v>0.373300389257677</v>
      </c>
      <c r="J304">
        <v>0.428304355378105</v>
      </c>
      <c r="K304">
        <v>0.238428249144313</v>
      </c>
      <c r="L304">
        <v>986.6619930789</v>
      </c>
      <c r="M304">
        <v>19.9123421908245</v>
      </c>
      <c r="N304">
        <v>52.1727120836892</v>
      </c>
      <c r="O304">
        <v>49.0586607266074</v>
      </c>
      <c r="P304">
        <v>-0.0693866085167784</v>
      </c>
      <c r="Q304">
        <v>0.316223051711945</v>
      </c>
      <c r="R304">
        <v>0.948461450474149</v>
      </c>
      <c r="S304" t="s">
        <v>6655</v>
      </c>
      <c r="T304" t="s">
        <v>12678</v>
      </c>
      <c r="U304" t="s">
        <v>12678</v>
      </c>
      <c r="V304" t="s">
        <v>12678</v>
      </c>
      <c r="W304">
        <v>3</v>
      </c>
      <c r="X304" t="s">
        <v>12982</v>
      </c>
      <c r="Y304">
        <v>0.6113579894320726</v>
      </c>
      <c r="Z304">
        <f>HYPERLINK("Melting_Curves/meltCurve_C0H5X6_.pdf", "Melting_Curves/meltCurve_C0H5X6_.pdf")</f>
        <v>0</v>
      </c>
      <c r="AA304" t="s">
        <v>19307</v>
      </c>
      <c r="AB304" t="s">
        <v>25350</v>
      </c>
    </row>
    <row r="305" spans="1:28">
      <c r="A305" t="s">
        <v>331</v>
      </c>
      <c r="B305">
        <v>0.984777283994944</v>
      </c>
      <c r="C305">
        <v>1.12753723579322</v>
      </c>
      <c r="D305">
        <v>1.03270076719197</v>
      </c>
      <c r="E305">
        <v>1.01579620896704</v>
      </c>
      <c r="F305">
        <v>0.752699260304969</v>
      </c>
      <c r="G305">
        <v>0.632477225851792</v>
      </c>
      <c r="H305">
        <v>0.673633536585078</v>
      </c>
      <c r="I305">
        <v>1.2363263323472</v>
      </c>
      <c r="J305">
        <v>1.81664956680809</v>
      </c>
      <c r="K305">
        <v>1.26581399700224</v>
      </c>
      <c r="L305">
        <v>15000</v>
      </c>
      <c r="M305">
        <v>245.792216657941</v>
      </c>
      <c r="O305">
        <v>61.0231160466304</v>
      </c>
      <c r="P305">
        <v>0.503481780677927</v>
      </c>
      <c r="Q305">
        <v>1.5</v>
      </c>
      <c r="R305">
        <v>0.561589094635646</v>
      </c>
      <c r="S305" t="s">
        <v>6656</v>
      </c>
      <c r="T305" t="s">
        <v>12678</v>
      </c>
      <c r="U305" t="s">
        <v>12678</v>
      </c>
      <c r="V305" t="s">
        <v>12678</v>
      </c>
      <c r="W305">
        <v>3</v>
      </c>
      <c r="X305" t="s">
        <v>12983</v>
      </c>
      <c r="Y305">
        <v>1.099491996106823</v>
      </c>
      <c r="Z305">
        <f>HYPERLINK("Melting_Curves/meltCurve_C0H5Y7_.pdf", "Melting_Curves/meltCurve_C0H5Y7_.pdf")</f>
        <v>0</v>
      </c>
      <c r="AA305" t="s">
        <v>19308</v>
      </c>
      <c r="AB305" t="s">
        <v>25351</v>
      </c>
    </row>
    <row r="306" spans="1:28">
      <c r="A306" t="s">
        <v>332</v>
      </c>
      <c r="B306">
        <v>0.984777283994944</v>
      </c>
      <c r="C306">
        <v>1.13886741089866</v>
      </c>
      <c r="D306">
        <v>0.902172414021549</v>
      </c>
      <c r="E306">
        <v>0.845715201923789</v>
      </c>
      <c r="F306">
        <v>0.710137225317484</v>
      </c>
      <c r="G306">
        <v>0.588618030083811</v>
      </c>
      <c r="H306">
        <v>0.554678319801659</v>
      </c>
      <c r="I306">
        <v>0.666011540425937</v>
      </c>
      <c r="J306">
        <v>1.44112842137239</v>
      </c>
      <c r="K306">
        <v>1.38995609795762</v>
      </c>
      <c r="L306">
        <v>15000</v>
      </c>
      <c r="M306">
        <v>238.702022826791</v>
      </c>
      <c r="O306">
        <v>62.8354432920891</v>
      </c>
      <c r="P306">
        <v>0.396205704506225</v>
      </c>
      <c r="Q306">
        <v>1.41718558071535</v>
      </c>
      <c r="R306">
        <v>0.315273414305795</v>
      </c>
      <c r="S306" t="s">
        <v>6657</v>
      </c>
      <c r="T306" t="s">
        <v>12678</v>
      </c>
      <c r="U306" t="s">
        <v>12678</v>
      </c>
      <c r="V306" t="s">
        <v>12678</v>
      </c>
      <c r="W306">
        <v>7</v>
      </c>
      <c r="X306" t="s">
        <v>12984</v>
      </c>
      <c r="Y306">
        <v>1.057801313219357</v>
      </c>
      <c r="Z306">
        <f>HYPERLINK("Melting_Curves/meltCurve_C4AMC7_.pdf", "Melting_Curves/meltCurve_C4AMC7_.pdf")</f>
        <v>0</v>
      </c>
      <c r="AA306" t="s">
        <v>19309</v>
      </c>
      <c r="AB306" t="s">
        <v>25352</v>
      </c>
    </row>
    <row r="307" spans="1:28">
      <c r="A307" t="s">
        <v>333</v>
      </c>
      <c r="B307">
        <v>0.984777283994944</v>
      </c>
      <c r="C307">
        <v>1.16024718456924</v>
      </c>
      <c r="D307">
        <v>0.875404304077215</v>
      </c>
      <c r="E307">
        <v>0.915525484472953</v>
      </c>
      <c r="F307">
        <v>0.80040859215073</v>
      </c>
      <c r="G307">
        <v>0.706132679649821</v>
      </c>
      <c r="H307">
        <v>0.669965601519911</v>
      </c>
      <c r="I307">
        <v>0.630139399976852</v>
      </c>
      <c r="J307">
        <v>1.05970688012116</v>
      </c>
      <c r="K307">
        <v>0.536790358091345</v>
      </c>
      <c r="L307">
        <v>1030.47628504739</v>
      </c>
      <c r="M307">
        <v>21.6842659494218</v>
      </c>
      <c r="O307">
        <v>47.1232200402046</v>
      </c>
      <c r="P307">
        <v>-0.032435545273034</v>
      </c>
      <c r="Q307">
        <v>0.718057100374781</v>
      </c>
      <c r="R307">
        <v>0.450804917012431</v>
      </c>
      <c r="S307" t="s">
        <v>6658</v>
      </c>
      <c r="T307" t="s">
        <v>12678</v>
      </c>
      <c r="U307" t="s">
        <v>12678</v>
      </c>
      <c r="V307" t="s">
        <v>12678</v>
      </c>
      <c r="W307">
        <v>2</v>
      </c>
      <c r="X307" t="s">
        <v>12985</v>
      </c>
      <c r="Y307">
        <v>0.8201033132530011</v>
      </c>
      <c r="Z307">
        <f>HYPERLINK("Melting_Curves/meltCurve_C6GKU9_.pdf", "Melting_Curves/meltCurve_C6GKU9_.pdf")</f>
        <v>0</v>
      </c>
      <c r="AA307" t="s">
        <v>19310</v>
      </c>
      <c r="AB307" t="s">
        <v>25353</v>
      </c>
    </row>
    <row r="308" spans="1:28">
      <c r="A308" t="s">
        <v>334</v>
      </c>
      <c r="B308">
        <v>0.984777283994944</v>
      </c>
      <c r="C308">
        <v>1.25784662906163</v>
      </c>
      <c r="D308">
        <v>1.118070359708</v>
      </c>
      <c r="E308">
        <v>0.986808014820567</v>
      </c>
      <c r="F308">
        <v>0.432220999448046</v>
      </c>
      <c r="G308">
        <v>0.0965418634479539</v>
      </c>
      <c r="H308">
        <v>0.061525192793148</v>
      </c>
      <c r="I308">
        <v>0.0678448610533255</v>
      </c>
      <c r="J308">
        <v>0.0896298122429619</v>
      </c>
      <c r="K308">
        <v>0.0769119929764185</v>
      </c>
      <c r="L308">
        <v>2902.7140907399</v>
      </c>
      <c r="M308">
        <v>58.2855482031784</v>
      </c>
      <c r="N308">
        <v>49.9426997171633</v>
      </c>
      <c r="O308">
        <v>49.7431053195655</v>
      </c>
      <c r="P308">
        <v>-0.270696866966295</v>
      </c>
      <c r="Q308">
        <v>0.0759087529735461</v>
      </c>
      <c r="R308">
        <v>0.9649705615898591</v>
      </c>
      <c r="S308" t="s">
        <v>6659</v>
      </c>
      <c r="T308" t="s">
        <v>12678</v>
      </c>
      <c r="U308" t="s">
        <v>12678</v>
      </c>
      <c r="V308" t="s">
        <v>12678</v>
      </c>
      <c r="W308">
        <v>1</v>
      </c>
      <c r="X308" t="s">
        <v>12986</v>
      </c>
      <c r="Y308">
        <v>0.4717289066116813</v>
      </c>
      <c r="Z308">
        <f>HYPERLINK("Melting_Curves/meltCurve_C9IY40_.pdf", "Melting_Curves/meltCurve_C9IY40_.pdf")</f>
        <v>0</v>
      </c>
      <c r="AA308" t="s">
        <v>19311</v>
      </c>
      <c r="AB308" t="s">
        <v>25354</v>
      </c>
    </row>
    <row r="309" spans="1:28">
      <c r="A309" t="s">
        <v>335</v>
      </c>
      <c r="B309">
        <v>0.984777283994944</v>
      </c>
      <c r="C309">
        <v>0.892327509183347</v>
      </c>
      <c r="D309">
        <v>0.989631268589548</v>
      </c>
      <c r="E309">
        <v>0.470742117266677</v>
      </c>
      <c r="F309">
        <v>0.207924115891</v>
      </c>
      <c r="G309">
        <v>0.0758120948914138</v>
      </c>
      <c r="H309">
        <v>0.123310094482393</v>
      </c>
      <c r="I309">
        <v>0</v>
      </c>
      <c r="J309">
        <v>0.126369246617966</v>
      </c>
      <c r="K309">
        <v>0.144300757820813</v>
      </c>
      <c r="L309">
        <v>1618.94265007969</v>
      </c>
      <c r="M309">
        <v>34.9985297972323</v>
      </c>
      <c r="N309">
        <v>46.5560229086297</v>
      </c>
      <c r="O309">
        <v>46.1072070799253</v>
      </c>
      <c r="P309">
        <v>-0.170690533275828</v>
      </c>
      <c r="Q309">
        <v>0.100529532471101</v>
      </c>
      <c r="R309">
        <v>0.9787087686704889</v>
      </c>
      <c r="S309" t="s">
        <v>6660</v>
      </c>
      <c r="T309" t="s">
        <v>12678</v>
      </c>
      <c r="U309" t="s">
        <v>12678</v>
      </c>
      <c r="V309" t="s">
        <v>12678</v>
      </c>
      <c r="W309">
        <v>1</v>
      </c>
      <c r="X309" t="s">
        <v>12987</v>
      </c>
      <c r="Y309">
        <v>0.3818597198382985</v>
      </c>
      <c r="Z309">
        <f>HYPERLINK("Melting_Curves/meltCurve_C9IZI4_.pdf", "Melting_Curves/meltCurve_C9IZI4_.pdf")</f>
        <v>0</v>
      </c>
      <c r="AA309" t="s">
        <v>19312</v>
      </c>
      <c r="AB309" t="s">
        <v>25355</v>
      </c>
    </row>
    <row r="310" spans="1:28">
      <c r="A310" t="s">
        <v>336</v>
      </c>
      <c r="B310">
        <v>0.984777283994944</v>
      </c>
      <c r="C310">
        <v>1.09453722402655</v>
      </c>
      <c r="D310">
        <v>0.787344310990454</v>
      </c>
      <c r="E310">
        <v>0.53675655085239</v>
      </c>
      <c r="F310">
        <v>0.589557633819034</v>
      </c>
      <c r="G310">
        <v>0.532419258446425</v>
      </c>
      <c r="H310">
        <v>0.506670736492255</v>
      </c>
      <c r="I310">
        <v>0.719934151202124</v>
      </c>
      <c r="J310">
        <v>0.872745155545802</v>
      </c>
      <c r="K310">
        <v>0.535763602297331</v>
      </c>
      <c r="L310">
        <v>10741.3579528026</v>
      </c>
      <c r="M310">
        <v>250</v>
      </c>
      <c r="O310">
        <v>42.9626825251515</v>
      </c>
      <c r="P310">
        <v>-0.562396905907817</v>
      </c>
      <c r="Q310">
        <v>0.613406726855663</v>
      </c>
      <c r="R310">
        <v>0.706944215599543</v>
      </c>
      <c r="S310" t="s">
        <v>6661</v>
      </c>
      <c r="T310" t="s">
        <v>12678</v>
      </c>
      <c r="U310" t="s">
        <v>12678</v>
      </c>
      <c r="V310" t="s">
        <v>12678</v>
      </c>
      <c r="W310">
        <v>2</v>
      </c>
      <c r="X310" t="s">
        <v>12988</v>
      </c>
      <c r="Y310">
        <v>0.690309071058829</v>
      </c>
      <c r="Z310">
        <f>HYPERLINK("Melting_Curves/meltCurve_C9J0C6_.pdf", "Melting_Curves/meltCurve_C9J0C6_.pdf")</f>
        <v>0</v>
      </c>
      <c r="AA310" t="s">
        <v>19313</v>
      </c>
      <c r="AB310" t="s">
        <v>25356</v>
      </c>
    </row>
    <row r="311" spans="1:28">
      <c r="A311" t="s">
        <v>337</v>
      </c>
      <c r="B311">
        <v>0.984777283994944</v>
      </c>
      <c r="C311">
        <v>0.888854494895423</v>
      </c>
      <c r="D311">
        <v>0.6835910091160859</v>
      </c>
      <c r="E311">
        <v>0.471937421930262</v>
      </c>
      <c r="F311">
        <v>0.249094677181216</v>
      </c>
      <c r="G311">
        <v>0.161521557784117</v>
      </c>
      <c r="H311">
        <v>0.131775871042703</v>
      </c>
      <c r="I311">
        <v>0.169612691785548</v>
      </c>
      <c r="J311">
        <v>0.234492192410455</v>
      </c>
      <c r="K311">
        <v>0.167329981829813</v>
      </c>
      <c r="L311">
        <v>759.55481520188</v>
      </c>
      <c r="M311">
        <v>17.0580759361954</v>
      </c>
      <c r="N311">
        <v>45.5555336349393</v>
      </c>
      <c r="O311">
        <v>43.9291133138469</v>
      </c>
      <c r="P311">
        <v>-0.0815748495106897</v>
      </c>
      <c r="Q311">
        <v>0.1597425256855</v>
      </c>
      <c r="R311">
        <v>0.987878186424252</v>
      </c>
      <c r="S311" t="s">
        <v>6662</v>
      </c>
      <c r="T311" t="s">
        <v>12678</v>
      </c>
      <c r="U311" t="s">
        <v>12678</v>
      </c>
      <c r="V311" t="s">
        <v>12678</v>
      </c>
      <c r="W311">
        <v>11</v>
      </c>
      <c r="X311" t="s">
        <v>12989</v>
      </c>
      <c r="Y311">
        <v>0.3861761217931978</v>
      </c>
      <c r="Z311">
        <f>HYPERLINK("Melting_Curves/meltCurve_C9J0I9_.pdf", "Melting_Curves/meltCurve_C9J0I9_.pdf")</f>
        <v>0</v>
      </c>
      <c r="AA311" t="s">
        <v>19314</v>
      </c>
      <c r="AB311" t="s">
        <v>25357</v>
      </c>
    </row>
    <row r="312" spans="1:28">
      <c r="A312" t="s">
        <v>338</v>
      </c>
      <c r="B312">
        <v>0.984777283994944</v>
      </c>
      <c r="C312">
        <v>1.32039610015678</v>
      </c>
      <c r="D312">
        <v>1.22301032523374</v>
      </c>
      <c r="E312">
        <v>1.24795900037004</v>
      </c>
      <c r="F312">
        <v>0.968475135903946</v>
      </c>
      <c r="G312">
        <v>0.801127001147199</v>
      </c>
      <c r="H312">
        <v>0.641002179087539</v>
      </c>
      <c r="I312">
        <v>0.913810542377576</v>
      </c>
      <c r="J312">
        <v>0.864445974540307</v>
      </c>
      <c r="K312">
        <v>0.942128288082651</v>
      </c>
      <c r="L312">
        <v>12623.3760046652</v>
      </c>
      <c r="M312">
        <v>250</v>
      </c>
      <c r="O312">
        <v>50.4902727921308</v>
      </c>
      <c r="P312">
        <v>-0.207338461265871</v>
      </c>
      <c r="Q312">
        <v>0.832502792758173</v>
      </c>
      <c r="R312">
        <v>0.340947728858726</v>
      </c>
      <c r="S312" t="s">
        <v>6663</v>
      </c>
      <c r="T312" t="s">
        <v>12678</v>
      </c>
      <c r="U312" t="s">
        <v>12678</v>
      </c>
      <c r="V312" t="s">
        <v>12678</v>
      </c>
      <c r="W312">
        <v>1</v>
      </c>
      <c r="X312" t="s">
        <v>12990</v>
      </c>
      <c r="Y312">
        <v>0.9078551102101382</v>
      </c>
      <c r="Z312">
        <f>HYPERLINK("Melting_Curves/meltCurve_C9J0J0_.pdf", "Melting_Curves/meltCurve_C9J0J0_.pdf")</f>
        <v>0</v>
      </c>
      <c r="AA312" t="s">
        <v>19315</v>
      </c>
      <c r="AB312" t="s">
        <v>25358</v>
      </c>
    </row>
    <row r="313" spans="1:28">
      <c r="A313" t="s">
        <v>339</v>
      </c>
      <c r="B313">
        <v>0.984777283994944</v>
      </c>
      <c r="C313">
        <v>0.908077347889947</v>
      </c>
      <c r="D313">
        <v>0.842733601257725</v>
      </c>
      <c r="E313">
        <v>0.733267054214187</v>
      </c>
      <c r="F313">
        <v>0.715717033365408</v>
      </c>
      <c r="G313">
        <v>0.513040478067101</v>
      </c>
      <c r="H313">
        <v>0.360725303921061</v>
      </c>
      <c r="I313">
        <v>0.418322676106542</v>
      </c>
      <c r="J313">
        <v>0.667480977895394</v>
      </c>
      <c r="K313">
        <v>0.589007782957396</v>
      </c>
      <c r="L313">
        <v>631.147230223757</v>
      </c>
      <c r="M313">
        <v>13.7758656473886</v>
      </c>
      <c r="O313">
        <v>44.882357768707</v>
      </c>
      <c r="P313">
        <v>-0.0380874006820393</v>
      </c>
      <c r="Q313">
        <v>0.503708443988003</v>
      </c>
      <c r="R313">
        <v>0.782426821175489</v>
      </c>
      <c r="S313" t="s">
        <v>6664</v>
      </c>
      <c r="T313" t="s">
        <v>12678</v>
      </c>
      <c r="U313" t="s">
        <v>12678</v>
      </c>
      <c r="V313" t="s">
        <v>12678</v>
      </c>
      <c r="W313">
        <v>13</v>
      </c>
      <c r="X313" t="s">
        <v>12991</v>
      </c>
      <c r="Y313">
        <v>0.6630452044631486</v>
      </c>
      <c r="Z313">
        <f>HYPERLINK("Melting_Curves/meltCurve_C9J0K6_.pdf", "Melting_Curves/meltCurve_C9J0K6_.pdf")</f>
        <v>0</v>
      </c>
      <c r="AA313" t="s">
        <v>19316</v>
      </c>
      <c r="AB313" t="s">
        <v>25359</v>
      </c>
    </row>
    <row r="314" spans="1:28">
      <c r="A314" t="s">
        <v>340</v>
      </c>
      <c r="B314">
        <v>0.984777283994944</v>
      </c>
      <c r="C314">
        <v>0.508159267275202</v>
      </c>
      <c r="D314">
        <v>0.420610378035642</v>
      </c>
      <c r="E314">
        <v>0.342946300840275</v>
      </c>
      <c r="F314">
        <v>0.189546539765256</v>
      </c>
      <c r="G314">
        <v>0.0877658995416819</v>
      </c>
      <c r="H314">
        <v>0.03290393405136</v>
      </c>
      <c r="I314">
        <v>0.0579529882737281</v>
      </c>
      <c r="J314">
        <v>0.0562943230286046</v>
      </c>
      <c r="K314">
        <v>0.0845085104693962</v>
      </c>
      <c r="L314">
        <v>510.976580410011</v>
      </c>
      <c r="M314">
        <v>12.2631152642363</v>
      </c>
      <c r="N314">
        <v>42.0390618292288</v>
      </c>
      <c r="O314">
        <v>40.6062130299189</v>
      </c>
      <c r="P314">
        <v>-0.0716410268350369</v>
      </c>
      <c r="Q314">
        <v>0.0513255045154677</v>
      </c>
      <c r="R314">
        <v>0.931074317178636</v>
      </c>
      <c r="S314" t="s">
        <v>6665</v>
      </c>
      <c r="T314" t="s">
        <v>12678</v>
      </c>
      <c r="U314" t="s">
        <v>12678</v>
      </c>
      <c r="V314" t="s">
        <v>12678</v>
      </c>
      <c r="W314">
        <v>6</v>
      </c>
      <c r="X314" t="s">
        <v>12992</v>
      </c>
      <c r="Y314">
        <v>0.2416111675348416</v>
      </c>
      <c r="Z314">
        <f>HYPERLINK("Melting_Curves/meltCurve_C9J1Z8_.pdf", "Melting_Curves/meltCurve_C9J1Z8_.pdf")</f>
        <v>0</v>
      </c>
      <c r="AA314" t="s">
        <v>19317</v>
      </c>
      <c r="AB314" t="s">
        <v>25360</v>
      </c>
    </row>
    <row r="315" spans="1:28">
      <c r="A315" t="s">
        <v>341</v>
      </c>
      <c r="B315">
        <v>0.984777283994944</v>
      </c>
      <c r="C315">
        <v>1.05253740064926</v>
      </c>
      <c r="D315">
        <v>0.936470490687573</v>
      </c>
      <c r="E315">
        <v>0.84696138795058</v>
      </c>
      <c r="F315">
        <v>0.713686147904695</v>
      </c>
      <c r="G315">
        <v>0.447054505663081</v>
      </c>
      <c r="H315">
        <v>0.268034457740394</v>
      </c>
      <c r="I315">
        <v>0.359824952490791</v>
      </c>
      <c r="J315">
        <v>0.718487597042389</v>
      </c>
      <c r="K315">
        <v>0.623979017745864</v>
      </c>
      <c r="L315">
        <v>1360.48357017314</v>
      </c>
      <c r="M315">
        <v>27.9372082123122</v>
      </c>
      <c r="N315">
        <v>55.6181829399348</v>
      </c>
      <c r="O315">
        <v>48.4504416321501</v>
      </c>
      <c r="P315">
        <v>-0.07430662936167511</v>
      </c>
      <c r="Q315">
        <v>0.484535774614389</v>
      </c>
      <c r="R315">
        <v>0.7593975026098611</v>
      </c>
      <c r="S315" t="s">
        <v>6666</v>
      </c>
      <c r="T315" t="s">
        <v>12678</v>
      </c>
      <c r="U315" t="s">
        <v>12678</v>
      </c>
      <c r="V315" t="s">
        <v>12678</v>
      </c>
      <c r="W315">
        <v>7</v>
      </c>
      <c r="X315" t="s">
        <v>12993</v>
      </c>
      <c r="Y315">
        <v>0.689094656304843</v>
      </c>
      <c r="Z315">
        <f>HYPERLINK("Melting_Curves/meltCurve_C9J212_.pdf", "Melting_Curves/meltCurve_C9J212_.pdf")</f>
        <v>0</v>
      </c>
      <c r="AA315" t="s">
        <v>19318</v>
      </c>
      <c r="AB315" t="s">
        <v>25361</v>
      </c>
    </row>
    <row r="316" spans="1:28">
      <c r="A316" t="s">
        <v>342</v>
      </c>
      <c r="B316">
        <v>0.984777283994944</v>
      </c>
      <c r="C316">
        <v>0.823159441547858</v>
      </c>
      <c r="D316">
        <v>0.80267875216276</v>
      </c>
      <c r="E316">
        <v>0.635519255954261</v>
      </c>
      <c r="F316">
        <v>0.587707453116738</v>
      </c>
      <c r="G316">
        <v>0.5500384746525619</v>
      </c>
      <c r="H316">
        <v>0.19687400235516</v>
      </c>
      <c r="I316">
        <v>0.868761640434436</v>
      </c>
      <c r="J316">
        <v>0.907197524632303</v>
      </c>
      <c r="K316">
        <v>0.352394055021615</v>
      </c>
      <c r="L316">
        <v>728.812592979676</v>
      </c>
      <c r="M316">
        <v>17.3262434411247</v>
      </c>
      <c r="O316">
        <v>41.5157397511345</v>
      </c>
      <c r="P316">
        <v>-0.0445258648016774</v>
      </c>
      <c r="Q316">
        <v>0.573267402549106</v>
      </c>
      <c r="R316">
        <v>0.315908786786417</v>
      </c>
      <c r="S316" t="s">
        <v>6667</v>
      </c>
      <c r="T316" t="s">
        <v>12678</v>
      </c>
      <c r="U316" t="s">
        <v>12678</v>
      </c>
      <c r="V316" t="s">
        <v>12678</v>
      </c>
      <c r="W316">
        <v>2</v>
      </c>
      <c r="X316" t="s">
        <v>12994</v>
      </c>
      <c r="Y316">
        <v>0.6541929349244252</v>
      </c>
      <c r="Z316">
        <f>HYPERLINK("Melting_Curves/meltCurve_C9J2N8_.pdf", "Melting_Curves/meltCurve_C9J2N8_.pdf")</f>
        <v>0</v>
      </c>
      <c r="AA316" t="s">
        <v>19319</v>
      </c>
      <c r="AB316" t="s">
        <v>25362</v>
      </c>
    </row>
    <row r="317" spans="1:28">
      <c r="A317" t="s">
        <v>343</v>
      </c>
      <c r="B317">
        <v>0.984777283994944</v>
      </c>
      <c r="C317">
        <v>0.94778465217431</v>
      </c>
      <c r="D317">
        <v>0.836294323207463</v>
      </c>
      <c r="E317">
        <v>0.459762178632154</v>
      </c>
      <c r="F317">
        <v>0.213231222255158</v>
      </c>
      <c r="G317">
        <v>0.139896717865685</v>
      </c>
      <c r="H317">
        <v>0.112203173025191</v>
      </c>
      <c r="I317">
        <v>0.128355383231551</v>
      </c>
      <c r="J317">
        <v>0.11170078198768</v>
      </c>
      <c r="K317">
        <v>0.126046740820554</v>
      </c>
      <c r="L317">
        <v>1045.74008479986</v>
      </c>
      <c r="M317">
        <v>22.8911118726015</v>
      </c>
      <c r="N317">
        <v>46.2130360424869</v>
      </c>
      <c r="O317">
        <v>45.338872594631</v>
      </c>
      <c r="P317">
        <v>-0.111657100878502</v>
      </c>
      <c r="Q317">
        <v>0.115410056389467</v>
      </c>
      <c r="R317">
        <v>0.999201671944111</v>
      </c>
      <c r="S317" t="s">
        <v>6668</v>
      </c>
      <c r="T317" t="s">
        <v>12678</v>
      </c>
      <c r="U317" t="s">
        <v>12678</v>
      </c>
      <c r="V317" t="s">
        <v>12678</v>
      </c>
      <c r="W317">
        <v>4</v>
      </c>
      <c r="X317" t="s">
        <v>12995</v>
      </c>
      <c r="Y317">
        <v>0.3802083349750825</v>
      </c>
      <c r="Z317">
        <f>HYPERLINK("Melting_Curves/meltCurve_C9J2P0_.pdf", "Melting_Curves/meltCurve_C9J2P0_.pdf")</f>
        <v>0</v>
      </c>
      <c r="AA317" t="s">
        <v>19320</v>
      </c>
      <c r="AB317" t="s">
        <v>25363</v>
      </c>
    </row>
    <row r="318" spans="1:28">
      <c r="A318" t="s">
        <v>344</v>
      </c>
      <c r="B318">
        <v>0.984777283994944</v>
      </c>
      <c r="C318">
        <v>0.806003400478202</v>
      </c>
      <c r="D318">
        <v>0.910555828312346</v>
      </c>
      <c r="E318">
        <v>0.7109646046689631</v>
      </c>
      <c r="F318">
        <v>0.522113828872291</v>
      </c>
      <c r="G318">
        <v>0.309511737474901</v>
      </c>
      <c r="H318">
        <v>0.248985604689305</v>
      </c>
      <c r="I318">
        <v>0.194980652500548</v>
      </c>
      <c r="J318">
        <v>0.174531953487478</v>
      </c>
      <c r="K318">
        <v>0.08766397378954149</v>
      </c>
      <c r="L318">
        <v>503.865730818689</v>
      </c>
      <c r="M318">
        <v>10.0813926388845</v>
      </c>
      <c r="N318">
        <v>50.4643223899087</v>
      </c>
      <c r="O318">
        <v>48.1327500549583</v>
      </c>
      <c r="P318">
        <v>-0.0499704152480237</v>
      </c>
      <c r="Q318">
        <v>0.0461320590337255</v>
      </c>
      <c r="R318">
        <v>0.974999424611946</v>
      </c>
      <c r="S318" t="s">
        <v>6669</v>
      </c>
      <c r="T318" t="s">
        <v>12678</v>
      </c>
      <c r="U318" t="s">
        <v>12678</v>
      </c>
      <c r="V318" t="s">
        <v>12678</v>
      </c>
      <c r="W318">
        <v>1</v>
      </c>
      <c r="X318" t="s">
        <v>12996</v>
      </c>
      <c r="Y318">
        <v>0.491016366726341</v>
      </c>
      <c r="Z318">
        <f>HYPERLINK("Melting_Curves/meltCurve_C9J2Q2_.pdf", "Melting_Curves/meltCurve_C9J2Q2_.pdf")</f>
        <v>0</v>
      </c>
      <c r="AA318" t="s">
        <v>19321</v>
      </c>
      <c r="AB318" t="s">
        <v>25364</v>
      </c>
    </row>
    <row r="319" spans="1:28">
      <c r="A319" t="s">
        <v>345</v>
      </c>
      <c r="B319">
        <v>0.984777283994944</v>
      </c>
      <c r="C319">
        <v>0.996055431465084</v>
      </c>
      <c r="D319">
        <v>0.636498321094904</v>
      </c>
      <c r="E319">
        <v>0.7409909314116609</v>
      </c>
      <c r="F319">
        <v>0.359014606565585</v>
      </c>
      <c r="G319">
        <v>0.307240654229219</v>
      </c>
      <c r="H319">
        <v>0.17853922168857</v>
      </c>
      <c r="I319">
        <v>0.296187736928777</v>
      </c>
      <c r="J319">
        <v>0.335193068105559</v>
      </c>
      <c r="K319">
        <v>0.150453988308733</v>
      </c>
      <c r="L319">
        <v>618.425201727812</v>
      </c>
      <c r="M319">
        <v>13.3432518653513</v>
      </c>
      <c r="N319">
        <v>48.3119152235452</v>
      </c>
      <c r="O319">
        <v>45.3435272189678</v>
      </c>
      <c r="P319">
        <v>-0.0581736786791795</v>
      </c>
      <c r="Q319">
        <v>0.209374490835017</v>
      </c>
      <c r="R319">
        <v>0.907227342119219</v>
      </c>
      <c r="S319" t="s">
        <v>6670</v>
      </c>
      <c r="T319" t="s">
        <v>12678</v>
      </c>
      <c r="U319" t="s">
        <v>12678</v>
      </c>
      <c r="V319" t="s">
        <v>12678</v>
      </c>
      <c r="W319">
        <v>14</v>
      </c>
      <c r="X319" t="s">
        <v>12997</v>
      </c>
      <c r="Y319">
        <v>0.4780642314832622</v>
      </c>
      <c r="Z319">
        <f>HYPERLINK("Melting_Curves/meltCurve_C9J2V2_.pdf", "Melting_Curves/meltCurve_C9J2V2_.pdf")</f>
        <v>0</v>
      </c>
      <c r="AA319" t="s">
        <v>19322</v>
      </c>
      <c r="AB319" t="s">
        <v>25365</v>
      </c>
    </row>
    <row r="320" spans="1:28">
      <c r="A320" t="s">
        <v>346</v>
      </c>
      <c r="B320">
        <v>0.984777283994944</v>
      </c>
      <c r="C320">
        <v>0.969757034754646</v>
      </c>
      <c r="D320">
        <v>0.7048224958232751</v>
      </c>
      <c r="E320">
        <v>0.423461263832904</v>
      </c>
      <c r="F320">
        <v>0.19135520468409</v>
      </c>
      <c r="G320">
        <v>0.122521056967147</v>
      </c>
      <c r="H320">
        <v>0.104525819644793</v>
      </c>
      <c r="I320">
        <v>0.138262072941972</v>
      </c>
      <c r="J320">
        <v>0.201755979808019</v>
      </c>
      <c r="K320">
        <v>0.218751885037079</v>
      </c>
      <c r="L320">
        <v>995.73171181489</v>
      </c>
      <c r="M320">
        <v>22.3542585854459</v>
      </c>
      <c r="N320">
        <v>45.2772814581524</v>
      </c>
      <c r="O320">
        <v>44.1914009680831</v>
      </c>
      <c r="P320">
        <v>-0.107243021074581</v>
      </c>
      <c r="Q320">
        <v>0.15199691715802</v>
      </c>
      <c r="R320">
        <v>0.985335729382811</v>
      </c>
      <c r="S320" t="s">
        <v>6671</v>
      </c>
      <c r="T320" t="s">
        <v>12678</v>
      </c>
      <c r="U320" t="s">
        <v>12678</v>
      </c>
      <c r="V320" t="s">
        <v>12678</v>
      </c>
      <c r="W320">
        <v>14</v>
      </c>
      <c r="X320" t="s">
        <v>12998</v>
      </c>
      <c r="Y320">
        <v>0.3740504869771833</v>
      </c>
      <c r="Z320">
        <f>HYPERLINK("Melting_Curves/meltCurve_C9J2Y9_.pdf", "Melting_Curves/meltCurve_C9J2Y9_.pdf")</f>
        <v>0</v>
      </c>
      <c r="AA320" t="s">
        <v>19323</v>
      </c>
      <c r="AB320" t="s">
        <v>25348</v>
      </c>
    </row>
    <row r="321" spans="1:28">
      <c r="A321" t="s">
        <v>347</v>
      </c>
      <c r="B321">
        <v>0.984777283994944</v>
      </c>
      <c r="C321">
        <v>0.888473541453107</v>
      </c>
      <c r="D321">
        <v>0.879771258208638</v>
      </c>
      <c r="E321">
        <v>0.783654924491184</v>
      </c>
      <c r="F321">
        <v>0.316379307429897</v>
      </c>
      <c r="G321">
        <v>0.21598956009302</v>
      </c>
      <c r="H321">
        <v>0.217154475984711</v>
      </c>
      <c r="I321">
        <v>0.338048249032063</v>
      </c>
      <c r="J321">
        <v>0.921387882856824</v>
      </c>
      <c r="K321">
        <v>1.16683955349725</v>
      </c>
      <c r="L321">
        <v>11657.5425096562</v>
      </c>
      <c r="M321">
        <v>250</v>
      </c>
      <c r="O321">
        <v>46.6271859737147</v>
      </c>
      <c r="P321">
        <v>-0.63093578341231</v>
      </c>
      <c r="Q321">
        <v>0.529299838344218</v>
      </c>
      <c r="R321">
        <v>0.254590120215447</v>
      </c>
      <c r="S321" t="s">
        <v>6672</v>
      </c>
      <c r="T321" t="s">
        <v>12678</v>
      </c>
      <c r="U321" t="s">
        <v>12678</v>
      </c>
      <c r="V321" t="s">
        <v>12678</v>
      </c>
      <c r="W321">
        <v>10</v>
      </c>
      <c r="X321" t="s">
        <v>12999</v>
      </c>
      <c r="Y321">
        <v>0.6804357779952137</v>
      </c>
      <c r="Z321">
        <f>HYPERLINK("Melting_Curves/meltCurve_C9J381_.pdf", "Melting_Curves/meltCurve_C9J381_.pdf")</f>
        <v>0</v>
      </c>
      <c r="AA321" t="s">
        <v>19324</v>
      </c>
      <c r="AB321" t="s">
        <v>25366</v>
      </c>
    </row>
    <row r="322" spans="1:28">
      <c r="A322" t="s">
        <v>348</v>
      </c>
      <c r="B322">
        <v>0.984777283994944</v>
      </c>
      <c r="C322">
        <v>0.972477497491759</v>
      </c>
      <c r="D322">
        <v>0.765302952757378</v>
      </c>
      <c r="E322">
        <v>0.828999363419607</v>
      </c>
      <c r="F322">
        <v>0.705632245614778</v>
      </c>
      <c r="G322">
        <v>0.509791052970182</v>
      </c>
      <c r="H322">
        <v>0.495253017259427</v>
      </c>
      <c r="I322">
        <v>0.670814030908355</v>
      </c>
      <c r="J322">
        <v>0.837664494531883</v>
      </c>
      <c r="K322">
        <v>0.53729103011158</v>
      </c>
      <c r="L322">
        <v>676.668051582827</v>
      </c>
      <c r="M322">
        <v>15.3085086752922</v>
      </c>
      <c r="O322">
        <v>43.4683878153386</v>
      </c>
      <c r="P322">
        <v>-0.0337676671142293</v>
      </c>
      <c r="Q322">
        <v>0.6165034972247611</v>
      </c>
      <c r="R322">
        <v>0.62598097891231</v>
      </c>
      <c r="S322" t="s">
        <v>6673</v>
      </c>
      <c r="T322" t="s">
        <v>12678</v>
      </c>
      <c r="U322" t="s">
        <v>12678</v>
      </c>
      <c r="V322" t="s">
        <v>12678</v>
      </c>
      <c r="W322">
        <v>1</v>
      </c>
      <c r="X322" t="s">
        <v>13000</v>
      </c>
      <c r="Y322">
        <v>0.717610834750672</v>
      </c>
      <c r="Z322">
        <f>HYPERLINK("Melting_Curves/meltCurve_C9J3D9_.pdf", "Melting_Curves/meltCurve_C9J3D9_.pdf")</f>
        <v>0</v>
      </c>
      <c r="AA322" t="s">
        <v>19325</v>
      </c>
      <c r="AB322" t="s">
        <v>25367</v>
      </c>
    </row>
    <row r="323" spans="1:28">
      <c r="A323" t="s">
        <v>349</v>
      </c>
      <c r="B323">
        <v>0.984777283994944</v>
      </c>
      <c r="C323">
        <v>0.8381674910353329</v>
      </c>
      <c r="D323">
        <v>0.695661813087465</v>
      </c>
      <c r="E323">
        <v>0.586109824176429</v>
      </c>
      <c r="F323">
        <v>0.322108133549777</v>
      </c>
      <c r="G323">
        <v>0.278395371589053</v>
      </c>
      <c r="H323">
        <v>0.276737162971796</v>
      </c>
      <c r="I323">
        <v>0.540224509366505</v>
      </c>
      <c r="J323">
        <v>1.12521417822111</v>
      </c>
      <c r="K323">
        <v>0.974940092618463</v>
      </c>
      <c r="L323">
        <v>1187.03178798304</v>
      </c>
      <c r="M323">
        <v>29.1484548556537</v>
      </c>
      <c r="O323">
        <v>40.5334317207678</v>
      </c>
      <c r="P323">
        <v>-0.0740549945534609</v>
      </c>
      <c r="Q323">
        <v>0.5880837077771079</v>
      </c>
      <c r="R323">
        <v>0.197252701603775</v>
      </c>
      <c r="S323" t="s">
        <v>6674</v>
      </c>
      <c r="T323" t="s">
        <v>12678</v>
      </c>
      <c r="U323" t="s">
        <v>12678</v>
      </c>
      <c r="V323" t="s">
        <v>12678</v>
      </c>
      <c r="W323">
        <v>2</v>
      </c>
      <c r="X323" t="s">
        <v>13001</v>
      </c>
      <c r="Y323">
        <v>0.6421861443021076</v>
      </c>
      <c r="Z323">
        <f>HYPERLINK("Melting_Curves/meltCurve_C9J3L8_.pdf", "Melting_Curves/meltCurve_C9J3L8_.pdf")</f>
        <v>0</v>
      </c>
      <c r="AA323" t="s">
        <v>19326</v>
      </c>
      <c r="AB323" t="s">
        <v>25368</v>
      </c>
    </row>
    <row r="324" spans="1:28">
      <c r="A324" t="s">
        <v>350</v>
      </c>
      <c r="B324">
        <v>0.984777283994944</v>
      </c>
      <c r="C324">
        <v>1.08979410156169</v>
      </c>
      <c r="D324">
        <v>0.744651071658412</v>
      </c>
      <c r="E324">
        <v>0.703038961622333</v>
      </c>
      <c r="F324">
        <v>0.43752680687937</v>
      </c>
      <c r="G324">
        <v>0.263608688685111</v>
      </c>
      <c r="H324">
        <v>0.208006094352192</v>
      </c>
      <c r="I324">
        <v>0.285938845349962</v>
      </c>
      <c r="J324">
        <v>0.474870115920261</v>
      </c>
      <c r="K324">
        <v>0.70850101048352</v>
      </c>
      <c r="L324">
        <v>1021.25845941474</v>
      </c>
      <c r="M324">
        <v>22.5268688001433</v>
      </c>
      <c r="N324">
        <v>48.6040756078871</v>
      </c>
      <c r="O324">
        <v>44.9823904159184</v>
      </c>
      <c r="P324">
        <v>-0.07635933666741759</v>
      </c>
      <c r="Q324">
        <v>0.39010492483665</v>
      </c>
      <c r="R324">
        <v>0.746417963470797</v>
      </c>
      <c r="S324" t="s">
        <v>6675</v>
      </c>
      <c r="T324" t="s">
        <v>12678</v>
      </c>
      <c r="U324" t="s">
        <v>12678</v>
      </c>
      <c r="V324" t="s">
        <v>12678</v>
      </c>
      <c r="W324">
        <v>2</v>
      </c>
      <c r="X324" t="s">
        <v>13002</v>
      </c>
      <c r="Y324">
        <v>0.5657930220730869</v>
      </c>
      <c r="Z324">
        <f>HYPERLINK("Melting_Curves/meltCurve_C9J3Y0_.pdf", "Melting_Curves/meltCurve_C9J3Y0_.pdf")</f>
        <v>0</v>
      </c>
      <c r="AA324" t="s">
        <v>19327</v>
      </c>
      <c r="AB324" t="s">
        <v>25369</v>
      </c>
    </row>
    <row r="325" spans="1:28">
      <c r="A325" t="s">
        <v>351</v>
      </c>
      <c r="B325">
        <v>0.984777283994944</v>
      </c>
      <c r="C325">
        <v>1.09692296156618</v>
      </c>
      <c r="D325">
        <v>1.03173383658771</v>
      </c>
      <c r="E325">
        <v>0.86371726907163</v>
      </c>
      <c r="F325">
        <v>0.723299675911843</v>
      </c>
      <c r="G325">
        <v>0.411461539146869</v>
      </c>
      <c r="H325">
        <v>0.265990284479265</v>
      </c>
      <c r="I325">
        <v>0.214702367643886</v>
      </c>
      <c r="J325">
        <v>0.271394948728895</v>
      </c>
      <c r="K325">
        <v>0.243915113184957</v>
      </c>
      <c r="L325">
        <v>1166.72958961129</v>
      </c>
      <c r="M325">
        <v>22.8260868413673</v>
      </c>
      <c r="N325">
        <v>52.5180253730409</v>
      </c>
      <c r="O325">
        <v>50.7264098717019</v>
      </c>
      <c r="P325">
        <v>-0.0868031509265098</v>
      </c>
      <c r="Q325">
        <v>0.228404359194562</v>
      </c>
      <c r="R325">
        <v>0.984062030718178</v>
      </c>
      <c r="S325" t="s">
        <v>6676</v>
      </c>
      <c r="T325" t="s">
        <v>12678</v>
      </c>
      <c r="U325" t="s">
        <v>12678</v>
      </c>
      <c r="V325" t="s">
        <v>12678</v>
      </c>
      <c r="W325">
        <v>6</v>
      </c>
      <c r="X325" t="s">
        <v>13003</v>
      </c>
      <c r="Y325">
        <v>0.5994487870959084</v>
      </c>
      <c r="Z325">
        <f>HYPERLINK("Melting_Curves/meltCurve_C9J494_.pdf", "Melting_Curves/meltCurve_C9J494_.pdf")</f>
        <v>0</v>
      </c>
      <c r="AA325" t="s">
        <v>19328</v>
      </c>
      <c r="AB325" t="s">
        <v>25370</v>
      </c>
    </row>
    <row r="326" spans="1:28">
      <c r="A326" t="s">
        <v>352</v>
      </c>
      <c r="B326">
        <v>0.984777283994944</v>
      </c>
      <c r="C326">
        <v>1.15998615124749</v>
      </c>
      <c r="D326">
        <v>0.921206062103525</v>
      </c>
      <c r="E326">
        <v>0.7248574015986921</v>
      </c>
      <c r="F326">
        <v>0.330197187228137</v>
      </c>
      <c r="G326">
        <v>0.205169498859217</v>
      </c>
      <c r="H326">
        <v>0.143548697691812</v>
      </c>
      <c r="I326">
        <v>0.168683428054586</v>
      </c>
      <c r="J326">
        <v>0.219136030189969</v>
      </c>
      <c r="K326">
        <v>0.155743330256202</v>
      </c>
      <c r="L326">
        <v>1355.83111958196</v>
      </c>
      <c r="M326">
        <v>28.4302539876011</v>
      </c>
      <c r="N326">
        <v>48.3986646578065</v>
      </c>
      <c r="O326">
        <v>47.4556514384557</v>
      </c>
      <c r="P326">
        <v>-0.124266717003583</v>
      </c>
      <c r="Q326">
        <v>0.170304923617043</v>
      </c>
      <c r="R326">
        <v>0.977599829547081</v>
      </c>
      <c r="S326" t="s">
        <v>6677</v>
      </c>
      <c r="T326" t="s">
        <v>12678</v>
      </c>
      <c r="U326" t="s">
        <v>12678</v>
      </c>
      <c r="V326" t="s">
        <v>12678</v>
      </c>
      <c r="W326">
        <v>3</v>
      </c>
      <c r="X326" t="s">
        <v>13004</v>
      </c>
      <c r="Y326">
        <v>0.4713882908081165</v>
      </c>
      <c r="Z326">
        <f>HYPERLINK("Melting_Curves/meltCurve_C9J4K5_.pdf", "Melting_Curves/meltCurve_C9J4K5_.pdf")</f>
        <v>0</v>
      </c>
      <c r="AA326" t="s">
        <v>19329</v>
      </c>
      <c r="AB326" t="s">
        <v>25371</v>
      </c>
    </row>
    <row r="327" spans="1:28">
      <c r="A327" t="s">
        <v>353</v>
      </c>
      <c r="B327">
        <v>0.984777283994944</v>
      </c>
      <c r="C327">
        <v>0.992835214828501</v>
      </c>
      <c r="D327">
        <v>1.01225733204712</v>
      </c>
      <c r="E327">
        <v>0.46485501769802</v>
      </c>
      <c r="F327">
        <v>0.301744090687389</v>
      </c>
      <c r="G327">
        <v>0.178849738644699</v>
      </c>
      <c r="H327">
        <v>0.103875165023327</v>
      </c>
      <c r="I327">
        <v>0</v>
      </c>
      <c r="J327">
        <v>0.0993197871741448</v>
      </c>
      <c r="K327">
        <v>0.13030485494589</v>
      </c>
      <c r="L327">
        <v>1234.17841295366</v>
      </c>
      <c r="M327">
        <v>26.5207715569088</v>
      </c>
      <c r="N327">
        <v>46.9512037373343</v>
      </c>
      <c r="O327">
        <v>46.2741063164225</v>
      </c>
      <c r="P327">
        <v>-0.128313893465645</v>
      </c>
      <c r="Q327">
        <v>0.104468072976174</v>
      </c>
      <c r="R327">
        <v>0.974753089257507</v>
      </c>
      <c r="S327" t="s">
        <v>6678</v>
      </c>
      <c r="T327" t="s">
        <v>12678</v>
      </c>
      <c r="U327" t="s">
        <v>12678</v>
      </c>
      <c r="V327" t="s">
        <v>12678</v>
      </c>
      <c r="W327">
        <v>1</v>
      </c>
      <c r="X327" t="s">
        <v>13005</v>
      </c>
      <c r="Y327">
        <v>0.3957644331776393</v>
      </c>
      <c r="Z327">
        <f>HYPERLINK("Melting_Curves/meltCurve_C9J4P9_.pdf", "Melting_Curves/meltCurve_C9J4P9_.pdf")</f>
        <v>0</v>
      </c>
      <c r="AA327" t="s">
        <v>19330</v>
      </c>
      <c r="AB327" t="s">
        <v>25372</v>
      </c>
    </row>
    <row r="328" spans="1:28">
      <c r="A328" t="s">
        <v>354</v>
      </c>
      <c r="B328">
        <v>0.984777283994944</v>
      </c>
      <c r="C328">
        <v>1.00668939986561</v>
      </c>
      <c r="D328">
        <v>0.857819750881485</v>
      </c>
      <c r="E328">
        <v>0.686980391019923</v>
      </c>
      <c r="F328">
        <v>0.586172178112332</v>
      </c>
      <c r="G328">
        <v>0.366839146208389</v>
      </c>
      <c r="H328">
        <v>0.280026529906382</v>
      </c>
      <c r="I328">
        <v>0.334873354827155</v>
      </c>
      <c r="J328">
        <v>0.150989857132268</v>
      </c>
      <c r="K328">
        <v>0.135336583135084</v>
      </c>
      <c r="L328">
        <v>528.158069459206</v>
      </c>
      <c r="M328">
        <v>10.5310799427006</v>
      </c>
      <c r="N328">
        <v>51.3468074925313</v>
      </c>
      <c r="O328">
        <v>48.4451794537387</v>
      </c>
      <c r="P328">
        <v>-0.048460462969038</v>
      </c>
      <c r="Q328">
        <v>0.108642344995407</v>
      </c>
      <c r="R328">
        <v>0.9777095155158469</v>
      </c>
      <c r="S328" t="s">
        <v>6679</v>
      </c>
      <c r="T328" t="s">
        <v>12678</v>
      </c>
      <c r="U328" t="s">
        <v>12678</v>
      </c>
      <c r="V328" t="s">
        <v>12678</v>
      </c>
      <c r="W328">
        <v>8</v>
      </c>
      <c r="X328" t="s">
        <v>13006</v>
      </c>
      <c r="Y328">
        <v>0.5277942536079345</v>
      </c>
      <c r="Z328">
        <f>HYPERLINK("Melting_Curves/meltCurve_C9J4W5_.pdf", "Melting_Curves/meltCurve_C9J4W5_.pdf")</f>
        <v>0</v>
      </c>
      <c r="AA328" t="s">
        <v>19331</v>
      </c>
      <c r="AB328" t="s">
        <v>25373</v>
      </c>
    </row>
    <row r="329" spans="1:28">
      <c r="A329" t="s">
        <v>355</v>
      </c>
      <c r="B329">
        <v>0.984777283994944</v>
      </c>
      <c r="C329">
        <v>0.950107363618354</v>
      </c>
      <c r="D329">
        <v>0.86947285642609</v>
      </c>
      <c r="E329">
        <v>0.7809484571379131</v>
      </c>
      <c r="F329">
        <v>0.420746967425877</v>
      </c>
      <c r="G329">
        <v>0.355662466055519</v>
      </c>
      <c r="H329">
        <v>0.246476483516758</v>
      </c>
      <c r="I329">
        <v>0.378380995279345</v>
      </c>
      <c r="J329">
        <v>0.420152443988775</v>
      </c>
      <c r="K329">
        <v>0.41206865040094</v>
      </c>
      <c r="L329">
        <v>1374.80760172804</v>
      </c>
      <c r="M329">
        <v>29.1185781580342</v>
      </c>
      <c r="N329">
        <v>49.3129801797351</v>
      </c>
      <c r="O329">
        <v>46.9931235753567</v>
      </c>
      <c r="P329">
        <v>-0.0998837080853667</v>
      </c>
      <c r="Q329">
        <v>0.355214253128865</v>
      </c>
      <c r="R329">
        <v>0.95028921165904</v>
      </c>
      <c r="S329" t="s">
        <v>6680</v>
      </c>
      <c r="T329" t="s">
        <v>12678</v>
      </c>
      <c r="U329" t="s">
        <v>12678</v>
      </c>
      <c r="V329" t="s">
        <v>12678</v>
      </c>
      <c r="W329">
        <v>3</v>
      </c>
      <c r="X329" t="s">
        <v>13007</v>
      </c>
      <c r="Y329">
        <v>0.5787407542479552</v>
      </c>
      <c r="Z329">
        <f>HYPERLINK("Melting_Curves/meltCurve_C9J519_.pdf", "Melting_Curves/meltCurve_C9J519_.pdf")</f>
        <v>0</v>
      </c>
      <c r="AA329" t="s">
        <v>19332</v>
      </c>
      <c r="AB329" t="s">
        <v>25374</v>
      </c>
    </row>
    <row r="330" spans="1:28">
      <c r="A330" t="s">
        <v>356</v>
      </c>
      <c r="B330">
        <v>0.984777283994944</v>
      </c>
      <c r="C330">
        <v>0.403854317903867</v>
      </c>
      <c r="D330">
        <v>0</v>
      </c>
      <c r="E330">
        <v>0.88993659496911</v>
      </c>
      <c r="F330">
        <v>0.316370388235332</v>
      </c>
      <c r="G330">
        <v>0</v>
      </c>
      <c r="H330">
        <v>0.373637910779163</v>
      </c>
      <c r="I330">
        <v>0.278774853385417</v>
      </c>
      <c r="J330">
        <v>0</v>
      </c>
      <c r="K330">
        <v>0</v>
      </c>
      <c r="L330">
        <v>246.606300737239</v>
      </c>
      <c r="M330">
        <v>5.80397086092915</v>
      </c>
      <c r="N330">
        <v>42.4892384973019</v>
      </c>
      <c r="O330">
        <v>38.2591008497167</v>
      </c>
      <c r="P330">
        <v>-0.0380636494903363</v>
      </c>
      <c r="Q330">
        <v>0</v>
      </c>
      <c r="R330">
        <v>0.37059642640787</v>
      </c>
      <c r="S330" t="s">
        <v>6681</v>
      </c>
      <c r="T330" t="s">
        <v>12678</v>
      </c>
      <c r="U330" t="s">
        <v>12678</v>
      </c>
      <c r="V330" t="s">
        <v>12678</v>
      </c>
      <c r="W330">
        <v>8</v>
      </c>
      <c r="X330" t="s">
        <v>13008</v>
      </c>
      <c r="Y330">
        <v>0.3089787799394111</v>
      </c>
      <c r="Z330">
        <f>HYPERLINK("Melting_Curves/meltCurve_C9J5V9_.pdf", "Melting_Curves/meltCurve_C9J5V9_.pdf")</f>
        <v>0</v>
      </c>
      <c r="AA330" t="s">
        <v>19333</v>
      </c>
      <c r="AB330" t="s">
        <v>25375</v>
      </c>
    </row>
    <row r="331" spans="1:28">
      <c r="A331" t="s">
        <v>357</v>
      </c>
      <c r="B331">
        <v>0.984777283994944</v>
      </c>
      <c r="C331">
        <v>0.877803330525759</v>
      </c>
      <c r="D331">
        <v>0.594260237631965</v>
      </c>
      <c r="E331">
        <v>0.499543871951798</v>
      </c>
      <c r="F331">
        <v>0.304923958060235</v>
      </c>
      <c r="G331">
        <v>0.197722329428686</v>
      </c>
      <c r="H331">
        <v>0.102577313208608</v>
      </c>
      <c r="I331">
        <v>0.399249779028397</v>
      </c>
      <c r="J331">
        <v>0.5409829491893819</v>
      </c>
      <c r="K331">
        <v>0.50598662125636</v>
      </c>
      <c r="L331">
        <v>986.67470375089</v>
      </c>
      <c r="M331">
        <v>23.2995939925126</v>
      </c>
      <c r="N331">
        <v>44.6353254467046</v>
      </c>
      <c r="O331">
        <v>42.0390482817418</v>
      </c>
      <c r="P331">
        <v>-0.0902660014638899</v>
      </c>
      <c r="Q331">
        <v>0.34855018307204</v>
      </c>
      <c r="R331">
        <v>0.766102601246833</v>
      </c>
      <c r="S331" t="s">
        <v>6682</v>
      </c>
      <c r="T331" t="s">
        <v>12678</v>
      </c>
      <c r="U331" t="s">
        <v>12678</v>
      </c>
      <c r="V331" t="s">
        <v>12678</v>
      </c>
      <c r="W331">
        <v>2</v>
      </c>
      <c r="X331" t="s">
        <v>13009</v>
      </c>
      <c r="Y331">
        <v>0.4713201828292836</v>
      </c>
      <c r="Z331">
        <f>HYPERLINK("Melting_Curves/meltCurve_C9J5X1_.pdf", "Melting_Curves/meltCurve_C9J5X1_.pdf")</f>
        <v>0</v>
      </c>
      <c r="AA331" t="s">
        <v>19334</v>
      </c>
      <c r="AB331" t="s">
        <v>25376</v>
      </c>
    </row>
    <row r="332" spans="1:28">
      <c r="A332" t="s">
        <v>358</v>
      </c>
      <c r="B332">
        <v>0.984777283994944</v>
      </c>
      <c r="C332">
        <v>0.659162426128224</v>
      </c>
      <c r="D332">
        <v>0.744361524169299</v>
      </c>
      <c r="E332">
        <v>0.6333015422160601</v>
      </c>
      <c r="F332">
        <v>0.518313462145875</v>
      </c>
      <c r="G332">
        <v>0.401520553404166</v>
      </c>
      <c r="H332">
        <v>0.396373341681927</v>
      </c>
      <c r="I332">
        <v>0.763130903336705</v>
      </c>
      <c r="J332">
        <v>0.994756988939428</v>
      </c>
      <c r="K332">
        <v>0.6654123218069929</v>
      </c>
      <c r="L332">
        <v>2993.19616752995</v>
      </c>
      <c r="M332">
        <v>77.8176425557216</v>
      </c>
      <c r="O332">
        <v>38.4388591386857</v>
      </c>
      <c r="P332">
        <v>-0.182446467790811</v>
      </c>
      <c r="Q332">
        <v>0.639514519188389</v>
      </c>
      <c r="R332">
        <v>0.272475176058957</v>
      </c>
      <c r="S332" t="s">
        <v>6683</v>
      </c>
      <c r="T332" t="s">
        <v>12678</v>
      </c>
      <c r="U332" t="s">
        <v>12678</v>
      </c>
      <c r="V332" t="s">
        <v>12678</v>
      </c>
      <c r="W332">
        <v>1</v>
      </c>
      <c r="X332" t="s">
        <v>13010</v>
      </c>
      <c r="Y332">
        <v>0.6576018256217868</v>
      </c>
      <c r="Z332">
        <f>HYPERLINK("Melting_Curves/meltCurve_C9J600_.pdf", "Melting_Curves/meltCurve_C9J600_.pdf")</f>
        <v>0</v>
      </c>
      <c r="AA332" t="s">
        <v>19335</v>
      </c>
      <c r="AB332" t="s">
        <v>25377</v>
      </c>
    </row>
    <row r="333" spans="1:28">
      <c r="A333" t="s">
        <v>359</v>
      </c>
      <c r="B333">
        <v>0.984777283994944</v>
      </c>
      <c r="C333">
        <v>0.93186432079791</v>
      </c>
      <c r="D333">
        <v>0.887606324808764</v>
      </c>
      <c r="E333">
        <v>0.591240161880199</v>
      </c>
      <c r="F333">
        <v>0.423952386778917</v>
      </c>
      <c r="G333">
        <v>0.184902971256435</v>
      </c>
      <c r="H333">
        <v>0.113408019304998</v>
      </c>
      <c r="I333">
        <v>0.127777443203201</v>
      </c>
      <c r="J333">
        <v>0.137142131494199</v>
      </c>
      <c r="K333">
        <v>0.145101502449213</v>
      </c>
      <c r="L333">
        <v>784.919676725327</v>
      </c>
      <c r="M333">
        <v>16.5334501035319</v>
      </c>
      <c r="N333">
        <v>48.1879758706192</v>
      </c>
      <c r="O333">
        <v>46.7964314127698</v>
      </c>
      <c r="P333">
        <v>-0.0787442230118065</v>
      </c>
      <c r="Q333">
        <v>0.10854796586828</v>
      </c>
      <c r="R333">
        <v>0.991635736220051</v>
      </c>
      <c r="S333" t="s">
        <v>6684</v>
      </c>
      <c r="T333" t="s">
        <v>12678</v>
      </c>
      <c r="U333" t="s">
        <v>12678</v>
      </c>
      <c r="V333" t="s">
        <v>12678</v>
      </c>
      <c r="W333">
        <v>6</v>
      </c>
      <c r="X333" t="s">
        <v>13011</v>
      </c>
      <c r="Y333">
        <v>0.4365057754635732</v>
      </c>
      <c r="Z333">
        <f>HYPERLINK("Melting_Curves/meltCurve_C9J6B1_.pdf", "Melting_Curves/meltCurve_C9J6B1_.pdf")</f>
        <v>0</v>
      </c>
      <c r="AA333" t="s">
        <v>19336</v>
      </c>
      <c r="AB333" t="s">
        <v>25378</v>
      </c>
    </row>
    <row r="334" spans="1:28">
      <c r="A334" t="s">
        <v>360</v>
      </c>
      <c r="B334">
        <v>0.984777283994944</v>
      </c>
      <c r="C334">
        <v>0.891998189830302</v>
      </c>
      <c r="D334">
        <v>0.787903462809021</v>
      </c>
      <c r="E334">
        <v>0.615241034109042</v>
      </c>
      <c r="F334">
        <v>0.443075175344211</v>
      </c>
      <c r="G334">
        <v>0.312853253083432</v>
      </c>
      <c r="H334">
        <v>0.199183885693108</v>
      </c>
      <c r="I334">
        <v>0.154885097043224</v>
      </c>
      <c r="J334">
        <v>0.198945437449887</v>
      </c>
      <c r="K334">
        <v>0.172001144950281</v>
      </c>
      <c r="L334">
        <v>545.624980938743</v>
      </c>
      <c r="M334">
        <v>11.5032410346821</v>
      </c>
      <c r="N334">
        <v>48.6683124516588</v>
      </c>
      <c r="O334">
        <v>46.0667553643235</v>
      </c>
      <c r="P334">
        <v>-0.0545348153619968</v>
      </c>
      <c r="Q334">
        <v>0.126670840823611</v>
      </c>
      <c r="R334">
        <v>0.995230504499061</v>
      </c>
      <c r="S334" t="s">
        <v>6685</v>
      </c>
      <c r="T334" t="s">
        <v>12678</v>
      </c>
      <c r="U334" t="s">
        <v>12678</v>
      </c>
      <c r="V334" t="s">
        <v>12678</v>
      </c>
      <c r="W334">
        <v>7</v>
      </c>
      <c r="X334" t="s">
        <v>13012</v>
      </c>
      <c r="Y334">
        <v>0.4603326951115628</v>
      </c>
      <c r="Z334">
        <f>HYPERLINK("Melting_Curves/meltCurve_C9J6F3_.pdf", "Melting_Curves/meltCurve_C9J6F3_.pdf")</f>
        <v>0</v>
      </c>
      <c r="AA334" t="s">
        <v>19337</v>
      </c>
      <c r="AB334" t="s">
        <v>25379</v>
      </c>
    </row>
    <row r="335" spans="1:28">
      <c r="A335" t="s">
        <v>361</v>
      </c>
      <c r="B335">
        <v>0.984777283994944</v>
      </c>
      <c r="C335">
        <v>0.895648528002978</v>
      </c>
      <c r="D335">
        <v>0.713968098135414</v>
      </c>
      <c r="E335">
        <v>0.417722621060812</v>
      </c>
      <c r="F335">
        <v>0.243548951549679</v>
      </c>
      <c r="G335">
        <v>0.09905818640594161</v>
      </c>
      <c r="H335">
        <v>0.09148776388647729</v>
      </c>
      <c r="I335">
        <v>0.115634853029271</v>
      </c>
      <c r="J335">
        <v>0.101479279607255</v>
      </c>
      <c r="K335">
        <v>0.109823194585008</v>
      </c>
      <c r="L335">
        <v>765.245270603001</v>
      </c>
      <c r="M335">
        <v>17.0106944652373</v>
      </c>
      <c r="N335">
        <v>45.5105761957145</v>
      </c>
      <c r="O335">
        <v>44.3782219105759</v>
      </c>
      <c r="P335">
        <v>-0.0873040780688651</v>
      </c>
      <c r="Q335">
        <v>0.08900581282034831</v>
      </c>
      <c r="R335">
        <v>0.996946196863893</v>
      </c>
      <c r="S335" t="s">
        <v>6686</v>
      </c>
      <c r="T335" t="s">
        <v>12678</v>
      </c>
      <c r="U335" t="s">
        <v>12678</v>
      </c>
      <c r="V335" t="s">
        <v>12678</v>
      </c>
      <c r="W335">
        <v>1</v>
      </c>
      <c r="X335" t="s">
        <v>13013</v>
      </c>
      <c r="Y335">
        <v>0.3483082671833784</v>
      </c>
      <c r="Z335">
        <f>HYPERLINK("Melting_Curves/meltCurve_C9J6J1_.pdf", "Melting_Curves/meltCurve_C9J6J1_.pdf")</f>
        <v>0</v>
      </c>
      <c r="AA335" t="s">
        <v>19338</v>
      </c>
      <c r="AB335" t="s">
        <v>25380</v>
      </c>
    </row>
    <row r="336" spans="1:28">
      <c r="A336" t="s">
        <v>362</v>
      </c>
      <c r="B336">
        <v>0.984777283994944</v>
      </c>
      <c r="C336">
        <v>0.905050253589139</v>
      </c>
      <c r="D336">
        <v>0.775614341223139</v>
      </c>
      <c r="E336">
        <v>0.774326374196639</v>
      </c>
      <c r="F336">
        <v>0.510530086669141</v>
      </c>
      <c r="G336">
        <v>0.279040841609766</v>
      </c>
      <c r="H336">
        <v>0.190596935356736</v>
      </c>
      <c r="I336">
        <v>0.187830269449256</v>
      </c>
      <c r="J336">
        <v>0.181961263255878</v>
      </c>
      <c r="K336">
        <v>0.146236993711141</v>
      </c>
      <c r="L336">
        <v>581.635497565873</v>
      </c>
      <c r="M336">
        <v>11.8633174829057</v>
      </c>
      <c r="N336">
        <v>49.9583739754164</v>
      </c>
      <c r="O336">
        <v>47.6972143719535</v>
      </c>
      <c r="P336">
        <v>-0.0560319284289782</v>
      </c>
      <c r="Q336">
        <v>0.0991074533489173</v>
      </c>
      <c r="R336">
        <v>0.97782288635034</v>
      </c>
      <c r="S336" t="s">
        <v>6687</v>
      </c>
      <c r="T336" t="s">
        <v>12678</v>
      </c>
      <c r="U336" t="s">
        <v>12678</v>
      </c>
      <c r="V336" t="s">
        <v>12678</v>
      </c>
      <c r="W336">
        <v>4</v>
      </c>
      <c r="X336" t="s">
        <v>13014</v>
      </c>
      <c r="Y336">
        <v>0.4874451207767336</v>
      </c>
      <c r="Z336">
        <f>HYPERLINK("Melting_Curves/meltCurve_C9J6N9_.pdf", "Melting_Curves/meltCurve_C9J6N9_.pdf")</f>
        <v>0</v>
      </c>
      <c r="AA336" t="s">
        <v>19339</v>
      </c>
      <c r="AB336" t="s">
        <v>25381</v>
      </c>
    </row>
    <row r="337" spans="1:28">
      <c r="A337" t="s">
        <v>363</v>
      </c>
      <c r="B337">
        <v>0.984777283994944</v>
      </c>
      <c r="C337">
        <v>0.9727316122688</v>
      </c>
      <c r="D337">
        <v>0.743749836406761</v>
      </c>
      <c r="E337">
        <v>0.558473219934956</v>
      </c>
      <c r="F337">
        <v>0.324338610402181</v>
      </c>
      <c r="G337">
        <v>0.234993129157304</v>
      </c>
      <c r="H337">
        <v>0.196148431039226</v>
      </c>
      <c r="I337">
        <v>0.259462213216639</v>
      </c>
      <c r="J337">
        <v>0.290274116246392</v>
      </c>
      <c r="K337">
        <v>0.274899924635555</v>
      </c>
      <c r="L337">
        <v>864.949846515323</v>
      </c>
      <c r="M337">
        <v>19.1634091306177</v>
      </c>
      <c r="N337">
        <v>46.753518855665</v>
      </c>
      <c r="O337">
        <v>44.6526079245676</v>
      </c>
      <c r="P337">
        <v>-0.0812872747589492</v>
      </c>
      <c r="Q337">
        <v>0.242400156959876</v>
      </c>
      <c r="R337">
        <v>0.984199651010377</v>
      </c>
      <c r="S337" t="s">
        <v>6688</v>
      </c>
      <c r="T337" t="s">
        <v>12678</v>
      </c>
      <c r="U337" t="s">
        <v>12678</v>
      </c>
      <c r="V337" t="s">
        <v>12678</v>
      </c>
      <c r="W337">
        <v>6</v>
      </c>
      <c r="X337" t="s">
        <v>13015</v>
      </c>
      <c r="Y337">
        <v>0.4587203663237783</v>
      </c>
      <c r="Z337">
        <f>HYPERLINK("Melting_Curves/meltCurve_C9J6W2_.pdf", "Melting_Curves/meltCurve_C9J6W2_.pdf")</f>
        <v>0</v>
      </c>
      <c r="AA337" t="s">
        <v>19340</v>
      </c>
      <c r="AB337" t="s">
        <v>25382</v>
      </c>
    </row>
    <row r="338" spans="1:28">
      <c r="A338" t="s">
        <v>364</v>
      </c>
      <c r="B338">
        <v>0.984777283994944</v>
      </c>
      <c r="C338">
        <v>1.13921151233277</v>
      </c>
      <c r="D338">
        <v>1.03574153348035</v>
      </c>
      <c r="E338">
        <v>0.992783510429025</v>
      </c>
      <c r="F338">
        <v>0.7363376113507289</v>
      </c>
      <c r="G338">
        <v>0.611252828766179</v>
      </c>
      <c r="H338">
        <v>0.595026524049759</v>
      </c>
      <c r="I338">
        <v>0.717161899479828</v>
      </c>
      <c r="J338">
        <v>0.945142443427899</v>
      </c>
      <c r="K338">
        <v>0.694668271014443</v>
      </c>
      <c r="L338">
        <v>4147.06081308467</v>
      </c>
      <c r="M338">
        <v>85.0694551872152</v>
      </c>
      <c r="O338">
        <v>48.7221966569366</v>
      </c>
      <c r="P338">
        <v>-0.125364284114585</v>
      </c>
      <c r="Q338">
        <v>0.712798317033059</v>
      </c>
      <c r="R338">
        <v>0.7094697608230069</v>
      </c>
      <c r="S338" t="s">
        <v>6689</v>
      </c>
      <c r="T338" t="s">
        <v>12678</v>
      </c>
      <c r="U338" t="s">
        <v>12678</v>
      </c>
      <c r="V338" t="s">
        <v>12678</v>
      </c>
      <c r="W338">
        <v>3</v>
      </c>
      <c r="X338" t="s">
        <v>13016</v>
      </c>
      <c r="Y338">
        <v>0.8254897552465991</v>
      </c>
      <c r="Z338">
        <f>HYPERLINK("Melting_Curves/meltCurve_C9J713_.pdf", "Melting_Curves/meltCurve_C9J713_.pdf")</f>
        <v>0</v>
      </c>
      <c r="AA338" t="s">
        <v>19341</v>
      </c>
      <c r="AB338" t="s">
        <v>25383</v>
      </c>
    </row>
    <row r="339" spans="1:28">
      <c r="A339" t="s">
        <v>365</v>
      </c>
      <c r="B339">
        <v>0.984777283994944</v>
      </c>
      <c r="C339">
        <v>0.852264471005125</v>
      </c>
      <c r="D339">
        <v>0.702567676107595</v>
      </c>
      <c r="E339">
        <v>0.456849068736604</v>
      </c>
      <c r="F339">
        <v>0.246815715631754</v>
      </c>
      <c r="G339">
        <v>0.157349264133608</v>
      </c>
      <c r="H339">
        <v>0.117260902381002</v>
      </c>
      <c r="I339">
        <v>0.139671566400911</v>
      </c>
      <c r="J339">
        <v>0.184797560876004</v>
      </c>
      <c r="K339">
        <v>0.191299712734417</v>
      </c>
      <c r="L339">
        <v>728.408858947025</v>
      </c>
      <c r="M339">
        <v>16.3342343788525</v>
      </c>
      <c r="N339">
        <v>45.5220556093501</v>
      </c>
      <c r="O339">
        <v>43.9417022876178</v>
      </c>
      <c r="P339">
        <v>-0.0797763827717025</v>
      </c>
      <c r="Q339">
        <v>0.141617573068548</v>
      </c>
      <c r="R339">
        <v>0.989831150606136</v>
      </c>
      <c r="S339" t="s">
        <v>6690</v>
      </c>
      <c r="T339" t="s">
        <v>12678</v>
      </c>
      <c r="U339" t="s">
        <v>12678</v>
      </c>
      <c r="V339" t="s">
        <v>12678</v>
      </c>
      <c r="W339">
        <v>14</v>
      </c>
      <c r="X339" t="s">
        <v>13017</v>
      </c>
      <c r="Y339">
        <v>0.3763118814424318</v>
      </c>
      <c r="Z339">
        <f>HYPERLINK("Melting_Curves/meltCurve_C9J7E5_.pdf", "Melting_Curves/meltCurve_C9J7E5_.pdf")</f>
        <v>0</v>
      </c>
      <c r="AA339" t="s">
        <v>19342</v>
      </c>
      <c r="AB339" t="s">
        <v>25384</v>
      </c>
    </row>
    <row r="340" spans="1:28">
      <c r="A340" t="s">
        <v>366</v>
      </c>
      <c r="B340">
        <v>0.984777283994944</v>
      </c>
      <c r="C340">
        <v>0.987115065020055</v>
      </c>
      <c r="D340">
        <v>0.8559758840489921</v>
      </c>
      <c r="E340">
        <v>0.78949402227238</v>
      </c>
      <c r="F340">
        <v>0.620504605833985</v>
      </c>
      <c r="G340">
        <v>0.483285398703976</v>
      </c>
      <c r="H340">
        <v>0.44138924366789</v>
      </c>
      <c r="I340">
        <v>0.572363249130993</v>
      </c>
      <c r="J340">
        <v>0.729668334666316</v>
      </c>
      <c r="K340">
        <v>0.531848682971756</v>
      </c>
      <c r="L340">
        <v>935.716044984762</v>
      </c>
      <c r="M340">
        <v>20.4225179884669</v>
      </c>
      <c r="O340">
        <v>45.3853491793303</v>
      </c>
      <c r="P340">
        <v>-0.050500602597066</v>
      </c>
      <c r="Q340">
        <v>0.551099761650707</v>
      </c>
      <c r="R340">
        <v>0.836347215888835</v>
      </c>
      <c r="S340" t="s">
        <v>6691</v>
      </c>
      <c r="T340" t="s">
        <v>12678</v>
      </c>
      <c r="U340" t="s">
        <v>12678</v>
      </c>
      <c r="V340" t="s">
        <v>12678</v>
      </c>
      <c r="W340">
        <v>21</v>
      </c>
      <c r="X340" t="s">
        <v>13018</v>
      </c>
      <c r="Y340">
        <v>0.6886692142576344</v>
      </c>
      <c r="Z340">
        <f>HYPERLINK("Melting_Curves/meltCurve_C9J815_.pdf", "Melting_Curves/meltCurve_C9J815_.pdf")</f>
        <v>0</v>
      </c>
      <c r="AA340" t="s">
        <v>19343</v>
      </c>
      <c r="AB340" t="s">
        <v>25385</v>
      </c>
    </row>
    <row r="341" spans="1:28">
      <c r="A341" t="s">
        <v>367</v>
      </c>
      <c r="B341">
        <v>0.984777283994944</v>
      </c>
      <c r="C341">
        <v>0.982847936289078</v>
      </c>
      <c r="D341">
        <v>0.622787649755814</v>
      </c>
      <c r="E341">
        <v>0.296332024622607</v>
      </c>
      <c r="F341">
        <v>0.204471993366038</v>
      </c>
      <c r="G341">
        <v>0.131263266598916</v>
      </c>
      <c r="H341">
        <v>0.107832532750071</v>
      </c>
      <c r="I341">
        <v>0.143572276416284</v>
      </c>
      <c r="J341">
        <v>0.248587779292625</v>
      </c>
      <c r="K341">
        <v>0.251824197107364</v>
      </c>
      <c r="L341">
        <v>1313.35003013212</v>
      </c>
      <c r="M341">
        <v>30.2893161817346</v>
      </c>
      <c r="N341">
        <v>44.01538360901</v>
      </c>
      <c r="O341">
        <v>43.172487993277</v>
      </c>
      <c r="P341">
        <v>-0.143570027998605</v>
      </c>
      <c r="Q341">
        <v>0.18146233434353</v>
      </c>
      <c r="R341">
        <v>0.97914261426135</v>
      </c>
      <c r="S341" t="s">
        <v>6692</v>
      </c>
      <c r="T341" t="s">
        <v>12678</v>
      </c>
      <c r="U341" t="s">
        <v>12678</v>
      </c>
      <c r="V341" t="s">
        <v>12678</v>
      </c>
      <c r="W341">
        <v>2</v>
      </c>
      <c r="X341" t="s">
        <v>13019</v>
      </c>
      <c r="Y341">
        <v>0.3594505995673867</v>
      </c>
      <c r="Z341">
        <f>HYPERLINK("Melting_Curves/meltCurve_C9J8T0_.pdf", "Melting_Curves/meltCurve_C9J8T0_.pdf")</f>
        <v>0</v>
      </c>
      <c r="AA341" t="s">
        <v>19344</v>
      </c>
      <c r="AB341" t="s">
        <v>25386</v>
      </c>
    </row>
    <row r="342" spans="1:28">
      <c r="A342" t="s">
        <v>368</v>
      </c>
      <c r="B342">
        <v>0.984777283994944</v>
      </c>
      <c r="C342">
        <v>1.24253380929068</v>
      </c>
      <c r="D342">
        <v>0.91698097001575</v>
      </c>
      <c r="E342">
        <v>0.823396624003921</v>
      </c>
      <c r="F342">
        <v>0.530011091682971</v>
      </c>
      <c r="G342">
        <v>0.426055470517468</v>
      </c>
      <c r="H342">
        <v>0.291379277970962</v>
      </c>
      <c r="I342">
        <v>0.371347925001887</v>
      </c>
      <c r="J342">
        <v>0.471138714654901</v>
      </c>
      <c r="K342">
        <v>0.477840728033931</v>
      </c>
      <c r="L342">
        <v>1434.28378607146</v>
      </c>
      <c r="M342">
        <v>29.9523093529562</v>
      </c>
      <c r="N342">
        <v>50.6670423260493</v>
      </c>
      <c r="O342">
        <v>47.6736569265001</v>
      </c>
      <c r="P342">
        <v>-0.0937044080543685</v>
      </c>
      <c r="Q342">
        <v>0.403424682269018</v>
      </c>
      <c r="R342">
        <v>0.901240047455067</v>
      </c>
      <c r="S342" t="s">
        <v>6693</v>
      </c>
      <c r="T342" t="s">
        <v>12678</v>
      </c>
      <c r="U342" t="s">
        <v>12678</v>
      </c>
      <c r="V342" t="s">
        <v>12678</v>
      </c>
      <c r="W342">
        <v>1</v>
      </c>
      <c r="X342" t="s">
        <v>13020</v>
      </c>
      <c r="Y342">
        <v>0.6234306628910766</v>
      </c>
      <c r="Z342">
        <f>HYPERLINK("Melting_Curves/meltCurve_C9J8Z4_.pdf", "Melting_Curves/meltCurve_C9J8Z4_.pdf")</f>
        <v>0</v>
      </c>
      <c r="AA342" t="s">
        <v>19345</v>
      </c>
      <c r="AB342" t="s">
        <v>25387</v>
      </c>
    </row>
    <row r="343" spans="1:28">
      <c r="A343" t="s">
        <v>369</v>
      </c>
      <c r="B343">
        <v>0.984777283994944</v>
      </c>
      <c r="C343">
        <v>0.971436783500198</v>
      </c>
      <c r="D343">
        <v>0.881736392773758</v>
      </c>
      <c r="E343">
        <v>0.586052321533114</v>
      </c>
      <c r="F343">
        <v>0.255141103454141</v>
      </c>
      <c r="G343">
        <v>0.130935402064167</v>
      </c>
      <c r="H343">
        <v>0.098375993605094</v>
      </c>
      <c r="I343">
        <v>0.0933383997906662</v>
      </c>
      <c r="J343">
        <v>0.0968778689215425</v>
      </c>
      <c r="K343">
        <v>0.118477910240755</v>
      </c>
      <c r="L343">
        <v>1051.83390520059</v>
      </c>
      <c r="M343">
        <v>22.4476935097949</v>
      </c>
      <c r="N343">
        <v>47.2943800900554</v>
      </c>
      <c r="O343">
        <v>46.4899954251855</v>
      </c>
      <c r="P343">
        <v>-0.109402615000489</v>
      </c>
      <c r="Q343">
        <v>0.0937114034104253</v>
      </c>
      <c r="R343">
        <v>0.999019005633723</v>
      </c>
      <c r="S343" t="s">
        <v>6694</v>
      </c>
      <c r="T343" t="s">
        <v>12678</v>
      </c>
      <c r="U343" t="s">
        <v>12678</v>
      </c>
      <c r="V343" t="s">
        <v>12678</v>
      </c>
      <c r="W343">
        <v>10</v>
      </c>
      <c r="X343" t="s">
        <v>13021</v>
      </c>
      <c r="Y343">
        <v>0.4009213568139052</v>
      </c>
      <c r="Z343">
        <f>HYPERLINK("Melting_Curves/meltCurve_C9J9K3_.pdf", "Melting_Curves/meltCurve_C9J9K3_.pdf")</f>
        <v>0</v>
      </c>
      <c r="AA343" t="s">
        <v>19346</v>
      </c>
      <c r="AB343" t="s">
        <v>25388</v>
      </c>
    </row>
    <row r="344" spans="1:28">
      <c r="A344" t="s">
        <v>370</v>
      </c>
      <c r="B344">
        <v>0.984777283994944</v>
      </c>
      <c r="C344">
        <v>0.920197799408058</v>
      </c>
      <c r="D344">
        <v>0.871048944678797</v>
      </c>
      <c r="E344">
        <v>0.779402846062594</v>
      </c>
      <c r="F344">
        <v>0.429324071685441</v>
      </c>
      <c r="G344">
        <v>0.170933186718115</v>
      </c>
      <c r="H344">
        <v>0.127050409919794</v>
      </c>
      <c r="I344">
        <v>0.163977986716081</v>
      </c>
      <c r="J344">
        <v>0.186111744008808</v>
      </c>
      <c r="K344">
        <v>0.164634449400273</v>
      </c>
      <c r="L344">
        <v>1090.75663915157</v>
      </c>
      <c r="M344">
        <v>22.5225189342803</v>
      </c>
      <c r="N344">
        <v>49.1661719339262</v>
      </c>
      <c r="O344">
        <v>48.0526633934518</v>
      </c>
      <c r="P344">
        <v>-0.100399380875922</v>
      </c>
      <c r="Q344">
        <v>0.143193712312368</v>
      </c>
      <c r="R344">
        <v>0.983173587674037</v>
      </c>
      <c r="S344" t="s">
        <v>6695</v>
      </c>
      <c r="T344" t="s">
        <v>12678</v>
      </c>
      <c r="U344" t="s">
        <v>12678</v>
      </c>
      <c r="V344" t="s">
        <v>12678</v>
      </c>
      <c r="W344">
        <v>14</v>
      </c>
      <c r="X344" t="s">
        <v>13022</v>
      </c>
      <c r="Y344">
        <v>0.47862598094963</v>
      </c>
      <c r="Z344">
        <f>HYPERLINK("Melting_Curves/meltCurve_C9JA08_.pdf", "Melting_Curves/meltCurve_C9JA08_.pdf")</f>
        <v>0</v>
      </c>
      <c r="AA344" t="s">
        <v>19347</v>
      </c>
      <c r="AB344" t="s">
        <v>25389</v>
      </c>
    </row>
    <row r="345" spans="1:28">
      <c r="A345" t="s">
        <v>371</v>
      </c>
      <c r="B345">
        <v>0.984777283994944</v>
      </c>
      <c r="C345">
        <v>1.00525421774985</v>
      </c>
      <c r="D345">
        <v>0.87414139243713</v>
      </c>
      <c r="E345">
        <v>0.761825616179123</v>
      </c>
      <c r="F345">
        <v>0.437092900939404</v>
      </c>
      <c r="G345">
        <v>0.359750385392678</v>
      </c>
      <c r="H345">
        <v>0.265665400588969</v>
      </c>
      <c r="I345">
        <v>0.281556968714065</v>
      </c>
      <c r="J345">
        <v>0.306677105404465</v>
      </c>
      <c r="K345">
        <v>0.330922225701432</v>
      </c>
      <c r="L345">
        <v>1021.87113094189</v>
      </c>
      <c r="M345">
        <v>21.4913813877602</v>
      </c>
      <c r="N345">
        <v>49.5562391691171</v>
      </c>
      <c r="O345">
        <v>47.142018835488</v>
      </c>
      <c r="P345">
        <v>-0.08083913727413269</v>
      </c>
      <c r="Q345">
        <v>0.290724646613539</v>
      </c>
      <c r="R345">
        <v>0.9879994615593</v>
      </c>
      <c r="S345" t="s">
        <v>6696</v>
      </c>
      <c r="T345" t="s">
        <v>12678</v>
      </c>
      <c r="U345" t="s">
        <v>12678</v>
      </c>
      <c r="V345" t="s">
        <v>12678</v>
      </c>
      <c r="W345">
        <v>2</v>
      </c>
      <c r="X345" t="s">
        <v>13023</v>
      </c>
      <c r="Y345">
        <v>0.5481982699084107</v>
      </c>
      <c r="Z345">
        <f>HYPERLINK("Melting_Curves/meltCurve_C9JA28_.pdf", "Melting_Curves/meltCurve_C9JA28_.pdf")</f>
        <v>0</v>
      </c>
      <c r="AA345" t="s">
        <v>19348</v>
      </c>
      <c r="AB345" t="s">
        <v>25390</v>
      </c>
    </row>
    <row r="346" spans="1:28">
      <c r="A346" t="s">
        <v>372</v>
      </c>
      <c r="B346">
        <v>0.984777283994944</v>
      </c>
      <c r="C346">
        <v>1.09017203506318</v>
      </c>
      <c r="D346">
        <v>0.988301131621026</v>
      </c>
      <c r="E346">
        <v>0.855117255287006</v>
      </c>
      <c r="F346">
        <v>0.570080092065923</v>
      </c>
      <c r="G346">
        <v>0.357417716042582</v>
      </c>
      <c r="H346">
        <v>0.315071908998561</v>
      </c>
      <c r="I346">
        <v>0.349966268271183</v>
      </c>
      <c r="J346">
        <v>0.425312910207089</v>
      </c>
      <c r="K346">
        <v>0.494200239649307</v>
      </c>
      <c r="L346">
        <v>1571.0990630938</v>
      </c>
      <c r="M346">
        <v>32.3791819635157</v>
      </c>
      <c r="N346">
        <v>50.8506161248082</v>
      </c>
      <c r="O346">
        <v>48.3379283173725</v>
      </c>
      <c r="P346">
        <v>-0.102738523427693</v>
      </c>
      <c r="Q346">
        <v>0.386501625511452</v>
      </c>
      <c r="R346">
        <v>0.960751164692467</v>
      </c>
      <c r="S346" t="s">
        <v>6697</v>
      </c>
      <c r="T346" t="s">
        <v>12678</v>
      </c>
      <c r="U346" t="s">
        <v>12678</v>
      </c>
      <c r="V346" t="s">
        <v>12678</v>
      </c>
      <c r="W346">
        <v>2</v>
      </c>
      <c r="X346" t="s">
        <v>13024</v>
      </c>
      <c r="Y346">
        <v>0.6252718705076608</v>
      </c>
      <c r="Z346">
        <f>HYPERLINK("Melting_Curves/meltCurve_C9JAB2_.pdf", "Melting_Curves/meltCurve_C9JAB2_.pdf")</f>
        <v>0</v>
      </c>
      <c r="AA346" t="s">
        <v>19349</v>
      </c>
      <c r="AB346" t="s">
        <v>25391</v>
      </c>
    </row>
    <row r="347" spans="1:28">
      <c r="A347" t="s">
        <v>373</v>
      </c>
      <c r="B347">
        <v>0.984777283994944</v>
      </c>
      <c r="C347">
        <v>1.10687983683522</v>
      </c>
      <c r="D347">
        <v>0.91881695652508</v>
      </c>
      <c r="E347">
        <v>0.951273961405724</v>
      </c>
      <c r="F347">
        <v>0.581091940667755</v>
      </c>
      <c r="G347">
        <v>0.464112614525155</v>
      </c>
      <c r="H347">
        <v>0.615124196619497</v>
      </c>
      <c r="I347">
        <v>1.20060764516542</v>
      </c>
      <c r="J347">
        <v>1.69376111372538</v>
      </c>
      <c r="K347">
        <v>0.952871968836025</v>
      </c>
      <c r="L347">
        <v>15000</v>
      </c>
      <c r="M347">
        <v>246.39327154446</v>
      </c>
      <c r="O347">
        <v>60.8742751208453</v>
      </c>
      <c r="P347">
        <v>0.327160025839666</v>
      </c>
      <c r="Q347">
        <v>1.32331450067383</v>
      </c>
      <c r="R347">
        <v>0.196223737395959</v>
      </c>
      <c r="S347" t="s">
        <v>6698</v>
      </c>
      <c r="T347" t="s">
        <v>12678</v>
      </c>
      <c r="U347" t="s">
        <v>12678</v>
      </c>
      <c r="V347" t="s">
        <v>12678</v>
      </c>
      <c r="W347">
        <v>17</v>
      </c>
      <c r="X347" t="s">
        <v>13025</v>
      </c>
      <c r="Y347">
        <v>1.065939070527843</v>
      </c>
      <c r="Z347">
        <f>HYPERLINK("Melting_Curves/meltCurve_C9JAF7_.pdf", "Melting_Curves/meltCurve_C9JAF7_.pdf")</f>
        <v>0</v>
      </c>
      <c r="AA347" t="s">
        <v>19350</v>
      </c>
      <c r="AB347" t="s">
        <v>25392</v>
      </c>
    </row>
    <row r="348" spans="1:28">
      <c r="A348" t="s">
        <v>374</v>
      </c>
      <c r="B348">
        <v>0.984777283994944</v>
      </c>
      <c r="C348">
        <v>1.21111965124468</v>
      </c>
      <c r="D348">
        <v>0.937920609399294</v>
      </c>
      <c r="E348">
        <v>0.840555086346922</v>
      </c>
      <c r="F348">
        <v>0.527735825657323</v>
      </c>
      <c r="G348">
        <v>0.424238827353297</v>
      </c>
      <c r="H348">
        <v>0.382236422851508</v>
      </c>
      <c r="I348">
        <v>0.742713757914148</v>
      </c>
      <c r="J348">
        <v>1.02592649195639</v>
      </c>
      <c r="K348">
        <v>0.875665133191558</v>
      </c>
      <c r="L348">
        <v>11654.9907386562</v>
      </c>
      <c r="M348">
        <v>250</v>
      </c>
      <c r="O348">
        <v>46.6169795217379</v>
      </c>
      <c r="P348">
        <v>-0.451704945647774</v>
      </c>
      <c r="Q348">
        <v>0.663086076710793</v>
      </c>
      <c r="R348">
        <v>0.426754620507326</v>
      </c>
      <c r="S348" t="s">
        <v>6699</v>
      </c>
      <c r="T348" t="s">
        <v>12678</v>
      </c>
      <c r="U348" t="s">
        <v>12678</v>
      </c>
      <c r="V348" t="s">
        <v>12678</v>
      </c>
      <c r="W348">
        <v>5</v>
      </c>
      <c r="X348" t="s">
        <v>13026</v>
      </c>
      <c r="Y348">
        <v>0.7711502907994846</v>
      </c>
      <c r="Z348">
        <f>HYPERLINK("Melting_Curves/meltCurve_C9JAX1_.pdf", "Melting_Curves/meltCurve_C9JAX1_.pdf")</f>
        <v>0</v>
      </c>
      <c r="AA348" t="s">
        <v>19351</v>
      </c>
      <c r="AB348" t="s">
        <v>25393</v>
      </c>
    </row>
    <row r="349" spans="1:28">
      <c r="A349" t="s">
        <v>375</v>
      </c>
      <c r="B349">
        <v>0.984777283994944</v>
      </c>
      <c r="C349">
        <v>0.636320477860591</v>
      </c>
      <c r="D349">
        <v>0.637605927131921</v>
      </c>
      <c r="E349">
        <v>0.709642711313885</v>
      </c>
      <c r="F349">
        <v>0.507941706227511</v>
      </c>
      <c r="G349">
        <v>0.428736969603233</v>
      </c>
      <c r="H349">
        <v>0.417962029972329</v>
      </c>
      <c r="I349">
        <v>0.351925008407336</v>
      </c>
      <c r="J349">
        <v>1.60365083944819</v>
      </c>
      <c r="K349">
        <v>0.489314488757067</v>
      </c>
      <c r="L349">
        <v>9365.16750719935</v>
      </c>
      <c r="M349">
        <v>250</v>
      </c>
      <c r="O349">
        <v>37.4582762549328</v>
      </c>
      <c r="P349">
        <v>-0.596385821865599</v>
      </c>
      <c r="Q349">
        <v>0.6425666754731501</v>
      </c>
      <c r="R349">
        <v>0.08392198687129369</v>
      </c>
      <c r="S349" t="s">
        <v>6700</v>
      </c>
      <c r="T349" t="s">
        <v>12678</v>
      </c>
      <c r="U349" t="s">
        <v>12678</v>
      </c>
      <c r="V349" t="s">
        <v>12678</v>
      </c>
      <c r="W349">
        <v>1</v>
      </c>
      <c r="X349" t="s">
        <v>13027</v>
      </c>
      <c r="Y349">
        <v>0.6481540043368594</v>
      </c>
      <c r="Z349">
        <f>HYPERLINK("Melting_Curves/meltCurve_C9JBB3_.pdf", "Melting_Curves/meltCurve_C9JBB3_.pdf")</f>
        <v>0</v>
      </c>
      <c r="AA349" t="s">
        <v>19352</v>
      </c>
      <c r="AB349" t="s">
        <v>25394</v>
      </c>
    </row>
    <row r="350" spans="1:28">
      <c r="A350" t="s">
        <v>376</v>
      </c>
      <c r="B350">
        <v>0.984777283994944</v>
      </c>
      <c r="C350">
        <v>1.16893429050469</v>
      </c>
      <c r="D350">
        <v>0.92676057029785</v>
      </c>
      <c r="E350">
        <v>0.680826822553331</v>
      </c>
      <c r="F350">
        <v>0.442067387082457</v>
      </c>
      <c r="G350">
        <v>0.257012318868482</v>
      </c>
      <c r="H350">
        <v>0.197861326219826</v>
      </c>
      <c r="I350">
        <v>0.202718945027789</v>
      </c>
      <c r="J350">
        <v>0.319561858186299</v>
      </c>
      <c r="K350">
        <v>0.287686417864438</v>
      </c>
      <c r="L350">
        <v>1176.82012610758</v>
      </c>
      <c r="M350">
        <v>24.8310024239633</v>
      </c>
      <c r="N350">
        <v>48.7415192176809</v>
      </c>
      <c r="O350">
        <v>47.0890051221072</v>
      </c>
      <c r="P350">
        <v>-0.0990806913948163</v>
      </c>
      <c r="Q350">
        <v>0.248432033167325</v>
      </c>
      <c r="R350">
        <v>0.960597818292931</v>
      </c>
      <c r="S350" t="s">
        <v>6701</v>
      </c>
      <c r="T350" t="s">
        <v>12678</v>
      </c>
      <c r="U350" t="s">
        <v>12678</v>
      </c>
      <c r="V350" t="s">
        <v>12678</v>
      </c>
      <c r="W350">
        <v>1</v>
      </c>
      <c r="X350" t="s">
        <v>13028</v>
      </c>
      <c r="Y350">
        <v>0.5152393397633038</v>
      </c>
      <c r="Z350">
        <f>HYPERLINK("Melting_Curves/meltCurve_C9JBG5_.pdf", "Melting_Curves/meltCurve_C9JBG5_.pdf")</f>
        <v>0</v>
      </c>
      <c r="AA350" t="s">
        <v>19353</v>
      </c>
      <c r="AB350" t="s">
        <v>25395</v>
      </c>
    </row>
    <row r="351" spans="1:28">
      <c r="A351" t="s">
        <v>377</v>
      </c>
      <c r="B351">
        <v>0.984777283994944</v>
      </c>
      <c r="C351">
        <v>0.8643058197439299</v>
      </c>
      <c r="D351">
        <v>0.7734474896888049</v>
      </c>
      <c r="E351">
        <v>0.760854056127362</v>
      </c>
      <c r="F351">
        <v>0.570060285066409</v>
      </c>
      <c r="G351">
        <v>0.527609564157955</v>
      </c>
      <c r="H351">
        <v>0.51431740547479</v>
      </c>
      <c r="I351">
        <v>0.681043849047288</v>
      </c>
      <c r="J351">
        <v>0.832863148862556</v>
      </c>
      <c r="K351">
        <v>0.645373648621438</v>
      </c>
      <c r="L351">
        <v>768.4318965266521</v>
      </c>
      <c r="M351">
        <v>18.4166803767499</v>
      </c>
      <c r="O351">
        <v>41.2421610264784</v>
      </c>
      <c r="P351">
        <v>-0.0406395808386662</v>
      </c>
      <c r="Q351">
        <v>0.635984652668516</v>
      </c>
      <c r="R351">
        <v>0.618510496417968</v>
      </c>
      <c r="S351" t="s">
        <v>6702</v>
      </c>
      <c r="T351" t="s">
        <v>12678</v>
      </c>
      <c r="U351" t="s">
        <v>12678</v>
      </c>
      <c r="V351" t="s">
        <v>12678</v>
      </c>
      <c r="W351">
        <v>1</v>
      </c>
      <c r="X351" t="s">
        <v>13029</v>
      </c>
      <c r="Y351">
        <v>0.7001588738450671</v>
      </c>
      <c r="Z351">
        <f>HYPERLINK("Melting_Curves/meltCurve_C9JBL1_.pdf", "Melting_Curves/meltCurve_C9JBL1_.pdf")</f>
        <v>0</v>
      </c>
      <c r="AA351" t="s">
        <v>19354</v>
      </c>
      <c r="AB351" t="s">
        <v>25396</v>
      </c>
    </row>
    <row r="352" spans="1:28">
      <c r="A352" t="s">
        <v>378</v>
      </c>
      <c r="B352">
        <v>0.984777283994944</v>
      </c>
      <c r="C352">
        <v>1.16384060236294</v>
      </c>
      <c r="D352">
        <v>0.963458074539707</v>
      </c>
      <c r="E352">
        <v>0.7205109905541101</v>
      </c>
      <c r="F352">
        <v>0.65946809889731</v>
      </c>
      <c r="G352">
        <v>0.394699112724855</v>
      </c>
      <c r="H352">
        <v>0.148420156690809</v>
      </c>
      <c r="I352">
        <v>0.210137978078081</v>
      </c>
      <c r="J352">
        <v>0.41415356480927</v>
      </c>
      <c r="K352">
        <v>0.394264423817231</v>
      </c>
      <c r="L352">
        <v>996.867943093992</v>
      </c>
      <c r="M352">
        <v>20.3646501590628</v>
      </c>
      <c r="N352">
        <v>51.1492661256991</v>
      </c>
      <c r="O352">
        <v>48.4862156697592</v>
      </c>
      <c r="P352">
        <v>-0.0743833164952494</v>
      </c>
      <c r="Q352">
        <v>0.291624221364518</v>
      </c>
      <c r="R352">
        <v>0.8973052864064009</v>
      </c>
      <c r="S352" t="s">
        <v>6703</v>
      </c>
      <c r="T352" t="s">
        <v>12678</v>
      </c>
      <c r="U352" t="s">
        <v>12678</v>
      </c>
      <c r="V352" t="s">
        <v>12678</v>
      </c>
      <c r="W352">
        <v>2</v>
      </c>
      <c r="X352" t="s">
        <v>13030</v>
      </c>
      <c r="Y352">
        <v>0.5828429470696295</v>
      </c>
      <c r="Z352">
        <f>HYPERLINK("Melting_Curves/meltCurve_C9JC99_.pdf", "Melting_Curves/meltCurve_C9JC99_.pdf")</f>
        <v>0</v>
      </c>
      <c r="AA352" t="s">
        <v>19355</v>
      </c>
      <c r="AB352" t="s">
        <v>25397</v>
      </c>
    </row>
    <row r="353" spans="1:28">
      <c r="A353" t="s">
        <v>379</v>
      </c>
      <c r="B353">
        <v>0.984777283994944</v>
      </c>
      <c r="C353">
        <v>1.17673320382155</v>
      </c>
      <c r="D353">
        <v>1.01337322846271</v>
      </c>
      <c r="E353">
        <v>0.792094402680622</v>
      </c>
      <c r="F353">
        <v>0.72555508030945</v>
      </c>
      <c r="G353">
        <v>0.490406993080437</v>
      </c>
      <c r="H353">
        <v>0.335869100775035</v>
      </c>
      <c r="I353">
        <v>0.375240676468887</v>
      </c>
      <c r="J353">
        <v>0.404555799701013</v>
      </c>
      <c r="K353">
        <v>0.364404897477433</v>
      </c>
      <c r="L353">
        <v>973.898515855188</v>
      </c>
      <c r="M353">
        <v>19.4547218792879</v>
      </c>
      <c r="N353">
        <v>53.4637381499745</v>
      </c>
      <c r="O353">
        <v>49.5398317831704</v>
      </c>
      <c r="P353">
        <v>-0.063315330277137</v>
      </c>
      <c r="Q353">
        <v>0.3551145208839</v>
      </c>
      <c r="R353">
        <v>0.94203301403722</v>
      </c>
      <c r="S353" t="s">
        <v>6704</v>
      </c>
      <c r="T353" t="s">
        <v>12678</v>
      </c>
      <c r="U353" t="s">
        <v>12678</v>
      </c>
      <c r="V353" t="s">
        <v>12678</v>
      </c>
      <c r="W353">
        <v>3</v>
      </c>
      <c r="X353" t="s">
        <v>13031</v>
      </c>
      <c r="Y353">
        <v>0.6447569992864464</v>
      </c>
      <c r="Z353">
        <f>HYPERLINK("Melting_Curves/meltCurve_C9JCC6_.pdf", "Melting_Curves/meltCurve_C9JCC6_.pdf")</f>
        <v>0</v>
      </c>
      <c r="AA353" t="s">
        <v>19356</v>
      </c>
      <c r="AB353" t="s">
        <v>25398</v>
      </c>
    </row>
    <row r="354" spans="1:28">
      <c r="A354" t="s">
        <v>380</v>
      </c>
      <c r="B354">
        <v>0.984777283994944</v>
      </c>
      <c r="C354">
        <v>0.973195343675939</v>
      </c>
      <c r="D354">
        <v>0.777318997401767</v>
      </c>
      <c r="E354">
        <v>0.40395980665172</v>
      </c>
      <c r="F354">
        <v>0.204824414002397</v>
      </c>
      <c r="G354">
        <v>0.1265319831959</v>
      </c>
      <c r="H354">
        <v>0.0932987569427749</v>
      </c>
      <c r="I354">
        <v>0.119888625027117</v>
      </c>
      <c r="J354">
        <v>0.154032332242998</v>
      </c>
      <c r="K354">
        <v>0.17495806230076</v>
      </c>
      <c r="L354">
        <v>1075.5722590925</v>
      </c>
      <c r="M354">
        <v>23.8941857287045</v>
      </c>
      <c r="N354">
        <v>45.5915905878283</v>
      </c>
      <c r="O354">
        <v>44.7022404585233</v>
      </c>
      <c r="P354">
        <v>-0.116179736474193</v>
      </c>
      <c r="Q354">
        <v>0.130598464988197</v>
      </c>
      <c r="R354">
        <v>0.9956559682731529</v>
      </c>
      <c r="S354" t="s">
        <v>6705</v>
      </c>
      <c r="T354" t="s">
        <v>12678</v>
      </c>
      <c r="U354" t="s">
        <v>12678</v>
      </c>
      <c r="V354" t="s">
        <v>12678</v>
      </c>
      <c r="W354">
        <v>2</v>
      </c>
      <c r="X354" t="s">
        <v>13032</v>
      </c>
      <c r="Y354">
        <v>0.3706937765789137</v>
      </c>
      <c r="Z354">
        <f>HYPERLINK("Melting_Curves/meltCurve_C9JD32_.pdf", "Melting_Curves/meltCurve_C9JD32_.pdf")</f>
        <v>0</v>
      </c>
      <c r="AA354" t="s">
        <v>19357</v>
      </c>
      <c r="AB354" t="s">
        <v>25399</v>
      </c>
    </row>
    <row r="355" spans="1:28">
      <c r="A355" t="s">
        <v>381</v>
      </c>
      <c r="B355">
        <v>0.984777283994944</v>
      </c>
      <c r="C355">
        <v>0.538691782425504</v>
      </c>
      <c r="D355">
        <v>0.420240550904093</v>
      </c>
      <c r="E355">
        <v>0.408799956864179</v>
      </c>
      <c r="F355">
        <v>0.295513904766193</v>
      </c>
      <c r="G355">
        <v>0.304244094080644</v>
      </c>
      <c r="H355">
        <v>0.360676618045299</v>
      </c>
      <c r="I355">
        <v>0.472863401392026</v>
      </c>
      <c r="J355">
        <v>0.565003790535805</v>
      </c>
      <c r="K355">
        <v>0.315966030168683</v>
      </c>
      <c r="L355">
        <v>2330.51717764411</v>
      </c>
      <c r="M355">
        <v>59.5464793377293</v>
      </c>
      <c r="N355">
        <v>40.1743960224355</v>
      </c>
      <c r="O355">
        <v>39.0937154277952</v>
      </c>
      <c r="P355">
        <v>-0.23135851932526</v>
      </c>
      <c r="Q355">
        <v>0.392430240348901</v>
      </c>
      <c r="R355">
        <v>0.838346264406983</v>
      </c>
      <c r="S355" t="s">
        <v>6706</v>
      </c>
      <c r="T355" t="s">
        <v>12678</v>
      </c>
      <c r="U355" t="s">
        <v>12678</v>
      </c>
      <c r="V355" t="s">
        <v>12678</v>
      </c>
      <c r="W355">
        <v>1</v>
      </c>
      <c r="X355" t="s">
        <v>13033</v>
      </c>
      <c r="Y355">
        <v>0.436827459488434</v>
      </c>
      <c r="Z355">
        <f>HYPERLINK("Melting_Curves/meltCurve_C9JD84_.pdf", "Melting_Curves/meltCurve_C9JD84_.pdf")</f>
        <v>0</v>
      </c>
      <c r="AA355" t="s">
        <v>19358</v>
      </c>
      <c r="AB355" t="s">
        <v>25400</v>
      </c>
    </row>
    <row r="356" spans="1:28">
      <c r="A356" t="s">
        <v>382</v>
      </c>
      <c r="B356">
        <v>0.984777283994944</v>
      </c>
      <c r="C356">
        <v>1.01808996506905</v>
      </c>
      <c r="D356">
        <v>0.828761219094541</v>
      </c>
      <c r="E356">
        <v>0.679569697799825</v>
      </c>
      <c r="F356">
        <v>0.434088649645146</v>
      </c>
      <c r="G356">
        <v>0.398540546524201</v>
      </c>
      <c r="H356">
        <v>0.343144917209849</v>
      </c>
      <c r="I356">
        <v>0.465460095286106</v>
      </c>
      <c r="J356">
        <v>0.523677709885515</v>
      </c>
      <c r="K356">
        <v>0.431754253723458</v>
      </c>
      <c r="L356">
        <v>1074.63211437414</v>
      </c>
      <c r="M356">
        <v>23.6813620994839</v>
      </c>
      <c r="N356">
        <v>49.3521473072686</v>
      </c>
      <c r="O356">
        <v>45.0589555017902</v>
      </c>
      <c r="P356">
        <v>-0.0754583455766627</v>
      </c>
      <c r="Q356">
        <v>0.425705927251629</v>
      </c>
      <c r="R356">
        <v>0.948539221378968</v>
      </c>
      <c r="S356" t="s">
        <v>6707</v>
      </c>
      <c r="T356" t="s">
        <v>12678</v>
      </c>
      <c r="U356" t="s">
        <v>12678</v>
      </c>
      <c r="V356" t="s">
        <v>12678</v>
      </c>
      <c r="W356">
        <v>6</v>
      </c>
      <c r="X356" t="s">
        <v>13034</v>
      </c>
      <c r="Y356">
        <v>0.5913946526164688</v>
      </c>
      <c r="Z356">
        <f>HYPERLINK("Melting_Curves/meltCurve_C9JDG0_.pdf", "Melting_Curves/meltCurve_C9JDG0_.pdf")</f>
        <v>0</v>
      </c>
      <c r="AA356" t="s">
        <v>19359</v>
      </c>
      <c r="AB356" t="s">
        <v>25401</v>
      </c>
    </row>
    <row r="357" spans="1:28">
      <c r="A357" t="s">
        <v>383</v>
      </c>
      <c r="B357">
        <v>0.984777283994944</v>
      </c>
      <c r="C357">
        <v>0.779321598551336</v>
      </c>
      <c r="D357">
        <v>0.559954114931015</v>
      </c>
      <c r="E357">
        <v>0.266377626339216</v>
      </c>
      <c r="F357">
        <v>0.130757689129214</v>
      </c>
      <c r="G357">
        <v>0.104080406303128</v>
      </c>
      <c r="H357">
        <v>0.0812224763286368</v>
      </c>
      <c r="I357">
        <v>0.087262458779091</v>
      </c>
      <c r="J357">
        <v>0.107020797799112</v>
      </c>
      <c r="K357">
        <v>0.117139025594353</v>
      </c>
      <c r="L357">
        <v>780.618445157985</v>
      </c>
      <c r="M357">
        <v>18.1865379301304</v>
      </c>
      <c r="N357">
        <v>43.3925987685497</v>
      </c>
      <c r="O357">
        <v>42.4139847051705</v>
      </c>
      <c r="P357">
        <v>-0.0976232526426814</v>
      </c>
      <c r="Q357">
        <v>0.0893491433779888</v>
      </c>
      <c r="R357">
        <v>0.995333258779502</v>
      </c>
      <c r="S357" t="s">
        <v>6708</v>
      </c>
      <c r="T357" t="s">
        <v>12678</v>
      </c>
      <c r="U357" t="s">
        <v>12678</v>
      </c>
      <c r="V357" t="s">
        <v>12678</v>
      </c>
      <c r="W357">
        <v>8</v>
      </c>
      <c r="X357" t="s">
        <v>13035</v>
      </c>
      <c r="Y357">
        <v>0.2849700970736113</v>
      </c>
      <c r="Z357">
        <f>HYPERLINK("Melting_Curves/meltCurve_C9JDR0_.pdf", "Melting_Curves/meltCurve_C9JDR0_.pdf")</f>
        <v>0</v>
      </c>
      <c r="AA357" t="s">
        <v>19360</v>
      </c>
      <c r="AB357" t="s">
        <v>25402</v>
      </c>
    </row>
    <row r="358" spans="1:28">
      <c r="A358" t="s">
        <v>384</v>
      </c>
      <c r="B358">
        <v>0.984777283994944</v>
      </c>
      <c r="C358">
        <v>1.01487858588937</v>
      </c>
      <c r="D358">
        <v>0.9006991373827949</v>
      </c>
      <c r="E358">
        <v>0.812262057449644</v>
      </c>
      <c r="F358">
        <v>0.555948831341455</v>
      </c>
      <c r="G358">
        <v>0.392139385584772</v>
      </c>
      <c r="H358">
        <v>0.321880600269476</v>
      </c>
      <c r="I358">
        <v>0.361116202805753</v>
      </c>
      <c r="J358">
        <v>0.488644406605516</v>
      </c>
      <c r="K358">
        <v>0.466377300817843</v>
      </c>
      <c r="L358">
        <v>1225.89646917506</v>
      </c>
      <c r="M358">
        <v>25.6380575549072</v>
      </c>
      <c r="N358">
        <v>51.0388120871885</v>
      </c>
      <c r="O358">
        <v>47.5274392969545</v>
      </c>
      <c r="P358">
        <v>-0.0807862154228564</v>
      </c>
      <c r="Q358">
        <v>0.400966304491023</v>
      </c>
      <c r="R358">
        <v>0.956556726106478</v>
      </c>
      <c r="S358" t="s">
        <v>6709</v>
      </c>
      <c r="T358" t="s">
        <v>12678</v>
      </c>
      <c r="U358" t="s">
        <v>12678</v>
      </c>
      <c r="V358" t="s">
        <v>12678</v>
      </c>
      <c r="W358">
        <v>6</v>
      </c>
      <c r="X358" t="s">
        <v>13036</v>
      </c>
      <c r="Y358">
        <v>0.6217702830674959</v>
      </c>
      <c r="Z358">
        <f>HYPERLINK("Melting_Curves/meltCurve_C9JE12_.pdf", "Melting_Curves/meltCurve_C9JE12_.pdf")</f>
        <v>0</v>
      </c>
      <c r="AA358" t="s">
        <v>19361</v>
      </c>
      <c r="AB358" t="s">
        <v>25403</v>
      </c>
    </row>
    <row r="359" spans="1:28">
      <c r="A359" t="s">
        <v>385</v>
      </c>
      <c r="B359">
        <v>0.984777283994944</v>
      </c>
      <c r="C359">
        <v>1.13527685778363</v>
      </c>
      <c r="D359">
        <v>0.952365434568486</v>
      </c>
      <c r="E359">
        <v>0.83386511960147</v>
      </c>
      <c r="F359">
        <v>0.732369848314497</v>
      </c>
      <c r="G359">
        <v>0.580187878320367</v>
      </c>
      <c r="H359">
        <v>0.578661852428196</v>
      </c>
      <c r="I359">
        <v>0.778635139821463</v>
      </c>
      <c r="J359">
        <v>1.09086524944909</v>
      </c>
      <c r="K359">
        <v>0.844396427431211</v>
      </c>
      <c r="L359">
        <v>1861.53767934113</v>
      </c>
      <c r="M359">
        <v>41.214864474656</v>
      </c>
      <c r="O359">
        <v>45.0606969091833</v>
      </c>
      <c r="P359">
        <v>-0.0529183015462818</v>
      </c>
      <c r="Q359">
        <v>0.768575520615271</v>
      </c>
      <c r="R359">
        <v>0.393164990266246</v>
      </c>
      <c r="S359" t="s">
        <v>6710</v>
      </c>
      <c r="T359" t="s">
        <v>12678</v>
      </c>
      <c r="U359" t="s">
        <v>12678</v>
      </c>
      <c r="V359" t="s">
        <v>12678</v>
      </c>
      <c r="W359">
        <v>38</v>
      </c>
      <c r="X359" t="s">
        <v>13037</v>
      </c>
      <c r="Y359">
        <v>0.8322553161818627</v>
      </c>
      <c r="Z359">
        <f>HYPERLINK("Melting_Curves/meltCurve_C9JE98_.pdf", "Melting_Curves/meltCurve_C9JE98_.pdf")</f>
        <v>0</v>
      </c>
      <c r="AA359" t="s">
        <v>19362</v>
      </c>
      <c r="AB359" t="s">
        <v>25404</v>
      </c>
    </row>
    <row r="360" spans="1:28">
      <c r="A360" t="s">
        <v>386</v>
      </c>
      <c r="B360">
        <v>0.984777283994944</v>
      </c>
      <c r="C360">
        <v>1.16921486752696</v>
      </c>
      <c r="D360">
        <v>0.770022169412561</v>
      </c>
      <c r="E360">
        <v>0.547463063205185</v>
      </c>
      <c r="F360">
        <v>0.255247743905115</v>
      </c>
      <c r="G360">
        <v>0.147923791870006</v>
      </c>
      <c r="H360">
        <v>0.126771354828905</v>
      </c>
      <c r="I360">
        <v>0.143235769159353</v>
      </c>
      <c r="J360">
        <v>0.144351485900155</v>
      </c>
      <c r="K360">
        <v>0.162386233513302</v>
      </c>
      <c r="L360">
        <v>1046.43645430933</v>
      </c>
      <c r="M360">
        <v>22.7006327833732</v>
      </c>
      <c r="N360">
        <v>46.7597437169359</v>
      </c>
      <c r="O360">
        <v>45.7439699024358</v>
      </c>
      <c r="P360">
        <v>-0.107004976500264</v>
      </c>
      <c r="Q360">
        <v>0.137515263409962</v>
      </c>
      <c r="R360">
        <v>0.966035610704432</v>
      </c>
      <c r="S360" t="s">
        <v>6711</v>
      </c>
      <c r="T360" t="s">
        <v>12678</v>
      </c>
      <c r="U360" t="s">
        <v>12678</v>
      </c>
      <c r="V360" t="s">
        <v>12678</v>
      </c>
      <c r="W360">
        <v>2</v>
      </c>
      <c r="X360" t="s">
        <v>13038</v>
      </c>
      <c r="Y360">
        <v>0.4077713878903834</v>
      </c>
      <c r="Z360">
        <f>HYPERLINK("Melting_Curves/meltCurve_C9JER1_.pdf", "Melting_Curves/meltCurve_C9JER1_.pdf")</f>
        <v>0</v>
      </c>
      <c r="AA360" t="s">
        <v>19363</v>
      </c>
      <c r="AB360" t="s">
        <v>25405</v>
      </c>
    </row>
    <row r="361" spans="1:28">
      <c r="A361" t="s">
        <v>387</v>
      </c>
      <c r="B361">
        <v>0.984777283994944</v>
      </c>
      <c r="C361">
        <v>1.13051952210761</v>
      </c>
      <c r="D361">
        <v>0.839306429012092</v>
      </c>
      <c r="E361">
        <v>0.612441881981598</v>
      </c>
      <c r="F361">
        <v>0.46883336144438</v>
      </c>
      <c r="G361">
        <v>0.420392370503699</v>
      </c>
      <c r="H361">
        <v>0.319434512793247</v>
      </c>
      <c r="I361">
        <v>0.299228688705905</v>
      </c>
      <c r="J361">
        <v>0.375470807672656</v>
      </c>
      <c r="K361">
        <v>0.291003739041745</v>
      </c>
      <c r="L361">
        <v>933.162285960899</v>
      </c>
      <c r="M361">
        <v>20.1994337468456</v>
      </c>
      <c r="N361">
        <v>48.8155977554078</v>
      </c>
      <c r="O361">
        <v>45.751814322311</v>
      </c>
      <c r="P361">
        <v>-0.0738682257878758</v>
      </c>
      <c r="Q361">
        <v>0.330773406812693</v>
      </c>
      <c r="R361">
        <v>0.957653498359851</v>
      </c>
      <c r="S361" t="s">
        <v>6712</v>
      </c>
      <c r="T361" t="s">
        <v>12678</v>
      </c>
      <c r="U361" t="s">
        <v>12678</v>
      </c>
      <c r="V361" t="s">
        <v>12678</v>
      </c>
      <c r="W361">
        <v>2</v>
      </c>
      <c r="X361" t="s">
        <v>13039</v>
      </c>
      <c r="Y361">
        <v>0.5445212094468286</v>
      </c>
      <c r="Z361">
        <f>HYPERLINK("Melting_Curves/meltCurve_C9JEV6_.pdf", "Melting_Curves/meltCurve_C9JEV6_.pdf")</f>
        <v>0</v>
      </c>
      <c r="AA361" t="s">
        <v>19364</v>
      </c>
      <c r="AB361" t="s">
        <v>25406</v>
      </c>
    </row>
    <row r="362" spans="1:28">
      <c r="A362" t="s">
        <v>388</v>
      </c>
      <c r="B362">
        <v>0.984777283994944</v>
      </c>
      <c r="C362">
        <v>0.924602898725536</v>
      </c>
      <c r="D362">
        <v>0.805435364291419</v>
      </c>
      <c r="E362">
        <v>0.684105543085459</v>
      </c>
      <c r="F362">
        <v>0.434970061448322</v>
      </c>
      <c r="G362">
        <v>0.422568714545076</v>
      </c>
      <c r="H362">
        <v>0.35463059569411</v>
      </c>
      <c r="I362">
        <v>0.573655758375592</v>
      </c>
      <c r="J362">
        <v>0.666463846679379</v>
      </c>
      <c r="K362">
        <v>0.489866628975424</v>
      </c>
      <c r="L362">
        <v>965.544049315175</v>
      </c>
      <c r="M362">
        <v>21.874336469342</v>
      </c>
      <c r="N362">
        <v>54.1848300871141</v>
      </c>
      <c r="O362">
        <v>43.7765589651458</v>
      </c>
      <c r="P362">
        <v>-0.0635445444373223</v>
      </c>
      <c r="Q362">
        <v>0.491331277136117</v>
      </c>
      <c r="R362">
        <v>0.819557823431482</v>
      </c>
      <c r="S362" t="s">
        <v>6713</v>
      </c>
      <c r="T362" t="s">
        <v>12678</v>
      </c>
      <c r="U362" t="s">
        <v>12678</v>
      </c>
      <c r="V362" t="s">
        <v>12678</v>
      </c>
      <c r="W362">
        <v>2</v>
      </c>
      <c r="X362" t="s">
        <v>13040</v>
      </c>
      <c r="Y362">
        <v>0.6179811150815178</v>
      </c>
      <c r="Z362">
        <f>HYPERLINK("Melting_Curves/meltCurve_C9JF50_.pdf", "Melting_Curves/meltCurve_C9JF50_.pdf")</f>
        <v>0</v>
      </c>
      <c r="AA362" t="s">
        <v>19365</v>
      </c>
      <c r="AB362" t="s">
        <v>25407</v>
      </c>
    </row>
    <row r="363" spans="1:28">
      <c r="A363" t="s">
        <v>389</v>
      </c>
      <c r="B363">
        <v>0.984777283994944</v>
      </c>
      <c r="C363">
        <v>0.954268940827995</v>
      </c>
      <c r="D363">
        <v>0.766545718988121</v>
      </c>
      <c r="E363">
        <v>0.6202796232448961</v>
      </c>
      <c r="F363">
        <v>0.310432676773335</v>
      </c>
      <c r="G363">
        <v>0.164930800490133</v>
      </c>
      <c r="H363">
        <v>0.114213860800719</v>
      </c>
      <c r="I363">
        <v>0.120666177492096</v>
      </c>
      <c r="J363">
        <v>0.134669801386973</v>
      </c>
      <c r="K363">
        <v>0.140031582618806</v>
      </c>
      <c r="L363">
        <v>759.283903374127</v>
      </c>
      <c r="M363">
        <v>16.2523500564548</v>
      </c>
      <c r="N363">
        <v>47.3913756836855</v>
      </c>
      <c r="O363">
        <v>46.0282798848939</v>
      </c>
      <c r="P363">
        <v>-0.07918334922643321</v>
      </c>
      <c r="Q363">
        <v>0.103045568045601</v>
      </c>
      <c r="R363">
        <v>0.991280416864023</v>
      </c>
      <c r="S363" t="s">
        <v>6714</v>
      </c>
      <c r="T363" t="s">
        <v>12678</v>
      </c>
      <c r="U363" t="s">
        <v>12678</v>
      </c>
      <c r="V363" t="s">
        <v>12678</v>
      </c>
      <c r="W363">
        <v>15</v>
      </c>
      <c r="X363" t="s">
        <v>13041</v>
      </c>
      <c r="Y363">
        <v>0.411131847678934</v>
      </c>
      <c r="Z363">
        <f>HYPERLINK("Melting_Curves/meltCurve_C9JFE4_.pdf", "Melting_Curves/meltCurve_C9JFE4_.pdf")</f>
        <v>0</v>
      </c>
      <c r="AA363" t="s">
        <v>19366</v>
      </c>
      <c r="AB363" t="s">
        <v>25408</v>
      </c>
    </row>
    <row r="364" spans="1:28">
      <c r="A364" t="s">
        <v>390</v>
      </c>
      <c r="B364">
        <v>0.984777283994944</v>
      </c>
      <c r="C364">
        <v>1.14084080415288</v>
      </c>
      <c r="D364">
        <v>0.780892870995845</v>
      </c>
      <c r="E364">
        <v>0.6195882123812</v>
      </c>
      <c r="F364">
        <v>0.419971198310533</v>
      </c>
      <c r="G364">
        <v>0.412360692070448</v>
      </c>
      <c r="H364">
        <v>0.422754765389888</v>
      </c>
      <c r="I364">
        <v>0.294429016910123</v>
      </c>
      <c r="J364">
        <v>0.77068029323971</v>
      </c>
      <c r="K364">
        <v>0.46586070652527</v>
      </c>
      <c r="L364">
        <v>1370.52569540598</v>
      </c>
      <c r="M364">
        <v>31.0343279838269</v>
      </c>
      <c r="N364">
        <v>48.502233387019</v>
      </c>
      <c r="O364">
        <v>43.979434000655</v>
      </c>
      <c r="P364">
        <v>-0.093694056219376</v>
      </c>
      <c r="Q364">
        <v>0.468899081730592</v>
      </c>
      <c r="R364">
        <v>0.766903815137258</v>
      </c>
      <c r="S364" t="s">
        <v>6715</v>
      </c>
      <c r="T364" t="s">
        <v>12678</v>
      </c>
      <c r="U364" t="s">
        <v>12678</v>
      </c>
      <c r="V364" t="s">
        <v>12678</v>
      </c>
      <c r="W364">
        <v>13</v>
      </c>
      <c r="X364" t="s">
        <v>13042</v>
      </c>
      <c r="Y364">
        <v>0.5984333605021372</v>
      </c>
      <c r="Z364">
        <f>HYPERLINK("Melting_Curves/meltCurve_C9JFK9_.pdf", "Melting_Curves/meltCurve_C9JFK9_.pdf")</f>
        <v>0</v>
      </c>
      <c r="AA364" t="s">
        <v>19367</v>
      </c>
      <c r="AB364" t="s">
        <v>25409</v>
      </c>
    </row>
    <row r="365" spans="1:28">
      <c r="A365" t="s">
        <v>391</v>
      </c>
      <c r="B365">
        <v>0.984777283994944</v>
      </c>
      <c r="C365">
        <v>0.83845660137115</v>
      </c>
      <c r="D365">
        <v>0.813893211576755</v>
      </c>
      <c r="E365">
        <v>0.612566512695794</v>
      </c>
      <c r="F365">
        <v>0.668418531059909</v>
      </c>
      <c r="G365">
        <v>0.560156205530932</v>
      </c>
      <c r="H365">
        <v>0.42574114930422</v>
      </c>
      <c r="I365">
        <v>0.569774424687287</v>
      </c>
      <c r="J365">
        <v>0.732297167833045</v>
      </c>
      <c r="K365">
        <v>0.7919369108263919</v>
      </c>
      <c r="L365">
        <v>799.671497445281</v>
      </c>
      <c r="M365">
        <v>19.2034214890963</v>
      </c>
      <c r="O365">
        <v>41.1984506190171</v>
      </c>
      <c r="P365">
        <v>-0.0444907900243367</v>
      </c>
      <c r="Q365">
        <v>0.618217710100011</v>
      </c>
      <c r="R365">
        <v>0.600674249705586</v>
      </c>
      <c r="S365" t="s">
        <v>6716</v>
      </c>
      <c r="T365" t="s">
        <v>12678</v>
      </c>
      <c r="U365" t="s">
        <v>12678</v>
      </c>
      <c r="V365" t="s">
        <v>12678</v>
      </c>
      <c r="W365">
        <v>4</v>
      </c>
      <c r="X365" t="s">
        <v>13043</v>
      </c>
      <c r="Y365">
        <v>0.6838741825266387</v>
      </c>
      <c r="Z365">
        <f>HYPERLINK("Melting_Curves/meltCurve_C9JFR7_.pdf", "Melting_Curves/meltCurve_C9JFR7_.pdf")</f>
        <v>0</v>
      </c>
      <c r="AA365" t="s">
        <v>19368</v>
      </c>
      <c r="AB365" t="s">
        <v>25410</v>
      </c>
    </row>
    <row r="366" spans="1:28">
      <c r="A366" t="s">
        <v>392</v>
      </c>
      <c r="B366">
        <v>0.984777283994944</v>
      </c>
      <c r="C366">
        <v>0.982908543220541</v>
      </c>
      <c r="D366">
        <v>0.865690317575489</v>
      </c>
      <c r="E366">
        <v>0.6952813457242339</v>
      </c>
      <c r="F366">
        <v>0.348732007155078</v>
      </c>
      <c r="G366">
        <v>0.232232035953227</v>
      </c>
      <c r="H366">
        <v>0.0360410897897474</v>
      </c>
      <c r="I366">
        <v>0.203555474686788</v>
      </c>
      <c r="J366">
        <v>0.566952677448827</v>
      </c>
      <c r="K366">
        <v>0.67826671122838</v>
      </c>
      <c r="L366">
        <v>1548.05828130786</v>
      </c>
      <c r="M366">
        <v>33.3070017018251</v>
      </c>
      <c r="N366">
        <v>48.1029268795324</v>
      </c>
      <c r="O366">
        <v>46.3118768972772</v>
      </c>
      <c r="P366">
        <v>-0.119090980863938</v>
      </c>
      <c r="Q366">
        <v>0.337640388826956</v>
      </c>
      <c r="R366">
        <v>0.70809856594225</v>
      </c>
      <c r="S366" t="s">
        <v>6717</v>
      </c>
      <c r="T366" t="s">
        <v>12678</v>
      </c>
      <c r="U366" t="s">
        <v>12678</v>
      </c>
      <c r="V366" t="s">
        <v>12678</v>
      </c>
      <c r="W366">
        <v>2</v>
      </c>
      <c r="X366" t="s">
        <v>13044</v>
      </c>
      <c r="Y366">
        <v>0.5499954134654925</v>
      </c>
      <c r="Z366">
        <f>HYPERLINK("Melting_Curves/meltCurve_C9JG41_.pdf", "Melting_Curves/meltCurve_C9JG41_.pdf")</f>
        <v>0</v>
      </c>
      <c r="AA366" t="s">
        <v>19369</v>
      </c>
      <c r="AB366" t="s">
        <v>25411</v>
      </c>
    </row>
    <row r="367" spans="1:28">
      <c r="A367" t="s">
        <v>393</v>
      </c>
      <c r="B367">
        <v>0.984777283994944</v>
      </c>
      <c r="C367">
        <v>1.02435418035634</v>
      </c>
      <c r="D367">
        <v>1.15396732819368</v>
      </c>
      <c r="E367">
        <v>0.910749298748824</v>
      </c>
      <c r="F367">
        <v>0.299627787481988</v>
      </c>
      <c r="G367">
        <v>0.157549875622955</v>
      </c>
      <c r="H367">
        <v>0.105694067256975</v>
      </c>
      <c r="I367">
        <v>0.144827327499354</v>
      </c>
      <c r="J367">
        <v>0.216507979452206</v>
      </c>
      <c r="K367">
        <v>0.196017224880149</v>
      </c>
      <c r="L367">
        <v>2510.27810613503</v>
      </c>
      <c r="M367">
        <v>51.6704589617856</v>
      </c>
      <c r="N367">
        <v>48.9574363701108</v>
      </c>
      <c r="O367">
        <v>48.5098538921728</v>
      </c>
      <c r="P367">
        <v>-0.222773408546686</v>
      </c>
      <c r="Q367">
        <v>0.163413824520132</v>
      </c>
      <c r="R367">
        <v>0.980977381546181</v>
      </c>
      <c r="S367" t="s">
        <v>6718</v>
      </c>
      <c r="T367" t="s">
        <v>12678</v>
      </c>
      <c r="U367" t="s">
        <v>12678</v>
      </c>
      <c r="V367" t="s">
        <v>12678</v>
      </c>
      <c r="W367">
        <v>7</v>
      </c>
      <c r="X367" t="s">
        <v>13045</v>
      </c>
      <c r="Y367">
        <v>0.4880828604173309</v>
      </c>
      <c r="Z367">
        <f>HYPERLINK("Melting_Curves/meltCurve_C9JG87_.pdf", "Melting_Curves/meltCurve_C9JG87_.pdf")</f>
        <v>0</v>
      </c>
      <c r="AA367" t="s">
        <v>19370</v>
      </c>
      <c r="AB367" t="s">
        <v>25412</v>
      </c>
    </row>
    <row r="368" spans="1:28">
      <c r="A368" t="s">
        <v>394</v>
      </c>
      <c r="B368">
        <v>0.984777283994944</v>
      </c>
      <c r="C368">
        <v>0.872923343569031</v>
      </c>
      <c r="D368">
        <v>0.788429357640397</v>
      </c>
      <c r="E368">
        <v>0.689369419929498</v>
      </c>
      <c r="F368">
        <v>0.585434514467215</v>
      </c>
      <c r="G368">
        <v>0.436873713953449</v>
      </c>
      <c r="H368">
        <v>0.202174135164057</v>
      </c>
      <c r="I368">
        <v>0.154080951140332</v>
      </c>
      <c r="J368">
        <v>0.19966396345027</v>
      </c>
      <c r="K368">
        <v>0.165649242296577</v>
      </c>
      <c r="L368">
        <v>424.856341605816</v>
      </c>
      <c r="M368">
        <v>8.36875678112534</v>
      </c>
      <c r="N368">
        <v>50.9710925207367</v>
      </c>
      <c r="O368">
        <v>48.1163821483897</v>
      </c>
      <c r="P368">
        <v>-0.042806112157753</v>
      </c>
      <c r="Q368">
        <v>0.0164802164499379</v>
      </c>
      <c r="R368">
        <v>0.977185281536621</v>
      </c>
      <c r="S368" t="s">
        <v>6719</v>
      </c>
      <c r="T368" t="s">
        <v>12678</v>
      </c>
      <c r="U368" t="s">
        <v>12678</v>
      </c>
      <c r="V368" t="s">
        <v>12678</v>
      </c>
      <c r="W368">
        <v>10</v>
      </c>
      <c r="X368" t="s">
        <v>13046</v>
      </c>
      <c r="Y368">
        <v>0.5025818343768479</v>
      </c>
      <c r="Z368">
        <f>HYPERLINK("Melting_Curves/meltCurve_C9JG97_.pdf", "Melting_Curves/meltCurve_C9JG97_.pdf")</f>
        <v>0</v>
      </c>
      <c r="AA368" t="s">
        <v>19371</v>
      </c>
      <c r="AB368" t="s">
        <v>25413</v>
      </c>
    </row>
    <row r="369" spans="1:28">
      <c r="A369" t="s">
        <v>395</v>
      </c>
      <c r="B369">
        <v>0.984777283994944</v>
      </c>
      <c r="C369">
        <v>1.24768976063291</v>
      </c>
      <c r="D369">
        <v>1.06882003429211</v>
      </c>
      <c r="E369">
        <v>0.986025705621648</v>
      </c>
      <c r="F369">
        <v>0.975864089704549</v>
      </c>
      <c r="G369">
        <v>0.7069771084131971</v>
      </c>
      <c r="H369">
        <v>0.764456365750485</v>
      </c>
      <c r="I369">
        <v>0.947992574233321</v>
      </c>
      <c r="J369">
        <v>1.14831743222952</v>
      </c>
      <c r="K369">
        <v>1.01176384628145</v>
      </c>
      <c r="L369">
        <v>2390.81291016097</v>
      </c>
      <c r="M369">
        <v>37.9889320752972</v>
      </c>
      <c r="O369">
        <v>62.7608440887616</v>
      </c>
      <c r="P369">
        <v>0.0101018205005992</v>
      </c>
      <c r="Q369">
        <v>1.06675596808661</v>
      </c>
      <c r="R369">
        <v>0.0164301108579119</v>
      </c>
      <c r="S369" t="s">
        <v>6720</v>
      </c>
      <c r="T369" t="s">
        <v>12678</v>
      </c>
      <c r="U369" t="s">
        <v>12678</v>
      </c>
      <c r="V369" t="s">
        <v>12678</v>
      </c>
      <c r="W369">
        <v>2</v>
      </c>
      <c r="X369" t="s">
        <v>13047</v>
      </c>
      <c r="Y369">
        <v>1.009146496494164</v>
      </c>
      <c r="Z369">
        <f>HYPERLINK("Melting_Curves/meltCurve_C9JGU1_.pdf", "Melting_Curves/meltCurve_C9JGU1_.pdf")</f>
        <v>0</v>
      </c>
      <c r="AA369" t="s">
        <v>19372</v>
      </c>
      <c r="AB369" t="s">
        <v>25414</v>
      </c>
    </row>
    <row r="370" spans="1:28">
      <c r="A370" t="s">
        <v>396</v>
      </c>
      <c r="B370">
        <v>0.984777283994944</v>
      </c>
      <c r="C370">
        <v>1.90807745326476</v>
      </c>
      <c r="D370">
        <v>1.01634620460623</v>
      </c>
      <c r="E370">
        <v>1.49698530270577</v>
      </c>
      <c r="F370">
        <v>0.621266379349111</v>
      </c>
      <c r="G370">
        <v>0.389353821222274</v>
      </c>
      <c r="H370">
        <v>0.323038923883362</v>
      </c>
      <c r="I370">
        <v>0.438964361393168</v>
      </c>
      <c r="J370">
        <v>0.614860941518577</v>
      </c>
      <c r="K370">
        <v>0.43411838281331</v>
      </c>
      <c r="L370">
        <v>12512.9907245818</v>
      </c>
      <c r="M370">
        <v>250</v>
      </c>
      <c r="N370">
        <v>50.4803208258386</v>
      </c>
      <c r="O370">
        <v>50.0487399712536</v>
      </c>
      <c r="P370">
        <v>-0.699234005830719</v>
      </c>
      <c r="Q370">
        <v>0.440067281266723</v>
      </c>
      <c r="R370">
        <v>0.555254465825188</v>
      </c>
      <c r="S370" t="s">
        <v>6721</v>
      </c>
      <c r="T370" t="s">
        <v>12678</v>
      </c>
      <c r="U370" t="s">
        <v>12678</v>
      </c>
      <c r="V370" t="s">
        <v>12678</v>
      </c>
      <c r="W370">
        <v>1</v>
      </c>
      <c r="X370" t="s">
        <v>13048</v>
      </c>
      <c r="Y370">
        <v>0.6837238350051557</v>
      </c>
      <c r="Z370">
        <f>HYPERLINK("Melting_Curves/meltCurve_C9JH64_.pdf", "Melting_Curves/meltCurve_C9JH64_.pdf")</f>
        <v>0</v>
      </c>
      <c r="AA370" t="s">
        <v>19373</v>
      </c>
      <c r="AB370" t="s">
        <v>25415</v>
      </c>
    </row>
    <row r="371" spans="1:28">
      <c r="A371" t="s">
        <v>397</v>
      </c>
      <c r="B371">
        <v>0.984777283994944</v>
      </c>
      <c r="C371">
        <v>0.901911219331055</v>
      </c>
      <c r="D371">
        <v>0.754750047096533</v>
      </c>
      <c r="E371">
        <v>0.60679945791561</v>
      </c>
      <c r="F371">
        <v>0.467062640259572</v>
      </c>
      <c r="G371">
        <v>0.344428055118809</v>
      </c>
      <c r="H371">
        <v>0.290148099104635</v>
      </c>
      <c r="I371">
        <v>0.331784591302217</v>
      </c>
      <c r="J371">
        <v>0.389238334788991</v>
      </c>
      <c r="K371">
        <v>0.400009223412184</v>
      </c>
      <c r="L371">
        <v>686.841886310766</v>
      </c>
      <c r="M371">
        <v>15.3246314458952</v>
      </c>
      <c r="N371">
        <v>48.4136196774072</v>
      </c>
      <c r="O371">
        <v>44.0770780457428</v>
      </c>
      <c r="P371">
        <v>-0.0573966192536126</v>
      </c>
      <c r="Q371">
        <v>0.339719281464121</v>
      </c>
      <c r="R371">
        <v>0.974964606225862</v>
      </c>
      <c r="S371" t="s">
        <v>6722</v>
      </c>
      <c r="T371" t="s">
        <v>12678</v>
      </c>
      <c r="U371" t="s">
        <v>12678</v>
      </c>
      <c r="V371" t="s">
        <v>12678</v>
      </c>
      <c r="W371">
        <v>3</v>
      </c>
      <c r="X371" t="s">
        <v>13049</v>
      </c>
      <c r="Y371">
        <v>0.5269646379305247</v>
      </c>
      <c r="Z371">
        <f>HYPERLINK("Melting_Curves/meltCurve_C9JIF9_.pdf", "Melting_Curves/meltCurve_C9JIF9_.pdf")</f>
        <v>0</v>
      </c>
      <c r="AA371" t="s">
        <v>19374</v>
      </c>
      <c r="AB371" t="s">
        <v>25416</v>
      </c>
    </row>
    <row r="372" spans="1:28">
      <c r="A372" t="s">
        <v>398</v>
      </c>
      <c r="B372">
        <v>0.984777283994944</v>
      </c>
      <c r="C372">
        <v>0.814273829690087</v>
      </c>
      <c r="D372">
        <v>0.60029094477857</v>
      </c>
      <c r="E372">
        <v>0.490535503155745</v>
      </c>
      <c r="F372">
        <v>0.189480615282077</v>
      </c>
      <c r="G372">
        <v>0.162995406526528</v>
      </c>
      <c r="H372">
        <v>0.316116252587439</v>
      </c>
      <c r="I372">
        <v>0.588578465139558</v>
      </c>
      <c r="J372">
        <v>1.17978941048595</v>
      </c>
      <c r="K372">
        <v>1.36548069211256</v>
      </c>
      <c r="L372">
        <v>9978.47274614812</v>
      </c>
      <c r="M372">
        <v>250</v>
      </c>
      <c r="O372">
        <v>39.9113367952448</v>
      </c>
      <c r="P372">
        <v>-0.608131675320795</v>
      </c>
      <c r="Q372">
        <v>0.611658431041727</v>
      </c>
      <c r="R372">
        <v>0.09661689166863301</v>
      </c>
      <c r="S372" t="s">
        <v>6723</v>
      </c>
      <c r="T372" t="s">
        <v>12678</v>
      </c>
      <c r="U372" t="s">
        <v>12678</v>
      </c>
      <c r="V372" t="s">
        <v>12678</v>
      </c>
      <c r="W372">
        <v>1</v>
      </c>
      <c r="X372" t="s">
        <v>13050</v>
      </c>
      <c r="Y372">
        <v>0.6494051335879021</v>
      </c>
      <c r="Z372">
        <f>HYPERLINK("Melting_Curves/meltCurve_C9JIW2_.pdf", "Melting_Curves/meltCurve_C9JIW2_.pdf")</f>
        <v>0</v>
      </c>
      <c r="AA372" t="s">
        <v>19375</v>
      </c>
      <c r="AB372" t="s">
        <v>25417</v>
      </c>
    </row>
    <row r="373" spans="1:28">
      <c r="A373" t="s">
        <v>399</v>
      </c>
      <c r="B373">
        <v>0.984777283994944</v>
      </c>
      <c r="C373">
        <v>1.04392496778239</v>
      </c>
      <c r="D373">
        <v>0.928833721105581</v>
      </c>
      <c r="E373">
        <v>0.830000247389725</v>
      </c>
      <c r="F373">
        <v>0.723388125559069</v>
      </c>
      <c r="G373">
        <v>0.593612558853438</v>
      </c>
      <c r="H373">
        <v>0.593592892833532</v>
      </c>
      <c r="I373">
        <v>0.8650251946831</v>
      </c>
      <c r="J373">
        <v>2.76868986533043</v>
      </c>
      <c r="K373">
        <v>2.51263701662506</v>
      </c>
      <c r="L373">
        <v>8483.40969138314</v>
      </c>
      <c r="M373">
        <v>136.770329957808</v>
      </c>
      <c r="O373">
        <v>62.0134384784768</v>
      </c>
      <c r="P373">
        <v>0.275686951750371</v>
      </c>
      <c r="Q373">
        <v>1.5</v>
      </c>
      <c r="R373">
        <v>0.435529965019355</v>
      </c>
      <c r="S373" t="s">
        <v>6724</v>
      </c>
      <c r="T373" t="s">
        <v>12678</v>
      </c>
      <c r="U373" t="s">
        <v>12678</v>
      </c>
      <c r="V373" t="s">
        <v>12678</v>
      </c>
      <c r="W373">
        <v>24</v>
      </c>
      <c r="X373" t="s">
        <v>13051</v>
      </c>
      <c r="Y373">
        <v>1.082707045200617</v>
      </c>
      <c r="Z373">
        <f>HYPERLINK("Melting_Curves/meltCurve_C9JIZ6_.pdf", "Melting_Curves/meltCurve_C9JIZ6_.pdf")</f>
        <v>0</v>
      </c>
      <c r="AA373" t="s">
        <v>19376</v>
      </c>
      <c r="AB373" t="s">
        <v>25418</v>
      </c>
    </row>
    <row r="374" spans="1:28">
      <c r="A374" t="s">
        <v>400</v>
      </c>
      <c r="B374">
        <v>0.984777283994944</v>
      </c>
      <c r="C374">
        <v>1.07999494376439</v>
      </c>
      <c r="D374">
        <v>1.14672328164663</v>
      </c>
      <c r="E374">
        <v>0.672773105715233</v>
      </c>
      <c r="F374">
        <v>0.337061060530902</v>
      </c>
      <c r="G374">
        <v>0.224153100464121</v>
      </c>
      <c r="H374">
        <v>0.174505289149885</v>
      </c>
      <c r="I374">
        <v>0.174496257855556</v>
      </c>
      <c r="J374">
        <v>0.199805757388886</v>
      </c>
      <c r="K374">
        <v>0.257440119844308</v>
      </c>
      <c r="L374">
        <v>1816.43527639823</v>
      </c>
      <c r="M374">
        <v>38.4552104629295</v>
      </c>
      <c r="N374">
        <v>47.9223463431555</v>
      </c>
      <c r="O374">
        <v>47.1078970201231</v>
      </c>
      <c r="P374">
        <v>-0.16082424498486</v>
      </c>
      <c r="Q374">
        <v>0.211958706857606</v>
      </c>
      <c r="R374">
        <v>0.971134546265273</v>
      </c>
      <c r="S374" t="s">
        <v>6725</v>
      </c>
      <c r="T374" t="s">
        <v>12678</v>
      </c>
      <c r="U374" t="s">
        <v>12678</v>
      </c>
      <c r="V374" t="s">
        <v>12678</v>
      </c>
      <c r="W374">
        <v>2</v>
      </c>
      <c r="X374" t="s">
        <v>13052</v>
      </c>
      <c r="Y374">
        <v>0.483600767205121</v>
      </c>
      <c r="Z374">
        <f>HYPERLINK("Melting_Curves/meltCurve_C9JJ19_.pdf", "Melting_Curves/meltCurve_C9JJ19_.pdf")</f>
        <v>0</v>
      </c>
      <c r="AA374" t="s">
        <v>19377</v>
      </c>
      <c r="AB374" t="s">
        <v>25419</v>
      </c>
    </row>
    <row r="375" spans="1:28">
      <c r="A375" t="s">
        <v>401</v>
      </c>
      <c r="B375">
        <v>0.984777283994944</v>
      </c>
      <c r="C375">
        <v>1.01714485236694</v>
      </c>
      <c r="D375">
        <v>0.847730236898556</v>
      </c>
      <c r="E375">
        <v>0.590876161269218</v>
      </c>
      <c r="F375">
        <v>0.390340743906048</v>
      </c>
      <c r="G375">
        <v>0.246965120316117</v>
      </c>
      <c r="H375">
        <v>0.205792138083816</v>
      </c>
      <c r="I375">
        <v>0.273259617199537</v>
      </c>
      <c r="J375">
        <v>0.355760261577644</v>
      </c>
      <c r="K375">
        <v>0.348624674982591</v>
      </c>
      <c r="L375">
        <v>1079.74560364982</v>
      </c>
      <c r="M375">
        <v>23.539564390003</v>
      </c>
      <c r="N375">
        <v>47.5758687245707</v>
      </c>
      <c r="O375">
        <v>45.5422151937832</v>
      </c>
      <c r="P375">
        <v>-0.0923825282133056</v>
      </c>
      <c r="Q375">
        <v>0.285079005071522</v>
      </c>
      <c r="R375">
        <v>0.973885859082817</v>
      </c>
      <c r="S375" t="s">
        <v>6726</v>
      </c>
      <c r="T375" t="s">
        <v>12678</v>
      </c>
      <c r="U375" t="s">
        <v>12678</v>
      </c>
      <c r="V375" t="s">
        <v>12678</v>
      </c>
      <c r="W375">
        <v>4</v>
      </c>
      <c r="X375" t="s">
        <v>13053</v>
      </c>
      <c r="Y375">
        <v>0.5031368351402969</v>
      </c>
      <c r="Z375">
        <f>HYPERLINK("Melting_Curves/meltCurve_C9JJU1_.pdf", "Melting_Curves/meltCurve_C9JJU1_.pdf")</f>
        <v>0</v>
      </c>
      <c r="AA375" t="s">
        <v>19378</v>
      </c>
      <c r="AB375" t="s">
        <v>25420</v>
      </c>
    </row>
    <row r="376" spans="1:28">
      <c r="A376" t="s">
        <v>402</v>
      </c>
      <c r="B376">
        <v>0.984777283994944</v>
      </c>
      <c r="C376">
        <v>1.08362291788557</v>
      </c>
      <c r="D376">
        <v>0.933517345410942</v>
      </c>
      <c r="E376">
        <v>0.814328495237111</v>
      </c>
      <c r="F376">
        <v>0.724445861122458</v>
      </c>
      <c r="G376">
        <v>0.647821588814646</v>
      </c>
      <c r="H376">
        <v>0.628071510522296</v>
      </c>
      <c r="I376">
        <v>1.00492968750093</v>
      </c>
      <c r="J376">
        <v>2.62155411090908</v>
      </c>
      <c r="K376">
        <v>2.38003410148765</v>
      </c>
      <c r="L376">
        <v>15000</v>
      </c>
      <c r="M376">
        <v>242.376284714176</v>
      </c>
      <c r="O376">
        <v>61.8830315107381</v>
      </c>
      <c r="P376">
        <v>0.489585527501228</v>
      </c>
      <c r="Q376">
        <v>1.5</v>
      </c>
      <c r="R376">
        <v>0.472938550358923</v>
      </c>
      <c r="S376" t="s">
        <v>6727</v>
      </c>
      <c r="T376" t="s">
        <v>12678</v>
      </c>
      <c r="U376" t="s">
        <v>12678</v>
      </c>
      <c r="V376" t="s">
        <v>12678</v>
      </c>
      <c r="W376">
        <v>6</v>
      </c>
      <c r="X376" t="s">
        <v>13054</v>
      </c>
      <c r="Y376">
        <v>1.085154842366142</v>
      </c>
      <c r="Z376">
        <f>HYPERLINK("Melting_Curves/meltCurve_C9JJV1_.pdf", "Melting_Curves/meltCurve_C9JJV1_.pdf")</f>
        <v>0</v>
      </c>
      <c r="AA376" t="s">
        <v>19379</v>
      </c>
      <c r="AB376" t="s">
        <v>25421</v>
      </c>
    </row>
    <row r="377" spans="1:28">
      <c r="A377" t="s">
        <v>403</v>
      </c>
      <c r="B377">
        <v>0.984777283994944</v>
      </c>
      <c r="C377">
        <v>1.3744405188945</v>
      </c>
      <c r="D377">
        <v>1.22834511940027</v>
      </c>
      <c r="E377">
        <v>1.02687333851138</v>
      </c>
      <c r="F377">
        <v>0.720318898421479</v>
      </c>
      <c r="G377">
        <v>0.3336955095165</v>
      </c>
      <c r="H377">
        <v>0.25673745146122</v>
      </c>
      <c r="I377">
        <v>0.246936921387894</v>
      </c>
      <c r="J377">
        <v>0.07322374201983201</v>
      </c>
      <c r="K377">
        <v>0.179157994118337</v>
      </c>
      <c r="L377">
        <v>1663.90810624244</v>
      </c>
      <c r="M377">
        <v>32.3837664909527</v>
      </c>
      <c r="N377">
        <v>52.0948817501488</v>
      </c>
      <c r="O377">
        <v>51.1862155289859</v>
      </c>
      <c r="P377">
        <v>-0.129822615547379</v>
      </c>
      <c r="Q377">
        <v>0.17920687197959</v>
      </c>
      <c r="R377">
        <v>0.897199830453812</v>
      </c>
      <c r="S377" t="s">
        <v>6728</v>
      </c>
      <c r="T377" t="s">
        <v>12678</v>
      </c>
      <c r="U377" t="s">
        <v>12678</v>
      </c>
      <c r="V377" t="s">
        <v>12678</v>
      </c>
      <c r="W377">
        <v>1</v>
      </c>
      <c r="X377" t="s">
        <v>13055</v>
      </c>
      <c r="Y377">
        <v>0.5770934515976511</v>
      </c>
      <c r="Z377">
        <f>HYPERLINK("Melting_Curves/meltCurve_C9JJV6_.pdf", "Melting_Curves/meltCurve_C9JJV6_.pdf")</f>
        <v>0</v>
      </c>
      <c r="AA377" t="s">
        <v>19380</v>
      </c>
      <c r="AB377" t="s">
        <v>25422</v>
      </c>
    </row>
    <row r="378" spans="1:28">
      <c r="A378" t="s">
        <v>404</v>
      </c>
      <c r="B378">
        <v>0.984777283994944</v>
      </c>
      <c r="C378">
        <v>0.786987061640113</v>
      </c>
      <c r="D378">
        <v>0.545818796161515</v>
      </c>
      <c r="E378">
        <v>0.640348697790689</v>
      </c>
      <c r="F378">
        <v>0.35110791517118</v>
      </c>
      <c r="G378">
        <v>0.411053160032597</v>
      </c>
      <c r="H378">
        <v>0.285537655665768</v>
      </c>
      <c r="I378">
        <v>0.295819319226737</v>
      </c>
      <c r="J378">
        <v>0.18375044518024</v>
      </c>
      <c r="K378">
        <v>0.172280989852883</v>
      </c>
      <c r="L378">
        <v>358.559760137418</v>
      </c>
      <c r="M378">
        <v>7.82312269724398</v>
      </c>
      <c r="N378">
        <v>47.7847654946515</v>
      </c>
      <c r="O378">
        <v>43.127932557869</v>
      </c>
      <c r="P378">
        <v>-0.0391956803626102</v>
      </c>
      <c r="Q378">
        <v>0.136736976618017</v>
      </c>
      <c r="R378">
        <v>0.919286433548224</v>
      </c>
      <c r="S378" t="s">
        <v>6729</v>
      </c>
      <c r="T378" t="s">
        <v>12678</v>
      </c>
      <c r="U378" t="s">
        <v>12678</v>
      </c>
      <c r="V378" t="s">
        <v>12678</v>
      </c>
      <c r="W378">
        <v>2</v>
      </c>
      <c r="X378" t="s">
        <v>13056</v>
      </c>
      <c r="Y378">
        <v>0.4476126337561591</v>
      </c>
      <c r="Z378">
        <f>HYPERLINK("Melting_Curves/meltCurve_C9JJX6_.pdf", "Melting_Curves/meltCurve_C9JJX6_.pdf")</f>
        <v>0</v>
      </c>
      <c r="AA378" t="s">
        <v>19381</v>
      </c>
      <c r="AB378" t="s">
        <v>25423</v>
      </c>
    </row>
    <row r="379" spans="1:28">
      <c r="A379" t="s">
        <v>405</v>
      </c>
      <c r="B379">
        <v>0.984777283994944</v>
      </c>
      <c r="C379">
        <v>1.09195345897133</v>
      </c>
      <c r="D379">
        <v>0.924658018465883</v>
      </c>
      <c r="E379">
        <v>0.789895296331937</v>
      </c>
      <c r="F379">
        <v>0.358389599577731</v>
      </c>
      <c r="G379">
        <v>0.296732071775522</v>
      </c>
      <c r="H379">
        <v>0.182966502182611</v>
      </c>
      <c r="I379">
        <v>0.213731813724106</v>
      </c>
      <c r="J379">
        <v>0.229596631372714</v>
      </c>
      <c r="K379">
        <v>0.306837706402928</v>
      </c>
      <c r="L379">
        <v>1563.04469064392</v>
      </c>
      <c r="M379">
        <v>32.6665786809646</v>
      </c>
      <c r="N379">
        <v>48.8195437049882</v>
      </c>
      <c r="O379">
        <v>47.6701949661401</v>
      </c>
      <c r="P379">
        <v>-0.130384746512216</v>
      </c>
      <c r="Q379">
        <v>0.238924051466847</v>
      </c>
      <c r="R379">
        <v>0.980785349246347</v>
      </c>
      <c r="S379" t="s">
        <v>6730</v>
      </c>
      <c r="T379" t="s">
        <v>12678</v>
      </c>
      <c r="U379" t="s">
        <v>12678</v>
      </c>
      <c r="V379" t="s">
        <v>12678</v>
      </c>
      <c r="W379">
        <v>2</v>
      </c>
      <c r="X379" t="s">
        <v>13057</v>
      </c>
      <c r="Y379">
        <v>0.5179269066472636</v>
      </c>
      <c r="Z379">
        <f>HYPERLINK("Melting_Curves/meltCurve_C9JKQ2_.pdf", "Melting_Curves/meltCurve_C9JKQ2_.pdf")</f>
        <v>0</v>
      </c>
      <c r="AA379" t="s">
        <v>19382</v>
      </c>
      <c r="AB379" t="s">
        <v>25424</v>
      </c>
    </row>
    <row r="380" spans="1:28">
      <c r="A380" t="s">
        <v>406</v>
      </c>
      <c r="B380">
        <v>0.984777283994944</v>
      </c>
      <c r="C380">
        <v>1.67795077936267</v>
      </c>
      <c r="D380">
        <v>0.897499158773417</v>
      </c>
      <c r="E380">
        <v>0.653500551556122</v>
      </c>
      <c r="F380">
        <v>0.177525133122152</v>
      </c>
      <c r="G380">
        <v>0.0721292539124561</v>
      </c>
      <c r="H380">
        <v>0.0340523056968768</v>
      </c>
      <c r="I380">
        <v>0.103110164399254</v>
      </c>
      <c r="J380">
        <v>0.0403568240598536</v>
      </c>
      <c r="K380">
        <v>0.057932313239064</v>
      </c>
      <c r="L380">
        <v>1616.7931421216</v>
      </c>
      <c r="M380">
        <v>34.1696081901731</v>
      </c>
      <c r="N380">
        <v>47.4896095975107</v>
      </c>
      <c r="O380">
        <v>47.1555166173874</v>
      </c>
      <c r="P380">
        <v>-0.170558908709601</v>
      </c>
      <c r="Q380">
        <v>0.0584893823371792</v>
      </c>
      <c r="R380">
        <v>0.835716039609195</v>
      </c>
      <c r="S380" t="s">
        <v>6731</v>
      </c>
      <c r="T380" t="s">
        <v>12678</v>
      </c>
      <c r="U380" t="s">
        <v>12678</v>
      </c>
      <c r="V380" t="s">
        <v>12678</v>
      </c>
      <c r="W380">
        <v>9</v>
      </c>
      <c r="X380" t="s">
        <v>13058</v>
      </c>
      <c r="Y380">
        <v>0.3864983447779068</v>
      </c>
      <c r="Z380">
        <f>HYPERLINK("Melting_Curves/meltCurve_C9JKQ7_.pdf", "Melting_Curves/meltCurve_C9JKQ7_.pdf")</f>
        <v>0</v>
      </c>
      <c r="AA380" t="s">
        <v>19383</v>
      </c>
      <c r="AB380" t="s">
        <v>25425</v>
      </c>
    </row>
    <row r="381" spans="1:28">
      <c r="A381" t="s">
        <v>407</v>
      </c>
      <c r="B381">
        <v>0.984777283994944</v>
      </c>
      <c r="C381">
        <v>0.9014791614116771</v>
      </c>
      <c r="D381">
        <v>0.833903436653304</v>
      </c>
      <c r="E381">
        <v>0.735312631528615</v>
      </c>
      <c r="F381">
        <v>0.514613087358759</v>
      </c>
      <c r="G381">
        <v>0.286189213157097</v>
      </c>
      <c r="H381">
        <v>0.189740833109794</v>
      </c>
      <c r="I381">
        <v>0.217921725331485</v>
      </c>
      <c r="J381">
        <v>0.263465941996435</v>
      </c>
      <c r="K381">
        <v>0.198145507614988</v>
      </c>
      <c r="L381">
        <v>679.183158950062</v>
      </c>
      <c r="M381">
        <v>14.07282849423</v>
      </c>
      <c r="N381">
        <v>49.8009290744362</v>
      </c>
      <c r="O381">
        <v>47.3188431706631</v>
      </c>
      <c r="P381">
        <v>-0.0612491002595812</v>
      </c>
      <c r="Q381">
        <v>0.176324582653741</v>
      </c>
      <c r="R381">
        <v>0.979723194292107</v>
      </c>
      <c r="S381" t="s">
        <v>6732</v>
      </c>
      <c r="T381" t="s">
        <v>12678</v>
      </c>
      <c r="U381" t="s">
        <v>12678</v>
      </c>
      <c r="V381" t="s">
        <v>12678</v>
      </c>
      <c r="W381">
        <v>4</v>
      </c>
      <c r="X381" t="s">
        <v>13059</v>
      </c>
      <c r="Y381">
        <v>0.5055364603740352</v>
      </c>
      <c r="Z381">
        <f>HYPERLINK("Melting_Curves/meltCurve_C9JLU1_.pdf", "Melting_Curves/meltCurve_C9JLU1_.pdf")</f>
        <v>0</v>
      </c>
      <c r="AA381" t="s">
        <v>19384</v>
      </c>
      <c r="AB381" t="s">
        <v>25426</v>
      </c>
    </row>
    <row r="382" spans="1:28">
      <c r="A382" t="s">
        <v>408</v>
      </c>
      <c r="B382">
        <v>0.984777283994944</v>
      </c>
      <c r="C382">
        <v>0.793765627480339</v>
      </c>
      <c r="D382">
        <v>0.862869170877029</v>
      </c>
      <c r="E382">
        <v>0.52434170268733</v>
      </c>
      <c r="F382">
        <v>0.42428213347351</v>
      </c>
      <c r="G382">
        <v>0.309503551067219</v>
      </c>
      <c r="H382">
        <v>0.173504623998926</v>
      </c>
      <c r="I382">
        <v>0.378625437752626</v>
      </c>
      <c r="J382">
        <v>0.604192251357009</v>
      </c>
      <c r="K382">
        <v>0.402280335175383</v>
      </c>
      <c r="L382">
        <v>885.762911296133</v>
      </c>
      <c r="M382">
        <v>19.9985418410183</v>
      </c>
      <c r="N382">
        <v>47.4805617241612</v>
      </c>
      <c r="O382">
        <v>43.8556415046524</v>
      </c>
      <c r="P382">
        <v>-0.0718801448546583</v>
      </c>
      <c r="Q382">
        <v>0.369504586474928</v>
      </c>
      <c r="R382">
        <v>0.787687275228613</v>
      </c>
      <c r="S382" t="s">
        <v>6733</v>
      </c>
      <c r="T382" t="s">
        <v>12678</v>
      </c>
      <c r="U382" t="s">
        <v>12678</v>
      </c>
      <c r="V382" t="s">
        <v>12678</v>
      </c>
      <c r="W382">
        <v>1</v>
      </c>
      <c r="X382" t="s">
        <v>13060</v>
      </c>
      <c r="Y382">
        <v>0.5311224175864088</v>
      </c>
      <c r="Z382">
        <f>HYPERLINK("Melting_Curves/meltCurve_C9JMI8_.pdf", "Melting_Curves/meltCurve_C9JMI8_.pdf")</f>
        <v>0</v>
      </c>
      <c r="AA382" t="s">
        <v>19385</v>
      </c>
      <c r="AB382" t="s">
        <v>25427</v>
      </c>
    </row>
    <row r="383" spans="1:28">
      <c r="A383" t="s">
        <v>409</v>
      </c>
      <c r="B383">
        <v>0.984777283994944</v>
      </c>
      <c r="C383">
        <v>0.885612471914195</v>
      </c>
      <c r="D383">
        <v>0.594690196185902</v>
      </c>
      <c r="E383">
        <v>0.308027744032634</v>
      </c>
      <c r="F383">
        <v>0.181545269258483</v>
      </c>
      <c r="G383">
        <v>0.129309857038167</v>
      </c>
      <c r="H383">
        <v>0.119303159477722</v>
      </c>
      <c r="I383">
        <v>0.163792123191578</v>
      </c>
      <c r="J383">
        <v>0.269221718185725</v>
      </c>
      <c r="K383">
        <v>0.196081912088226</v>
      </c>
      <c r="L383">
        <v>1019.03436766059</v>
      </c>
      <c r="M383">
        <v>23.652283670855</v>
      </c>
      <c r="N383">
        <v>43.8683147873893</v>
      </c>
      <c r="O383">
        <v>42.7795392448466</v>
      </c>
      <c r="P383">
        <v>-0.114391086122993</v>
      </c>
      <c r="Q383">
        <v>0.172423934677912</v>
      </c>
      <c r="R383">
        <v>0.982658751086058</v>
      </c>
      <c r="S383" t="s">
        <v>6734</v>
      </c>
      <c r="T383" t="s">
        <v>12678</v>
      </c>
      <c r="U383" t="s">
        <v>12678</v>
      </c>
      <c r="V383" t="s">
        <v>12678</v>
      </c>
      <c r="W383">
        <v>6</v>
      </c>
      <c r="X383" t="s">
        <v>13061</v>
      </c>
      <c r="Y383">
        <v>0.3480989389013587</v>
      </c>
      <c r="Z383">
        <f>HYPERLINK("Melting_Curves/meltCurve_C9JNE2_.pdf", "Melting_Curves/meltCurve_C9JNE2_.pdf")</f>
        <v>0</v>
      </c>
      <c r="AA383" t="s">
        <v>19386</v>
      </c>
      <c r="AB383" t="s">
        <v>25428</v>
      </c>
    </row>
    <row r="384" spans="1:28">
      <c r="A384" t="s">
        <v>410</v>
      </c>
      <c r="B384">
        <v>0.984777283994944</v>
      </c>
      <c r="C384">
        <v>1.13546467740427</v>
      </c>
      <c r="D384">
        <v>0.949119116020016</v>
      </c>
      <c r="E384">
        <v>0.850301660770783</v>
      </c>
      <c r="F384">
        <v>0.684186060590301</v>
      </c>
      <c r="G384">
        <v>0.341899749715485</v>
      </c>
      <c r="H384">
        <v>0.294389507733903</v>
      </c>
      <c r="I384">
        <v>0.342524932744119</v>
      </c>
      <c r="J384">
        <v>0.376065889622547</v>
      </c>
      <c r="K384">
        <v>0.21641230185418</v>
      </c>
      <c r="L384">
        <v>1209.30983448992</v>
      </c>
      <c r="M384">
        <v>24.1815194567697</v>
      </c>
      <c r="N384">
        <v>51.8677538264515</v>
      </c>
      <c r="O384">
        <v>49.6714257000914</v>
      </c>
      <c r="P384">
        <v>-0.0864451605109967</v>
      </c>
      <c r="Q384">
        <v>0.289740500299037</v>
      </c>
      <c r="R384">
        <v>0.958028911783438</v>
      </c>
      <c r="S384" t="s">
        <v>6735</v>
      </c>
      <c r="T384" t="s">
        <v>12678</v>
      </c>
      <c r="U384" t="s">
        <v>12678</v>
      </c>
      <c r="V384" t="s">
        <v>12678</v>
      </c>
      <c r="W384">
        <v>8</v>
      </c>
      <c r="X384" t="s">
        <v>13062</v>
      </c>
      <c r="Y384">
        <v>0.6043653923886357</v>
      </c>
      <c r="Z384">
        <f>HYPERLINK("Melting_Curves/meltCurve_C9JNI7_.pdf", "Melting_Curves/meltCurve_C9JNI7_.pdf")</f>
        <v>0</v>
      </c>
      <c r="AA384" t="s">
        <v>19387</v>
      </c>
      <c r="AB384" t="s">
        <v>25429</v>
      </c>
    </row>
    <row r="385" spans="1:28">
      <c r="A385" t="s">
        <v>411</v>
      </c>
      <c r="B385">
        <v>0.984777283994944</v>
      </c>
      <c r="C385">
        <v>1.32485486660854</v>
      </c>
      <c r="D385">
        <v>0.791978516745218</v>
      </c>
      <c r="E385">
        <v>0.772087057993889</v>
      </c>
      <c r="F385">
        <v>0.626644222057862</v>
      </c>
      <c r="G385">
        <v>0.420775511923848</v>
      </c>
      <c r="H385">
        <v>0.363434386364281</v>
      </c>
      <c r="I385">
        <v>0.494520074820516</v>
      </c>
      <c r="J385">
        <v>0.700427334839798</v>
      </c>
      <c r="K385">
        <v>0.402545517771676</v>
      </c>
      <c r="L385">
        <v>1051.52169542581</v>
      </c>
      <c r="M385">
        <v>22.5002236602042</v>
      </c>
      <c r="N385">
        <v>54.4403041697</v>
      </c>
      <c r="O385">
        <v>46.3693760463456</v>
      </c>
      <c r="P385">
        <v>-0.06316571358600299</v>
      </c>
      <c r="Q385">
        <v>0.479312755897908</v>
      </c>
      <c r="R385">
        <v>0.736035634220075</v>
      </c>
      <c r="S385" t="s">
        <v>6736</v>
      </c>
      <c r="T385" t="s">
        <v>12678</v>
      </c>
      <c r="U385" t="s">
        <v>12678</v>
      </c>
      <c r="V385" t="s">
        <v>12678</v>
      </c>
      <c r="W385">
        <v>1</v>
      </c>
      <c r="X385" t="s">
        <v>13063</v>
      </c>
      <c r="Y385">
        <v>0.6536419992732938</v>
      </c>
      <c r="Z385">
        <f>HYPERLINK("Melting_Curves/meltCurve_C9JNK1_.pdf", "Melting_Curves/meltCurve_C9JNK1_.pdf")</f>
        <v>0</v>
      </c>
      <c r="AA385" t="s">
        <v>19388</v>
      </c>
      <c r="AB385" t="s">
        <v>25430</v>
      </c>
    </row>
    <row r="386" spans="1:28">
      <c r="A386" t="s">
        <v>412</v>
      </c>
      <c r="B386">
        <v>0.984777283994944</v>
      </c>
      <c r="C386">
        <v>1.04661039821359</v>
      </c>
      <c r="D386">
        <v>0.804014547930794</v>
      </c>
      <c r="E386">
        <v>0.529437593448331</v>
      </c>
      <c r="F386">
        <v>0.30424194418914</v>
      </c>
      <c r="G386">
        <v>0.184955746732279</v>
      </c>
      <c r="H386">
        <v>0.132048308081402</v>
      </c>
      <c r="I386">
        <v>0.129585689810045</v>
      </c>
      <c r="J386">
        <v>0.24108544163246</v>
      </c>
      <c r="K386">
        <v>0.229537316262977</v>
      </c>
      <c r="L386">
        <v>1008.02873059257</v>
      </c>
      <c r="M386">
        <v>21.9861788920756</v>
      </c>
      <c r="N386">
        <v>46.7872156903286</v>
      </c>
      <c r="O386">
        <v>45.4740709453851</v>
      </c>
      <c r="P386">
        <v>-0.0993138930693442</v>
      </c>
      <c r="Q386">
        <v>0.178373967373457</v>
      </c>
      <c r="R386">
        <v>0.981999974396749</v>
      </c>
      <c r="S386" t="s">
        <v>6737</v>
      </c>
      <c r="T386" t="s">
        <v>12678</v>
      </c>
      <c r="U386" t="s">
        <v>12678</v>
      </c>
      <c r="V386" t="s">
        <v>12678</v>
      </c>
      <c r="W386">
        <v>7</v>
      </c>
      <c r="X386" t="s">
        <v>13064</v>
      </c>
      <c r="Y386">
        <v>0.4295573568339603</v>
      </c>
      <c r="Z386">
        <f>HYPERLINK("Melting_Curves/meltCurve_C9JNK6_.pdf", "Melting_Curves/meltCurve_C9JNK6_.pdf")</f>
        <v>0</v>
      </c>
      <c r="AA386" t="s">
        <v>19389</v>
      </c>
      <c r="AB386" t="s">
        <v>25431</v>
      </c>
    </row>
    <row r="387" spans="1:28">
      <c r="A387" t="s">
        <v>413</v>
      </c>
      <c r="B387">
        <v>0.984777283994944</v>
      </c>
      <c r="C387">
        <v>1.15686700053397</v>
      </c>
      <c r="D387">
        <v>0.951333723547466</v>
      </c>
      <c r="E387">
        <v>0.8174212281994579</v>
      </c>
      <c r="F387">
        <v>0.80654475778414</v>
      </c>
      <c r="G387">
        <v>0.589634149723435</v>
      </c>
      <c r="H387">
        <v>0.571738117302961</v>
      </c>
      <c r="I387">
        <v>0.791717834720146</v>
      </c>
      <c r="J387">
        <v>1.5310693810365</v>
      </c>
      <c r="K387">
        <v>1.31286307455503</v>
      </c>
      <c r="L387">
        <v>7255.45356650794</v>
      </c>
      <c r="M387">
        <v>115.761354009757</v>
      </c>
      <c r="O387">
        <v>62.6572590760878</v>
      </c>
      <c r="P387">
        <v>0.197755202244216</v>
      </c>
      <c r="Q387">
        <v>1.4281497339136</v>
      </c>
      <c r="R387">
        <v>0.374206900482884</v>
      </c>
      <c r="S387" t="s">
        <v>6738</v>
      </c>
      <c r="T387" t="s">
        <v>12678</v>
      </c>
      <c r="U387" t="s">
        <v>12678</v>
      </c>
      <c r="V387" t="s">
        <v>12678</v>
      </c>
      <c r="W387">
        <v>18</v>
      </c>
      <c r="X387" t="s">
        <v>13065</v>
      </c>
      <c r="Y387">
        <v>1.061496569207274</v>
      </c>
      <c r="Z387">
        <f>HYPERLINK("Melting_Curves/meltCurve_C9JP00_.pdf", "Melting_Curves/meltCurve_C9JP00_.pdf")</f>
        <v>0</v>
      </c>
      <c r="AA387" t="s">
        <v>19390</v>
      </c>
      <c r="AB387" t="s">
        <v>25432</v>
      </c>
    </row>
    <row r="388" spans="1:28">
      <c r="A388" t="s">
        <v>414</v>
      </c>
      <c r="B388">
        <v>0.984777283994944</v>
      </c>
      <c r="C388">
        <v>1.10154646564701</v>
      </c>
      <c r="D388">
        <v>1.02480872389231</v>
      </c>
      <c r="E388">
        <v>0.8963528302602261</v>
      </c>
      <c r="F388">
        <v>0.856346745959687</v>
      </c>
      <c r="G388">
        <v>0.724290854499228</v>
      </c>
      <c r="H388">
        <v>0.700839058508786</v>
      </c>
      <c r="I388">
        <v>0.893398674372903</v>
      </c>
      <c r="J388">
        <v>1.39183242808568</v>
      </c>
      <c r="K388">
        <v>1.19331599111386</v>
      </c>
      <c r="L388">
        <v>5698.17731774388</v>
      </c>
      <c r="M388">
        <v>91.0709534478939</v>
      </c>
      <c r="O388">
        <v>62.5383934848845</v>
      </c>
      <c r="P388">
        <v>0.106453311689796</v>
      </c>
      <c r="Q388">
        <v>1.29240580684278</v>
      </c>
      <c r="R388">
        <v>0.377717742934405</v>
      </c>
      <c r="S388" t="s">
        <v>6739</v>
      </c>
      <c r="T388" t="s">
        <v>12678</v>
      </c>
      <c r="U388" t="s">
        <v>12678</v>
      </c>
      <c r="V388" t="s">
        <v>12678</v>
      </c>
      <c r="W388">
        <v>10</v>
      </c>
      <c r="X388" t="s">
        <v>13066</v>
      </c>
      <c r="Y388">
        <v>1.042969458339355</v>
      </c>
      <c r="Z388">
        <f>HYPERLINK("Melting_Curves/meltCurve_C9JQ41_.pdf", "Melting_Curves/meltCurve_C9JQ41_.pdf")</f>
        <v>0</v>
      </c>
      <c r="AA388" t="s">
        <v>19391</v>
      </c>
      <c r="AB388" t="s">
        <v>25433</v>
      </c>
    </row>
    <row r="389" spans="1:28">
      <c r="A389" t="s">
        <v>415</v>
      </c>
      <c r="B389">
        <v>0.984777283994944</v>
      </c>
      <c r="C389">
        <v>1.21188087042216</v>
      </c>
      <c r="D389">
        <v>0.882435275502422</v>
      </c>
      <c r="E389">
        <v>0.706196750315514</v>
      </c>
      <c r="F389">
        <v>0.4265851709909</v>
      </c>
      <c r="G389">
        <v>0.163689132669418</v>
      </c>
      <c r="H389">
        <v>0.223761254437319</v>
      </c>
      <c r="I389">
        <v>0.238538148810155</v>
      </c>
      <c r="J389">
        <v>0.384736655144372</v>
      </c>
      <c r="K389">
        <v>0.345422474710909</v>
      </c>
      <c r="L389">
        <v>1347.23538129281</v>
      </c>
      <c r="M389">
        <v>28.5585742919432</v>
      </c>
      <c r="N389">
        <v>48.521587103414</v>
      </c>
      <c r="O389">
        <v>46.9449757981906</v>
      </c>
      <c r="P389">
        <v>-0.110455913980649</v>
      </c>
      <c r="Q389">
        <v>0.273730023255113</v>
      </c>
      <c r="R389">
        <v>0.922362646016015</v>
      </c>
      <c r="S389" t="s">
        <v>6740</v>
      </c>
      <c r="T389" t="s">
        <v>12678</v>
      </c>
      <c r="U389" t="s">
        <v>12678</v>
      </c>
      <c r="V389" t="s">
        <v>12678</v>
      </c>
      <c r="W389">
        <v>5</v>
      </c>
      <c r="X389" t="s">
        <v>13067</v>
      </c>
      <c r="Y389">
        <v>0.524721315918404</v>
      </c>
      <c r="Z389">
        <f>HYPERLINK("Melting_Curves/meltCurve_C9JQV3_.pdf", "Melting_Curves/meltCurve_C9JQV3_.pdf")</f>
        <v>0</v>
      </c>
      <c r="AA389" t="s">
        <v>19392</v>
      </c>
      <c r="AB389" t="s">
        <v>25434</v>
      </c>
    </row>
    <row r="390" spans="1:28">
      <c r="A390" t="s">
        <v>416</v>
      </c>
      <c r="B390">
        <v>0.984777283994944</v>
      </c>
      <c r="C390">
        <v>1.0844038891843</v>
      </c>
      <c r="D390">
        <v>0.916030671104576</v>
      </c>
      <c r="E390">
        <v>0.785630221704076</v>
      </c>
      <c r="F390">
        <v>0.642350100381559</v>
      </c>
      <c r="G390">
        <v>0.511358234172047</v>
      </c>
      <c r="H390">
        <v>0.431627091104342</v>
      </c>
      <c r="I390">
        <v>0.434314335993341</v>
      </c>
      <c r="J390">
        <v>0.576821427969704</v>
      </c>
      <c r="K390">
        <v>0.392247517781605</v>
      </c>
      <c r="L390">
        <v>907.65889556533</v>
      </c>
      <c r="M390">
        <v>18.9292636471722</v>
      </c>
      <c r="N390">
        <v>54.7099604740161</v>
      </c>
      <c r="O390">
        <v>47.4244842626227</v>
      </c>
      <c r="P390">
        <v>-0.0547068040055056</v>
      </c>
      <c r="Q390">
        <v>0.451782529060377</v>
      </c>
      <c r="R390">
        <v>0.943605417330751</v>
      </c>
      <c r="S390" t="s">
        <v>6741</v>
      </c>
      <c r="T390" t="s">
        <v>12678</v>
      </c>
      <c r="U390" t="s">
        <v>12678</v>
      </c>
      <c r="V390" t="s">
        <v>12678</v>
      </c>
      <c r="W390">
        <v>8</v>
      </c>
      <c r="X390" t="s">
        <v>13068</v>
      </c>
      <c r="Y390">
        <v>0.6598686643235839</v>
      </c>
      <c r="Z390">
        <f>HYPERLINK("Melting_Curves/meltCurve_C9JR56_.pdf", "Melting_Curves/meltCurve_C9JR56_.pdf")</f>
        <v>0</v>
      </c>
      <c r="AA390" t="s">
        <v>19393</v>
      </c>
      <c r="AB390" t="s">
        <v>25435</v>
      </c>
    </row>
    <row r="391" spans="1:28">
      <c r="A391" t="s">
        <v>417</v>
      </c>
      <c r="B391">
        <v>0.984777283994944</v>
      </c>
      <c r="C391">
        <v>1.03428500235669</v>
      </c>
      <c r="D391">
        <v>0.901914992594636</v>
      </c>
      <c r="E391">
        <v>0.7644339300959641</v>
      </c>
      <c r="F391">
        <v>0.557469112063815</v>
      </c>
      <c r="G391">
        <v>0.431637301726661</v>
      </c>
      <c r="H391">
        <v>0.379236873243735</v>
      </c>
      <c r="I391">
        <v>0.501332902573751</v>
      </c>
      <c r="J391">
        <v>0.687213786652937</v>
      </c>
      <c r="K391">
        <v>0.553046490153191</v>
      </c>
      <c r="L391">
        <v>1331.78147973302</v>
      </c>
      <c r="M391">
        <v>28.7108041184119</v>
      </c>
      <c r="O391">
        <v>46.1627870301723</v>
      </c>
      <c r="P391">
        <v>-0.0761960854284007</v>
      </c>
      <c r="Q391">
        <v>0.509955016778144</v>
      </c>
      <c r="R391">
        <v>0.870141221756314</v>
      </c>
      <c r="S391" t="s">
        <v>6742</v>
      </c>
      <c r="T391" t="s">
        <v>12678</v>
      </c>
      <c r="U391" t="s">
        <v>12678</v>
      </c>
      <c r="V391" t="s">
        <v>12678</v>
      </c>
      <c r="W391">
        <v>15</v>
      </c>
      <c r="X391" t="s">
        <v>13069</v>
      </c>
      <c r="Y391">
        <v>0.6663537299686079</v>
      </c>
      <c r="Z391">
        <f>HYPERLINK("Melting_Curves/meltCurve_C9JRZ6_.pdf", "Melting_Curves/meltCurve_C9JRZ6_.pdf")</f>
        <v>0</v>
      </c>
      <c r="AA391" t="s">
        <v>19394</v>
      </c>
      <c r="AB391" t="s">
        <v>25436</v>
      </c>
    </row>
    <row r="392" spans="1:28">
      <c r="A392" t="s">
        <v>418</v>
      </c>
      <c r="B392">
        <v>0.984777283994944</v>
      </c>
      <c r="C392">
        <v>0.825937806507694</v>
      </c>
      <c r="D392">
        <v>0.64472405702323</v>
      </c>
      <c r="E392">
        <v>0.476658252008168</v>
      </c>
      <c r="F392">
        <v>0.512658266870352</v>
      </c>
      <c r="G392">
        <v>0.404530675845639</v>
      </c>
      <c r="H392">
        <v>0.310245788860736</v>
      </c>
      <c r="I392">
        <v>0.524183272309231</v>
      </c>
      <c r="J392">
        <v>0.441968441908865</v>
      </c>
      <c r="K392">
        <v>0.25430557235239</v>
      </c>
      <c r="L392">
        <v>693.802785834109</v>
      </c>
      <c r="M392">
        <v>16.4018911766694</v>
      </c>
      <c r="N392">
        <v>46.6132923779721</v>
      </c>
      <c r="O392">
        <v>41.6863770207015</v>
      </c>
      <c r="P392">
        <v>-0.059968597886492</v>
      </c>
      <c r="Q392">
        <v>0.390388412506019</v>
      </c>
      <c r="R392">
        <v>0.881071141718099</v>
      </c>
      <c r="S392" t="s">
        <v>6743</v>
      </c>
      <c r="T392" t="s">
        <v>12678</v>
      </c>
      <c r="U392" t="s">
        <v>12678</v>
      </c>
      <c r="V392" t="s">
        <v>12678</v>
      </c>
      <c r="W392">
        <v>1</v>
      </c>
      <c r="X392" t="s">
        <v>13070</v>
      </c>
      <c r="Y392">
        <v>0.5121313036964568</v>
      </c>
      <c r="Z392">
        <f>HYPERLINK("Melting_Curves/meltCurve_C9JS03_.pdf", "Melting_Curves/meltCurve_C9JS03_.pdf")</f>
        <v>0</v>
      </c>
      <c r="AA392" t="s">
        <v>19388</v>
      </c>
      <c r="AB392" t="s">
        <v>25437</v>
      </c>
    </row>
    <row r="393" spans="1:28">
      <c r="A393" t="s">
        <v>419</v>
      </c>
      <c r="B393">
        <v>0.984777283994944</v>
      </c>
      <c r="C393">
        <v>1.47946531362468</v>
      </c>
      <c r="D393">
        <v>1.13550040515687</v>
      </c>
      <c r="E393">
        <v>0.8984373946916701</v>
      </c>
      <c r="F393">
        <v>0.525100181567953</v>
      </c>
      <c r="G393">
        <v>0.390962399021167</v>
      </c>
      <c r="H393">
        <v>0.37739002926111</v>
      </c>
      <c r="I393">
        <v>0.61466299143617</v>
      </c>
      <c r="J393">
        <v>0.787172933336851</v>
      </c>
      <c r="K393">
        <v>0.626286205510878</v>
      </c>
      <c r="L393">
        <v>11706.9642919734</v>
      </c>
      <c r="M393">
        <v>250</v>
      </c>
      <c r="O393">
        <v>46.8248677839942</v>
      </c>
      <c r="P393">
        <v>-0.5958429572098221</v>
      </c>
      <c r="Q393">
        <v>0.553595786776131</v>
      </c>
      <c r="R393">
        <v>0.663611052561726</v>
      </c>
      <c r="S393" t="s">
        <v>6744</v>
      </c>
      <c r="T393" t="s">
        <v>12678</v>
      </c>
      <c r="U393" t="s">
        <v>12678</v>
      </c>
      <c r="V393" t="s">
        <v>12678</v>
      </c>
      <c r="W393">
        <v>1</v>
      </c>
      <c r="X393" t="s">
        <v>13071</v>
      </c>
      <c r="Y393">
        <v>0.6998723681291315</v>
      </c>
      <c r="Z393">
        <f>HYPERLINK("Melting_Curves/meltCurve_C9JSC3_.pdf", "Melting_Curves/meltCurve_C9JSC3_.pdf")</f>
        <v>0</v>
      </c>
      <c r="AA393" t="s">
        <v>19395</v>
      </c>
      <c r="AB393" t="s">
        <v>25438</v>
      </c>
    </row>
    <row r="394" spans="1:28">
      <c r="A394" t="s">
        <v>420</v>
      </c>
      <c r="B394">
        <v>0.984777283994944</v>
      </c>
      <c r="C394">
        <v>0.834537765288709</v>
      </c>
      <c r="D394">
        <v>0.7030235317360251</v>
      </c>
      <c r="E394">
        <v>0.5973736418728119</v>
      </c>
      <c r="F394">
        <v>0.479804114952193</v>
      </c>
      <c r="G394">
        <v>0.413062441271145</v>
      </c>
      <c r="H394">
        <v>0.272991371276078</v>
      </c>
      <c r="I394">
        <v>0.444238355936484</v>
      </c>
      <c r="J394">
        <v>0.537810158667182</v>
      </c>
      <c r="K394">
        <v>0.437647948759336</v>
      </c>
      <c r="L394">
        <v>659.604608692439</v>
      </c>
      <c r="M394">
        <v>15.3399079129386</v>
      </c>
      <c r="N394">
        <v>48.7309916087298</v>
      </c>
      <c r="O394">
        <v>42.2883803502884</v>
      </c>
      <c r="P394">
        <v>-0.0528112080896942</v>
      </c>
      <c r="Q394">
        <v>0.417703462393321</v>
      </c>
      <c r="R394">
        <v>0.895445229457197</v>
      </c>
      <c r="S394" t="s">
        <v>6745</v>
      </c>
      <c r="T394" t="s">
        <v>12678</v>
      </c>
      <c r="U394" t="s">
        <v>12678</v>
      </c>
      <c r="V394" t="s">
        <v>12678</v>
      </c>
      <c r="W394">
        <v>1</v>
      </c>
      <c r="X394" t="s">
        <v>13072</v>
      </c>
      <c r="Y394">
        <v>0.5488147443269397</v>
      </c>
      <c r="Z394">
        <f>HYPERLINK("Melting_Curves/meltCurve_C9JSG1_.pdf", "Melting_Curves/meltCurve_C9JSG1_.pdf")</f>
        <v>0</v>
      </c>
      <c r="AA394" t="s">
        <v>19396</v>
      </c>
      <c r="AB394" t="s">
        <v>25439</v>
      </c>
    </row>
    <row r="395" spans="1:28">
      <c r="A395" t="s">
        <v>421</v>
      </c>
      <c r="B395">
        <v>0.984777283994944</v>
      </c>
      <c r="C395">
        <v>1.17965173976129</v>
      </c>
      <c r="D395">
        <v>1.01976226926118</v>
      </c>
      <c r="E395">
        <v>0.94748269543389</v>
      </c>
      <c r="F395">
        <v>0.814909610581616</v>
      </c>
      <c r="G395">
        <v>0.589745217494538</v>
      </c>
      <c r="H395">
        <v>0.585485331349713</v>
      </c>
      <c r="I395">
        <v>0.78333260424044</v>
      </c>
      <c r="J395">
        <v>0.894442248982252</v>
      </c>
      <c r="K395">
        <v>0.752579124821312</v>
      </c>
      <c r="L395">
        <v>2214.51789203635</v>
      </c>
      <c r="M395">
        <v>45.2758648457993</v>
      </c>
      <c r="O395">
        <v>48.8165316294024</v>
      </c>
      <c r="P395">
        <v>-0.06400188119695729</v>
      </c>
      <c r="Q395">
        <v>0.723972504139476</v>
      </c>
      <c r="R395">
        <v>0.668048956223822</v>
      </c>
      <c r="S395" t="s">
        <v>6746</v>
      </c>
      <c r="T395" t="s">
        <v>12678</v>
      </c>
      <c r="U395" t="s">
        <v>12678</v>
      </c>
      <c r="V395" t="s">
        <v>12678</v>
      </c>
      <c r="W395">
        <v>3</v>
      </c>
      <c r="X395" t="s">
        <v>13073</v>
      </c>
      <c r="Y395">
        <v>0.8342978320528636</v>
      </c>
      <c r="Z395">
        <f>HYPERLINK("Melting_Curves/meltCurve_C9JTB0_.pdf", "Melting_Curves/meltCurve_C9JTB0_.pdf")</f>
        <v>0</v>
      </c>
      <c r="AA395" t="s">
        <v>19397</v>
      </c>
      <c r="AB395" t="s">
        <v>25440</v>
      </c>
    </row>
    <row r="396" spans="1:28">
      <c r="A396" t="s">
        <v>422</v>
      </c>
      <c r="B396">
        <v>0.984777283994944</v>
      </c>
      <c r="C396">
        <v>1.15494054275658</v>
      </c>
      <c r="D396">
        <v>1.11178335837753</v>
      </c>
      <c r="E396">
        <v>0.782871230333091</v>
      </c>
      <c r="F396">
        <v>0.347631795845831</v>
      </c>
      <c r="G396">
        <v>0.237074210873356</v>
      </c>
      <c r="H396">
        <v>0.117249388943643</v>
      </c>
      <c r="I396">
        <v>0.156658094766647</v>
      </c>
      <c r="J396">
        <v>0.168036189997634</v>
      </c>
      <c r="K396">
        <v>0.103884904884172</v>
      </c>
      <c r="L396">
        <v>1551.43841131957</v>
      </c>
      <c r="M396">
        <v>32.0753828605047</v>
      </c>
      <c r="N396">
        <v>48.9016275901754</v>
      </c>
      <c r="O396">
        <v>48.1816810463813</v>
      </c>
      <c r="P396">
        <v>-0.141873824238915</v>
      </c>
      <c r="Q396">
        <v>0.147547764662533</v>
      </c>
      <c r="R396">
        <v>0.972329516268936</v>
      </c>
      <c r="S396" t="s">
        <v>6747</v>
      </c>
      <c r="T396" t="s">
        <v>12678</v>
      </c>
      <c r="U396" t="s">
        <v>12678</v>
      </c>
      <c r="V396" t="s">
        <v>12678</v>
      </c>
      <c r="W396">
        <v>10</v>
      </c>
      <c r="X396" t="s">
        <v>13074</v>
      </c>
      <c r="Y396">
        <v>0.475029723063401</v>
      </c>
      <c r="Z396">
        <f>HYPERLINK("Melting_Curves/meltCurve_C9JTX5_.pdf", "Melting_Curves/meltCurve_C9JTX5_.pdf")</f>
        <v>0</v>
      </c>
      <c r="AA396" t="s">
        <v>19398</v>
      </c>
      <c r="AB396" t="s">
        <v>25441</v>
      </c>
    </row>
    <row r="397" spans="1:28">
      <c r="A397" t="s">
        <v>423</v>
      </c>
      <c r="B397">
        <v>0.984777283994944</v>
      </c>
      <c r="C397">
        <v>0.993468556968073</v>
      </c>
      <c r="D397">
        <v>0.84167405323302</v>
      </c>
      <c r="E397">
        <v>0.713143012890524</v>
      </c>
      <c r="F397">
        <v>0.40042715617062</v>
      </c>
      <c r="G397">
        <v>0.285231472299765</v>
      </c>
      <c r="H397">
        <v>0.237426346155474</v>
      </c>
      <c r="I397">
        <v>0.274362167900804</v>
      </c>
      <c r="J397">
        <v>0.402132786803707</v>
      </c>
      <c r="K397">
        <v>0.330615047413765</v>
      </c>
      <c r="L397">
        <v>1054.46465808779</v>
      </c>
      <c r="M397">
        <v>22.5632220679934</v>
      </c>
      <c r="N397">
        <v>48.6757681166739</v>
      </c>
      <c r="O397">
        <v>46.3713297609335</v>
      </c>
      <c r="P397">
        <v>-0.0855475555711499</v>
      </c>
      <c r="Q397">
        <v>0.296754035216558</v>
      </c>
      <c r="R397">
        <v>0.96630248176523</v>
      </c>
      <c r="S397" t="s">
        <v>6748</v>
      </c>
      <c r="T397" t="s">
        <v>12678</v>
      </c>
      <c r="U397" t="s">
        <v>12678</v>
      </c>
      <c r="V397" t="s">
        <v>12678</v>
      </c>
      <c r="W397">
        <v>3</v>
      </c>
      <c r="X397" t="s">
        <v>13075</v>
      </c>
      <c r="Y397">
        <v>0.5321630881796335</v>
      </c>
      <c r="Z397">
        <f>HYPERLINK("Melting_Curves/meltCurve_C9JU35_.pdf", "Melting_Curves/meltCurve_C9JU35_.pdf")</f>
        <v>0</v>
      </c>
      <c r="AA397" t="s">
        <v>19399</v>
      </c>
      <c r="AB397" t="s">
        <v>25442</v>
      </c>
    </row>
    <row r="398" spans="1:28">
      <c r="A398" t="s">
        <v>424</v>
      </c>
      <c r="B398">
        <v>0.984777283994944</v>
      </c>
      <c r="C398">
        <v>1.2476374264122</v>
      </c>
      <c r="D398">
        <v>1.13126768756117</v>
      </c>
      <c r="E398">
        <v>2.10375029145837</v>
      </c>
      <c r="F398">
        <v>0.320733856869448</v>
      </c>
      <c r="G398">
        <v>0.241040791561539</v>
      </c>
      <c r="H398">
        <v>0.115957844153757</v>
      </c>
      <c r="I398">
        <v>0.118328197775967</v>
      </c>
      <c r="J398">
        <v>0.131328413894883</v>
      </c>
      <c r="K398">
        <v>0.101929329816288</v>
      </c>
      <c r="L398">
        <v>12483.0567783273</v>
      </c>
      <c r="M398">
        <v>250</v>
      </c>
      <c r="N398">
        <v>49.9988919191189</v>
      </c>
      <c r="O398">
        <v>49.9290521916151</v>
      </c>
      <c r="P398">
        <v>-1.07437883459462</v>
      </c>
      <c r="Q398">
        <v>0.141716879113432</v>
      </c>
      <c r="R398">
        <v>0.690144723775451</v>
      </c>
      <c r="S398" t="s">
        <v>6749</v>
      </c>
      <c r="T398" t="s">
        <v>12678</v>
      </c>
      <c r="U398" t="s">
        <v>12678</v>
      </c>
      <c r="V398" t="s">
        <v>12678</v>
      </c>
      <c r="W398">
        <v>1</v>
      </c>
      <c r="X398" t="s">
        <v>13076</v>
      </c>
      <c r="Y398">
        <v>0.5117758322657239</v>
      </c>
      <c r="Z398">
        <f>HYPERLINK("Melting_Curves/meltCurve_C9JUF0_.pdf", "Melting_Curves/meltCurve_C9JUF0_.pdf")</f>
        <v>0</v>
      </c>
      <c r="AA398" t="s">
        <v>19400</v>
      </c>
      <c r="AB398" t="s">
        <v>25443</v>
      </c>
    </row>
    <row r="399" spans="1:28">
      <c r="A399" t="s">
        <v>425</v>
      </c>
      <c r="B399">
        <v>0.984777283994944</v>
      </c>
      <c r="C399">
        <v>1.30825745589342</v>
      </c>
      <c r="D399">
        <v>0.947511596953294</v>
      </c>
      <c r="E399">
        <v>0.865077520522529</v>
      </c>
      <c r="F399">
        <v>0.410951321160858</v>
      </c>
      <c r="G399">
        <v>0.167213539677412</v>
      </c>
      <c r="H399">
        <v>0.126685659769697</v>
      </c>
      <c r="I399">
        <v>0.426930059635376</v>
      </c>
      <c r="J399">
        <v>0.912735603123125</v>
      </c>
      <c r="K399">
        <v>0.667231565578124</v>
      </c>
      <c r="L399">
        <v>11702.147104413</v>
      </c>
      <c r="M399">
        <v>250</v>
      </c>
      <c r="N399">
        <v>47.2513393551191</v>
      </c>
      <c r="O399">
        <v>46.805592868571</v>
      </c>
      <c r="P399">
        <v>-0.73180630121291</v>
      </c>
      <c r="Q399">
        <v>0.451957954663935</v>
      </c>
      <c r="R399">
        <v>0.596632057313471</v>
      </c>
      <c r="S399" t="s">
        <v>6750</v>
      </c>
      <c r="T399" t="s">
        <v>12678</v>
      </c>
      <c r="U399" t="s">
        <v>12678</v>
      </c>
      <c r="V399" t="s">
        <v>12678</v>
      </c>
      <c r="W399">
        <v>10</v>
      </c>
      <c r="X399" t="s">
        <v>13077</v>
      </c>
      <c r="Y399">
        <v>0.6311869373528165</v>
      </c>
      <c r="Z399">
        <f>HYPERLINK("Melting_Curves/meltCurve_C9JUP7_.pdf", "Melting_Curves/meltCurve_C9JUP7_.pdf")</f>
        <v>0</v>
      </c>
      <c r="AA399" t="s">
        <v>19401</v>
      </c>
      <c r="AB399" t="s">
        <v>25444</v>
      </c>
    </row>
    <row r="400" spans="1:28">
      <c r="A400" t="s">
        <v>426</v>
      </c>
      <c r="B400">
        <v>0.984777283994944</v>
      </c>
      <c r="C400">
        <v>0.771614447048478</v>
      </c>
      <c r="D400">
        <v>0.918150350997033</v>
      </c>
      <c r="E400">
        <v>0.7844389106338709</v>
      </c>
      <c r="F400">
        <v>0.582057574678488</v>
      </c>
      <c r="G400">
        <v>0.141463300438502</v>
      </c>
      <c r="H400">
        <v>0.0696153281356881</v>
      </c>
      <c r="I400">
        <v>0.0975178205276544</v>
      </c>
      <c r="J400">
        <v>0.0864316033448448</v>
      </c>
      <c r="K400">
        <v>0.0792072911229648</v>
      </c>
      <c r="L400">
        <v>1004.21083430951</v>
      </c>
      <c r="M400">
        <v>20.1429319140848</v>
      </c>
      <c r="N400">
        <v>50.1190623998901</v>
      </c>
      <c r="O400">
        <v>49.3706825324515</v>
      </c>
      <c r="P400">
        <v>-0.0968528565400517</v>
      </c>
      <c r="Q400">
        <v>0.0504777044860665</v>
      </c>
      <c r="R400">
        <v>0.947927475188389</v>
      </c>
      <c r="S400" t="s">
        <v>6751</v>
      </c>
      <c r="T400" t="s">
        <v>12678</v>
      </c>
      <c r="U400" t="s">
        <v>12678</v>
      </c>
      <c r="V400" t="s">
        <v>12678</v>
      </c>
      <c r="W400">
        <v>6</v>
      </c>
      <c r="X400" t="s">
        <v>13078</v>
      </c>
      <c r="Y400">
        <v>0.4696767745961967</v>
      </c>
      <c r="Z400">
        <f>HYPERLINK("Melting_Curves/meltCurve_C9JVE2_.pdf", "Melting_Curves/meltCurve_C9JVE2_.pdf")</f>
        <v>0</v>
      </c>
      <c r="AA400" t="s">
        <v>19402</v>
      </c>
      <c r="AB400" t="s">
        <v>25445</v>
      </c>
    </row>
    <row r="401" spans="1:28">
      <c r="A401" t="s">
        <v>427</v>
      </c>
      <c r="B401">
        <v>0.984777283994944</v>
      </c>
      <c r="C401">
        <v>0.760244099399417</v>
      </c>
      <c r="D401">
        <v>0.602234596172104</v>
      </c>
      <c r="E401">
        <v>0.59845282073616</v>
      </c>
      <c r="F401">
        <v>0.428702395099179</v>
      </c>
      <c r="G401">
        <v>0.417060188231055</v>
      </c>
      <c r="H401">
        <v>0.455155773477152</v>
      </c>
      <c r="I401">
        <v>0.746157412007028</v>
      </c>
      <c r="J401">
        <v>0.683311159338806</v>
      </c>
      <c r="K401">
        <v>0.517528345528273</v>
      </c>
      <c r="L401">
        <v>1304.13655356803</v>
      </c>
      <c r="M401">
        <v>32.7253099336146</v>
      </c>
      <c r="O401">
        <v>39.703082616361</v>
      </c>
      <c r="P401">
        <v>-0.0926980279096383</v>
      </c>
      <c r="Q401">
        <v>0.550148735638574</v>
      </c>
      <c r="R401">
        <v>0.648724628412742</v>
      </c>
      <c r="S401" t="s">
        <v>6752</v>
      </c>
      <c r="T401" t="s">
        <v>12678</v>
      </c>
      <c r="U401" t="s">
        <v>12678</v>
      </c>
      <c r="V401" t="s">
        <v>12678</v>
      </c>
      <c r="W401">
        <v>1</v>
      </c>
      <c r="X401" t="s">
        <v>13079</v>
      </c>
      <c r="Y401">
        <v>0.5959110148026406</v>
      </c>
      <c r="Z401">
        <f>HYPERLINK("Melting_Curves/meltCurve_C9JVP0_.pdf", "Melting_Curves/meltCurve_C9JVP0_.pdf")</f>
        <v>0</v>
      </c>
      <c r="AA401" t="s">
        <v>19403</v>
      </c>
      <c r="AB401" t="s">
        <v>25446</v>
      </c>
    </row>
    <row r="402" spans="1:28">
      <c r="A402" t="s">
        <v>428</v>
      </c>
      <c r="B402">
        <v>0.984777283994944</v>
      </c>
      <c r="C402">
        <v>0.898480462466674</v>
      </c>
      <c r="D402">
        <v>0.887022314883488</v>
      </c>
      <c r="E402">
        <v>0.704994750707587</v>
      </c>
      <c r="F402">
        <v>0.460404736246924</v>
      </c>
      <c r="G402">
        <v>0.287677315020258</v>
      </c>
      <c r="H402">
        <v>0.305412961661629</v>
      </c>
      <c r="I402">
        <v>0.284050631866129</v>
      </c>
      <c r="J402">
        <v>0.25130577173135</v>
      </c>
      <c r="K402">
        <v>0.102287749642604</v>
      </c>
      <c r="L402">
        <v>642.6983934879891</v>
      </c>
      <c r="M402">
        <v>13.3440379498959</v>
      </c>
      <c r="N402">
        <v>49.8044055544125</v>
      </c>
      <c r="O402">
        <v>47.1206035604745</v>
      </c>
      <c r="P402">
        <v>-0.0582153941000398</v>
      </c>
      <c r="Q402">
        <v>0.177848013367428</v>
      </c>
      <c r="R402">
        <v>0.974903726931546</v>
      </c>
      <c r="S402" t="s">
        <v>6753</v>
      </c>
      <c r="T402" t="s">
        <v>12678</v>
      </c>
      <c r="U402" t="s">
        <v>12678</v>
      </c>
      <c r="V402" t="s">
        <v>12678</v>
      </c>
      <c r="W402">
        <v>58</v>
      </c>
      <c r="X402" t="s">
        <v>13080</v>
      </c>
      <c r="Y402">
        <v>0.5055688505570195</v>
      </c>
      <c r="Z402">
        <f>HYPERLINK("Melting_Curves/meltCurve_C9JX92_.pdf", "Melting_Curves/meltCurve_C9JX92_.pdf")</f>
        <v>0</v>
      </c>
      <c r="AA402" t="s">
        <v>19070</v>
      </c>
      <c r="AB402" t="s">
        <v>25115</v>
      </c>
    </row>
    <row r="403" spans="1:28">
      <c r="A403" t="s">
        <v>429</v>
      </c>
      <c r="B403">
        <v>0.984777283994944</v>
      </c>
      <c r="C403">
        <v>1.02143273237022</v>
      </c>
      <c r="D403">
        <v>0.924609364334481</v>
      </c>
      <c r="E403">
        <v>0.765660419007214</v>
      </c>
      <c r="F403">
        <v>0.554012387796638</v>
      </c>
      <c r="G403">
        <v>0.357801973929103</v>
      </c>
      <c r="H403">
        <v>0.331415012639895</v>
      </c>
      <c r="I403">
        <v>0.475136617318379</v>
      </c>
      <c r="J403">
        <v>0.577864298026229</v>
      </c>
      <c r="K403">
        <v>0.5294995653746311</v>
      </c>
      <c r="L403">
        <v>1395.17988966842</v>
      </c>
      <c r="M403">
        <v>29.7267372260907</v>
      </c>
      <c r="N403">
        <v>51.1600434654696</v>
      </c>
      <c r="O403">
        <v>46.7226447235155</v>
      </c>
      <c r="P403">
        <v>-0.0863532691091068</v>
      </c>
      <c r="Q403">
        <v>0.457104778028547</v>
      </c>
      <c r="R403">
        <v>0.910636456644309</v>
      </c>
      <c r="S403" t="s">
        <v>6754</v>
      </c>
      <c r="T403" t="s">
        <v>12678</v>
      </c>
      <c r="U403" t="s">
        <v>12678</v>
      </c>
      <c r="V403" t="s">
        <v>12678</v>
      </c>
      <c r="W403">
        <v>1</v>
      </c>
      <c r="X403" t="s">
        <v>13081</v>
      </c>
      <c r="Y403">
        <v>0.6400767471745084</v>
      </c>
      <c r="Z403">
        <f>HYPERLINK("Melting_Curves/meltCurve_C9JXB8_.pdf", "Melting_Curves/meltCurve_C9JXB8_.pdf")</f>
        <v>0</v>
      </c>
      <c r="AA403" t="s">
        <v>19404</v>
      </c>
      <c r="AB403" t="s">
        <v>25447</v>
      </c>
    </row>
    <row r="404" spans="1:28">
      <c r="A404" t="s">
        <v>430</v>
      </c>
      <c r="B404">
        <v>0.984777283994944</v>
      </c>
      <c r="C404">
        <v>1.19863545860523</v>
      </c>
      <c r="D404">
        <v>1.00163786236189</v>
      </c>
      <c r="E404">
        <v>0.601317355151209</v>
      </c>
      <c r="F404">
        <v>0.253185968543886</v>
      </c>
      <c r="G404">
        <v>0.168880221519944</v>
      </c>
      <c r="H404">
        <v>0.136955177277468</v>
      </c>
      <c r="I404">
        <v>0.199974212865672</v>
      </c>
      <c r="J404">
        <v>0.240314144897717</v>
      </c>
      <c r="K404">
        <v>0.112905420578793</v>
      </c>
      <c r="L404">
        <v>1860.49339821701</v>
      </c>
      <c r="M404">
        <v>39.8093138890137</v>
      </c>
      <c r="N404">
        <v>47.2477441815133</v>
      </c>
      <c r="O404">
        <v>46.6176750867791</v>
      </c>
      <c r="P404">
        <v>-0.176050106771349</v>
      </c>
      <c r="Q404">
        <v>0.175366131034876</v>
      </c>
      <c r="R404">
        <v>0.967361860818735</v>
      </c>
      <c r="S404" t="s">
        <v>6755</v>
      </c>
      <c r="T404" t="s">
        <v>12678</v>
      </c>
      <c r="U404" t="s">
        <v>12678</v>
      </c>
      <c r="V404" t="s">
        <v>12678</v>
      </c>
      <c r="W404">
        <v>3</v>
      </c>
      <c r="X404" t="s">
        <v>13082</v>
      </c>
      <c r="Y404">
        <v>0.4456540186815018</v>
      </c>
      <c r="Z404">
        <f>HYPERLINK("Melting_Curves/meltCurve_C9JY06_.pdf", "Melting_Curves/meltCurve_C9JY06_.pdf")</f>
        <v>0</v>
      </c>
      <c r="AA404" t="s">
        <v>19405</v>
      </c>
      <c r="AB404" t="s">
        <v>25448</v>
      </c>
    </row>
    <row r="405" spans="1:28">
      <c r="A405" t="s">
        <v>431</v>
      </c>
      <c r="B405">
        <v>0.984777283994944</v>
      </c>
      <c r="C405">
        <v>0.8614988505832299</v>
      </c>
      <c r="D405">
        <v>0.731082341866235</v>
      </c>
      <c r="E405">
        <v>0.691004642673106</v>
      </c>
      <c r="F405">
        <v>0.423048519899553</v>
      </c>
      <c r="G405">
        <v>0.341464108881035</v>
      </c>
      <c r="H405">
        <v>0.303419233233321</v>
      </c>
      <c r="I405">
        <v>0.265916431264305</v>
      </c>
      <c r="J405">
        <v>0.417666293899011</v>
      </c>
      <c r="K405">
        <v>0.282446801937212</v>
      </c>
      <c r="L405">
        <v>566.0622752720971</v>
      </c>
      <c r="M405">
        <v>12.4139147332497</v>
      </c>
      <c r="N405">
        <v>48.9092098577851</v>
      </c>
      <c r="O405">
        <v>44.4642127826115</v>
      </c>
      <c r="P405">
        <v>-0.0499726285576313</v>
      </c>
      <c r="Q405">
        <v>0.284182599170384</v>
      </c>
      <c r="R405">
        <v>0.949264996563889</v>
      </c>
      <c r="S405" t="s">
        <v>6756</v>
      </c>
      <c r="T405" t="s">
        <v>12678</v>
      </c>
      <c r="U405" t="s">
        <v>12678</v>
      </c>
      <c r="V405" t="s">
        <v>12678</v>
      </c>
      <c r="W405">
        <v>1</v>
      </c>
      <c r="X405" t="s">
        <v>13083</v>
      </c>
      <c r="Y405">
        <v>0.5131029929505903</v>
      </c>
      <c r="Z405">
        <f>HYPERLINK("Melting_Curves/meltCurve_C9JYA1_.pdf", "Melting_Curves/meltCurve_C9JYA1_.pdf")</f>
        <v>0</v>
      </c>
      <c r="AA405" t="s">
        <v>19406</v>
      </c>
      <c r="AB405" t="s">
        <v>25449</v>
      </c>
    </row>
    <row r="406" spans="1:28">
      <c r="A406" t="s">
        <v>432</v>
      </c>
      <c r="B406">
        <v>0.984777283994944</v>
      </c>
      <c r="C406">
        <v>0.654536307745842</v>
      </c>
      <c r="D406">
        <v>0.738773236341553</v>
      </c>
      <c r="E406">
        <v>0.815973342218372</v>
      </c>
      <c r="F406">
        <v>0.576601785187673</v>
      </c>
      <c r="G406">
        <v>0.475825718051288</v>
      </c>
      <c r="H406">
        <v>0.56091200512438</v>
      </c>
      <c r="I406">
        <v>0.650443059423361</v>
      </c>
      <c r="J406">
        <v>0.747226241172135</v>
      </c>
      <c r="K406">
        <v>0.615977337143141</v>
      </c>
      <c r="L406">
        <v>3547.41544448418</v>
      </c>
      <c r="M406">
        <v>92.7832533234819</v>
      </c>
      <c r="O406">
        <v>38.2156268507322</v>
      </c>
      <c r="P406">
        <v>-0.213849578366837</v>
      </c>
      <c r="Q406">
        <v>0.647678184593043</v>
      </c>
      <c r="R406">
        <v>0.531797657105387</v>
      </c>
      <c r="S406" t="s">
        <v>6757</v>
      </c>
      <c r="T406" t="s">
        <v>12678</v>
      </c>
      <c r="U406" t="s">
        <v>12678</v>
      </c>
      <c r="V406" t="s">
        <v>12678</v>
      </c>
      <c r="W406">
        <v>1</v>
      </c>
      <c r="X406" t="s">
        <v>13084</v>
      </c>
      <c r="Y406">
        <v>0.6625316951943928</v>
      </c>
      <c r="Z406">
        <f>HYPERLINK("Melting_Curves/meltCurve_C9JYE9_.pdf", "Melting_Curves/meltCurve_C9JYE9_.pdf")</f>
        <v>0</v>
      </c>
      <c r="AA406" t="s">
        <v>19407</v>
      </c>
      <c r="AB406" t="s">
        <v>25450</v>
      </c>
    </row>
    <row r="407" spans="1:28">
      <c r="A407" t="s">
        <v>433</v>
      </c>
      <c r="B407">
        <v>0.984777283994944</v>
      </c>
      <c r="C407">
        <v>0.916981867818641</v>
      </c>
      <c r="D407">
        <v>0.6971752794049459</v>
      </c>
      <c r="E407">
        <v>0.863198788649106</v>
      </c>
      <c r="F407">
        <v>0.434860720341755</v>
      </c>
      <c r="G407">
        <v>0.363110719462879</v>
      </c>
      <c r="H407">
        <v>0.537745699456292</v>
      </c>
      <c r="I407">
        <v>0.606926461652426</v>
      </c>
      <c r="J407">
        <v>0.812472769301298</v>
      </c>
      <c r="K407">
        <v>0.70646059088667</v>
      </c>
      <c r="L407">
        <v>836.274949578265</v>
      </c>
      <c r="M407">
        <v>19.7833766756236</v>
      </c>
      <c r="O407">
        <v>41.8467930121754</v>
      </c>
      <c r="P407">
        <v>-0.0474713132502524</v>
      </c>
      <c r="Q407">
        <v>0.598358826798506</v>
      </c>
      <c r="R407">
        <v>0.479538865882654</v>
      </c>
      <c r="S407" t="s">
        <v>6758</v>
      </c>
      <c r="T407" t="s">
        <v>12678</v>
      </c>
      <c r="U407" t="s">
        <v>12678</v>
      </c>
      <c r="V407" t="s">
        <v>12678</v>
      </c>
      <c r="W407">
        <v>2</v>
      </c>
      <c r="X407" t="s">
        <v>13085</v>
      </c>
      <c r="Y407">
        <v>0.6749866251248461</v>
      </c>
      <c r="Z407">
        <f>HYPERLINK("Melting_Curves/meltCurve_C9JYJ6_.pdf", "Melting_Curves/meltCurve_C9JYJ6_.pdf")</f>
        <v>0</v>
      </c>
      <c r="AA407" t="s">
        <v>19408</v>
      </c>
      <c r="AB407" t="s">
        <v>25451</v>
      </c>
    </row>
    <row r="408" spans="1:28">
      <c r="A408" t="s">
        <v>434</v>
      </c>
      <c r="B408">
        <v>0.984777283994944</v>
      </c>
      <c r="C408">
        <v>1.11461158654104</v>
      </c>
      <c r="D408">
        <v>1.16751845349518</v>
      </c>
      <c r="E408">
        <v>0.824953968328987</v>
      </c>
      <c r="F408">
        <v>0.727910241831201</v>
      </c>
      <c r="G408">
        <v>0.517448106675365</v>
      </c>
      <c r="H408">
        <v>0.385245749778912</v>
      </c>
      <c r="I408">
        <v>0.631566380055906</v>
      </c>
      <c r="J408">
        <v>0.64426005364754</v>
      </c>
      <c r="K408">
        <v>0.530054293801025</v>
      </c>
      <c r="L408">
        <v>1450.73197835061</v>
      </c>
      <c r="M408">
        <v>29.909516706524</v>
      </c>
      <c r="O408">
        <v>48.2887404775882</v>
      </c>
      <c r="P408">
        <v>-0.0706934276888648</v>
      </c>
      <c r="Q408">
        <v>0.543466422499236</v>
      </c>
      <c r="R408">
        <v>0.840063637774393</v>
      </c>
      <c r="S408" t="s">
        <v>6759</v>
      </c>
      <c r="T408" t="s">
        <v>12678</v>
      </c>
      <c r="U408" t="s">
        <v>12678</v>
      </c>
      <c r="V408" t="s">
        <v>12678</v>
      </c>
      <c r="W408">
        <v>1</v>
      </c>
      <c r="X408" t="s">
        <v>13086</v>
      </c>
      <c r="Y408">
        <v>0.7212779279535471</v>
      </c>
      <c r="Z408">
        <f>HYPERLINK("Melting_Curves/meltCurve_C9JYK5_.pdf", "Melting_Curves/meltCurve_C9JYK5_.pdf")</f>
        <v>0</v>
      </c>
      <c r="AA408" t="s">
        <v>19409</v>
      </c>
      <c r="AB408" t="s">
        <v>25452</v>
      </c>
    </row>
    <row r="409" spans="1:28">
      <c r="A409" t="s">
        <v>435</v>
      </c>
      <c r="B409">
        <v>0.984777283994944</v>
      </c>
      <c r="C409">
        <v>1.03754405336804</v>
      </c>
      <c r="D409">
        <v>0.881519362948337</v>
      </c>
      <c r="E409">
        <v>0.851086323073192</v>
      </c>
      <c r="F409">
        <v>0.608329097460826</v>
      </c>
      <c r="G409">
        <v>0.471824482150744</v>
      </c>
      <c r="H409">
        <v>0.508144403095989</v>
      </c>
      <c r="I409">
        <v>0.558399921318172</v>
      </c>
      <c r="J409">
        <v>0.538699988508006</v>
      </c>
      <c r="K409">
        <v>0.461894586097478</v>
      </c>
      <c r="L409">
        <v>1162.77571920263</v>
      </c>
      <c r="M409">
        <v>24.4243111532513</v>
      </c>
      <c r="O409">
        <v>47.2915960716764</v>
      </c>
      <c r="P409">
        <v>-0.06435596916048709</v>
      </c>
      <c r="Q409">
        <v>0.501569958303876</v>
      </c>
      <c r="R409">
        <v>0.956230885848506</v>
      </c>
      <c r="S409" t="s">
        <v>6760</v>
      </c>
      <c r="T409" t="s">
        <v>12678</v>
      </c>
      <c r="U409" t="s">
        <v>12678</v>
      </c>
      <c r="V409" t="s">
        <v>12678</v>
      </c>
      <c r="W409">
        <v>3</v>
      </c>
      <c r="X409" t="s">
        <v>13087</v>
      </c>
      <c r="Y409">
        <v>0.6822267810983997</v>
      </c>
      <c r="Z409">
        <f>HYPERLINK("Melting_Curves/meltCurve_C9JYM0_.pdf", "Melting_Curves/meltCurve_C9JYM0_.pdf")</f>
        <v>0</v>
      </c>
      <c r="AA409" t="s">
        <v>19410</v>
      </c>
      <c r="AB409" t="s">
        <v>25453</v>
      </c>
    </row>
    <row r="410" spans="1:28">
      <c r="A410" t="s">
        <v>436</v>
      </c>
      <c r="B410">
        <v>0.984777283994944</v>
      </c>
      <c r="C410">
        <v>1.05109054876364</v>
      </c>
      <c r="D410">
        <v>0.778356634881094</v>
      </c>
      <c r="E410">
        <v>0.713156912972707</v>
      </c>
      <c r="F410">
        <v>0.483431658659746</v>
      </c>
      <c r="G410">
        <v>0.539277641469753</v>
      </c>
      <c r="H410">
        <v>0.454289274972108</v>
      </c>
      <c r="I410">
        <v>0.663060881085328</v>
      </c>
      <c r="J410">
        <v>0.880467153215981</v>
      </c>
      <c r="K410">
        <v>0.64393046219487</v>
      </c>
      <c r="L410">
        <v>10719.252442837</v>
      </c>
      <c r="M410">
        <v>249.655697341252</v>
      </c>
      <c r="O410">
        <v>42.9333878791178</v>
      </c>
      <c r="P410">
        <v>-0.544608974371267</v>
      </c>
      <c r="Q410">
        <v>0.625373537987435</v>
      </c>
      <c r="R410">
        <v>0.644160838760682</v>
      </c>
      <c r="S410" t="s">
        <v>6761</v>
      </c>
      <c r="T410" t="s">
        <v>12678</v>
      </c>
      <c r="U410" t="s">
        <v>12678</v>
      </c>
      <c r="V410" t="s">
        <v>12678</v>
      </c>
      <c r="W410">
        <v>1</v>
      </c>
      <c r="X410" t="s">
        <v>13088</v>
      </c>
      <c r="Y410">
        <v>0.6995297059200355</v>
      </c>
      <c r="Z410">
        <f>HYPERLINK("Melting_Curves/meltCurve_C9JZL5_.pdf", "Melting_Curves/meltCurve_C9JZL5_.pdf")</f>
        <v>0</v>
      </c>
      <c r="AA410" t="s">
        <v>19411</v>
      </c>
      <c r="AB410" t="s">
        <v>25454</v>
      </c>
    </row>
    <row r="411" spans="1:28">
      <c r="A411" t="s">
        <v>437</v>
      </c>
      <c r="B411">
        <v>0.984777283994944</v>
      </c>
      <c r="C411">
        <v>1.41211803939629</v>
      </c>
      <c r="D411">
        <v>1.08921666816547</v>
      </c>
      <c r="E411">
        <v>0.842048163735945</v>
      </c>
      <c r="F411">
        <v>0.626832379180258</v>
      </c>
      <c r="G411">
        <v>0.410629564744103</v>
      </c>
      <c r="H411">
        <v>0.474338579566238</v>
      </c>
      <c r="I411">
        <v>0.406840159801655</v>
      </c>
      <c r="J411">
        <v>0.585657492093127</v>
      </c>
      <c r="K411">
        <v>0.51656630968578</v>
      </c>
      <c r="L411">
        <v>1662.17594509913</v>
      </c>
      <c r="M411">
        <v>34.5037802869387</v>
      </c>
      <c r="N411">
        <v>53.2628949204446</v>
      </c>
      <c r="O411">
        <v>48.0127758274156</v>
      </c>
      <c r="P411">
        <v>-0.09315395300496671</v>
      </c>
      <c r="Q411">
        <v>0.481498765053138</v>
      </c>
      <c r="R411">
        <v>0.796384853230508</v>
      </c>
      <c r="S411" t="s">
        <v>6762</v>
      </c>
      <c r="T411" t="s">
        <v>12678</v>
      </c>
      <c r="U411" t="s">
        <v>12678</v>
      </c>
      <c r="V411" t="s">
        <v>12678</v>
      </c>
      <c r="W411">
        <v>1</v>
      </c>
      <c r="X411" t="s">
        <v>13089</v>
      </c>
      <c r="Y411">
        <v>0.6769441349949429</v>
      </c>
      <c r="Z411">
        <f>HYPERLINK("Melting_Curves/meltCurve_C9JZP6_.pdf", "Melting_Curves/meltCurve_C9JZP6_.pdf")</f>
        <v>0</v>
      </c>
      <c r="AA411" t="s">
        <v>19412</v>
      </c>
      <c r="AB411" t="s">
        <v>25455</v>
      </c>
    </row>
    <row r="412" spans="1:28">
      <c r="A412" t="s">
        <v>438</v>
      </c>
      <c r="B412">
        <v>0.984777283994944</v>
      </c>
      <c r="C412">
        <v>0.994362513410958</v>
      </c>
      <c r="D412">
        <v>1.00918027370548</v>
      </c>
      <c r="E412">
        <v>0.853452498923894</v>
      </c>
      <c r="F412">
        <v>0.679736634383496</v>
      </c>
      <c r="G412">
        <v>0.44564365963057</v>
      </c>
      <c r="H412">
        <v>0.352268895877344</v>
      </c>
      <c r="I412">
        <v>0.515258917991783</v>
      </c>
      <c r="J412">
        <v>0.65273738375329</v>
      </c>
      <c r="K412">
        <v>0.541462513420519</v>
      </c>
      <c r="L412">
        <v>1482.38989442698</v>
      </c>
      <c r="M412">
        <v>30.6184737389999</v>
      </c>
      <c r="O412">
        <v>48.2097782169504</v>
      </c>
      <c r="P412">
        <v>-0.0788736720820853</v>
      </c>
      <c r="Q412">
        <v>0.503246465355799</v>
      </c>
      <c r="R412">
        <v>0.890564812769767</v>
      </c>
      <c r="S412" t="s">
        <v>6763</v>
      </c>
      <c r="T412" t="s">
        <v>12678</v>
      </c>
      <c r="U412" t="s">
        <v>12678</v>
      </c>
      <c r="V412" t="s">
        <v>12678</v>
      </c>
      <c r="W412">
        <v>16</v>
      </c>
      <c r="X412" t="s">
        <v>13090</v>
      </c>
      <c r="Y412">
        <v>0.6951052817883903</v>
      </c>
      <c r="Z412">
        <f>HYPERLINK("Melting_Curves/meltCurve_C9JZR4_.pdf", "Melting_Curves/meltCurve_C9JZR4_.pdf")</f>
        <v>0</v>
      </c>
      <c r="AA412" t="s">
        <v>19413</v>
      </c>
      <c r="AB412" t="s">
        <v>25456</v>
      </c>
    </row>
    <row r="413" spans="1:28">
      <c r="A413" t="s">
        <v>439</v>
      </c>
      <c r="B413">
        <v>0.984777283994944</v>
      </c>
      <c r="C413">
        <v>0.890025088600898</v>
      </c>
      <c r="D413">
        <v>0.831562336231635</v>
      </c>
      <c r="E413">
        <v>0.7371893234122699</v>
      </c>
      <c r="F413">
        <v>0.534968477738011</v>
      </c>
      <c r="G413">
        <v>0.342874596826857</v>
      </c>
      <c r="H413">
        <v>0.219510414899192</v>
      </c>
      <c r="I413">
        <v>0.231901062550226</v>
      </c>
      <c r="J413">
        <v>0.323847647152252</v>
      </c>
      <c r="K413">
        <v>0.275010714809026</v>
      </c>
      <c r="L413">
        <v>648.396161597422</v>
      </c>
      <c r="M413">
        <v>13.5149887095461</v>
      </c>
      <c r="N413">
        <v>50.220706094282</v>
      </c>
      <c r="O413">
        <v>46.9622439050025</v>
      </c>
      <c r="P413">
        <v>-0.0556439644353433</v>
      </c>
      <c r="Q413">
        <v>0.22670488994131</v>
      </c>
      <c r="R413">
        <v>0.970115573686483</v>
      </c>
      <c r="S413" t="s">
        <v>6764</v>
      </c>
      <c r="T413" t="s">
        <v>12678</v>
      </c>
      <c r="U413" t="s">
        <v>12678</v>
      </c>
      <c r="V413" t="s">
        <v>12678</v>
      </c>
      <c r="W413">
        <v>1</v>
      </c>
      <c r="X413" t="s">
        <v>13091</v>
      </c>
      <c r="Y413">
        <v>0.5298423000207716</v>
      </c>
      <c r="Z413">
        <f>HYPERLINK("Melting_Curves/meltCurve_C9K0K2_.pdf", "Melting_Curves/meltCurve_C9K0K2_.pdf")</f>
        <v>0</v>
      </c>
      <c r="AA413" t="s">
        <v>19414</v>
      </c>
      <c r="AB413" t="s">
        <v>25457</v>
      </c>
    </row>
    <row r="414" spans="1:28">
      <c r="A414" t="s">
        <v>440</v>
      </c>
      <c r="B414">
        <v>0.984777283994944</v>
      </c>
      <c r="C414">
        <v>0.80752857083773</v>
      </c>
      <c r="D414">
        <v>0.633567330962204</v>
      </c>
      <c r="E414">
        <v>0.499119917489481</v>
      </c>
      <c r="F414">
        <v>0.240506691096696</v>
      </c>
      <c r="G414">
        <v>0.202718916748177</v>
      </c>
      <c r="H414">
        <v>0.156753061235214</v>
      </c>
      <c r="I414">
        <v>0.195933255494148</v>
      </c>
      <c r="J414">
        <v>0.262191470565827</v>
      </c>
      <c r="K414">
        <v>0.195760461747347</v>
      </c>
      <c r="L414">
        <v>645.222550831009</v>
      </c>
      <c r="M414">
        <v>14.7222941714297</v>
      </c>
      <c r="N414">
        <v>45.2238523416175</v>
      </c>
      <c r="O414">
        <v>43.0414482132169</v>
      </c>
      <c r="P414">
        <v>-0.0698906329344518</v>
      </c>
      <c r="Q414">
        <v>0.182772190879341</v>
      </c>
      <c r="R414">
        <v>0.974891509275183</v>
      </c>
      <c r="S414" t="s">
        <v>6765</v>
      </c>
      <c r="T414" t="s">
        <v>12678</v>
      </c>
      <c r="U414" t="s">
        <v>12678</v>
      </c>
      <c r="V414" t="s">
        <v>12678</v>
      </c>
      <c r="W414">
        <v>5</v>
      </c>
      <c r="X414" t="s">
        <v>13092</v>
      </c>
      <c r="Y414">
        <v>0.3900245786546171</v>
      </c>
      <c r="Z414">
        <f>HYPERLINK("Melting_Curves/meltCurve_C9K0X5_.pdf", "Melting_Curves/meltCurve_C9K0X5_.pdf")</f>
        <v>0</v>
      </c>
      <c r="AA414" t="s">
        <v>19415</v>
      </c>
      <c r="AB414" t="s">
        <v>25458</v>
      </c>
    </row>
    <row r="415" spans="1:28">
      <c r="A415" t="s">
        <v>441</v>
      </c>
      <c r="B415">
        <v>0.984777283994944</v>
      </c>
      <c r="C415">
        <v>1.13248115741554</v>
      </c>
      <c r="D415">
        <v>0.887542596305254</v>
      </c>
      <c r="E415">
        <v>0.714077352678505</v>
      </c>
      <c r="F415">
        <v>0.831444881765415</v>
      </c>
      <c r="G415">
        <v>0.6329512740526539</v>
      </c>
      <c r="H415">
        <v>0.598055177937123</v>
      </c>
      <c r="I415">
        <v>0.7796200171252931</v>
      </c>
      <c r="J415">
        <v>0.954678692213758</v>
      </c>
      <c r="K415">
        <v>0.637324626151726</v>
      </c>
      <c r="L415">
        <v>10762.9822644065</v>
      </c>
      <c r="M415">
        <v>250</v>
      </c>
      <c r="O415">
        <v>43.0491736986977</v>
      </c>
      <c r="P415">
        <v>-0.384080702085434</v>
      </c>
      <c r="Q415">
        <v>0.735450288602753</v>
      </c>
      <c r="R415">
        <v>0.58081987607267</v>
      </c>
      <c r="S415" t="s">
        <v>6766</v>
      </c>
      <c r="T415" t="s">
        <v>12678</v>
      </c>
      <c r="U415" t="s">
        <v>12678</v>
      </c>
      <c r="V415" t="s">
        <v>12678</v>
      </c>
      <c r="W415">
        <v>2</v>
      </c>
      <c r="X415" t="s">
        <v>13093</v>
      </c>
      <c r="Y415">
        <v>0.788838146299054</v>
      </c>
      <c r="Z415">
        <f>HYPERLINK("Melting_Curves/meltCurve_D3DPN2_.pdf", "Melting_Curves/meltCurve_D3DPN2_.pdf")</f>
        <v>0</v>
      </c>
      <c r="AA415" t="s">
        <v>19416</v>
      </c>
      <c r="AB415" t="s">
        <v>25459</v>
      </c>
    </row>
    <row r="416" spans="1:28">
      <c r="A416" t="s">
        <v>442</v>
      </c>
      <c r="B416">
        <v>0.984777283994944</v>
      </c>
      <c r="C416">
        <v>0.831292998425275</v>
      </c>
      <c r="D416">
        <v>0.620513002571277</v>
      </c>
      <c r="E416">
        <v>0.344346593062198</v>
      </c>
      <c r="F416">
        <v>0.185508746621443</v>
      </c>
      <c r="G416">
        <v>0.119323887612934</v>
      </c>
      <c r="H416">
        <v>0.0999923811931723</v>
      </c>
      <c r="I416">
        <v>0.1272218700569</v>
      </c>
      <c r="J416">
        <v>0.151741495723168</v>
      </c>
      <c r="K416">
        <v>0.133342405681269</v>
      </c>
      <c r="L416">
        <v>771.493023191558</v>
      </c>
      <c r="M416">
        <v>17.694684305253</v>
      </c>
      <c r="N416">
        <v>44.2631815634306</v>
      </c>
      <c r="O416">
        <v>43.0548518058414</v>
      </c>
      <c r="P416">
        <v>-0.0907903777903421</v>
      </c>
      <c r="Q416">
        <v>0.116399369656692</v>
      </c>
      <c r="R416">
        <v>0.995673167862365</v>
      </c>
      <c r="S416" t="s">
        <v>6767</v>
      </c>
      <c r="T416" t="s">
        <v>12678</v>
      </c>
      <c r="U416" t="s">
        <v>12678</v>
      </c>
      <c r="V416" t="s">
        <v>12678</v>
      </c>
      <c r="W416">
        <v>28</v>
      </c>
      <c r="X416" t="s">
        <v>13094</v>
      </c>
      <c r="Y416">
        <v>0.3265141305185478</v>
      </c>
      <c r="Z416">
        <f>HYPERLINK("Melting_Curves/meltCurve_D3DQV9_.pdf", "Melting_Curves/meltCurve_D3DQV9_.pdf")</f>
        <v>0</v>
      </c>
      <c r="AA416" t="s">
        <v>19417</v>
      </c>
      <c r="AB416" t="s">
        <v>25460</v>
      </c>
    </row>
    <row r="417" spans="1:28">
      <c r="A417" t="s">
        <v>443</v>
      </c>
      <c r="B417">
        <v>0.984777283994944</v>
      </c>
      <c r="C417">
        <v>0.891170529777444</v>
      </c>
      <c r="D417">
        <v>0.770548260389</v>
      </c>
      <c r="E417">
        <v>0.776253033585258</v>
      </c>
      <c r="F417">
        <v>0.589212853647587</v>
      </c>
      <c r="G417">
        <v>0.442148203862188</v>
      </c>
      <c r="H417">
        <v>0.390147141248781</v>
      </c>
      <c r="I417">
        <v>0.616440920127953</v>
      </c>
      <c r="J417">
        <v>0.970787897141221</v>
      </c>
      <c r="K417">
        <v>0.671265498112286</v>
      </c>
      <c r="L417">
        <v>806.691113865205</v>
      </c>
      <c r="M417">
        <v>19.0550950904073</v>
      </c>
      <c r="O417">
        <v>41.876680053742</v>
      </c>
      <c r="P417">
        <v>-0.0430419635196529</v>
      </c>
      <c r="Q417">
        <v>0.621647967815262</v>
      </c>
      <c r="R417">
        <v>0.410136525316254</v>
      </c>
      <c r="S417" t="s">
        <v>6768</v>
      </c>
      <c r="T417" t="s">
        <v>12678</v>
      </c>
      <c r="U417" t="s">
        <v>12678</v>
      </c>
      <c r="V417" t="s">
        <v>12678</v>
      </c>
      <c r="W417">
        <v>2</v>
      </c>
      <c r="X417" t="s">
        <v>13095</v>
      </c>
      <c r="Y417">
        <v>0.6951109709589964</v>
      </c>
      <c r="Z417">
        <f>HYPERLINK("Melting_Curves/meltCurve_D3DQZ6_.pdf", "Melting_Curves/meltCurve_D3DQZ6_.pdf")</f>
        <v>0</v>
      </c>
      <c r="AA417" t="s">
        <v>19418</v>
      </c>
      <c r="AB417" t="s">
        <v>25461</v>
      </c>
    </row>
    <row r="418" spans="1:28">
      <c r="A418" t="s">
        <v>444</v>
      </c>
      <c r="B418">
        <v>0.984777283994944</v>
      </c>
      <c r="C418">
        <v>0.893437275458138</v>
      </c>
      <c r="D418">
        <v>1.05862393478203</v>
      </c>
      <c r="E418">
        <v>0.790164750607848</v>
      </c>
      <c r="F418">
        <v>0.786275480847443</v>
      </c>
      <c r="G418">
        <v>0.399699438822878</v>
      </c>
      <c r="H418">
        <v>0.29834538235981</v>
      </c>
      <c r="I418">
        <v>0.309487317519611</v>
      </c>
      <c r="J418">
        <v>0.450118109168339</v>
      </c>
      <c r="K418">
        <v>0.397128688943452</v>
      </c>
      <c r="L418">
        <v>1265.00979188456</v>
      </c>
      <c r="M418">
        <v>25.1240785634341</v>
      </c>
      <c r="N418">
        <v>52.8909958873344</v>
      </c>
      <c r="O418">
        <v>50.034756860354</v>
      </c>
      <c r="P418">
        <v>-0.0815446523084712</v>
      </c>
      <c r="Q418">
        <v>0.350421867968624</v>
      </c>
      <c r="R418">
        <v>0.913712117661501</v>
      </c>
      <c r="S418" t="s">
        <v>6769</v>
      </c>
      <c r="T418" t="s">
        <v>12678</v>
      </c>
      <c r="U418" t="s">
        <v>12678</v>
      </c>
      <c r="V418" t="s">
        <v>12678</v>
      </c>
      <c r="W418">
        <v>1</v>
      </c>
      <c r="X418" t="s">
        <v>13096</v>
      </c>
      <c r="Y418">
        <v>0.6451425014690838</v>
      </c>
      <c r="Z418">
        <f>HYPERLINK("Melting_Curves/meltCurve_D3DTZ5_.pdf", "Melting_Curves/meltCurve_D3DTZ5_.pdf")</f>
        <v>0</v>
      </c>
      <c r="AA418" t="s">
        <v>19419</v>
      </c>
      <c r="AB418" t="s">
        <v>25462</v>
      </c>
    </row>
    <row r="419" spans="1:28">
      <c r="A419" t="s">
        <v>445</v>
      </c>
      <c r="B419">
        <v>0.984777283994944</v>
      </c>
      <c r="C419">
        <v>0.785801641406995</v>
      </c>
      <c r="D419">
        <v>0.576610212604043</v>
      </c>
      <c r="E419">
        <v>0.450920458018766</v>
      </c>
      <c r="F419">
        <v>0.239487900665318</v>
      </c>
      <c r="G419">
        <v>0.181116170424895</v>
      </c>
      <c r="H419">
        <v>0.135531473156399</v>
      </c>
      <c r="I419">
        <v>0.182144260030644</v>
      </c>
      <c r="J419">
        <v>0.348451181182247</v>
      </c>
      <c r="K419">
        <v>0.314296402033424</v>
      </c>
      <c r="L419">
        <v>729.19293459739</v>
      </c>
      <c r="M419">
        <v>17.0942010998772</v>
      </c>
      <c r="N419">
        <v>44.224700216563</v>
      </c>
      <c r="O419">
        <v>42.0863696579281</v>
      </c>
      <c r="P419">
        <v>-0.0784775705171374</v>
      </c>
      <c r="Q419">
        <v>0.227191130267435</v>
      </c>
      <c r="R419">
        <v>0.9321524762778181</v>
      </c>
      <c r="S419" t="s">
        <v>6770</v>
      </c>
      <c r="T419" t="s">
        <v>12678</v>
      </c>
      <c r="U419" t="s">
        <v>12678</v>
      </c>
      <c r="V419" t="s">
        <v>12678</v>
      </c>
      <c r="W419">
        <v>3</v>
      </c>
      <c r="X419" t="s">
        <v>13097</v>
      </c>
      <c r="Y419">
        <v>0.3886699295004784</v>
      </c>
      <c r="Z419">
        <f>HYPERLINK("Melting_Curves/meltCurve_D3DWF9_.pdf", "Melting_Curves/meltCurve_D3DWF9_.pdf")</f>
        <v>0</v>
      </c>
      <c r="AA419" t="s">
        <v>19420</v>
      </c>
      <c r="AB419" t="s">
        <v>25463</v>
      </c>
    </row>
    <row r="420" spans="1:28">
      <c r="A420" t="s">
        <v>446</v>
      </c>
      <c r="B420">
        <v>0.984777283994944</v>
      </c>
      <c r="C420">
        <v>0.669886551048208</v>
      </c>
      <c r="D420">
        <v>0.571128136619963</v>
      </c>
      <c r="E420">
        <v>0.38457221113183</v>
      </c>
      <c r="F420">
        <v>0.286865919531628</v>
      </c>
      <c r="G420">
        <v>0.191338593177336</v>
      </c>
      <c r="H420">
        <v>0.179571425787283</v>
      </c>
      <c r="I420">
        <v>0.254243688895075</v>
      </c>
      <c r="J420">
        <v>0.323080664161892</v>
      </c>
      <c r="K420">
        <v>0.367253535522061</v>
      </c>
      <c r="L420">
        <v>708.064703702821</v>
      </c>
      <c r="M420">
        <v>17.075607977508</v>
      </c>
      <c r="N420">
        <v>43.357756904221</v>
      </c>
      <c r="O420">
        <v>40.9102668015045</v>
      </c>
      <c r="P420">
        <v>-0.07695100758585249</v>
      </c>
      <c r="Q420">
        <v>0.262598607090887</v>
      </c>
      <c r="R420">
        <v>0.923432315119898</v>
      </c>
      <c r="S420" t="s">
        <v>6771</v>
      </c>
      <c r="T420" t="s">
        <v>12678</v>
      </c>
      <c r="U420" t="s">
        <v>12678</v>
      </c>
      <c r="V420" t="s">
        <v>12678</v>
      </c>
      <c r="W420">
        <v>2</v>
      </c>
      <c r="X420" t="s">
        <v>13098</v>
      </c>
      <c r="Y420">
        <v>0.3893684264845446</v>
      </c>
      <c r="Z420">
        <f>HYPERLINK("Melting_Curves/meltCurve_D3YTB1_.pdf", "Melting_Curves/meltCurve_D3YTB1_.pdf")</f>
        <v>0</v>
      </c>
      <c r="AA420" t="s">
        <v>19421</v>
      </c>
      <c r="AB420" t="s">
        <v>25464</v>
      </c>
    </row>
    <row r="421" spans="1:28">
      <c r="A421" t="s">
        <v>447</v>
      </c>
      <c r="B421">
        <v>0.984777283994944</v>
      </c>
      <c r="C421">
        <v>0.988556391556596</v>
      </c>
      <c r="D421">
        <v>0.82665323471735</v>
      </c>
      <c r="E421">
        <v>0.607310887108458</v>
      </c>
      <c r="F421">
        <v>0.382207500597089</v>
      </c>
      <c r="G421">
        <v>0.306170525190386</v>
      </c>
      <c r="H421">
        <v>0.198689619792023</v>
      </c>
      <c r="I421">
        <v>0.330490607706219</v>
      </c>
      <c r="J421">
        <v>0.374706912309334</v>
      </c>
      <c r="K421">
        <v>0.315104862949936</v>
      </c>
      <c r="L421">
        <v>983.642236869446</v>
      </c>
      <c r="M421">
        <v>21.511719653622</v>
      </c>
      <c r="N421">
        <v>47.7416132412523</v>
      </c>
      <c r="O421">
        <v>45.3362471512641</v>
      </c>
      <c r="P421">
        <v>-0.08322959835579059</v>
      </c>
      <c r="Q421">
        <v>0.298387290125192</v>
      </c>
      <c r="R421">
        <v>0.973865345464053</v>
      </c>
      <c r="S421" t="s">
        <v>6772</v>
      </c>
      <c r="T421" t="s">
        <v>12678</v>
      </c>
      <c r="U421" t="s">
        <v>12678</v>
      </c>
      <c r="V421" t="s">
        <v>12678</v>
      </c>
      <c r="W421">
        <v>4</v>
      </c>
      <c r="X421" t="s">
        <v>13099</v>
      </c>
      <c r="Y421">
        <v>0.5103613816793033</v>
      </c>
      <c r="Z421">
        <f>HYPERLINK("Melting_Curves/meltCurve_D3YTB5_.pdf", "Melting_Curves/meltCurve_D3YTB5_.pdf")</f>
        <v>0</v>
      </c>
      <c r="AA421" t="s">
        <v>19422</v>
      </c>
      <c r="AB421" t="s">
        <v>25465</v>
      </c>
    </row>
    <row r="422" spans="1:28">
      <c r="A422" t="s">
        <v>448</v>
      </c>
      <c r="B422">
        <v>0.984777283994944</v>
      </c>
      <c r="C422">
        <v>0.736699757924568</v>
      </c>
      <c r="D422">
        <v>0.606227393880346</v>
      </c>
      <c r="E422">
        <v>0.671260952589271</v>
      </c>
      <c r="F422">
        <v>0.502919218155347</v>
      </c>
      <c r="G422">
        <v>0.352048226451293</v>
      </c>
      <c r="H422">
        <v>0.320240441326499</v>
      </c>
      <c r="I422">
        <v>0.509866562652676</v>
      </c>
      <c r="J422">
        <v>0.7050465813330981</v>
      </c>
      <c r="K422">
        <v>0.5429744009659599</v>
      </c>
      <c r="L422">
        <v>769.713848482198</v>
      </c>
      <c r="M422">
        <v>19.0406083966829</v>
      </c>
      <c r="O422">
        <v>39.9868762222013</v>
      </c>
      <c r="P422">
        <v>-0.0592506030378413</v>
      </c>
      <c r="Q422">
        <v>0.502294723788084</v>
      </c>
      <c r="R422">
        <v>0.639843511926832</v>
      </c>
      <c r="S422" t="s">
        <v>6773</v>
      </c>
      <c r="T422" t="s">
        <v>12678</v>
      </c>
      <c r="U422" t="s">
        <v>12678</v>
      </c>
      <c r="V422" t="s">
        <v>12678</v>
      </c>
      <c r="W422">
        <v>4</v>
      </c>
      <c r="X422" t="s">
        <v>13100</v>
      </c>
      <c r="Y422">
        <v>0.5696563524310224</v>
      </c>
      <c r="Z422">
        <f>HYPERLINK("Melting_Curves/meltCurve_D6R941_.pdf", "Melting_Curves/meltCurve_D6R941_.pdf")</f>
        <v>0</v>
      </c>
      <c r="AA422" t="s">
        <v>19423</v>
      </c>
      <c r="AB422" t="s">
        <v>25466</v>
      </c>
    </row>
    <row r="423" spans="1:28">
      <c r="A423" t="s">
        <v>449</v>
      </c>
      <c r="B423">
        <v>0.984777283994944</v>
      </c>
      <c r="C423">
        <v>0.976151577517763</v>
      </c>
      <c r="D423">
        <v>0.646479386921565</v>
      </c>
      <c r="E423">
        <v>0.742545920515375</v>
      </c>
      <c r="F423">
        <v>0.5992379765438191</v>
      </c>
      <c r="G423">
        <v>0.5361031761160669</v>
      </c>
      <c r="H423">
        <v>0.61690661076429</v>
      </c>
      <c r="I423">
        <v>0.812705226732042</v>
      </c>
      <c r="J423">
        <v>1.1185297684434</v>
      </c>
      <c r="K423">
        <v>0.87229461308397</v>
      </c>
      <c r="L423">
        <v>10065.9534150649</v>
      </c>
      <c r="M423">
        <v>250</v>
      </c>
      <c r="O423">
        <v>40.2612337520572</v>
      </c>
      <c r="P423">
        <v>-0.398801187621956</v>
      </c>
      <c r="Q423">
        <v>0.743100333906536</v>
      </c>
      <c r="R423">
        <v>0.263424701077909</v>
      </c>
      <c r="S423" t="s">
        <v>6774</v>
      </c>
      <c r="T423" t="s">
        <v>12678</v>
      </c>
      <c r="U423" t="s">
        <v>12678</v>
      </c>
      <c r="V423" t="s">
        <v>12678</v>
      </c>
      <c r="W423">
        <v>2</v>
      </c>
      <c r="X423" t="s">
        <v>13101</v>
      </c>
      <c r="Y423">
        <v>0.7710675750288902</v>
      </c>
      <c r="Z423">
        <f>HYPERLINK("Melting_Curves/meltCurve_D6R966_.pdf", "Melting_Curves/meltCurve_D6R966_.pdf")</f>
        <v>0</v>
      </c>
      <c r="AA423" t="s">
        <v>19424</v>
      </c>
      <c r="AB423" t="s">
        <v>25467</v>
      </c>
    </row>
    <row r="424" spans="1:28">
      <c r="A424" t="s">
        <v>450</v>
      </c>
      <c r="B424">
        <v>0.984777283994944</v>
      </c>
      <c r="C424">
        <v>1.28611260256571</v>
      </c>
      <c r="D424">
        <v>0.993850259889499</v>
      </c>
      <c r="E424">
        <v>0.9437160517136221</v>
      </c>
      <c r="F424">
        <v>0.732673854790831</v>
      </c>
      <c r="G424">
        <v>0.49768654854877</v>
      </c>
      <c r="H424">
        <v>0.291132427753613</v>
      </c>
      <c r="I424">
        <v>0.401087960617514</v>
      </c>
      <c r="J424">
        <v>0.552911804156344</v>
      </c>
      <c r="K424">
        <v>0.436121940578791</v>
      </c>
      <c r="L424">
        <v>1792.00130950376</v>
      </c>
      <c r="M424">
        <v>35.5865399974133</v>
      </c>
      <c r="N424">
        <v>53.1602938364458</v>
      </c>
      <c r="O424">
        <v>50.1979469777614</v>
      </c>
      <c r="P424">
        <v>-0.102176518840871</v>
      </c>
      <c r="Q424">
        <v>0.423486156637625</v>
      </c>
      <c r="R424">
        <v>0.874720246207089</v>
      </c>
      <c r="S424" t="s">
        <v>6775</v>
      </c>
      <c r="T424" t="s">
        <v>12678</v>
      </c>
      <c r="U424" t="s">
        <v>12678</v>
      </c>
      <c r="V424" t="s">
        <v>12678</v>
      </c>
      <c r="W424">
        <v>2</v>
      </c>
      <c r="X424" t="s">
        <v>13102</v>
      </c>
      <c r="Y424">
        <v>0.6826876053181211</v>
      </c>
      <c r="Z424">
        <f>HYPERLINK("Melting_Curves/meltCurve_D6R9G1_.pdf", "Melting_Curves/meltCurve_D6R9G1_.pdf")</f>
        <v>0</v>
      </c>
      <c r="AA424" t="s">
        <v>19425</v>
      </c>
      <c r="AB424" t="s">
        <v>25468</v>
      </c>
    </row>
    <row r="425" spans="1:28">
      <c r="A425" t="s">
        <v>451</v>
      </c>
      <c r="B425">
        <v>0.984777283994944</v>
      </c>
      <c r="C425">
        <v>1.00388922042075</v>
      </c>
      <c r="D425">
        <v>0.866423648863579</v>
      </c>
      <c r="E425">
        <v>0.81688607181119</v>
      </c>
      <c r="F425">
        <v>0.790498418492717</v>
      </c>
      <c r="G425">
        <v>0.600734808960269</v>
      </c>
      <c r="H425">
        <v>0.539130224316513</v>
      </c>
      <c r="I425">
        <v>0.7446743974771201</v>
      </c>
      <c r="J425">
        <v>1.11385569468119</v>
      </c>
      <c r="K425">
        <v>0.88614345561333</v>
      </c>
      <c r="L425">
        <v>1864.60745667822</v>
      </c>
      <c r="M425">
        <v>43.7365833206775</v>
      </c>
      <c r="O425">
        <v>42.5438349310796</v>
      </c>
      <c r="P425">
        <v>-0.0556833905018743</v>
      </c>
      <c r="Q425">
        <v>0.783340963576666</v>
      </c>
      <c r="R425">
        <v>0.244033172749183</v>
      </c>
      <c r="S425" t="s">
        <v>6776</v>
      </c>
      <c r="T425" t="s">
        <v>12678</v>
      </c>
      <c r="U425" t="s">
        <v>12678</v>
      </c>
      <c r="V425" t="s">
        <v>12678</v>
      </c>
      <c r="W425">
        <v>6</v>
      </c>
      <c r="X425" t="s">
        <v>13103</v>
      </c>
      <c r="Y425">
        <v>0.824559905727607</v>
      </c>
      <c r="Z425">
        <f>HYPERLINK("Melting_Curves/meltCurve_D6R9J8_.pdf", "Melting_Curves/meltCurve_D6R9J8_.pdf")</f>
        <v>0</v>
      </c>
      <c r="AA425" t="s">
        <v>19426</v>
      </c>
      <c r="AB425" t="s">
        <v>25469</v>
      </c>
    </row>
    <row r="426" spans="1:28">
      <c r="A426" t="s">
        <v>452</v>
      </c>
      <c r="B426">
        <v>0.984777283994944</v>
      </c>
      <c r="C426">
        <v>1.03526032912332</v>
      </c>
      <c r="D426">
        <v>1.00069381181985</v>
      </c>
      <c r="E426">
        <v>0.951015423764397</v>
      </c>
      <c r="F426">
        <v>0.889636179849817</v>
      </c>
      <c r="G426">
        <v>0.772629950092078</v>
      </c>
      <c r="H426">
        <v>0.798181148520992</v>
      </c>
      <c r="I426">
        <v>1.04785888849689</v>
      </c>
      <c r="J426">
        <v>1.65535153715032</v>
      </c>
      <c r="K426">
        <v>1.42280108022035</v>
      </c>
      <c r="L426">
        <v>15000</v>
      </c>
      <c r="M426">
        <v>243.658566054421</v>
      </c>
      <c r="O426">
        <v>61.5574060026637</v>
      </c>
      <c r="P426">
        <v>0.494779139347391</v>
      </c>
      <c r="Q426">
        <v>1.5</v>
      </c>
      <c r="R426">
        <v>0.798524660469796</v>
      </c>
      <c r="S426" t="s">
        <v>6777</v>
      </c>
      <c r="T426" t="s">
        <v>12678</v>
      </c>
      <c r="U426" t="s">
        <v>12678</v>
      </c>
      <c r="V426" t="s">
        <v>12678</v>
      </c>
      <c r="W426">
        <v>16</v>
      </c>
      <c r="X426" t="s">
        <v>13104</v>
      </c>
      <c r="Y426">
        <v>1.090583895879788</v>
      </c>
      <c r="Z426">
        <f>HYPERLINK("Melting_Curves/meltCurve_D6R9P3_.pdf", "Melting_Curves/meltCurve_D6R9P3_.pdf")</f>
        <v>0</v>
      </c>
      <c r="AA426" t="s">
        <v>19427</v>
      </c>
      <c r="AB426" t="s">
        <v>25470</v>
      </c>
    </row>
    <row r="427" spans="1:28">
      <c r="A427" t="s">
        <v>453</v>
      </c>
      <c r="B427">
        <v>0.984777283994944</v>
      </c>
      <c r="C427">
        <v>1.0303662812003</v>
      </c>
      <c r="D427">
        <v>0.795902758726918</v>
      </c>
      <c r="E427">
        <v>0.797732232002232</v>
      </c>
      <c r="F427">
        <v>0.595100321296381</v>
      </c>
      <c r="G427">
        <v>0.532327457637005</v>
      </c>
      <c r="H427">
        <v>0.563536257475904</v>
      </c>
      <c r="I427">
        <v>0.717070191614893</v>
      </c>
      <c r="J427">
        <v>0.967446278841496</v>
      </c>
      <c r="K427">
        <v>0.711378821262861</v>
      </c>
      <c r="L427">
        <v>10718.4995441552</v>
      </c>
      <c r="M427">
        <v>250</v>
      </c>
      <c r="O427">
        <v>42.8712542020273</v>
      </c>
      <c r="P427">
        <v>-0.440565026744428</v>
      </c>
      <c r="Q427">
        <v>0.697798794011152</v>
      </c>
      <c r="R427">
        <v>0.516476683819042</v>
      </c>
      <c r="S427" t="s">
        <v>6778</v>
      </c>
      <c r="T427" t="s">
        <v>12678</v>
      </c>
      <c r="U427" t="s">
        <v>12678</v>
      </c>
      <c r="V427" t="s">
        <v>12678</v>
      </c>
      <c r="W427">
        <v>5</v>
      </c>
      <c r="X427" t="s">
        <v>13105</v>
      </c>
      <c r="Y427">
        <v>0.75699251036183</v>
      </c>
      <c r="Z427">
        <f>HYPERLINK("Melting_Curves/meltCurve_D6R9S4_.pdf", "Melting_Curves/meltCurve_D6R9S4_.pdf")</f>
        <v>0</v>
      </c>
      <c r="AA427" t="s">
        <v>19428</v>
      </c>
      <c r="AB427" t="s">
        <v>25471</v>
      </c>
    </row>
    <row r="428" spans="1:28">
      <c r="A428" t="s">
        <v>454</v>
      </c>
      <c r="B428">
        <v>0.984777283994944</v>
      </c>
      <c r="C428">
        <v>1.04781288956069</v>
      </c>
      <c r="D428">
        <v>0.943601460822428</v>
      </c>
      <c r="E428">
        <v>0.859074543328597</v>
      </c>
      <c r="F428">
        <v>0.674043432176034</v>
      </c>
      <c r="G428">
        <v>0.534035301611483</v>
      </c>
      <c r="H428">
        <v>0.499679634904148</v>
      </c>
      <c r="I428">
        <v>0.676166626510167</v>
      </c>
      <c r="J428">
        <v>0.95413175324851</v>
      </c>
      <c r="K428">
        <v>0.7769361922893741</v>
      </c>
      <c r="L428">
        <v>2994.59465037263</v>
      </c>
      <c r="M428">
        <v>64.07405168422621</v>
      </c>
      <c r="O428">
        <v>46.6909781690197</v>
      </c>
      <c r="P428">
        <v>-0.107956930663384</v>
      </c>
      <c r="Q428">
        <v>0.685325611294937</v>
      </c>
      <c r="R428">
        <v>0.57150968995214</v>
      </c>
      <c r="S428" t="s">
        <v>6779</v>
      </c>
      <c r="T428" t="s">
        <v>12678</v>
      </c>
      <c r="U428" t="s">
        <v>12678</v>
      </c>
      <c r="V428" t="s">
        <v>12678</v>
      </c>
      <c r="W428">
        <v>10</v>
      </c>
      <c r="X428" t="s">
        <v>13106</v>
      </c>
      <c r="Y428">
        <v>0.7878469805999361</v>
      </c>
      <c r="Z428">
        <f>HYPERLINK("Melting_Curves/meltCurve_D6R9U7_.pdf", "Melting_Curves/meltCurve_D6R9U7_.pdf")</f>
        <v>0</v>
      </c>
      <c r="AA428" t="s">
        <v>19429</v>
      </c>
      <c r="AB428" t="s">
        <v>25472</v>
      </c>
    </row>
    <row r="429" spans="1:28">
      <c r="A429" t="s">
        <v>455</v>
      </c>
      <c r="B429">
        <v>0.984777283994944</v>
      </c>
      <c r="C429">
        <v>1.10332314455123</v>
      </c>
      <c r="D429">
        <v>0.97311122665566</v>
      </c>
      <c r="E429">
        <v>0.846213531200794</v>
      </c>
      <c r="F429">
        <v>0.5552319626876761</v>
      </c>
      <c r="G429">
        <v>0.437837697645758</v>
      </c>
      <c r="H429">
        <v>0.367311616533634</v>
      </c>
      <c r="I429">
        <v>0.5001212412198131</v>
      </c>
      <c r="J429">
        <v>0.625689986155224</v>
      </c>
      <c r="K429">
        <v>0.602843214078032</v>
      </c>
      <c r="L429">
        <v>2114.2513105066</v>
      </c>
      <c r="M429">
        <v>44.5810878393576</v>
      </c>
      <c r="O429">
        <v>47.3297268054365</v>
      </c>
      <c r="P429">
        <v>-0.115886396982262</v>
      </c>
      <c r="Q429">
        <v>0.507875331064478</v>
      </c>
      <c r="R429">
        <v>0.899961916810353</v>
      </c>
      <c r="S429" t="s">
        <v>6780</v>
      </c>
      <c r="T429" t="s">
        <v>12678</v>
      </c>
      <c r="U429" t="s">
        <v>12678</v>
      </c>
      <c r="V429" t="s">
        <v>12678</v>
      </c>
      <c r="W429">
        <v>2</v>
      </c>
      <c r="X429" t="s">
        <v>13107</v>
      </c>
      <c r="Y429">
        <v>0.6801829763206023</v>
      </c>
      <c r="Z429">
        <f>HYPERLINK("Melting_Curves/meltCurve_D6R9Z7_.pdf", "Melting_Curves/meltCurve_D6R9Z7_.pdf")</f>
        <v>0</v>
      </c>
      <c r="AA429" t="s">
        <v>19430</v>
      </c>
      <c r="AB429" t="s">
        <v>25473</v>
      </c>
    </row>
    <row r="430" spans="1:28">
      <c r="A430" t="s">
        <v>456</v>
      </c>
      <c r="B430">
        <v>0.984777283994944</v>
      </c>
      <c r="C430">
        <v>1.23920256389068</v>
      </c>
      <c r="D430">
        <v>1.14653952157379</v>
      </c>
      <c r="E430">
        <v>0.893191218833444</v>
      </c>
      <c r="F430">
        <v>0.888306891805273</v>
      </c>
      <c r="G430">
        <v>0.767851350496938</v>
      </c>
      <c r="H430">
        <v>0.701371658815545</v>
      </c>
      <c r="I430">
        <v>0.82230476925761</v>
      </c>
      <c r="J430">
        <v>0.453483708758069</v>
      </c>
      <c r="K430">
        <v>0.224854178206174</v>
      </c>
      <c r="L430">
        <v>684.933071162541</v>
      </c>
      <c r="M430">
        <v>10.8391834422159</v>
      </c>
      <c r="N430">
        <v>63.1904595904621</v>
      </c>
      <c r="O430">
        <v>61.1536977223966</v>
      </c>
      <c r="P430">
        <v>-0.0443270564069672</v>
      </c>
      <c r="Q430">
        <v>0</v>
      </c>
      <c r="R430">
        <v>0.791863790010169</v>
      </c>
      <c r="S430" t="s">
        <v>6781</v>
      </c>
      <c r="T430" t="s">
        <v>12678</v>
      </c>
      <c r="U430" t="s">
        <v>12678</v>
      </c>
      <c r="V430" t="s">
        <v>12678</v>
      </c>
      <c r="W430">
        <v>12</v>
      </c>
      <c r="X430" t="s">
        <v>13108</v>
      </c>
      <c r="Y430">
        <v>0.8149610659741007</v>
      </c>
      <c r="Z430">
        <f>HYPERLINK("Melting_Curves/meltCurve_D6RA32_.pdf", "Melting_Curves/meltCurve_D6RA32_.pdf")</f>
        <v>0</v>
      </c>
      <c r="AA430" t="s">
        <v>19431</v>
      </c>
      <c r="AB430" t="s">
        <v>25474</v>
      </c>
    </row>
    <row r="431" spans="1:28">
      <c r="A431" t="s">
        <v>457</v>
      </c>
      <c r="B431">
        <v>0.984777283994944</v>
      </c>
      <c r="C431">
        <v>1.01857218569041</v>
      </c>
      <c r="D431">
        <v>0.761036456960925</v>
      </c>
      <c r="E431">
        <v>0.682060202818296</v>
      </c>
      <c r="F431">
        <v>0.670723455620481</v>
      </c>
      <c r="G431">
        <v>0.729171959870528</v>
      </c>
      <c r="H431">
        <v>0.747219392540556</v>
      </c>
      <c r="I431">
        <v>0.933689123554003</v>
      </c>
      <c r="J431">
        <v>1.02606372825088</v>
      </c>
      <c r="K431">
        <v>0.741195026716701</v>
      </c>
      <c r="L431">
        <v>10343.1221169726</v>
      </c>
      <c r="M431">
        <v>250</v>
      </c>
      <c r="O431">
        <v>41.3698411063656</v>
      </c>
      <c r="P431">
        <v>-0.322708920432514</v>
      </c>
      <c r="Q431">
        <v>0.786393333109711</v>
      </c>
      <c r="R431">
        <v>0.399444494985865</v>
      </c>
      <c r="S431" t="s">
        <v>6782</v>
      </c>
      <c r="T431" t="s">
        <v>12678</v>
      </c>
      <c r="U431" t="s">
        <v>12678</v>
      </c>
      <c r="V431" t="s">
        <v>12678</v>
      </c>
      <c r="W431">
        <v>4</v>
      </c>
      <c r="X431" t="s">
        <v>13109</v>
      </c>
      <c r="Y431">
        <v>0.8175419322661873</v>
      </c>
      <c r="Z431">
        <f>HYPERLINK("Melting_Curves/meltCurve_D6RA71_.pdf", "Melting_Curves/meltCurve_D6RA71_.pdf")</f>
        <v>0</v>
      </c>
      <c r="AA431" t="s">
        <v>19432</v>
      </c>
      <c r="AB431" t="s">
        <v>25475</v>
      </c>
    </row>
    <row r="432" spans="1:28">
      <c r="A432" t="s">
        <v>458</v>
      </c>
      <c r="B432">
        <v>0.984777283994944</v>
      </c>
      <c r="C432">
        <v>0.8631183746787729</v>
      </c>
      <c r="D432">
        <v>0.639615530421036</v>
      </c>
      <c r="E432">
        <v>0.625392658203502</v>
      </c>
      <c r="F432">
        <v>0.40241810871757</v>
      </c>
      <c r="G432">
        <v>0.382342185345071</v>
      </c>
      <c r="H432">
        <v>0.354115026917134</v>
      </c>
      <c r="I432">
        <v>0.358842664876212</v>
      </c>
      <c r="J432">
        <v>0.553916162645433</v>
      </c>
      <c r="K432">
        <v>0.427479465747455</v>
      </c>
      <c r="L432">
        <v>720.412095173645</v>
      </c>
      <c r="M432">
        <v>16.8745521642148</v>
      </c>
      <c r="N432">
        <v>47.5537565511036</v>
      </c>
      <c r="O432">
        <v>42.1061786860818</v>
      </c>
      <c r="P432">
        <v>-0.059023484640435</v>
      </c>
      <c r="Q432">
        <v>0.410924747284102</v>
      </c>
      <c r="R432">
        <v>0.897552576008794</v>
      </c>
      <c r="S432" t="s">
        <v>6783</v>
      </c>
      <c r="T432" t="s">
        <v>12678</v>
      </c>
      <c r="U432" t="s">
        <v>12678</v>
      </c>
      <c r="V432" t="s">
        <v>12678</v>
      </c>
      <c r="W432">
        <v>1</v>
      </c>
      <c r="X432" t="s">
        <v>13110</v>
      </c>
      <c r="Y432">
        <v>0.5350156222656712</v>
      </c>
      <c r="Z432">
        <f>HYPERLINK("Melting_Curves/meltCurve_D6RAG3_.pdf", "Melting_Curves/meltCurve_D6RAG3_.pdf")</f>
        <v>0</v>
      </c>
      <c r="AA432" t="s">
        <v>19433</v>
      </c>
      <c r="AB432" t="s">
        <v>25476</v>
      </c>
    </row>
    <row r="433" spans="1:28">
      <c r="A433" t="s">
        <v>459</v>
      </c>
      <c r="B433">
        <v>0.984777283994944</v>
      </c>
      <c r="C433">
        <v>1.09235879370909</v>
      </c>
      <c r="D433">
        <v>1.02598643893975</v>
      </c>
      <c r="E433">
        <v>0.7954793700542721</v>
      </c>
      <c r="F433">
        <v>0.471560570969013</v>
      </c>
      <c r="G433">
        <v>0.287666551882518</v>
      </c>
      <c r="H433">
        <v>0.249348561964495</v>
      </c>
      <c r="I433">
        <v>0.290896931305136</v>
      </c>
      <c r="J433">
        <v>0.34331210170302</v>
      </c>
      <c r="K433">
        <v>0.217171988993562</v>
      </c>
      <c r="L433">
        <v>1427.29229524832</v>
      </c>
      <c r="M433">
        <v>29.5415060558621</v>
      </c>
      <c r="N433">
        <v>49.629620606919</v>
      </c>
      <c r="O433">
        <v>48.0950386702561</v>
      </c>
      <c r="P433">
        <v>-0.111883397037826</v>
      </c>
      <c r="Q433">
        <v>0.271398143048718</v>
      </c>
      <c r="R433">
        <v>0.981431164125227</v>
      </c>
      <c r="S433" t="s">
        <v>6784</v>
      </c>
      <c r="T433" t="s">
        <v>12678</v>
      </c>
      <c r="U433" t="s">
        <v>12678</v>
      </c>
      <c r="V433" t="s">
        <v>12678</v>
      </c>
      <c r="W433">
        <v>4</v>
      </c>
      <c r="X433" t="s">
        <v>13111</v>
      </c>
      <c r="Y433">
        <v>0.5506743212751778</v>
      </c>
      <c r="Z433">
        <f>HYPERLINK("Melting_Curves/meltCurve_D6RAM3_.pdf", "Melting_Curves/meltCurve_D6RAM3_.pdf")</f>
        <v>0</v>
      </c>
      <c r="AA433" t="s">
        <v>19434</v>
      </c>
      <c r="AB433" t="s">
        <v>25477</v>
      </c>
    </row>
    <row r="434" spans="1:28">
      <c r="A434" t="s">
        <v>460</v>
      </c>
      <c r="B434">
        <v>0.984777283994944</v>
      </c>
      <c r="C434">
        <v>0.991174640638839</v>
      </c>
      <c r="D434">
        <v>0.807540405663714</v>
      </c>
      <c r="E434">
        <v>0.7077211942339831</v>
      </c>
      <c r="F434">
        <v>0.350802203186296</v>
      </c>
      <c r="G434">
        <v>0.269707491657032</v>
      </c>
      <c r="H434">
        <v>0.216365636919707</v>
      </c>
      <c r="I434">
        <v>0.26830115530558</v>
      </c>
      <c r="J434">
        <v>0.250864401099216</v>
      </c>
      <c r="K434">
        <v>0.348079481611467</v>
      </c>
      <c r="L434">
        <v>972.626562380795</v>
      </c>
      <c r="M434">
        <v>20.8548256137055</v>
      </c>
      <c r="N434">
        <v>48.298342856865</v>
      </c>
      <c r="O434">
        <v>46.2154927452941</v>
      </c>
      <c r="P434">
        <v>-0.0839489541512306</v>
      </c>
      <c r="Q434">
        <v>0.255877688670065</v>
      </c>
      <c r="R434">
        <v>0.969929118360098</v>
      </c>
      <c r="S434" t="s">
        <v>6785</v>
      </c>
      <c r="T434" t="s">
        <v>12678</v>
      </c>
      <c r="U434" t="s">
        <v>12678</v>
      </c>
      <c r="V434" t="s">
        <v>12678</v>
      </c>
      <c r="W434">
        <v>2</v>
      </c>
      <c r="X434" t="s">
        <v>13112</v>
      </c>
      <c r="Y434">
        <v>0.5038936455391514</v>
      </c>
      <c r="Z434">
        <f>HYPERLINK("Melting_Curves/meltCurve_D6RAN4_.pdf", "Melting_Curves/meltCurve_D6RAN4_.pdf")</f>
        <v>0</v>
      </c>
      <c r="AA434" t="s">
        <v>19435</v>
      </c>
      <c r="AB434" t="s">
        <v>25478</v>
      </c>
    </row>
    <row r="435" spans="1:28">
      <c r="A435" t="s">
        <v>461</v>
      </c>
      <c r="B435">
        <v>0.984777283994944</v>
      </c>
      <c r="C435">
        <v>1.22376280170477</v>
      </c>
      <c r="D435">
        <v>1.10912661487445</v>
      </c>
      <c r="E435">
        <v>1.03276609594505</v>
      </c>
      <c r="F435">
        <v>0.592407941204926</v>
      </c>
      <c r="G435">
        <v>0.420796381007363</v>
      </c>
      <c r="H435">
        <v>0.314983601609476</v>
      </c>
      <c r="I435">
        <v>0.378746494333476</v>
      </c>
      <c r="J435">
        <v>0.332134754472841</v>
      </c>
      <c r="K435">
        <v>0.361539406377388</v>
      </c>
      <c r="L435">
        <v>3863.6926289826</v>
      </c>
      <c r="M435">
        <v>77.5218958704119</v>
      </c>
      <c r="N435">
        <v>50.6768973821583</v>
      </c>
      <c r="O435">
        <v>49.806880673225</v>
      </c>
      <c r="P435">
        <v>-0.248637407356237</v>
      </c>
      <c r="Q435">
        <v>0.361013983841625</v>
      </c>
      <c r="R435">
        <v>0.9424723221926</v>
      </c>
      <c r="S435" t="s">
        <v>6786</v>
      </c>
      <c r="T435" t="s">
        <v>12678</v>
      </c>
      <c r="U435" t="s">
        <v>12678</v>
      </c>
      <c r="V435" t="s">
        <v>12678</v>
      </c>
      <c r="W435">
        <v>2</v>
      </c>
      <c r="X435" t="s">
        <v>13113</v>
      </c>
      <c r="Y435">
        <v>0.6350828460014284</v>
      </c>
      <c r="Z435">
        <f>HYPERLINK("Melting_Curves/meltCurve_D6RAW1_.pdf", "Melting_Curves/meltCurve_D6RAW1_.pdf")</f>
        <v>0</v>
      </c>
      <c r="AA435" t="s">
        <v>19436</v>
      </c>
      <c r="AB435" t="s">
        <v>25479</v>
      </c>
    </row>
    <row r="436" spans="1:28">
      <c r="A436" t="s">
        <v>462</v>
      </c>
      <c r="B436">
        <v>0.984777283994944</v>
      </c>
      <c r="C436">
        <v>0.754403323320721</v>
      </c>
      <c r="D436">
        <v>0.554845492781905</v>
      </c>
      <c r="E436">
        <v>0.591394025312608</v>
      </c>
      <c r="F436">
        <v>0.336401474474159</v>
      </c>
      <c r="G436">
        <v>0.220182665959892</v>
      </c>
      <c r="H436">
        <v>0.15160123612936</v>
      </c>
      <c r="I436">
        <v>0.256947538800651</v>
      </c>
      <c r="J436">
        <v>0.315246460194905</v>
      </c>
      <c r="K436">
        <v>0.241736346359301</v>
      </c>
      <c r="L436">
        <v>523.902562289621</v>
      </c>
      <c r="M436">
        <v>12.0776633836454</v>
      </c>
      <c r="N436">
        <v>45.5300972096786</v>
      </c>
      <c r="O436">
        <v>42.239949751837</v>
      </c>
      <c r="P436">
        <v>-0.0559480919352081</v>
      </c>
      <c r="Q436">
        <v>0.217500917461386</v>
      </c>
      <c r="R436">
        <v>0.9184880353772</v>
      </c>
      <c r="S436" t="s">
        <v>6787</v>
      </c>
      <c r="T436" t="s">
        <v>12678</v>
      </c>
      <c r="U436" t="s">
        <v>12678</v>
      </c>
      <c r="V436" t="s">
        <v>12678</v>
      </c>
      <c r="W436">
        <v>1</v>
      </c>
      <c r="X436" t="s">
        <v>13114</v>
      </c>
      <c r="Y436">
        <v>0.4150602234955574</v>
      </c>
      <c r="Z436">
        <f>HYPERLINK("Melting_Curves/meltCurve_D6RB33_.pdf", "Melting_Curves/meltCurve_D6RB33_.pdf")</f>
        <v>0</v>
      </c>
      <c r="AA436" t="s">
        <v>19437</v>
      </c>
      <c r="AB436" t="s">
        <v>25480</v>
      </c>
    </row>
    <row r="437" spans="1:28">
      <c r="A437" t="s">
        <v>463</v>
      </c>
      <c r="B437">
        <v>0.984777283994944</v>
      </c>
      <c r="C437">
        <v>1.26681185634954</v>
      </c>
      <c r="D437">
        <v>1.08999801623058</v>
      </c>
      <c r="E437">
        <v>0.841684670098799</v>
      </c>
      <c r="F437">
        <v>0.573379383688875</v>
      </c>
      <c r="G437">
        <v>0.471537889364578</v>
      </c>
      <c r="H437">
        <v>0.393252066122475</v>
      </c>
      <c r="I437">
        <v>0.638730610649075</v>
      </c>
      <c r="J437">
        <v>0.8068535119272781</v>
      </c>
      <c r="K437">
        <v>0.589200323988339</v>
      </c>
      <c r="L437">
        <v>11673.6275567862</v>
      </c>
      <c r="M437">
        <v>250</v>
      </c>
      <c r="O437">
        <v>46.6915224744008</v>
      </c>
      <c r="P437">
        <v>-0.563772544367194</v>
      </c>
      <c r="Q437">
        <v>0.578825629164507</v>
      </c>
      <c r="R437">
        <v>0.748783612783491</v>
      </c>
      <c r="S437" t="s">
        <v>6788</v>
      </c>
      <c r="T437" t="s">
        <v>12678</v>
      </c>
      <c r="U437" t="s">
        <v>12678</v>
      </c>
      <c r="V437" t="s">
        <v>12678</v>
      </c>
      <c r="W437">
        <v>2</v>
      </c>
      <c r="X437" t="s">
        <v>13115</v>
      </c>
      <c r="Y437">
        <v>0.7149627851361395</v>
      </c>
      <c r="Z437">
        <f>HYPERLINK("Melting_Curves/meltCurve_D6RB34_.pdf", "Melting_Curves/meltCurve_D6RB34_.pdf")</f>
        <v>0</v>
      </c>
      <c r="AA437" t="s">
        <v>19438</v>
      </c>
      <c r="AB437" t="s">
        <v>25481</v>
      </c>
    </row>
    <row r="438" spans="1:28">
      <c r="A438" t="s">
        <v>464</v>
      </c>
      <c r="B438">
        <v>0.984777283994944</v>
      </c>
      <c r="C438">
        <v>1.02928990369037</v>
      </c>
      <c r="D438">
        <v>0.748340836574467</v>
      </c>
      <c r="E438">
        <v>0.529895741076465</v>
      </c>
      <c r="F438">
        <v>0.35065424874195</v>
      </c>
      <c r="G438">
        <v>0.251612812562079</v>
      </c>
      <c r="H438">
        <v>0.205474879951331</v>
      </c>
      <c r="I438">
        <v>0.229258772388768</v>
      </c>
      <c r="J438">
        <v>0.303159300698332</v>
      </c>
      <c r="K438">
        <v>0.2750837104515</v>
      </c>
      <c r="L438">
        <v>925.653515256651</v>
      </c>
      <c r="M438">
        <v>20.5139886074762</v>
      </c>
      <c r="N438">
        <v>46.6937203280246</v>
      </c>
      <c r="O438">
        <v>44.7008096509764</v>
      </c>
      <c r="P438">
        <v>-0.08613836132711759</v>
      </c>
      <c r="Q438">
        <v>0.249226221710535</v>
      </c>
      <c r="R438">
        <v>0.981525347984663</v>
      </c>
      <c r="S438" t="s">
        <v>6789</v>
      </c>
      <c r="T438" t="s">
        <v>12678</v>
      </c>
      <c r="U438" t="s">
        <v>12678</v>
      </c>
      <c r="V438" t="s">
        <v>12678</v>
      </c>
      <c r="W438">
        <v>5</v>
      </c>
      <c r="X438" t="s">
        <v>13116</v>
      </c>
      <c r="Y438">
        <v>0.4618548813250645</v>
      </c>
      <c r="Z438">
        <f>HYPERLINK("Melting_Curves/meltCurve_D6RB59_.pdf", "Melting_Curves/meltCurve_D6RB59_.pdf")</f>
        <v>0</v>
      </c>
      <c r="AA438" t="s">
        <v>19439</v>
      </c>
      <c r="AB438" t="s">
        <v>25482</v>
      </c>
    </row>
    <row r="439" spans="1:28">
      <c r="A439" t="s">
        <v>465</v>
      </c>
      <c r="B439">
        <v>0.984777283994944</v>
      </c>
      <c r="C439">
        <v>1.03610836246467</v>
      </c>
      <c r="D439">
        <v>0.957747408553889</v>
      </c>
      <c r="E439">
        <v>0.840865929086862</v>
      </c>
      <c r="F439">
        <v>0.78787752979004</v>
      </c>
      <c r="G439">
        <v>0.611990369345486</v>
      </c>
      <c r="H439">
        <v>0.6421673437684789</v>
      </c>
      <c r="I439">
        <v>0.802170284762152</v>
      </c>
      <c r="J439">
        <v>0.75880946311439</v>
      </c>
      <c r="K439">
        <v>0.611774375666801</v>
      </c>
      <c r="L439">
        <v>1147.61009618006</v>
      </c>
      <c r="M439">
        <v>24.541175680856</v>
      </c>
      <c r="O439">
        <v>46.4554753789329</v>
      </c>
      <c r="P439">
        <v>-0.040952648544532</v>
      </c>
      <c r="Q439">
        <v>0.689917640886918</v>
      </c>
      <c r="R439">
        <v>0.820451655635605</v>
      </c>
      <c r="S439" t="s">
        <v>6790</v>
      </c>
      <c r="T439" t="s">
        <v>12678</v>
      </c>
      <c r="U439" t="s">
        <v>12678</v>
      </c>
      <c r="V439" t="s">
        <v>12678</v>
      </c>
      <c r="W439">
        <v>3</v>
      </c>
      <c r="X439" t="s">
        <v>13117</v>
      </c>
      <c r="Y439">
        <v>0.7935192805398993</v>
      </c>
      <c r="Z439">
        <f>HYPERLINK("Melting_Curves/meltCurve_D6RBV0_.pdf", "Melting_Curves/meltCurve_D6RBV0_.pdf")</f>
        <v>0</v>
      </c>
      <c r="AA439" t="s">
        <v>19440</v>
      </c>
      <c r="AB439" t="s">
        <v>25483</v>
      </c>
    </row>
    <row r="440" spans="1:28">
      <c r="A440" t="s">
        <v>466</v>
      </c>
      <c r="B440">
        <v>0.984777283994944</v>
      </c>
      <c r="C440">
        <v>1.03779578920609</v>
      </c>
      <c r="D440">
        <v>0.9462293935531459</v>
      </c>
      <c r="E440">
        <v>0.65040087813417</v>
      </c>
      <c r="F440">
        <v>0.382246149541673</v>
      </c>
      <c r="G440">
        <v>0.22259896522576</v>
      </c>
      <c r="H440">
        <v>0.170509351398597</v>
      </c>
      <c r="I440">
        <v>0.191705787812278</v>
      </c>
      <c r="J440">
        <v>0.245371146429484</v>
      </c>
      <c r="K440">
        <v>0.217753758864208</v>
      </c>
      <c r="L440">
        <v>1173.74765983235</v>
      </c>
      <c r="M440">
        <v>24.8480832310321</v>
      </c>
      <c r="N440">
        <v>48.2497592222277</v>
      </c>
      <c r="O440">
        <v>46.9341926323675</v>
      </c>
      <c r="P440">
        <v>-0.105461328686014</v>
      </c>
      <c r="Q440">
        <v>0.203210370271354</v>
      </c>
      <c r="R440">
        <v>0.9934106038644041</v>
      </c>
      <c r="S440" t="s">
        <v>6791</v>
      </c>
      <c r="T440" t="s">
        <v>12678</v>
      </c>
      <c r="U440" t="s">
        <v>12678</v>
      </c>
      <c r="V440" t="s">
        <v>12678</v>
      </c>
      <c r="W440">
        <v>8</v>
      </c>
      <c r="X440" t="s">
        <v>13118</v>
      </c>
      <c r="Y440">
        <v>0.4818973464392965</v>
      </c>
      <c r="Z440">
        <f>HYPERLINK("Melting_Curves/meltCurve_D6RBW1_.pdf", "Melting_Curves/meltCurve_D6RBW1_.pdf")</f>
        <v>0</v>
      </c>
      <c r="AA440" t="s">
        <v>19441</v>
      </c>
      <c r="AB440" t="s">
        <v>25484</v>
      </c>
    </row>
    <row r="441" spans="1:28">
      <c r="A441" t="s">
        <v>467</v>
      </c>
      <c r="B441">
        <v>0.984777283994944</v>
      </c>
      <c r="C441">
        <v>0.998223361513878</v>
      </c>
      <c r="D441">
        <v>0.999672051687264</v>
      </c>
      <c r="E441">
        <v>0.844537944761108</v>
      </c>
      <c r="F441">
        <v>0.691313834067662</v>
      </c>
      <c r="G441">
        <v>0.457391289107529</v>
      </c>
      <c r="H441">
        <v>0.244698863545245</v>
      </c>
      <c r="I441">
        <v>0.265868562818903</v>
      </c>
      <c r="J441">
        <v>0.18577596512</v>
      </c>
      <c r="K441">
        <v>0.105972259565403</v>
      </c>
      <c r="L441">
        <v>785.664110624832</v>
      </c>
      <c r="M441">
        <v>15.0981119468152</v>
      </c>
      <c r="N441">
        <v>52.9869935864846</v>
      </c>
      <c r="O441">
        <v>51.1499557149372</v>
      </c>
      <c r="P441">
        <v>-0.0650518384702875</v>
      </c>
      <c r="Q441">
        <v>0.118546459835632</v>
      </c>
      <c r="R441">
        <v>0.991414766238781</v>
      </c>
      <c r="S441" t="s">
        <v>6792</v>
      </c>
      <c r="T441" t="s">
        <v>12678</v>
      </c>
      <c r="U441" t="s">
        <v>12678</v>
      </c>
      <c r="V441" t="s">
        <v>12678</v>
      </c>
      <c r="W441">
        <v>2</v>
      </c>
      <c r="X441" t="s">
        <v>13119</v>
      </c>
      <c r="Y441">
        <v>0.5770715034120956</v>
      </c>
      <c r="Z441">
        <f>HYPERLINK("Melting_Curves/meltCurve_D6RC04_.pdf", "Melting_Curves/meltCurve_D6RC04_.pdf")</f>
        <v>0</v>
      </c>
      <c r="AA441" t="s">
        <v>19442</v>
      </c>
      <c r="AB441" t="s">
        <v>25485</v>
      </c>
    </row>
    <row r="442" spans="1:28">
      <c r="A442" t="s">
        <v>468</v>
      </c>
      <c r="B442">
        <v>0.984777283994944</v>
      </c>
      <c r="C442">
        <v>0.960176490930532</v>
      </c>
      <c r="D442">
        <v>0.803667145316628</v>
      </c>
      <c r="E442">
        <v>0.657483273701868</v>
      </c>
      <c r="F442">
        <v>0.289058309282679</v>
      </c>
      <c r="G442">
        <v>0.185142294307671</v>
      </c>
      <c r="H442">
        <v>0.0961388415821906</v>
      </c>
      <c r="I442">
        <v>0.138307075327469</v>
      </c>
      <c r="J442">
        <v>0.160898814758032</v>
      </c>
      <c r="K442">
        <v>0.169413221346019</v>
      </c>
      <c r="L442">
        <v>887.90623828228</v>
      </c>
      <c r="M442">
        <v>18.9270172641718</v>
      </c>
      <c r="N442">
        <v>47.6437492013837</v>
      </c>
      <c r="O442">
        <v>46.3978085802363</v>
      </c>
      <c r="P442">
        <v>-0.0891247419743444</v>
      </c>
      <c r="Q442">
        <v>0.126111133825611</v>
      </c>
      <c r="R442">
        <v>0.986886253866883</v>
      </c>
      <c r="S442" t="s">
        <v>6793</v>
      </c>
      <c r="T442" t="s">
        <v>12678</v>
      </c>
      <c r="U442" t="s">
        <v>12678</v>
      </c>
      <c r="V442" t="s">
        <v>12678</v>
      </c>
      <c r="W442">
        <v>3</v>
      </c>
      <c r="X442" t="s">
        <v>13120</v>
      </c>
      <c r="Y442">
        <v>0.4275854876833124</v>
      </c>
      <c r="Z442">
        <f>HYPERLINK("Melting_Curves/meltCurve_D6RCD0_.pdf", "Melting_Curves/meltCurve_D6RCD0_.pdf")</f>
        <v>0</v>
      </c>
      <c r="AA442" t="s">
        <v>19443</v>
      </c>
      <c r="AB442" t="s">
        <v>25486</v>
      </c>
    </row>
    <row r="443" spans="1:28">
      <c r="A443" t="s">
        <v>469</v>
      </c>
      <c r="B443">
        <v>0.984777283994944</v>
      </c>
      <c r="C443">
        <v>0.675472252291421</v>
      </c>
      <c r="D443">
        <v>0.688696524204069</v>
      </c>
      <c r="E443">
        <v>0.600332277453213</v>
      </c>
      <c r="F443">
        <v>0.577480752238921</v>
      </c>
      <c r="G443">
        <v>0.639189709807472</v>
      </c>
      <c r="H443">
        <v>0.462682606074335</v>
      </c>
      <c r="I443">
        <v>0.506846536940968</v>
      </c>
      <c r="J443">
        <v>0.597005340936765</v>
      </c>
      <c r="K443">
        <v>0.40351533384756</v>
      </c>
      <c r="L443">
        <v>527.617467048051</v>
      </c>
      <c r="M443">
        <v>13.0402037499331</v>
      </c>
      <c r="O443">
        <v>39.5447774168537</v>
      </c>
      <c r="P443">
        <v>-0.0398362760543087</v>
      </c>
      <c r="Q443">
        <v>0.51686589410402</v>
      </c>
      <c r="R443">
        <v>0.75604063536135</v>
      </c>
      <c r="S443" t="s">
        <v>6794</v>
      </c>
      <c r="T443" t="s">
        <v>12678</v>
      </c>
      <c r="U443" t="s">
        <v>12678</v>
      </c>
      <c r="V443" t="s">
        <v>12678</v>
      </c>
      <c r="W443">
        <v>2</v>
      </c>
      <c r="X443" t="s">
        <v>13121</v>
      </c>
      <c r="Y443">
        <v>0.5948576574661363</v>
      </c>
      <c r="Z443">
        <f>HYPERLINK("Melting_Curves/meltCurve_D6RCM8_.pdf", "Melting_Curves/meltCurve_D6RCM8_.pdf")</f>
        <v>0</v>
      </c>
      <c r="AA443" t="s">
        <v>19444</v>
      </c>
      <c r="AB443" t="s">
        <v>25487</v>
      </c>
    </row>
    <row r="444" spans="1:28">
      <c r="A444" t="s">
        <v>470</v>
      </c>
      <c r="B444">
        <v>0.984777283994944</v>
      </c>
      <c r="C444">
        <v>0.774681937063237</v>
      </c>
      <c r="D444">
        <v>0.570062289089722</v>
      </c>
      <c r="E444">
        <v>0.358296617037278</v>
      </c>
      <c r="F444">
        <v>0.20347234068538</v>
      </c>
      <c r="G444">
        <v>0.156763578353464</v>
      </c>
      <c r="H444">
        <v>0.110982645712572</v>
      </c>
      <c r="I444">
        <v>0.124675255266415</v>
      </c>
      <c r="J444">
        <v>0.13999626201518</v>
      </c>
      <c r="K444">
        <v>0.201304270271846</v>
      </c>
      <c r="L444">
        <v>691.150360524291</v>
      </c>
      <c r="M444">
        <v>16.0669755747922</v>
      </c>
      <c r="N444">
        <v>43.882697458399</v>
      </c>
      <c r="O444">
        <v>42.3670014776982</v>
      </c>
      <c r="P444">
        <v>-0.08193549793460771</v>
      </c>
      <c r="Q444">
        <v>0.135843948855253</v>
      </c>
      <c r="R444">
        <v>0.988431956536161</v>
      </c>
      <c r="S444" t="s">
        <v>6795</v>
      </c>
      <c r="T444" t="s">
        <v>12678</v>
      </c>
      <c r="U444" t="s">
        <v>12678</v>
      </c>
      <c r="V444" t="s">
        <v>12678</v>
      </c>
      <c r="W444">
        <v>1</v>
      </c>
      <c r="X444" t="s">
        <v>13122</v>
      </c>
      <c r="Y444">
        <v>0.3288214624022222</v>
      </c>
      <c r="Z444">
        <f>HYPERLINK("Melting_Curves/meltCurve_D6RCQ0_.pdf", "Melting_Curves/meltCurve_D6RCQ0_.pdf")</f>
        <v>0</v>
      </c>
      <c r="AA444" t="s">
        <v>19445</v>
      </c>
      <c r="AB444" t="s">
        <v>25488</v>
      </c>
    </row>
    <row r="445" spans="1:28">
      <c r="A445" t="s">
        <v>471</v>
      </c>
      <c r="B445">
        <v>0.984777283994944</v>
      </c>
      <c r="C445">
        <v>1.04851946810019</v>
      </c>
      <c r="D445">
        <v>0.825370438321133</v>
      </c>
      <c r="E445">
        <v>0.482741370090647</v>
      </c>
      <c r="F445">
        <v>0.143739449984957</v>
      </c>
      <c r="G445">
        <v>0.0925364773418825</v>
      </c>
      <c r="H445">
        <v>0.07177865746328931</v>
      </c>
      <c r="I445">
        <v>0.0435044840325246</v>
      </c>
      <c r="J445">
        <v>0.0451762591838868</v>
      </c>
      <c r="K445">
        <v>0.0410155424601203</v>
      </c>
      <c r="L445">
        <v>1109.18869592683</v>
      </c>
      <c r="M445">
        <v>24.0518269350322</v>
      </c>
      <c r="N445">
        <v>46.3097521422722</v>
      </c>
      <c r="O445">
        <v>45.8013600675066</v>
      </c>
      <c r="P445">
        <v>-0.125020165471256</v>
      </c>
      <c r="Q445">
        <v>0.0477224266259691</v>
      </c>
      <c r="R445">
        <v>0.9952392203979</v>
      </c>
      <c r="S445" t="s">
        <v>6796</v>
      </c>
      <c r="T445" t="s">
        <v>12678</v>
      </c>
      <c r="U445" t="s">
        <v>12678</v>
      </c>
      <c r="V445" t="s">
        <v>12678</v>
      </c>
      <c r="W445">
        <v>5</v>
      </c>
      <c r="X445" t="s">
        <v>13123</v>
      </c>
      <c r="Y445">
        <v>0.3456590224555212</v>
      </c>
      <c r="Z445">
        <f>HYPERLINK("Melting_Curves/meltCurve_D6RCQ8_.pdf", "Melting_Curves/meltCurve_D6RCQ8_.pdf")</f>
        <v>0</v>
      </c>
      <c r="AA445" t="s">
        <v>19446</v>
      </c>
      <c r="AB445" t="s">
        <v>25489</v>
      </c>
    </row>
    <row r="446" spans="1:28">
      <c r="A446" t="s">
        <v>472</v>
      </c>
      <c r="B446">
        <v>0.984777283994944</v>
      </c>
      <c r="C446">
        <v>1.14345018944017</v>
      </c>
      <c r="D446">
        <v>1.01252966288278</v>
      </c>
      <c r="E446">
        <v>0.378512457042521</v>
      </c>
      <c r="F446">
        <v>0.2185571497775</v>
      </c>
      <c r="G446">
        <v>0.183051907812806</v>
      </c>
      <c r="H446">
        <v>0.162108179566181</v>
      </c>
      <c r="I446">
        <v>0.244244456925435</v>
      </c>
      <c r="J446">
        <v>0.291368437160646</v>
      </c>
      <c r="K446">
        <v>0.243439186064077</v>
      </c>
      <c r="L446">
        <v>11585.2020228652</v>
      </c>
      <c r="M446">
        <v>250</v>
      </c>
      <c r="N446">
        <v>46.4510736698229</v>
      </c>
      <c r="O446">
        <v>46.337842750032</v>
      </c>
      <c r="P446">
        <v>-1.04693738416693</v>
      </c>
      <c r="Q446">
        <v>0.2237948856122</v>
      </c>
      <c r="R446">
        <v>0.9771532301761</v>
      </c>
      <c r="S446" t="s">
        <v>6797</v>
      </c>
      <c r="T446" t="s">
        <v>12678</v>
      </c>
      <c r="U446" t="s">
        <v>12678</v>
      </c>
      <c r="V446" t="s">
        <v>12678</v>
      </c>
      <c r="W446">
        <v>1</v>
      </c>
      <c r="X446" t="s">
        <v>13124</v>
      </c>
      <c r="Y446">
        <v>0.4655374461239014</v>
      </c>
      <c r="Z446">
        <f>HYPERLINK("Melting_Curves/meltCurve_D6RCS1_.pdf", "Melting_Curves/meltCurve_D6RCS1_.pdf")</f>
        <v>0</v>
      </c>
      <c r="AA446" t="s">
        <v>19447</v>
      </c>
      <c r="AB446" t="s">
        <v>25490</v>
      </c>
    </row>
    <row r="447" spans="1:28">
      <c r="A447" t="s">
        <v>473</v>
      </c>
      <c r="B447">
        <v>0.984777283994944</v>
      </c>
      <c r="C447">
        <v>0.973136233174438</v>
      </c>
      <c r="D447">
        <v>0.934374453988714</v>
      </c>
      <c r="E447">
        <v>0.954715504315767</v>
      </c>
      <c r="F447">
        <v>0.670936107248194</v>
      </c>
      <c r="G447">
        <v>0.399716524265537</v>
      </c>
      <c r="H447">
        <v>0.193668002820789</v>
      </c>
      <c r="I447">
        <v>0.107948468291349</v>
      </c>
      <c r="J447">
        <v>0.172402341311732</v>
      </c>
      <c r="K447">
        <v>0.143069225114548</v>
      </c>
      <c r="L447">
        <v>1150.52029824609</v>
      </c>
      <c r="M447">
        <v>22.3152276928949</v>
      </c>
      <c r="N447">
        <v>52.243681563109</v>
      </c>
      <c r="O447">
        <v>51.1489615590434</v>
      </c>
      <c r="P447">
        <v>-0.0952196522093504</v>
      </c>
      <c r="Q447">
        <v>0.127002875289139</v>
      </c>
      <c r="R447">
        <v>0.992939072309425</v>
      </c>
      <c r="S447" t="s">
        <v>6798</v>
      </c>
      <c r="T447" t="s">
        <v>12678</v>
      </c>
      <c r="U447" t="s">
        <v>12678</v>
      </c>
      <c r="V447" t="s">
        <v>12678</v>
      </c>
      <c r="W447">
        <v>4</v>
      </c>
      <c r="X447" t="s">
        <v>13125</v>
      </c>
      <c r="Y447">
        <v>0.5600841189981597</v>
      </c>
      <c r="Z447">
        <f>HYPERLINK("Melting_Curves/meltCurve_D6RD24_.pdf", "Melting_Curves/meltCurve_D6RD24_.pdf")</f>
        <v>0</v>
      </c>
      <c r="AA447" t="s">
        <v>19448</v>
      </c>
      <c r="AB447" t="s">
        <v>25491</v>
      </c>
    </row>
    <row r="448" spans="1:28">
      <c r="A448" t="s">
        <v>474</v>
      </c>
      <c r="B448">
        <v>0.984777283994944</v>
      </c>
      <c r="C448">
        <v>1.12899612234837</v>
      </c>
      <c r="D448">
        <v>0.773181951024889</v>
      </c>
      <c r="E448">
        <v>0.556184730289169</v>
      </c>
      <c r="F448">
        <v>0.362238386569041</v>
      </c>
      <c r="G448">
        <v>0.220575272101802</v>
      </c>
      <c r="H448">
        <v>0.182369023516418</v>
      </c>
      <c r="I448">
        <v>0.22146810323421</v>
      </c>
      <c r="J448">
        <v>0.28784380763155</v>
      </c>
      <c r="K448">
        <v>0.308823785536387</v>
      </c>
      <c r="L448">
        <v>1031.9859271878</v>
      </c>
      <c r="M448">
        <v>22.6197295264149</v>
      </c>
      <c r="N448">
        <v>47.0172543329317</v>
      </c>
      <c r="O448">
        <v>45.2711491922973</v>
      </c>
      <c r="P448">
        <v>-0.09439670325632341</v>
      </c>
      <c r="Q448">
        <v>0.244312137665734</v>
      </c>
      <c r="R448">
        <v>0.957200658877462</v>
      </c>
      <c r="S448" t="s">
        <v>6799</v>
      </c>
      <c r="T448" t="s">
        <v>12678</v>
      </c>
      <c r="U448" t="s">
        <v>12678</v>
      </c>
      <c r="V448" t="s">
        <v>12678</v>
      </c>
      <c r="W448">
        <v>4</v>
      </c>
      <c r="X448" t="s">
        <v>13126</v>
      </c>
      <c r="Y448">
        <v>0.469197856504837</v>
      </c>
      <c r="Z448">
        <f>HYPERLINK("Melting_Curves/meltCurve_D6RD47_.pdf", "Melting_Curves/meltCurve_D6RD47_.pdf")</f>
        <v>0</v>
      </c>
      <c r="AA448" t="s">
        <v>19449</v>
      </c>
      <c r="AB448" t="s">
        <v>25492</v>
      </c>
    </row>
    <row r="449" spans="1:28">
      <c r="A449" t="s">
        <v>475</v>
      </c>
      <c r="B449">
        <v>0.984777283994944</v>
      </c>
      <c r="C449">
        <v>0.9525972612961739</v>
      </c>
      <c r="D449">
        <v>0.95865484027893</v>
      </c>
      <c r="E449">
        <v>0.828984749464363</v>
      </c>
      <c r="F449">
        <v>0.430845812879361</v>
      </c>
      <c r="G449">
        <v>0.249794321216673</v>
      </c>
      <c r="H449">
        <v>0.173499359466844</v>
      </c>
      <c r="I449">
        <v>0.230634198898876</v>
      </c>
      <c r="J449">
        <v>0.208119302162046</v>
      </c>
      <c r="K449">
        <v>0.226861750751935</v>
      </c>
      <c r="L449">
        <v>1430.70387018457</v>
      </c>
      <c r="M449">
        <v>29.4426440100017</v>
      </c>
      <c r="N449">
        <v>49.4923009834291</v>
      </c>
      <c r="O449">
        <v>48.3704157886816</v>
      </c>
      <c r="P449">
        <v>-0.120646727295094</v>
      </c>
      <c r="Q449">
        <v>0.207178596743123</v>
      </c>
      <c r="R449">
        <v>0.995168089395821</v>
      </c>
      <c r="S449" t="s">
        <v>6800</v>
      </c>
      <c r="T449" t="s">
        <v>12678</v>
      </c>
      <c r="U449" t="s">
        <v>12678</v>
      </c>
      <c r="V449" t="s">
        <v>12678</v>
      </c>
      <c r="W449">
        <v>1</v>
      </c>
      <c r="X449" t="s">
        <v>13127</v>
      </c>
      <c r="Y449">
        <v>0.5184773748302447</v>
      </c>
      <c r="Z449">
        <f>HYPERLINK("Melting_Curves/meltCurve_D6RD48_.pdf", "Melting_Curves/meltCurve_D6RD48_.pdf")</f>
        <v>0</v>
      </c>
      <c r="AA449" t="s">
        <v>19450</v>
      </c>
      <c r="AB449" t="s">
        <v>25493</v>
      </c>
    </row>
    <row r="450" spans="1:28">
      <c r="A450" t="s">
        <v>476</v>
      </c>
      <c r="B450">
        <v>0.984777283994944</v>
      </c>
      <c r="C450">
        <v>1.12202775453206</v>
      </c>
      <c r="D450">
        <v>1.2636158977625</v>
      </c>
      <c r="E450">
        <v>1.06384891046882</v>
      </c>
      <c r="F450">
        <v>0.932394460586656</v>
      </c>
      <c r="G450">
        <v>0.867788420444071</v>
      </c>
      <c r="H450">
        <v>0.6486132679630759</v>
      </c>
      <c r="I450">
        <v>0.880249587764826</v>
      </c>
      <c r="J450">
        <v>1.0631796375902</v>
      </c>
      <c r="K450">
        <v>0.708119785531754</v>
      </c>
      <c r="L450">
        <v>2815.18060672367</v>
      </c>
      <c r="M450">
        <v>55.5372706771819</v>
      </c>
      <c r="O450">
        <v>50.6243397868964</v>
      </c>
      <c r="P450">
        <v>-0.0461483080563093</v>
      </c>
      <c r="Q450">
        <v>0.831736328168493</v>
      </c>
      <c r="R450">
        <v>0.384364241497836</v>
      </c>
      <c r="S450" t="s">
        <v>6801</v>
      </c>
      <c r="T450" t="s">
        <v>12678</v>
      </c>
      <c r="U450" t="s">
        <v>12678</v>
      </c>
      <c r="V450" t="s">
        <v>12678</v>
      </c>
      <c r="W450">
        <v>2</v>
      </c>
      <c r="X450" t="s">
        <v>13128</v>
      </c>
      <c r="Y450">
        <v>0.9088248918997766</v>
      </c>
      <c r="Z450">
        <f>HYPERLINK("Melting_Curves/meltCurve_D6RD57_.pdf", "Melting_Curves/meltCurve_D6RD57_.pdf")</f>
        <v>0</v>
      </c>
      <c r="AA450" t="s">
        <v>19451</v>
      </c>
      <c r="AB450" t="s">
        <v>25494</v>
      </c>
    </row>
    <row r="451" spans="1:28">
      <c r="A451" t="s">
        <v>477</v>
      </c>
      <c r="B451">
        <v>0.984777283994944</v>
      </c>
      <c r="C451">
        <v>0.762510151157066</v>
      </c>
      <c r="D451">
        <v>0.589450367138018</v>
      </c>
      <c r="E451">
        <v>0.597652690491322</v>
      </c>
      <c r="F451">
        <v>0.393764282952616</v>
      </c>
      <c r="G451">
        <v>0.252705976920515</v>
      </c>
      <c r="H451">
        <v>0.169993848909352</v>
      </c>
      <c r="I451">
        <v>0.183473838700769</v>
      </c>
      <c r="J451">
        <v>0.206182311650307</v>
      </c>
      <c r="K451">
        <v>0.0709831603646678</v>
      </c>
      <c r="L451">
        <v>386.448817561846</v>
      </c>
      <c r="M451">
        <v>8.342360684847071</v>
      </c>
      <c r="N451">
        <v>46.9604681377694</v>
      </c>
      <c r="O451">
        <v>43.8910599447861</v>
      </c>
      <c r="P451">
        <v>-0.0450196735927393</v>
      </c>
      <c r="Q451">
        <v>0.0534799406204115</v>
      </c>
      <c r="R451">
        <v>0.958816432951037</v>
      </c>
      <c r="S451" t="s">
        <v>6802</v>
      </c>
      <c r="T451" t="s">
        <v>12678</v>
      </c>
      <c r="U451" t="s">
        <v>12678</v>
      </c>
      <c r="V451" t="s">
        <v>12678</v>
      </c>
      <c r="W451">
        <v>1</v>
      </c>
      <c r="X451" t="s">
        <v>13129</v>
      </c>
      <c r="Y451">
        <v>0.4025382002673197</v>
      </c>
      <c r="Z451">
        <f>HYPERLINK("Melting_Curves/meltCurve_D6RDG4_.pdf", "Melting_Curves/meltCurve_D6RDG4_.pdf")</f>
        <v>0</v>
      </c>
      <c r="AA451" t="s">
        <v>19452</v>
      </c>
      <c r="AB451" t="s">
        <v>25495</v>
      </c>
    </row>
    <row r="452" spans="1:28">
      <c r="A452" t="s">
        <v>478</v>
      </c>
      <c r="B452">
        <v>0.984777283994944</v>
      </c>
      <c r="C452">
        <v>1.3219000873545</v>
      </c>
      <c r="D452">
        <v>0.9423130258754751</v>
      </c>
      <c r="E452">
        <v>1.27553614521106</v>
      </c>
      <c r="F452">
        <v>0.934491779995687</v>
      </c>
      <c r="G452">
        <v>0.356619721700768</v>
      </c>
      <c r="H452">
        <v>0.203612208259383</v>
      </c>
      <c r="I452">
        <v>0.311886094385512</v>
      </c>
      <c r="J452">
        <v>0.348019460249581</v>
      </c>
      <c r="K452">
        <v>0.313665895120386</v>
      </c>
      <c r="L452">
        <v>3590.00357474176</v>
      </c>
      <c r="M452">
        <v>69.1632611245397</v>
      </c>
      <c r="N452">
        <v>52.5844895554009</v>
      </c>
      <c r="O452">
        <v>51.8628783623083</v>
      </c>
      <c r="P452">
        <v>-0.235008295516153</v>
      </c>
      <c r="Q452">
        <v>0.295105314033377</v>
      </c>
      <c r="R452">
        <v>0.885203590920871</v>
      </c>
      <c r="S452" t="s">
        <v>6803</v>
      </c>
      <c r="T452" t="s">
        <v>12678</v>
      </c>
      <c r="U452" t="s">
        <v>12678</v>
      </c>
      <c r="V452" t="s">
        <v>12678</v>
      </c>
      <c r="W452">
        <v>1</v>
      </c>
      <c r="X452" t="s">
        <v>13130</v>
      </c>
      <c r="Y452">
        <v>0.6461904166355275</v>
      </c>
      <c r="Z452">
        <f>HYPERLINK("Melting_Curves/meltCurve_D6RDH2_.pdf", "Melting_Curves/meltCurve_D6RDH2_.pdf")</f>
        <v>0</v>
      </c>
      <c r="AA452" t="s">
        <v>19453</v>
      </c>
      <c r="AB452" t="s">
        <v>25496</v>
      </c>
    </row>
    <row r="453" spans="1:28">
      <c r="A453" t="s">
        <v>479</v>
      </c>
      <c r="B453">
        <v>0.984777283994944</v>
      </c>
      <c r="C453">
        <v>1.29232908214368</v>
      </c>
      <c r="D453">
        <v>1.10504490574726</v>
      </c>
      <c r="E453">
        <v>1.16533525954607</v>
      </c>
      <c r="F453">
        <v>1.0110173107807</v>
      </c>
      <c r="G453">
        <v>0.941185920490363</v>
      </c>
      <c r="H453">
        <v>0.900349466241938</v>
      </c>
      <c r="I453">
        <v>1.03846233652186</v>
      </c>
      <c r="J453">
        <v>1.3880778070822</v>
      </c>
      <c r="K453">
        <v>1.03190444930992</v>
      </c>
      <c r="L453">
        <v>15000</v>
      </c>
      <c r="M453">
        <v>244.407736815333</v>
      </c>
      <c r="O453">
        <v>61.3687433697723</v>
      </c>
      <c r="P453">
        <v>0.209075338360225</v>
      </c>
      <c r="Q453">
        <v>1.20998829141483</v>
      </c>
      <c r="R453">
        <v>0.0736050542583128</v>
      </c>
      <c r="S453" t="s">
        <v>6804</v>
      </c>
      <c r="T453" t="s">
        <v>12678</v>
      </c>
      <c r="U453" t="s">
        <v>12678</v>
      </c>
      <c r="V453" t="s">
        <v>12678</v>
      </c>
      <c r="W453">
        <v>1</v>
      </c>
      <c r="X453" t="s">
        <v>13131</v>
      </c>
      <c r="Y453">
        <v>1.039364171169692</v>
      </c>
      <c r="Z453">
        <f>HYPERLINK("Melting_Curves/meltCurve_D6RDU8_.pdf", "Melting_Curves/meltCurve_D6RDU8_.pdf")</f>
        <v>0</v>
      </c>
      <c r="AA453" t="s">
        <v>19454</v>
      </c>
      <c r="AB453" t="s">
        <v>25497</v>
      </c>
    </row>
    <row r="454" spans="1:28">
      <c r="A454" t="s">
        <v>480</v>
      </c>
      <c r="B454">
        <v>0.984777283994944</v>
      </c>
      <c r="C454">
        <v>1.02473106687816</v>
      </c>
      <c r="D454">
        <v>0.973926782736345</v>
      </c>
      <c r="E454">
        <v>0.637584010428248</v>
      </c>
      <c r="F454">
        <v>0.517549541475036</v>
      </c>
      <c r="G454">
        <v>0.186434726595527</v>
      </c>
      <c r="H454">
        <v>0.109647081300618</v>
      </c>
      <c r="I454">
        <v>0.0762386162922339</v>
      </c>
      <c r="J454">
        <v>0.08904903918196</v>
      </c>
      <c r="K454">
        <v>0.104415979991269</v>
      </c>
      <c r="L454">
        <v>852.941298851074</v>
      </c>
      <c r="M454">
        <v>17.4319544559209</v>
      </c>
      <c r="N454">
        <v>49.3275378728891</v>
      </c>
      <c r="O454">
        <v>48.299458358476</v>
      </c>
      <c r="P454">
        <v>-0.0843170071164904</v>
      </c>
      <c r="Q454">
        <v>0.0655694302031159</v>
      </c>
      <c r="R454">
        <v>0.984753298349697</v>
      </c>
      <c r="S454" t="s">
        <v>6805</v>
      </c>
      <c r="T454" t="s">
        <v>12678</v>
      </c>
      <c r="U454" t="s">
        <v>12678</v>
      </c>
      <c r="V454" t="s">
        <v>12678</v>
      </c>
      <c r="W454">
        <v>1</v>
      </c>
      <c r="X454" t="s">
        <v>13132</v>
      </c>
      <c r="Y454">
        <v>0.4528675210670604</v>
      </c>
      <c r="Z454">
        <f>HYPERLINK("Melting_Curves/meltCurve_D6RDX3_.pdf", "Melting_Curves/meltCurve_D6RDX3_.pdf")</f>
        <v>0</v>
      </c>
      <c r="AA454" t="s">
        <v>19455</v>
      </c>
      <c r="AB454" t="s">
        <v>25498</v>
      </c>
    </row>
    <row r="455" spans="1:28">
      <c r="A455" t="s">
        <v>481</v>
      </c>
      <c r="B455">
        <v>0.984777283994944</v>
      </c>
      <c r="C455">
        <v>0.920135878561842</v>
      </c>
      <c r="D455">
        <v>0.992250350433816</v>
      </c>
      <c r="E455">
        <v>0.8360039357051799</v>
      </c>
      <c r="F455">
        <v>0.74002185506144</v>
      </c>
      <c r="G455">
        <v>0.459706802099115</v>
      </c>
      <c r="H455">
        <v>0.242281527031837</v>
      </c>
      <c r="I455">
        <v>0.220601863485838</v>
      </c>
      <c r="J455">
        <v>0.190494503609398</v>
      </c>
      <c r="K455">
        <v>0.211797799792054</v>
      </c>
      <c r="L455">
        <v>909.090780574645</v>
      </c>
      <c r="M455">
        <v>17.5580260865753</v>
      </c>
      <c r="N455">
        <v>52.9929082943027</v>
      </c>
      <c r="O455">
        <v>51.1187419702597</v>
      </c>
      <c r="P455">
        <v>-0.0716297688726817</v>
      </c>
      <c r="Q455">
        <v>0.165868803678</v>
      </c>
      <c r="R455">
        <v>0.985884269571362</v>
      </c>
      <c r="S455" t="s">
        <v>6806</v>
      </c>
      <c r="T455" t="s">
        <v>12678</v>
      </c>
      <c r="U455" t="s">
        <v>12678</v>
      </c>
      <c r="V455" t="s">
        <v>12678</v>
      </c>
      <c r="W455">
        <v>4</v>
      </c>
      <c r="X455" t="s">
        <v>13133</v>
      </c>
      <c r="Y455">
        <v>0.5898758213210828</v>
      </c>
      <c r="Z455">
        <f>HYPERLINK("Melting_Curves/meltCurve_D6RE84_.pdf", "Melting_Curves/meltCurve_D6RE84_.pdf")</f>
        <v>0</v>
      </c>
      <c r="AA455" t="s">
        <v>19456</v>
      </c>
      <c r="AB455" t="s">
        <v>25499</v>
      </c>
    </row>
    <row r="456" spans="1:28">
      <c r="A456" t="s">
        <v>482</v>
      </c>
      <c r="B456">
        <v>0.984777283994944</v>
      </c>
      <c r="C456">
        <v>0.781643524733739</v>
      </c>
      <c r="D456">
        <v>0.530787811796481</v>
      </c>
      <c r="E456">
        <v>0.396301776375696</v>
      </c>
      <c r="F456">
        <v>0.227268607462229</v>
      </c>
      <c r="G456">
        <v>0.171689058386854</v>
      </c>
      <c r="H456">
        <v>0.168950051463544</v>
      </c>
      <c r="I456">
        <v>0.262268679911633</v>
      </c>
      <c r="J456">
        <v>0.331762755411322</v>
      </c>
      <c r="K456">
        <v>0.315533471282092</v>
      </c>
      <c r="L456">
        <v>839.457130498474</v>
      </c>
      <c r="M456">
        <v>19.9999154531558</v>
      </c>
      <c r="N456">
        <v>43.4541500537392</v>
      </c>
      <c r="O456">
        <v>41.5601682297353</v>
      </c>
      <c r="P456">
        <v>-0.09057996359665769</v>
      </c>
      <c r="Q456">
        <v>0.247117694869895</v>
      </c>
      <c r="R456">
        <v>0.9508103611494531</v>
      </c>
      <c r="S456" t="s">
        <v>6807</v>
      </c>
      <c r="T456" t="s">
        <v>12678</v>
      </c>
      <c r="U456" t="s">
        <v>12678</v>
      </c>
      <c r="V456" t="s">
        <v>12678</v>
      </c>
      <c r="W456">
        <v>4</v>
      </c>
      <c r="X456" t="s">
        <v>13134</v>
      </c>
      <c r="Y456">
        <v>0.383297818063269</v>
      </c>
      <c r="Z456">
        <f>HYPERLINK("Melting_Curves/meltCurve_D6REA0_.pdf", "Melting_Curves/meltCurve_D6REA0_.pdf")</f>
        <v>0</v>
      </c>
      <c r="AA456" t="s">
        <v>19457</v>
      </c>
      <c r="AB456" t="s">
        <v>25500</v>
      </c>
    </row>
    <row r="457" spans="1:28">
      <c r="A457" t="s">
        <v>483</v>
      </c>
      <c r="B457">
        <v>0.984777283994944</v>
      </c>
      <c r="C457">
        <v>1.14404955976762</v>
      </c>
      <c r="D457">
        <v>1.28011630196592</v>
      </c>
      <c r="E457">
        <v>0.502230080743558</v>
      </c>
      <c r="F457">
        <v>0.505908826200852</v>
      </c>
      <c r="G457">
        <v>0.257649919199312</v>
      </c>
      <c r="H457">
        <v>0.29271798385367</v>
      </c>
      <c r="I457">
        <v>0.640971983087859</v>
      </c>
      <c r="J457">
        <v>0.614904582199605</v>
      </c>
      <c r="K457">
        <v>0.641800854329074</v>
      </c>
      <c r="L457">
        <v>11467.4653458508</v>
      </c>
      <c r="M457">
        <v>250</v>
      </c>
      <c r="N457">
        <v>46.6492234587961</v>
      </c>
      <c r="O457">
        <v>45.8669260492956</v>
      </c>
      <c r="P457">
        <v>-0.691776321950471</v>
      </c>
      <c r="Q457">
        <v>0.492325546532909</v>
      </c>
      <c r="R457">
        <v>0.761590530402702</v>
      </c>
      <c r="S457" t="s">
        <v>6808</v>
      </c>
      <c r="T457" t="s">
        <v>12678</v>
      </c>
      <c r="U457" t="s">
        <v>12678</v>
      </c>
      <c r="V457" t="s">
        <v>12678</v>
      </c>
      <c r="W457">
        <v>1</v>
      </c>
      <c r="X457" t="s">
        <v>13135</v>
      </c>
      <c r="Y457">
        <v>0.642466482451285</v>
      </c>
      <c r="Z457">
        <f>HYPERLINK("Melting_Curves/meltCurve_D6REL0_.pdf", "Melting_Curves/meltCurve_D6REL0_.pdf")</f>
        <v>0</v>
      </c>
      <c r="AA457" t="s">
        <v>19458</v>
      </c>
      <c r="AB457" t="s">
        <v>25501</v>
      </c>
    </row>
    <row r="458" spans="1:28">
      <c r="A458" t="s">
        <v>484</v>
      </c>
      <c r="B458">
        <v>0.984777283994944</v>
      </c>
      <c r="C458">
        <v>0.971845089916673</v>
      </c>
      <c r="D458">
        <v>0.875759235302509</v>
      </c>
      <c r="E458">
        <v>0.754315165603423</v>
      </c>
      <c r="F458">
        <v>0.554766746788818</v>
      </c>
      <c r="G458">
        <v>0.375133004305949</v>
      </c>
      <c r="H458">
        <v>0.330565879784967</v>
      </c>
      <c r="I458">
        <v>0.271751499525677</v>
      </c>
      <c r="J458">
        <v>0.188226626162034</v>
      </c>
      <c r="K458">
        <v>0.154557463220499</v>
      </c>
      <c r="L458">
        <v>562.643249621721</v>
      </c>
      <c r="M458">
        <v>11.2161171819856</v>
      </c>
      <c r="N458">
        <v>51.5511365309289</v>
      </c>
      <c r="O458">
        <v>48.6484803816365</v>
      </c>
      <c r="P458">
        <v>-0.0501455333547204</v>
      </c>
      <c r="Q458">
        <v>0.130272764019714</v>
      </c>
      <c r="R458">
        <v>0.995054782182988</v>
      </c>
      <c r="S458" t="s">
        <v>6809</v>
      </c>
      <c r="T458" t="s">
        <v>12678</v>
      </c>
      <c r="U458" t="s">
        <v>12678</v>
      </c>
      <c r="V458" t="s">
        <v>12678</v>
      </c>
      <c r="W458">
        <v>3</v>
      </c>
      <c r="X458" t="s">
        <v>13136</v>
      </c>
      <c r="Y458">
        <v>0.5378418229514282</v>
      </c>
      <c r="Z458">
        <f>HYPERLINK("Melting_Curves/meltCurve_D6REL5_.pdf", "Melting_Curves/meltCurve_D6REL5_.pdf")</f>
        <v>0</v>
      </c>
      <c r="AA458" t="s">
        <v>19459</v>
      </c>
      <c r="AB458" t="s">
        <v>25502</v>
      </c>
    </row>
    <row r="459" spans="1:28">
      <c r="A459" t="s">
        <v>485</v>
      </c>
      <c r="B459">
        <v>0.984777283994944</v>
      </c>
      <c r="C459">
        <v>1.18339676202773</v>
      </c>
      <c r="D459">
        <v>1.04528038435095</v>
      </c>
      <c r="E459">
        <v>0.866844015033824</v>
      </c>
      <c r="F459">
        <v>0.664160843887976</v>
      </c>
      <c r="G459">
        <v>0.285835570222869</v>
      </c>
      <c r="H459">
        <v>0.156873269159092</v>
      </c>
      <c r="I459">
        <v>0.15319482368378</v>
      </c>
      <c r="J459">
        <v>0.25826264137925</v>
      </c>
      <c r="K459">
        <v>0.215227574417042</v>
      </c>
      <c r="L459">
        <v>1495.98065227108</v>
      </c>
      <c r="M459">
        <v>29.6164170122142</v>
      </c>
      <c r="N459">
        <v>51.3284563091605</v>
      </c>
      <c r="O459">
        <v>50.2832620028855</v>
      </c>
      <c r="P459">
        <v>-0.119586189417894</v>
      </c>
      <c r="Q459">
        <v>0.18786369502912</v>
      </c>
      <c r="R459">
        <v>0.9652678855733</v>
      </c>
      <c r="S459" t="s">
        <v>6810</v>
      </c>
      <c r="T459" t="s">
        <v>12678</v>
      </c>
      <c r="U459" t="s">
        <v>12678</v>
      </c>
      <c r="V459" t="s">
        <v>12678</v>
      </c>
      <c r="W459">
        <v>2</v>
      </c>
      <c r="X459" t="s">
        <v>13137</v>
      </c>
      <c r="Y459">
        <v>0.558798250600849</v>
      </c>
      <c r="Z459">
        <f>HYPERLINK("Melting_Curves/meltCurve_D6REW1_.pdf", "Melting_Curves/meltCurve_D6REW1_.pdf")</f>
        <v>0</v>
      </c>
      <c r="AA459" t="s">
        <v>19460</v>
      </c>
      <c r="AB459" t="s">
        <v>25503</v>
      </c>
    </row>
    <row r="460" spans="1:28">
      <c r="A460" t="s">
        <v>486</v>
      </c>
      <c r="B460">
        <v>0.984777283994944</v>
      </c>
      <c r="C460">
        <v>0.820548984245474</v>
      </c>
      <c r="D460">
        <v>0.756070290895789</v>
      </c>
      <c r="E460">
        <v>0.610651900515832</v>
      </c>
      <c r="F460">
        <v>0.408833453481004</v>
      </c>
      <c r="G460">
        <v>0.236205420675212</v>
      </c>
      <c r="H460">
        <v>0.154071019500086</v>
      </c>
      <c r="I460">
        <v>0.1762800504157</v>
      </c>
      <c r="J460">
        <v>0.259330782960348</v>
      </c>
      <c r="K460">
        <v>0.238999486972762</v>
      </c>
      <c r="L460">
        <v>577.441021489402</v>
      </c>
      <c r="M460">
        <v>12.5464194911566</v>
      </c>
      <c r="N460">
        <v>47.6221158349183</v>
      </c>
      <c r="O460">
        <v>44.9020967869417</v>
      </c>
      <c r="P460">
        <v>-0.0578661485713659</v>
      </c>
      <c r="Q460">
        <v>0.171784893777861</v>
      </c>
      <c r="R460">
        <v>0.967891900365577</v>
      </c>
      <c r="S460" t="s">
        <v>6811</v>
      </c>
      <c r="T460" t="s">
        <v>12678</v>
      </c>
      <c r="U460" t="s">
        <v>12678</v>
      </c>
      <c r="V460" t="s">
        <v>12678</v>
      </c>
      <c r="W460">
        <v>27</v>
      </c>
      <c r="X460" t="s">
        <v>13138</v>
      </c>
      <c r="Y460">
        <v>0.4473517014793966</v>
      </c>
      <c r="Z460">
        <f>HYPERLINK("Melting_Curves/meltCurve_D6REX3_.pdf", "Melting_Curves/meltCurve_D6REX3_.pdf")</f>
        <v>0</v>
      </c>
      <c r="AA460" t="s">
        <v>19461</v>
      </c>
      <c r="AB460" t="s">
        <v>25504</v>
      </c>
    </row>
    <row r="461" spans="1:28">
      <c r="A461" t="s">
        <v>487</v>
      </c>
      <c r="B461">
        <v>0.984777283994944</v>
      </c>
      <c r="C461">
        <v>1.06826597808522</v>
      </c>
      <c r="D461">
        <v>0.847663956032864</v>
      </c>
      <c r="E461">
        <v>0.676567071007655</v>
      </c>
      <c r="F461">
        <v>0.322995557556028</v>
      </c>
      <c r="G461">
        <v>0.206987027391785</v>
      </c>
      <c r="H461">
        <v>0.160108736241761</v>
      </c>
      <c r="I461">
        <v>0.212450837722313</v>
      </c>
      <c r="J461">
        <v>0.287147012818161</v>
      </c>
      <c r="K461">
        <v>0.286896871137668</v>
      </c>
      <c r="L461">
        <v>1213.90263322516</v>
      </c>
      <c r="M461">
        <v>25.9215698069475</v>
      </c>
      <c r="N461">
        <v>47.9258932802414</v>
      </c>
      <c r="O461">
        <v>46.55379186532</v>
      </c>
      <c r="P461">
        <v>-0.108075304862115</v>
      </c>
      <c r="Q461">
        <v>0.223618673505661</v>
      </c>
      <c r="R461">
        <v>0.973534026399495</v>
      </c>
      <c r="S461" t="s">
        <v>6812</v>
      </c>
      <c r="T461" t="s">
        <v>12678</v>
      </c>
      <c r="U461" t="s">
        <v>12678</v>
      </c>
      <c r="V461" t="s">
        <v>12678</v>
      </c>
      <c r="W461">
        <v>9</v>
      </c>
      <c r="X461" t="s">
        <v>13139</v>
      </c>
      <c r="Y461">
        <v>0.4840543344846569</v>
      </c>
      <c r="Z461">
        <f>HYPERLINK("Melting_Curves/meltCurve_D6RF48_.pdf", "Melting_Curves/meltCurve_D6RF48_.pdf")</f>
        <v>0</v>
      </c>
      <c r="AA461" t="s">
        <v>19462</v>
      </c>
      <c r="AB461" t="s">
        <v>25505</v>
      </c>
    </row>
    <row r="462" spans="1:28">
      <c r="A462" t="s">
        <v>488</v>
      </c>
      <c r="B462">
        <v>0.984777283994944</v>
      </c>
      <c r="C462">
        <v>1.0047110761971</v>
      </c>
      <c r="D462">
        <v>1.01134813196137</v>
      </c>
      <c r="E462">
        <v>0.7690193906942629</v>
      </c>
      <c r="F462">
        <v>0.238363121527274</v>
      </c>
      <c r="G462">
        <v>0.0847790431512364</v>
      </c>
      <c r="H462">
        <v>0.0466409010038428</v>
      </c>
      <c r="I462">
        <v>0.0696556524964172</v>
      </c>
      <c r="J462">
        <v>0.126626155662222</v>
      </c>
      <c r="K462">
        <v>0.154613071825281</v>
      </c>
      <c r="L462">
        <v>1851.70425454946</v>
      </c>
      <c r="M462">
        <v>38.6339214932228</v>
      </c>
      <c r="N462">
        <v>48.1920196798067</v>
      </c>
      <c r="O462">
        <v>47.8016247716625</v>
      </c>
      <c r="P462">
        <v>-0.18287976513903</v>
      </c>
      <c r="Q462">
        <v>0.0948961765284555</v>
      </c>
      <c r="R462">
        <v>0.994613120398814</v>
      </c>
      <c r="S462" t="s">
        <v>6813</v>
      </c>
      <c r="T462" t="s">
        <v>12678</v>
      </c>
      <c r="U462" t="s">
        <v>12678</v>
      </c>
      <c r="V462" t="s">
        <v>12678</v>
      </c>
      <c r="W462">
        <v>1</v>
      </c>
      <c r="X462" t="s">
        <v>13140</v>
      </c>
      <c r="Y462">
        <v>0.4278567060232896</v>
      </c>
      <c r="Z462">
        <f>HYPERLINK("Melting_Curves/meltCurve_D6RFG2_.pdf", "Melting_Curves/meltCurve_D6RFG2_.pdf")</f>
        <v>0</v>
      </c>
      <c r="AA462" t="s">
        <v>19463</v>
      </c>
      <c r="AB462" t="s">
        <v>25506</v>
      </c>
    </row>
    <row r="463" spans="1:28">
      <c r="A463" t="s">
        <v>489</v>
      </c>
      <c r="B463">
        <v>0.984777283994944</v>
      </c>
      <c r="C463">
        <v>1.06786305186794</v>
      </c>
      <c r="D463">
        <v>0.935083719589862</v>
      </c>
      <c r="E463">
        <v>0.758856797435406</v>
      </c>
      <c r="F463">
        <v>0.376303764721083</v>
      </c>
      <c r="G463">
        <v>0.163646361573505</v>
      </c>
      <c r="H463">
        <v>0.09612365620365119</v>
      </c>
      <c r="I463">
        <v>0.102639039499042</v>
      </c>
      <c r="J463">
        <v>0.113822265153345</v>
      </c>
      <c r="K463">
        <v>0.127666959492165</v>
      </c>
      <c r="L463">
        <v>1213.52289432237</v>
      </c>
      <c r="M463">
        <v>25.0438521506975</v>
      </c>
      <c r="N463">
        <v>48.9070132767449</v>
      </c>
      <c r="O463">
        <v>48.1501159504892</v>
      </c>
      <c r="P463">
        <v>-0.116621979486861</v>
      </c>
      <c r="Q463">
        <v>0.103126992243258</v>
      </c>
      <c r="R463">
        <v>0.995031247312733</v>
      </c>
      <c r="S463" t="s">
        <v>6814</v>
      </c>
      <c r="T463" t="s">
        <v>12678</v>
      </c>
      <c r="U463" t="s">
        <v>12678</v>
      </c>
      <c r="V463" t="s">
        <v>12678</v>
      </c>
      <c r="W463">
        <v>5</v>
      </c>
      <c r="X463" t="s">
        <v>13141</v>
      </c>
      <c r="Y463">
        <v>0.4532769167937382</v>
      </c>
      <c r="Z463">
        <f>HYPERLINK("Melting_Curves/meltCurve_D6RFG8_.pdf", "Melting_Curves/meltCurve_D6RFG8_.pdf")</f>
        <v>0</v>
      </c>
      <c r="AA463" t="s">
        <v>19464</v>
      </c>
      <c r="AB463" t="s">
        <v>25507</v>
      </c>
    </row>
    <row r="464" spans="1:28">
      <c r="A464" t="s">
        <v>490</v>
      </c>
      <c r="B464">
        <v>0.984777283994944</v>
      </c>
      <c r="C464">
        <v>0.761663451697185</v>
      </c>
      <c r="D464">
        <v>0.735041440731068</v>
      </c>
      <c r="E464">
        <v>0.682443881275129</v>
      </c>
      <c r="F464">
        <v>0.454230018807543</v>
      </c>
      <c r="G464">
        <v>0.419576529341996</v>
      </c>
      <c r="H464">
        <v>0.419324972104439</v>
      </c>
      <c r="I464">
        <v>0.554672430370825</v>
      </c>
      <c r="J464">
        <v>0.833136351060037</v>
      </c>
      <c r="K464">
        <v>0.646129746031352</v>
      </c>
      <c r="L464">
        <v>756.471261468002</v>
      </c>
      <c r="M464">
        <v>18.5617301558102</v>
      </c>
      <c r="O464">
        <v>40.2901586345575</v>
      </c>
      <c r="P464">
        <v>-0.0499518718907219</v>
      </c>
      <c r="Q464">
        <v>0.566316100888015</v>
      </c>
      <c r="R464">
        <v>0.523624648973678</v>
      </c>
      <c r="S464" t="s">
        <v>6815</v>
      </c>
      <c r="T464" t="s">
        <v>12678</v>
      </c>
      <c r="U464" t="s">
        <v>12678</v>
      </c>
      <c r="V464" t="s">
        <v>12678</v>
      </c>
      <c r="W464">
        <v>4</v>
      </c>
      <c r="X464" t="s">
        <v>13142</v>
      </c>
      <c r="Y464">
        <v>0.6297661401870046</v>
      </c>
      <c r="Z464">
        <f>HYPERLINK("Melting_Curves/meltCurve_D6RFH4_.pdf", "Melting_Curves/meltCurve_D6RFH4_.pdf")</f>
        <v>0</v>
      </c>
      <c r="AA464" t="s">
        <v>19465</v>
      </c>
      <c r="AB464" t="s">
        <v>25508</v>
      </c>
    </row>
    <row r="465" spans="1:28">
      <c r="A465" t="s">
        <v>491</v>
      </c>
      <c r="B465">
        <v>0.984777283994944</v>
      </c>
      <c r="C465">
        <v>0.858308640677528</v>
      </c>
      <c r="D465">
        <v>0.7391835826280539</v>
      </c>
      <c r="E465">
        <v>0.553285345093442</v>
      </c>
      <c r="F465">
        <v>0.293289971449041</v>
      </c>
      <c r="G465">
        <v>0.208134959136848</v>
      </c>
      <c r="H465">
        <v>0.167328999477317</v>
      </c>
      <c r="I465">
        <v>0.20034764374488</v>
      </c>
      <c r="J465">
        <v>0.197719109399178</v>
      </c>
      <c r="K465">
        <v>0.154022849293373</v>
      </c>
      <c r="L465">
        <v>655.992848854521</v>
      </c>
      <c r="M465">
        <v>14.4287133608398</v>
      </c>
      <c r="N465">
        <v>46.6453923622852</v>
      </c>
      <c r="O465">
        <v>44.6178723828906</v>
      </c>
      <c r="P465">
        <v>-0.0684838566829388</v>
      </c>
      <c r="Q465">
        <v>0.153010121709821</v>
      </c>
      <c r="R465">
        <v>0.990508078838775</v>
      </c>
      <c r="S465" t="s">
        <v>6816</v>
      </c>
      <c r="T465" t="s">
        <v>12678</v>
      </c>
      <c r="U465" t="s">
        <v>12678</v>
      </c>
      <c r="V465" t="s">
        <v>12678</v>
      </c>
      <c r="W465">
        <v>21</v>
      </c>
      <c r="X465" t="s">
        <v>13143</v>
      </c>
      <c r="Y465">
        <v>0.4133695454095959</v>
      </c>
      <c r="Z465">
        <f>HYPERLINK("Melting_Curves/meltCurve_D6RGI3_.pdf", "Melting_Curves/meltCurve_D6RGI3_.pdf")</f>
        <v>0</v>
      </c>
      <c r="AA465" t="s">
        <v>19466</v>
      </c>
      <c r="AB465" t="s">
        <v>25509</v>
      </c>
    </row>
    <row r="466" spans="1:28">
      <c r="A466" t="s">
        <v>492</v>
      </c>
      <c r="B466">
        <v>0.984777283994944</v>
      </c>
      <c r="C466">
        <v>1.30218495961387</v>
      </c>
      <c r="D466">
        <v>0.891307741586985</v>
      </c>
      <c r="E466">
        <v>0.719967010110126</v>
      </c>
      <c r="F466">
        <v>0.557413049961112</v>
      </c>
      <c r="G466">
        <v>0.357177858136587</v>
      </c>
      <c r="H466">
        <v>0.308998869427334</v>
      </c>
      <c r="I466">
        <v>0.271653719186758</v>
      </c>
      <c r="J466">
        <v>0.352930941410995</v>
      </c>
      <c r="K466">
        <v>0.362305244001325</v>
      </c>
      <c r="L466">
        <v>1027.27043271479</v>
      </c>
      <c r="M466">
        <v>21.4603499311842</v>
      </c>
      <c r="N466">
        <v>50.2463422792195</v>
      </c>
      <c r="O466">
        <v>47.4584644703888</v>
      </c>
      <c r="P466">
        <v>-0.07699667109731791</v>
      </c>
      <c r="Q466">
        <v>0.318919980143198</v>
      </c>
      <c r="R466">
        <v>0.899787898026479</v>
      </c>
      <c r="S466" t="s">
        <v>6817</v>
      </c>
      <c r="T466" t="s">
        <v>12678</v>
      </c>
      <c r="U466" t="s">
        <v>12678</v>
      </c>
      <c r="V466" t="s">
        <v>12678</v>
      </c>
      <c r="W466">
        <v>1</v>
      </c>
      <c r="X466" t="s">
        <v>13144</v>
      </c>
      <c r="Y466">
        <v>0.5734730855807396</v>
      </c>
      <c r="Z466">
        <f>HYPERLINK("Melting_Curves/meltCurve_D6RGY8_.pdf", "Melting_Curves/meltCurve_D6RGY8_.pdf")</f>
        <v>0</v>
      </c>
      <c r="AA466" t="s">
        <v>19467</v>
      </c>
      <c r="AB466" t="s">
        <v>25510</v>
      </c>
    </row>
    <row r="467" spans="1:28">
      <c r="A467" t="s">
        <v>493</v>
      </c>
      <c r="B467">
        <v>0.984777283994944</v>
      </c>
      <c r="C467">
        <v>0.767895376327703</v>
      </c>
      <c r="D467">
        <v>0.773740997620328</v>
      </c>
      <c r="E467">
        <v>0.407464743018819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917.411678738581</v>
      </c>
      <c r="M467">
        <v>20.3369654551362</v>
      </c>
      <c r="N467">
        <v>45.1105484373416</v>
      </c>
      <c r="O467">
        <v>44.6811725479887</v>
      </c>
      <c r="P467">
        <v>-0.11379281132974</v>
      </c>
      <c r="Q467">
        <v>0</v>
      </c>
      <c r="R467">
        <v>0.967218736699118</v>
      </c>
      <c r="S467" t="s">
        <v>6818</v>
      </c>
      <c r="T467" t="s">
        <v>12678</v>
      </c>
      <c r="U467" t="s">
        <v>12678</v>
      </c>
      <c r="V467" t="s">
        <v>12678</v>
      </c>
      <c r="W467">
        <v>8</v>
      </c>
      <c r="X467" t="s">
        <v>13145</v>
      </c>
      <c r="Y467">
        <v>0.2830259622273513</v>
      </c>
      <c r="Z467">
        <f>HYPERLINK("Melting_Curves/meltCurve_D6RHC4_.pdf", "Melting_Curves/meltCurve_D6RHC4_.pdf")</f>
        <v>0</v>
      </c>
      <c r="AA467" t="s">
        <v>19468</v>
      </c>
      <c r="AB467" t="s">
        <v>25511</v>
      </c>
    </row>
    <row r="468" spans="1:28">
      <c r="A468" t="s">
        <v>494</v>
      </c>
      <c r="B468">
        <v>0.984777283994944</v>
      </c>
      <c r="C468">
        <v>1.03672778394342</v>
      </c>
      <c r="D468">
        <v>0.800828035025865</v>
      </c>
      <c r="E468">
        <v>0.6635140878503351</v>
      </c>
      <c r="F468">
        <v>0.511584710365986</v>
      </c>
      <c r="G468">
        <v>0.362714172204356</v>
      </c>
      <c r="H468">
        <v>0.26956185446694</v>
      </c>
      <c r="I468">
        <v>0.349907842972356</v>
      </c>
      <c r="J468">
        <v>0.399250702224071</v>
      </c>
      <c r="K468">
        <v>0.283861361932833</v>
      </c>
      <c r="L468">
        <v>763.80221916109</v>
      </c>
      <c r="M468">
        <v>16.4060650333485</v>
      </c>
      <c r="N468">
        <v>49.5485796577906</v>
      </c>
      <c r="O468">
        <v>45.880867622882</v>
      </c>
      <c r="P468">
        <v>-0.0612962973261734</v>
      </c>
      <c r="Q468">
        <v>0.314368697276887</v>
      </c>
      <c r="R468">
        <v>0.966970322830717</v>
      </c>
      <c r="S468" t="s">
        <v>6819</v>
      </c>
      <c r="T468" t="s">
        <v>12678</v>
      </c>
      <c r="U468" t="s">
        <v>12678</v>
      </c>
      <c r="V468" t="s">
        <v>12678</v>
      </c>
      <c r="W468">
        <v>4</v>
      </c>
      <c r="X468" t="s">
        <v>13146</v>
      </c>
      <c r="Y468">
        <v>0.5459558287221628</v>
      </c>
      <c r="Z468">
        <f>HYPERLINK("Melting_Curves/meltCurve_D6RHD3_.pdf", "Melting_Curves/meltCurve_D6RHD3_.pdf")</f>
        <v>0</v>
      </c>
      <c r="AA468" t="s">
        <v>19469</v>
      </c>
      <c r="AB468" t="s">
        <v>25512</v>
      </c>
    </row>
    <row r="469" spans="1:28">
      <c r="A469" t="s">
        <v>495</v>
      </c>
      <c r="B469">
        <v>0.984777283994944</v>
      </c>
      <c r="C469">
        <v>0.949648495072382</v>
      </c>
      <c r="D469">
        <v>0.633075020614323</v>
      </c>
      <c r="E469">
        <v>0.678630884630936</v>
      </c>
      <c r="F469">
        <v>0.468307162810706</v>
      </c>
      <c r="G469">
        <v>0.363242929301448</v>
      </c>
      <c r="H469">
        <v>0.189669395834607</v>
      </c>
      <c r="I469">
        <v>0.304963846978297</v>
      </c>
      <c r="J469">
        <v>0.434869184348267</v>
      </c>
      <c r="K469">
        <v>0.375918846517687</v>
      </c>
      <c r="L469">
        <v>614.679186804473</v>
      </c>
      <c r="M469">
        <v>13.7041677090444</v>
      </c>
      <c r="N469">
        <v>48.4379159284978</v>
      </c>
      <c r="O469">
        <v>43.9307086235634</v>
      </c>
      <c r="P469">
        <v>-0.0531451170222289</v>
      </c>
      <c r="Q469">
        <v>0.318640306299676</v>
      </c>
      <c r="R469">
        <v>0.8897231052018481</v>
      </c>
      <c r="S469" t="s">
        <v>6820</v>
      </c>
      <c r="T469" t="s">
        <v>12678</v>
      </c>
      <c r="U469" t="s">
        <v>12678</v>
      </c>
      <c r="V469" t="s">
        <v>12678</v>
      </c>
      <c r="W469">
        <v>2</v>
      </c>
      <c r="X469" t="s">
        <v>13147</v>
      </c>
      <c r="Y469">
        <v>0.5164826889576217</v>
      </c>
      <c r="Z469">
        <f>HYPERLINK("Melting_Curves/meltCurve_D6RHI7_.pdf", "Melting_Curves/meltCurve_D6RHI7_.pdf")</f>
        <v>0</v>
      </c>
      <c r="AA469" t="s">
        <v>19470</v>
      </c>
      <c r="AB469" t="s">
        <v>25513</v>
      </c>
    </row>
    <row r="470" spans="1:28">
      <c r="A470" t="s">
        <v>496</v>
      </c>
      <c r="B470">
        <v>0.984777283994944</v>
      </c>
      <c r="C470">
        <v>0.975669224971526</v>
      </c>
      <c r="D470">
        <v>0.893783264326849</v>
      </c>
      <c r="E470">
        <v>0.791371101956801</v>
      </c>
      <c r="F470">
        <v>0.667921934312168</v>
      </c>
      <c r="G470">
        <v>0.521385931259448</v>
      </c>
      <c r="H470">
        <v>0.485959893197491</v>
      </c>
      <c r="I470">
        <v>0.599636926945975</v>
      </c>
      <c r="J470">
        <v>0.903458623588259</v>
      </c>
      <c r="K470">
        <v>0.763128211986575</v>
      </c>
      <c r="L470">
        <v>1139.76838977081</v>
      </c>
      <c r="M470">
        <v>25.388786768253</v>
      </c>
      <c r="O470">
        <v>44.616853122593</v>
      </c>
      <c r="P470">
        <v>-0.0489105137451651</v>
      </c>
      <c r="Q470">
        <v>0.656193768099766</v>
      </c>
      <c r="R470">
        <v>0.580375677315111</v>
      </c>
      <c r="S470" t="s">
        <v>6821</v>
      </c>
      <c r="T470" t="s">
        <v>12678</v>
      </c>
      <c r="U470" t="s">
        <v>12678</v>
      </c>
      <c r="V470" t="s">
        <v>12678</v>
      </c>
      <c r="W470">
        <v>10</v>
      </c>
      <c r="X470" t="s">
        <v>13148</v>
      </c>
      <c r="Y470">
        <v>0.7493751283607464</v>
      </c>
      <c r="Z470">
        <f>HYPERLINK("Melting_Curves/meltCurve_D6RHI9_.pdf", "Melting_Curves/meltCurve_D6RHI9_.pdf")</f>
        <v>0</v>
      </c>
      <c r="AA470" t="s">
        <v>19471</v>
      </c>
      <c r="AB470" t="s">
        <v>25514</v>
      </c>
    </row>
    <row r="471" spans="1:28">
      <c r="A471" t="s">
        <v>497</v>
      </c>
      <c r="B471">
        <v>0.984777283994944</v>
      </c>
      <c r="C471">
        <v>1.793225884443</v>
      </c>
      <c r="D471">
        <v>1.14425052287026</v>
      </c>
      <c r="E471">
        <v>1.05951496780542</v>
      </c>
      <c r="F471">
        <v>0.550633589372685</v>
      </c>
      <c r="G471">
        <v>0.325262892934691</v>
      </c>
      <c r="H471">
        <v>0.152125440274137</v>
      </c>
      <c r="I471">
        <v>0.114734558255516</v>
      </c>
      <c r="J471">
        <v>0.17653176907723</v>
      </c>
      <c r="K471">
        <v>0.197072387005416</v>
      </c>
      <c r="L471">
        <v>1989.14139983143</v>
      </c>
      <c r="M471">
        <v>39.616025140452</v>
      </c>
      <c r="N471">
        <v>50.7691276044934</v>
      </c>
      <c r="O471">
        <v>50.083118941702</v>
      </c>
      <c r="P471">
        <v>-0.162818088194927</v>
      </c>
      <c r="Q471">
        <v>0.176654796482894</v>
      </c>
      <c r="R471">
        <v>0.767886390926441</v>
      </c>
      <c r="S471" t="s">
        <v>6822</v>
      </c>
      <c r="T471" t="s">
        <v>12678</v>
      </c>
      <c r="U471" t="s">
        <v>12678</v>
      </c>
      <c r="V471" t="s">
        <v>12678</v>
      </c>
      <c r="W471">
        <v>2</v>
      </c>
      <c r="X471" t="s">
        <v>13149</v>
      </c>
      <c r="Y471">
        <v>0.5421268790056364</v>
      </c>
      <c r="Z471">
        <f>HYPERLINK("Melting_Curves/meltCurve_D6RIA1_.pdf", "Melting_Curves/meltCurve_D6RIA1_.pdf")</f>
        <v>0</v>
      </c>
      <c r="AA471" t="s">
        <v>19472</v>
      </c>
      <c r="AB471" t="s">
        <v>25515</v>
      </c>
    </row>
    <row r="472" spans="1:28">
      <c r="A472" t="s">
        <v>498</v>
      </c>
      <c r="B472">
        <v>0.984777283994944</v>
      </c>
      <c r="C472">
        <v>0.922517696461936</v>
      </c>
      <c r="D472">
        <v>0.794965062993532</v>
      </c>
      <c r="E472">
        <v>0.650615862844516</v>
      </c>
      <c r="F472">
        <v>0.28558599108675</v>
      </c>
      <c r="G472">
        <v>0.164623987334018</v>
      </c>
      <c r="H472">
        <v>0.322313840067672</v>
      </c>
      <c r="I472">
        <v>0.388502880818999</v>
      </c>
      <c r="J472">
        <v>0.358346111894419</v>
      </c>
      <c r="K472">
        <v>0.216137172423366</v>
      </c>
      <c r="L472">
        <v>982.378176275687</v>
      </c>
      <c r="M472">
        <v>21.5559128545504</v>
      </c>
      <c r="N472">
        <v>47.3588303969193</v>
      </c>
      <c r="O472">
        <v>45.1867113199727</v>
      </c>
      <c r="P472">
        <v>-0.0860900221933593</v>
      </c>
      <c r="Q472">
        <v>0.278150623372572</v>
      </c>
      <c r="R472">
        <v>0.924403350911121</v>
      </c>
      <c r="S472" t="s">
        <v>6823</v>
      </c>
      <c r="T472" t="s">
        <v>12678</v>
      </c>
      <c r="U472" t="s">
        <v>12678</v>
      </c>
      <c r="V472" t="s">
        <v>12678</v>
      </c>
      <c r="W472">
        <v>10</v>
      </c>
      <c r="X472" t="s">
        <v>13150</v>
      </c>
      <c r="Y472">
        <v>0.4925354459227436</v>
      </c>
      <c r="Z472">
        <f>HYPERLINK("Melting_Curves/meltCurve_D6RIF6_.pdf", "Melting_Curves/meltCurve_D6RIF6_.pdf")</f>
        <v>0</v>
      </c>
      <c r="AA472" t="s">
        <v>19473</v>
      </c>
      <c r="AB472" t="s">
        <v>25516</v>
      </c>
    </row>
    <row r="473" spans="1:28">
      <c r="A473" t="s">
        <v>499</v>
      </c>
      <c r="B473">
        <v>0.984777283994944</v>
      </c>
      <c r="C473">
        <v>0.879486042142256</v>
      </c>
      <c r="D473">
        <v>0.866638451270334</v>
      </c>
      <c r="E473">
        <v>0.723674223616868</v>
      </c>
      <c r="F473">
        <v>0.541958439405541</v>
      </c>
      <c r="G473">
        <v>0.459608062358231</v>
      </c>
      <c r="H473">
        <v>0.406707660415302</v>
      </c>
      <c r="I473">
        <v>0.400570319247601</v>
      </c>
      <c r="J473">
        <v>0.237549464198646</v>
      </c>
      <c r="K473">
        <v>0.186680480651271</v>
      </c>
      <c r="L473">
        <v>370.933102231926</v>
      </c>
      <c r="M473">
        <v>7.12715445052587</v>
      </c>
      <c r="N473">
        <v>53.1562505635718</v>
      </c>
      <c r="O473">
        <v>48.4145319173988</v>
      </c>
      <c r="P473">
        <v>-0.0343150636810102</v>
      </c>
      <c r="Q473">
        <v>0.06921078508422281</v>
      </c>
      <c r="R473">
        <v>0.975798450183317</v>
      </c>
      <c r="S473" t="s">
        <v>6824</v>
      </c>
      <c r="T473" t="s">
        <v>12678</v>
      </c>
      <c r="U473" t="s">
        <v>12678</v>
      </c>
      <c r="V473" t="s">
        <v>12678</v>
      </c>
      <c r="W473">
        <v>6</v>
      </c>
      <c r="X473" t="s">
        <v>13151</v>
      </c>
      <c r="Y473">
        <v>0.5624222003590038</v>
      </c>
      <c r="Z473">
        <f>HYPERLINK("Melting_Curves/meltCurve_D6RIY6_.pdf", "Melting_Curves/meltCurve_D6RIY6_.pdf")</f>
        <v>0</v>
      </c>
      <c r="AA473" t="s">
        <v>19474</v>
      </c>
      <c r="AB473" t="s">
        <v>25517</v>
      </c>
    </row>
    <row r="474" spans="1:28">
      <c r="A474" t="s">
        <v>500</v>
      </c>
      <c r="B474">
        <v>0.984777283994944</v>
      </c>
      <c r="C474">
        <v>0.853825365280774</v>
      </c>
      <c r="D474">
        <v>0.679339715434286</v>
      </c>
      <c r="E474">
        <v>0.398141584968593</v>
      </c>
      <c r="F474">
        <v>0.194836334233692</v>
      </c>
      <c r="G474">
        <v>0.163518695453357</v>
      </c>
      <c r="H474">
        <v>0.121077724490604</v>
      </c>
      <c r="I474">
        <v>0.152963726483029</v>
      </c>
      <c r="J474">
        <v>0.211994427657852</v>
      </c>
      <c r="K474">
        <v>0.175847308940826</v>
      </c>
      <c r="L474">
        <v>814.541871872879</v>
      </c>
      <c r="M474">
        <v>18.51417659643</v>
      </c>
      <c r="N474">
        <v>44.8794044350483</v>
      </c>
      <c r="O474">
        <v>43.4919380846959</v>
      </c>
      <c r="P474">
        <v>-0.09016929203313929</v>
      </c>
      <c r="Q474">
        <v>0.152765103832831</v>
      </c>
      <c r="R474">
        <v>0.990258261501502</v>
      </c>
      <c r="S474" t="s">
        <v>6825</v>
      </c>
      <c r="T474" t="s">
        <v>12678</v>
      </c>
      <c r="U474" t="s">
        <v>12678</v>
      </c>
      <c r="V474" t="s">
        <v>12678</v>
      </c>
      <c r="W474">
        <v>14</v>
      </c>
      <c r="X474" t="s">
        <v>13152</v>
      </c>
      <c r="Y474">
        <v>0.3637536438116707</v>
      </c>
      <c r="Z474">
        <f>HYPERLINK("Melting_Curves/meltCurve_D6W592_.pdf", "Melting_Curves/meltCurve_D6W592_.pdf")</f>
        <v>0</v>
      </c>
      <c r="AA474" t="s">
        <v>19475</v>
      </c>
      <c r="AB474" t="s">
        <v>25518</v>
      </c>
    </row>
    <row r="475" spans="1:28">
      <c r="A475" t="s">
        <v>501</v>
      </c>
      <c r="B475">
        <v>0.984777283994944</v>
      </c>
      <c r="C475">
        <v>1.09215108010893</v>
      </c>
      <c r="D475">
        <v>0.94678458674525</v>
      </c>
      <c r="E475">
        <v>0.799888724872398</v>
      </c>
      <c r="F475">
        <v>0.6205318103925</v>
      </c>
      <c r="G475">
        <v>0.468559753217055</v>
      </c>
      <c r="H475">
        <v>0.377062441296792</v>
      </c>
      <c r="I475">
        <v>0.509261903645563</v>
      </c>
      <c r="J475">
        <v>0.702888330007532</v>
      </c>
      <c r="K475">
        <v>0.568352864551829</v>
      </c>
      <c r="L475">
        <v>1437.19107119648</v>
      </c>
      <c r="M475">
        <v>30.5211138345421</v>
      </c>
      <c r="O475">
        <v>46.8876463561394</v>
      </c>
      <c r="P475">
        <v>-0.0768036990524117</v>
      </c>
      <c r="Q475">
        <v>0.528048175091314</v>
      </c>
      <c r="R475">
        <v>0.863132094571587</v>
      </c>
      <c r="S475" t="s">
        <v>6826</v>
      </c>
      <c r="T475" t="s">
        <v>12678</v>
      </c>
      <c r="U475" t="s">
        <v>12678</v>
      </c>
      <c r="V475" t="s">
        <v>12678</v>
      </c>
      <c r="W475">
        <v>5</v>
      </c>
      <c r="X475" t="s">
        <v>13153</v>
      </c>
      <c r="Y475">
        <v>0.6894100491907972</v>
      </c>
      <c r="Z475">
        <f>HYPERLINK("Melting_Curves/meltCurve_D7UEQ6_.pdf", "Melting_Curves/meltCurve_D7UEQ6_.pdf")</f>
        <v>0</v>
      </c>
      <c r="AA475" t="s">
        <v>19476</v>
      </c>
      <c r="AB475" t="s">
        <v>25519</v>
      </c>
    </row>
    <row r="476" spans="1:28">
      <c r="A476" t="s">
        <v>502</v>
      </c>
      <c r="B476">
        <v>0.984777283994944</v>
      </c>
      <c r="C476">
        <v>0.847529812582442</v>
      </c>
      <c r="D476">
        <v>0.654652355699667</v>
      </c>
      <c r="E476">
        <v>0.462351076891162</v>
      </c>
      <c r="F476">
        <v>0.255617410140683</v>
      </c>
      <c r="G476">
        <v>0.194219184608584</v>
      </c>
      <c r="H476">
        <v>0.171135383256993</v>
      </c>
      <c r="I476">
        <v>0.209207352605697</v>
      </c>
      <c r="J476">
        <v>0.318221437402865</v>
      </c>
      <c r="K476">
        <v>0.324446003739409</v>
      </c>
      <c r="L476">
        <v>795.309969489024</v>
      </c>
      <c r="M476">
        <v>18.2916314256883</v>
      </c>
      <c r="N476">
        <v>45.0513538131755</v>
      </c>
      <c r="O476">
        <v>42.9697636847014</v>
      </c>
      <c r="P476">
        <v>-0.0813220799105152</v>
      </c>
      <c r="Q476">
        <v>0.235884684408386</v>
      </c>
      <c r="R476">
        <v>0.960367247043212</v>
      </c>
      <c r="S476" t="s">
        <v>6827</v>
      </c>
      <c r="T476" t="s">
        <v>12678</v>
      </c>
      <c r="U476" t="s">
        <v>12678</v>
      </c>
      <c r="V476" t="s">
        <v>12678</v>
      </c>
      <c r="W476">
        <v>10</v>
      </c>
      <c r="X476" t="s">
        <v>13154</v>
      </c>
      <c r="Y476">
        <v>0.4136227265379002</v>
      </c>
      <c r="Z476">
        <f>HYPERLINK("Melting_Curves/meltCurve_E2QRB3_.pdf", "Melting_Curves/meltCurve_E2QRB3_.pdf")</f>
        <v>0</v>
      </c>
      <c r="AA476" t="s">
        <v>19477</v>
      </c>
      <c r="AB476" t="s">
        <v>25520</v>
      </c>
    </row>
    <row r="477" spans="1:28">
      <c r="A477" t="s">
        <v>503</v>
      </c>
      <c r="B477">
        <v>0.984777283994944</v>
      </c>
      <c r="C477">
        <v>0.872477895535251</v>
      </c>
      <c r="D477">
        <v>0.79532390437135</v>
      </c>
      <c r="E477">
        <v>0.696009652655675</v>
      </c>
      <c r="F477">
        <v>0.55626217139204</v>
      </c>
      <c r="G477">
        <v>0.486952981400299</v>
      </c>
      <c r="H477">
        <v>0.497018899318473</v>
      </c>
      <c r="I477">
        <v>0.861495633987166</v>
      </c>
      <c r="J477">
        <v>1.87459886686141</v>
      </c>
      <c r="K477">
        <v>1.45187117628726</v>
      </c>
      <c r="L477">
        <v>15000</v>
      </c>
      <c r="M477">
        <v>240.448935294204</v>
      </c>
      <c r="O477">
        <v>62.3789973338515</v>
      </c>
      <c r="P477">
        <v>0.481830753224369</v>
      </c>
      <c r="Q477">
        <v>1.5</v>
      </c>
      <c r="R477">
        <v>0.418821588712164</v>
      </c>
      <c r="S477" t="s">
        <v>6828</v>
      </c>
      <c r="T477" t="s">
        <v>12678</v>
      </c>
      <c r="U477" t="s">
        <v>12678</v>
      </c>
      <c r="V477" t="s">
        <v>12678</v>
      </c>
      <c r="W477">
        <v>12</v>
      </c>
      <c r="X477" t="s">
        <v>13155</v>
      </c>
      <c r="Y477">
        <v>1.076885689095181</v>
      </c>
      <c r="Z477">
        <f>HYPERLINK("Melting_Curves/meltCurve_E2QRF9_.pdf", "Melting_Curves/meltCurve_E2QRF9_.pdf")</f>
        <v>0</v>
      </c>
      <c r="AA477" t="s">
        <v>19478</v>
      </c>
      <c r="AB477" t="s">
        <v>25521</v>
      </c>
    </row>
    <row r="478" spans="1:28">
      <c r="A478" t="s">
        <v>504</v>
      </c>
      <c r="B478">
        <v>0.984777283994944</v>
      </c>
      <c r="C478">
        <v>0.853836286191362</v>
      </c>
      <c r="D478">
        <v>0.595628823082433</v>
      </c>
      <c r="E478">
        <v>0.376960288044783</v>
      </c>
      <c r="F478">
        <v>0.221637604590984</v>
      </c>
      <c r="G478">
        <v>0.147851651332315</v>
      </c>
      <c r="H478">
        <v>0.102933112785802</v>
      </c>
      <c r="I478">
        <v>0.149483808903652</v>
      </c>
      <c r="J478">
        <v>0.191199163599121</v>
      </c>
      <c r="K478">
        <v>0.199145297290377</v>
      </c>
      <c r="L478">
        <v>779.620669406369</v>
      </c>
      <c r="M478">
        <v>17.9524921308311</v>
      </c>
      <c r="N478">
        <v>44.3263950113293</v>
      </c>
      <c r="O478">
        <v>42.8987941864217</v>
      </c>
      <c r="P478">
        <v>-0.08865413405308201</v>
      </c>
      <c r="Q478">
        <v>0.152660131051951</v>
      </c>
      <c r="R478">
        <v>0.989372002148287</v>
      </c>
      <c r="S478" t="s">
        <v>6829</v>
      </c>
      <c r="T478" t="s">
        <v>12678</v>
      </c>
      <c r="U478" t="s">
        <v>12678</v>
      </c>
      <c r="V478" t="s">
        <v>12678</v>
      </c>
      <c r="W478">
        <v>16</v>
      </c>
      <c r="X478" t="s">
        <v>13156</v>
      </c>
      <c r="Y478">
        <v>0.3489077081743196</v>
      </c>
      <c r="Z478">
        <f>HYPERLINK("Melting_Curves/meltCurve_E5KLK1_.pdf", "Melting_Curves/meltCurve_E5KLK1_.pdf")</f>
        <v>0</v>
      </c>
      <c r="AA478" t="s">
        <v>19479</v>
      </c>
      <c r="AB478" t="s">
        <v>25522</v>
      </c>
    </row>
    <row r="479" spans="1:28">
      <c r="A479" t="s">
        <v>505</v>
      </c>
      <c r="B479">
        <v>0.984777283994944</v>
      </c>
      <c r="C479">
        <v>1.03066705557769</v>
      </c>
      <c r="D479">
        <v>0.837543235329873</v>
      </c>
      <c r="E479">
        <v>0.773462131202288</v>
      </c>
      <c r="F479">
        <v>0.700396846711723</v>
      </c>
      <c r="G479">
        <v>0.532027117066844</v>
      </c>
      <c r="H479">
        <v>0.536451929591799</v>
      </c>
      <c r="I479">
        <v>0.681004550546959</v>
      </c>
      <c r="J479">
        <v>0.992345113482646</v>
      </c>
      <c r="K479">
        <v>0.870924203022333</v>
      </c>
      <c r="L479">
        <v>10733.5772799969</v>
      </c>
      <c r="M479">
        <v>250</v>
      </c>
      <c r="O479">
        <v>42.9315628547254</v>
      </c>
      <c r="P479">
        <v>-0.397931540194185</v>
      </c>
      <c r="Q479">
        <v>0.726658841372793</v>
      </c>
      <c r="R479">
        <v>0.421200826538955</v>
      </c>
      <c r="S479" t="s">
        <v>6830</v>
      </c>
      <c r="T479" t="s">
        <v>12678</v>
      </c>
      <c r="U479" t="s">
        <v>12678</v>
      </c>
      <c r="V479" t="s">
        <v>12678</v>
      </c>
      <c r="W479">
        <v>12</v>
      </c>
      <c r="X479" t="s">
        <v>13157</v>
      </c>
      <c r="Y479">
        <v>0.7807491350515103</v>
      </c>
      <c r="Z479">
        <f>HYPERLINK("Melting_Curves/meltCurve_E5RFJ1_.pdf", "Melting_Curves/meltCurve_E5RFJ1_.pdf")</f>
        <v>0</v>
      </c>
      <c r="AA479" t="s">
        <v>19480</v>
      </c>
      <c r="AB479" t="s">
        <v>25523</v>
      </c>
    </row>
    <row r="480" spans="1:28">
      <c r="A480" t="s">
        <v>506</v>
      </c>
      <c r="B480">
        <v>0.984777283994944</v>
      </c>
      <c r="C480">
        <v>0.968154944232928</v>
      </c>
      <c r="D480">
        <v>0.909990011130744</v>
      </c>
      <c r="E480">
        <v>0.79823165890102</v>
      </c>
      <c r="F480">
        <v>0.480321563231838</v>
      </c>
      <c r="G480">
        <v>0.34009953838279</v>
      </c>
      <c r="H480">
        <v>0.28918380471519</v>
      </c>
      <c r="I480">
        <v>0.411321943106108</v>
      </c>
      <c r="J480">
        <v>0.201549586615065</v>
      </c>
      <c r="K480">
        <v>0.18035376116739</v>
      </c>
      <c r="L480">
        <v>889.697106272211</v>
      </c>
      <c r="M480">
        <v>18.3392795878934</v>
      </c>
      <c r="N480">
        <v>50.3812756759687</v>
      </c>
      <c r="O480">
        <v>47.9474062699713</v>
      </c>
      <c r="P480">
        <v>-0.0720360146683567</v>
      </c>
      <c r="Q480">
        <v>0.246691933867924</v>
      </c>
      <c r="R480">
        <v>0.964795668593119</v>
      </c>
      <c r="S480" t="s">
        <v>6831</v>
      </c>
      <c r="T480" t="s">
        <v>12678</v>
      </c>
      <c r="U480" t="s">
        <v>12678</v>
      </c>
      <c r="V480" t="s">
        <v>12678</v>
      </c>
      <c r="W480">
        <v>6</v>
      </c>
      <c r="X480" t="s">
        <v>13158</v>
      </c>
      <c r="Y480">
        <v>0.5474080636672165</v>
      </c>
      <c r="Z480">
        <f>HYPERLINK("Melting_Curves/meltCurve_E5RFU2_.pdf", "Melting_Curves/meltCurve_E5RFU2_.pdf")</f>
        <v>0</v>
      </c>
      <c r="AA480" t="s">
        <v>19481</v>
      </c>
      <c r="AB480" t="s">
        <v>25524</v>
      </c>
    </row>
    <row r="481" spans="1:28">
      <c r="A481" t="s">
        <v>507</v>
      </c>
      <c r="B481">
        <v>0.984777283994944</v>
      </c>
      <c r="C481">
        <v>1.98594165642104</v>
      </c>
      <c r="D481">
        <v>1.18752398888019</v>
      </c>
      <c r="E481">
        <v>1.32404652101499</v>
      </c>
      <c r="F481">
        <v>0.5194429324928</v>
      </c>
      <c r="G481">
        <v>0.276201988660649</v>
      </c>
      <c r="H481">
        <v>0.245391989189396</v>
      </c>
      <c r="I481">
        <v>0.538887612663698</v>
      </c>
      <c r="J481">
        <v>0.77257863750764</v>
      </c>
      <c r="K481">
        <v>0.473162793292804</v>
      </c>
      <c r="L481">
        <v>12444.0234582836</v>
      </c>
      <c r="M481">
        <v>250</v>
      </c>
      <c r="N481">
        <v>50.2905502035639</v>
      </c>
      <c r="O481">
        <v>49.7729084600332</v>
      </c>
      <c r="P481">
        <v>-0.67651689611498</v>
      </c>
      <c r="Q481">
        <v>0.461244583599598</v>
      </c>
      <c r="R481">
        <v>0.518479094014387</v>
      </c>
      <c r="S481" t="s">
        <v>6832</v>
      </c>
      <c r="T481" t="s">
        <v>12678</v>
      </c>
      <c r="U481" t="s">
        <v>12678</v>
      </c>
      <c r="V481" t="s">
        <v>12678</v>
      </c>
      <c r="W481">
        <v>4</v>
      </c>
      <c r="X481" t="s">
        <v>13159</v>
      </c>
      <c r="Y481">
        <v>0.6907313056979094</v>
      </c>
      <c r="Z481">
        <f>HYPERLINK("Melting_Curves/meltCurve_E5RFX7_.pdf", "Melting_Curves/meltCurve_E5RFX7_.pdf")</f>
        <v>0</v>
      </c>
      <c r="AA481" t="s">
        <v>19482</v>
      </c>
      <c r="AB481" t="s">
        <v>25525</v>
      </c>
    </row>
    <row r="482" spans="1:28">
      <c r="A482" t="s">
        <v>508</v>
      </c>
      <c r="B482">
        <v>0.984777283994944</v>
      </c>
      <c r="C482">
        <v>0.90507010560038</v>
      </c>
      <c r="D482">
        <v>0.973011716670208</v>
      </c>
      <c r="E482">
        <v>0.821892144358831</v>
      </c>
      <c r="F482">
        <v>0.774420704734086</v>
      </c>
      <c r="G482">
        <v>0.635050964038764</v>
      </c>
      <c r="H482">
        <v>0.596415519193857</v>
      </c>
      <c r="I482">
        <v>0.353112717478635</v>
      </c>
      <c r="J482">
        <v>0.205062544700269</v>
      </c>
      <c r="K482">
        <v>0.194355945614232</v>
      </c>
      <c r="L482">
        <v>515.199604200124</v>
      </c>
      <c r="M482">
        <v>9.012377123631101</v>
      </c>
      <c r="N482">
        <v>57.1657748290267</v>
      </c>
      <c r="O482">
        <v>54.5617531729637</v>
      </c>
      <c r="P482">
        <v>-0.0413242227847231</v>
      </c>
      <c r="Q482">
        <v>0</v>
      </c>
      <c r="R482">
        <v>0.967876544524525</v>
      </c>
      <c r="S482" t="s">
        <v>6833</v>
      </c>
      <c r="T482" t="s">
        <v>12678</v>
      </c>
      <c r="U482" t="s">
        <v>12678</v>
      </c>
      <c r="V482" t="s">
        <v>12678</v>
      </c>
      <c r="W482">
        <v>14</v>
      </c>
      <c r="X482" t="s">
        <v>13160</v>
      </c>
      <c r="Y482">
        <v>0.6657147831900926</v>
      </c>
      <c r="Z482">
        <f>HYPERLINK("Melting_Curves/meltCurve_E5RG17_.pdf", "Melting_Curves/meltCurve_E5RG17_.pdf")</f>
        <v>0</v>
      </c>
      <c r="AA482" t="s">
        <v>19483</v>
      </c>
      <c r="AB482" t="s">
        <v>25526</v>
      </c>
    </row>
    <row r="483" spans="1:28">
      <c r="A483" t="s">
        <v>509</v>
      </c>
      <c r="B483">
        <v>0.984777283994944</v>
      </c>
      <c r="C483">
        <v>0.966823000414706</v>
      </c>
      <c r="D483">
        <v>1.03373239840966</v>
      </c>
      <c r="E483">
        <v>0.8892991043317749</v>
      </c>
      <c r="F483">
        <v>0.520505725373154</v>
      </c>
      <c r="G483">
        <v>0.371982518936207</v>
      </c>
      <c r="H483">
        <v>0.285216504703454</v>
      </c>
      <c r="I483">
        <v>0.443190969166752</v>
      </c>
      <c r="J483">
        <v>0.7326557861406749</v>
      </c>
      <c r="K483">
        <v>0.490839302143499</v>
      </c>
      <c r="L483">
        <v>2469.23529392858</v>
      </c>
      <c r="M483">
        <v>51.6078533928101</v>
      </c>
      <c r="N483">
        <v>50.4847083861478</v>
      </c>
      <c r="O483">
        <v>47.7744319235301</v>
      </c>
      <c r="P483">
        <v>-0.144129521379402</v>
      </c>
      <c r="Q483">
        <v>0.466305916570114</v>
      </c>
      <c r="R483">
        <v>0.836408639522452</v>
      </c>
      <c r="S483" t="s">
        <v>6834</v>
      </c>
      <c r="T483" t="s">
        <v>12678</v>
      </c>
      <c r="U483" t="s">
        <v>12678</v>
      </c>
      <c r="V483" t="s">
        <v>12678</v>
      </c>
      <c r="W483">
        <v>3</v>
      </c>
      <c r="X483" t="s">
        <v>13161</v>
      </c>
      <c r="Y483">
        <v>0.660313066492043</v>
      </c>
      <c r="Z483">
        <f>HYPERLINK("Melting_Curves/meltCurve_E5RGQ3_.pdf", "Melting_Curves/meltCurve_E5RGQ3_.pdf")</f>
        <v>0</v>
      </c>
      <c r="AA483" t="s">
        <v>19484</v>
      </c>
      <c r="AB483" t="s">
        <v>25527</v>
      </c>
    </row>
    <row r="484" spans="1:28">
      <c r="A484" t="s">
        <v>510</v>
      </c>
      <c r="B484">
        <v>0.984777283994944</v>
      </c>
      <c r="C484">
        <v>1.05705356443699</v>
      </c>
      <c r="D484">
        <v>0.85266701858797</v>
      </c>
      <c r="E484">
        <v>0.586546390522066</v>
      </c>
      <c r="F484">
        <v>0.287961168245364</v>
      </c>
      <c r="G484">
        <v>0.136068225299744</v>
      </c>
      <c r="H484">
        <v>0.09193494961143581</v>
      </c>
      <c r="I484">
        <v>0.120302388950279</v>
      </c>
      <c r="J484">
        <v>0.136474374859104</v>
      </c>
      <c r="K484">
        <v>0.141295994247727</v>
      </c>
      <c r="L484">
        <v>1043.22508191903</v>
      </c>
      <c r="M484">
        <v>22.295670426451</v>
      </c>
      <c r="N484">
        <v>47.3423523468041</v>
      </c>
      <c r="O484">
        <v>46.4189415325961</v>
      </c>
      <c r="P484">
        <v>-0.106339737802568</v>
      </c>
      <c r="Q484">
        <v>0.114433715758223</v>
      </c>
      <c r="R484">
        <v>0.992356662783719</v>
      </c>
      <c r="S484" t="s">
        <v>6835</v>
      </c>
      <c r="T484" t="s">
        <v>12678</v>
      </c>
      <c r="U484" t="s">
        <v>12678</v>
      </c>
      <c r="V484" t="s">
        <v>12678</v>
      </c>
      <c r="W484">
        <v>2</v>
      </c>
      <c r="X484" t="s">
        <v>13162</v>
      </c>
      <c r="Y484">
        <v>0.4127729320989997</v>
      </c>
      <c r="Z484">
        <f>HYPERLINK("Melting_Curves/meltCurve_E5RGS9_.pdf", "Melting_Curves/meltCurve_E5RGS9_.pdf")</f>
        <v>0</v>
      </c>
      <c r="AA484" t="s">
        <v>19485</v>
      </c>
      <c r="AB484" t="s">
        <v>25528</v>
      </c>
    </row>
    <row r="485" spans="1:28">
      <c r="A485" t="s">
        <v>511</v>
      </c>
      <c r="B485">
        <v>0.984777283994944</v>
      </c>
      <c r="C485">
        <v>0.861765050054516</v>
      </c>
      <c r="D485">
        <v>0.533221247005745</v>
      </c>
      <c r="E485">
        <v>0.478887503906026</v>
      </c>
      <c r="F485">
        <v>0.356671298964639</v>
      </c>
      <c r="G485">
        <v>0.137569287182073</v>
      </c>
      <c r="H485">
        <v>0.138327207249708</v>
      </c>
      <c r="I485">
        <v>0.159465253834789</v>
      </c>
      <c r="J485">
        <v>0.21228379132508</v>
      </c>
      <c r="K485">
        <v>0.214682537018844</v>
      </c>
      <c r="L485">
        <v>612.881191776191</v>
      </c>
      <c r="M485">
        <v>14.0158174198035</v>
      </c>
      <c r="N485">
        <v>45.0220938213257</v>
      </c>
      <c r="O485">
        <v>42.8665396434059</v>
      </c>
      <c r="P485">
        <v>-0.0681959961899942</v>
      </c>
      <c r="Q485">
        <v>0.165816869107071</v>
      </c>
      <c r="R485">
        <v>0.956645847202853</v>
      </c>
      <c r="S485" t="s">
        <v>6836</v>
      </c>
      <c r="T485" t="s">
        <v>12678</v>
      </c>
      <c r="U485" t="s">
        <v>12678</v>
      </c>
      <c r="V485" t="s">
        <v>12678</v>
      </c>
      <c r="W485">
        <v>2</v>
      </c>
      <c r="X485" t="s">
        <v>13163</v>
      </c>
      <c r="Y485">
        <v>0.3770885329634057</v>
      </c>
      <c r="Z485">
        <f>HYPERLINK("Melting_Curves/meltCurve_E5RGT6_.pdf", "Melting_Curves/meltCurve_E5RGT6_.pdf")</f>
        <v>0</v>
      </c>
      <c r="AA485" t="s">
        <v>19486</v>
      </c>
      <c r="AB485" t="s">
        <v>25529</v>
      </c>
    </row>
    <row r="486" spans="1:28">
      <c r="A486" t="s">
        <v>512</v>
      </c>
      <c r="B486">
        <v>0.984777283994944</v>
      </c>
      <c r="C486">
        <v>1.05305506463233</v>
      </c>
      <c r="D486">
        <v>0.837369754990945</v>
      </c>
      <c r="E486">
        <v>0.71119222427114</v>
      </c>
      <c r="F486">
        <v>0.532990275647293</v>
      </c>
      <c r="G486">
        <v>0.396254293049579</v>
      </c>
      <c r="H486">
        <v>0.296793182714718</v>
      </c>
      <c r="I486">
        <v>0.279197093617332</v>
      </c>
      <c r="J486">
        <v>0.283656596183015</v>
      </c>
      <c r="K486">
        <v>0.247320485861675</v>
      </c>
      <c r="L486">
        <v>682.914484903994</v>
      </c>
      <c r="M486">
        <v>14.1513698981065</v>
      </c>
      <c r="N486">
        <v>50.6473149275213</v>
      </c>
      <c r="O486">
        <v>47.3248452004899</v>
      </c>
      <c r="P486">
        <v>-0.056557345319321</v>
      </c>
      <c r="Q486">
        <v>0.243542358887702</v>
      </c>
      <c r="R486">
        <v>0.986743088244928</v>
      </c>
      <c r="S486" t="s">
        <v>6837</v>
      </c>
      <c r="T486" t="s">
        <v>12678</v>
      </c>
      <c r="U486" t="s">
        <v>12678</v>
      </c>
      <c r="V486" t="s">
        <v>12678</v>
      </c>
      <c r="W486">
        <v>3</v>
      </c>
      <c r="X486" t="s">
        <v>13164</v>
      </c>
      <c r="Y486">
        <v>0.5456224945878693</v>
      </c>
      <c r="Z486">
        <f>HYPERLINK("Melting_Curves/meltCurve_E5RGV5_.pdf", "Melting_Curves/meltCurve_E5RGV5_.pdf")</f>
        <v>0</v>
      </c>
      <c r="AA486" t="s">
        <v>19487</v>
      </c>
      <c r="AB486" t="s">
        <v>25530</v>
      </c>
    </row>
    <row r="487" spans="1:28">
      <c r="A487" t="s">
        <v>513</v>
      </c>
      <c r="B487">
        <v>0.984777283994944</v>
      </c>
      <c r="C487">
        <v>0.680828561994367</v>
      </c>
      <c r="D487">
        <v>0.531735537496034</v>
      </c>
      <c r="E487">
        <v>0.627627247527504</v>
      </c>
      <c r="F487">
        <v>0.62339125875634</v>
      </c>
      <c r="G487">
        <v>0.766362566813094</v>
      </c>
      <c r="H487">
        <v>1.01668526871694</v>
      </c>
      <c r="I487">
        <v>1.52957238188956</v>
      </c>
      <c r="J487">
        <v>3.04822194680341</v>
      </c>
      <c r="K487">
        <v>1.49931159382978</v>
      </c>
      <c r="L487">
        <v>14543.1880734071</v>
      </c>
      <c r="M487">
        <v>250</v>
      </c>
      <c r="O487">
        <v>58.1690297371192</v>
      </c>
      <c r="P487">
        <v>0.53722746002441</v>
      </c>
      <c r="Q487">
        <v>1.5</v>
      </c>
      <c r="R487">
        <v>0.413812347838597</v>
      </c>
      <c r="S487" t="s">
        <v>6838</v>
      </c>
      <c r="T487" t="s">
        <v>12678</v>
      </c>
      <c r="U487" t="s">
        <v>12678</v>
      </c>
      <c r="V487" t="s">
        <v>12678</v>
      </c>
      <c r="W487">
        <v>7</v>
      </c>
      <c r="X487" t="s">
        <v>13165</v>
      </c>
      <c r="Y487">
        <v>1.147069748968739</v>
      </c>
      <c r="Z487">
        <f>HYPERLINK("Melting_Curves/meltCurve_E5RGX5_.pdf", "Melting_Curves/meltCurve_E5RGX5_.pdf")</f>
        <v>0</v>
      </c>
      <c r="AA487" t="s">
        <v>19488</v>
      </c>
      <c r="AB487" t="s">
        <v>25311</v>
      </c>
    </row>
    <row r="488" spans="1:28">
      <c r="A488" t="s">
        <v>514</v>
      </c>
      <c r="B488">
        <v>0.984777283994944</v>
      </c>
      <c r="C488">
        <v>0.942196764941673</v>
      </c>
      <c r="D488">
        <v>0.799485702291612</v>
      </c>
      <c r="E488">
        <v>0.708947800113307</v>
      </c>
      <c r="F488">
        <v>0.484675099200054</v>
      </c>
      <c r="G488">
        <v>0.351484508838463</v>
      </c>
      <c r="H488">
        <v>0.250384942869644</v>
      </c>
      <c r="I488">
        <v>0.277906754871995</v>
      </c>
      <c r="J488">
        <v>0.321991065307221</v>
      </c>
      <c r="K488">
        <v>0.317710419167406</v>
      </c>
      <c r="L488">
        <v>680.497601900958</v>
      </c>
      <c r="M488">
        <v>14.4761706168054</v>
      </c>
      <c r="N488">
        <v>49.6526721446769</v>
      </c>
      <c r="O488">
        <v>46.1383867096394</v>
      </c>
      <c r="P488">
        <v>-0.0573667831547149</v>
      </c>
      <c r="Q488">
        <v>0.268728300187326</v>
      </c>
      <c r="R488">
        <v>0.981886248340056</v>
      </c>
      <c r="S488" t="s">
        <v>6839</v>
      </c>
      <c r="T488" t="s">
        <v>12678</v>
      </c>
      <c r="U488" t="s">
        <v>12678</v>
      </c>
      <c r="V488" t="s">
        <v>12678</v>
      </c>
      <c r="W488">
        <v>1</v>
      </c>
      <c r="X488" t="s">
        <v>13166</v>
      </c>
      <c r="Y488">
        <v>0.5302158036918994</v>
      </c>
      <c r="Z488">
        <f>HYPERLINK("Melting_Curves/meltCurve_E5RH97_.pdf", "Melting_Curves/meltCurve_E5RH97_.pdf")</f>
        <v>0</v>
      </c>
      <c r="AA488" t="s">
        <v>19489</v>
      </c>
      <c r="AB488" t="s">
        <v>25531</v>
      </c>
    </row>
    <row r="489" spans="1:28">
      <c r="A489" t="s">
        <v>515</v>
      </c>
      <c r="B489">
        <v>0.984777283994944</v>
      </c>
      <c r="C489">
        <v>1.21544816689418</v>
      </c>
      <c r="D489">
        <v>0.8404938402078</v>
      </c>
      <c r="E489">
        <v>0.746154432474147</v>
      </c>
      <c r="F489">
        <v>0.33991453494583</v>
      </c>
      <c r="G489">
        <v>0.284775638237247</v>
      </c>
      <c r="H489">
        <v>0.220319847630823</v>
      </c>
      <c r="I489">
        <v>0.245976911159916</v>
      </c>
      <c r="J489">
        <v>0.248649163752367</v>
      </c>
      <c r="K489">
        <v>0.125411916349335</v>
      </c>
      <c r="L489">
        <v>1163.56408783041</v>
      </c>
      <c r="M489">
        <v>24.4533185278442</v>
      </c>
      <c r="N489">
        <v>48.6527146308361</v>
      </c>
      <c r="O489">
        <v>47.268281844865</v>
      </c>
      <c r="P489">
        <v>-0.102442179215166</v>
      </c>
      <c r="Q489">
        <v>0.207928466931743</v>
      </c>
      <c r="R489">
        <v>0.943876512322174</v>
      </c>
      <c r="S489" t="s">
        <v>6840</v>
      </c>
      <c r="T489" t="s">
        <v>12678</v>
      </c>
      <c r="U489" t="s">
        <v>12678</v>
      </c>
      <c r="V489" t="s">
        <v>12678</v>
      </c>
      <c r="W489">
        <v>9</v>
      </c>
      <c r="X489" t="s">
        <v>13167</v>
      </c>
      <c r="Y489">
        <v>0.494357408130924</v>
      </c>
      <c r="Z489">
        <f>HYPERLINK("Melting_Curves/meltCurve_E5RHC1_.pdf", "Melting_Curves/meltCurve_E5RHC1_.pdf")</f>
        <v>0</v>
      </c>
      <c r="AA489" t="s">
        <v>19490</v>
      </c>
      <c r="AB489" t="s">
        <v>25532</v>
      </c>
    </row>
    <row r="490" spans="1:28">
      <c r="A490" t="s">
        <v>516</v>
      </c>
      <c r="B490">
        <v>0.984777283994944</v>
      </c>
      <c r="C490">
        <v>0.713491157788095</v>
      </c>
      <c r="D490">
        <v>0.718985909523102</v>
      </c>
      <c r="E490">
        <v>0.647373119134983</v>
      </c>
      <c r="F490">
        <v>0.458047086688498</v>
      </c>
      <c r="G490">
        <v>0.196173376676416</v>
      </c>
      <c r="H490">
        <v>0.105400884820932</v>
      </c>
      <c r="I490">
        <v>0.117581873265818</v>
      </c>
      <c r="J490">
        <v>0.154862711939384</v>
      </c>
      <c r="K490">
        <v>0.142373530789838</v>
      </c>
      <c r="L490">
        <v>423.337543682616</v>
      </c>
      <c r="M490">
        <v>8.916599460632231</v>
      </c>
      <c r="N490">
        <v>47.7224735830148</v>
      </c>
      <c r="O490">
        <v>45.2715833123951</v>
      </c>
      <c r="P490">
        <v>-0.0481740730761384</v>
      </c>
      <c r="Q490">
        <v>0.0223729868568279</v>
      </c>
      <c r="R490">
        <v>0.942164539962551</v>
      </c>
      <c r="S490" t="s">
        <v>6841</v>
      </c>
      <c r="T490" t="s">
        <v>12678</v>
      </c>
      <c r="U490" t="s">
        <v>12678</v>
      </c>
      <c r="V490" t="s">
        <v>12678</v>
      </c>
      <c r="W490">
        <v>6</v>
      </c>
      <c r="X490" t="s">
        <v>13168</v>
      </c>
      <c r="Y490">
        <v>0.4110254294252724</v>
      </c>
      <c r="Z490">
        <f>HYPERLINK("Melting_Curves/meltCurve_E5RHG8_.pdf", "Melting_Curves/meltCurve_E5RHG8_.pdf")</f>
        <v>0</v>
      </c>
      <c r="AA490" t="s">
        <v>19491</v>
      </c>
      <c r="AB490" t="s">
        <v>25533</v>
      </c>
    </row>
    <row r="491" spans="1:28">
      <c r="A491" t="s">
        <v>517</v>
      </c>
      <c r="B491">
        <v>0.984777283994944</v>
      </c>
      <c r="C491">
        <v>1.14376961406267</v>
      </c>
      <c r="D491">
        <v>0.860128228309692</v>
      </c>
      <c r="E491">
        <v>0.683258384964922</v>
      </c>
      <c r="F491">
        <v>0.484997621449202</v>
      </c>
      <c r="G491">
        <v>0.342597355165869</v>
      </c>
      <c r="H491">
        <v>0.299516076425472</v>
      </c>
      <c r="I491">
        <v>0.374772054604899</v>
      </c>
      <c r="J491">
        <v>0.501144820052962</v>
      </c>
      <c r="K491">
        <v>0.420470524769707</v>
      </c>
      <c r="L491">
        <v>1176.53818047522</v>
      </c>
      <c r="M491">
        <v>25.4295185349851</v>
      </c>
      <c r="N491">
        <v>49.1654306602039</v>
      </c>
      <c r="O491">
        <v>45.9833690766326</v>
      </c>
      <c r="P491">
        <v>-0.08456265711599111</v>
      </c>
      <c r="Q491">
        <v>0.388360228378453</v>
      </c>
      <c r="R491">
        <v>0.929285016918689</v>
      </c>
      <c r="S491" t="s">
        <v>6842</v>
      </c>
      <c r="T491" t="s">
        <v>12678</v>
      </c>
      <c r="U491" t="s">
        <v>12678</v>
      </c>
      <c r="V491" t="s">
        <v>12678</v>
      </c>
      <c r="W491">
        <v>4</v>
      </c>
      <c r="X491" t="s">
        <v>13169</v>
      </c>
      <c r="Y491">
        <v>0.5821995862476759</v>
      </c>
      <c r="Z491">
        <f>HYPERLINK("Melting_Curves/meltCurve_E5RHT4_.pdf", "Melting_Curves/meltCurve_E5RHT4_.pdf")</f>
        <v>0</v>
      </c>
      <c r="AA491" t="s">
        <v>19492</v>
      </c>
      <c r="AB491" t="s">
        <v>25534</v>
      </c>
    </row>
    <row r="492" spans="1:28">
      <c r="A492" t="s">
        <v>518</v>
      </c>
      <c r="B492">
        <v>0.984777283994944</v>
      </c>
      <c r="C492">
        <v>1.15913562621247</v>
      </c>
      <c r="D492">
        <v>0.899904693398935</v>
      </c>
      <c r="E492">
        <v>0.722613880180682</v>
      </c>
      <c r="F492">
        <v>0.347432540885074</v>
      </c>
      <c r="G492">
        <v>0.213060535712001</v>
      </c>
      <c r="H492">
        <v>0.16134999742582</v>
      </c>
      <c r="I492">
        <v>0.145294061986189</v>
      </c>
      <c r="J492">
        <v>0.267989164974786</v>
      </c>
      <c r="K492">
        <v>0.402544402999031</v>
      </c>
      <c r="L492">
        <v>1490.78751882296</v>
      </c>
      <c r="M492">
        <v>31.4981670513206</v>
      </c>
      <c r="N492">
        <v>48.3044689960173</v>
      </c>
      <c r="O492">
        <v>47.139818153936</v>
      </c>
      <c r="P492">
        <v>-0.127748475134005</v>
      </c>
      <c r="Q492">
        <v>0.235256484689656</v>
      </c>
      <c r="R492">
        <v>0.940660831446994</v>
      </c>
      <c r="S492" t="s">
        <v>6843</v>
      </c>
      <c r="T492" t="s">
        <v>12678</v>
      </c>
      <c r="U492" t="s">
        <v>12678</v>
      </c>
      <c r="V492" t="s">
        <v>12678</v>
      </c>
      <c r="W492">
        <v>6</v>
      </c>
      <c r="X492" t="s">
        <v>13170</v>
      </c>
      <c r="Y492">
        <v>0.5026198637801236</v>
      </c>
      <c r="Z492">
        <f>HYPERLINK("Melting_Curves/meltCurve_E5RHW4_.pdf", "Melting_Curves/meltCurve_E5RHW4_.pdf")</f>
        <v>0</v>
      </c>
      <c r="AA492" t="s">
        <v>19493</v>
      </c>
      <c r="AB492" t="s">
        <v>25535</v>
      </c>
    </row>
    <row r="493" spans="1:28">
      <c r="A493" t="s">
        <v>519</v>
      </c>
      <c r="B493">
        <v>0.984777283994944</v>
      </c>
      <c r="C493">
        <v>0.64317392993492</v>
      </c>
      <c r="D493">
        <v>0.597611329470115</v>
      </c>
      <c r="E493">
        <v>0.56526600212522</v>
      </c>
      <c r="F493">
        <v>0.313856711093139</v>
      </c>
      <c r="G493">
        <v>0.193604272508475</v>
      </c>
      <c r="H493">
        <v>0.11350722029561</v>
      </c>
      <c r="I493">
        <v>0.162672352934717</v>
      </c>
      <c r="J493">
        <v>0.192812058932391</v>
      </c>
      <c r="K493">
        <v>0.203432285366841</v>
      </c>
      <c r="L493">
        <v>439.518426482197</v>
      </c>
      <c r="M493">
        <v>9.984644674932939</v>
      </c>
      <c r="N493">
        <v>45.2823885974304</v>
      </c>
      <c r="O493">
        <v>42.362939170995</v>
      </c>
      <c r="P493">
        <v>-0.0517874656393709</v>
      </c>
      <c r="Q493">
        <v>0.121532510744898</v>
      </c>
      <c r="R493">
        <v>0.924898300230067</v>
      </c>
      <c r="S493" t="s">
        <v>6844</v>
      </c>
      <c r="T493" t="s">
        <v>12678</v>
      </c>
      <c r="U493" t="s">
        <v>12678</v>
      </c>
      <c r="V493" t="s">
        <v>12678</v>
      </c>
      <c r="W493">
        <v>2</v>
      </c>
      <c r="X493" t="s">
        <v>13171</v>
      </c>
      <c r="Y493">
        <v>0.3739912127202263</v>
      </c>
      <c r="Z493">
        <f>HYPERLINK("Melting_Curves/meltCurve_E5RI99_.pdf", "Melting_Curves/meltCurve_E5RI99_.pdf")</f>
        <v>0</v>
      </c>
      <c r="AA493" t="s">
        <v>19494</v>
      </c>
      <c r="AB493" t="s">
        <v>25536</v>
      </c>
    </row>
    <row r="494" spans="1:28">
      <c r="A494" t="s">
        <v>520</v>
      </c>
      <c r="B494">
        <v>0.984777283994944</v>
      </c>
      <c r="C494">
        <v>0.868164837753319</v>
      </c>
      <c r="D494">
        <v>0.589453012371011</v>
      </c>
      <c r="E494">
        <v>0.40965833262082</v>
      </c>
      <c r="F494">
        <v>0.237098189180903</v>
      </c>
      <c r="G494">
        <v>0.141035123916481</v>
      </c>
      <c r="H494">
        <v>0.12724762253329</v>
      </c>
      <c r="I494">
        <v>0.171951175221157</v>
      </c>
      <c r="J494">
        <v>0.457992313332062</v>
      </c>
      <c r="K494">
        <v>0.402288214809171</v>
      </c>
      <c r="L494">
        <v>966.376092455371</v>
      </c>
      <c r="M494">
        <v>22.6297668867744</v>
      </c>
      <c r="N494">
        <v>44.1164791981328</v>
      </c>
      <c r="O494">
        <v>42.3744674250867</v>
      </c>
      <c r="P494">
        <v>-0.0990994161693661</v>
      </c>
      <c r="Q494">
        <v>0.257755915559782</v>
      </c>
      <c r="R494">
        <v>0.867870709416493</v>
      </c>
      <c r="S494" t="s">
        <v>6845</v>
      </c>
      <c r="T494" t="s">
        <v>12678</v>
      </c>
      <c r="U494" t="s">
        <v>12678</v>
      </c>
      <c r="V494" t="s">
        <v>12678</v>
      </c>
      <c r="W494">
        <v>5</v>
      </c>
      <c r="X494" t="s">
        <v>13172</v>
      </c>
      <c r="Y494">
        <v>0.4068030023177091</v>
      </c>
      <c r="Z494">
        <f>HYPERLINK("Melting_Curves/meltCurve_E5RIH5_.pdf", "Melting_Curves/meltCurve_E5RIH5_.pdf")</f>
        <v>0</v>
      </c>
      <c r="AA494" t="s">
        <v>19495</v>
      </c>
      <c r="AB494" t="s">
        <v>25537</v>
      </c>
    </row>
    <row r="495" spans="1:28">
      <c r="A495" t="s">
        <v>521</v>
      </c>
      <c r="B495">
        <v>0.984777283994944</v>
      </c>
      <c r="C495">
        <v>0.85604395889302</v>
      </c>
      <c r="D495">
        <v>0.646973745303837</v>
      </c>
      <c r="E495">
        <v>0.474563209337214</v>
      </c>
      <c r="F495">
        <v>0.220944659989615</v>
      </c>
      <c r="G495">
        <v>0.232196400605818</v>
      </c>
      <c r="H495">
        <v>0.216396521157963</v>
      </c>
      <c r="I495">
        <v>0.236215711235238</v>
      </c>
      <c r="J495">
        <v>0.268626848986926</v>
      </c>
      <c r="K495">
        <v>0.315149584745019</v>
      </c>
      <c r="L495">
        <v>802.252603197971</v>
      </c>
      <c r="M495">
        <v>18.4667908625136</v>
      </c>
      <c r="N495">
        <v>45.0462357643666</v>
      </c>
      <c r="O495">
        <v>42.9431702040123</v>
      </c>
      <c r="P495">
        <v>-0.0816162351094154</v>
      </c>
      <c r="Q495">
        <v>0.240863540495377</v>
      </c>
      <c r="R495">
        <v>0.974252232974352</v>
      </c>
      <c r="S495" t="s">
        <v>6846</v>
      </c>
      <c r="T495" t="s">
        <v>12678</v>
      </c>
      <c r="U495" t="s">
        <v>12678</v>
      </c>
      <c r="V495" t="s">
        <v>12678</v>
      </c>
      <c r="W495">
        <v>2</v>
      </c>
      <c r="X495" t="s">
        <v>13173</v>
      </c>
      <c r="Y495">
        <v>0.4162785551510447</v>
      </c>
      <c r="Z495">
        <f>HYPERLINK("Melting_Curves/meltCurve_E5RIK9_.pdf", "Melting_Curves/meltCurve_E5RIK9_.pdf")</f>
        <v>0</v>
      </c>
      <c r="AA495" t="s">
        <v>19496</v>
      </c>
      <c r="AB495" t="s">
        <v>25538</v>
      </c>
    </row>
    <row r="496" spans="1:28">
      <c r="A496" t="s">
        <v>522</v>
      </c>
      <c r="B496">
        <v>0.984777283994944</v>
      </c>
      <c r="C496">
        <v>0.880904158921232</v>
      </c>
      <c r="D496">
        <v>0.828307308074721</v>
      </c>
      <c r="E496">
        <v>0.76933946202957</v>
      </c>
      <c r="F496">
        <v>0.562992294378837</v>
      </c>
      <c r="G496">
        <v>0.405237634798805</v>
      </c>
      <c r="H496">
        <v>0.408469260071254</v>
      </c>
      <c r="I496">
        <v>0.399656770047614</v>
      </c>
      <c r="J496">
        <v>0.44362716216651</v>
      </c>
      <c r="K496">
        <v>0.36596964615368</v>
      </c>
      <c r="L496">
        <v>580.500937559292</v>
      </c>
      <c r="M496">
        <v>12.3434486260738</v>
      </c>
      <c r="N496">
        <v>52.5071868393659</v>
      </c>
      <c r="O496">
        <v>45.8458350195651</v>
      </c>
      <c r="P496">
        <v>-0.0429486105514523</v>
      </c>
      <c r="Q496">
        <v>0.362061736577395</v>
      </c>
      <c r="R496">
        <v>0.9663691165096709</v>
      </c>
      <c r="S496" t="s">
        <v>6847</v>
      </c>
      <c r="T496" t="s">
        <v>12678</v>
      </c>
      <c r="U496" t="s">
        <v>12678</v>
      </c>
      <c r="V496" t="s">
        <v>12678</v>
      </c>
      <c r="W496">
        <v>1</v>
      </c>
      <c r="X496" t="s">
        <v>13174</v>
      </c>
      <c r="Y496">
        <v>0.5953347883974077</v>
      </c>
      <c r="Z496">
        <f>HYPERLINK("Melting_Curves/meltCurve_E5RIY0_.pdf", "Melting_Curves/meltCurve_E5RIY0_.pdf")</f>
        <v>0</v>
      </c>
      <c r="AA496" t="s">
        <v>19497</v>
      </c>
      <c r="AB496" t="s">
        <v>25539</v>
      </c>
    </row>
    <row r="497" spans="1:28">
      <c r="A497" t="s">
        <v>523</v>
      </c>
      <c r="B497">
        <v>0.984777283994944</v>
      </c>
      <c r="C497">
        <v>0.846326377047916</v>
      </c>
      <c r="D497">
        <v>0.873738888328042</v>
      </c>
      <c r="E497">
        <v>0.7132724749935671</v>
      </c>
      <c r="F497">
        <v>0.158016409680978</v>
      </c>
      <c r="G497">
        <v>0.128770973473599</v>
      </c>
      <c r="H497">
        <v>0.0934629536641543</v>
      </c>
      <c r="I497">
        <v>0.115604859559306</v>
      </c>
      <c r="J497">
        <v>0.121387717673914</v>
      </c>
      <c r="K497">
        <v>0.115297272719244</v>
      </c>
      <c r="L497">
        <v>1950.71362110274</v>
      </c>
      <c r="M497">
        <v>41.2052765019962</v>
      </c>
      <c r="N497">
        <v>47.6257552146573</v>
      </c>
      <c r="O497">
        <v>47.2302605261682</v>
      </c>
      <c r="P497">
        <v>-0.194321552830318</v>
      </c>
      <c r="Q497">
        <v>0.109061618225294</v>
      </c>
      <c r="R497">
        <v>0.971202125834751</v>
      </c>
      <c r="S497" t="s">
        <v>6848</v>
      </c>
      <c r="T497" t="s">
        <v>12678</v>
      </c>
      <c r="U497" t="s">
        <v>12678</v>
      </c>
      <c r="V497" t="s">
        <v>12678</v>
      </c>
      <c r="W497">
        <v>1</v>
      </c>
      <c r="X497" t="s">
        <v>13175</v>
      </c>
      <c r="Y497">
        <v>0.4189252046464988</v>
      </c>
      <c r="Z497">
        <f>HYPERLINK("Melting_Curves/meltCurve_E5RIY9_.pdf", "Melting_Curves/meltCurve_E5RIY9_.pdf")</f>
        <v>0</v>
      </c>
      <c r="AA497" t="s">
        <v>19498</v>
      </c>
      <c r="AB497" t="s">
        <v>25540</v>
      </c>
    </row>
    <row r="498" spans="1:28">
      <c r="A498" t="s">
        <v>524</v>
      </c>
      <c r="B498">
        <v>0.984777283994944</v>
      </c>
      <c r="C498">
        <v>1.13999061715552</v>
      </c>
      <c r="D498">
        <v>1.07324685968576</v>
      </c>
      <c r="E498">
        <v>0.70642815061422</v>
      </c>
      <c r="F498">
        <v>0.393611290360862</v>
      </c>
      <c r="G498">
        <v>0.186410894875445</v>
      </c>
      <c r="H498">
        <v>0.128142457731152</v>
      </c>
      <c r="I498">
        <v>0.190657278899048</v>
      </c>
      <c r="J498">
        <v>0.204269172234595</v>
      </c>
      <c r="K498">
        <v>0.197161274492586</v>
      </c>
      <c r="L498">
        <v>1412.20946399202</v>
      </c>
      <c r="M498">
        <v>29.4675033433677</v>
      </c>
      <c r="N498">
        <v>48.6537001311025</v>
      </c>
      <c r="O498">
        <v>47.7052163710069</v>
      </c>
      <c r="P498">
        <v>-0.126853407055483</v>
      </c>
      <c r="Q498">
        <v>0.178549101293514</v>
      </c>
      <c r="R498">
        <v>0.974322304722837</v>
      </c>
      <c r="S498" t="s">
        <v>6849</v>
      </c>
      <c r="T498" t="s">
        <v>12678</v>
      </c>
      <c r="U498" t="s">
        <v>12678</v>
      </c>
      <c r="V498" t="s">
        <v>12678</v>
      </c>
      <c r="W498">
        <v>1</v>
      </c>
      <c r="X498" t="s">
        <v>13176</v>
      </c>
      <c r="Y498">
        <v>0.4827110866770387</v>
      </c>
      <c r="Z498">
        <f>HYPERLINK("Melting_Curves/meltCurve_E5RIZ4_.pdf", "Melting_Curves/meltCurve_E5RIZ4_.pdf")</f>
        <v>0</v>
      </c>
      <c r="AA498" t="s">
        <v>19499</v>
      </c>
      <c r="AB498" t="s">
        <v>25541</v>
      </c>
    </row>
    <row r="499" spans="1:28">
      <c r="A499" t="s">
        <v>525</v>
      </c>
      <c r="B499">
        <v>0.984777283994944</v>
      </c>
      <c r="C499">
        <v>1.01293763388579</v>
      </c>
      <c r="D499">
        <v>0.776891805304855</v>
      </c>
      <c r="E499">
        <v>0.606444784707724</v>
      </c>
      <c r="F499">
        <v>0.391808733184619</v>
      </c>
      <c r="G499">
        <v>0.259755684372591</v>
      </c>
      <c r="H499">
        <v>0.178211919408389</v>
      </c>
      <c r="I499">
        <v>0.220480610070172</v>
      </c>
      <c r="J499">
        <v>0.272434182430984</v>
      </c>
      <c r="K499">
        <v>0.284107125003286</v>
      </c>
      <c r="L499">
        <v>830.337677421399</v>
      </c>
      <c r="M499">
        <v>18.0136682370124</v>
      </c>
      <c r="N499">
        <v>47.7227818283786</v>
      </c>
      <c r="O499">
        <v>45.5380657803335</v>
      </c>
      <c r="P499">
        <v>-0.0761974326074563</v>
      </c>
      <c r="Q499">
        <v>0.229537739940556</v>
      </c>
      <c r="R499">
        <v>0.980556152980964</v>
      </c>
      <c r="S499" t="s">
        <v>6850</v>
      </c>
      <c r="T499" t="s">
        <v>12678</v>
      </c>
      <c r="U499" t="s">
        <v>12678</v>
      </c>
      <c r="V499" t="s">
        <v>12678</v>
      </c>
      <c r="W499">
        <v>10</v>
      </c>
      <c r="X499" t="s">
        <v>13177</v>
      </c>
      <c r="Y499">
        <v>0.4755359423076678</v>
      </c>
      <c r="Z499">
        <f>HYPERLINK("Melting_Curves/meltCurve_E5RJ68_.pdf", "Melting_Curves/meltCurve_E5RJ68_.pdf")</f>
        <v>0</v>
      </c>
      <c r="AA499" t="s">
        <v>19500</v>
      </c>
      <c r="AB499" t="s">
        <v>25542</v>
      </c>
    </row>
    <row r="500" spans="1:28">
      <c r="A500" t="s">
        <v>526</v>
      </c>
      <c r="B500">
        <v>0.984777283994944</v>
      </c>
      <c r="C500">
        <v>1.19039370800025</v>
      </c>
      <c r="D500">
        <v>0.945116054181501</v>
      </c>
      <c r="E500">
        <v>0.91907850014299</v>
      </c>
      <c r="F500">
        <v>0.600516215576722</v>
      </c>
      <c r="G500">
        <v>0.624154051910173</v>
      </c>
      <c r="H500">
        <v>0.5654462663565</v>
      </c>
      <c r="I500">
        <v>0.746627433411604</v>
      </c>
      <c r="J500">
        <v>0.785601014087759</v>
      </c>
      <c r="K500">
        <v>0.666257785477228</v>
      </c>
      <c r="L500">
        <v>11703.3607092778</v>
      </c>
      <c r="M500">
        <v>250</v>
      </c>
      <c r="O500">
        <v>46.8104470139957</v>
      </c>
      <c r="P500">
        <v>-0.447593559494376</v>
      </c>
      <c r="Q500">
        <v>0.664767126259849</v>
      </c>
      <c r="R500">
        <v>0.7924987528785979</v>
      </c>
      <c r="S500" t="s">
        <v>6851</v>
      </c>
      <c r="T500" t="s">
        <v>12678</v>
      </c>
      <c r="U500" t="s">
        <v>12678</v>
      </c>
      <c r="V500" t="s">
        <v>12678</v>
      </c>
      <c r="W500">
        <v>4</v>
      </c>
      <c r="X500" t="s">
        <v>13178</v>
      </c>
      <c r="Y500">
        <v>0.7744542893936477</v>
      </c>
      <c r="Z500">
        <f>HYPERLINK("Melting_Curves/meltCurve_E5RJ97_.pdf", "Melting_Curves/meltCurve_E5RJ97_.pdf")</f>
        <v>0</v>
      </c>
      <c r="AA500" t="s">
        <v>19501</v>
      </c>
      <c r="AB500" t="s">
        <v>25543</v>
      </c>
    </row>
    <row r="501" spans="1:28">
      <c r="A501" t="s">
        <v>527</v>
      </c>
      <c r="B501">
        <v>0.984777283994944</v>
      </c>
      <c r="C501">
        <v>1.05671370779735</v>
      </c>
      <c r="D501">
        <v>0.877450947039224</v>
      </c>
      <c r="E501">
        <v>0.870757801194775</v>
      </c>
      <c r="F501">
        <v>0.588577339972617</v>
      </c>
      <c r="G501">
        <v>0.471173831573461</v>
      </c>
      <c r="H501">
        <v>0.442355401512509</v>
      </c>
      <c r="I501">
        <v>0.649971503878068</v>
      </c>
      <c r="J501">
        <v>0.938670929220347</v>
      </c>
      <c r="K501">
        <v>0.688047870842765</v>
      </c>
      <c r="L501">
        <v>11679.0288068403</v>
      </c>
      <c r="M501">
        <v>250</v>
      </c>
      <c r="O501">
        <v>46.7131261488867</v>
      </c>
      <c r="P501">
        <v>-0.495311163344092</v>
      </c>
      <c r="Q501">
        <v>0.629799478244589</v>
      </c>
      <c r="R501">
        <v>0.57967100548878</v>
      </c>
      <c r="S501" t="s">
        <v>6852</v>
      </c>
      <c r="T501" t="s">
        <v>12678</v>
      </c>
      <c r="U501" t="s">
        <v>12678</v>
      </c>
      <c r="V501" t="s">
        <v>12678</v>
      </c>
      <c r="W501">
        <v>3</v>
      </c>
      <c r="X501" t="s">
        <v>13179</v>
      </c>
      <c r="Y501">
        <v>0.7497268604118132</v>
      </c>
      <c r="Z501">
        <f>HYPERLINK("Melting_Curves/meltCurve_E5RJ99_.pdf", "Melting_Curves/meltCurve_E5RJ99_.pdf")</f>
        <v>0</v>
      </c>
      <c r="AA501" t="s">
        <v>19502</v>
      </c>
      <c r="AB501" t="s">
        <v>25544</v>
      </c>
    </row>
    <row r="502" spans="1:28">
      <c r="A502" t="s">
        <v>528</v>
      </c>
      <c r="B502">
        <v>0.984777283994944</v>
      </c>
      <c r="C502">
        <v>1.24237861107252</v>
      </c>
      <c r="D502">
        <v>0.979992119986149</v>
      </c>
      <c r="E502">
        <v>0.763479540526653</v>
      </c>
      <c r="F502">
        <v>0.648465454449323</v>
      </c>
      <c r="G502">
        <v>0.434982148646627</v>
      </c>
      <c r="H502">
        <v>0.220790064191911</v>
      </c>
      <c r="I502">
        <v>0.218823201910376</v>
      </c>
      <c r="J502">
        <v>0.231025984197807</v>
      </c>
      <c r="K502">
        <v>0.217642522551494</v>
      </c>
      <c r="L502">
        <v>874.156363324008</v>
      </c>
      <c r="M502">
        <v>17.3155130034813</v>
      </c>
      <c r="N502">
        <v>51.9322882786174</v>
      </c>
      <c r="O502">
        <v>49.8250937516952</v>
      </c>
      <c r="P502">
        <v>-0.0702474818626319</v>
      </c>
      <c r="Q502">
        <v>0.191502741356458</v>
      </c>
      <c r="R502">
        <v>0.942406233504004</v>
      </c>
      <c r="S502" t="s">
        <v>6853</v>
      </c>
      <c r="T502" t="s">
        <v>12678</v>
      </c>
      <c r="U502" t="s">
        <v>12678</v>
      </c>
      <c r="V502" t="s">
        <v>12678</v>
      </c>
      <c r="W502">
        <v>3</v>
      </c>
      <c r="X502" t="s">
        <v>13180</v>
      </c>
      <c r="Y502">
        <v>0.5683484062034747</v>
      </c>
      <c r="Z502">
        <f>HYPERLINK("Melting_Curves/meltCurve_E5RJM0_.pdf", "Melting_Curves/meltCurve_E5RJM0_.pdf")</f>
        <v>0</v>
      </c>
      <c r="AA502" t="s">
        <v>19503</v>
      </c>
      <c r="AB502" t="s">
        <v>25545</v>
      </c>
    </row>
    <row r="503" spans="1:28">
      <c r="A503" t="s">
        <v>529</v>
      </c>
      <c r="B503">
        <v>0.984777283994944</v>
      </c>
      <c r="C503">
        <v>0.9672619307972919</v>
      </c>
      <c r="D503">
        <v>0.882166929523194</v>
      </c>
      <c r="E503">
        <v>0.864358110426765</v>
      </c>
      <c r="F503">
        <v>0.713408256823749</v>
      </c>
      <c r="G503">
        <v>0.637628235090473</v>
      </c>
      <c r="H503">
        <v>0.616857313030403</v>
      </c>
      <c r="I503">
        <v>0.850542037948637</v>
      </c>
      <c r="J503">
        <v>1.11154148898768</v>
      </c>
      <c r="K503">
        <v>0.771681813681722</v>
      </c>
      <c r="L503">
        <v>1091.00475846861</v>
      </c>
      <c r="M503">
        <v>25.4949975936077</v>
      </c>
      <c r="O503">
        <v>42.5322216418113</v>
      </c>
      <c r="P503">
        <v>-0.031481582425066</v>
      </c>
      <c r="Q503">
        <v>0.789925065883697</v>
      </c>
      <c r="R503">
        <v>0.241940507608775</v>
      </c>
      <c r="S503" t="s">
        <v>6854</v>
      </c>
      <c r="T503" t="s">
        <v>12678</v>
      </c>
      <c r="U503" t="s">
        <v>12678</v>
      </c>
      <c r="V503" t="s">
        <v>12678</v>
      </c>
      <c r="W503">
        <v>16</v>
      </c>
      <c r="X503" t="s">
        <v>13181</v>
      </c>
      <c r="Y503">
        <v>0.8321879458540293</v>
      </c>
      <c r="Z503">
        <f>HYPERLINK("Melting_Curves/meltCurve_E5RJR5_.pdf", "Melting_Curves/meltCurve_E5RJR5_.pdf")</f>
        <v>0</v>
      </c>
      <c r="AA503" t="s">
        <v>19504</v>
      </c>
      <c r="AB503" t="s">
        <v>25546</v>
      </c>
    </row>
    <row r="504" spans="1:28">
      <c r="A504" t="s">
        <v>530</v>
      </c>
      <c r="B504">
        <v>0.984777283994944</v>
      </c>
      <c r="C504">
        <v>1.17721979361985</v>
      </c>
      <c r="D504">
        <v>0.990525605246827</v>
      </c>
      <c r="E504">
        <v>0.971184682635959</v>
      </c>
      <c r="F504">
        <v>0.800847379285432</v>
      </c>
      <c r="G504">
        <v>0.726476496055406</v>
      </c>
      <c r="H504">
        <v>0.776972787007101</v>
      </c>
      <c r="I504">
        <v>1.04115320108867</v>
      </c>
      <c r="J504">
        <v>1.33465287414363</v>
      </c>
      <c r="K504">
        <v>1.0625503573798</v>
      </c>
      <c r="L504">
        <v>15000</v>
      </c>
      <c r="M504">
        <v>244.560513775296</v>
      </c>
      <c r="O504">
        <v>61.3304108610964</v>
      </c>
      <c r="P504">
        <v>0.197984015378261</v>
      </c>
      <c r="Q504">
        <v>1.19860018964956</v>
      </c>
      <c r="R504">
        <v>0.252060419159553</v>
      </c>
      <c r="S504" t="s">
        <v>6855</v>
      </c>
      <c r="T504" t="s">
        <v>12678</v>
      </c>
      <c r="U504" t="s">
        <v>12678</v>
      </c>
      <c r="V504" t="s">
        <v>12678</v>
      </c>
      <c r="W504">
        <v>6</v>
      </c>
      <c r="X504" t="s">
        <v>13182</v>
      </c>
      <c r="Y504">
        <v>1.037483220769397</v>
      </c>
      <c r="Z504">
        <f>HYPERLINK("Melting_Curves/meltCurve_E5RK82_.pdf", "Melting_Curves/meltCurve_E5RK82_.pdf")</f>
        <v>0</v>
      </c>
      <c r="AA504" t="s">
        <v>19505</v>
      </c>
      <c r="AB504" t="s">
        <v>25547</v>
      </c>
    </row>
    <row r="505" spans="1:28">
      <c r="A505" t="s">
        <v>531</v>
      </c>
      <c r="B505">
        <v>0.984777283994944</v>
      </c>
      <c r="C505">
        <v>0.792832408272359</v>
      </c>
      <c r="D505">
        <v>0.836793873597545</v>
      </c>
      <c r="E505">
        <v>0.664621398463173</v>
      </c>
      <c r="F505">
        <v>0.370773059011741</v>
      </c>
      <c r="G505">
        <v>0.17909874322192</v>
      </c>
      <c r="H505">
        <v>0.129114146294771</v>
      </c>
      <c r="I505">
        <v>0.126639193441431</v>
      </c>
      <c r="J505">
        <v>0.123515445903121</v>
      </c>
      <c r="K505">
        <v>0.144480471802824</v>
      </c>
      <c r="L505">
        <v>641.308321363585</v>
      </c>
      <c r="M505">
        <v>13.5241142281117</v>
      </c>
      <c r="N505">
        <v>48.0627305436288</v>
      </c>
      <c r="O505">
        <v>46.4188389112351</v>
      </c>
      <c r="P505">
        <v>-0.0668190319242804</v>
      </c>
      <c r="Q505">
        <v>0.0827664872172548</v>
      </c>
      <c r="R505">
        <v>0.970885587208615</v>
      </c>
      <c r="S505" t="s">
        <v>6856</v>
      </c>
      <c r="T505" t="s">
        <v>12678</v>
      </c>
      <c r="U505" t="s">
        <v>12678</v>
      </c>
      <c r="V505" t="s">
        <v>12678</v>
      </c>
      <c r="W505">
        <v>7</v>
      </c>
      <c r="X505" t="s">
        <v>13183</v>
      </c>
      <c r="Y505">
        <v>0.4257433997807221</v>
      </c>
      <c r="Z505">
        <f>HYPERLINK("Melting_Curves/meltCurve_E7EM64_.pdf", "Melting_Curves/meltCurve_E7EM64_.pdf")</f>
        <v>0</v>
      </c>
      <c r="AA505" t="s">
        <v>19506</v>
      </c>
      <c r="AB505" t="s">
        <v>25548</v>
      </c>
    </row>
    <row r="506" spans="1:28">
      <c r="A506" t="s">
        <v>532</v>
      </c>
      <c r="B506">
        <v>0.984777283994944</v>
      </c>
      <c r="C506">
        <v>0.988201798138453</v>
      </c>
      <c r="D506">
        <v>0.9454766116008571</v>
      </c>
      <c r="E506">
        <v>0.699046729731237</v>
      </c>
      <c r="F506">
        <v>0.258287042240866</v>
      </c>
      <c r="G506">
        <v>0.158712557361866</v>
      </c>
      <c r="H506">
        <v>0.0660272808612057</v>
      </c>
      <c r="I506">
        <v>0.119506475747009</v>
      </c>
      <c r="J506">
        <v>0.127172075555975</v>
      </c>
      <c r="K506">
        <v>0.118144077417079</v>
      </c>
      <c r="L506">
        <v>1406.9444541348</v>
      </c>
      <c r="M506">
        <v>29.558440659845</v>
      </c>
      <c r="N506">
        <v>47.9998219716505</v>
      </c>
      <c r="O506">
        <v>47.3824713067104</v>
      </c>
      <c r="P506">
        <v>-0.138891300955761</v>
      </c>
      <c r="Q506">
        <v>0.10942972588295</v>
      </c>
      <c r="R506">
        <v>0.997236683377754</v>
      </c>
      <c r="S506" t="s">
        <v>6857</v>
      </c>
      <c r="T506" t="s">
        <v>12678</v>
      </c>
      <c r="U506" t="s">
        <v>12678</v>
      </c>
      <c r="V506" t="s">
        <v>12678</v>
      </c>
      <c r="W506">
        <v>4</v>
      </c>
      <c r="X506" t="s">
        <v>13184</v>
      </c>
      <c r="Y506">
        <v>0.429453918529313</v>
      </c>
      <c r="Z506">
        <f>HYPERLINK("Melting_Curves/meltCurve_E7EM93_.pdf", "Melting_Curves/meltCurve_E7EM93_.pdf")</f>
        <v>0</v>
      </c>
      <c r="AA506" t="s">
        <v>19507</v>
      </c>
      <c r="AB506" t="s">
        <v>25549</v>
      </c>
    </row>
    <row r="507" spans="1:28">
      <c r="A507" t="s">
        <v>533</v>
      </c>
      <c r="B507">
        <v>0.984777283994944</v>
      </c>
      <c r="C507">
        <v>0.916495200944765</v>
      </c>
      <c r="D507">
        <v>0.557339370343875</v>
      </c>
      <c r="E507">
        <v>0.289813966999882</v>
      </c>
      <c r="F507">
        <v>0.138995595186698</v>
      </c>
      <c r="G507">
        <v>0.0958655036399249</v>
      </c>
      <c r="H507">
        <v>0.0903516905067337</v>
      </c>
      <c r="I507">
        <v>0.110236961018189</v>
      </c>
      <c r="J507">
        <v>0.11500885730709</v>
      </c>
      <c r="K507">
        <v>0.175207871276219</v>
      </c>
      <c r="L507">
        <v>1011.57426243999</v>
      </c>
      <c r="M507">
        <v>23.4042690168827</v>
      </c>
      <c r="N507">
        <v>43.7192144938074</v>
      </c>
      <c r="O507">
        <v>42.9099467282228</v>
      </c>
      <c r="P507">
        <v>-0.120420029042282</v>
      </c>
      <c r="Q507">
        <v>0.116891580429451</v>
      </c>
      <c r="R507">
        <v>0.992584200051402</v>
      </c>
      <c r="S507" t="s">
        <v>6858</v>
      </c>
      <c r="T507" t="s">
        <v>12678</v>
      </c>
      <c r="U507" t="s">
        <v>12678</v>
      </c>
      <c r="V507" t="s">
        <v>12678</v>
      </c>
      <c r="W507">
        <v>1</v>
      </c>
      <c r="X507" t="s">
        <v>13185</v>
      </c>
      <c r="Y507">
        <v>0.3085704149695124</v>
      </c>
      <c r="Z507">
        <f>HYPERLINK("Melting_Curves/meltCurve_E7EM95_.pdf", "Melting_Curves/meltCurve_E7EM95_.pdf")</f>
        <v>0</v>
      </c>
      <c r="AA507" t="s">
        <v>19508</v>
      </c>
      <c r="AB507" t="s">
        <v>25550</v>
      </c>
    </row>
    <row r="508" spans="1:28">
      <c r="A508" t="s">
        <v>534</v>
      </c>
      <c r="B508">
        <v>0.984777283994944</v>
      </c>
      <c r="C508">
        <v>0.730933780530528</v>
      </c>
      <c r="D508">
        <v>0.685507499202932</v>
      </c>
      <c r="E508">
        <v>0.707478478773799</v>
      </c>
      <c r="F508">
        <v>0.552127567353296</v>
      </c>
      <c r="G508">
        <v>0.546837306093647</v>
      </c>
      <c r="H508">
        <v>0.201436174303935</v>
      </c>
      <c r="I508">
        <v>0.147557002224945</v>
      </c>
      <c r="J508">
        <v>0</v>
      </c>
      <c r="K508">
        <v>0</v>
      </c>
      <c r="L508">
        <v>416.828525747846</v>
      </c>
      <c r="M508">
        <v>8.3407641504187</v>
      </c>
      <c r="N508">
        <v>49.9748590020076</v>
      </c>
      <c r="O508">
        <v>47.3495929828379</v>
      </c>
      <c r="P508">
        <v>-0.044080809156091</v>
      </c>
      <c r="Q508">
        <v>0</v>
      </c>
      <c r="R508">
        <v>0.889984021081809</v>
      </c>
      <c r="S508" t="s">
        <v>6859</v>
      </c>
      <c r="T508" t="s">
        <v>12678</v>
      </c>
      <c r="U508" t="s">
        <v>12678</v>
      </c>
      <c r="V508" t="s">
        <v>12678</v>
      </c>
      <c r="W508">
        <v>1</v>
      </c>
      <c r="X508" t="s">
        <v>13186</v>
      </c>
      <c r="Y508">
        <v>0.4721648951419547</v>
      </c>
      <c r="Z508">
        <f>HYPERLINK("Melting_Curves/meltCurve_E7EMA9_.pdf", "Melting_Curves/meltCurve_E7EMA9_.pdf")</f>
        <v>0</v>
      </c>
      <c r="AA508" t="s">
        <v>19509</v>
      </c>
      <c r="AB508" t="s">
        <v>25551</v>
      </c>
    </row>
    <row r="509" spans="1:28">
      <c r="A509" t="s">
        <v>535</v>
      </c>
      <c r="B509">
        <v>0.984777283994944</v>
      </c>
      <c r="C509">
        <v>0.810257698745007</v>
      </c>
      <c r="D509">
        <v>0.78028593002785</v>
      </c>
      <c r="E509">
        <v>0.752221461678602</v>
      </c>
      <c r="F509">
        <v>0.38880908756243</v>
      </c>
      <c r="G509">
        <v>0.238094355521774</v>
      </c>
      <c r="H509">
        <v>0.156364117561876</v>
      </c>
      <c r="I509">
        <v>0.200834436623294</v>
      </c>
      <c r="J509">
        <v>0.373775094854974</v>
      </c>
      <c r="K509">
        <v>0.270653163314636</v>
      </c>
      <c r="L509">
        <v>681.4695913100491</v>
      </c>
      <c r="M509">
        <v>14.6211757217603</v>
      </c>
      <c r="N509">
        <v>48.50880659974</v>
      </c>
      <c r="O509">
        <v>45.7625681216884</v>
      </c>
      <c r="P509">
        <v>-0.0624668374259022</v>
      </c>
      <c r="Q509">
        <v>0.218031786610916</v>
      </c>
      <c r="R509">
        <v>0.902442149231229</v>
      </c>
      <c r="S509" t="s">
        <v>6860</v>
      </c>
      <c r="T509" t="s">
        <v>12678</v>
      </c>
      <c r="U509" t="s">
        <v>12678</v>
      </c>
      <c r="V509" t="s">
        <v>12678</v>
      </c>
      <c r="W509">
        <v>2</v>
      </c>
      <c r="X509" t="s">
        <v>13187</v>
      </c>
      <c r="Y509">
        <v>0.4870903439496019</v>
      </c>
      <c r="Z509">
        <f>HYPERLINK("Melting_Curves/meltCurve_E7EMB1_.pdf", "Melting_Curves/meltCurve_E7EMB1_.pdf")</f>
        <v>0</v>
      </c>
      <c r="AA509" t="s">
        <v>19510</v>
      </c>
      <c r="AB509" t="s">
        <v>25552</v>
      </c>
    </row>
    <row r="510" spans="1:28">
      <c r="A510" t="s">
        <v>536</v>
      </c>
      <c r="B510">
        <v>0.984777283994944</v>
      </c>
      <c r="C510">
        <v>1.38390674193794</v>
      </c>
      <c r="D510">
        <v>0.997632283435399</v>
      </c>
      <c r="E510">
        <v>0.963880481381173</v>
      </c>
      <c r="F510">
        <v>0.603616269579951</v>
      </c>
      <c r="G510">
        <v>0.493933201753392</v>
      </c>
      <c r="H510">
        <v>0.524348335098777</v>
      </c>
      <c r="I510">
        <v>0.681147243273473</v>
      </c>
      <c r="J510">
        <v>1.03045845080158</v>
      </c>
      <c r="K510">
        <v>0.859958141955004</v>
      </c>
      <c r="L510">
        <v>11742.8636067139</v>
      </c>
      <c r="M510">
        <v>250</v>
      </c>
      <c r="O510">
        <v>46.9684614036507</v>
      </c>
      <c r="P510">
        <v>-0.400654238697929</v>
      </c>
      <c r="Q510">
        <v>0.698910271957651</v>
      </c>
      <c r="R510">
        <v>0.472503877531102</v>
      </c>
      <c r="S510" t="s">
        <v>6861</v>
      </c>
      <c r="T510" t="s">
        <v>12678</v>
      </c>
      <c r="U510" t="s">
        <v>12678</v>
      </c>
      <c r="V510" t="s">
        <v>12678</v>
      </c>
      <c r="W510">
        <v>3</v>
      </c>
      <c r="X510" t="s">
        <v>13188</v>
      </c>
      <c r="Y510">
        <v>0.7990118420922115</v>
      </c>
      <c r="Z510">
        <f>HYPERLINK("Melting_Curves/meltCurve_E7EMM4_.pdf", "Melting_Curves/meltCurve_E7EMM4_.pdf")</f>
        <v>0</v>
      </c>
      <c r="AA510" t="s">
        <v>19511</v>
      </c>
      <c r="AB510" t="s">
        <v>25553</v>
      </c>
    </row>
    <row r="511" spans="1:28">
      <c r="A511" t="s">
        <v>537</v>
      </c>
      <c r="B511">
        <v>0.984777283994944</v>
      </c>
      <c r="C511">
        <v>0.79653618022089</v>
      </c>
      <c r="D511">
        <v>0.650318454435528</v>
      </c>
      <c r="E511">
        <v>0.3414670260545</v>
      </c>
      <c r="F511">
        <v>0.18711561721336</v>
      </c>
      <c r="G511">
        <v>0.148649232519018</v>
      </c>
      <c r="H511">
        <v>0.114099087491309</v>
      </c>
      <c r="I511">
        <v>0.120262255208776</v>
      </c>
      <c r="J511">
        <v>0.134002666387033</v>
      </c>
      <c r="K511">
        <v>0.174371470948375</v>
      </c>
      <c r="L511">
        <v>742.680647915817</v>
      </c>
      <c r="M511">
        <v>17.0375086887664</v>
      </c>
      <c r="N511">
        <v>44.3329306258711</v>
      </c>
      <c r="O511">
        <v>43.0036783736497</v>
      </c>
      <c r="P511">
        <v>-0.086765008017821</v>
      </c>
      <c r="Q511">
        <v>0.124053651787868</v>
      </c>
      <c r="R511">
        <v>0.9910730623931689</v>
      </c>
      <c r="S511" t="s">
        <v>6862</v>
      </c>
      <c r="T511" t="s">
        <v>12678</v>
      </c>
      <c r="U511" t="s">
        <v>12678</v>
      </c>
      <c r="V511" t="s">
        <v>12678</v>
      </c>
      <c r="W511">
        <v>6</v>
      </c>
      <c r="X511" t="s">
        <v>13189</v>
      </c>
      <c r="Y511">
        <v>0.3334295798856867</v>
      </c>
      <c r="Z511">
        <f>HYPERLINK("Melting_Curves/meltCurve_E7EMP6_.pdf", "Melting_Curves/meltCurve_E7EMP6_.pdf")</f>
        <v>0</v>
      </c>
      <c r="AA511" t="s">
        <v>19512</v>
      </c>
      <c r="AB511" t="s">
        <v>25554</v>
      </c>
    </row>
    <row r="512" spans="1:28">
      <c r="A512" t="s">
        <v>538</v>
      </c>
      <c r="B512">
        <v>0.984777283994944</v>
      </c>
      <c r="C512">
        <v>1.07038382521598</v>
      </c>
      <c r="D512">
        <v>0.940190710126057</v>
      </c>
      <c r="E512">
        <v>0.687117843126505</v>
      </c>
      <c r="F512">
        <v>0.420201809045991</v>
      </c>
      <c r="G512">
        <v>0.229621788080666</v>
      </c>
      <c r="H512">
        <v>0.179166645163806</v>
      </c>
      <c r="I512">
        <v>0.23193693700724</v>
      </c>
      <c r="J512">
        <v>0.307564990214357</v>
      </c>
      <c r="K512">
        <v>0.307573548042812</v>
      </c>
      <c r="L512">
        <v>1258.3635403321</v>
      </c>
      <c r="M512">
        <v>26.6005202589529</v>
      </c>
      <c r="N512">
        <v>48.5650371553198</v>
      </c>
      <c r="O512">
        <v>47.0410560634036</v>
      </c>
      <c r="P512">
        <v>-0.106152698352176</v>
      </c>
      <c r="Q512">
        <v>0.24911521186329</v>
      </c>
      <c r="R512">
        <v>0.97917837925469</v>
      </c>
      <c r="S512" t="s">
        <v>6863</v>
      </c>
      <c r="T512" t="s">
        <v>12678</v>
      </c>
      <c r="U512" t="s">
        <v>12678</v>
      </c>
      <c r="V512" t="s">
        <v>12678</v>
      </c>
      <c r="W512">
        <v>18</v>
      </c>
      <c r="X512" t="s">
        <v>13190</v>
      </c>
      <c r="Y512">
        <v>0.5126614196667327</v>
      </c>
      <c r="Z512">
        <f>HYPERLINK("Melting_Curves/meltCurve_E7EMW7_.pdf", "Melting_Curves/meltCurve_E7EMW7_.pdf")</f>
        <v>0</v>
      </c>
      <c r="AA512" t="s">
        <v>19513</v>
      </c>
      <c r="AB512" t="s">
        <v>25555</v>
      </c>
    </row>
    <row r="513" spans="1:28">
      <c r="A513" t="s">
        <v>539</v>
      </c>
      <c r="B513">
        <v>0.984777283994944</v>
      </c>
      <c r="C513">
        <v>1.10408556291876</v>
      </c>
      <c r="D513">
        <v>0.875398008884214</v>
      </c>
      <c r="E513">
        <v>0.676847083296354</v>
      </c>
      <c r="F513">
        <v>0.39698744522384</v>
      </c>
      <c r="G513">
        <v>0.322579419901364</v>
      </c>
      <c r="H513">
        <v>0.247394832424764</v>
      </c>
      <c r="I513">
        <v>0.312796845062928</v>
      </c>
      <c r="J513">
        <v>0.419605923215931</v>
      </c>
      <c r="K513">
        <v>0.330917294950896</v>
      </c>
      <c r="L513">
        <v>1240.72204003234</v>
      </c>
      <c r="M513">
        <v>26.6659158788397</v>
      </c>
      <c r="N513">
        <v>48.4014936356066</v>
      </c>
      <c r="O513">
        <v>46.2690740867831</v>
      </c>
      <c r="P513">
        <v>-0.0977100044788803</v>
      </c>
      <c r="Q513">
        <v>0.321845202061306</v>
      </c>
      <c r="R513">
        <v>0.96379416195957</v>
      </c>
      <c r="S513" t="s">
        <v>6864</v>
      </c>
      <c r="T513" t="s">
        <v>12678</v>
      </c>
      <c r="U513" t="s">
        <v>12678</v>
      </c>
      <c r="V513" t="s">
        <v>12678</v>
      </c>
      <c r="W513">
        <v>15</v>
      </c>
      <c r="X513" t="s">
        <v>13191</v>
      </c>
      <c r="Y513">
        <v>0.5421989846209598</v>
      </c>
      <c r="Z513">
        <f>HYPERLINK("Melting_Curves/meltCurve_E7EMX7_.pdf", "Melting_Curves/meltCurve_E7EMX7_.pdf")</f>
        <v>0</v>
      </c>
      <c r="AA513" t="s">
        <v>19514</v>
      </c>
      <c r="AB513" t="s">
        <v>25556</v>
      </c>
    </row>
    <row r="514" spans="1:28">
      <c r="A514" t="s">
        <v>540</v>
      </c>
      <c r="B514">
        <v>0.984777283994944</v>
      </c>
      <c r="C514">
        <v>1.124973638937</v>
      </c>
      <c r="D514">
        <v>0.834419310144592</v>
      </c>
      <c r="E514">
        <v>0.717504302578499</v>
      </c>
      <c r="F514">
        <v>0.69027510651261</v>
      </c>
      <c r="G514">
        <v>0.477947447168785</v>
      </c>
      <c r="H514">
        <v>0.402661234763113</v>
      </c>
      <c r="I514">
        <v>0.522122315890441</v>
      </c>
      <c r="J514">
        <v>0.648579025157545</v>
      </c>
      <c r="K514">
        <v>0.442688153604587</v>
      </c>
      <c r="L514">
        <v>861.092429318238</v>
      </c>
      <c r="M514">
        <v>18.5902411477908</v>
      </c>
      <c r="O514">
        <v>45.7935999874216</v>
      </c>
      <c r="P514">
        <v>-0.0507186014936161</v>
      </c>
      <c r="Q514">
        <v>0.500278352840118</v>
      </c>
      <c r="R514">
        <v>0.8510812700803549</v>
      </c>
      <c r="S514" t="s">
        <v>6865</v>
      </c>
      <c r="T514" t="s">
        <v>12678</v>
      </c>
      <c r="U514" t="s">
        <v>12678</v>
      </c>
      <c r="V514" t="s">
        <v>12678</v>
      </c>
      <c r="W514">
        <v>6</v>
      </c>
      <c r="X514" t="s">
        <v>13192</v>
      </c>
      <c r="Y514">
        <v>0.6630763544984025</v>
      </c>
      <c r="Z514">
        <f>HYPERLINK("Melting_Curves/meltCurve_E7EN86_.pdf", "Melting_Curves/meltCurve_E7EN86_.pdf")</f>
        <v>0</v>
      </c>
      <c r="AA514" t="s">
        <v>19515</v>
      </c>
      <c r="AB514" t="s">
        <v>25557</v>
      </c>
    </row>
    <row r="515" spans="1:28">
      <c r="A515" t="s">
        <v>541</v>
      </c>
      <c r="B515">
        <v>0.984777283994944</v>
      </c>
      <c r="C515">
        <v>0.796684867129976</v>
      </c>
      <c r="D515">
        <v>0.7453863260940931</v>
      </c>
      <c r="E515">
        <v>0.512612398593115</v>
      </c>
      <c r="F515">
        <v>0.31218613753807</v>
      </c>
      <c r="G515">
        <v>0.183461055278734</v>
      </c>
      <c r="H515">
        <v>0.147995606281565</v>
      </c>
      <c r="I515">
        <v>0.242270307111285</v>
      </c>
      <c r="J515">
        <v>0.362913876733304</v>
      </c>
      <c r="K515">
        <v>0.37433437955123</v>
      </c>
      <c r="L515">
        <v>745.054125766905</v>
      </c>
      <c r="M515">
        <v>16.9158312356037</v>
      </c>
      <c r="N515">
        <v>45.9766397813932</v>
      </c>
      <c r="O515">
        <v>43.4430558813507</v>
      </c>
      <c r="P515">
        <v>-0.0725881188466015</v>
      </c>
      <c r="Q515">
        <v>0.254366883372503</v>
      </c>
      <c r="R515">
        <v>0.9123571036699309</v>
      </c>
      <c r="S515" t="s">
        <v>6866</v>
      </c>
      <c r="T515" t="s">
        <v>12678</v>
      </c>
      <c r="U515" t="s">
        <v>12678</v>
      </c>
      <c r="V515" t="s">
        <v>12678</v>
      </c>
      <c r="W515">
        <v>2</v>
      </c>
      <c r="X515" t="s">
        <v>13193</v>
      </c>
      <c r="Y515">
        <v>0.4437978130145612</v>
      </c>
      <c r="Z515">
        <f>HYPERLINK("Melting_Curves/meltCurve_E7ENA9_.pdf", "Melting_Curves/meltCurve_E7ENA9_.pdf")</f>
        <v>0</v>
      </c>
      <c r="AA515" t="s">
        <v>19516</v>
      </c>
      <c r="AB515" t="s">
        <v>25558</v>
      </c>
    </row>
    <row r="516" spans="1:28">
      <c r="A516" t="s">
        <v>542</v>
      </c>
      <c r="B516">
        <v>0.984777283994944</v>
      </c>
      <c r="C516">
        <v>1.08827988574844</v>
      </c>
      <c r="D516">
        <v>1.05845503100705</v>
      </c>
      <c r="E516">
        <v>0.743611766528978</v>
      </c>
      <c r="F516">
        <v>0.321492593820454</v>
      </c>
      <c r="G516">
        <v>0.144208563231339</v>
      </c>
      <c r="H516">
        <v>0.102409808413447</v>
      </c>
      <c r="I516">
        <v>0.134110603487376</v>
      </c>
      <c r="J516">
        <v>0.215656337355898</v>
      </c>
      <c r="K516">
        <v>0.188732881027903</v>
      </c>
      <c r="L516">
        <v>1663.3627682927</v>
      </c>
      <c r="M516">
        <v>34.7473141131181</v>
      </c>
      <c r="N516">
        <v>48.3921350038448</v>
      </c>
      <c r="O516">
        <v>47.7125345087397</v>
      </c>
      <c r="P516">
        <v>-0.153616429273512</v>
      </c>
      <c r="Q516">
        <v>0.156262593017142</v>
      </c>
      <c r="R516">
        <v>0.9848452772712319</v>
      </c>
      <c r="S516" t="s">
        <v>6867</v>
      </c>
      <c r="T516" t="s">
        <v>12678</v>
      </c>
      <c r="U516" t="s">
        <v>12678</v>
      </c>
      <c r="V516" t="s">
        <v>12678</v>
      </c>
      <c r="W516">
        <v>6</v>
      </c>
      <c r="X516" t="s">
        <v>13194</v>
      </c>
      <c r="Y516">
        <v>0.4656922985488887</v>
      </c>
      <c r="Z516">
        <f>HYPERLINK("Melting_Curves/meltCurve_E7ENH5_.pdf", "Melting_Curves/meltCurve_E7ENH5_.pdf")</f>
        <v>0</v>
      </c>
      <c r="AA516" t="s">
        <v>19517</v>
      </c>
      <c r="AB516" t="s">
        <v>25559</v>
      </c>
    </row>
    <row r="517" spans="1:28">
      <c r="A517" t="s">
        <v>543</v>
      </c>
      <c r="B517">
        <v>0.984777283994944</v>
      </c>
      <c r="C517">
        <v>0.880217231613341</v>
      </c>
      <c r="D517">
        <v>0.80342489126882</v>
      </c>
      <c r="E517">
        <v>0.497392712207366</v>
      </c>
      <c r="F517">
        <v>0.170446478873555</v>
      </c>
      <c r="G517">
        <v>0.0971044725112625</v>
      </c>
      <c r="H517">
        <v>0.0692656289110602</v>
      </c>
      <c r="I517">
        <v>0.0875069369409599</v>
      </c>
      <c r="J517">
        <v>0.10838471271118</v>
      </c>
      <c r="K517">
        <v>0.116692362813542</v>
      </c>
      <c r="L517">
        <v>917.264136085367</v>
      </c>
      <c r="M517">
        <v>20.0454356027786</v>
      </c>
      <c r="N517">
        <v>46.1551145763227</v>
      </c>
      <c r="O517">
        <v>45.3111474365812</v>
      </c>
      <c r="P517">
        <v>-0.101867114554463</v>
      </c>
      <c r="Q517">
        <v>0.0789789680043063</v>
      </c>
      <c r="R517">
        <v>0.990299455789892</v>
      </c>
      <c r="S517" t="s">
        <v>6868</v>
      </c>
      <c r="T517" t="s">
        <v>12678</v>
      </c>
      <c r="U517" t="s">
        <v>12678</v>
      </c>
      <c r="V517" t="s">
        <v>12678</v>
      </c>
      <c r="W517">
        <v>35</v>
      </c>
      <c r="X517" t="s">
        <v>13195</v>
      </c>
      <c r="Y517">
        <v>0.3598844614226749</v>
      </c>
      <c r="Z517">
        <f>HYPERLINK("Melting_Curves/meltCurve_E7ENR4_.pdf", "Melting_Curves/meltCurve_E7ENR4_.pdf")</f>
        <v>0</v>
      </c>
      <c r="AA517" t="s">
        <v>19518</v>
      </c>
      <c r="AB517" t="s">
        <v>25560</v>
      </c>
    </row>
    <row r="518" spans="1:28">
      <c r="A518" t="s">
        <v>544</v>
      </c>
      <c r="B518">
        <v>0.984777283994944</v>
      </c>
      <c r="C518">
        <v>1.13023621456159</v>
      </c>
      <c r="D518">
        <v>0.930850144440319</v>
      </c>
      <c r="E518">
        <v>0.850207293971398</v>
      </c>
      <c r="F518">
        <v>0.59441921147191</v>
      </c>
      <c r="G518">
        <v>0.450590633874445</v>
      </c>
      <c r="H518">
        <v>0.368930996763612</v>
      </c>
      <c r="I518">
        <v>0.43270865623739</v>
      </c>
      <c r="J518">
        <v>0.557503004685012</v>
      </c>
      <c r="K518">
        <v>0.440506512225928</v>
      </c>
      <c r="L518">
        <v>1383.03060258732</v>
      </c>
      <c r="M518">
        <v>28.6952369721543</v>
      </c>
      <c r="N518">
        <v>52.2376787611775</v>
      </c>
      <c r="O518">
        <v>47.9649636904319</v>
      </c>
      <c r="P518">
        <v>-0.0829083959852038</v>
      </c>
      <c r="Q518">
        <v>0.445668661580275</v>
      </c>
      <c r="R518">
        <v>0.940352194310774</v>
      </c>
      <c r="S518" t="s">
        <v>6869</v>
      </c>
      <c r="T518" t="s">
        <v>12678</v>
      </c>
      <c r="U518" t="s">
        <v>12678</v>
      </c>
      <c r="V518" t="s">
        <v>12678</v>
      </c>
      <c r="W518">
        <v>10</v>
      </c>
      <c r="X518" t="s">
        <v>13196</v>
      </c>
      <c r="Y518">
        <v>0.6561696443476189</v>
      </c>
      <c r="Z518">
        <f>HYPERLINK("Melting_Curves/meltCurve_E7ENU4_.pdf", "Melting_Curves/meltCurve_E7ENU4_.pdf")</f>
        <v>0</v>
      </c>
      <c r="AA518" t="s">
        <v>19519</v>
      </c>
      <c r="AB518" t="s">
        <v>25561</v>
      </c>
    </row>
    <row r="519" spans="1:28">
      <c r="A519" t="s">
        <v>545</v>
      </c>
      <c r="B519">
        <v>0.984777283994944</v>
      </c>
      <c r="C519">
        <v>1.15500065296967</v>
      </c>
      <c r="D519">
        <v>0.921665673447964</v>
      </c>
      <c r="E519">
        <v>0.762652014947096</v>
      </c>
      <c r="F519">
        <v>0.471172922109492</v>
      </c>
      <c r="G519">
        <v>0.317202428542669</v>
      </c>
      <c r="H519">
        <v>0.216071901216373</v>
      </c>
      <c r="I519">
        <v>0.342970279652199</v>
      </c>
      <c r="J519">
        <v>0.532076631872373</v>
      </c>
      <c r="K519">
        <v>0.455904930934762</v>
      </c>
      <c r="L519">
        <v>1549.34364359196</v>
      </c>
      <c r="M519">
        <v>32.790562128977</v>
      </c>
      <c r="N519">
        <v>49.3185372567902</v>
      </c>
      <c r="O519">
        <v>47.0749878204071</v>
      </c>
      <c r="P519">
        <v>-0.109073967415009</v>
      </c>
      <c r="Q519">
        <v>0.373645112967378</v>
      </c>
      <c r="R519">
        <v>0.901094007910372</v>
      </c>
      <c r="S519" t="s">
        <v>6870</v>
      </c>
      <c r="T519" t="s">
        <v>12678</v>
      </c>
      <c r="U519" t="s">
        <v>12678</v>
      </c>
      <c r="V519" t="s">
        <v>12678</v>
      </c>
      <c r="W519">
        <v>2</v>
      </c>
      <c r="X519" t="s">
        <v>13197</v>
      </c>
      <c r="Y519">
        <v>0.5906992424074169</v>
      </c>
      <c r="Z519">
        <f>HYPERLINK("Melting_Curves/meltCurve_E7EP41_.pdf", "Melting_Curves/meltCurve_E7EP41_.pdf")</f>
        <v>0</v>
      </c>
      <c r="AA519" t="s">
        <v>19520</v>
      </c>
      <c r="AB519" t="s">
        <v>25562</v>
      </c>
    </row>
    <row r="520" spans="1:28">
      <c r="A520" t="s">
        <v>546</v>
      </c>
      <c r="B520">
        <v>0.984777283994944</v>
      </c>
      <c r="C520">
        <v>0.920955619075678</v>
      </c>
      <c r="D520">
        <v>0.708994749392318</v>
      </c>
      <c r="E520">
        <v>0.400385293568834</v>
      </c>
      <c r="F520">
        <v>0.282223602469137</v>
      </c>
      <c r="G520">
        <v>0.190025384412795</v>
      </c>
      <c r="H520">
        <v>0.159934029942454</v>
      </c>
      <c r="I520">
        <v>0.165563001218666</v>
      </c>
      <c r="J520">
        <v>0.0704759979685928</v>
      </c>
      <c r="K520">
        <v>0.220553100188629</v>
      </c>
      <c r="L520">
        <v>804.352119565118</v>
      </c>
      <c r="M520">
        <v>18.0435363922539</v>
      </c>
      <c r="N520">
        <v>45.4908222601074</v>
      </c>
      <c r="O520">
        <v>44.0416905174892</v>
      </c>
      <c r="P520">
        <v>-0.0868767157316354</v>
      </c>
      <c r="Q520">
        <v>0.151827384566989</v>
      </c>
      <c r="R520">
        <v>0.987045862001436</v>
      </c>
      <c r="S520" t="s">
        <v>6871</v>
      </c>
      <c r="T520" t="s">
        <v>12678</v>
      </c>
      <c r="U520" t="s">
        <v>12678</v>
      </c>
      <c r="V520" t="s">
        <v>12678</v>
      </c>
      <c r="W520">
        <v>2</v>
      </c>
      <c r="X520" t="s">
        <v>13198</v>
      </c>
      <c r="Y520">
        <v>0.3800481108538135</v>
      </c>
      <c r="Z520">
        <f>HYPERLINK("Melting_Curves/meltCurve_E7EP42_.pdf", "Melting_Curves/meltCurve_E7EP42_.pdf")</f>
        <v>0</v>
      </c>
      <c r="AA520" t="s">
        <v>19521</v>
      </c>
      <c r="AB520" t="s">
        <v>25563</v>
      </c>
    </row>
    <row r="521" spans="1:28">
      <c r="A521" t="s">
        <v>547</v>
      </c>
      <c r="B521">
        <v>0.984777283994944</v>
      </c>
      <c r="C521">
        <v>0.948605920832582</v>
      </c>
      <c r="D521">
        <v>0.8426008100933</v>
      </c>
      <c r="E521">
        <v>0.759310466706428</v>
      </c>
      <c r="F521">
        <v>0.638647995890769</v>
      </c>
      <c r="G521">
        <v>0.490988707253652</v>
      </c>
      <c r="H521">
        <v>0.469286160529123</v>
      </c>
      <c r="I521">
        <v>0.5805213762363</v>
      </c>
      <c r="J521">
        <v>0.826949010830379</v>
      </c>
      <c r="K521">
        <v>0.625659568876495</v>
      </c>
      <c r="L521">
        <v>892.924995228823</v>
      </c>
      <c r="M521">
        <v>20.1397189760318</v>
      </c>
      <c r="O521">
        <v>43.9063353880641</v>
      </c>
      <c r="P521">
        <v>-0.0456593001520047</v>
      </c>
      <c r="Q521">
        <v>0.601847659047374</v>
      </c>
      <c r="R521">
        <v>0.707550437755911</v>
      </c>
      <c r="S521" t="s">
        <v>6872</v>
      </c>
      <c r="T521" t="s">
        <v>12678</v>
      </c>
      <c r="U521" t="s">
        <v>12678</v>
      </c>
      <c r="V521" t="s">
        <v>12678</v>
      </c>
      <c r="W521">
        <v>9</v>
      </c>
      <c r="X521" t="s">
        <v>13199</v>
      </c>
      <c r="Y521">
        <v>0.7044221309523783</v>
      </c>
      <c r="Z521">
        <f>HYPERLINK("Melting_Curves/meltCurve_E7EP70_.pdf", "Melting_Curves/meltCurve_E7EP70_.pdf")</f>
        <v>0</v>
      </c>
      <c r="AA521" t="s">
        <v>19522</v>
      </c>
      <c r="AB521" t="s">
        <v>25564</v>
      </c>
    </row>
    <row r="522" spans="1:28">
      <c r="A522" t="s">
        <v>548</v>
      </c>
      <c r="B522">
        <v>0.984777283994944</v>
      </c>
      <c r="C522">
        <v>1.19821498364344</v>
      </c>
      <c r="D522">
        <v>0.956846085390196</v>
      </c>
      <c r="E522">
        <v>1.00146740435327</v>
      </c>
      <c r="F522">
        <v>0.852712828934547</v>
      </c>
      <c r="G522">
        <v>0.720571164040433</v>
      </c>
      <c r="H522">
        <v>0.719940429345412</v>
      </c>
      <c r="I522">
        <v>0.946902729888627</v>
      </c>
      <c r="J522">
        <v>2.07835083720742</v>
      </c>
      <c r="K522">
        <v>2.05033311269626</v>
      </c>
      <c r="L522">
        <v>15000</v>
      </c>
      <c r="M522">
        <v>241.119722761345</v>
      </c>
      <c r="O522">
        <v>62.2054799618512</v>
      </c>
      <c r="P522">
        <v>0.48452267177316</v>
      </c>
      <c r="Q522">
        <v>1.5</v>
      </c>
      <c r="R522">
        <v>0.619228366945605</v>
      </c>
      <c r="S522" t="s">
        <v>6873</v>
      </c>
      <c r="T522" t="s">
        <v>12678</v>
      </c>
      <c r="U522" t="s">
        <v>12678</v>
      </c>
      <c r="V522" t="s">
        <v>12678</v>
      </c>
      <c r="W522">
        <v>6</v>
      </c>
      <c r="X522" t="s">
        <v>13200</v>
      </c>
      <c r="Y522">
        <v>1.079778654801581</v>
      </c>
      <c r="Z522">
        <f>HYPERLINK("Melting_Curves/meltCurve_E7EP72_.pdf", "Melting_Curves/meltCurve_E7EP72_.pdf")</f>
        <v>0</v>
      </c>
      <c r="AA522" t="s">
        <v>19523</v>
      </c>
      <c r="AB522" t="s">
        <v>25565</v>
      </c>
    </row>
    <row r="523" spans="1:28">
      <c r="A523" t="s">
        <v>549</v>
      </c>
      <c r="B523">
        <v>0.984777283994944</v>
      </c>
      <c r="C523">
        <v>0.876443259851384</v>
      </c>
      <c r="D523">
        <v>0.785626631957353</v>
      </c>
      <c r="E523">
        <v>0.674782736466337</v>
      </c>
      <c r="F523">
        <v>0.439113956040949</v>
      </c>
      <c r="G523">
        <v>0.280184514242063</v>
      </c>
      <c r="H523">
        <v>0.16540121782731</v>
      </c>
      <c r="I523">
        <v>0.164941735327455</v>
      </c>
      <c r="J523">
        <v>0.175315034985122</v>
      </c>
      <c r="K523">
        <v>0.153063181542253</v>
      </c>
      <c r="L523">
        <v>559.211153399584</v>
      </c>
      <c r="M523">
        <v>11.6821818192325</v>
      </c>
      <c r="N523">
        <v>48.8342711142481</v>
      </c>
      <c r="O523">
        <v>46.5306035966241</v>
      </c>
      <c r="P523">
        <v>-0.0563086224801536</v>
      </c>
      <c r="Q523">
        <v>0.103121780988495</v>
      </c>
      <c r="R523">
        <v>0.990241347397768</v>
      </c>
      <c r="S523" t="s">
        <v>6874</v>
      </c>
      <c r="T523" t="s">
        <v>12678</v>
      </c>
      <c r="U523" t="s">
        <v>12678</v>
      </c>
      <c r="V523" t="s">
        <v>12678</v>
      </c>
      <c r="W523">
        <v>16</v>
      </c>
      <c r="X523" t="s">
        <v>13201</v>
      </c>
      <c r="Y523">
        <v>0.4574486955180569</v>
      </c>
      <c r="Z523">
        <f>HYPERLINK("Melting_Curves/meltCurve_E7EP87_.pdf", "Melting_Curves/meltCurve_E7EP87_.pdf")</f>
        <v>0</v>
      </c>
      <c r="AA523" t="s">
        <v>19524</v>
      </c>
      <c r="AB523" t="s">
        <v>25566</v>
      </c>
    </row>
    <row r="524" spans="1:28">
      <c r="A524" t="s">
        <v>550</v>
      </c>
      <c r="B524">
        <v>0.984777283994944</v>
      </c>
      <c r="C524">
        <v>1.22482345433894</v>
      </c>
      <c r="D524">
        <v>1.13003024605978</v>
      </c>
      <c r="E524">
        <v>0.804532721324806</v>
      </c>
      <c r="F524">
        <v>0.616721824046779</v>
      </c>
      <c r="G524">
        <v>0.413622375028954</v>
      </c>
      <c r="H524">
        <v>0.219210234569532</v>
      </c>
      <c r="I524">
        <v>0.177793926954975</v>
      </c>
      <c r="J524">
        <v>0.121112402826741</v>
      </c>
      <c r="K524">
        <v>0.400080947179676</v>
      </c>
      <c r="L524">
        <v>1126.19630083183</v>
      </c>
      <c r="M524">
        <v>22.4540970053782</v>
      </c>
      <c r="N524">
        <v>51.5163678592054</v>
      </c>
      <c r="O524">
        <v>49.7627441161016</v>
      </c>
      <c r="P524">
        <v>-0.08757180152840539</v>
      </c>
      <c r="Q524">
        <v>0.223709579722786</v>
      </c>
      <c r="R524">
        <v>0.912547095619729</v>
      </c>
      <c r="S524" t="s">
        <v>6875</v>
      </c>
      <c r="T524" t="s">
        <v>12678</v>
      </c>
      <c r="U524" t="s">
        <v>12678</v>
      </c>
      <c r="V524" t="s">
        <v>12678</v>
      </c>
      <c r="W524">
        <v>2</v>
      </c>
      <c r="X524" t="s">
        <v>13202</v>
      </c>
      <c r="Y524">
        <v>0.5724350438037499</v>
      </c>
      <c r="Z524">
        <f>HYPERLINK("Melting_Curves/meltCurve_E7EPB3_.pdf", "Melting_Curves/meltCurve_E7EPB3_.pdf")</f>
        <v>0</v>
      </c>
      <c r="AA524" t="s">
        <v>19525</v>
      </c>
      <c r="AB524" t="s">
        <v>25567</v>
      </c>
    </row>
    <row r="525" spans="1:28">
      <c r="A525" t="s">
        <v>551</v>
      </c>
      <c r="B525">
        <v>0.984777283994944</v>
      </c>
      <c r="C525">
        <v>1.05258386511381</v>
      </c>
      <c r="D525">
        <v>0.993483519094417</v>
      </c>
      <c r="E525">
        <v>0.866704234281349</v>
      </c>
      <c r="F525">
        <v>0.65513571050868</v>
      </c>
      <c r="G525">
        <v>0.404252441399409</v>
      </c>
      <c r="H525">
        <v>0.296669990614905</v>
      </c>
      <c r="I525">
        <v>0.379687073710175</v>
      </c>
      <c r="J525">
        <v>0.450615956314852</v>
      </c>
      <c r="K525">
        <v>0.37078379080493</v>
      </c>
      <c r="L525">
        <v>1367.72188152139</v>
      </c>
      <c r="M525">
        <v>27.6547767487259</v>
      </c>
      <c r="N525">
        <v>51.9651596470629</v>
      </c>
      <c r="O525">
        <v>49.2005465867242</v>
      </c>
      <c r="P525">
        <v>-0.0887543163259574</v>
      </c>
      <c r="Q525">
        <v>0.368395325086575</v>
      </c>
      <c r="R525">
        <v>0.975350742059032</v>
      </c>
      <c r="S525" t="s">
        <v>6876</v>
      </c>
      <c r="T525" t="s">
        <v>12678</v>
      </c>
      <c r="U525" t="s">
        <v>12678</v>
      </c>
      <c r="V525" t="s">
        <v>12678</v>
      </c>
      <c r="W525">
        <v>13</v>
      </c>
      <c r="X525" t="s">
        <v>13203</v>
      </c>
      <c r="Y525">
        <v>0.6351684839919902</v>
      </c>
      <c r="Z525">
        <f>HYPERLINK("Melting_Curves/meltCurve_E7EPD0_.pdf", "Melting_Curves/meltCurve_E7EPD0_.pdf")</f>
        <v>0</v>
      </c>
      <c r="AA525" t="s">
        <v>19526</v>
      </c>
      <c r="AB525" t="s">
        <v>25568</v>
      </c>
    </row>
    <row r="526" spans="1:28">
      <c r="A526" t="s">
        <v>552</v>
      </c>
      <c r="B526">
        <v>0.984777283994944</v>
      </c>
      <c r="C526">
        <v>0.940079911809062</v>
      </c>
      <c r="D526">
        <v>0.794773548189047</v>
      </c>
      <c r="E526">
        <v>0.602357203782769</v>
      </c>
      <c r="F526">
        <v>0.391463744480195</v>
      </c>
      <c r="G526">
        <v>0.272580899702241</v>
      </c>
      <c r="H526">
        <v>0.227456904632153</v>
      </c>
      <c r="I526">
        <v>0.273760267630914</v>
      </c>
      <c r="J526">
        <v>0.36176392873782</v>
      </c>
      <c r="K526">
        <v>0.309147573690266</v>
      </c>
      <c r="L526">
        <v>836.061910663962</v>
      </c>
      <c r="M526">
        <v>18.3542922362885</v>
      </c>
      <c r="N526">
        <v>47.6726598609611</v>
      </c>
      <c r="O526">
        <v>45.0209028031183</v>
      </c>
      <c r="P526">
        <v>-0.0734817891358982</v>
      </c>
      <c r="Q526">
        <v>0.279064414172933</v>
      </c>
      <c r="R526">
        <v>0.979167649478656</v>
      </c>
      <c r="S526" t="s">
        <v>6877</v>
      </c>
      <c r="T526" t="s">
        <v>12678</v>
      </c>
      <c r="U526" t="s">
        <v>12678</v>
      </c>
      <c r="V526" t="s">
        <v>12678</v>
      </c>
      <c r="W526">
        <v>14</v>
      </c>
      <c r="X526" t="s">
        <v>13204</v>
      </c>
      <c r="Y526">
        <v>0.4958170482963524</v>
      </c>
      <c r="Z526">
        <f>HYPERLINK("Melting_Curves/meltCurve_E7EPL4_.pdf", "Melting_Curves/meltCurve_E7EPL4_.pdf")</f>
        <v>0</v>
      </c>
      <c r="AA526" t="s">
        <v>19527</v>
      </c>
      <c r="AB526" t="s">
        <v>25569</v>
      </c>
    </row>
    <row r="527" spans="1:28">
      <c r="A527" t="s">
        <v>553</v>
      </c>
      <c r="B527">
        <v>0.984777283994944</v>
      </c>
      <c r="C527">
        <v>1.20388958589834</v>
      </c>
      <c r="D527">
        <v>1.15764636797399</v>
      </c>
      <c r="E527">
        <v>0.778274053086015</v>
      </c>
      <c r="F527">
        <v>0.7742560733082809</v>
      </c>
      <c r="G527">
        <v>0.625785080678994</v>
      </c>
      <c r="H527">
        <v>0.609322503972457</v>
      </c>
      <c r="I527">
        <v>1.20631797314614</v>
      </c>
      <c r="J527">
        <v>1.45487443915234</v>
      </c>
      <c r="K527">
        <v>1.1929886871235</v>
      </c>
      <c r="L527">
        <v>15000</v>
      </c>
      <c r="M527">
        <v>246.463676589035</v>
      </c>
      <c r="O527">
        <v>60.8568664923587</v>
      </c>
      <c r="P527">
        <v>0.327971557439869</v>
      </c>
      <c r="Q527">
        <v>1.32393135772966</v>
      </c>
      <c r="R527">
        <v>0.338290250698769</v>
      </c>
      <c r="S527" t="s">
        <v>6878</v>
      </c>
      <c r="T527" t="s">
        <v>12678</v>
      </c>
      <c r="U527" t="s">
        <v>12678</v>
      </c>
      <c r="V527" t="s">
        <v>12678</v>
      </c>
      <c r="W527">
        <v>90</v>
      </c>
      <c r="X527" t="s">
        <v>13205</v>
      </c>
      <c r="Y527">
        <v>1.06625268542419</v>
      </c>
      <c r="Z527">
        <f>HYPERLINK("Melting_Curves/meltCurve_E7EPN9_.pdf", "Melting_Curves/meltCurve_E7EPN9_.pdf")</f>
        <v>0</v>
      </c>
      <c r="AA527" t="s">
        <v>19528</v>
      </c>
      <c r="AB527" t="s">
        <v>25570</v>
      </c>
    </row>
    <row r="528" spans="1:28">
      <c r="A528" t="s">
        <v>554</v>
      </c>
      <c r="B528">
        <v>0.984777283994944</v>
      </c>
      <c r="C528">
        <v>1.04577170465182</v>
      </c>
      <c r="D528">
        <v>0.9131877498623709</v>
      </c>
      <c r="E528">
        <v>0.723050716863751</v>
      </c>
      <c r="F528">
        <v>0.450364468126995</v>
      </c>
      <c r="G528">
        <v>0.295699578770741</v>
      </c>
      <c r="H528">
        <v>0.232404941063491</v>
      </c>
      <c r="I528">
        <v>0.2633449803137</v>
      </c>
      <c r="J528">
        <v>0.32519034393589</v>
      </c>
      <c r="K528">
        <v>0.288613328247371</v>
      </c>
      <c r="L528">
        <v>1117.46638658442</v>
      </c>
      <c r="M528">
        <v>23.5072510970686</v>
      </c>
      <c r="N528">
        <v>49.1722419140159</v>
      </c>
      <c r="O528">
        <v>47.1970844518745</v>
      </c>
      <c r="P528">
        <v>-0.090750616655387</v>
      </c>
      <c r="Q528">
        <v>0.271188117144876</v>
      </c>
      <c r="R528">
        <v>0.98920926499683</v>
      </c>
      <c r="S528" t="s">
        <v>6879</v>
      </c>
      <c r="T528" t="s">
        <v>12678</v>
      </c>
      <c r="U528" t="s">
        <v>12678</v>
      </c>
      <c r="V528" t="s">
        <v>12678</v>
      </c>
      <c r="W528">
        <v>9</v>
      </c>
      <c r="X528" t="s">
        <v>13206</v>
      </c>
      <c r="Y528">
        <v>0.5341449766257337</v>
      </c>
      <c r="Z528">
        <f>HYPERLINK("Melting_Curves/meltCurve_E7EPP7_.pdf", "Melting_Curves/meltCurve_E7EPP7_.pdf")</f>
        <v>0</v>
      </c>
      <c r="AA528" t="s">
        <v>19244</v>
      </c>
      <c r="AB528" t="s">
        <v>25287</v>
      </c>
    </row>
    <row r="529" spans="1:28">
      <c r="A529" t="s">
        <v>555</v>
      </c>
      <c r="B529">
        <v>0.984777283994944</v>
      </c>
      <c r="C529">
        <v>0.999402707828533</v>
      </c>
      <c r="D529">
        <v>1.07949214176138</v>
      </c>
      <c r="E529">
        <v>0.9392320008800999</v>
      </c>
      <c r="F529">
        <v>0.896793576651262</v>
      </c>
      <c r="G529">
        <v>0.631455605432125</v>
      </c>
      <c r="H529">
        <v>0.571152789135263</v>
      </c>
      <c r="I529">
        <v>0.734259207135129</v>
      </c>
      <c r="J529">
        <v>0.947678037282654</v>
      </c>
      <c r="K529">
        <v>0.719339815323555</v>
      </c>
      <c r="L529">
        <v>12576.79907274</v>
      </c>
      <c r="M529">
        <v>250</v>
      </c>
      <c r="O529">
        <v>50.3039769386966</v>
      </c>
      <c r="P529">
        <v>-0.346919527084759</v>
      </c>
      <c r="Q529">
        <v>0.720777089945519</v>
      </c>
      <c r="R529">
        <v>0.6567439630849869</v>
      </c>
      <c r="S529" t="s">
        <v>6880</v>
      </c>
      <c r="T529" t="s">
        <v>12678</v>
      </c>
      <c r="U529" t="s">
        <v>12678</v>
      </c>
      <c r="V529" t="s">
        <v>12678</v>
      </c>
      <c r="W529">
        <v>9</v>
      </c>
      <c r="X529" t="s">
        <v>13207</v>
      </c>
      <c r="Y529">
        <v>0.8446575445088308</v>
      </c>
      <c r="Z529">
        <f>HYPERLINK("Melting_Curves/meltCurve_E7EPT4_.pdf", "Melting_Curves/meltCurve_E7EPT4_.pdf")</f>
        <v>0</v>
      </c>
      <c r="AA529" t="s">
        <v>19529</v>
      </c>
      <c r="AB529" t="s">
        <v>25571</v>
      </c>
    </row>
    <row r="530" spans="1:28">
      <c r="A530" t="s">
        <v>556</v>
      </c>
      <c r="B530">
        <v>0.984777283994944</v>
      </c>
      <c r="C530">
        <v>1.20259471185679</v>
      </c>
      <c r="D530">
        <v>0.9855268596871199</v>
      </c>
      <c r="E530">
        <v>0.806788253109867</v>
      </c>
      <c r="F530">
        <v>0.690349995804186</v>
      </c>
      <c r="G530">
        <v>0.501012863252881</v>
      </c>
      <c r="H530">
        <v>0.546687667116425</v>
      </c>
      <c r="I530">
        <v>0.854703758215724</v>
      </c>
      <c r="J530">
        <v>1.44560611167899</v>
      </c>
      <c r="K530">
        <v>1.24457608676338</v>
      </c>
      <c r="L530">
        <v>15000</v>
      </c>
      <c r="M530">
        <v>239.771731271739</v>
      </c>
      <c r="O530">
        <v>62.5551480321962</v>
      </c>
      <c r="P530">
        <v>0.330894882108944</v>
      </c>
      <c r="Q530">
        <v>1.34531474816959</v>
      </c>
      <c r="R530">
        <v>0.214639257225668</v>
      </c>
      <c r="S530" t="s">
        <v>6881</v>
      </c>
      <c r="T530" t="s">
        <v>12678</v>
      </c>
      <c r="U530" t="s">
        <v>12678</v>
      </c>
      <c r="V530" t="s">
        <v>12678</v>
      </c>
      <c r="W530">
        <v>4</v>
      </c>
      <c r="X530" t="s">
        <v>13208</v>
      </c>
      <c r="Y530">
        <v>1.051071103503887</v>
      </c>
      <c r="Z530">
        <f>HYPERLINK("Melting_Curves/meltCurve_E7EPV7_.pdf", "Melting_Curves/meltCurve_E7EPV7_.pdf")</f>
        <v>0</v>
      </c>
      <c r="AA530" t="s">
        <v>19530</v>
      </c>
      <c r="AB530" t="s">
        <v>25572</v>
      </c>
    </row>
    <row r="531" spans="1:28">
      <c r="A531" t="s">
        <v>557</v>
      </c>
      <c r="B531">
        <v>0.984777283994944</v>
      </c>
      <c r="C531">
        <v>1.1284898982146</v>
      </c>
      <c r="D531">
        <v>0.93610614851256</v>
      </c>
      <c r="E531">
        <v>0.773158754168921</v>
      </c>
      <c r="F531">
        <v>0.508667640018069</v>
      </c>
      <c r="G531">
        <v>0.390554479831524</v>
      </c>
      <c r="H531">
        <v>0.324018537365648</v>
      </c>
      <c r="I531">
        <v>0.535665841299404</v>
      </c>
      <c r="J531">
        <v>0.770502602767833</v>
      </c>
      <c r="K531">
        <v>0.600217037064059</v>
      </c>
      <c r="L531">
        <v>2573.67252337471</v>
      </c>
      <c r="M531">
        <v>55.1549201908548</v>
      </c>
      <c r="O531">
        <v>46.6013875243553</v>
      </c>
      <c r="P531">
        <v>-0.141945187380743</v>
      </c>
      <c r="Q531">
        <v>0.520272073006946</v>
      </c>
      <c r="R531">
        <v>0.773182010178623</v>
      </c>
      <c r="S531" t="s">
        <v>6882</v>
      </c>
      <c r="T531" t="s">
        <v>12678</v>
      </c>
      <c r="U531" t="s">
        <v>12678</v>
      </c>
      <c r="V531" t="s">
        <v>12678</v>
      </c>
      <c r="W531">
        <v>6</v>
      </c>
      <c r="X531" t="s">
        <v>13209</v>
      </c>
      <c r="Y531">
        <v>0.6755968678144081</v>
      </c>
      <c r="Z531">
        <f>HYPERLINK("Melting_Curves/meltCurve_E7EPY1_.pdf", "Melting_Curves/meltCurve_E7EPY1_.pdf")</f>
        <v>0</v>
      </c>
      <c r="AA531" t="s">
        <v>19531</v>
      </c>
      <c r="AB531" t="s">
        <v>25573</v>
      </c>
    </row>
    <row r="532" spans="1:28">
      <c r="A532" t="s">
        <v>558</v>
      </c>
      <c r="B532">
        <v>0.984777283994944</v>
      </c>
      <c r="C532">
        <v>1.21254632390017</v>
      </c>
      <c r="D532">
        <v>0.9482108614557599</v>
      </c>
      <c r="E532">
        <v>0.783515004843355</v>
      </c>
      <c r="F532">
        <v>0.25339767628895</v>
      </c>
      <c r="G532">
        <v>0.205304824777219</v>
      </c>
      <c r="H532">
        <v>0.136040269251463</v>
      </c>
      <c r="I532">
        <v>0.101647356700327</v>
      </c>
      <c r="J532">
        <v>0.0931288306766254</v>
      </c>
      <c r="K532">
        <v>0</v>
      </c>
      <c r="L532">
        <v>1547.8169246657</v>
      </c>
      <c r="M532">
        <v>32.1526344168334</v>
      </c>
      <c r="N532">
        <v>48.4573606465837</v>
      </c>
      <c r="O532">
        <v>47.9545891591251</v>
      </c>
      <c r="P532">
        <v>-0.151691497936708</v>
      </c>
      <c r="Q532">
        <v>0.09503310002452579</v>
      </c>
      <c r="R532">
        <v>0.965159716757038</v>
      </c>
      <c r="S532" t="s">
        <v>6883</v>
      </c>
      <c r="T532" t="s">
        <v>12678</v>
      </c>
      <c r="U532" t="s">
        <v>12678</v>
      </c>
      <c r="V532" t="s">
        <v>12678</v>
      </c>
      <c r="W532">
        <v>2</v>
      </c>
      <c r="X532" t="s">
        <v>13210</v>
      </c>
      <c r="Y532">
        <v>0.4357425543345441</v>
      </c>
      <c r="Z532">
        <f>HYPERLINK("Melting_Curves/meltCurve_E7EQ45_.pdf", "Melting_Curves/meltCurve_E7EQ45_.pdf")</f>
        <v>0</v>
      </c>
      <c r="AA532" t="s">
        <v>19532</v>
      </c>
      <c r="AB532" t="s">
        <v>25574</v>
      </c>
    </row>
    <row r="533" spans="1:28">
      <c r="A533" t="s">
        <v>559</v>
      </c>
      <c r="B533">
        <v>0.984777283994944</v>
      </c>
      <c r="C533">
        <v>0.952018468874264</v>
      </c>
      <c r="D533">
        <v>0.890162140194964</v>
      </c>
      <c r="E533">
        <v>0.6294761724125369</v>
      </c>
      <c r="F533">
        <v>0.252158781187042</v>
      </c>
      <c r="G533">
        <v>0.123072911278711</v>
      </c>
      <c r="H533">
        <v>0.0868067075301038</v>
      </c>
      <c r="I533">
        <v>0.10314199364184</v>
      </c>
      <c r="J533">
        <v>0.132676159143708</v>
      </c>
      <c r="K533">
        <v>0.112540816522053</v>
      </c>
      <c r="L533">
        <v>1139.76401851056</v>
      </c>
      <c r="M533">
        <v>24.2038929565377</v>
      </c>
      <c r="N533">
        <v>47.5258258543765</v>
      </c>
      <c r="O533">
        <v>46.7721927564162</v>
      </c>
      <c r="P533">
        <v>-0.116500575380791</v>
      </c>
      <c r="Q533">
        <v>0.0994995212678841</v>
      </c>
      <c r="R533">
        <v>0.996314002103754</v>
      </c>
      <c r="S533" t="s">
        <v>6884</v>
      </c>
      <c r="T533" t="s">
        <v>12678</v>
      </c>
      <c r="U533" t="s">
        <v>12678</v>
      </c>
      <c r="V533" t="s">
        <v>12678</v>
      </c>
      <c r="W533">
        <v>9</v>
      </c>
      <c r="X533" t="s">
        <v>13211</v>
      </c>
      <c r="Y533">
        <v>0.4104516103051445</v>
      </c>
      <c r="Z533">
        <f>HYPERLINK("Melting_Curves/meltCurve_E7EQ69_.pdf", "Melting_Curves/meltCurve_E7EQ69_.pdf")</f>
        <v>0</v>
      </c>
      <c r="AA533" t="s">
        <v>19533</v>
      </c>
      <c r="AB533" t="s">
        <v>25575</v>
      </c>
    </row>
    <row r="534" spans="1:28">
      <c r="A534" t="s">
        <v>560</v>
      </c>
      <c r="B534">
        <v>0.984777283994944</v>
      </c>
      <c r="C534">
        <v>0.9033224844540551</v>
      </c>
      <c r="D534">
        <v>0.716063861562123</v>
      </c>
      <c r="E534">
        <v>0.493993708405009</v>
      </c>
      <c r="F534">
        <v>0.337186631260248</v>
      </c>
      <c r="G534">
        <v>0.245229212276268</v>
      </c>
      <c r="H534">
        <v>0.20949776289887</v>
      </c>
      <c r="I534">
        <v>0.19999304064929</v>
      </c>
      <c r="J534">
        <v>0.269145695135289</v>
      </c>
      <c r="K534">
        <v>0.210196062760523</v>
      </c>
      <c r="L534">
        <v>719.944320158066</v>
      </c>
      <c r="M534">
        <v>16.0953937809349</v>
      </c>
      <c r="N534">
        <v>46.3090954282933</v>
      </c>
      <c r="O534">
        <v>44.0564547111499</v>
      </c>
      <c r="P534">
        <v>-0.07204916920312961</v>
      </c>
      <c r="Q534">
        <v>0.211205946213291</v>
      </c>
      <c r="R534">
        <v>0.994572298399768</v>
      </c>
      <c r="S534" t="s">
        <v>6885</v>
      </c>
      <c r="T534" t="s">
        <v>12678</v>
      </c>
      <c r="U534" t="s">
        <v>12678</v>
      </c>
      <c r="V534" t="s">
        <v>12678</v>
      </c>
      <c r="W534">
        <v>2</v>
      </c>
      <c r="X534" t="s">
        <v>13212</v>
      </c>
      <c r="Y534">
        <v>0.4308652374345739</v>
      </c>
      <c r="Z534">
        <f>HYPERLINK("Melting_Curves/meltCurve_E7EQ72_.pdf", "Melting_Curves/meltCurve_E7EQ72_.pdf")</f>
        <v>0</v>
      </c>
      <c r="AA534" t="s">
        <v>19534</v>
      </c>
      <c r="AB534" t="s">
        <v>25576</v>
      </c>
    </row>
    <row r="535" spans="1:28">
      <c r="A535" t="s">
        <v>561</v>
      </c>
      <c r="B535">
        <v>0.984777283994944</v>
      </c>
      <c r="C535">
        <v>0.790271061023703</v>
      </c>
      <c r="D535">
        <v>0.800557099483257</v>
      </c>
      <c r="E535">
        <v>0.399927955040658</v>
      </c>
      <c r="F535">
        <v>0.0892237801690505</v>
      </c>
      <c r="G535">
        <v>0.0832420687037612</v>
      </c>
      <c r="H535">
        <v>0.0585461354290509</v>
      </c>
      <c r="I535">
        <v>0.100257068050437</v>
      </c>
      <c r="J535">
        <v>0.0796124417794068</v>
      </c>
      <c r="K535">
        <v>0.06371952678824119</v>
      </c>
      <c r="L535">
        <v>902.397514054564</v>
      </c>
      <c r="M535">
        <v>20.0244353686975</v>
      </c>
      <c r="N535">
        <v>45.3374133660779</v>
      </c>
      <c r="O535">
        <v>44.6226018391545</v>
      </c>
      <c r="P535">
        <v>-0.105827802203447</v>
      </c>
      <c r="Q535">
        <v>0.0567206866675502</v>
      </c>
      <c r="R535">
        <v>0.973635844030484</v>
      </c>
      <c r="S535" t="s">
        <v>6886</v>
      </c>
      <c r="T535" t="s">
        <v>12678</v>
      </c>
      <c r="U535" t="s">
        <v>12678</v>
      </c>
      <c r="V535" t="s">
        <v>12678</v>
      </c>
      <c r="W535">
        <v>5</v>
      </c>
      <c r="X535" t="s">
        <v>13213</v>
      </c>
      <c r="Y535">
        <v>0.3226553319106246</v>
      </c>
      <c r="Z535">
        <f>HYPERLINK("Melting_Curves/meltCurve_E7EQB3_.pdf", "Melting_Curves/meltCurve_E7EQB3_.pdf")</f>
        <v>0</v>
      </c>
      <c r="AA535" t="s">
        <v>19535</v>
      </c>
      <c r="AB535" t="s">
        <v>25577</v>
      </c>
    </row>
    <row r="536" spans="1:28">
      <c r="A536" t="s">
        <v>562</v>
      </c>
      <c r="B536">
        <v>0.984777283994944</v>
      </c>
      <c r="C536">
        <v>1.76738670356808</v>
      </c>
      <c r="D536">
        <v>0.933702424775781</v>
      </c>
      <c r="E536">
        <v>0.837160438742454</v>
      </c>
      <c r="F536">
        <v>0.441849913503973</v>
      </c>
      <c r="G536">
        <v>0.327888391208113</v>
      </c>
      <c r="H536">
        <v>0.318227997404023</v>
      </c>
      <c r="I536">
        <v>0.44419718584</v>
      </c>
      <c r="J536">
        <v>0.741141510097646</v>
      </c>
      <c r="K536">
        <v>0.668594349596085</v>
      </c>
      <c r="L536">
        <v>11685.2346925055</v>
      </c>
      <c r="M536">
        <v>250</v>
      </c>
      <c r="N536">
        <v>47.49018161238</v>
      </c>
      <c r="O536">
        <v>46.737947686436</v>
      </c>
      <c r="P536">
        <v>-0.681570691433116</v>
      </c>
      <c r="Q536">
        <v>0.490316555753127</v>
      </c>
      <c r="R536">
        <v>0.557308775904735</v>
      </c>
      <c r="S536" t="s">
        <v>6887</v>
      </c>
      <c r="T536" t="s">
        <v>12678</v>
      </c>
      <c r="U536" t="s">
        <v>12678</v>
      </c>
      <c r="V536" t="s">
        <v>12678</v>
      </c>
      <c r="W536">
        <v>11</v>
      </c>
      <c r="X536" t="s">
        <v>13214</v>
      </c>
      <c r="Y536">
        <v>0.6558515389758494</v>
      </c>
      <c r="Z536">
        <f>HYPERLINK("Melting_Curves/meltCurve_E7EQJ0_.pdf", "Melting_Curves/meltCurve_E7EQJ0_.pdf")</f>
        <v>0</v>
      </c>
      <c r="AA536" t="s">
        <v>19536</v>
      </c>
      <c r="AB536" t="s">
        <v>25578</v>
      </c>
    </row>
    <row r="537" spans="1:28">
      <c r="A537" t="s">
        <v>563</v>
      </c>
      <c r="B537">
        <v>0.984777283994944</v>
      </c>
      <c r="C537">
        <v>1.15568153787978</v>
      </c>
      <c r="D537">
        <v>0.899136372522973</v>
      </c>
      <c r="E537">
        <v>0.805180164647385</v>
      </c>
      <c r="F537">
        <v>0.647211497611711</v>
      </c>
      <c r="G537">
        <v>0.418643879145067</v>
      </c>
      <c r="H537">
        <v>0.471323883335718</v>
      </c>
      <c r="I537">
        <v>0.615493684926813</v>
      </c>
      <c r="J537">
        <v>0.9632379174433791</v>
      </c>
      <c r="K537">
        <v>0.60874700086708</v>
      </c>
      <c r="L537">
        <v>1499.25136962189</v>
      </c>
      <c r="M537">
        <v>32.483877664402</v>
      </c>
      <c r="O537">
        <v>45.9798513732932</v>
      </c>
      <c r="P537">
        <v>-0.0675248491068569</v>
      </c>
      <c r="Q537">
        <v>0.61768511026771</v>
      </c>
      <c r="R537">
        <v>0.595515497351164</v>
      </c>
      <c r="S537" t="s">
        <v>6888</v>
      </c>
      <c r="T537" t="s">
        <v>12678</v>
      </c>
      <c r="U537" t="s">
        <v>12678</v>
      </c>
      <c r="V537" t="s">
        <v>12678</v>
      </c>
      <c r="W537">
        <v>2</v>
      </c>
      <c r="X537" t="s">
        <v>13215</v>
      </c>
      <c r="Y537">
        <v>0.7361988174157909</v>
      </c>
      <c r="Z537">
        <f>HYPERLINK("Melting_Curves/meltCurve_E7EQL8_.pdf", "Melting_Curves/meltCurve_E7EQL8_.pdf")</f>
        <v>0</v>
      </c>
      <c r="AA537" t="s">
        <v>19537</v>
      </c>
      <c r="AB537" t="s">
        <v>25579</v>
      </c>
    </row>
    <row r="538" spans="1:28">
      <c r="A538" t="s">
        <v>564</v>
      </c>
      <c r="B538">
        <v>0.984777283994944</v>
      </c>
      <c r="C538">
        <v>0.941069409869135</v>
      </c>
      <c r="D538">
        <v>0.8087617360460529</v>
      </c>
      <c r="E538">
        <v>0.718527672775383</v>
      </c>
      <c r="F538">
        <v>0.595176804655881</v>
      </c>
      <c r="G538">
        <v>0.406278616957741</v>
      </c>
      <c r="H538">
        <v>0.308039314725474</v>
      </c>
      <c r="I538">
        <v>0.350469029961434</v>
      </c>
      <c r="J538">
        <v>0.485500468189911</v>
      </c>
      <c r="K538">
        <v>0.331309961949605</v>
      </c>
      <c r="L538">
        <v>620.872944214943</v>
      </c>
      <c r="M538">
        <v>13.1997631588939</v>
      </c>
      <c r="N538">
        <v>51.5386749332855</v>
      </c>
      <c r="O538">
        <v>45.9963995771627</v>
      </c>
      <c r="P538">
        <v>-0.0472036061876467</v>
      </c>
      <c r="Q538">
        <v>0.342159552486973</v>
      </c>
      <c r="R538">
        <v>0.946388498556602</v>
      </c>
      <c r="S538" t="s">
        <v>6889</v>
      </c>
      <c r="T538" t="s">
        <v>12678</v>
      </c>
      <c r="U538" t="s">
        <v>12678</v>
      </c>
      <c r="V538" t="s">
        <v>12678</v>
      </c>
      <c r="W538">
        <v>14</v>
      </c>
      <c r="X538" t="s">
        <v>13216</v>
      </c>
      <c r="Y538">
        <v>0.5807139040564847</v>
      </c>
      <c r="Z538">
        <f>HYPERLINK("Melting_Curves/meltCurve_E7EQN6_.pdf", "Melting_Curves/meltCurve_E7EQN6_.pdf")</f>
        <v>0</v>
      </c>
      <c r="AA538" t="s">
        <v>19538</v>
      </c>
      <c r="AB538" t="s">
        <v>25580</v>
      </c>
    </row>
    <row r="539" spans="1:28">
      <c r="A539" t="s">
        <v>565</v>
      </c>
      <c r="B539">
        <v>0.984777283994944</v>
      </c>
      <c r="C539">
        <v>0.9921065973805711</v>
      </c>
      <c r="D539">
        <v>0.8043580007576761</v>
      </c>
      <c r="E539">
        <v>0.7591731048997939</v>
      </c>
      <c r="F539">
        <v>0.597405619592641</v>
      </c>
      <c r="G539">
        <v>0.501449376750693</v>
      </c>
      <c r="H539">
        <v>0.452716169631114</v>
      </c>
      <c r="I539">
        <v>0.471609927437229</v>
      </c>
      <c r="J539">
        <v>0.733210448888907</v>
      </c>
      <c r="K539">
        <v>0.557739945283748</v>
      </c>
      <c r="L539">
        <v>833.502736122136</v>
      </c>
      <c r="M539">
        <v>18.5517419822598</v>
      </c>
      <c r="O539">
        <v>44.4162660116923</v>
      </c>
      <c r="P539">
        <v>-0.0478104335688382</v>
      </c>
      <c r="Q539">
        <v>0.54215233864565</v>
      </c>
      <c r="R539">
        <v>0.826945708362642</v>
      </c>
      <c r="S539" t="s">
        <v>6890</v>
      </c>
      <c r="T539" t="s">
        <v>12678</v>
      </c>
      <c r="U539" t="s">
        <v>12678</v>
      </c>
      <c r="V539" t="s">
        <v>12678</v>
      </c>
      <c r="W539">
        <v>3</v>
      </c>
      <c r="X539" t="s">
        <v>13217</v>
      </c>
      <c r="Y539">
        <v>0.6702082554703052</v>
      </c>
      <c r="Z539">
        <f>HYPERLINK("Melting_Curves/meltCurve_E7EQS8_.pdf", "Melting_Curves/meltCurve_E7EQS8_.pdf")</f>
        <v>0</v>
      </c>
      <c r="AA539" t="s">
        <v>19539</v>
      </c>
      <c r="AB539" t="s">
        <v>25581</v>
      </c>
    </row>
    <row r="540" spans="1:28">
      <c r="A540" t="s">
        <v>566</v>
      </c>
      <c r="B540">
        <v>0.984777283994944</v>
      </c>
      <c r="C540">
        <v>0.880399177006206</v>
      </c>
      <c r="D540">
        <v>0.741381296138273</v>
      </c>
      <c r="E540">
        <v>0.751732468470648</v>
      </c>
      <c r="F540">
        <v>0.651019265748185</v>
      </c>
      <c r="G540">
        <v>0.613363356388043</v>
      </c>
      <c r="H540">
        <v>0.64079838852064</v>
      </c>
      <c r="I540">
        <v>0.867301596886027</v>
      </c>
      <c r="J540">
        <v>1.29232666847558</v>
      </c>
      <c r="K540">
        <v>0.958061173258114</v>
      </c>
      <c r="L540">
        <v>1e-05</v>
      </c>
      <c r="M540">
        <v>1e-05</v>
      </c>
      <c r="Q540">
        <v>0.676233720512093</v>
      </c>
      <c r="R540">
        <v>-4.47501324885025e-09</v>
      </c>
      <c r="S540" t="s">
        <v>6891</v>
      </c>
      <c r="T540" t="s">
        <v>12678</v>
      </c>
      <c r="U540" t="s">
        <v>12678</v>
      </c>
      <c r="V540" t="s">
        <v>12678</v>
      </c>
      <c r="W540">
        <v>27</v>
      </c>
      <c r="X540" t="s">
        <v>13218</v>
      </c>
      <c r="Y540">
        <v>0.8381160668607001</v>
      </c>
      <c r="Z540">
        <f>HYPERLINK("Melting_Curves/meltCurve_E7EQT4_.pdf", "Melting_Curves/meltCurve_E7EQT4_.pdf")</f>
        <v>0</v>
      </c>
      <c r="AA540" t="s">
        <v>19540</v>
      </c>
      <c r="AB540" t="s">
        <v>25582</v>
      </c>
    </row>
    <row r="541" spans="1:28">
      <c r="A541" t="s">
        <v>567</v>
      </c>
      <c r="B541">
        <v>0.984777283994944</v>
      </c>
      <c r="C541">
        <v>0.940153625333038</v>
      </c>
      <c r="D541">
        <v>0.963492388908743</v>
      </c>
      <c r="E541">
        <v>0.807944727345942</v>
      </c>
      <c r="F541">
        <v>0.5880603312118</v>
      </c>
      <c r="G541">
        <v>0.162744374806352</v>
      </c>
      <c r="H541">
        <v>0.09492188247651701</v>
      </c>
      <c r="I541">
        <v>0.112641894258465</v>
      </c>
      <c r="J541">
        <v>0.140185003279717</v>
      </c>
      <c r="K541">
        <v>0.141558704953661</v>
      </c>
      <c r="L541">
        <v>1248.01996716046</v>
      </c>
      <c r="M541">
        <v>25.0115276921746</v>
      </c>
      <c r="N541">
        <v>50.3653965663552</v>
      </c>
      <c r="O541">
        <v>49.5820977655579</v>
      </c>
      <c r="P541">
        <v>-0.113046588935991</v>
      </c>
      <c r="Q541">
        <v>0.103611444808929</v>
      </c>
      <c r="R541">
        <v>0.985132173787278</v>
      </c>
      <c r="S541" t="s">
        <v>6892</v>
      </c>
      <c r="T541" t="s">
        <v>12678</v>
      </c>
      <c r="U541" t="s">
        <v>12678</v>
      </c>
      <c r="V541" t="s">
        <v>12678</v>
      </c>
      <c r="W541">
        <v>32</v>
      </c>
      <c r="X541" t="s">
        <v>13219</v>
      </c>
      <c r="Y541">
        <v>0.4968162222610701</v>
      </c>
      <c r="Z541">
        <f>HYPERLINK("Melting_Curves/meltCurve_E7EQV3_.pdf", "Melting_Curves/meltCurve_E7EQV3_.pdf")</f>
        <v>0</v>
      </c>
      <c r="AA541" t="s">
        <v>19541</v>
      </c>
      <c r="AB541" t="s">
        <v>25583</v>
      </c>
    </row>
    <row r="542" spans="1:28">
      <c r="A542" t="s">
        <v>568</v>
      </c>
      <c r="B542">
        <v>0.984777283994944</v>
      </c>
      <c r="C542">
        <v>1.58259284734815</v>
      </c>
      <c r="D542">
        <v>1.55875241840307</v>
      </c>
      <c r="E542">
        <v>1.16097786941234</v>
      </c>
      <c r="F542">
        <v>0.591402577896175</v>
      </c>
      <c r="G542">
        <v>0.428039538029774</v>
      </c>
      <c r="H542">
        <v>0.258386530629001</v>
      </c>
      <c r="I542">
        <v>0.44342761105206</v>
      </c>
      <c r="J542">
        <v>0.389858289856237</v>
      </c>
      <c r="K542">
        <v>0.5718118392578589</v>
      </c>
      <c r="L542">
        <v>12506.8845447443</v>
      </c>
      <c r="M542">
        <v>250</v>
      </c>
      <c r="N542">
        <v>50.3927095979187</v>
      </c>
      <c r="O542">
        <v>50.0243354437661</v>
      </c>
      <c r="P542">
        <v>-0.726765306136148</v>
      </c>
      <c r="Q542">
        <v>0.41830476209669</v>
      </c>
      <c r="R542">
        <v>0.665110321248864</v>
      </c>
      <c r="S542" t="s">
        <v>6893</v>
      </c>
      <c r="T542" t="s">
        <v>12678</v>
      </c>
      <c r="U542" t="s">
        <v>12678</v>
      </c>
      <c r="V542" t="s">
        <v>12678</v>
      </c>
      <c r="W542">
        <v>1</v>
      </c>
      <c r="X542" t="s">
        <v>13220</v>
      </c>
      <c r="Y542">
        <v>0.6709577308577692</v>
      </c>
      <c r="Z542">
        <f>HYPERLINK("Melting_Curves/meltCurve_E7EQV9_.pdf", "Melting_Curves/meltCurve_E7EQV9_.pdf")</f>
        <v>0</v>
      </c>
      <c r="AA542" t="s">
        <v>19542</v>
      </c>
      <c r="AB542" t="s">
        <v>25584</v>
      </c>
    </row>
    <row r="543" spans="1:28">
      <c r="A543" t="s">
        <v>569</v>
      </c>
      <c r="B543">
        <v>0.984777283994944</v>
      </c>
      <c r="C543">
        <v>0.98462924741956</v>
      </c>
      <c r="D543">
        <v>0.927280382025005</v>
      </c>
      <c r="E543">
        <v>0.83837479683545</v>
      </c>
      <c r="F543">
        <v>0.685296291711365</v>
      </c>
      <c r="G543">
        <v>0.603728157362906</v>
      </c>
      <c r="H543">
        <v>0.581561834166505</v>
      </c>
      <c r="I543">
        <v>0.677512830596612</v>
      </c>
      <c r="J543">
        <v>1.05185945677826</v>
      </c>
      <c r="K543">
        <v>0.790932996739568</v>
      </c>
      <c r="L543">
        <v>1377.35050631758</v>
      </c>
      <c r="M543">
        <v>30.6110082972992</v>
      </c>
      <c r="O543">
        <v>44.8045716360489</v>
      </c>
      <c r="P543">
        <v>-0.0454461443107179</v>
      </c>
      <c r="Q543">
        <v>0.733928177169419</v>
      </c>
      <c r="R543">
        <v>0.41350969010253</v>
      </c>
      <c r="S543" t="s">
        <v>6894</v>
      </c>
      <c r="T543" t="s">
        <v>12678</v>
      </c>
      <c r="U543" t="s">
        <v>12678</v>
      </c>
      <c r="V543" t="s">
        <v>12678</v>
      </c>
      <c r="W543">
        <v>5</v>
      </c>
      <c r="X543" t="s">
        <v>13221</v>
      </c>
      <c r="Y543">
        <v>0.8062710145322975</v>
      </c>
      <c r="Z543">
        <f>HYPERLINK("Melting_Curves/meltCurve_E7EQZ4_.pdf", "Melting_Curves/meltCurve_E7EQZ4_.pdf")</f>
        <v>0</v>
      </c>
      <c r="AA543" t="s">
        <v>19543</v>
      </c>
      <c r="AB543" t="s">
        <v>25585</v>
      </c>
    </row>
    <row r="544" spans="1:28">
      <c r="A544" t="s">
        <v>570</v>
      </c>
      <c r="B544">
        <v>0.984777283994944</v>
      </c>
      <c r="C544">
        <v>1.00972123379336</v>
      </c>
      <c r="D544">
        <v>0.794245288886548</v>
      </c>
      <c r="E544">
        <v>0.700699671916412</v>
      </c>
      <c r="F544">
        <v>0.51458805399231</v>
      </c>
      <c r="G544">
        <v>0.415051018032673</v>
      </c>
      <c r="H544">
        <v>0.344702990115638</v>
      </c>
      <c r="I544">
        <v>0.490564278092344</v>
      </c>
      <c r="J544">
        <v>0.70459004582269</v>
      </c>
      <c r="K544">
        <v>0.573217054297532</v>
      </c>
      <c r="L544">
        <v>1015.40290581921</v>
      </c>
      <c r="M544">
        <v>22.8248664329257</v>
      </c>
      <c r="O544">
        <v>44.1494513321231</v>
      </c>
      <c r="P544">
        <v>-0.06389179882889651</v>
      </c>
      <c r="Q544">
        <v>0.505673754608073</v>
      </c>
      <c r="R544">
        <v>0.8055922368392781</v>
      </c>
      <c r="S544" t="s">
        <v>6895</v>
      </c>
      <c r="T544" t="s">
        <v>12678</v>
      </c>
      <c r="U544" t="s">
        <v>12678</v>
      </c>
      <c r="V544" t="s">
        <v>12678</v>
      </c>
      <c r="W544">
        <v>11</v>
      </c>
      <c r="X544" t="s">
        <v>13222</v>
      </c>
      <c r="Y544">
        <v>0.6339601957494779</v>
      </c>
      <c r="Z544">
        <f>HYPERLINK("Melting_Curves/meltCurve_E7ER32_.pdf", "Melting_Curves/meltCurve_E7ER32_.pdf")</f>
        <v>0</v>
      </c>
      <c r="AA544" t="s">
        <v>19544</v>
      </c>
      <c r="AB544" t="s">
        <v>25586</v>
      </c>
    </row>
    <row r="545" spans="1:28">
      <c r="A545" t="s">
        <v>571</v>
      </c>
      <c r="B545">
        <v>0.984777283994944</v>
      </c>
      <c r="C545">
        <v>0.846665095881231</v>
      </c>
      <c r="D545">
        <v>0.584840602452973</v>
      </c>
      <c r="E545">
        <v>0.817260752677196</v>
      </c>
      <c r="F545">
        <v>0.752957493875453</v>
      </c>
      <c r="G545">
        <v>0.783160817516527</v>
      </c>
      <c r="H545">
        <v>0.822988255763598</v>
      </c>
      <c r="I545">
        <v>0.998388046690795</v>
      </c>
      <c r="J545">
        <v>1.54663226621074</v>
      </c>
      <c r="K545">
        <v>0.868792729085882</v>
      </c>
      <c r="L545">
        <v>15000</v>
      </c>
      <c r="M545">
        <v>242.011904534007</v>
      </c>
      <c r="O545">
        <v>61.9761945170979</v>
      </c>
      <c r="P545">
        <v>0.202697107399446</v>
      </c>
      <c r="Q545">
        <v>1.20763266797195</v>
      </c>
      <c r="R545">
        <v>-0.0213247952990461</v>
      </c>
      <c r="S545" t="s">
        <v>6896</v>
      </c>
      <c r="T545" t="s">
        <v>12678</v>
      </c>
      <c r="U545" t="s">
        <v>12678</v>
      </c>
      <c r="V545" t="s">
        <v>12678</v>
      </c>
      <c r="W545">
        <v>1</v>
      </c>
      <c r="X545" t="s">
        <v>13223</v>
      </c>
      <c r="Y545">
        <v>1.034716843890248</v>
      </c>
      <c r="Z545">
        <f>HYPERLINK("Melting_Curves/meltCurve_E7ER81_.pdf", "Melting_Curves/meltCurve_E7ER81_.pdf")</f>
        <v>0</v>
      </c>
      <c r="AA545" t="s">
        <v>19545</v>
      </c>
      <c r="AB545" t="s">
        <v>25587</v>
      </c>
    </row>
    <row r="546" spans="1:28">
      <c r="A546" t="s">
        <v>572</v>
      </c>
      <c r="B546">
        <v>0.984777283994944</v>
      </c>
      <c r="C546">
        <v>1.17853852069046</v>
      </c>
      <c r="D546">
        <v>0.842226919822768</v>
      </c>
      <c r="E546">
        <v>0.733036202632649</v>
      </c>
      <c r="F546">
        <v>0.491105641418563</v>
      </c>
      <c r="G546">
        <v>0.40568668635249</v>
      </c>
      <c r="H546">
        <v>0.434728552808315</v>
      </c>
      <c r="I546">
        <v>0.75189964011998</v>
      </c>
      <c r="J546">
        <v>1.26701829420375</v>
      </c>
      <c r="K546">
        <v>0.758443525795616</v>
      </c>
      <c r="L546">
        <v>10747.9775633198</v>
      </c>
      <c r="M546">
        <v>250</v>
      </c>
      <c r="O546">
        <v>42.989159083641</v>
      </c>
      <c r="P546">
        <v>-0.448219618790201</v>
      </c>
      <c r="Q546">
        <v>0.691702648612995</v>
      </c>
      <c r="R546">
        <v>0.287977178401474</v>
      </c>
      <c r="S546" t="s">
        <v>6897</v>
      </c>
      <c r="T546" t="s">
        <v>12678</v>
      </c>
      <c r="U546" t="s">
        <v>12678</v>
      </c>
      <c r="V546" t="s">
        <v>12678</v>
      </c>
      <c r="W546">
        <v>2</v>
      </c>
      <c r="X546" t="s">
        <v>13224</v>
      </c>
      <c r="Y546">
        <v>0.7533022450504355</v>
      </c>
      <c r="Z546">
        <f>HYPERLINK("Melting_Curves/meltCurve_E7ERB7_.pdf", "Melting_Curves/meltCurve_E7ERB7_.pdf")</f>
        <v>0</v>
      </c>
      <c r="AA546" t="s">
        <v>19546</v>
      </c>
      <c r="AB546" t="s">
        <v>25588</v>
      </c>
    </row>
    <row r="547" spans="1:28">
      <c r="A547" t="s">
        <v>573</v>
      </c>
      <c r="B547">
        <v>0.984777283994944</v>
      </c>
      <c r="C547">
        <v>0.904491851238287</v>
      </c>
      <c r="D547">
        <v>0.753593822809815</v>
      </c>
      <c r="E547">
        <v>0.539179987142454</v>
      </c>
      <c r="F547">
        <v>0.406927886768284</v>
      </c>
      <c r="G547">
        <v>0.221612402276014</v>
      </c>
      <c r="H547">
        <v>0.170716423762907</v>
      </c>
      <c r="I547">
        <v>0.189887571159117</v>
      </c>
      <c r="J547">
        <v>0.0701082842903937</v>
      </c>
      <c r="K547">
        <v>0.113013141643621</v>
      </c>
      <c r="L547">
        <v>549.032724699645</v>
      </c>
      <c r="M547">
        <v>11.7029813404301</v>
      </c>
      <c r="N547">
        <v>47.6144995760284</v>
      </c>
      <c r="O547">
        <v>45.6069526070906</v>
      </c>
      <c r="P547">
        <v>-0.0590931930205614</v>
      </c>
      <c r="Q547">
        <v>0.07909155965107061</v>
      </c>
      <c r="R547">
        <v>0.992258905385384</v>
      </c>
      <c r="S547" t="s">
        <v>6898</v>
      </c>
      <c r="T547" t="s">
        <v>12678</v>
      </c>
      <c r="U547" t="s">
        <v>12678</v>
      </c>
      <c r="V547" t="s">
        <v>12678</v>
      </c>
      <c r="W547">
        <v>1</v>
      </c>
      <c r="X547" t="s">
        <v>13225</v>
      </c>
      <c r="Y547">
        <v>0.4150375109042077</v>
      </c>
      <c r="Z547">
        <f>HYPERLINK("Melting_Curves/meltCurve_E7ERC6_.pdf", "Melting_Curves/meltCurve_E7ERC6_.pdf")</f>
        <v>0</v>
      </c>
      <c r="AA547" t="s">
        <v>19547</v>
      </c>
      <c r="AB547" t="s">
        <v>25589</v>
      </c>
    </row>
    <row r="548" spans="1:28">
      <c r="A548" t="s">
        <v>574</v>
      </c>
      <c r="B548">
        <v>0.984777283994944</v>
      </c>
      <c r="C548">
        <v>0.973004907899355</v>
      </c>
      <c r="D548">
        <v>0.883872584493435</v>
      </c>
      <c r="E548">
        <v>0.542890342738248</v>
      </c>
      <c r="F548">
        <v>0.383602809937683</v>
      </c>
      <c r="G548">
        <v>0.171189026757551</v>
      </c>
      <c r="H548">
        <v>0.0884736391526444</v>
      </c>
      <c r="I548">
        <v>0.107675697356163</v>
      </c>
      <c r="J548">
        <v>0</v>
      </c>
      <c r="K548">
        <v>0.198513301355193</v>
      </c>
      <c r="L548">
        <v>817.1099542023391</v>
      </c>
      <c r="M548">
        <v>17.3124713744067</v>
      </c>
      <c r="N548">
        <v>47.709747735023</v>
      </c>
      <c r="O548">
        <v>46.5815198734451</v>
      </c>
      <c r="P548">
        <v>-0.0850430790790179</v>
      </c>
      <c r="Q548">
        <v>0.08477317265486239</v>
      </c>
      <c r="R548">
        <v>0.978552912210752</v>
      </c>
      <c r="S548" t="s">
        <v>6899</v>
      </c>
      <c r="T548" t="s">
        <v>12678</v>
      </c>
      <c r="U548" t="s">
        <v>12678</v>
      </c>
      <c r="V548" t="s">
        <v>12678</v>
      </c>
      <c r="W548">
        <v>1</v>
      </c>
      <c r="X548" t="s">
        <v>13226</v>
      </c>
      <c r="Y548">
        <v>0.4116775587549534</v>
      </c>
      <c r="Z548">
        <f>HYPERLINK("Melting_Curves/meltCurve_E7ERR0_.pdf", "Melting_Curves/meltCurve_E7ERR0_.pdf")</f>
        <v>0</v>
      </c>
      <c r="AA548" t="s">
        <v>19548</v>
      </c>
      <c r="AB548" t="s">
        <v>25590</v>
      </c>
    </row>
    <row r="549" spans="1:28">
      <c r="A549" t="s">
        <v>575</v>
      </c>
      <c r="B549">
        <v>0.984777283994944</v>
      </c>
      <c r="C549">
        <v>0.950786730087982</v>
      </c>
      <c r="D549">
        <v>0.764358136351037</v>
      </c>
      <c r="E549">
        <v>0.737173457451481</v>
      </c>
      <c r="F549">
        <v>0.619393482861015</v>
      </c>
      <c r="G549">
        <v>0.555281543737693</v>
      </c>
      <c r="H549">
        <v>0.5479584804941749</v>
      </c>
      <c r="I549">
        <v>0.722544957584228</v>
      </c>
      <c r="J549">
        <v>0.931671821753881</v>
      </c>
      <c r="K549">
        <v>0.678484589791743</v>
      </c>
      <c r="L549">
        <v>1353.92166260218</v>
      </c>
      <c r="M549">
        <v>32.3889389919484</v>
      </c>
      <c r="O549">
        <v>41.6435922463291</v>
      </c>
      <c r="P549">
        <v>-0.0618566298760941</v>
      </c>
      <c r="Q549">
        <v>0.681876602147805</v>
      </c>
      <c r="R549">
        <v>0.547074582337271</v>
      </c>
      <c r="S549" t="s">
        <v>6900</v>
      </c>
      <c r="T549" t="s">
        <v>12678</v>
      </c>
      <c r="U549" t="s">
        <v>12678</v>
      </c>
      <c r="V549" t="s">
        <v>12678</v>
      </c>
      <c r="W549">
        <v>11</v>
      </c>
      <c r="X549" t="s">
        <v>13227</v>
      </c>
      <c r="Y549">
        <v>0.7343570776105207</v>
      </c>
      <c r="Z549">
        <f>HYPERLINK("Melting_Curves/meltCurve_E7ERS3_.pdf", "Melting_Curves/meltCurve_E7ERS3_.pdf")</f>
        <v>0</v>
      </c>
      <c r="AA549" t="s">
        <v>19549</v>
      </c>
      <c r="AB549" t="s">
        <v>25591</v>
      </c>
    </row>
    <row r="550" spans="1:28">
      <c r="A550" t="s">
        <v>576</v>
      </c>
      <c r="B550">
        <v>0.984777283994944</v>
      </c>
      <c r="C550">
        <v>0.933702908508292</v>
      </c>
      <c r="D550">
        <v>0.697434576589836</v>
      </c>
      <c r="E550">
        <v>0.468164281612093</v>
      </c>
      <c r="F550">
        <v>0.275965143087425</v>
      </c>
      <c r="G550">
        <v>0.172918775201727</v>
      </c>
      <c r="H550">
        <v>0.107753404200704</v>
      </c>
      <c r="I550">
        <v>0.127224011608898</v>
      </c>
      <c r="J550">
        <v>0.18360887426211</v>
      </c>
      <c r="K550">
        <v>0.182406504405093</v>
      </c>
      <c r="L550">
        <v>770.558658304137</v>
      </c>
      <c r="M550">
        <v>17.1424472613107</v>
      </c>
      <c r="N550">
        <v>45.8402611974853</v>
      </c>
      <c r="O550">
        <v>44.3520043638768</v>
      </c>
      <c r="P550">
        <v>-0.0829552731851049</v>
      </c>
      <c r="Q550">
        <v>0.141543195427992</v>
      </c>
      <c r="R550">
        <v>0.991504062086678</v>
      </c>
      <c r="S550" t="s">
        <v>6901</v>
      </c>
      <c r="T550" t="s">
        <v>12678</v>
      </c>
      <c r="U550" t="s">
        <v>12678</v>
      </c>
      <c r="V550" t="s">
        <v>12678</v>
      </c>
      <c r="W550">
        <v>24</v>
      </c>
      <c r="X550" t="s">
        <v>13228</v>
      </c>
      <c r="Y550">
        <v>0.3846306219704086</v>
      </c>
      <c r="Z550">
        <f>HYPERLINK("Melting_Curves/meltCurve_E7ES33_.pdf", "Melting_Curves/meltCurve_E7ES33_.pdf")</f>
        <v>0</v>
      </c>
      <c r="AA550" t="s">
        <v>19550</v>
      </c>
      <c r="AB550" t="s">
        <v>25592</v>
      </c>
    </row>
    <row r="551" spans="1:28">
      <c r="A551" t="s">
        <v>577</v>
      </c>
      <c r="B551">
        <v>0.984777283994944</v>
      </c>
      <c r="C551">
        <v>0.918809020513347</v>
      </c>
      <c r="D551">
        <v>0.871941231404597</v>
      </c>
      <c r="E551">
        <v>0.622510642869582</v>
      </c>
      <c r="F551">
        <v>0.303205297429241</v>
      </c>
      <c r="G551">
        <v>0.219368441782216</v>
      </c>
      <c r="H551">
        <v>0.191681669845125</v>
      </c>
      <c r="I551">
        <v>0.251413027126953</v>
      </c>
      <c r="J551">
        <v>0.369391636937967</v>
      </c>
      <c r="K551">
        <v>0.323667709384325</v>
      </c>
      <c r="L551">
        <v>1212.73938889524</v>
      </c>
      <c r="M551">
        <v>26.3005620638989</v>
      </c>
      <c r="N551">
        <v>47.4636022409096</v>
      </c>
      <c r="O551">
        <v>45.8466899114388</v>
      </c>
      <c r="P551">
        <v>-0.105594131628232</v>
      </c>
      <c r="Q551">
        <v>0.26372878628002</v>
      </c>
      <c r="R551">
        <v>0.962163938436151</v>
      </c>
      <c r="S551" t="s">
        <v>6902</v>
      </c>
      <c r="T551" t="s">
        <v>12678</v>
      </c>
      <c r="U551" t="s">
        <v>12678</v>
      </c>
      <c r="V551" t="s">
        <v>12678</v>
      </c>
      <c r="W551">
        <v>44</v>
      </c>
      <c r="X551" t="s">
        <v>13229</v>
      </c>
      <c r="Y551">
        <v>0.4928359668990669</v>
      </c>
      <c r="Z551">
        <f>HYPERLINK("Melting_Curves/meltCurve_E7ES43_.pdf", "Melting_Curves/meltCurve_E7ES43_.pdf")</f>
        <v>0</v>
      </c>
      <c r="AA551" t="s">
        <v>19551</v>
      </c>
      <c r="AB551" t="s">
        <v>25593</v>
      </c>
    </row>
    <row r="552" spans="1:28">
      <c r="A552" t="s">
        <v>578</v>
      </c>
      <c r="B552">
        <v>0.984777283994944</v>
      </c>
      <c r="C552">
        <v>0.859194529871721</v>
      </c>
      <c r="D552">
        <v>0.622958360308297</v>
      </c>
      <c r="E552">
        <v>0.316825684464878</v>
      </c>
      <c r="F552">
        <v>0.212932877134478</v>
      </c>
      <c r="G552">
        <v>0.15605984355353</v>
      </c>
      <c r="H552">
        <v>0.115875694439687</v>
      </c>
      <c r="I552">
        <v>0.108007921519108</v>
      </c>
      <c r="J552">
        <v>0.105522113200579</v>
      </c>
      <c r="K552">
        <v>0.115611856488809</v>
      </c>
      <c r="L552">
        <v>779.2851510666879</v>
      </c>
      <c r="M552">
        <v>17.8295819270679</v>
      </c>
      <c r="N552">
        <v>44.3335139928382</v>
      </c>
      <c r="O552">
        <v>43.1687205159064</v>
      </c>
      <c r="P552">
        <v>-0.0917678823222156</v>
      </c>
      <c r="Q552">
        <v>0.111297233163571</v>
      </c>
      <c r="R552">
        <v>0.998552703278426</v>
      </c>
      <c r="S552" t="s">
        <v>6903</v>
      </c>
      <c r="T552" t="s">
        <v>12678</v>
      </c>
      <c r="U552" t="s">
        <v>12678</v>
      </c>
      <c r="V552" t="s">
        <v>12678</v>
      </c>
      <c r="W552">
        <v>10</v>
      </c>
      <c r="X552" t="s">
        <v>13230</v>
      </c>
      <c r="Y552">
        <v>0.3254613532467686</v>
      </c>
      <c r="Z552">
        <f>HYPERLINK("Melting_Curves/meltCurve_E7ESC6_.pdf", "Melting_Curves/meltCurve_E7ESC6_.pdf")</f>
        <v>0</v>
      </c>
      <c r="AA552" t="s">
        <v>19552</v>
      </c>
      <c r="AB552" t="s">
        <v>25594</v>
      </c>
    </row>
    <row r="553" spans="1:28">
      <c r="A553" t="s">
        <v>579</v>
      </c>
      <c r="B553">
        <v>0.984777283994944</v>
      </c>
      <c r="C553">
        <v>0.809806214111419</v>
      </c>
      <c r="D553">
        <v>0.668255163683012</v>
      </c>
      <c r="E553">
        <v>0.516401277925928</v>
      </c>
      <c r="F553">
        <v>0.273729847642114</v>
      </c>
      <c r="G553">
        <v>0.197680617612612</v>
      </c>
      <c r="H553">
        <v>0.161447210196282</v>
      </c>
      <c r="I553">
        <v>0.296798331957061</v>
      </c>
      <c r="J553">
        <v>0.372846795780469</v>
      </c>
      <c r="K553">
        <v>0.335313414211948</v>
      </c>
      <c r="L553">
        <v>733.036994796875</v>
      </c>
      <c r="M553">
        <v>16.8952184525895</v>
      </c>
      <c r="N553">
        <v>45.4064354779738</v>
      </c>
      <c r="O553">
        <v>42.7930843553991</v>
      </c>
      <c r="P553">
        <v>-0.0726373830958414</v>
      </c>
      <c r="Q553">
        <v>0.26412765148754</v>
      </c>
      <c r="R553">
        <v>0.925377509363966</v>
      </c>
      <c r="S553" t="s">
        <v>6904</v>
      </c>
      <c r="T553" t="s">
        <v>12678</v>
      </c>
      <c r="U553" t="s">
        <v>12678</v>
      </c>
      <c r="V553" t="s">
        <v>12678</v>
      </c>
      <c r="W553">
        <v>6</v>
      </c>
      <c r="X553" t="s">
        <v>13231</v>
      </c>
      <c r="Y553">
        <v>0.4354496349643163</v>
      </c>
      <c r="Z553">
        <f>HYPERLINK("Melting_Curves/meltCurve_E7ESC7_.pdf", "Melting_Curves/meltCurve_E7ESC7_.pdf")</f>
        <v>0</v>
      </c>
      <c r="AA553" t="s">
        <v>19553</v>
      </c>
      <c r="AB553" t="s">
        <v>25595</v>
      </c>
    </row>
    <row r="554" spans="1:28">
      <c r="A554" t="s">
        <v>580</v>
      </c>
      <c r="B554">
        <v>0.984777283994944</v>
      </c>
      <c r="C554">
        <v>1.04403024465394</v>
      </c>
      <c r="D554">
        <v>0.927616094959673</v>
      </c>
      <c r="E554">
        <v>0.790220435094669</v>
      </c>
      <c r="F554">
        <v>0.6651274399410551</v>
      </c>
      <c r="G554">
        <v>0.452895292082548</v>
      </c>
      <c r="H554">
        <v>0.234724869118293</v>
      </c>
      <c r="I554">
        <v>0.193318179515464</v>
      </c>
      <c r="J554">
        <v>0.212434001726534</v>
      </c>
      <c r="K554">
        <v>0.199861379079313</v>
      </c>
      <c r="L554">
        <v>751.107140346832</v>
      </c>
      <c r="M554">
        <v>14.7056379756063</v>
      </c>
      <c r="N554">
        <v>52.343756999962</v>
      </c>
      <c r="O554">
        <v>50.1595261915365</v>
      </c>
      <c r="P554">
        <v>-0.0623209744126416</v>
      </c>
      <c r="Q554">
        <v>0.149809266322411</v>
      </c>
      <c r="R554">
        <v>0.98840902407938</v>
      </c>
      <c r="S554" t="s">
        <v>6905</v>
      </c>
      <c r="T554" t="s">
        <v>12678</v>
      </c>
      <c r="U554" t="s">
        <v>12678</v>
      </c>
      <c r="V554" t="s">
        <v>12678</v>
      </c>
      <c r="W554">
        <v>8</v>
      </c>
      <c r="X554" t="s">
        <v>13232</v>
      </c>
      <c r="Y554">
        <v>0.5662211252848941</v>
      </c>
      <c r="Z554">
        <f>HYPERLINK("Melting_Curves/meltCurve_E7ESG3_.pdf", "Melting_Curves/meltCurve_E7ESG3_.pdf")</f>
        <v>0</v>
      </c>
      <c r="AA554" t="s">
        <v>19554</v>
      </c>
      <c r="AB554" t="s">
        <v>25596</v>
      </c>
    </row>
    <row r="555" spans="1:28">
      <c r="A555" t="s">
        <v>581</v>
      </c>
      <c r="B555">
        <v>0.984777283994944</v>
      </c>
      <c r="C555">
        <v>1.41187098077025</v>
      </c>
      <c r="D555">
        <v>1.56209206413496</v>
      </c>
      <c r="E555">
        <v>1.33396887865313</v>
      </c>
      <c r="F555">
        <v>1.00578682972137</v>
      </c>
      <c r="G555">
        <v>0.510464400571619</v>
      </c>
      <c r="H555">
        <v>0.18214106037899</v>
      </c>
      <c r="I555">
        <v>0.10604767335315</v>
      </c>
      <c r="J555">
        <v>0.173104079369613</v>
      </c>
      <c r="K555">
        <v>0.156665914422001</v>
      </c>
      <c r="L555">
        <v>3661.5691046585</v>
      </c>
      <c r="M555">
        <v>68.36345836379191</v>
      </c>
      <c r="N555">
        <v>53.8458680764662</v>
      </c>
      <c r="O555">
        <v>53.5145506701209</v>
      </c>
      <c r="P555">
        <v>-0.270810967188031</v>
      </c>
      <c r="Q555">
        <v>0.152042693038741</v>
      </c>
      <c r="R555">
        <v>0.802288533531229</v>
      </c>
      <c r="S555" t="s">
        <v>6906</v>
      </c>
      <c r="T555" t="s">
        <v>12678</v>
      </c>
      <c r="U555" t="s">
        <v>12678</v>
      </c>
      <c r="V555" t="s">
        <v>12678</v>
      </c>
      <c r="W555">
        <v>4</v>
      </c>
      <c r="X555" t="s">
        <v>13233</v>
      </c>
      <c r="Y555">
        <v>0.6211931471416287</v>
      </c>
      <c r="Z555">
        <f>HYPERLINK("Melting_Curves/meltCurve_E7ESL9_.pdf", "Melting_Curves/meltCurve_E7ESL9_.pdf")</f>
        <v>0</v>
      </c>
      <c r="AA555" t="s">
        <v>19555</v>
      </c>
      <c r="AB555" t="s">
        <v>25597</v>
      </c>
    </row>
    <row r="556" spans="1:28">
      <c r="A556" t="s">
        <v>582</v>
      </c>
      <c r="B556">
        <v>0.984777283994944</v>
      </c>
      <c r="C556">
        <v>0.879729192590946</v>
      </c>
      <c r="D556">
        <v>0.685717248383771</v>
      </c>
      <c r="E556">
        <v>0.629251760771211</v>
      </c>
      <c r="F556">
        <v>0.516753282953163</v>
      </c>
      <c r="G556">
        <v>0.412819151725165</v>
      </c>
      <c r="H556">
        <v>0.413155054144819</v>
      </c>
      <c r="I556">
        <v>0.601409618261343</v>
      </c>
      <c r="J556">
        <v>0.9253781984521821</v>
      </c>
      <c r="K556">
        <v>0.668058736190721</v>
      </c>
      <c r="L556">
        <v>1200.71659912572</v>
      </c>
      <c r="M556">
        <v>29.1903190149439</v>
      </c>
      <c r="O556">
        <v>40.9424885893844</v>
      </c>
      <c r="P556">
        <v>-0.0724993774212275</v>
      </c>
      <c r="Q556">
        <v>0.593251213404652</v>
      </c>
      <c r="R556">
        <v>0.492887918066656</v>
      </c>
      <c r="S556" t="s">
        <v>6907</v>
      </c>
      <c r="T556" t="s">
        <v>12678</v>
      </c>
      <c r="U556" t="s">
        <v>12678</v>
      </c>
      <c r="V556" t="s">
        <v>12678</v>
      </c>
      <c r="W556">
        <v>19</v>
      </c>
      <c r="X556" t="s">
        <v>13234</v>
      </c>
      <c r="Y556">
        <v>0.6520393060971543</v>
      </c>
      <c r="Z556">
        <f>HYPERLINK("Melting_Curves/meltCurve_E7ESS2_.pdf", "Melting_Curves/meltCurve_E7ESS2_.pdf")</f>
        <v>0</v>
      </c>
      <c r="AA556" t="s">
        <v>19556</v>
      </c>
      <c r="AB556" t="s">
        <v>25598</v>
      </c>
    </row>
    <row r="557" spans="1:28">
      <c r="A557" t="s">
        <v>583</v>
      </c>
      <c r="B557">
        <v>0.984777283994944</v>
      </c>
      <c r="C557">
        <v>0.820199281498579</v>
      </c>
      <c r="D557">
        <v>0.7714811923248029</v>
      </c>
      <c r="E557">
        <v>0.646786782603484</v>
      </c>
      <c r="F557">
        <v>0.312500995942751</v>
      </c>
      <c r="G557">
        <v>0.185444794161944</v>
      </c>
      <c r="H557">
        <v>0.132808243763272</v>
      </c>
      <c r="I557">
        <v>0.243596414619526</v>
      </c>
      <c r="J557">
        <v>0.239767888639616</v>
      </c>
      <c r="K557">
        <v>0.191381312151562</v>
      </c>
      <c r="L557">
        <v>675.306807016868</v>
      </c>
      <c r="M557">
        <v>14.6864966890547</v>
      </c>
      <c r="N557">
        <v>47.3008377465856</v>
      </c>
      <c r="O557">
        <v>45.1542086172337</v>
      </c>
      <c r="P557">
        <v>-0.0676550799858712</v>
      </c>
      <c r="Q557">
        <v>0.168058536770377</v>
      </c>
      <c r="R557">
        <v>0.955776001198322</v>
      </c>
      <c r="S557" t="s">
        <v>6908</v>
      </c>
      <c r="T557" t="s">
        <v>12678</v>
      </c>
      <c r="U557" t="s">
        <v>12678</v>
      </c>
      <c r="V557" t="s">
        <v>12678</v>
      </c>
      <c r="W557">
        <v>2</v>
      </c>
      <c r="X557" t="s">
        <v>13235</v>
      </c>
      <c r="Y557">
        <v>0.4371045598702898</v>
      </c>
      <c r="Z557">
        <f>HYPERLINK("Melting_Curves/meltCurve_E7EST0_.pdf", "Melting_Curves/meltCurve_E7EST0_.pdf")</f>
        <v>0</v>
      </c>
      <c r="AA557" t="s">
        <v>19557</v>
      </c>
      <c r="AB557" t="s">
        <v>25599</v>
      </c>
    </row>
    <row r="558" spans="1:28">
      <c r="A558" t="s">
        <v>584</v>
      </c>
      <c r="B558">
        <v>0.984777283994944</v>
      </c>
      <c r="C558">
        <v>0.8682149203084371</v>
      </c>
      <c r="D558">
        <v>0.767219806735262</v>
      </c>
      <c r="E558">
        <v>0.514755859415634</v>
      </c>
      <c r="F558">
        <v>0.430170434791961</v>
      </c>
      <c r="G558">
        <v>0.328371959082766</v>
      </c>
      <c r="H558">
        <v>0.356286417067466</v>
      </c>
      <c r="I558">
        <v>0.406530931183828</v>
      </c>
      <c r="J558">
        <v>0.533355371637436</v>
      </c>
      <c r="K558">
        <v>0.440929231154577</v>
      </c>
      <c r="L558">
        <v>915.99692919985</v>
      </c>
      <c r="M558">
        <v>21.1233980026829</v>
      </c>
      <c r="N558">
        <v>47.1787727124488</v>
      </c>
      <c r="O558">
        <v>42.9810722816942</v>
      </c>
      <c r="P558">
        <v>-0.0725679831875827</v>
      </c>
      <c r="Q558">
        <v>0.409381611578063</v>
      </c>
      <c r="R558">
        <v>0.93286783087231</v>
      </c>
      <c r="S558" t="s">
        <v>6909</v>
      </c>
      <c r="T558" t="s">
        <v>12678</v>
      </c>
      <c r="U558" t="s">
        <v>12678</v>
      </c>
      <c r="V558" t="s">
        <v>12678</v>
      </c>
      <c r="W558">
        <v>2</v>
      </c>
      <c r="X558" t="s">
        <v>13236</v>
      </c>
      <c r="Y558">
        <v>0.5418234544793509</v>
      </c>
      <c r="Z558">
        <f>HYPERLINK("Melting_Curves/meltCurve_E7ESZ3_.pdf", "Melting_Curves/meltCurve_E7ESZ3_.pdf")</f>
        <v>0</v>
      </c>
      <c r="AA558" t="s">
        <v>19558</v>
      </c>
      <c r="AB558" t="s">
        <v>25600</v>
      </c>
    </row>
    <row r="559" spans="1:28">
      <c r="A559" t="s">
        <v>585</v>
      </c>
      <c r="B559">
        <v>0.984777283994944</v>
      </c>
      <c r="C559">
        <v>0.98223477405015</v>
      </c>
      <c r="D559">
        <v>0.716077526246391</v>
      </c>
      <c r="E559">
        <v>0.441437283293843</v>
      </c>
      <c r="F559">
        <v>0.234113707931941</v>
      </c>
      <c r="G559">
        <v>0.13841771251813</v>
      </c>
      <c r="H559">
        <v>0.09429173713800811</v>
      </c>
      <c r="I559">
        <v>0.103478356608447</v>
      </c>
      <c r="J559">
        <v>0.140224222393247</v>
      </c>
      <c r="K559">
        <v>0.162193099195251</v>
      </c>
      <c r="L559">
        <v>884.306191568326</v>
      </c>
      <c r="M559">
        <v>19.624273726252</v>
      </c>
      <c r="N559">
        <v>45.6983279662313</v>
      </c>
      <c r="O559">
        <v>44.6017636401552</v>
      </c>
      <c r="P559">
        <v>-0.0968475036129831</v>
      </c>
      <c r="Q559">
        <v>0.119576557718909</v>
      </c>
      <c r="R559">
        <v>0.9930658357532141</v>
      </c>
      <c r="S559" t="s">
        <v>6910</v>
      </c>
      <c r="T559" t="s">
        <v>12678</v>
      </c>
      <c r="U559" t="s">
        <v>12678</v>
      </c>
      <c r="V559" t="s">
        <v>12678</v>
      </c>
      <c r="W559">
        <v>2</v>
      </c>
      <c r="X559" t="s">
        <v>13237</v>
      </c>
      <c r="Y559">
        <v>0.3682032945084383</v>
      </c>
      <c r="Z559">
        <f>HYPERLINK("Melting_Curves/meltCurve_E7ESZ7_.pdf", "Melting_Curves/meltCurve_E7ESZ7_.pdf")</f>
        <v>0</v>
      </c>
      <c r="AA559" t="s">
        <v>19559</v>
      </c>
      <c r="AB559" t="s">
        <v>25601</v>
      </c>
    </row>
    <row r="560" spans="1:28">
      <c r="A560" t="s">
        <v>586</v>
      </c>
      <c r="B560">
        <v>0.984777283994944</v>
      </c>
      <c r="C560">
        <v>1.19660446910266</v>
      </c>
      <c r="D560">
        <v>1.10150204114093</v>
      </c>
      <c r="E560">
        <v>1.03303324481921</v>
      </c>
      <c r="F560">
        <v>0.72671605199741</v>
      </c>
      <c r="G560">
        <v>0.56817331663897</v>
      </c>
      <c r="H560">
        <v>0.5086343624869</v>
      </c>
      <c r="I560">
        <v>0.653357198532684</v>
      </c>
      <c r="J560">
        <v>1.10518532956033</v>
      </c>
      <c r="K560">
        <v>1.01156396882295</v>
      </c>
      <c r="L560">
        <v>6270.80708626527</v>
      </c>
      <c r="M560">
        <v>129.756812563052</v>
      </c>
      <c r="O560">
        <v>48.3159065779751</v>
      </c>
      <c r="P560">
        <v>-0.159778577293254</v>
      </c>
      <c r="Q560">
        <v>0.762021081055837</v>
      </c>
      <c r="R560">
        <v>0.384206416957578</v>
      </c>
      <c r="S560" t="s">
        <v>6911</v>
      </c>
      <c r="T560" t="s">
        <v>12678</v>
      </c>
      <c r="U560" t="s">
        <v>12678</v>
      </c>
      <c r="V560" t="s">
        <v>12678</v>
      </c>
      <c r="W560">
        <v>4</v>
      </c>
      <c r="X560" t="s">
        <v>13238</v>
      </c>
      <c r="Y560">
        <v>0.8519519905003781</v>
      </c>
      <c r="Z560">
        <f>HYPERLINK("Melting_Curves/meltCurve_E7ET07_.pdf", "Melting_Curves/meltCurve_E7ET07_.pdf")</f>
        <v>0</v>
      </c>
      <c r="AA560" t="s">
        <v>19560</v>
      </c>
      <c r="AB560" t="s">
        <v>25602</v>
      </c>
    </row>
    <row r="561" spans="1:28">
      <c r="A561" t="s">
        <v>587</v>
      </c>
      <c r="B561">
        <v>0.984777283994944</v>
      </c>
      <c r="C561">
        <v>0.886262527858272</v>
      </c>
      <c r="D561">
        <v>0.86806946144208</v>
      </c>
      <c r="E561">
        <v>0.387949917800006</v>
      </c>
      <c r="F561">
        <v>0.437126809576</v>
      </c>
      <c r="G561">
        <v>0.101251023257197</v>
      </c>
      <c r="H561">
        <v>0.0706344100567005</v>
      </c>
      <c r="I561">
        <v>0.135422035378378</v>
      </c>
      <c r="J561">
        <v>0.183575499612864</v>
      </c>
      <c r="K561">
        <v>0.137026415864729</v>
      </c>
      <c r="L561">
        <v>794.307733951431</v>
      </c>
      <c r="M561">
        <v>17.3259682404972</v>
      </c>
      <c r="N561">
        <v>46.5898608629259</v>
      </c>
      <c r="O561">
        <v>45.2472731853882</v>
      </c>
      <c r="P561">
        <v>-0.08415250915412779</v>
      </c>
      <c r="Q561">
        <v>0.120983423225118</v>
      </c>
      <c r="R561">
        <v>0.947509638436885</v>
      </c>
      <c r="S561" t="s">
        <v>6912</v>
      </c>
      <c r="T561" t="s">
        <v>12678</v>
      </c>
      <c r="U561" t="s">
        <v>12678</v>
      </c>
      <c r="V561" t="s">
        <v>12678</v>
      </c>
      <c r="W561">
        <v>1</v>
      </c>
      <c r="X561" t="s">
        <v>13239</v>
      </c>
      <c r="Y561">
        <v>0.3955030190113471</v>
      </c>
      <c r="Z561">
        <f>HYPERLINK("Melting_Curves/meltCurve_E7ET89_.pdf", "Melting_Curves/meltCurve_E7ET89_.pdf")</f>
        <v>0</v>
      </c>
      <c r="AA561" t="s">
        <v>19561</v>
      </c>
      <c r="AB561" t="s">
        <v>25603</v>
      </c>
    </row>
    <row r="562" spans="1:28">
      <c r="A562" t="s">
        <v>588</v>
      </c>
      <c r="B562">
        <v>0.984777283994944</v>
      </c>
      <c r="C562">
        <v>0.985246142014009</v>
      </c>
      <c r="D562">
        <v>0.8450471636950549</v>
      </c>
      <c r="E562">
        <v>0.7827893271009529</v>
      </c>
      <c r="F562">
        <v>0.6254297797828861</v>
      </c>
      <c r="G562">
        <v>0.5049287128477949</v>
      </c>
      <c r="H562">
        <v>0.479275005052335</v>
      </c>
      <c r="I562">
        <v>0.6861176706975129</v>
      </c>
      <c r="J562">
        <v>1.0996733581981</v>
      </c>
      <c r="K562">
        <v>0.852897845766392</v>
      </c>
      <c r="L562">
        <v>1359.86540206558</v>
      </c>
      <c r="M562">
        <v>31.651634745812</v>
      </c>
      <c r="O562">
        <v>42.793105477528</v>
      </c>
      <c r="P562">
        <v>-0.0528719654806699</v>
      </c>
      <c r="Q562">
        <v>0.714069285896851</v>
      </c>
      <c r="R562">
        <v>0.293209899997958</v>
      </c>
      <c r="S562" t="s">
        <v>6913</v>
      </c>
      <c r="T562" t="s">
        <v>12678</v>
      </c>
      <c r="U562" t="s">
        <v>12678</v>
      </c>
      <c r="V562" t="s">
        <v>12678</v>
      </c>
      <c r="W562">
        <v>55</v>
      </c>
      <c r="X562" t="s">
        <v>13240</v>
      </c>
      <c r="Y562">
        <v>0.7723264092808317</v>
      </c>
      <c r="Z562">
        <f>HYPERLINK("Melting_Curves/meltCurve_E7ETA6_.pdf", "Melting_Curves/meltCurve_E7ETA6_.pdf")</f>
        <v>0</v>
      </c>
      <c r="AA562" t="s">
        <v>19562</v>
      </c>
      <c r="AB562" t="s">
        <v>25604</v>
      </c>
    </row>
    <row r="563" spans="1:28">
      <c r="A563" t="s">
        <v>589</v>
      </c>
      <c r="B563">
        <v>0.984777283994944</v>
      </c>
      <c r="C563">
        <v>1.15875569428527</v>
      </c>
      <c r="D563">
        <v>0.841363133913192</v>
      </c>
      <c r="E563">
        <v>0.807292524803107</v>
      </c>
      <c r="F563">
        <v>0.529072279788492</v>
      </c>
      <c r="G563">
        <v>0.355174492043365</v>
      </c>
      <c r="H563">
        <v>0.286474628761955</v>
      </c>
      <c r="I563">
        <v>0.328172655792993</v>
      </c>
      <c r="J563">
        <v>0.39894227105104</v>
      </c>
      <c r="K563">
        <v>0.273804730643775</v>
      </c>
      <c r="L563">
        <v>1029.55386970211</v>
      </c>
      <c r="M563">
        <v>21.3453481813839</v>
      </c>
      <c r="N563">
        <v>50.531379831617</v>
      </c>
      <c r="O563">
        <v>47.8158343041534</v>
      </c>
      <c r="P563">
        <v>-0.0769391175932705</v>
      </c>
      <c r="Q563">
        <v>0.310610570117936</v>
      </c>
      <c r="R563">
        <v>0.9442846465928399</v>
      </c>
      <c r="S563" t="s">
        <v>6914</v>
      </c>
      <c r="T563" t="s">
        <v>12678</v>
      </c>
      <c r="U563" t="s">
        <v>12678</v>
      </c>
      <c r="V563" t="s">
        <v>12678</v>
      </c>
      <c r="W563">
        <v>1</v>
      </c>
      <c r="X563" t="s">
        <v>13241</v>
      </c>
      <c r="Y563">
        <v>0.576758423395744</v>
      </c>
      <c r="Z563">
        <f>HYPERLINK("Melting_Curves/meltCurve_E7ETB0_.pdf", "Melting_Curves/meltCurve_E7ETB0_.pdf")</f>
        <v>0</v>
      </c>
      <c r="AA563" t="s">
        <v>19563</v>
      </c>
      <c r="AB563" t="s">
        <v>25605</v>
      </c>
    </row>
    <row r="564" spans="1:28">
      <c r="A564" t="s">
        <v>590</v>
      </c>
      <c r="B564">
        <v>0.984777283994944</v>
      </c>
      <c r="C564">
        <v>0.942609224063912</v>
      </c>
      <c r="D564">
        <v>0.866559830911248</v>
      </c>
      <c r="E564">
        <v>0.796902321557622</v>
      </c>
      <c r="F564">
        <v>0.568874563008224</v>
      </c>
      <c r="G564">
        <v>0.422990182192739</v>
      </c>
      <c r="H564">
        <v>0.350712852154122</v>
      </c>
      <c r="I564">
        <v>0.443004022005366</v>
      </c>
      <c r="J564">
        <v>0.6233648349148601</v>
      </c>
      <c r="K564">
        <v>0.519765677487893</v>
      </c>
      <c r="L564">
        <v>1013.9895700572</v>
      </c>
      <c r="M564">
        <v>21.6952797024054</v>
      </c>
      <c r="N564">
        <v>53.5424566082239</v>
      </c>
      <c r="O564">
        <v>46.3461429419851</v>
      </c>
      <c r="P564">
        <v>-0.0622294318847965</v>
      </c>
      <c r="Q564">
        <v>0.468266622860668</v>
      </c>
      <c r="R564">
        <v>0.878202040210975</v>
      </c>
      <c r="S564" t="s">
        <v>6915</v>
      </c>
      <c r="T564" t="s">
        <v>12678</v>
      </c>
      <c r="U564" t="s">
        <v>12678</v>
      </c>
      <c r="V564" t="s">
        <v>12678</v>
      </c>
      <c r="W564">
        <v>11</v>
      </c>
      <c r="X564" t="s">
        <v>13242</v>
      </c>
      <c r="Y564">
        <v>0.6467810282166868</v>
      </c>
      <c r="Z564">
        <f>HYPERLINK("Melting_Curves/meltCurve_E7ETB3_.pdf", "Melting_Curves/meltCurve_E7ETB3_.pdf")</f>
        <v>0</v>
      </c>
      <c r="AA564" t="s">
        <v>19306</v>
      </c>
      <c r="AB564" t="s">
        <v>25606</v>
      </c>
    </row>
    <row r="565" spans="1:28">
      <c r="A565" t="s">
        <v>591</v>
      </c>
      <c r="B565">
        <v>0.984777283994944</v>
      </c>
      <c r="C565">
        <v>1.02569078910184</v>
      </c>
      <c r="D565">
        <v>0.902767076009389</v>
      </c>
      <c r="E565">
        <v>0.769436709930276</v>
      </c>
      <c r="F565">
        <v>0.392018449799422</v>
      </c>
      <c r="G565">
        <v>0.239081752862139</v>
      </c>
      <c r="H565">
        <v>0.183209635194693</v>
      </c>
      <c r="I565">
        <v>0.294511834715733</v>
      </c>
      <c r="J565">
        <v>0.348909659911699</v>
      </c>
      <c r="K565">
        <v>0.682160045403515</v>
      </c>
      <c r="L565">
        <v>2020.62967443587</v>
      </c>
      <c r="M565">
        <v>42.8218787871205</v>
      </c>
      <c r="N565">
        <v>48.5427445693426</v>
      </c>
      <c r="O565">
        <v>47.0842940689937</v>
      </c>
      <c r="P565">
        <v>-0.148059398982573</v>
      </c>
      <c r="Q565">
        <v>0.348813143040555</v>
      </c>
      <c r="R565">
        <v>0.829631940875896</v>
      </c>
      <c r="S565" t="s">
        <v>6916</v>
      </c>
      <c r="T565" t="s">
        <v>12678</v>
      </c>
      <c r="U565" t="s">
        <v>12678</v>
      </c>
      <c r="V565" t="s">
        <v>12678</v>
      </c>
      <c r="W565">
        <v>3</v>
      </c>
      <c r="X565" t="s">
        <v>13243</v>
      </c>
      <c r="Y565">
        <v>0.5717829299474639</v>
      </c>
      <c r="Z565">
        <f>HYPERLINK("Melting_Curves/meltCurve_E7ETK0_.pdf", "Melting_Curves/meltCurve_E7ETK0_.pdf")</f>
        <v>0</v>
      </c>
      <c r="AA565" t="s">
        <v>19564</v>
      </c>
      <c r="AB565" t="s">
        <v>25607</v>
      </c>
    </row>
    <row r="566" spans="1:28">
      <c r="A566" t="s">
        <v>592</v>
      </c>
      <c r="B566">
        <v>0.984777283994944</v>
      </c>
      <c r="C566">
        <v>0.845644866346893</v>
      </c>
      <c r="D566">
        <v>0.687113695412965</v>
      </c>
      <c r="E566">
        <v>0.454729475817974</v>
      </c>
      <c r="F566">
        <v>0.293295675895355</v>
      </c>
      <c r="G566">
        <v>0.212806842318794</v>
      </c>
      <c r="H566">
        <v>0.276093052800126</v>
      </c>
      <c r="I566">
        <v>0.316853903255711</v>
      </c>
      <c r="J566">
        <v>0.434588863191174</v>
      </c>
      <c r="K566">
        <v>0.357454319193764</v>
      </c>
      <c r="L566">
        <v>894.488509603204</v>
      </c>
      <c r="M566">
        <v>20.7682406028933</v>
      </c>
      <c r="N566">
        <v>45.1952124022461</v>
      </c>
      <c r="O566">
        <v>42.6766513689877</v>
      </c>
      <c r="P566">
        <v>-0.0837411261049909</v>
      </c>
      <c r="Q566">
        <v>0.311700718343159</v>
      </c>
      <c r="R566">
        <v>0.941367771930308</v>
      </c>
      <c r="S566" t="s">
        <v>6917</v>
      </c>
      <c r="T566" t="s">
        <v>12678</v>
      </c>
      <c r="U566" t="s">
        <v>12678</v>
      </c>
      <c r="V566" t="s">
        <v>12678</v>
      </c>
      <c r="W566">
        <v>7</v>
      </c>
      <c r="X566" t="s">
        <v>13244</v>
      </c>
      <c r="Y566">
        <v>0.4597426405682398</v>
      </c>
      <c r="Z566">
        <f>HYPERLINK("Melting_Curves/meltCurve_E7ETY4_.pdf", "Melting_Curves/meltCurve_E7ETY4_.pdf")</f>
        <v>0</v>
      </c>
      <c r="AA566" t="s">
        <v>19565</v>
      </c>
      <c r="AB566" t="s">
        <v>25608</v>
      </c>
    </row>
    <row r="567" spans="1:28">
      <c r="A567" t="s">
        <v>593</v>
      </c>
      <c r="B567">
        <v>0.984777283994944</v>
      </c>
      <c r="C567">
        <v>0.806955296156776</v>
      </c>
      <c r="D567">
        <v>0.769199876355533</v>
      </c>
      <c r="E567">
        <v>0.654904099168009</v>
      </c>
      <c r="F567">
        <v>0.41788788602231</v>
      </c>
      <c r="G567">
        <v>0.212073445839177</v>
      </c>
      <c r="H567">
        <v>0.11340062013215</v>
      </c>
      <c r="I567">
        <v>0.116797768482488</v>
      </c>
      <c r="J567">
        <v>0.152802245904051</v>
      </c>
      <c r="K567">
        <v>0.179659253951838</v>
      </c>
      <c r="L567">
        <v>549.599692669318</v>
      </c>
      <c r="M567">
        <v>11.6245551543522</v>
      </c>
      <c r="N567">
        <v>48.0254480974949</v>
      </c>
      <c r="O567">
        <v>45.9450327785606</v>
      </c>
      <c r="P567">
        <v>-0.0580419433064607</v>
      </c>
      <c r="Q567">
        <v>0.0826273764170749</v>
      </c>
      <c r="R567">
        <v>0.969439940795896</v>
      </c>
      <c r="S567" t="s">
        <v>6918</v>
      </c>
      <c r="T567" t="s">
        <v>12678</v>
      </c>
      <c r="U567" t="s">
        <v>12678</v>
      </c>
      <c r="V567" t="s">
        <v>12678</v>
      </c>
      <c r="W567">
        <v>18</v>
      </c>
      <c r="X567" t="s">
        <v>13245</v>
      </c>
      <c r="Y567">
        <v>0.4281919428925528</v>
      </c>
      <c r="Z567">
        <f>HYPERLINK("Melting_Curves/meltCurve_E7ETZ4_.pdf", "Melting_Curves/meltCurve_E7ETZ4_.pdf")</f>
        <v>0</v>
      </c>
      <c r="AA567" t="s">
        <v>19566</v>
      </c>
      <c r="AB567" t="s">
        <v>25609</v>
      </c>
    </row>
    <row r="568" spans="1:28">
      <c r="A568" t="s">
        <v>594</v>
      </c>
      <c r="B568">
        <v>0.984777283994944</v>
      </c>
      <c r="C568">
        <v>0.991690799656416</v>
      </c>
      <c r="D568">
        <v>1.00653502421974</v>
      </c>
      <c r="E568">
        <v>0.912124387942194</v>
      </c>
      <c r="F568">
        <v>0.571298800556246</v>
      </c>
      <c r="G568">
        <v>0.147416173141485</v>
      </c>
      <c r="H568">
        <v>0.0896594362200903</v>
      </c>
      <c r="I568">
        <v>0.103175333406392</v>
      </c>
      <c r="J568">
        <v>0.137517798003184</v>
      </c>
      <c r="K568">
        <v>0.132669945914615</v>
      </c>
      <c r="L568">
        <v>1891.31546484132</v>
      </c>
      <c r="M568">
        <v>37.6743186292444</v>
      </c>
      <c r="N568">
        <v>50.5303187322993</v>
      </c>
      <c r="O568">
        <v>50.0608921204667</v>
      </c>
      <c r="P568">
        <v>-0.167701717987693</v>
      </c>
      <c r="Q568">
        <v>0.108647254584356</v>
      </c>
      <c r="R568">
        <v>0.9967243779681531</v>
      </c>
      <c r="S568" t="s">
        <v>6919</v>
      </c>
      <c r="T568" t="s">
        <v>12678</v>
      </c>
      <c r="U568" t="s">
        <v>12678</v>
      </c>
      <c r="V568" t="s">
        <v>12678</v>
      </c>
      <c r="W568">
        <v>39</v>
      </c>
      <c r="X568" t="s">
        <v>13246</v>
      </c>
      <c r="Y568">
        <v>0.5043791863327608</v>
      </c>
      <c r="Z568">
        <f>HYPERLINK("Melting_Curves/meltCurve_E7EU23_.pdf", "Melting_Curves/meltCurve_E7EU23_.pdf")</f>
        <v>0</v>
      </c>
      <c r="AA568" t="s">
        <v>19567</v>
      </c>
      <c r="AB568" t="s">
        <v>25610</v>
      </c>
    </row>
    <row r="569" spans="1:28">
      <c r="A569" t="s">
        <v>595</v>
      </c>
      <c r="B569">
        <v>0.984777283994944</v>
      </c>
      <c r="C569">
        <v>1.01430706726084</v>
      </c>
      <c r="D569">
        <v>0.885063309387971</v>
      </c>
      <c r="E569">
        <v>0.831562811115485</v>
      </c>
      <c r="F569">
        <v>0.677321977542432</v>
      </c>
      <c r="G569">
        <v>0.608677806093732</v>
      </c>
      <c r="H569">
        <v>0.620641354155127</v>
      </c>
      <c r="I569">
        <v>0.898627027644439</v>
      </c>
      <c r="J569">
        <v>1.46808724221453</v>
      </c>
      <c r="K569">
        <v>1.21960843134382</v>
      </c>
      <c r="L569">
        <v>15000</v>
      </c>
      <c r="M569">
        <v>240.05516071143</v>
      </c>
      <c r="O569">
        <v>62.4813017178625</v>
      </c>
      <c r="P569">
        <v>0.330374989348745</v>
      </c>
      <c r="Q569">
        <v>1.34395860193081</v>
      </c>
      <c r="R569">
        <v>0.263514387052486</v>
      </c>
      <c r="S569" t="s">
        <v>6920</v>
      </c>
      <c r="T569" t="s">
        <v>12678</v>
      </c>
      <c r="U569" t="s">
        <v>12678</v>
      </c>
      <c r="V569" t="s">
        <v>12678</v>
      </c>
      <c r="W569">
        <v>21</v>
      </c>
      <c r="X569" t="s">
        <v>13247</v>
      </c>
      <c r="Y569">
        <v>1.051717539318601</v>
      </c>
      <c r="Z569">
        <f>HYPERLINK("Melting_Curves/meltCurve_E7EU78_.pdf", "Melting_Curves/meltCurve_E7EU78_.pdf")</f>
        <v>0</v>
      </c>
      <c r="AA569" t="s">
        <v>19322</v>
      </c>
      <c r="AB569" t="s">
        <v>25611</v>
      </c>
    </row>
    <row r="570" spans="1:28">
      <c r="A570" t="s">
        <v>596</v>
      </c>
      <c r="B570">
        <v>0.984777283994944</v>
      </c>
      <c r="C570">
        <v>0.972642801760683</v>
      </c>
      <c r="D570">
        <v>0.964172914710577</v>
      </c>
      <c r="E570">
        <v>0.811763405693335</v>
      </c>
      <c r="F570">
        <v>0.5459824658860311</v>
      </c>
      <c r="G570">
        <v>0.247930783031372</v>
      </c>
      <c r="H570">
        <v>0.132738903205763</v>
      </c>
      <c r="I570">
        <v>0.141328746283873</v>
      </c>
      <c r="J570">
        <v>0.196341053440239</v>
      </c>
      <c r="K570">
        <v>0.175650744197737</v>
      </c>
      <c r="L570">
        <v>1135.91444894665</v>
      </c>
      <c r="M570">
        <v>22.9296082434979</v>
      </c>
      <c r="N570">
        <v>50.3109149535686</v>
      </c>
      <c r="O570">
        <v>49.1670194423283</v>
      </c>
      <c r="P570">
        <v>-0.0993066014790622</v>
      </c>
      <c r="Q570">
        <v>0.148259834947766</v>
      </c>
      <c r="R570">
        <v>0.993299769048761</v>
      </c>
      <c r="S570" t="s">
        <v>6921</v>
      </c>
      <c r="T570" t="s">
        <v>12678</v>
      </c>
      <c r="U570" t="s">
        <v>12678</v>
      </c>
      <c r="V570" t="s">
        <v>12678</v>
      </c>
      <c r="W570">
        <v>15</v>
      </c>
      <c r="X570" t="s">
        <v>13248</v>
      </c>
      <c r="Y570">
        <v>0.5129994640123144</v>
      </c>
      <c r="Z570">
        <f>HYPERLINK("Melting_Curves/meltCurve_E7EU96_.pdf", "Melting_Curves/meltCurve_E7EU96_.pdf")</f>
        <v>0</v>
      </c>
      <c r="AA570" t="s">
        <v>19568</v>
      </c>
      <c r="AB570" t="s">
        <v>25612</v>
      </c>
    </row>
    <row r="571" spans="1:28">
      <c r="A571" t="s">
        <v>597</v>
      </c>
      <c r="B571">
        <v>0.984777283994944</v>
      </c>
      <c r="C571">
        <v>0.969079490076255</v>
      </c>
      <c r="D571">
        <v>0.865924044569255</v>
      </c>
      <c r="E571">
        <v>0.693847815407108</v>
      </c>
      <c r="F571">
        <v>0.48030042703311</v>
      </c>
      <c r="G571">
        <v>0.186099404807016</v>
      </c>
      <c r="H571">
        <v>0.06524971348374869</v>
      </c>
      <c r="I571">
        <v>0.0865392806266681</v>
      </c>
      <c r="J571">
        <v>0.113690479985929</v>
      </c>
      <c r="K571">
        <v>0.119928162953445</v>
      </c>
      <c r="L571">
        <v>813.234567668041</v>
      </c>
      <c r="M571">
        <v>16.7053872162464</v>
      </c>
      <c r="N571">
        <v>49.0993526109027</v>
      </c>
      <c r="O571">
        <v>47.9994396544808</v>
      </c>
      <c r="P571">
        <v>-0.0812415447111193</v>
      </c>
      <c r="Q571">
        <v>0.0663393922070185</v>
      </c>
      <c r="R571">
        <v>0.988848026418375</v>
      </c>
      <c r="S571" t="s">
        <v>6922</v>
      </c>
      <c r="T571" t="s">
        <v>12678</v>
      </c>
      <c r="U571" t="s">
        <v>12678</v>
      </c>
      <c r="V571" t="s">
        <v>12678</v>
      </c>
      <c r="W571">
        <v>27</v>
      </c>
      <c r="X571" t="s">
        <v>13249</v>
      </c>
      <c r="Y571">
        <v>0.4468103261610279</v>
      </c>
      <c r="Z571">
        <f>HYPERLINK("Melting_Curves/meltCurve_E7EUC7_.pdf", "Melting_Curves/meltCurve_E7EUC7_.pdf")</f>
        <v>0</v>
      </c>
      <c r="AA571" t="s">
        <v>19569</v>
      </c>
      <c r="AB571" t="s">
        <v>25613</v>
      </c>
    </row>
    <row r="572" spans="1:28">
      <c r="A572" t="s">
        <v>598</v>
      </c>
      <c r="B572">
        <v>0.984777283994944</v>
      </c>
      <c r="C572">
        <v>1.16410841378025</v>
      </c>
      <c r="D572">
        <v>0.8812532741271319</v>
      </c>
      <c r="E572">
        <v>0.719122630692734</v>
      </c>
      <c r="F572">
        <v>0.466215216861401</v>
      </c>
      <c r="G572">
        <v>0.341970203414655</v>
      </c>
      <c r="H572">
        <v>0.28850334565154</v>
      </c>
      <c r="I572">
        <v>0.431053787794207</v>
      </c>
      <c r="J572">
        <v>0.893523284123162</v>
      </c>
      <c r="K572">
        <v>0.832759009799243</v>
      </c>
      <c r="L572">
        <v>1599.82873349595</v>
      </c>
      <c r="M572">
        <v>35.2656526198589</v>
      </c>
      <c r="O572">
        <v>45.2199443240317</v>
      </c>
      <c r="P572">
        <v>-0.0887827714111219</v>
      </c>
      <c r="Q572">
        <v>0.544629136082796</v>
      </c>
      <c r="R572">
        <v>0.545114275122505</v>
      </c>
      <c r="S572" t="s">
        <v>6923</v>
      </c>
      <c r="T572" t="s">
        <v>12678</v>
      </c>
      <c r="U572" t="s">
        <v>12678</v>
      </c>
      <c r="V572" t="s">
        <v>12678</v>
      </c>
      <c r="W572">
        <v>1</v>
      </c>
      <c r="X572" t="s">
        <v>13250</v>
      </c>
      <c r="Y572">
        <v>0.6734488158000173</v>
      </c>
      <c r="Z572">
        <f>HYPERLINK("Melting_Curves/meltCurve_E7EUG5_.pdf", "Melting_Curves/meltCurve_E7EUG5_.pdf")</f>
        <v>0</v>
      </c>
      <c r="AA572" t="s">
        <v>19570</v>
      </c>
      <c r="AB572" t="s">
        <v>25614</v>
      </c>
    </row>
    <row r="573" spans="1:28">
      <c r="A573" t="s">
        <v>599</v>
      </c>
      <c r="B573">
        <v>0.984777283994944</v>
      </c>
      <c r="C573">
        <v>1.01793384260691</v>
      </c>
      <c r="D573">
        <v>0.895433526728542</v>
      </c>
      <c r="E573">
        <v>0.516234995333092</v>
      </c>
      <c r="F573">
        <v>0.226084616967975</v>
      </c>
      <c r="G573">
        <v>0.138220604739682</v>
      </c>
      <c r="H573">
        <v>0.105563187442068</v>
      </c>
      <c r="I573">
        <v>0.115934430059576</v>
      </c>
      <c r="J573">
        <v>0.156537091554637</v>
      </c>
      <c r="K573">
        <v>0.138898503170454</v>
      </c>
      <c r="L573">
        <v>1263.8470136432</v>
      </c>
      <c r="M573">
        <v>27.3349397153846</v>
      </c>
      <c r="N573">
        <v>46.7390142840601</v>
      </c>
      <c r="O573">
        <v>45.9902477328574</v>
      </c>
      <c r="P573">
        <v>-0.129643382619435</v>
      </c>
      <c r="Q573">
        <v>0.12752298998774</v>
      </c>
      <c r="R573">
        <v>0.997802449145726</v>
      </c>
      <c r="S573" t="s">
        <v>6924</v>
      </c>
      <c r="T573" t="s">
        <v>12678</v>
      </c>
      <c r="U573" t="s">
        <v>12678</v>
      </c>
      <c r="V573" t="s">
        <v>12678</v>
      </c>
      <c r="W573">
        <v>9</v>
      </c>
      <c r="X573" t="s">
        <v>13251</v>
      </c>
      <c r="Y573">
        <v>0.4021604897475343</v>
      </c>
      <c r="Z573">
        <f>HYPERLINK("Melting_Curves/meltCurve_E7EUM5_.pdf", "Melting_Curves/meltCurve_E7EUM5_.pdf")</f>
        <v>0</v>
      </c>
      <c r="AA573" t="s">
        <v>19571</v>
      </c>
      <c r="AB573" t="s">
        <v>25615</v>
      </c>
    </row>
    <row r="574" spans="1:28">
      <c r="A574" t="s">
        <v>600</v>
      </c>
      <c r="B574">
        <v>0.984777283994944</v>
      </c>
      <c r="C574">
        <v>0.936515007366658</v>
      </c>
      <c r="D574">
        <v>0.815302089703168</v>
      </c>
      <c r="E574">
        <v>0.65772357868677</v>
      </c>
      <c r="F574">
        <v>0.435242919493704</v>
      </c>
      <c r="G574">
        <v>0.377893640759884</v>
      </c>
      <c r="H574">
        <v>0.36765900345468</v>
      </c>
      <c r="I574">
        <v>0.464143806547269</v>
      </c>
      <c r="J574">
        <v>0.670893599641733</v>
      </c>
      <c r="K574">
        <v>0.5403457120301079</v>
      </c>
      <c r="L574">
        <v>1048.84089182305</v>
      </c>
      <c r="M574">
        <v>23.6807457155167</v>
      </c>
      <c r="N574">
        <v>50.8473946401026</v>
      </c>
      <c r="O574">
        <v>43.9786679032737</v>
      </c>
      <c r="P574">
        <v>-0.0704851029324394</v>
      </c>
      <c r="Q574">
        <v>0.476403616516776</v>
      </c>
      <c r="R574">
        <v>0.837673462016689</v>
      </c>
      <c r="S574" t="s">
        <v>6925</v>
      </c>
      <c r="T574" t="s">
        <v>12678</v>
      </c>
      <c r="U574" t="s">
        <v>12678</v>
      </c>
      <c r="V574" t="s">
        <v>12678</v>
      </c>
      <c r="W574">
        <v>7</v>
      </c>
      <c r="X574" t="s">
        <v>13252</v>
      </c>
      <c r="Y574">
        <v>0.6084777591497024</v>
      </c>
      <c r="Z574">
        <f>HYPERLINK("Melting_Curves/meltCurve_E7EUU1_.pdf", "Melting_Curves/meltCurve_E7EUU1_.pdf")</f>
        <v>0</v>
      </c>
      <c r="AA574" t="s">
        <v>19572</v>
      </c>
      <c r="AB574" t="s">
        <v>25616</v>
      </c>
    </row>
    <row r="575" spans="1:28">
      <c r="A575" t="s">
        <v>601</v>
      </c>
      <c r="B575">
        <v>0.984777283994944</v>
      </c>
      <c r="C575">
        <v>0.964911461775691</v>
      </c>
      <c r="D575">
        <v>0.913304172335223</v>
      </c>
      <c r="E575">
        <v>0.7178835673292</v>
      </c>
      <c r="F575">
        <v>0.761153649935133</v>
      </c>
      <c r="G575">
        <v>0.5846743348300379</v>
      </c>
      <c r="H575">
        <v>0.396426314519075</v>
      </c>
      <c r="I575">
        <v>0.377437580951416</v>
      </c>
      <c r="J575">
        <v>1.74204632931625</v>
      </c>
      <c r="K575">
        <v>1.44413017523452</v>
      </c>
      <c r="L575">
        <v>5916.19713921964</v>
      </c>
      <c r="M575">
        <v>94.1539960663133</v>
      </c>
      <c r="O575">
        <v>62.8069942286489</v>
      </c>
      <c r="P575">
        <v>0.187387568509771</v>
      </c>
      <c r="Q575">
        <v>1.5</v>
      </c>
      <c r="R575">
        <v>0.289101275105071</v>
      </c>
      <c r="S575" t="s">
        <v>6926</v>
      </c>
      <c r="T575" t="s">
        <v>12678</v>
      </c>
      <c r="U575" t="s">
        <v>12678</v>
      </c>
      <c r="V575" t="s">
        <v>12678</v>
      </c>
      <c r="W575">
        <v>59</v>
      </c>
      <c r="X575" t="s">
        <v>13253</v>
      </c>
      <c r="Y575">
        <v>1.06905908808073</v>
      </c>
      <c r="Z575">
        <f>HYPERLINK("Melting_Curves/meltCurve_E7EUU4_.pdf", "Melting_Curves/meltCurve_E7EUU4_.pdf")</f>
        <v>0</v>
      </c>
      <c r="AA575" t="s">
        <v>19573</v>
      </c>
      <c r="AB575" t="s">
        <v>25617</v>
      </c>
    </row>
    <row r="576" spans="1:28">
      <c r="A576" t="s">
        <v>602</v>
      </c>
      <c r="B576">
        <v>0.984777283994944</v>
      </c>
      <c r="C576">
        <v>1.26863540927175</v>
      </c>
      <c r="D576">
        <v>1.14773480431723</v>
      </c>
      <c r="E576">
        <v>1.03263300980789</v>
      </c>
      <c r="F576">
        <v>0.765746575385947</v>
      </c>
      <c r="G576">
        <v>0.481904886903555</v>
      </c>
      <c r="H576">
        <v>0.198276578381954</v>
      </c>
      <c r="I576">
        <v>0.198240283954969</v>
      </c>
      <c r="J576">
        <v>0.242250908225753</v>
      </c>
      <c r="K576">
        <v>0.327524760343039</v>
      </c>
      <c r="L576">
        <v>1622.53247377764</v>
      </c>
      <c r="M576">
        <v>31.2508780614292</v>
      </c>
      <c r="N576">
        <v>53.0198311001876</v>
      </c>
      <c r="O576">
        <v>51.708370406262</v>
      </c>
      <c r="P576">
        <v>-0.115043941641723</v>
      </c>
      <c r="Q576">
        <v>0.238587569211672</v>
      </c>
      <c r="R576">
        <v>0.926719757709252</v>
      </c>
      <c r="S576" t="s">
        <v>6927</v>
      </c>
      <c r="T576" t="s">
        <v>12678</v>
      </c>
      <c r="U576" t="s">
        <v>12678</v>
      </c>
      <c r="V576" t="s">
        <v>12678</v>
      </c>
      <c r="W576">
        <v>4</v>
      </c>
      <c r="X576" t="s">
        <v>13254</v>
      </c>
      <c r="Y576">
        <v>0.6216889544226633</v>
      </c>
      <c r="Z576">
        <f>HYPERLINK("Melting_Curves/meltCurve_E7EUY3_.pdf", "Melting_Curves/meltCurve_E7EUY3_.pdf")</f>
        <v>0</v>
      </c>
      <c r="AA576" t="s">
        <v>19574</v>
      </c>
      <c r="AB576" t="s">
        <v>25618</v>
      </c>
    </row>
    <row r="577" spans="1:28">
      <c r="A577" t="s">
        <v>603</v>
      </c>
      <c r="B577">
        <v>0.984777283994944</v>
      </c>
      <c r="C577">
        <v>1.07166752757489</v>
      </c>
      <c r="D577">
        <v>1.01987071689031</v>
      </c>
      <c r="E577">
        <v>0.797885465216606</v>
      </c>
      <c r="F577">
        <v>0.699179142157091</v>
      </c>
      <c r="G577">
        <v>0.540996748183345</v>
      </c>
      <c r="H577">
        <v>0.520649832899578</v>
      </c>
      <c r="I577">
        <v>0.670867818753308</v>
      </c>
      <c r="J577">
        <v>0.873175430695326</v>
      </c>
      <c r="K577">
        <v>0.750777410139174</v>
      </c>
      <c r="L577">
        <v>4175.0042509614</v>
      </c>
      <c r="M577">
        <v>90.0947885199818</v>
      </c>
      <c r="O577">
        <v>46.317312953177</v>
      </c>
      <c r="P577">
        <v>-0.157621797243589</v>
      </c>
      <c r="Q577">
        <v>0.675869484034924</v>
      </c>
      <c r="R577">
        <v>0.722376263834025</v>
      </c>
      <c r="S577" t="s">
        <v>6928</v>
      </c>
      <c r="T577" t="s">
        <v>12678</v>
      </c>
      <c r="U577" t="s">
        <v>12678</v>
      </c>
      <c r="V577" t="s">
        <v>12678</v>
      </c>
      <c r="W577">
        <v>5</v>
      </c>
      <c r="X577" t="s">
        <v>13255</v>
      </c>
      <c r="Y577">
        <v>0.7769867987464594</v>
      </c>
      <c r="Z577">
        <f>HYPERLINK("Melting_Curves/meltCurve_E7EV46_.pdf", "Melting_Curves/meltCurve_E7EV46_.pdf")</f>
        <v>0</v>
      </c>
      <c r="AA577" t="s">
        <v>19575</v>
      </c>
      <c r="AB577" t="s">
        <v>25619</v>
      </c>
    </row>
    <row r="578" spans="1:28">
      <c r="A578" t="s">
        <v>604</v>
      </c>
      <c r="B578">
        <v>0.984777283994944</v>
      </c>
      <c r="C578">
        <v>0.474600357834507</v>
      </c>
      <c r="D578">
        <v>0.33477220839833</v>
      </c>
      <c r="E578">
        <v>0.317209218769397</v>
      </c>
      <c r="F578">
        <v>0.282700850326384</v>
      </c>
      <c r="G578">
        <v>0.171790541223167</v>
      </c>
      <c r="H578">
        <v>0.198915028771637</v>
      </c>
      <c r="I578">
        <v>0.323481588115156</v>
      </c>
      <c r="J578">
        <v>0.44487064758269</v>
      </c>
      <c r="K578">
        <v>0.373021783050026</v>
      </c>
      <c r="L578">
        <v>2384.8204538495</v>
      </c>
      <c r="M578">
        <v>60.8933820439846</v>
      </c>
      <c r="N578">
        <v>39.7801668242882</v>
      </c>
      <c r="O578">
        <v>39.1216975622074</v>
      </c>
      <c r="P578">
        <v>-0.270308519087566</v>
      </c>
      <c r="Q578">
        <v>0.305348228430234</v>
      </c>
      <c r="R578">
        <v>0.883825136777762</v>
      </c>
      <c r="S578" t="s">
        <v>6929</v>
      </c>
      <c r="T578" t="s">
        <v>12678</v>
      </c>
      <c r="U578" t="s">
        <v>12678</v>
      </c>
      <c r="V578" t="s">
        <v>12678</v>
      </c>
      <c r="W578">
        <v>22</v>
      </c>
      <c r="X578" t="s">
        <v>13256</v>
      </c>
      <c r="Y578">
        <v>0.3566215194685504</v>
      </c>
      <c r="Z578">
        <f>HYPERLINK("Melting_Curves/meltCurve_E7EV93_.pdf", "Melting_Curves/meltCurve_E7EV93_.pdf")</f>
        <v>0</v>
      </c>
      <c r="AA578" t="s">
        <v>19562</v>
      </c>
      <c r="AB578" t="s">
        <v>25620</v>
      </c>
    </row>
    <row r="579" spans="1:28">
      <c r="A579" t="s">
        <v>605</v>
      </c>
      <c r="B579">
        <v>0.984777283994944</v>
      </c>
      <c r="C579">
        <v>0.99758200541443</v>
      </c>
      <c r="D579">
        <v>0.907346615547597</v>
      </c>
      <c r="E579">
        <v>0.867588404563882</v>
      </c>
      <c r="F579">
        <v>0.773527329435359</v>
      </c>
      <c r="G579">
        <v>0.676640248214511</v>
      </c>
      <c r="H579">
        <v>0.659284136536699</v>
      </c>
      <c r="I579">
        <v>0.896266350458632</v>
      </c>
      <c r="J579">
        <v>1.36276592050003</v>
      </c>
      <c r="K579">
        <v>1.07529142012965</v>
      </c>
      <c r="L579">
        <v>4107.71718988486</v>
      </c>
      <c r="M579">
        <v>65.8075242559124</v>
      </c>
      <c r="O579">
        <v>62.3626048051537</v>
      </c>
      <c r="P579">
        <v>0.0494693919388619</v>
      </c>
      <c r="Q579">
        <v>1.18751895100906</v>
      </c>
      <c r="R579">
        <v>0.0298409867102746</v>
      </c>
      <c r="S579" t="s">
        <v>6930</v>
      </c>
      <c r="T579" t="s">
        <v>12678</v>
      </c>
      <c r="U579" t="s">
        <v>12678</v>
      </c>
      <c r="V579" t="s">
        <v>12678</v>
      </c>
      <c r="W579">
        <v>93</v>
      </c>
      <c r="X579" t="s">
        <v>13257</v>
      </c>
      <c r="Y579">
        <v>1.028407641609154</v>
      </c>
      <c r="Z579">
        <f>HYPERLINK("Melting_Curves/meltCurve_E7EVA0_.pdf", "Melting_Curves/meltCurve_E7EVA0_.pdf")</f>
        <v>0</v>
      </c>
      <c r="AA579" t="s">
        <v>19576</v>
      </c>
      <c r="AB579" t="s">
        <v>25621</v>
      </c>
    </row>
    <row r="580" spans="1:28">
      <c r="A580" t="s">
        <v>606</v>
      </c>
      <c r="B580">
        <v>0.984777283994944</v>
      </c>
      <c r="C580">
        <v>0.851537114933662</v>
      </c>
      <c r="D580">
        <v>0.847243279228778</v>
      </c>
      <c r="E580">
        <v>0.718723142174737</v>
      </c>
      <c r="F580">
        <v>0.50170423072621</v>
      </c>
      <c r="G580">
        <v>0.416098534452216</v>
      </c>
      <c r="H580">
        <v>0.303398229730552</v>
      </c>
      <c r="I580">
        <v>0.371589967873635</v>
      </c>
      <c r="J580">
        <v>0.446363119481765</v>
      </c>
      <c r="K580">
        <v>0.343869384587111</v>
      </c>
      <c r="L580">
        <v>625.524992165397</v>
      </c>
      <c r="M580">
        <v>13.4614501022477</v>
      </c>
      <c r="N580">
        <v>50.808282041054</v>
      </c>
      <c r="O580">
        <v>45.4783597834437</v>
      </c>
      <c r="P580">
        <v>-0.0487228680635262</v>
      </c>
      <c r="Q580">
        <v>0.341677312977613</v>
      </c>
      <c r="R580">
        <v>0.953194872320908</v>
      </c>
      <c r="S580" t="s">
        <v>6931</v>
      </c>
      <c r="T580" t="s">
        <v>12678</v>
      </c>
      <c r="U580" t="s">
        <v>12678</v>
      </c>
      <c r="V580" t="s">
        <v>12678</v>
      </c>
      <c r="W580">
        <v>5</v>
      </c>
      <c r="X580" t="s">
        <v>13258</v>
      </c>
      <c r="Y580">
        <v>0.5676809247904513</v>
      </c>
      <c r="Z580">
        <f>HYPERLINK("Melting_Curves/meltCurve_E7EVC7_.pdf", "Melting_Curves/meltCurve_E7EVC7_.pdf")</f>
        <v>0</v>
      </c>
      <c r="AA580" t="s">
        <v>19577</v>
      </c>
      <c r="AB580" t="s">
        <v>25622</v>
      </c>
    </row>
    <row r="581" spans="1:28">
      <c r="A581" t="s">
        <v>607</v>
      </c>
      <c r="B581">
        <v>0.984777283994944</v>
      </c>
      <c r="C581">
        <v>1.02825256171553</v>
      </c>
      <c r="D581">
        <v>0.851734045431771</v>
      </c>
      <c r="E581">
        <v>0.78841136530717</v>
      </c>
      <c r="F581">
        <v>0.595376848651443</v>
      </c>
      <c r="G581">
        <v>0.516330594182332</v>
      </c>
      <c r="H581">
        <v>0.47068955016111</v>
      </c>
      <c r="I581">
        <v>0.673564732772251</v>
      </c>
      <c r="J581">
        <v>0.798071255197607</v>
      </c>
      <c r="K581">
        <v>0.605791012364624</v>
      </c>
      <c r="L581">
        <v>1098.40676961558</v>
      </c>
      <c r="M581">
        <v>24.4272841136733</v>
      </c>
      <c r="O581">
        <v>44.6682786533918</v>
      </c>
      <c r="P581">
        <v>-0.0533281093389606</v>
      </c>
      <c r="Q581">
        <v>0.609937867793463</v>
      </c>
      <c r="R581">
        <v>0.755003109953626</v>
      </c>
      <c r="S581" t="s">
        <v>6932</v>
      </c>
      <c r="T581" t="s">
        <v>12678</v>
      </c>
      <c r="U581" t="s">
        <v>12678</v>
      </c>
      <c r="V581" t="s">
        <v>12678</v>
      </c>
      <c r="W581">
        <v>3</v>
      </c>
      <c r="X581" t="s">
        <v>13259</v>
      </c>
      <c r="Y581">
        <v>0.7168789237715569</v>
      </c>
      <c r="Z581">
        <f>HYPERLINK("Melting_Curves/meltCurve_E7EVG6_.pdf", "Melting_Curves/meltCurve_E7EVG6_.pdf")</f>
        <v>0</v>
      </c>
      <c r="AA581" t="s">
        <v>19578</v>
      </c>
      <c r="AB581" t="s">
        <v>25623</v>
      </c>
    </row>
    <row r="582" spans="1:28">
      <c r="A582" t="s">
        <v>608</v>
      </c>
      <c r="B582">
        <v>0.984777283994944</v>
      </c>
      <c r="C582">
        <v>1.2072991433878</v>
      </c>
      <c r="D582">
        <v>0.9467477560580499</v>
      </c>
      <c r="E582">
        <v>0.891741632929646</v>
      </c>
      <c r="F582">
        <v>0.83397298389279</v>
      </c>
      <c r="G582">
        <v>0.479705931373653</v>
      </c>
      <c r="H582">
        <v>0.202157987620784</v>
      </c>
      <c r="I582">
        <v>0.175509743880017</v>
      </c>
      <c r="J582">
        <v>0.249412600845568</v>
      </c>
      <c r="K582">
        <v>0.251619083356342</v>
      </c>
      <c r="L582">
        <v>1558.43470445552</v>
      </c>
      <c r="M582">
        <v>29.7587097548093</v>
      </c>
      <c r="N582">
        <v>53.3282288278916</v>
      </c>
      <c r="O582">
        <v>52.1342756301526</v>
      </c>
      <c r="P582">
        <v>-0.11312913321902</v>
      </c>
      <c r="Q582">
        <v>0.207242093302212</v>
      </c>
      <c r="R582">
        <v>0.953779502036246</v>
      </c>
      <c r="S582" t="s">
        <v>6933</v>
      </c>
      <c r="T582" t="s">
        <v>12678</v>
      </c>
      <c r="U582" t="s">
        <v>12678</v>
      </c>
      <c r="V582" t="s">
        <v>12678</v>
      </c>
      <c r="W582">
        <v>4</v>
      </c>
      <c r="X582" t="s">
        <v>13260</v>
      </c>
      <c r="Y582">
        <v>0.6184710774276498</v>
      </c>
      <c r="Z582">
        <f>HYPERLINK("Melting_Curves/meltCurve_E7EVH9_.pdf", "Melting_Curves/meltCurve_E7EVH9_.pdf")</f>
        <v>0</v>
      </c>
      <c r="AA582" t="s">
        <v>19579</v>
      </c>
      <c r="AB582" t="s">
        <v>25624</v>
      </c>
    </row>
    <row r="583" spans="1:28">
      <c r="A583" t="s">
        <v>609</v>
      </c>
      <c r="B583">
        <v>0.984777283994944</v>
      </c>
      <c r="C583">
        <v>1.04385458847472</v>
      </c>
      <c r="D583">
        <v>0.846662698077133</v>
      </c>
      <c r="E583">
        <v>0.719922191740218</v>
      </c>
      <c r="F583">
        <v>0.524384253676345</v>
      </c>
      <c r="G583">
        <v>0.385011060525718</v>
      </c>
      <c r="H583">
        <v>0.333407894323557</v>
      </c>
      <c r="I583">
        <v>0.481875170354452</v>
      </c>
      <c r="J583">
        <v>0.687291975508269</v>
      </c>
      <c r="K583">
        <v>0.627214238841772</v>
      </c>
      <c r="L583">
        <v>1171.11556457981</v>
      </c>
      <c r="M583">
        <v>25.8178281921998</v>
      </c>
      <c r="O583">
        <v>45.0912147827917</v>
      </c>
      <c r="P583">
        <v>-0.07115016340537431</v>
      </c>
      <c r="Q583">
        <v>0.502946673992575</v>
      </c>
      <c r="R583">
        <v>0.800484384033698</v>
      </c>
      <c r="S583" t="s">
        <v>6934</v>
      </c>
      <c r="T583" t="s">
        <v>12678</v>
      </c>
      <c r="U583" t="s">
        <v>12678</v>
      </c>
      <c r="V583" t="s">
        <v>12678</v>
      </c>
      <c r="W583">
        <v>10</v>
      </c>
      <c r="X583" t="s">
        <v>13261</v>
      </c>
      <c r="Y583">
        <v>0.6452972126437211</v>
      </c>
      <c r="Z583">
        <f>HYPERLINK("Melting_Curves/meltCurve_E7EVM2_.pdf", "Melting_Curves/meltCurve_E7EVM2_.pdf")</f>
        <v>0</v>
      </c>
      <c r="AA583" t="s">
        <v>19580</v>
      </c>
      <c r="AB583" t="s">
        <v>25625</v>
      </c>
    </row>
    <row r="584" spans="1:28">
      <c r="A584" t="s">
        <v>610</v>
      </c>
      <c r="B584">
        <v>0.984777283994944</v>
      </c>
      <c r="C584">
        <v>1.14324090932348</v>
      </c>
      <c r="D584">
        <v>0.95202317710218</v>
      </c>
      <c r="E584">
        <v>0.72207824578279</v>
      </c>
      <c r="F584">
        <v>0.505990900726717</v>
      </c>
      <c r="G584">
        <v>0.396019565288272</v>
      </c>
      <c r="H584">
        <v>0.324723043884747</v>
      </c>
      <c r="I584">
        <v>0.506832768159354</v>
      </c>
      <c r="J584">
        <v>0.694352396587849</v>
      </c>
      <c r="K584">
        <v>0.6325542748542951</v>
      </c>
      <c r="L584">
        <v>2088.30229379255</v>
      </c>
      <c r="M584">
        <v>45.1282345957966</v>
      </c>
      <c r="O584">
        <v>46.184257748223</v>
      </c>
      <c r="P584">
        <v>-0.120148889833639</v>
      </c>
      <c r="Q584">
        <v>0.50815889012923</v>
      </c>
      <c r="R584">
        <v>0.81788657802307</v>
      </c>
      <c r="S584" t="s">
        <v>6935</v>
      </c>
      <c r="T584" t="s">
        <v>12678</v>
      </c>
      <c r="U584" t="s">
        <v>12678</v>
      </c>
      <c r="V584" t="s">
        <v>12678</v>
      </c>
      <c r="W584">
        <v>5</v>
      </c>
      <c r="X584" t="s">
        <v>13262</v>
      </c>
      <c r="Y584">
        <v>0.6614513985634236</v>
      </c>
      <c r="Z584">
        <f>HYPERLINK("Melting_Curves/meltCurve_E7EVQ6_.pdf", "Melting_Curves/meltCurve_E7EVQ6_.pdf")</f>
        <v>0</v>
      </c>
      <c r="AA584" t="s">
        <v>19581</v>
      </c>
      <c r="AB584" t="s">
        <v>25626</v>
      </c>
    </row>
    <row r="585" spans="1:28">
      <c r="A585" t="s">
        <v>611</v>
      </c>
      <c r="B585">
        <v>0.984777283994944</v>
      </c>
      <c r="C585">
        <v>1.17553888295866</v>
      </c>
      <c r="D585">
        <v>0.892823401187208</v>
      </c>
      <c r="E585">
        <v>0.619249508782486</v>
      </c>
      <c r="F585">
        <v>0.356717445347423</v>
      </c>
      <c r="G585">
        <v>0.288666496518994</v>
      </c>
      <c r="H585">
        <v>0.259300650076913</v>
      </c>
      <c r="I585">
        <v>0.380378337359694</v>
      </c>
      <c r="J585">
        <v>0.436073369134286</v>
      </c>
      <c r="K585">
        <v>0.431044722097128</v>
      </c>
      <c r="L585">
        <v>1584.78870707083</v>
      </c>
      <c r="M585">
        <v>34.5110266533064</v>
      </c>
      <c r="N585">
        <v>47.6244737943681</v>
      </c>
      <c r="O585">
        <v>45.7678609740644</v>
      </c>
      <c r="P585">
        <v>-0.121689256383746</v>
      </c>
      <c r="Q585">
        <v>0.354474610182515</v>
      </c>
      <c r="R585">
        <v>0.932346501192332</v>
      </c>
      <c r="S585" t="s">
        <v>6936</v>
      </c>
      <c r="T585" t="s">
        <v>12678</v>
      </c>
      <c r="U585" t="s">
        <v>12678</v>
      </c>
      <c r="V585" t="s">
        <v>12678</v>
      </c>
      <c r="W585">
        <v>4</v>
      </c>
      <c r="X585" t="s">
        <v>13263</v>
      </c>
      <c r="Y585">
        <v>0.5492022205012491</v>
      </c>
      <c r="Z585">
        <f>HYPERLINK("Melting_Curves/meltCurve_E7EVY0_.pdf", "Melting_Curves/meltCurve_E7EVY0_.pdf")</f>
        <v>0</v>
      </c>
      <c r="AA585" t="s">
        <v>19582</v>
      </c>
      <c r="AB585" t="s">
        <v>25627</v>
      </c>
    </row>
    <row r="586" spans="1:28">
      <c r="A586" t="s">
        <v>612</v>
      </c>
      <c r="B586">
        <v>0.984777283994944</v>
      </c>
      <c r="C586">
        <v>2.10687312661972</v>
      </c>
      <c r="D586">
        <v>1.21523354636283</v>
      </c>
      <c r="E586">
        <v>2.58869776896021</v>
      </c>
      <c r="F586">
        <v>0.349419197958768</v>
      </c>
      <c r="G586">
        <v>0.395979683164352</v>
      </c>
      <c r="H586">
        <v>0.121684961962805</v>
      </c>
      <c r="I586">
        <v>0.0924468581951057</v>
      </c>
      <c r="J586">
        <v>0.09357830684949819</v>
      </c>
      <c r="K586">
        <v>0.0375563889773663</v>
      </c>
      <c r="L586">
        <v>12491.0795471579</v>
      </c>
      <c r="M586">
        <v>250</v>
      </c>
      <c r="N586">
        <v>50.0347033758564</v>
      </c>
      <c r="O586">
        <v>49.9611316064169</v>
      </c>
      <c r="P586">
        <v>-1.06551701576339</v>
      </c>
      <c r="Q586">
        <v>0.148249210890398</v>
      </c>
      <c r="R586">
        <v>0.484644463700842</v>
      </c>
      <c r="S586" t="s">
        <v>6937</v>
      </c>
      <c r="T586" t="s">
        <v>12678</v>
      </c>
      <c r="U586" t="s">
        <v>12678</v>
      </c>
      <c r="V586" t="s">
        <v>12678</v>
      </c>
      <c r="W586">
        <v>14</v>
      </c>
      <c r="X586" t="s">
        <v>13264</v>
      </c>
      <c r="Y586">
        <v>0.516402839602992</v>
      </c>
      <c r="Z586">
        <f>HYPERLINK("Melting_Curves/meltCurve_E7EVZ2_.pdf", "Melting_Curves/meltCurve_E7EVZ2_.pdf")</f>
        <v>0</v>
      </c>
      <c r="AA586" t="s">
        <v>19583</v>
      </c>
      <c r="AB586" t="s">
        <v>25628</v>
      </c>
    </row>
    <row r="587" spans="1:28">
      <c r="A587" t="s">
        <v>613</v>
      </c>
      <c r="B587">
        <v>0.984777283994944</v>
      </c>
      <c r="C587">
        <v>1.11053110791848</v>
      </c>
      <c r="D587">
        <v>0.920211105511529</v>
      </c>
      <c r="E587">
        <v>0.556382650929574</v>
      </c>
      <c r="F587">
        <v>0.277030953812261</v>
      </c>
      <c r="G587">
        <v>0.18830950691736</v>
      </c>
      <c r="H587">
        <v>0.194771288306892</v>
      </c>
      <c r="I587">
        <v>0.306852065217512</v>
      </c>
      <c r="J587">
        <v>0.489580501246433</v>
      </c>
      <c r="K587">
        <v>0.413353590535404</v>
      </c>
      <c r="L587">
        <v>1885.70591233363</v>
      </c>
      <c r="M587">
        <v>41.1557404192079</v>
      </c>
      <c r="N587">
        <v>46.9218251906849</v>
      </c>
      <c r="O587">
        <v>45.710993264913</v>
      </c>
      <c r="P587">
        <v>-0.15531401002807</v>
      </c>
      <c r="Q587">
        <v>0.309982432763242</v>
      </c>
      <c r="R587">
        <v>0.916001695653894</v>
      </c>
      <c r="S587" t="s">
        <v>6938</v>
      </c>
      <c r="T587" t="s">
        <v>12678</v>
      </c>
      <c r="U587" t="s">
        <v>12678</v>
      </c>
      <c r="V587" t="s">
        <v>12678</v>
      </c>
      <c r="W587">
        <v>7</v>
      </c>
      <c r="X587" t="s">
        <v>13265</v>
      </c>
      <c r="Y587">
        <v>0.5148842748449617</v>
      </c>
      <c r="Z587">
        <f>HYPERLINK("Melting_Curves/meltCurve_E7EW20_.pdf", "Melting_Curves/meltCurve_E7EW20_.pdf")</f>
        <v>0</v>
      </c>
      <c r="AA587" t="s">
        <v>19584</v>
      </c>
      <c r="AB587" t="s">
        <v>25629</v>
      </c>
    </row>
    <row r="588" spans="1:28">
      <c r="A588" t="s">
        <v>614</v>
      </c>
      <c r="B588">
        <v>0.984777283994944</v>
      </c>
      <c r="C588">
        <v>1.13863784173746</v>
      </c>
      <c r="D588">
        <v>0.783096468304722</v>
      </c>
      <c r="E588">
        <v>0.716134740185249</v>
      </c>
      <c r="F588">
        <v>0.390795562733317</v>
      </c>
      <c r="G588">
        <v>0.237444008516843</v>
      </c>
      <c r="H588">
        <v>0.137464922819878</v>
      </c>
      <c r="I588">
        <v>0.201073630100856</v>
      </c>
      <c r="J588">
        <v>0.130668773273404</v>
      </c>
      <c r="K588">
        <v>0.239474647375885</v>
      </c>
      <c r="L588">
        <v>913.735191346296</v>
      </c>
      <c r="M588">
        <v>19.1877595005496</v>
      </c>
      <c r="N588">
        <v>48.6311200481938</v>
      </c>
      <c r="O588">
        <v>47.112533743648</v>
      </c>
      <c r="P588">
        <v>-0.0850841486523212</v>
      </c>
      <c r="Q588">
        <v>0.164388916280074</v>
      </c>
      <c r="R588">
        <v>0.958208897868568</v>
      </c>
      <c r="S588" t="s">
        <v>6939</v>
      </c>
      <c r="T588" t="s">
        <v>12678</v>
      </c>
      <c r="U588" t="s">
        <v>12678</v>
      </c>
      <c r="V588" t="s">
        <v>12678</v>
      </c>
      <c r="W588">
        <v>1</v>
      </c>
      <c r="X588" t="s">
        <v>13266</v>
      </c>
      <c r="Y588">
        <v>0.4720806740217833</v>
      </c>
      <c r="Z588">
        <f>HYPERLINK("Melting_Curves/meltCurve_E7EW32_.pdf", "Melting_Curves/meltCurve_E7EW32_.pdf")</f>
        <v>0</v>
      </c>
      <c r="AA588" t="s">
        <v>19585</v>
      </c>
      <c r="AB588" t="s">
        <v>25630</v>
      </c>
    </row>
    <row r="589" spans="1:28">
      <c r="A589" t="s">
        <v>615</v>
      </c>
      <c r="B589">
        <v>0.984777283994944</v>
      </c>
      <c r="C589">
        <v>1.11862526037235</v>
      </c>
      <c r="D589">
        <v>0.813277264256754</v>
      </c>
      <c r="E589">
        <v>0.622370862263483</v>
      </c>
      <c r="F589">
        <v>0.674322631154462</v>
      </c>
      <c r="G589">
        <v>0.636892465968015</v>
      </c>
      <c r="H589">
        <v>0.25535500873053</v>
      </c>
      <c r="I589">
        <v>0.261214796196826</v>
      </c>
      <c r="J589">
        <v>1.15086379896124</v>
      </c>
      <c r="K589">
        <v>0.461882038228611</v>
      </c>
      <c r="L589">
        <v>10759.495450354</v>
      </c>
      <c r="M589">
        <v>250</v>
      </c>
      <c r="O589">
        <v>43.0352271207225</v>
      </c>
      <c r="P589">
        <v>-0.609363405794456</v>
      </c>
      <c r="Q589">
        <v>0.580414514192727</v>
      </c>
      <c r="R589">
        <v>0.381642439495388</v>
      </c>
      <c r="S589" t="s">
        <v>6940</v>
      </c>
      <c r="T589" t="s">
        <v>12678</v>
      </c>
      <c r="U589" t="s">
        <v>12678</v>
      </c>
      <c r="V589" t="s">
        <v>12678</v>
      </c>
      <c r="W589">
        <v>3</v>
      </c>
      <c r="X589" t="s">
        <v>13267</v>
      </c>
      <c r="Y589">
        <v>0.6648945234805426</v>
      </c>
      <c r="Z589">
        <f>HYPERLINK("Melting_Curves/meltCurve_E7EW59_.pdf", "Melting_Curves/meltCurve_E7EW59_.pdf")</f>
        <v>0</v>
      </c>
      <c r="AA589" t="s">
        <v>19586</v>
      </c>
      <c r="AB589" t="s">
        <v>25631</v>
      </c>
    </row>
    <row r="590" spans="1:28">
      <c r="A590" t="s">
        <v>616</v>
      </c>
      <c r="B590">
        <v>0.984777283994944</v>
      </c>
      <c r="C590">
        <v>0.974946491713076</v>
      </c>
      <c r="D590">
        <v>0.611990217922553</v>
      </c>
      <c r="E590">
        <v>0.494575025076865</v>
      </c>
      <c r="F590">
        <v>0.293848439463488</v>
      </c>
      <c r="G590">
        <v>0.220857449993435</v>
      </c>
      <c r="H590">
        <v>0.16646269363859</v>
      </c>
      <c r="I590">
        <v>0.176132955719083</v>
      </c>
      <c r="J590">
        <v>0.170315513041178</v>
      </c>
      <c r="K590">
        <v>0.266340445174252</v>
      </c>
      <c r="L590">
        <v>761.342667574023</v>
      </c>
      <c r="M590">
        <v>17.1700074123859</v>
      </c>
      <c r="N590">
        <v>45.624412357631</v>
      </c>
      <c r="O590">
        <v>43.7530603463572</v>
      </c>
      <c r="P590">
        <v>-0.0793263056233378</v>
      </c>
      <c r="Q590">
        <v>0.191482609560572</v>
      </c>
      <c r="R590">
        <v>0.972180759322877</v>
      </c>
      <c r="S590" t="s">
        <v>6941</v>
      </c>
      <c r="T590" t="s">
        <v>12678</v>
      </c>
      <c r="U590" t="s">
        <v>12678</v>
      </c>
      <c r="V590" t="s">
        <v>12678</v>
      </c>
      <c r="W590">
        <v>3</v>
      </c>
      <c r="X590" t="s">
        <v>13268</v>
      </c>
      <c r="Y590">
        <v>0.4042302137603289</v>
      </c>
      <c r="Z590">
        <f>HYPERLINK("Melting_Curves/meltCurve_E7EW84_.pdf", "Melting_Curves/meltCurve_E7EW84_.pdf")</f>
        <v>0</v>
      </c>
      <c r="AA590" t="s">
        <v>19587</v>
      </c>
      <c r="AB590" t="s">
        <v>25632</v>
      </c>
    </row>
    <row r="591" spans="1:28">
      <c r="A591" t="s">
        <v>617</v>
      </c>
      <c r="B591">
        <v>0.984777283994944</v>
      </c>
      <c r="C591">
        <v>0.920056125880001</v>
      </c>
      <c r="D591">
        <v>0.707619813867214</v>
      </c>
      <c r="E591">
        <v>0.471417482046999</v>
      </c>
      <c r="F591">
        <v>0.251498470392964</v>
      </c>
      <c r="G591">
        <v>0.203263788771755</v>
      </c>
      <c r="H591">
        <v>0.179380015053599</v>
      </c>
      <c r="I591">
        <v>0.232107660715241</v>
      </c>
      <c r="J591">
        <v>0.229729876012595</v>
      </c>
      <c r="K591">
        <v>0.241877611358459</v>
      </c>
      <c r="L591">
        <v>867.772771692571</v>
      </c>
      <c r="M591">
        <v>19.5482094465826</v>
      </c>
      <c r="N591">
        <v>45.6468123464929</v>
      </c>
      <c r="O591">
        <v>43.9346964464401</v>
      </c>
      <c r="P591">
        <v>-0.0881084572275545</v>
      </c>
      <c r="Q591">
        <v>0.2079314627817</v>
      </c>
      <c r="R591">
        <v>0.992101683711011</v>
      </c>
      <c r="S591" t="s">
        <v>6942</v>
      </c>
      <c r="T591" t="s">
        <v>12678</v>
      </c>
      <c r="U591" t="s">
        <v>12678</v>
      </c>
      <c r="V591" t="s">
        <v>12678</v>
      </c>
      <c r="W591">
        <v>5</v>
      </c>
      <c r="X591" t="s">
        <v>13269</v>
      </c>
      <c r="Y591">
        <v>0.4141145573555555</v>
      </c>
      <c r="Z591">
        <f>HYPERLINK("Melting_Curves/meltCurve_E7EWC2_.pdf", "Melting_Curves/meltCurve_E7EWC2_.pdf")</f>
        <v>0</v>
      </c>
      <c r="AA591" t="s">
        <v>19588</v>
      </c>
      <c r="AB591" t="s">
        <v>25633</v>
      </c>
    </row>
    <row r="592" spans="1:28">
      <c r="A592" t="s">
        <v>618</v>
      </c>
      <c r="B592">
        <v>0.984777283994944</v>
      </c>
      <c r="C592">
        <v>1.00726998545738</v>
      </c>
      <c r="D592">
        <v>0.808811402670273</v>
      </c>
      <c r="E592">
        <v>0.807999372487448</v>
      </c>
      <c r="F592">
        <v>0.613298822874618</v>
      </c>
      <c r="G592">
        <v>0.453537313007835</v>
      </c>
      <c r="H592">
        <v>0.436938073313391</v>
      </c>
      <c r="I592">
        <v>0.576105332068918</v>
      </c>
      <c r="J592">
        <v>0.794610276029762</v>
      </c>
      <c r="K592">
        <v>0.615633553473953</v>
      </c>
      <c r="L592">
        <v>916.188767533219</v>
      </c>
      <c r="M592">
        <v>20.3467948835502</v>
      </c>
      <c r="O592">
        <v>44.600477317218</v>
      </c>
      <c r="P592">
        <v>-0.0481222919193733</v>
      </c>
      <c r="Q592">
        <v>0.578073837409555</v>
      </c>
      <c r="R592">
        <v>0.717734548197246</v>
      </c>
      <c r="S592" t="s">
        <v>6943</v>
      </c>
      <c r="T592" t="s">
        <v>12678</v>
      </c>
      <c r="U592" t="s">
        <v>12678</v>
      </c>
      <c r="V592" t="s">
        <v>12678</v>
      </c>
      <c r="W592">
        <v>9</v>
      </c>
      <c r="X592" t="s">
        <v>13270</v>
      </c>
      <c r="Y592">
        <v>0.6963362029173585</v>
      </c>
      <c r="Z592">
        <f>HYPERLINK("Melting_Curves/meltCurve_E7EWD6_.pdf", "Melting_Curves/meltCurve_E7EWD6_.pdf")</f>
        <v>0</v>
      </c>
      <c r="AA592" t="s">
        <v>19589</v>
      </c>
      <c r="AB592" t="s">
        <v>25634</v>
      </c>
    </row>
    <row r="593" spans="1:28">
      <c r="A593" t="s">
        <v>619</v>
      </c>
      <c r="B593">
        <v>0.984777283994944</v>
      </c>
      <c r="C593">
        <v>1.46056143888353</v>
      </c>
      <c r="D593">
        <v>1.21578865338062</v>
      </c>
      <c r="E593">
        <v>1.0576251478358</v>
      </c>
      <c r="F593">
        <v>0.723314551662861</v>
      </c>
      <c r="G593">
        <v>0.517058918861378</v>
      </c>
      <c r="H593">
        <v>0.319848241657834</v>
      </c>
      <c r="I593">
        <v>0.366219388439706</v>
      </c>
      <c r="J593">
        <v>0.334108252202565</v>
      </c>
      <c r="K593">
        <v>0.236926892733681</v>
      </c>
      <c r="L593">
        <v>1446.35981865169</v>
      </c>
      <c r="M593">
        <v>28.0408258759118</v>
      </c>
      <c r="N593">
        <v>53.3918075575156</v>
      </c>
      <c r="O593">
        <v>51.3203038437046</v>
      </c>
      <c r="P593">
        <v>-0.0946794318459469</v>
      </c>
      <c r="Q593">
        <v>0.306876942610013</v>
      </c>
      <c r="R593">
        <v>0.832556167263288</v>
      </c>
      <c r="S593" t="s">
        <v>6944</v>
      </c>
      <c r="T593" t="s">
        <v>12678</v>
      </c>
      <c r="U593" t="s">
        <v>12678</v>
      </c>
      <c r="V593" t="s">
        <v>12678</v>
      </c>
      <c r="W593">
        <v>2</v>
      </c>
      <c r="X593" t="s">
        <v>13271</v>
      </c>
      <c r="Y593">
        <v>0.6486991016096189</v>
      </c>
      <c r="Z593">
        <f>HYPERLINK("Melting_Curves/meltCurve_E7EWM3_.pdf", "Melting_Curves/meltCurve_E7EWM3_.pdf")</f>
        <v>0</v>
      </c>
      <c r="AA593" t="s">
        <v>19590</v>
      </c>
      <c r="AB593" t="s">
        <v>25635</v>
      </c>
    </row>
    <row r="594" spans="1:28">
      <c r="A594" t="s">
        <v>620</v>
      </c>
      <c r="B594">
        <v>0.984777283994944</v>
      </c>
      <c r="C594">
        <v>1.49900398337111</v>
      </c>
      <c r="D594">
        <v>1.03508659830557</v>
      </c>
      <c r="E594">
        <v>0.742488222459927</v>
      </c>
      <c r="F594">
        <v>0.528632927156661</v>
      </c>
      <c r="G594">
        <v>0.599922984468808</v>
      </c>
      <c r="H594">
        <v>0.786777590013345</v>
      </c>
      <c r="I594">
        <v>0.527871265572475</v>
      </c>
      <c r="J594">
        <v>0.487722683021947</v>
      </c>
      <c r="K594">
        <v>0.5804564537353351</v>
      </c>
      <c r="L594">
        <v>11627.0177919644</v>
      </c>
      <c r="M594">
        <v>250</v>
      </c>
      <c r="O594">
        <v>46.5050949869997</v>
      </c>
      <c r="P594">
        <v>-0.557424609347885</v>
      </c>
      <c r="Q594">
        <v>0.585230650235862</v>
      </c>
      <c r="R594">
        <v>0.662192172638799</v>
      </c>
      <c r="S594" t="s">
        <v>6945</v>
      </c>
      <c r="T594" t="s">
        <v>12678</v>
      </c>
      <c r="U594" t="s">
        <v>12678</v>
      </c>
      <c r="V594" t="s">
        <v>12678</v>
      </c>
      <c r="W594">
        <v>2</v>
      </c>
      <c r="X594" t="s">
        <v>13272</v>
      </c>
      <c r="Y594">
        <v>0.7167197206273023</v>
      </c>
      <c r="Z594">
        <f>HYPERLINK("Melting_Curves/meltCurve_E7EWN3_.pdf", "Melting_Curves/meltCurve_E7EWN3_.pdf")</f>
        <v>0</v>
      </c>
      <c r="AA594" t="s">
        <v>19591</v>
      </c>
      <c r="AB594" t="s">
        <v>25636</v>
      </c>
    </row>
    <row r="595" spans="1:28">
      <c r="A595" t="s">
        <v>621</v>
      </c>
      <c r="B595">
        <v>0.984777283994944</v>
      </c>
      <c r="C595">
        <v>1.17561855811142</v>
      </c>
      <c r="D595">
        <v>0.840798693709139</v>
      </c>
      <c r="E595">
        <v>0.5888454911848801</v>
      </c>
      <c r="F595">
        <v>0.243982248505061</v>
      </c>
      <c r="G595">
        <v>0.178193200305746</v>
      </c>
      <c r="H595">
        <v>0.130154781527435</v>
      </c>
      <c r="I595">
        <v>0.169815604689139</v>
      </c>
      <c r="J595">
        <v>0.171386818229031</v>
      </c>
      <c r="K595">
        <v>0.213871862432633</v>
      </c>
      <c r="L595">
        <v>1253.1055210055</v>
      </c>
      <c r="M595">
        <v>26.9944541833745</v>
      </c>
      <c r="N595">
        <v>47.1248855497208</v>
      </c>
      <c r="O595">
        <v>46.1683428961709</v>
      </c>
      <c r="P595">
        <v>-0.121919245806457</v>
      </c>
      <c r="Q595">
        <v>0.165939237831408</v>
      </c>
      <c r="R595">
        <v>0.968140726123067</v>
      </c>
      <c r="S595" t="s">
        <v>6946</v>
      </c>
      <c r="T595" t="s">
        <v>12678</v>
      </c>
      <c r="U595" t="s">
        <v>12678</v>
      </c>
      <c r="V595" t="s">
        <v>12678</v>
      </c>
      <c r="W595">
        <v>4</v>
      </c>
      <c r="X595" t="s">
        <v>13273</v>
      </c>
      <c r="Y595">
        <v>0.4338017785007754</v>
      </c>
      <c r="Z595">
        <f>HYPERLINK("Melting_Curves/meltCurve_E7EWP0_.pdf", "Melting_Curves/meltCurve_E7EWP0_.pdf")</f>
        <v>0</v>
      </c>
      <c r="AA595" t="s">
        <v>19592</v>
      </c>
      <c r="AB595" t="s">
        <v>25637</v>
      </c>
    </row>
    <row r="596" spans="1:28">
      <c r="A596" t="s">
        <v>622</v>
      </c>
      <c r="B596">
        <v>0.984777283994944</v>
      </c>
      <c r="C596">
        <v>1.04920254682833</v>
      </c>
      <c r="D596">
        <v>0.8923540010100099</v>
      </c>
      <c r="E596">
        <v>0.782396585901184</v>
      </c>
      <c r="F596">
        <v>0.608251674857165</v>
      </c>
      <c r="G596">
        <v>0.504418803725437</v>
      </c>
      <c r="H596">
        <v>0.504544694159223</v>
      </c>
      <c r="I596">
        <v>0.669001004910052</v>
      </c>
      <c r="J596">
        <v>0.953642121518205</v>
      </c>
      <c r="K596">
        <v>0.7269566837586789</v>
      </c>
      <c r="L596">
        <v>1399.55897121617</v>
      </c>
      <c r="M596">
        <v>31.2893557417906</v>
      </c>
      <c r="O596">
        <v>44.5480391611522</v>
      </c>
      <c r="P596">
        <v>-0.0589722958074615</v>
      </c>
      <c r="Q596">
        <v>0.664155995989138</v>
      </c>
      <c r="R596">
        <v>0.573123989483173</v>
      </c>
      <c r="S596" t="s">
        <v>6947</v>
      </c>
      <c r="T596" t="s">
        <v>12678</v>
      </c>
      <c r="U596" t="s">
        <v>12678</v>
      </c>
      <c r="V596" t="s">
        <v>12678</v>
      </c>
      <c r="W596">
        <v>15</v>
      </c>
      <c r="X596" t="s">
        <v>13274</v>
      </c>
      <c r="Y596">
        <v>0.7524079034378898</v>
      </c>
      <c r="Z596">
        <f>HYPERLINK("Melting_Curves/meltCurve_E7EWQ5_.pdf", "Melting_Curves/meltCurve_E7EWQ5_.pdf")</f>
        <v>0</v>
      </c>
      <c r="AA596" t="s">
        <v>19593</v>
      </c>
      <c r="AB596" t="s">
        <v>25638</v>
      </c>
    </row>
    <row r="597" spans="1:28">
      <c r="A597" t="s">
        <v>623</v>
      </c>
      <c r="B597">
        <v>0.984777283994944</v>
      </c>
      <c r="C597">
        <v>1.45979248269931</v>
      </c>
      <c r="D597">
        <v>1.13510603323089</v>
      </c>
      <c r="E597">
        <v>1.17786676808929</v>
      </c>
      <c r="F597">
        <v>0</v>
      </c>
      <c r="G597">
        <v>0</v>
      </c>
      <c r="H597">
        <v>0</v>
      </c>
      <c r="I597">
        <v>0.351768395393879</v>
      </c>
      <c r="J597">
        <v>0</v>
      </c>
      <c r="K597">
        <v>0</v>
      </c>
      <c r="L597">
        <v>5150.29948738421</v>
      </c>
      <c r="M597">
        <v>106.114366413349</v>
      </c>
      <c r="N597">
        <v>48.5886158761391</v>
      </c>
      <c r="O597">
        <v>48.518133810173</v>
      </c>
      <c r="P597">
        <v>-0.516761742870288</v>
      </c>
      <c r="Q597">
        <v>0.0548946333220681</v>
      </c>
      <c r="R597">
        <v>0.886730097716429</v>
      </c>
      <c r="S597" t="s">
        <v>6948</v>
      </c>
      <c r="T597" t="s">
        <v>12678</v>
      </c>
      <c r="U597" t="s">
        <v>12678</v>
      </c>
      <c r="V597" t="s">
        <v>12678</v>
      </c>
      <c r="W597">
        <v>1</v>
      </c>
      <c r="X597" t="s">
        <v>13275</v>
      </c>
      <c r="Y597">
        <v>0.4187464222310584</v>
      </c>
      <c r="Z597">
        <f>HYPERLINK("Melting_Curves/meltCurve_E7EWY6_.pdf", "Melting_Curves/meltCurve_E7EWY6_.pdf")</f>
        <v>0</v>
      </c>
      <c r="AA597" t="s">
        <v>19594</v>
      </c>
      <c r="AB597" t="s">
        <v>25639</v>
      </c>
    </row>
    <row r="598" spans="1:28">
      <c r="A598" t="s">
        <v>624</v>
      </c>
      <c r="B598">
        <v>0.984777283994944</v>
      </c>
      <c r="C598">
        <v>0.9558567500858</v>
      </c>
      <c r="D598">
        <v>0.824417410225026</v>
      </c>
      <c r="E598">
        <v>0.784455613877715</v>
      </c>
      <c r="F598">
        <v>0.740515576968288</v>
      </c>
      <c r="G598">
        <v>0.674491465725601</v>
      </c>
      <c r="H598">
        <v>0.725562069530435</v>
      </c>
      <c r="I598">
        <v>1.08762760455436</v>
      </c>
      <c r="J598">
        <v>1.84815091930518</v>
      </c>
      <c r="K598">
        <v>1.27417124185798</v>
      </c>
      <c r="L598">
        <v>15000</v>
      </c>
      <c r="M598">
        <v>244.353878449697</v>
      </c>
      <c r="O598">
        <v>61.3822886314753</v>
      </c>
      <c r="P598">
        <v>0.497606814355401</v>
      </c>
      <c r="Q598">
        <v>1.5</v>
      </c>
      <c r="R598">
        <v>0.556982226633395</v>
      </c>
      <c r="S598" t="s">
        <v>6949</v>
      </c>
      <c r="T598" t="s">
        <v>12678</v>
      </c>
      <c r="U598" t="s">
        <v>12678</v>
      </c>
      <c r="V598" t="s">
        <v>12678</v>
      </c>
      <c r="W598">
        <v>54</v>
      </c>
      <c r="X598" t="s">
        <v>13276</v>
      </c>
      <c r="Y598">
        <v>1.093503951155034</v>
      </c>
      <c r="Z598">
        <f>HYPERLINK("Melting_Curves/meltCurve_E7EX17_.pdf", "Melting_Curves/meltCurve_E7EX17_.pdf")</f>
        <v>0</v>
      </c>
      <c r="AA598" t="s">
        <v>19595</v>
      </c>
      <c r="AB598" t="s">
        <v>25640</v>
      </c>
    </row>
    <row r="599" spans="1:28">
      <c r="A599" t="s">
        <v>625</v>
      </c>
      <c r="B599">
        <v>0.984777283994944</v>
      </c>
      <c r="C599">
        <v>0.873459757185968</v>
      </c>
      <c r="D599">
        <v>0.683923994418026</v>
      </c>
      <c r="E599">
        <v>0.466027163604041</v>
      </c>
      <c r="F599">
        <v>0.292164486422332</v>
      </c>
      <c r="G599">
        <v>0.210007171627838</v>
      </c>
      <c r="H599">
        <v>0.182155656644331</v>
      </c>
      <c r="I599">
        <v>0.22827535878886</v>
      </c>
      <c r="J599">
        <v>0.304413793840583</v>
      </c>
      <c r="K599">
        <v>0.263216361306483</v>
      </c>
      <c r="L599">
        <v>787.433157478904</v>
      </c>
      <c r="M599">
        <v>17.9242434276135</v>
      </c>
      <c r="N599">
        <v>45.4968903855241</v>
      </c>
      <c r="O599">
        <v>43.3953101050079</v>
      </c>
      <c r="P599">
        <v>-0.079496920797669</v>
      </c>
      <c r="Q599">
        <v>0.230177723323739</v>
      </c>
      <c r="R599">
        <v>0.982478332005843</v>
      </c>
      <c r="S599" t="s">
        <v>6950</v>
      </c>
      <c r="T599" t="s">
        <v>12678</v>
      </c>
      <c r="U599" t="s">
        <v>12678</v>
      </c>
      <c r="V599" t="s">
        <v>12678</v>
      </c>
      <c r="W599">
        <v>62</v>
      </c>
      <c r="X599" t="s">
        <v>13277</v>
      </c>
      <c r="Y599">
        <v>0.421157975155263</v>
      </c>
      <c r="Z599">
        <f>HYPERLINK("Melting_Curves/meltCurve_E7EX73_.pdf", "Melting_Curves/meltCurve_E7EX73_.pdf")</f>
        <v>0</v>
      </c>
      <c r="AA599" t="s">
        <v>19573</v>
      </c>
      <c r="AB599" t="s">
        <v>25617</v>
      </c>
    </row>
    <row r="600" spans="1:28">
      <c r="A600" t="s">
        <v>626</v>
      </c>
      <c r="B600">
        <v>0.984777283994944</v>
      </c>
      <c r="C600">
        <v>0.9772982504436</v>
      </c>
      <c r="D600">
        <v>0.744760246154924</v>
      </c>
      <c r="E600">
        <v>0.577612664867122</v>
      </c>
      <c r="F600">
        <v>0.348576044467586</v>
      </c>
      <c r="G600">
        <v>0.196451345144552</v>
      </c>
      <c r="H600">
        <v>0.160228806717409</v>
      </c>
      <c r="I600">
        <v>0.214185126558105</v>
      </c>
      <c r="J600">
        <v>0.278491499600211</v>
      </c>
      <c r="K600">
        <v>0.275376113690865</v>
      </c>
      <c r="L600">
        <v>832.337346861632</v>
      </c>
      <c r="M600">
        <v>18.2766680490597</v>
      </c>
      <c r="N600">
        <v>46.996955208469</v>
      </c>
      <c r="O600">
        <v>45.0062742607863</v>
      </c>
      <c r="P600">
        <v>-0.0795808722879795</v>
      </c>
      <c r="Q600">
        <v>0.216165141160237</v>
      </c>
      <c r="R600">
        <v>0.975231938667534</v>
      </c>
      <c r="S600" t="s">
        <v>6951</v>
      </c>
      <c r="T600" t="s">
        <v>12678</v>
      </c>
      <c r="U600" t="s">
        <v>12678</v>
      </c>
      <c r="V600" t="s">
        <v>12678</v>
      </c>
      <c r="W600">
        <v>22</v>
      </c>
      <c r="X600" t="s">
        <v>13278</v>
      </c>
      <c r="Y600">
        <v>0.4516667759097368</v>
      </c>
      <c r="Z600">
        <f>HYPERLINK("Melting_Curves/meltCurve_E7EX90_.pdf", "Melting_Curves/meltCurve_E7EX90_.pdf")</f>
        <v>0</v>
      </c>
      <c r="AA600" t="s">
        <v>19596</v>
      </c>
      <c r="AB600" t="s">
        <v>25641</v>
      </c>
    </row>
    <row r="601" spans="1:28">
      <c r="A601" t="s">
        <v>627</v>
      </c>
      <c r="B601">
        <v>0.984777283994944</v>
      </c>
      <c r="C601">
        <v>1.0837274377554</v>
      </c>
      <c r="D601">
        <v>0.883665906215556</v>
      </c>
      <c r="E601">
        <v>0.706501904165878</v>
      </c>
      <c r="F601">
        <v>0.391708157744535</v>
      </c>
      <c r="G601">
        <v>0.251858002944288</v>
      </c>
      <c r="H601">
        <v>0.194147211549185</v>
      </c>
      <c r="I601">
        <v>0.228377412599012</v>
      </c>
      <c r="J601">
        <v>0.272508928146836</v>
      </c>
      <c r="K601">
        <v>0.261478992909094</v>
      </c>
      <c r="L601">
        <v>1150.64517264434</v>
      </c>
      <c r="M601">
        <v>24.300609558693</v>
      </c>
      <c r="N601">
        <v>48.5999871768712</v>
      </c>
      <c r="O601">
        <v>47.0333057287524</v>
      </c>
      <c r="P601">
        <v>-0.09916189848284269</v>
      </c>
      <c r="Q601">
        <v>0.232308745160191</v>
      </c>
      <c r="R601">
        <v>0.984462959570488</v>
      </c>
      <c r="S601" t="s">
        <v>6952</v>
      </c>
      <c r="T601" t="s">
        <v>12678</v>
      </c>
      <c r="U601" t="s">
        <v>12678</v>
      </c>
      <c r="V601" t="s">
        <v>12678</v>
      </c>
      <c r="W601">
        <v>6</v>
      </c>
      <c r="X601" t="s">
        <v>13279</v>
      </c>
      <c r="Y601">
        <v>0.504032144300245</v>
      </c>
      <c r="Z601">
        <f>HYPERLINK("Melting_Curves/meltCurve_E9PAL9_.pdf", "Melting_Curves/meltCurve_E9PAL9_.pdf")</f>
        <v>0</v>
      </c>
      <c r="AA601" t="s">
        <v>19597</v>
      </c>
      <c r="AB601" t="s">
        <v>25642</v>
      </c>
    </row>
    <row r="602" spans="1:28">
      <c r="A602" t="s">
        <v>628</v>
      </c>
      <c r="B602">
        <v>0.984777283994944</v>
      </c>
      <c r="C602">
        <v>1.06594307187341</v>
      </c>
      <c r="D602">
        <v>0.7213778834203221</v>
      </c>
      <c r="E602">
        <v>0.239531221310602</v>
      </c>
      <c r="F602">
        <v>0.07375578570771631</v>
      </c>
      <c r="G602">
        <v>0.0375792253491834</v>
      </c>
      <c r="H602">
        <v>0.037512218838643</v>
      </c>
      <c r="I602">
        <v>0.06272486218256169</v>
      </c>
      <c r="J602">
        <v>0.031610821742514</v>
      </c>
      <c r="K602">
        <v>0.0698105882567035</v>
      </c>
      <c r="L602">
        <v>1402.76391090313</v>
      </c>
      <c r="M602">
        <v>31.6063661559509</v>
      </c>
      <c r="N602">
        <v>44.5279212810697</v>
      </c>
      <c r="O602">
        <v>44.205784884482</v>
      </c>
      <c r="P602">
        <v>-0.169971300947024</v>
      </c>
      <c r="Q602">
        <v>0.0490934680456941</v>
      </c>
      <c r="R602">
        <v>0.993101184869464</v>
      </c>
      <c r="S602" t="s">
        <v>6953</v>
      </c>
      <c r="T602" t="s">
        <v>12678</v>
      </c>
      <c r="U602" t="s">
        <v>12678</v>
      </c>
      <c r="V602" t="s">
        <v>12678</v>
      </c>
      <c r="W602">
        <v>1</v>
      </c>
      <c r="X602" t="s">
        <v>13280</v>
      </c>
      <c r="Y602">
        <v>0.2878402249947398</v>
      </c>
      <c r="Z602">
        <f>HYPERLINK("Melting_Curves/meltCurve_E9PAM6_.pdf", "Melting_Curves/meltCurve_E9PAM6_.pdf")</f>
        <v>0</v>
      </c>
      <c r="AA602" t="s">
        <v>19598</v>
      </c>
      <c r="AB602" t="s">
        <v>25643</v>
      </c>
    </row>
    <row r="603" spans="1:28">
      <c r="A603" t="s">
        <v>629</v>
      </c>
      <c r="B603">
        <v>0.984777283994944</v>
      </c>
      <c r="C603">
        <v>0.9750912484151431</v>
      </c>
      <c r="D603">
        <v>0.635758535751492</v>
      </c>
      <c r="E603">
        <v>0.390785637476782</v>
      </c>
      <c r="F603">
        <v>0.201833032684815</v>
      </c>
      <c r="G603">
        <v>0.145696269598923</v>
      </c>
      <c r="H603">
        <v>0.121712887657112</v>
      </c>
      <c r="I603">
        <v>0.14547306092905</v>
      </c>
      <c r="J603">
        <v>0.194063397478626</v>
      </c>
      <c r="K603">
        <v>0.160410437635128</v>
      </c>
      <c r="L603">
        <v>949.020886360934</v>
      </c>
      <c r="M603">
        <v>21.5478863923882</v>
      </c>
      <c r="N603">
        <v>44.7902028683022</v>
      </c>
      <c r="O603">
        <v>43.6683511153819</v>
      </c>
      <c r="P603">
        <v>-0.104726977062699</v>
      </c>
      <c r="Q603">
        <v>0.151073411123361</v>
      </c>
      <c r="R603">
        <v>0.989890132822891</v>
      </c>
      <c r="S603" t="s">
        <v>6954</v>
      </c>
      <c r="T603" t="s">
        <v>12678</v>
      </c>
      <c r="U603" t="s">
        <v>12678</v>
      </c>
      <c r="V603" t="s">
        <v>12678</v>
      </c>
      <c r="W603">
        <v>6</v>
      </c>
      <c r="X603" t="s">
        <v>13281</v>
      </c>
      <c r="Y603">
        <v>0.3599946256625675</v>
      </c>
      <c r="Z603">
        <f>HYPERLINK("Melting_Curves/meltCurve_E9PAR5_.pdf", "Melting_Curves/meltCurve_E9PAR5_.pdf")</f>
        <v>0</v>
      </c>
      <c r="AA603" t="s">
        <v>19599</v>
      </c>
      <c r="AB603" t="s">
        <v>25644</v>
      </c>
    </row>
    <row r="604" spans="1:28">
      <c r="A604" t="s">
        <v>630</v>
      </c>
      <c r="B604">
        <v>0.984777283994944</v>
      </c>
      <c r="C604">
        <v>1.08488267585544</v>
      </c>
      <c r="D604">
        <v>0.776479929640598</v>
      </c>
      <c r="E604">
        <v>0.683267073140373</v>
      </c>
      <c r="F604">
        <v>0.304028612589633</v>
      </c>
      <c r="G604">
        <v>0.189590968642817</v>
      </c>
      <c r="H604">
        <v>0.123914575515752</v>
      </c>
      <c r="I604">
        <v>0.199385055346464</v>
      </c>
      <c r="J604">
        <v>0.143791446031804</v>
      </c>
      <c r="K604">
        <v>0.158902048131114</v>
      </c>
      <c r="L604">
        <v>943.311747135653</v>
      </c>
      <c r="M604">
        <v>20.0366018686183</v>
      </c>
      <c r="N604">
        <v>47.8781500367862</v>
      </c>
      <c r="O604">
        <v>46.6179950944281</v>
      </c>
      <c r="P604">
        <v>-0.0921885360455008</v>
      </c>
      <c r="Q604">
        <v>0.14206892451687</v>
      </c>
      <c r="R604">
        <v>0.973272387196652</v>
      </c>
      <c r="S604" t="s">
        <v>6955</v>
      </c>
      <c r="T604" t="s">
        <v>12678</v>
      </c>
      <c r="U604" t="s">
        <v>12678</v>
      </c>
      <c r="V604" t="s">
        <v>12678</v>
      </c>
      <c r="W604">
        <v>2</v>
      </c>
      <c r="X604" t="s">
        <v>13282</v>
      </c>
      <c r="Y604">
        <v>0.4415119619623195</v>
      </c>
      <c r="Z604">
        <f>HYPERLINK("Melting_Curves/meltCurve_E9PAS0_.pdf", "Melting_Curves/meltCurve_E9PAS0_.pdf")</f>
        <v>0</v>
      </c>
      <c r="AA604" t="s">
        <v>19600</v>
      </c>
      <c r="AB604" t="s">
        <v>25645</v>
      </c>
    </row>
    <row r="605" spans="1:28">
      <c r="A605" t="s">
        <v>631</v>
      </c>
      <c r="B605">
        <v>0.984777283994944</v>
      </c>
      <c r="C605">
        <v>0.879014032944155</v>
      </c>
      <c r="D605">
        <v>0.756791998248899</v>
      </c>
      <c r="E605">
        <v>0.450399740453601</v>
      </c>
      <c r="F605">
        <v>0.252467915604696</v>
      </c>
      <c r="G605">
        <v>0.188294652256862</v>
      </c>
      <c r="H605">
        <v>0.151215232794506</v>
      </c>
      <c r="I605">
        <v>0.199587232831608</v>
      </c>
      <c r="J605">
        <v>0.276903069138104</v>
      </c>
      <c r="K605">
        <v>0.230107453943098</v>
      </c>
      <c r="L605">
        <v>895.489793876897</v>
      </c>
      <c r="M605">
        <v>20.104339744196</v>
      </c>
      <c r="N605">
        <v>45.7051729826209</v>
      </c>
      <c r="O605">
        <v>44.1084169321775</v>
      </c>
      <c r="P605">
        <v>-0.0911353309578193</v>
      </c>
      <c r="Q605">
        <v>0.200230573658797</v>
      </c>
      <c r="R605">
        <v>0.983502055728346</v>
      </c>
      <c r="S605" t="s">
        <v>6956</v>
      </c>
      <c r="T605" t="s">
        <v>12678</v>
      </c>
      <c r="U605" t="s">
        <v>12678</v>
      </c>
      <c r="V605" t="s">
        <v>12678</v>
      </c>
      <c r="W605">
        <v>19</v>
      </c>
      <c r="X605" t="s">
        <v>13283</v>
      </c>
      <c r="Y605">
        <v>0.4117531893333872</v>
      </c>
      <c r="Z605">
        <f>HYPERLINK("Melting_Curves/meltCurve_E9PAU2_.pdf", "Melting_Curves/meltCurve_E9PAU2_.pdf")</f>
        <v>0</v>
      </c>
      <c r="AA605" t="s">
        <v>19601</v>
      </c>
      <c r="AB605" t="s">
        <v>25646</v>
      </c>
    </row>
    <row r="606" spans="1:28">
      <c r="A606" t="s">
        <v>632</v>
      </c>
      <c r="B606">
        <v>0.984777283994944</v>
      </c>
      <c r="C606">
        <v>0.896275272080031</v>
      </c>
      <c r="D606">
        <v>0.897212123745288</v>
      </c>
      <c r="E606">
        <v>0.7994777009196971</v>
      </c>
      <c r="F606">
        <v>0.633250369129429</v>
      </c>
      <c r="G606">
        <v>0.573292394648001</v>
      </c>
      <c r="H606">
        <v>0.417052556895227</v>
      </c>
      <c r="I606">
        <v>0.534683557263794</v>
      </c>
      <c r="J606">
        <v>0.697622338595202</v>
      </c>
      <c r="K606">
        <v>0.585955034664487</v>
      </c>
      <c r="L606">
        <v>800.832997332386</v>
      </c>
      <c r="M606">
        <v>17.3774876439128</v>
      </c>
      <c r="O606">
        <v>45.4872159291121</v>
      </c>
      <c r="P606">
        <v>-0.0426566957229604</v>
      </c>
      <c r="Q606">
        <v>0.553393593561236</v>
      </c>
      <c r="R606">
        <v>0.831834760637481</v>
      </c>
      <c r="S606" t="s">
        <v>6957</v>
      </c>
      <c r="T606" t="s">
        <v>12678</v>
      </c>
      <c r="U606" t="s">
        <v>12678</v>
      </c>
      <c r="V606" t="s">
        <v>12678</v>
      </c>
      <c r="W606">
        <v>3</v>
      </c>
      <c r="X606" t="s">
        <v>13284</v>
      </c>
      <c r="Y606">
        <v>0.6963670020648376</v>
      </c>
      <c r="Z606">
        <f>HYPERLINK("Melting_Curves/meltCurve_E9PAV9_.pdf", "Melting_Curves/meltCurve_E9PAV9_.pdf")</f>
        <v>0</v>
      </c>
      <c r="AA606" t="s">
        <v>19602</v>
      </c>
      <c r="AB606" t="s">
        <v>25647</v>
      </c>
    </row>
    <row r="607" spans="1:28">
      <c r="A607" t="s">
        <v>633</v>
      </c>
      <c r="B607">
        <v>0.984777283994944</v>
      </c>
      <c r="C607">
        <v>1.04282620242621</v>
      </c>
      <c r="D607">
        <v>0.80102249181104</v>
      </c>
      <c r="E607">
        <v>0.858488064142409</v>
      </c>
      <c r="F607">
        <v>0.481311639213588</v>
      </c>
      <c r="G607">
        <v>0.358055589370291</v>
      </c>
      <c r="H607">
        <v>0.319839361241799</v>
      </c>
      <c r="I607">
        <v>0.433740487149447</v>
      </c>
      <c r="J607">
        <v>0.539172049127151</v>
      </c>
      <c r="K607">
        <v>0.456119190522337</v>
      </c>
      <c r="L607">
        <v>1867.88024683975</v>
      </c>
      <c r="M607">
        <v>39.1514509301297</v>
      </c>
      <c r="N607">
        <v>50.0344618210422</v>
      </c>
      <c r="O607">
        <v>47.5851491061259</v>
      </c>
      <c r="P607">
        <v>-0.119516792540459</v>
      </c>
      <c r="Q607">
        <v>0.418952851605649</v>
      </c>
      <c r="R607">
        <v>0.89204602483343</v>
      </c>
      <c r="S607" t="s">
        <v>6958</v>
      </c>
      <c r="T607" t="s">
        <v>12678</v>
      </c>
      <c r="U607" t="s">
        <v>12678</v>
      </c>
      <c r="V607" t="s">
        <v>12678</v>
      </c>
      <c r="W607">
        <v>4</v>
      </c>
      <c r="X607" t="s">
        <v>13285</v>
      </c>
      <c r="Y607">
        <v>0.6283701474669079</v>
      </c>
      <c r="Z607">
        <f>HYPERLINK("Melting_Curves/meltCurve_E9PB14_.pdf", "Melting_Curves/meltCurve_E9PB14_.pdf")</f>
        <v>0</v>
      </c>
      <c r="AA607" t="s">
        <v>19603</v>
      </c>
      <c r="AB607" t="s">
        <v>25648</v>
      </c>
    </row>
    <row r="608" spans="1:28">
      <c r="A608" t="s">
        <v>634</v>
      </c>
      <c r="B608">
        <v>0.984777283994944</v>
      </c>
      <c r="C608">
        <v>1.29922441633699</v>
      </c>
      <c r="D608">
        <v>0.953553437921358</v>
      </c>
      <c r="E608">
        <v>0.742752931021573</v>
      </c>
      <c r="F608">
        <v>0.518402644590471</v>
      </c>
      <c r="G608">
        <v>0.455626554168202</v>
      </c>
      <c r="H608">
        <v>0.343681955927719</v>
      </c>
      <c r="I608">
        <v>0.415478311759962</v>
      </c>
      <c r="J608">
        <v>0.739241739980351</v>
      </c>
      <c r="K608">
        <v>0.491141751166811</v>
      </c>
      <c r="L608">
        <v>1887.19355441519</v>
      </c>
      <c r="M608">
        <v>40.5338282778491</v>
      </c>
      <c r="N608">
        <v>51.4469630307041</v>
      </c>
      <c r="O608">
        <v>46.4455995601785</v>
      </c>
      <c r="P608">
        <v>-0.111407657704538</v>
      </c>
      <c r="Q608">
        <v>0.489376209744376</v>
      </c>
      <c r="R608">
        <v>0.786934699062151</v>
      </c>
      <c r="S608" t="s">
        <v>6959</v>
      </c>
      <c r="T608" t="s">
        <v>12678</v>
      </c>
      <c r="U608" t="s">
        <v>12678</v>
      </c>
      <c r="V608" t="s">
        <v>12678</v>
      </c>
      <c r="W608">
        <v>1</v>
      </c>
      <c r="X608" t="s">
        <v>13286</v>
      </c>
      <c r="Y608">
        <v>0.6536697274156025</v>
      </c>
      <c r="Z608">
        <f>HYPERLINK("Melting_Curves/meltCurve_E9PB19_.pdf", "Melting_Curves/meltCurve_E9PB19_.pdf")</f>
        <v>0</v>
      </c>
      <c r="AA608" t="s">
        <v>19604</v>
      </c>
      <c r="AB608" t="s">
        <v>25649</v>
      </c>
    </row>
    <row r="609" spans="1:28">
      <c r="A609" t="s">
        <v>635</v>
      </c>
      <c r="B609">
        <v>0.984777283994944</v>
      </c>
      <c r="C609">
        <v>1.07689392451349</v>
      </c>
      <c r="D609">
        <v>0.966030531498399</v>
      </c>
      <c r="E609">
        <v>0.991109764781778</v>
      </c>
      <c r="F609">
        <v>0.809922408562029</v>
      </c>
      <c r="G609">
        <v>0.663663358709967</v>
      </c>
      <c r="H609">
        <v>0.539847471296667</v>
      </c>
      <c r="I609">
        <v>0.609349760010977</v>
      </c>
      <c r="J609">
        <v>0.770279879965433</v>
      </c>
      <c r="K609">
        <v>0.65056035596757</v>
      </c>
      <c r="L609">
        <v>2554.91080160507</v>
      </c>
      <c r="M609">
        <v>51.0312334586078</v>
      </c>
      <c r="O609">
        <v>49.9889257299858</v>
      </c>
      <c r="P609">
        <v>-0.0907091650710326</v>
      </c>
      <c r="Q609">
        <v>0.644574524607847</v>
      </c>
      <c r="R609">
        <v>0.889108510382921</v>
      </c>
      <c r="S609" t="s">
        <v>6960</v>
      </c>
      <c r="T609" t="s">
        <v>12678</v>
      </c>
      <c r="U609" t="s">
        <v>12678</v>
      </c>
      <c r="V609" t="s">
        <v>12678</v>
      </c>
      <c r="W609">
        <v>7</v>
      </c>
      <c r="X609" t="s">
        <v>13287</v>
      </c>
      <c r="Y609">
        <v>0.8001230711704934</v>
      </c>
      <c r="Z609">
        <f>HYPERLINK("Melting_Curves/meltCurve_E9PB61_.pdf", "Melting_Curves/meltCurve_E9PB61_.pdf")</f>
        <v>0</v>
      </c>
      <c r="AA609" t="s">
        <v>19605</v>
      </c>
      <c r="AB609" t="s">
        <v>25650</v>
      </c>
    </row>
    <row r="610" spans="1:28">
      <c r="A610" t="s">
        <v>636</v>
      </c>
      <c r="B610">
        <v>0.984777283994944</v>
      </c>
      <c r="C610">
        <v>0.834646573484859</v>
      </c>
      <c r="D610">
        <v>0.611286144047182</v>
      </c>
      <c r="E610">
        <v>0.367976202599265</v>
      </c>
      <c r="F610">
        <v>0.173524920378383</v>
      </c>
      <c r="G610">
        <v>0.113026632478954</v>
      </c>
      <c r="H610">
        <v>0.08786286566480569</v>
      </c>
      <c r="I610">
        <v>0.10994100742296</v>
      </c>
      <c r="J610">
        <v>0.130692081923015</v>
      </c>
      <c r="K610">
        <v>0.150883513390802</v>
      </c>
      <c r="L610">
        <v>751.0467943712119</v>
      </c>
      <c r="M610">
        <v>17.1835929843903</v>
      </c>
      <c r="N610">
        <v>44.3265341124239</v>
      </c>
      <c r="O610">
        <v>43.1281647853858</v>
      </c>
      <c r="P610">
        <v>-0.08898277385739289</v>
      </c>
      <c r="Q610">
        <v>0.106721207761466</v>
      </c>
      <c r="R610">
        <v>0.9935479493741159</v>
      </c>
      <c r="S610" t="s">
        <v>6961</v>
      </c>
      <c r="T610" t="s">
        <v>12678</v>
      </c>
      <c r="U610" t="s">
        <v>12678</v>
      </c>
      <c r="V610" t="s">
        <v>12678</v>
      </c>
      <c r="W610">
        <v>31</v>
      </c>
      <c r="X610" t="s">
        <v>13288</v>
      </c>
      <c r="Y610">
        <v>0.3232872526448963</v>
      </c>
      <c r="Z610">
        <f>HYPERLINK("Melting_Curves/meltCurve_E9PB90_.pdf", "Melting_Curves/meltCurve_E9PB90_.pdf")</f>
        <v>0</v>
      </c>
      <c r="AA610" t="s">
        <v>19606</v>
      </c>
      <c r="AB610" t="s">
        <v>25651</v>
      </c>
    </row>
    <row r="611" spans="1:28">
      <c r="A611" t="s">
        <v>637</v>
      </c>
      <c r="B611">
        <v>0.984777283994944</v>
      </c>
      <c r="C611">
        <v>1.09899577625336</v>
      </c>
      <c r="D611">
        <v>0.662539991915292</v>
      </c>
      <c r="E611">
        <v>0.56406425236707</v>
      </c>
      <c r="F611">
        <v>0.271982195449383</v>
      </c>
      <c r="G611">
        <v>0.117783337136399</v>
      </c>
      <c r="H611">
        <v>0.181020632394884</v>
      </c>
      <c r="I611">
        <v>0.267453265229473</v>
      </c>
      <c r="J611">
        <v>0.488487465202963</v>
      </c>
      <c r="K611">
        <v>0.340949690752755</v>
      </c>
      <c r="L611">
        <v>1070.09141590033</v>
      </c>
      <c r="M611">
        <v>24.1210928401079</v>
      </c>
      <c r="N611">
        <v>45.9221636690812</v>
      </c>
      <c r="O611">
        <v>44.0617445416662</v>
      </c>
      <c r="P611">
        <v>-0.0986061350184579</v>
      </c>
      <c r="Q611">
        <v>0.279519758182586</v>
      </c>
      <c r="R611">
        <v>0.865444425012333</v>
      </c>
      <c r="S611" t="s">
        <v>6962</v>
      </c>
      <c r="T611" t="s">
        <v>12678</v>
      </c>
      <c r="U611" t="s">
        <v>12678</v>
      </c>
      <c r="V611" t="s">
        <v>12678</v>
      </c>
      <c r="W611">
        <v>2</v>
      </c>
      <c r="X611" t="s">
        <v>13289</v>
      </c>
      <c r="Y611">
        <v>0.4627351598141941</v>
      </c>
      <c r="Z611">
        <f>HYPERLINK("Melting_Curves/meltCurve_E9PBL8_.pdf", "Melting_Curves/meltCurve_E9PBL8_.pdf")</f>
        <v>0</v>
      </c>
      <c r="AA611" t="s">
        <v>19607</v>
      </c>
      <c r="AB611" t="s">
        <v>25652</v>
      </c>
    </row>
    <row r="612" spans="1:28">
      <c r="A612" t="s">
        <v>638</v>
      </c>
      <c r="B612">
        <v>0.984777283994944</v>
      </c>
      <c r="C612">
        <v>1.54226098310573</v>
      </c>
      <c r="D612">
        <v>1.17236884255064</v>
      </c>
      <c r="E612">
        <v>0.892027815306492</v>
      </c>
      <c r="F612">
        <v>0.749755430225293</v>
      </c>
      <c r="G612">
        <v>0.627923111629536</v>
      </c>
      <c r="H612">
        <v>0.539267704186535</v>
      </c>
      <c r="I612">
        <v>0.689791320289287</v>
      </c>
      <c r="J612">
        <v>0.9089182756769389</v>
      </c>
      <c r="K612">
        <v>0.729321612272706</v>
      </c>
      <c r="L612">
        <v>2664.29850277128</v>
      </c>
      <c r="M612">
        <v>56.5114769183062</v>
      </c>
      <c r="O612">
        <v>47.0872200756255</v>
      </c>
      <c r="P612">
        <v>-0.08837920610277129</v>
      </c>
      <c r="Q612">
        <v>0.705438315604329</v>
      </c>
      <c r="R612">
        <v>0.492509965380664</v>
      </c>
      <c r="S612" t="s">
        <v>6963</v>
      </c>
      <c r="T612" t="s">
        <v>12678</v>
      </c>
      <c r="U612" t="s">
        <v>12678</v>
      </c>
      <c r="V612" t="s">
        <v>12678</v>
      </c>
      <c r="W612">
        <v>2</v>
      </c>
      <c r="X612" t="s">
        <v>13290</v>
      </c>
      <c r="Y612">
        <v>0.805539499665182</v>
      </c>
      <c r="Z612">
        <f>HYPERLINK("Melting_Curves/meltCurve_E9PBP4_.pdf", "Melting_Curves/meltCurve_E9PBP4_.pdf")</f>
        <v>0</v>
      </c>
      <c r="AA612" t="s">
        <v>19608</v>
      </c>
      <c r="AB612" t="s">
        <v>25653</v>
      </c>
    </row>
    <row r="613" spans="1:28">
      <c r="A613" t="s">
        <v>639</v>
      </c>
      <c r="B613">
        <v>0.984777283994944</v>
      </c>
      <c r="C613">
        <v>1.01601588050077</v>
      </c>
      <c r="D613">
        <v>0.931909870557472</v>
      </c>
      <c r="E613">
        <v>0.849706609081356</v>
      </c>
      <c r="F613">
        <v>0.639552544263075</v>
      </c>
      <c r="G613">
        <v>0.557764817698671</v>
      </c>
      <c r="H613">
        <v>0.513139327203151</v>
      </c>
      <c r="I613">
        <v>0.676448244352451</v>
      </c>
      <c r="J613">
        <v>0.939749148366823</v>
      </c>
      <c r="K613">
        <v>0.5948839672941</v>
      </c>
      <c r="L613">
        <v>2785.18679235158</v>
      </c>
      <c r="M613">
        <v>59.5316163699168</v>
      </c>
      <c r="O613">
        <v>46.7323099285155</v>
      </c>
      <c r="P613">
        <v>-0.110576747633895</v>
      </c>
      <c r="Q613">
        <v>0.652789324784431</v>
      </c>
      <c r="R613">
        <v>0.642088660190829</v>
      </c>
      <c r="S613" t="s">
        <v>6964</v>
      </c>
      <c r="T613" t="s">
        <v>12678</v>
      </c>
      <c r="U613" t="s">
        <v>12678</v>
      </c>
      <c r="V613" t="s">
        <v>12678</v>
      </c>
      <c r="W613">
        <v>35</v>
      </c>
      <c r="X613" t="s">
        <v>13291</v>
      </c>
      <c r="Y613">
        <v>0.7665425198170677</v>
      </c>
      <c r="Z613">
        <f>HYPERLINK("Melting_Curves/meltCurve_E9PBS1_.pdf", "Melting_Curves/meltCurve_E9PBS1_.pdf")</f>
        <v>0</v>
      </c>
      <c r="AA613" t="s">
        <v>19609</v>
      </c>
      <c r="AB613" t="s">
        <v>25654</v>
      </c>
    </row>
    <row r="614" spans="1:28">
      <c r="A614" t="s">
        <v>640</v>
      </c>
      <c r="B614">
        <v>0.984777283994944</v>
      </c>
      <c r="C614">
        <v>0.8600284347627351</v>
      </c>
      <c r="D614">
        <v>0.642377150165186</v>
      </c>
      <c r="E614">
        <v>0.474730918515655</v>
      </c>
      <c r="F614">
        <v>0.263961305187718</v>
      </c>
      <c r="G614">
        <v>0.179501798534839</v>
      </c>
      <c r="H614">
        <v>0.136678230891554</v>
      </c>
      <c r="I614">
        <v>0.167547517171977</v>
      </c>
      <c r="J614">
        <v>0.402492187799049</v>
      </c>
      <c r="K614">
        <v>0.345925435494476</v>
      </c>
      <c r="L614">
        <v>812.555287943823</v>
      </c>
      <c r="M614">
        <v>18.7048576264077</v>
      </c>
      <c r="N614">
        <v>45.0359713812231</v>
      </c>
      <c r="O614">
        <v>42.9534812854791</v>
      </c>
      <c r="P614">
        <v>-0.0825008774924748</v>
      </c>
      <c r="Q614">
        <v>0.242218313744156</v>
      </c>
      <c r="R614">
        <v>0.914199195137126</v>
      </c>
      <c r="S614" t="s">
        <v>6965</v>
      </c>
      <c r="T614" t="s">
        <v>12678</v>
      </c>
      <c r="U614" t="s">
        <v>12678</v>
      </c>
      <c r="V614" t="s">
        <v>12678</v>
      </c>
      <c r="W614">
        <v>4</v>
      </c>
      <c r="X614" t="s">
        <v>13292</v>
      </c>
      <c r="Y614">
        <v>0.4169205259700773</v>
      </c>
      <c r="Z614">
        <f>HYPERLINK("Melting_Curves/meltCurve_E9PC15_.pdf", "Melting_Curves/meltCurve_E9PC15_.pdf")</f>
        <v>0</v>
      </c>
      <c r="AA614" t="s">
        <v>19610</v>
      </c>
      <c r="AB614" t="s">
        <v>25655</v>
      </c>
    </row>
    <row r="615" spans="1:28">
      <c r="A615" t="s">
        <v>641</v>
      </c>
      <c r="B615">
        <v>0.984777283994944</v>
      </c>
      <c r="C615">
        <v>0.920482966536601</v>
      </c>
      <c r="D615">
        <v>0.79279246303853</v>
      </c>
      <c r="E615">
        <v>0.681147672546666</v>
      </c>
      <c r="F615">
        <v>0.492468811159893</v>
      </c>
      <c r="G615">
        <v>0.353556009634844</v>
      </c>
      <c r="H615">
        <v>0.321758817838841</v>
      </c>
      <c r="I615">
        <v>0.445451706843357</v>
      </c>
      <c r="J615">
        <v>0.610413364508374</v>
      </c>
      <c r="K615">
        <v>0.489378296402267</v>
      </c>
      <c r="L615">
        <v>838.9409788870601</v>
      </c>
      <c r="M615">
        <v>18.8025669871492</v>
      </c>
      <c r="N615">
        <v>50.4374201253736</v>
      </c>
      <c r="O615">
        <v>44.1229386776941</v>
      </c>
      <c r="P615">
        <v>-0.0593564902919642</v>
      </c>
      <c r="Q615">
        <v>0.44286905905104</v>
      </c>
      <c r="R615">
        <v>0.8661203970088091</v>
      </c>
      <c r="S615" t="s">
        <v>6966</v>
      </c>
      <c r="T615" t="s">
        <v>12678</v>
      </c>
      <c r="U615" t="s">
        <v>12678</v>
      </c>
      <c r="V615" t="s">
        <v>12678</v>
      </c>
      <c r="W615">
        <v>18</v>
      </c>
      <c r="X615" t="s">
        <v>13293</v>
      </c>
      <c r="Y615">
        <v>0.592744633659496</v>
      </c>
      <c r="Z615">
        <f>HYPERLINK("Melting_Curves/meltCurve_E9PC26_.pdf", "Melting_Curves/meltCurve_E9PC26_.pdf")</f>
        <v>0</v>
      </c>
      <c r="AA615" t="s">
        <v>19611</v>
      </c>
      <c r="AB615" t="s">
        <v>25656</v>
      </c>
    </row>
    <row r="616" spans="1:28">
      <c r="A616" t="s">
        <v>642</v>
      </c>
      <c r="B616">
        <v>0.984777283994944</v>
      </c>
      <c r="C616">
        <v>1.01336227823555</v>
      </c>
      <c r="D616">
        <v>0.9268920790956821</v>
      </c>
      <c r="E616">
        <v>0.81867301483164</v>
      </c>
      <c r="F616">
        <v>0.564602527657003</v>
      </c>
      <c r="G616">
        <v>0.414904071944268</v>
      </c>
      <c r="H616">
        <v>0.312167380338011</v>
      </c>
      <c r="I616">
        <v>0.350624724923942</v>
      </c>
      <c r="J616">
        <v>0.411855995511295</v>
      </c>
      <c r="K616">
        <v>0.34962224609852</v>
      </c>
      <c r="L616">
        <v>1077.97386314809</v>
      </c>
      <c r="M616">
        <v>22.2399612414168</v>
      </c>
      <c r="N616">
        <v>51.2484230201282</v>
      </c>
      <c r="O616">
        <v>48.083355765384</v>
      </c>
      <c r="P616">
        <v>-0.0751330784033338</v>
      </c>
      <c r="Q616">
        <v>0.350255510170669</v>
      </c>
      <c r="R616">
        <v>0.988142269079317</v>
      </c>
      <c r="S616" t="s">
        <v>6967</v>
      </c>
      <c r="T616" t="s">
        <v>12678</v>
      </c>
      <c r="U616" t="s">
        <v>12678</v>
      </c>
      <c r="V616" t="s">
        <v>12678</v>
      </c>
      <c r="W616">
        <v>34</v>
      </c>
      <c r="X616" t="s">
        <v>13294</v>
      </c>
      <c r="Y616">
        <v>0.6056729341832908</v>
      </c>
      <c r="Z616">
        <f>HYPERLINK("Melting_Curves/meltCurve_E9PC28_.pdf", "Melting_Curves/meltCurve_E9PC28_.pdf")</f>
        <v>0</v>
      </c>
      <c r="AA616" t="s">
        <v>19612</v>
      </c>
      <c r="AB616" t="s">
        <v>25657</v>
      </c>
    </row>
    <row r="617" spans="1:28">
      <c r="A617" t="s">
        <v>643</v>
      </c>
      <c r="B617">
        <v>0.984777283994944</v>
      </c>
      <c r="C617">
        <v>0.955958515474009</v>
      </c>
      <c r="D617">
        <v>0.72370652394209</v>
      </c>
      <c r="E617">
        <v>0.641699200208503</v>
      </c>
      <c r="F617">
        <v>0.472050189179812</v>
      </c>
      <c r="G617">
        <v>0.344680621104676</v>
      </c>
      <c r="H617">
        <v>0.208503535625684</v>
      </c>
      <c r="I617">
        <v>0.248759893918978</v>
      </c>
      <c r="J617">
        <v>0.364477024611987</v>
      </c>
      <c r="K617">
        <v>0.340342560816736</v>
      </c>
      <c r="L617">
        <v>650.79533342902</v>
      </c>
      <c r="M617">
        <v>14.2088887371492</v>
      </c>
      <c r="N617">
        <v>48.58137929535</v>
      </c>
      <c r="O617">
        <v>44.9233822505985</v>
      </c>
      <c r="P617">
        <v>-0.0570807003280628</v>
      </c>
      <c r="Q617">
        <v>0.278215443795413</v>
      </c>
      <c r="R617">
        <v>0.955191653165966</v>
      </c>
      <c r="S617" t="s">
        <v>6968</v>
      </c>
      <c r="T617" t="s">
        <v>12678</v>
      </c>
      <c r="U617" t="s">
        <v>12678</v>
      </c>
      <c r="V617" t="s">
        <v>12678</v>
      </c>
      <c r="W617">
        <v>5</v>
      </c>
      <c r="X617" t="s">
        <v>13295</v>
      </c>
      <c r="Y617">
        <v>0.5085332641593017</v>
      </c>
      <c r="Z617">
        <f>HYPERLINK("Melting_Curves/meltCurve_E9PC66_.pdf", "Melting_Curves/meltCurve_E9PC66_.pdf")</f>
        <v>0</v>
      </c>
      <c r="AA617" t="s">
        <v>19613</v>
      </c>
      <c r="AB617" t="s">
        <v>25658</v>
      </c>
    </row>
    <row r="618" spans="1:28">
      <c r="A618" t="s">
        <v>644</v>
      </c>
      <c r="B618">
        <v>0.984777283994944</v>
      </c>
      <c r="C618">
        <v>0.8499358060472511</v>
      </c>
      <c r="D618">
        <v>0.7221724877775459</v>
      </c>
      <c r="E618">
        <v>0.503556535992732</v>
      </c>
      <c r="F618">
        <v>0.334486894732769</v>
      </c>
      <c r="G618">
        <v>0.210837055679527</v>
      </c>
      <c r="H618">
        <v>0.137930957793385</v>
      </c>
      <c r="I618">
        <v>0.121351776094309</v>
      </c>
      <c r="J618">
        <v>0.123431021494055</v>
      </c>
      <c r="K618">
        <v>0.14263436511608</v>
      </c>
      <c r="L618">
        <v>575.877948185237</v>
      </c>
      <c r="M618">
        <v>12.5864738664028</v>
      </c>
      <c r="N618">
        <v>46.5582615305897</v>
      </c>
      <c r="O618">
        <v>44.6448346695641</v>
      </c>
      <c r="P618">
        <v>-0.0636053309245528</v>
      </c>
      <c r="Q618">
        <v>0.0977359423117312</v>
      </c>
      <c r="R618">
        <v>0.996515337125026</v>
      </c>
      <c r="S618" t="s">
        <v>6969</v>
      </c>
      <c r="T618" t="s">
        <v>12678</v>
      </c>
      <c r="U618" t="s">
        <v>12678</v>
      </c>
      <c r="V618" t="s">
        <v>12678</v>
      </c>
      <c r="W618">
        <v>8</v>
      </c>
      <c r="X618" t="s">
        <v>13296</v>
      </c>
      <c r="Y618">
        <v>0.3899964095109051</v>
      </c>
      <c r="Z618">
        <f>HYPERLINK("Melting_Curves/meltCurve_E9PC74_.pdf", "Melting_Curves/meltCurve_E9PC74_.pdf")</f>
        <v>0</v>
      </c>
      <c r="AA618" t="s">
        <v>19614</v>
      </c>
      <c r="AB618" t="s">
        <v>25659</v>
      </c>
    </row>
    <row r="619" spans="1:28">
      <c r="A619" t="s">
        <v>645</v>
      </c>
      <c r="B619">
        <v>0.984777283994944</v>
      </c>
      <c r="C619">
        <v>0.965763939915558</v>
      </c>
      <c r="D619">
        <v>0.901936356481657</v>
      </c>
      <c r="E619">
        <v>0.708317626791238</v>
      </c>
      <c r="F619">
        <v>0.591976800140867</v>
      </c>
      <c r="G619">
        <v>0.446845018844069</v>
      </c>
      <c r="H619">
        <v>0.422864203791746</v>
      </c>
      <c r="I619">
        <v>0.519681593051407</v>
      </c>
      <c r="J619">
        <v>0.619147287419379</v>
      </c>
      <c r="K619">
        <v>0.495256089641841</v>
      </c>
      <c r="L619">
        <v>1037.92189505203</v>
      </c>
      <c r="M619">
        <v>22.6608072637955</v>
      </c>
      <c r="O619">
        <v>45.4503166943522</v>
      </c>
      <c r="P619">
        <v>-0.0620791447025845</v>
      </c>
      <c r="Q619">
        <v>0.501966628250454</v>
      </c>
      <c r="R619">
        <v>0.9336288457415231</v>
      </c>
      <c r="S619" t="s">
        <v>6970</v>
      </c>
      <c r="T619" t="s">
        <v>12678</v>
      </c>
      <c r="U619" t="s">
        <v>12678</v>
      </c>
      <c r="V619" t="s">
        <v>12678</v>
      </c>
      <c r="W619">
        <v>10</v>
      </c>
      <c r="X619" t="s">
        <v>13297</v>
      </c>
      <c r="Y619">
        <v>0.6531384571743654</v>
      </c>
      <c r="Z619">
        <f>HYPERLINK("Melting_Curves/meltCurve_E9PCH4_.pdf", "Melting_Curves/meltCurve_E9PCH4_.pdf")</f>
        <v>0</v>
      </c>
      <c r="AA619" t="s">
        <v>19615</v>
      </c>
      <c r="AB619" t="s">
        <v>25660</v>
      </c>
    </row>
    <row r="620" spans="1:28">
      <c r="A620" t="s">
        <v>646</v>
      </c>
      <c r="B620">
        <v>0.984777283994944</v>
      </c>
      <c r="C620">
        <v>0.987932992842691</v>
      </c>
      <c r="D620">
        <v>0.905745191864139</v>
      </c>
      <c r="E620">
        <v>0.877256051891765</v>
      </c>
      <c r="F620">
        <v>0.461869285798382</v>
      </c>
      <c r="G620">
        <v>0.299768297305853</v>
      </c>
      <c r="H620">
        <v>0.162249855792218</v>
      </c>
      <c r="I620">
        <v>0.229051720867154</v>
      </c>
      <c r="J620">
        <v>0.602172780086926</v>
      </c>
      <c r="K620">
        <v>0.565673053978842</v>
      </c>
      <c r="L620">
        <v>2157.63547357812</v>
      </c>
      <c r="M620">
        <v>44.9005296628989</v>
      </c>
      <c r="N620">
        <v>49.5610045672808</v>
      </c>
      <c r="O620">
        <v>47.9586474036595</v>
      </c>
      <c r="P620">
        <v>-0.146898974102733</v>
      </c>
      <c r="Q620">
        <v>0.372384515578388</v>
      </c>
      <c r="R620">
        <v>0.81292737824093</v>
      </c>
      <c r="S620" t="s">
        <v>6971</v>
      </c>
      <c r="T620" t="s">
        <v>12678</v>
      </c>
      <c r="U620" t="s">
        <v>12678</v>
      </c>
      <c r="V620" t="s">
        <v>12678</v>
      </c>
      <c r="W620">
        <v>36</v>
      </c>
      <c r="X620" t="s">
        <v>13298</v>
      </c>
      <c r="Y620">
        <v>0.6052849015607981</v>
      </c>
      <c r="Z620">
        <f>HYPERLINK("Melting_Curves/meltCurve_E9PCQ3_.pdf", "Melting_Curves/meltCurve_E9PCQ3_.pdf")</f>
        <v>0</v>
      </c>
      <c r="AA620" t="s">
        <v>19616</v>
      </c>
      <c r="AB620" t="s">
        <v>25320</v>
      </c>
    </row>
    <row r="621" spans="1:28">
      <c r="A621" t="s">
        <v>647</v>
      </c>
      <c r="B621">
        <v>0.984777283994944</v>
      </c>
      <c r="C621">
        <v>0.775471544067042</v>
      </c>
      <c r="D621">
        <v>0.428912294688586</v>
      </c>
      <c r="E621">
        <v>0.561021211668182</v>
      </c>
      <c r="F621">
        <v>0.479511702843082</v>
      </c>
      <c r="G621">
        <v>0.397058993035668</v>
      </c>
      <c r="H621">
        <v>0.366398412776788</v>
      </c>
      <c r="I621">
        <v>0.520393498113094</v>
      </c>
      <c r="J621">
        <v>0.727882845165903</v>
      </c>
      <c r="K621">
        <v>0.523716806996302</v>
      </c>
      <c r="L621">
        <v>9983.070087646471</v>
      </c>
      <c r="M621">
        <v>250</v>
      </c>
      <c r="O621">
        <v>39.9297249741684</v>
      </c>
      <c r="P621">
        <v>-0.781667090261443</v>
      </c>
      <c r="Q621">
        <v>0.500611969925798</v>
      </c>
      <c r="R621">
        <v>0.735256627492715</v>
      </c>
      <c r="S621" t="s">
        <v>6972</v>
      </c>
      <c r="T621" t="s">
        <v>12678</v>
      </c>
      <c r="U621" t="s">
        <v>12678</v>
      </c>
      <c r="V621" t="s">
        <v>12678</v>
      </c>
      <c r="W621">
        <v>10</v>
      </c>
      <c r="X621" t="s">
        <v>13299</v>
      </c>
      <c r="Y621">
        <v>0.5494584909063319</v>
      </c>
      <c r="Z621">
        <f>HYPERLINK("Melting_Curves/meltCurve_E9PCW1_.pdf", "Melting_Curves/meltCurve_E9PCW1_.pdf")</f>
        <v>0</v>
      </c>
      <c r="AA621" t="s">
        <v>19617</v>
      </c>
      <c r="AB621" t="s">
        <v>25661</v>
      </c>
    </row>
    <row r="622" spans="1:28">
      <c r="A622" t="s">
        <v>648</v>
      </c>
      <c r="B622">
        <v>0.984777283994944</v>
      </c>
      <c r="C622">
        <v>1.01179359612986</v>
      </c>
      <c r="D622">
        <v>0.832870857924067</v>
      </c>
      <c r="E622">
        <v>0.751957204701005</v>
      </c>
      <c r="F622">
        <v>0.610883921358234</v>
      </c>
      <c r="G622">
        <v>0.531245782743664</v>
      </c>
      <c r="H622">
        <v>0.487406401068369</v>
      </c>
      <c r="I622">
        <v>0.648864047398631</v>
      </c>
      <c r="J622">
        <v>0.934716614159609</v>
      </c>
      <c r="K622">
        <v>0.716772133214167</v>
      </c>
      <c r="L622">
        <v>1282.91029927147</v>
      </c>
      <c r="M622">
        <v>29.5145601031044</v>
      </c>
      <c r="O622">
        <v>43.2689506382378</v>
      </c>
      <c r="P622">
        <v>-0.057971451816561</v>
      </c>
      <c r="Q622">
        <v>0.660053007583994</v>
      </c>
      <c r="R622">
        <v>0.573332541333181</v>
      </c>
      <c r="S622" t="s">
        <v>6973</v>
      </c>
      <c r="T622" t="s">
        <v>12678</v>
      </c>
      <c r="U622" t="s">
        <v>12678</v>
      </c>
      <c r="V622" t="s">
        <v>12678</v>
      </c>
      <c r="W622">
        <v>8</v>
      </c>
      <c r="X622" t="s">
        <v>13300</v>
      </c>
      <c r="Y622">
        <v>0.7352896467214335</v>
      </c>
      <c r="Z622">
        <f>HYPERLINK("Melting_Curves/meltCurve_E9PCX3_.pdf", "Melting_Curves/meltCurve_E9PCX3_.pdf")</f>
        <v>0</v>
      </c>
      <c r="AA622" t="s">
        <v>19618</v>
      </c>
      <c r="AB622" t="s">
        <v>25662</v>
      </c>
    </row>
    <row r="623" spans="1:28">
      <c r="A623" t="s">
        <v>649</v>
      </c>
      <c r="B623">
        <v>0.984777283994944</v>
      </c>
      <c r="C623">
        <v>0.8487018643334741</v>
      </c>
      <c r="D623">
        <v>0.621330145155874</v>
      </c>
      <c r="E623">
        <v>0.39955570861851</v>
      </c>
      <c r="F623">
        <v>0.196890659067421</v>
      </c>
      <c r="G623">
        <v>0.131986278723784</v>
      </c>
      <c r="H623">
        <v>0.111093139755463</v>
      </c>
      <c r="I623">
        <v>0.139903538903988</v>
      </c>
      <c r="J623">
        <v>0.209720602685052</v>
      </c>
      <c r="K623">
        <v>0.233377745113463</v>
      </c>
      <c r="L623">
        <v>796.021043288863</v>
      </c>
      <c r="M623">
        <v>18.2697866849667</v>
      </c>
      <c r="N623">
        <v>44.4895040592536</v>
      </c>
      <c r="O623">
        <v>43.0584101799051</v>
      </c>
      <c r="P623">
        <v>-0.0894051515150905</v>
      </c>
      <c r="Q623">
        <v>0.157195507783418</v>
      </c>
      <c r="R623">
        <v>0.980481204157156</v>
      </c>
      <c r="S623" t="s">
        <v>6974</v>
      </c>
      <c r="T623" t="s">
        <v>12678</v>
      </c>
      <c r="U623" t="s">
        <v>12678</v>
      </c>
      <c r="V623" t="s">
        <v>12678</v>
      </c>
      <c r="W623">
        <v>26</v>
      </c>
      <c r="X623" t="s">
        <v>13301</v>
      </c>
      <c r="Y623">
        <v>0.3557677666660659</v>
      </c>
      <c r="Z623">
        <f>HYPERLINK("Melting_Curves/meltCurve_E9PD53_.pdf", "Melting_Curves/meltCurve_E9PD53_.pdf")</f>
        <v>0</v>
      </c>
      <c r="AA623" t="s">
        <v>19619</v>
      </c>
      <c r="AB623" t="s">
        <v>25663</v>
      </c>
    </row>
    <row r="624" spans="1:28">
      <c r="A624" t="s">
        <v>650</v>
      </c>
      <c r="B624">
        <v>0.984777283994944</v>
      </c>
      <c r="C624">
        <v>0.931683515203236</v>
      </c>
      <c r="D624">
        <v>0.775059368249803</v>
      </c>
      <c r="E624">
        <v>0.783424202361876</v>
      </c>
      <c r="F624">
        <v>0.675141774336992</v>
      </c>
      <c r="G624">
        <v>0.62359841731935</v>
      </c>
      <c r="H624">
        <v>0.645996326096078</v>
      </c>
      <c r="I624">
        <v>0.928367763469219</v>
      </c>
      <c r="J624">
        <v>1.29610306572994</v>
      </c>
      <c r="K624">
        <v>0.925577330012765</v>
      </c>
      <c r="L624">
        <v>9990.2126245202</v>
      </c>
      <c r="M624">
        <v>250</v>
      </c>
      <c r="O624">
        <v>39.958272846817</v>
      </c>
      <c r="P624">
        <v>-0.263308087743031</v>
      </c>
      <c r="Q624">
        <v>0.83165853086874</v>
      </c>
      <c r="R624">
        <v>0.07271391969238231</v>
      </c>
      <c r="S624" t="s">
        <v>6975</v>
      </c>
      <c r="T624" t="s">
        <v>12678</v>
      </c>
      <c r="U624" t="s">
        <v>12678</v>
      </c>
      <c r="V624" t="s">
        <v>12678</v>
      </c>
      <c r="W624">
        <v>25</v>
      </c>
      <c r="X624" t="s">
        <v>13302</v>
      </c>
      <c r="Y624">
        <v>0.848284800861272</v>
      </c>
      <c r="Z624">
        <f>HYPERLINK("Melting_Curves/meltCurve_E9PDE4_.pdf", "Melting_Curves/meltCurve_E9PDE4_.pdf")</f>
        <v>0</v>
      </c>
      <c r="AA624" t="s">
        <v>19620</v>
      </c>
      <c r="AB624" t="s">
        <v>25664</v>
      </c>
    </row>
    <row r="625" spans="1:28">
      <c r="A625" t="s">
        <v>651</v>
      </c>
      <c r="B625">
        <v>0.984777283994944</v>
      </c>
      <c r="C625">
        <v>0.871329844346359</v>
      </c>
      <c r="D625">
        <v>0.736921070181758</v>
      </c>
      <c r="E625">
        <v>0.5537264970928359</v>
      </c>
      <c r="F625">
        <v>0.332838404302755</v>
      </c>
      <c r="G625">
        <v>0.243372089630451</v>
      </c>
      <c r="H625">
        <v>0.219403190388705</v>
      </c>
      <c r="I625">
        <v>0.255914302507848</v>
      </c>
      <c r="J625">
        <v>0.301596868311929</v>
      </c>
      <c r="K625">
        <v>0.243914364428055</v>
      </c>
      <c r="L625">
        <v>706.710719315246</v>
      </c>
      <c r="M625">
        <v>15.7590498888922</v>
      </c>
      <c r="N625">
        <v>46.7283257526509</v>
      </c>
      <c r="O625">
        <v>44.141264923823</v>
      </c>
      <c r="P625">
        <v>-0.06827625738010119</v>
      </c>
      <c r="Q625">
        <v>0.235093467865764</v>
      </c>
      <c r="R625">
        <v>0.985497269746242</v>
      </c>
      <c r="S625" t="s">
        <v>6976</v>
      </c>
      <c r="T625" t="s">
        <v>12678</v>
      </c>
      <c r="U625" t="s">
        <v>12678</v>
      </c>
      <c r="V625" t="s">
        <v>12678</v>
      </c>
      <c r="W625">
        <v>4</v>
      </c>
      <c r="X625" t="s">
        <v>13303</v>
      </c>
      <c r="Y625">
        <v>0.4516709665097262</v>
      </c>
      <c r="Z625">
        <f>HYPERLINK("Melting_Curves/meltCurve_E9PDJ4_.pdf", "Melting_Curves/meltCurve_E9PDJ4_.pdf")</f>
        <v>0</v>
      </c>
      <c r="AA625" t="s">
        <v>19621</v>
      </c>
      <c r="AB625" t="s">
        <v>25665</v>
      </c>
    </row>
    <row r="626" spans="1:28">
      <c r="A626" t="s">
        <v>652</v>
      </c>
      <c r="B626">
        <v>0.984777283994944</v>
      </c>
      <c r="C626">
        <v>0.930033255485975</v>
      </c>
      <c r="D626">
        <v>0.832138143556404</v>
      </c>
      <c r="E626">
        <v>0.718127157419133</v>
      </c>
      <c r="F626">
        <v>0.48475406525357</v>
      </c>
      <c r="G626">
        <v>0.312341393090757</v>
      </c>
      <c r="H626">
        <v>0.327536270519071</v>
      </c>
      <c r="I626">
        <v>0.361474842642643</v>
      </c>
      <c r="J626">
        <v>0.481618049073793</v>
      </c>
      <c r="K626">
        <v>0.419877546971183</v>
      </c>
      <c r="L626">
        <v>879.142916799109</v>
      </c>
      <c r="M626">
        <v>19.0629110218697</v>
      </c>
      <c r="N626">
        <v>49.7157554406145</v>
      </c>
      <c r="O626">
        <v>45.6194648136428</v>
      </c>
      <c r="P626">
        <v>-0.0653831993603036</v>
      </c>
      <c r="Q626">
        <v>0.374150336189904</v>
      </c>
      <c r="R626">
        <v>0.942514327423588</v>
      </c>
      <c r="S626" t="s">
        <v>6977</v>
      </c>
      <c r="T626" t="s">
        <v>12678</v>
      </c>
      <c r="U626" t="s">
        <v>12678</v>
      </c>
      <c r="V626" t="s">
        <v>12678</v>
      </c>
      <c r="W626">
        <v>2</v>
      </c>
      <c r="X626" t="s">
        <v>13304</v>
      </c>
      <c r="Y626">
        <v>0.5733776646916303</v>
      </c>
      <c r="Z626">
        <f>HYPERLINK("Melting_Curves/meltCurve_E9PDK2_.pdf", "Melting_Curves/meltCurve_E9PDK2_.pdf")</f>
        <v>0</v>
      </c>
      <c r="AA626" t="s">
        <v>19622</v>
      </c>
      <c r="AB626" t="s">
        <v>25666</v>
      </c>
    </row>
    <row r="627" spans="1:28">
      <c r="A627" t="s">
        <v>653</v>
      </c>
      <c r="B627">
        <v>0.984777283994944</v>
      </c>
      <c r="C627">
        <v>1.12401646031344</v>
      </c>
      <c r="D627">
        <v>1.10370223340452</v>
      </c>
      <c r="E627">
        <v>0.949149328006758</v>
      </c>
      <c r="F627">
        <v>0.846687134472942</v>
      </c>
      <c r="G627">
        <v>0.604051442288737</v>
      </c>
      <c r="H627">
        <v>0.480501446068368</v>
      </c>
      <c r="I627">
        <v>0.5228823752823289</v>
      </c>
      <c r="J627">
        <v>0.539158645409729</v>
      </c>
      <c r="K627">
        <v>0.490445097683701</v>
      </c>
      <c r="L627">
        <v>1684.03322388696</v>
      </c>
      <c r="M627">
        <v>32.7854023168517</v>
      </c>
      <c r="O627">
        <v>51.1753695035165</v>
      </c>
      <c r="P627">
        <v>-0.0792253999180237</v>
      </c>
      <c r="Q627">
        <v>0.505344452201216</v>
      </c>
      <c r="R627">
        <v>0.950451073449724</v>
      </c>
      <c r="S627" t="s">
        <v>6978</v>
      </c>
      <c r="T627" t="s">
        <v>12678</v>
      </c>
      <c r="U627" t="s">
        <v>12678</v>
      </c>
      <c r="V627" t="s">
        <v>12678</v>
      </c>
      <c r="W627">
        <v>1</v>
      </c>
      <c r="X627" t="s">
        <v>13305</v>
      </c>
      <c r="Y627">
        <v>0.7448113462381761</v>
      </c>
      <c r="Z627">
        <f>HYPERLINK("Melting_Curves/meltCurve_E9PEE8_.pdf", "Melting_Curves/meltCurve_E9PEE8_.pdf")</f>
        <v>0</v>
      </c>
      <c r="AA627" t="s">
        <v>19623</v>
      </c>
      <c r="AB627" t="s">
        <v>25667</v>
      </c>
    </row>
    <row r="628" spans="1:28">
      <c r="A628" t="s">
        <v>654</v>
      </c>
      <c r="B628">
        <v>0.984777283994944</v>
      </c>
      <c r="C628">
        <v>0.895426184331628</v>
      </c>
      <c r="D628">
        <v>0.8651303322260639</v>
      </c>
      <c r="E628">
        <v>0.708403189131269</v>
      </c>
      <c r="F628">
        <v>0.526180624224773</v>
      </c>
      <c r="G628">
        <v>0.34017288917593</v>
      </c>
      <c r="H628">
        <v>0.282738543773785</v>
      </c>
      <c r="I628">
        <v>0.389498757707756</v>
      </c>
      <c r="J628">
        <v>0.527655622075234</v>
      </c>
      <c r="K628">
        <v>0.416745110271662</v>
      </c>
      <c r="L628">
        <v>864.306064203178</v>
      </c>
      <c r="M628">
        <v>18.6964281301486</v>
      </c>
      <c r="N628">
        <v>50.2051429724538</v>
      </c>
      <c r="O628">
        <v>45.7092633580253</v>
      </c>
      <c r="P628">
        <v>-0.06275918522869869</v>
      </c>
      <c r="Q628">
        <v>0.386288016439715</v>
      </c>
      <c r="R628">
        <v>0.91338253468081</v>
      </c>
      <c r="S628" t="s">
        <v>6979</v>
      </c>
      <c r="T628" t="s">
        <v>12678</v>
      </c>
      <c r="U628" t="s">
        <v>12678</v>
      </c>
      <c r="V628" t="s">
        <v>12678</v>
      </c>
      <c r="W628">
        <v>11</v>
      </c>
      <c r="X628" t="s">
        <v>13306</v>
      </c>
      <c r="Y628">
        <v>0.5842556650545346</v>
      </c>
      <c r="Z628">
        <f>HYPERLINK("Melting_Curves/meltCurve_E9PEI4_.pdf", "Melting_Curves/meltCurve_E9PEI4_.pdf")</f>
        <v>0</v>
      </c>
      <c r="AA628" t="s">
        <v>19624</v>
      </c>
      <c r="AB628" t="s">
        <v>25668</v>
      </c>
    </row>
    <row r="629" spans="1:28">
      <c r="A629" t="s">
        <v>655</v>
      </c>
      <c r="B629">
        <v>0.984777283994944</v>
      </c>
      <c r="C629">
        <v>1.18781714925669</v>
      </c>
      <c r="D629">
        <v>1.06042449686018</v>
      </c>
      <c r="E629">
        <v>0.748596927283085</v>
      </c>
      <c r="F629">
        <v>0.376890492907352</v>
      </c>
      <c r="G629">
        <v>0.311224236964938</v>
      </c>
      <c r="H629">
        <v>0.211861424139731</v>
      </c>
      <c r="I629">
        <v>0.430619079406929</v>
      </c>
      <c r="J629">
        <v>0.421617278519283</v>
      </c>
      <c r="K629">
        <v>0.291682912796703</v>
      </c>
      <c r="L629">
        <v>2519.26742482708</v>
      </c>
      <c r="M629">
        <v>53.5406385032612</v>
      </c>
      <c r="N629">
        <v>48.0566681659612</v>
      </c>
      <c r="O629">
        <v>46.9878646105806</v>
      </c>
      <c r="P629">
        <v>-0.189007741169691</v>
      </c>
      <c r="Q629">
        <v>0.336499187319661</v>
      </c>
      <c r="R629">
        <v>0.936259039207419</v>
      </c>
      <c r="S629" t="s">
        <v>6980</v>
      </c>
      <c r="T629" t="s">
        <v>12678</v>
      </c>
      <c r="U629" t="s">
        <v>12678</v>
      </c>
      <c r="V629" t="s">
        <v>12678</v>
      </c>
      <c r="W629">
        <v>2</v>
      </c>
      <c r="X629" t="s">
        <v>13307</v>
      </c>
      <c r="Y629">
        <v>0.5600466186042961</v>
      </c>
      <c r="Z629">
        <f>HYPERLINK("Melting_Curves/meltCurve_E9PEK0_.pdf", "Melting_Curves/meltCurve_E9PEK0_.pdf")</f>
        <v>0</v>
      </c>
      <c r="AA629" t="s">
        <v>19625</v>
      </c>
      <c r="AB629" t="s">
        <v>25669</v>
      </c>
    </row>
    <row r="630" spans="1:28">
      <c r="A630" t="s">
        <v>656</v>
      </c>
      <c r="B630">
        <v>0.984777283994944</v>
      </c>
      <c r="C630">
        <v>1.44264085303192</v>
      </c>
      <c r="D630">
        <v>1.06507172890068</v>
      </c>
      <c r="E630">
        <v>0.548884426396421</v>
      </c>
      <c r="F630">
        <v>0.713703963410051</v>
      </c>
      <c r="G630">
        <v>0.51525232884561</v>
      </c>
      <c r="H630">
        <v>0.262554825840816</v>
      </c>
      <c r="I630">
        <v>0.65113247874917</v>
      </c>
      <c r="J630">
        <v>0.240828693836805</v>
      </c>
      <c r="K630">
        <v>0.227230974367569</v>
      </c>
      <c r="L630">
        <v>792.654470262246</v>
      </c>
      <c r="M630">
        <v>16.1486679723048</v>
      </c>
      <c r="N630">
        <v>52.6403731453417</v>
      </c>
      <c r="O630">
        <v>48.3506254508816</v>
      </c>
      <c r="P630">
        <v>-0.0557792686510335</v>
      </c>
      <c r="Q630">
        <v>0.33201710394688</v>
      </c>
      <c r="R630">
        <v>0.701059707969069</v>
      </c>
      <c r="S630" t="s">
        <v>6981</v>
      </c>
      <c r="T630" t="s">
        <v>12678</v>
      </c>
      <c r="U630" t="s">
        <v>12678</v>
      </c>
      <c r="V630" t="s">
        <v>12678</v>
      </c>
      <c r="W630">
        <v>1</v>
      </c>
      <c r="X630" t="s">
        <v>13308</v>
      </c>
      <c r="Y630">
        <v>0.6138435424250868</v>
      </c>
      <c r="Z630">
        <f>HYPERLINK("Melting_Curves/meltCurve_E9PEM3_.pdf", "Melting_Curves/meltCurve_E9PEM3_.pdf")</f>
        <v>0</v>
      </c>
      <c r="AA630" t="s">
        <v>19626</v>
      </c>
      <c r="AB630" t="s">
        <v>25670</v>
      </c>
    </row>
    <row r="631" spans="1:28">
      <c r="A631" t="s">
        <v>657</v>
      </c>
      <c r="B631">
        <v>0.984777283994944</v>
      </c>
      <c r="C631">
        <v>0.9974209544202129</v>
      </c>
      <c r="D631">
        <v>0.804233810919167</v>
      </c>
      <c r="E631">
        <v>0.7415286492134761</v>
      </c>
      <c r="F631">
        <v>0.473697693952923</v>
      </c>
      <c r="G631">
        <v>0.236265421404289</v>
      </c>
      <c r="H631">
        <v>0.172653456590856</v>
      </c>
      <c r="I631">
        <v>0.340174667750294</v>
      </c>
      <c r="J631">
        <v>0.244947402049913</v>
      </c>
      <c r="K631">
        <v>0.231995314019258</v>
      </c>
      <c r="L631">
        <v>846.497477828744</v>
      </c>
      <c r="M631">
        <v>17.7810936635161</v>
      </c>
      <c r="N631">
        <v>49.2441433678476</v>
      </c>
      <c r="O631">
        <v>47.0167064331928</v>
      </c>
      <c r="P631">
        <v>-0.073448434688188</v>
      </c>
      <c r="Q631">
        <v>0.223191832217295</v>
      </c>
      <c r="R631">
        <v>0.961422723505895</v>
      </c>
      <c r="S631" t="s">
        <v>6982</v>
      </c>
      <c r="T631" t="s">
        <v>12678</v>
      </c>
      <c r="U631" t="s">
        <v>12678</v>
      </c>
      <c r="V631" t="s">
        <v>12678</v>
      </c>
      <c r="W631">
        <v>5</v>
      </c>
      <c r="X631" t="s">
        <v>13309</v>
      </c>
      <c r="Y631">
        <v>0.5105576376505728</v>
      </c>
      <c r="Z631">
        <f>HYPERLINK("Melting_Curves/meltCurve_E9PER1_.pdf", "Melting_Curves/meltCurve_E9PER1_.pdf")</f>
        <v>0</v>
      </c>
      <c r="AA631" t="s">
        <v>19627</v>
      </c>
      <c r="AB631" t="s">
        <v>25671</v>
      </c>
    </row>
    <row r="632" spans="1:28">
      <c r="A632" t="s">
        <v>658</v>
      </c>
      <c r="B632">
        <v>0.984777283994944</v>
      </c>
      <c r="C632">
        <v>0.833345417960043</v>
      </c>
      <c r="D632">
        <v>0.739842103545429</v>
      </c>
      <c r="E632">
        <v>0.5037931143122359</v>
      </c>
      <c r="F632">
        <v>0.306179314729699</v>
      </c>
      <c r="G632">
        <v>0.286414027231097</v>
      </c>
      <c r="H632">
        <v>0.231792206080171</v>
      </c>
      <c r="I632">
        <v>0.332203211324355</v>
      </c>
      <c r="J632">
        <v>0.391398942988581</v>
      </c>
      <c r="K632">
        <v>0.303553157715586</v>
      </c>
      <c r="L632">
        <v>785.141943009669</v>
      </c>
      <c r="M632">
        <v>17.9284470317787</v>
      </c>
      <c r="N632">
        <v>46.1029266977121</v>
      </c>
      <c r="O632">
        <v>43.2591419695678</v>
      </c>
      <c r="P632">
        <v>-0.07290842787357101</v>
      </c>
      <c r="Q632">
        <v>0.296358919777509</v>
      </c>
      <c r="R632">
        <v>0.960202144334403</v>
      </c>
      <c r="S632" t="s">
        <v>6983</v>
      </c>
      <c r="T632" t="s">
        <v>12678</v>
      </c>
      <c r="U632" t="s">
        <v>12678</v>
      </c>
      <c r="V632" t="s">
        <v>12678</v>
      </c>
      <c r="W632">
        <v>5</v>
      </c>
      <c r="X632" t="s">
        <v>13310</v>
      </c>
      <c r="Y632">
        <v>0.4677426880656824</v>
      </c>
      <c r="Z632">
        <f>HYPERLINK("Melting_Curves/meltCurve_E9PER6_.pdf", "Melting_Curves/meltCurve_E9PER6_.pdf")</f>
        <v>0</v>
      </c>
      <c r="AA632" t="s">
        <v>19628</v>
      </c>
      <c r="AB632" t="s">
        <v>25298</v>
      </c>
    </row>
    <row r="633" spans="1:28">
      <c r="A633" t="s">
        <v>659</v>
      </c>
      <c r="B633">
        <v>0.984777283994944</v>
      </c>
      <c r="C633">
        <v>0.848058428564617</v>
      </c>
      <c r="D633">
        <v>0.71099212974449</v>
      </c>
      <c r="E633">
        <v>0.464830286359136</v>
      </c>
      <c r="F633">
        <v>0.221128793712073</v>
      </c>
      <c r="G633">
        <v>0.145538320848125</v>
      </c>
      <c r="H633">
        <v>0.11985011149973</v>
      </c>
      <c r="I633">
        <v>0.168976041361126</v>
      </c>
      <c r="J633">
        <v>0.223936370410738</v>
      </c>
      <c r="K633">
        <v>0.251306831761151</v>
      </c>
      <c r="L633">
        <v>796.600607503698</v>
      </c>
      <c r="M633">
        <v>17.9528377892323</v>
      </c>
      <c r="N633">
        <v>45.4208631813368</v>
      </c>
      <c r="O633">
        <v>43.8322923028921</v>
      </c>
      <c r="P633">
        <v>-0.08502214218500651</v>
      </c>
      <c r="Q633">
        <v>0.16970683940251</v>
      </c>
      <c r="R633">
        <v>0.974572731854823</v>
      </c>
      <c r="S633" t="s">
        <v>6984</v>
      </c>
      <c r="T633" t="s">
        <v>12678</v>
      </c>
      <c r="U633" t="s">
        <v>12678</v>
      </c>
      <c r="V633" t="s">
        <v>12678</v>
      </c>
      <c r="W633">
        <v>37</v>
      </c>
      <c r="X633" t="s">
        <v>13311</v>
      </c>
      <c r="Y633">
        <v>0.3876261899927664</v>
      </c>
      <c r="Z633">
        <f>HYPERLINK("Melting_Curves/meltCurve_E9PEZ3_.pdf", "Melting_Curves/meltCurve_E9PEZ3_.pdf")</f>
        <v>0</v>
      </c>
      <c r="AA633" t="s">
        <v>19629</v>
      </c>
      <c r="AB633" t="s">
        <v>25672</v>
      </c>
    </row>
    <row r="634" spans="1:28">
      <c r="A634" t="s">
        <v>660</v>
      </c>
      <c r="B634">
        <v>0.984777283994944</v>
      </c>
      <c r="C634">
        <v>0.743322904300453</v>
      </c>
      <c r="D634">
        <v>0.426676775754426</v>
      </c>
      <c r="E634">
        <v>0.287864032390602</v>
      </c>
      <c r="F634">
        <v>0.166838193581926</v>
      </c>
      <c r="G634">
        <v>0.120435599749353</v>
      </c>
      <c r="H634">
        <v>0.09416356906509139</v>
      </c>
      <c r="I634">
        <v>0.119569061762234</v>
      </c>
      <c r="J634">
        <v>0.131853113655396</v>
      </c>
      <c r="K634">
        <v>0.117227640969339</v>
      </c>
      <c r="L634">
        <v>783.629803673884</v>
      </c>
      <c r="M634">
        <v>18.6908632014101</v>
      </c>
      <c r="N634">
        <v>42.5438781777928</v>
      </c>
      <c r="O634">
        <v>41.4547408017247</v>
      </c>
      <c r="P634">
        <v>-0.09932112337103011</v>
      </c>
      <c r="Q634">
        <v>0.118894359660069</v>
      </c>
      <c r="R634">
        <v>0.990913417236478</v>
      </c>
      <c r="S634" t="s">
        <v>6985</v>
      </c>
      <c r="T634" t="s">
        <v>12678</v>
      </c>
      <c r="U634" t="s">
        <v>12678</v>
      </c>
      <c r="V634" t="s">
        <v>12678</v>
      </c>
      <c r="W634">
        <v>19</v>
      </c>
      <c r="X634" t="s">
        <v>13312</v>
      </c>
      <c r="Y634">
        <v>0.2792269218925305</v>
      </c>
      <c r="Z634">
        <f>HYPERLINK("Melting_Curves/meltCurve_E9PF10_.pdf", "Melting_Curves/meltCurve_E9PF10_.pdf")</f>
        <v>0</v>
      </c>
      <c r="AA634" t="s">
        <v>19630</v>
      </c>
      <c r="AB634" t="s">
        <v>25673</v>
      </c>
    </row>
    <row r="635" spans="1:28">
      <c r="A635" t="s">
        <v>661</v>
      </c>
      <c r="B635">
        <v>0.984777283994944</v>
      </c>
      <c r="C635">
        <v>0.8831251892116651</v>
      </c>
      <c r="D635">
        <v>0.789174376475435</v>
      </c>
      <c r="E635">
        <v>0.550300543716712</v>
      </c>
      <c r="F635">
        <v>0.191696704619999</v>
      </c>
      <c r="G635">
        <v>0.124871799178877</v>
      </c>
      <c r="H635">
        <v>0.0904064049598218</v>
      </c>
      <c r="I635">
        <v>0.119786110384927</v>
      </c>
      <c r="J635">
        <v>0.141224576497973</v>
      </c>
      <c r="K635">
        <v>0.172979081560884</v>
      </c>
      <c r="L635">
        <v>889.132361712193</v>
      </c>
      <c r="M635">
        <v>19.4052231331323</v>
      </c>
      <c r="N635">
        <v>46.421982995988</v>
      </c>
      <c r="O635">
        <v>45.3409638379921</v>
      </c>
      <c r="P635">
        <v>-0.0950841997897071</v>
      </c>
      <c r="Q635">
        <v>0.111362732107467</v>
      </c>
      <c r="R635">
        <v>0.98300150044777</v>
      </c>
      <c r="S635" t="s">
        <v>6986</v>
      </c>
      <c r="T635" t="s">
        <v>12678</v>
      </c>
      <c r="U635" t="s">
        <v>12678</v>
      </c>
      <c r="V635" t="s">
        <v>12678</v>
      </c>
      <c r="W635">
        <v>9</v>
      </c>
      <c r="X635" t="s">
        <v>13313</v>
      </c>
      <c r="Y635">
        <v>0.3849576967443297</v>
      </c>
      <c r="Z635">
        <f>HYPERLINK("Melting_Curves/meltCurve_E9PF18_.pdf", "Melting_Curves/meltCurve_E9PF18_.pdf")</f>
        <v>0</v>
      </c>
      <c r="AA635" t="s">
        <v>19631</v>
      </c>
      <c r="AB635" t="s">
        <v>25674</v>
      </c>
    </row>
    <row r="636" spans="1:28">
      <c r="A636" t="s">
        <v>662</v>
      </c>
      <c r="B636">
        <v>0.984777283994944</v>
      </c>
      <c r="C636">
        <v>2.0092524643347</v>
      </c>
      <c r="D636">
        <v>1.09402608809505</v>
      </c>
      <c r="E636">
        <v>0.9720131793633739</v>
      </c>
      <c r="F636">
        <v>0.579966429807068</v>
      </c>
      <c r="G636">
        <v>0.423243256100248</v>
      </c>
      <c r="H636">
        <v>0.167360648832838</v>
      </c>
      <c r="I636">
        <v>0.211580417780917</v>
      </c>
      <c r="J636">
        <v>0.249065042453974</v>
      </c>
      <c r="K636">
        <v>0.35828635155176</v>
      </c>
      <c r="L636">
        <v>1635.25557798528</v>
      </c>
      <c r="M636">
        <v>32.6467219105212</v>
      </c>
      <c r="N636">
        <v>51.2438226805523</v>
      </c>
      <c r="O636">
        <v>49.9026006953794</v>
      </c>
      <c r="P636">
        <v>-0.120971150146868</v>
      </c>
      <c r="Q636">
        <v>0.260354808626922</v>
      </c>
      <c r="R636">
        <v>0.640680223637158</v>
      </c>
      <c r="S636" t="s">
        <v>6987</v>
      </c>
      <c r="T636" t="s">
        <v>12678</v>
      </c>
      <c r="U636" t="s">
        <v>12678</v>
      </c>
      <c r="V636" t="s">
        <v>12678</v>
      </c>
      <c r="W636">
        <v>1</v>
      </c>
      <c r="X636" t="s">
        <v>13314</v>
      </c>
      <c r="Y636">
        <v>0.5869160762851624</v>
      </c>
      <c r="Z636">
        <f>HYPERLINK("Melting_Curves/meltCurve_E9PF19_.pdf", "Melting_Curves/meltCurve_E9PF19_.pdf")</f>
        <v>0</v>
      </c>
      <c r="AA636" t="s">
        <v>19632</v>
      </c>
      <c r="AB636" t="s">
        <v>25675</v>
      </c>
    </row>
    <row r="637" spans="1:28">
      <c r="A637" t="s">
        <v>663</v>
      </c>
      <c r="B637">
        <v>0.984777283994944</v>
      </c>
      <c r="C637">
        <v>1.04737160315667</v>
      </c>
      <c r="D637">
        <v>0.79904098488617</v>
      </c>
      <c r="E637">
        <v>0.457942759083176</v>
      </c>
      <c r="F637">
        <v>0.297388873492205</v>
      </c>
      <c r="G637">
        <v>0.162444801793456</v>
      </c>
      <c r="H637">
        <v>0.074323519014499</v>
      </c>
      <c r="I637">
        <v>0.116218336839975</v>
      </c>
      <c r="J637">
        <v>0.164500106714873</v>
      </c>
      <c r="K637">
        <v>0.281774076644643</v>
      </c>
      <c r="L637">
        <v>1054.02365897466</v>
      </c>
      <c r="M637">
        <v>23.179602823059</v>
      </c>
      <c r="N637">
        <v>46.2486280127229</v>
      </c>
      <c r="O637">
        <v>45.1376487575059</v>
      </c>
      <c r="P637">
        <v>-0.107688291383183</v>
      </c>
      <c r="Q637">
        <v>0.161209451718661</v>
      </c>
      <c r="R637">
        <v>0.971088131583642</v>
      </c>
      <c r="S637" t="s">
        <v>6988</v>
      </c>
      <c r="T637" t="s">
        <v>12678</v>
      </c>
      <c r="U637" t="s">
        <v>12678</v>
      </c>
      <c r="V637" t="s">
        <v>12678</v>
      </c>
      <c r="W637">
        <v>2</v>
      </c>
      <c r="X637" t="s">
        <v>13315</v>
      </c>
      <c r="Y637">
        <v>0.4061703751399857</v>
      </c>
      <c r="Z637">
        <f>HYPERLINK("Melting_Curves/meltCurve_E9PF84_.pdf", "Melting_Curves/meltCurve_E9PF84_.pdf")</f>
        <v>0</v>
      </c>
      <c r="AA637" t="s">
        <v>19633</v>
      </c>
      <c r="AB637" t="s">
        <v>25676</v>
      </c>
    </row>
    <row r="638" spans="1:28">
      <c r="A638" t="s">
        <v>664</v>
      </c>
      <c r="B638">
        <v>0.984777283994944</v>
      </c>
      <c r="C638">
        <v>1.0397265113682</v>
      </c>
      <c r="D638">
        <v>0.913635938248</v>
      </c>
      <c r="E638">
        <v>0.818336237512533</v>
      </c>
      <c r="F638">
        <v>0.627258011672299</v>
      </c>
      <c r="G638">
        <v>0.488185940557916</v>
      </c>
      <c r="H638">
        <v>0.454631369381194</v>
      </c>
      <c r="I638">
        <v>0.543956305616546</v>
      </c>
      <c r="J638">
        <v>0.757915639459825</v>
      </c>
      <c r="K638">
        <v>0.620769451965595</v>
      </c>
      <c r="L638">
        <v>1415.42880835549</v>
      </c>
      <c r="M638">
        <v>30.2637509339893</v>
      </c>
      <c r="O638">
        <v>46.566990668248</v>
      </c>
      <c r="P638">
        <v>-0.06926865478264441</v>
      </c>
      <c r="Q638">
        <v>0.573666527825702</v>
      </c>
      <c r="R638">
        <v>0.832287240338491</v>
      </c>
      <c r="S638" t="s">
        <v>6989</v>
      </c>
      <c r="T638" t="s">
        <v>12678</v>
      </c>
      <c r="U638" t="s">
        <v>12678</v>
      </c>
      <c r="V638" t="s">
        <v>12678</v>
      </c>
      <c r="W638">
        <v>19</v>
      </c>
      <c r="X638" t="s">
        <v>13316</v>
      </c>
      <c r="Y638">
        <v>0.7149297011723553</v>
      </c>
      <c r="Z638">
        <f>HYPERLINK("Melting_Curves/meltCurve_E9PF99_.pdf", "Melting_Curves/meltCurve_E9PF99_.pdf")</f>
        <v>0</v>
      </c>
      <c r="AA638" t="s">
        <v>19634</v>
      </c>
      <c r="AB638" t="s">
        <v>25677</v>
      </c>
    </row>
    <row r="639" spans="1:28">
      <c r="A639" t="s">
        <v>665</v>
      </c>
      <c r="B639">
        <v>0.984777283994944</v>
      </c>
      <c r="C639">
        <v>0.852981235175942</v>
      </c>
      <c r="D639">
        <v>0.552624901356119</v>
      </c>
      <c r="E639">
        <v>0.543595407779775</v>
      </c>
      <c r="F639">
        <v>0.255213318566039</v>
      </c>
      <c r="G639">
        <v>0.272813416919577</v>
      </c>
      <c r="H639">
        <v>0.225038372651217</v>
      </c>
      <c r="I639">
        <v>0.344025416260521</v>
      </c>
      <c r="J639">
        <v>0.539099208088043</v>
      </c>
      <c r="K639">
        <v>0.172149676731525</v>
      </c>
      <c r="L639">
        <v>783.446930345972</v>
      </c>
      <c r="M639">
        <v>18.4344779841439</v>
      </c>
      <c r="N639">
        <v>44.776449183202</v>
      </c>
      <c r="O639">
        <v>42.0083617207207</v>
      </c>
      <c r="P639">
        <v>-0.07633530964676551</v>
      </c>
      <c r="Q639">
        <v>0.304221740157054</v>
      </c>
      <c r="R639">
        <v>0.83644171879771</v>
      </c>
      <c r="S639" t="s">
        <v>6990</v>
      </c>
      <c r="T639" t="s">
        <v>12678</v>
      </c>
      <c r="U639" t="s">
        <v>12678</v>
      </c>
      <c r="V639" t="s">
        <v>12678</v>
      </c>
      <c r="W639">
        <v>2</v>
      </c>
      <c r="X639" t="s">
        <v>13317</v>
      </c>
      <c r="Y639">
        <v>0.4438595465042139</v>
      </c>
      <c r="Z639">
        <f>HYPERLINK("Melting_Curves/meltCurve_E9PFB9_.pdf", "Melting_Curves/meltCurve_E9PFB9_.pdf")</f>
        <v>0</v>
      </c>
      <c r="AA639" t="s">
        <v>19635</v>
      </c>
      <c r="AB639" t="s">
        <v>25678</v>
      </c>
    </row>
    <row r="640" spans="1:28">
      <c r="A640" t="s">
        <v>666</v>
      </c>
      <c r="B640">
        <v>0.984777283994944</v>
      </c>
      <c r="C640">
        <v>1.12015433789994</v>
      </c>
      <c r="D640">
        <v>0.965677189935303</v>
      </c>
      <c r="E640">
        <v>0.882355223980324</v>
      </c>
      <c r="F640">
        <v>0.698799878133913</v>
      </c>
      <c r="G640">
        <v>0.575733953053519</v>
      </c>
      <c r="H640">
        <v>0.489138259572824</v>
      </c>
      <c r="I640">
        <v>0.6242800626882981</v>
      </c>
      <c r="J640">
        <v>0.846381151388048</v>
      </c>
      <c r="K640">
        <v>0.7260407701368909</v>
      </c>
      <c r="L640">
        <v>1927.14563145006</v>
      </c>
      <c r="M640">
        <v>40.695212213162</v>
      </c>
      <c r="O640">
        <v>47.2416661235564</v>
      </c>
      <c r="P640">
        <v>-0.07446705840055599</v>
      </c>
      <c r="Q640">
        <v>0.654215726303037</v>
      </c>
      <c r="R640">
        <v>0.746804050209788</v>
      </c>
      <c r="S640" t="s">
        <v>6991</v>
      </c>
      <c r="T640" t="s">
        <v>12678</v>
      </c>
      <c r="U640" t="s">
        <v>12678</v>
      </c>
      <c r="V640" t="s">
        <v>12678</v>
      </c>
      <c r="W640">
        <v>8</v>
      </c>
      <c r="X640" t="s">
        <v>13318</v>
      </c>
      <c r="Y640">
        <v>0.7746691047556276</v>
      </c>
      <c r="Z640">
        <f>HYPERLINK("Melting_Curves/meltCurve_E9PFK5_.pdf", "Melting_Curves/meltCurve_E9PFK5_.pdf")</f>
        <v>0</v>
      </c>
      <c r="AA640" t="s">
        <v>19636</v>
      </c>
      <c r="AB640" t="s">
        <v>25679</v>
      </c>
    </row>
    <row r="641" spans="1:28">
      <c r="A641" t="s">
        <v>667</v>
      </c>
      <c r="B641">
        <v>0.984777283994944</v>
      </c>
      <c r="C641">
        <v>1.01490852304293</v>
      </c>
      <c r="D641">
        <v>0.957612601512258</v>
      </c>
      <c r="E641">
        <v>0.811491546473981</v>
      </c>
      <c r="F641">
        <v>0.518304565692648</v>
      </c>
      <c r="G641">
        <v>0.293749866872828</v>
      </c>
      <c r="H641">
        <v>0.175324573134526</v>
      </c>
      <c r="I641">
        <v>0.196636423773404</v>
      </c>
      <c r="J641">
        <v>0.238146931076441</v>
      </c>
      <c r="K641">
        <v>0.213896019876415</v>
      </c>
      <c r="L641">
        <v>1129.98276451775</v>
      </c>
      <c r="M641">
        <v>22.9983258832465</v>
      </c>
      <c r="N641">
        <v>50.2312229174439</v>
      </c>
      <c r="O641">
        <v>48.7663059975194</v>
      </c>
      <c r="P641">
        <v>-0.0946111936176422</v>
      </c>
      <c r="Q641">
        <v>0.197549933944335</v>
      </c>
      <c r="R641">
        <v>0.995505224326643</v>
      </c>
      <c r="S641" t="s">
        <v>6992</v>
      </c>
      <c r="T641" t="s">
        <v>12678</v>
      </c>
      <c r="U641" t="s">
        <v>12678</v>
      </c>
      <c r="V641" t="s">
        <v>12678</v>
      </c>
      <c r="W641">
        <v>12</v>
      </c>
      <c r="X641" t="s">
        <v>13319</v>
      </c>
      <c r="Y641">
        <v>0.530248635126387</v>
      </c>
      <c r="Z641">
        <f>HYPERLINK("Melting_Curves/meltCurve_E9PFK9_.pdf", "Melting_Curves/meltCurve_E9PFK9_.pdf")</f>
        <v>0</v>
      </c>
      <c r="AA641" t="s">
        <v>19637</v>
      </c>
      <c r="AB641" t="s">
        <v>25680</v>
      </c>
    </row>
    <row r="642" spans="1:28">
      <c r="A642" t="s">
        <v>668</v>
      </c>
      <c r="B642">
        <v>0.984777283994944</v>
      </c>
      <c r="C642">
        <v>0.955273613105429</v>
      </c>
      <c r="D642">
        <v>0.816101396354923</v>
      </c>
      <c r="E642">
        <v>0.605524528220051</v>
      </c>
      <c r="F642">
        <v>0.35705056773666</v>
      </c>
      <c r="G642">
        <v>0.224706389279771</v>
      </c>
      <c r="H642">
        <v>0.168982807181943</v>
      </c>
      <c r="I642">
        <v>0.218084563583443</v>
      </c>
      <c r="J642">
        <v>0.252171004187947</v>
      </c>
      <c r="K642">
        <v>0.241072635576992</v>
      </c>
      <c r="L642">
        <v>865.121927548756</v>
      </c>
      <c r="M642">
        <v>18.7091062679984</v>
      </c>
      <c r="N642">
        <v>47.5960330165883</v>
      </c>
      <c r="O642">
        <v>45.7220968095582</v>
      </c>
      <c r="P642">
        <v>-0.081176093694188</v>
      </c>
      <c r="Q642">
        <v>0.206507131419041</v>
      </c>
      <c r="R642">
        <v>0.990458325367937</v>
      </c>
      <c r="S642" t="s">
        <v>6993</v>
      </c>
      <c r="T642" t="s">
        <v>12678</v>
      </c>
      <c r="U642" t="s">
        <v>12678</v>
      </c>
      <c r="V642" t="s">
        <v>12678</v>
      </c>
      <c r="W642">
        <v>15</v>
      </c>
      <c r="X642" t="s">
        <v>13320</v>
      </c>
      <c r="Y642">
        <v>0.4627755958478656</v>
      </c>
      <c r="Z642">
        <f>HYPERLINK("Melting_Curves/meltCurve_E9PFR3_.pdf", "Melting_Curves/meltCurve_E9PFR3_.pdf")</f>
        <v>0</v>
      </c>
      <c r="AA642" t="s">
        <v>19638</v>
      </c>
      <c r="AB642" t="s">
        <v>25681</v>
      </c>
    </row>
    <row r="643" spans="1:28">
      <c r="A643" t="s">
        <v>669</v>
      </c>
      <c r="B643">
        <v>0.984777283994944</v>
      </c>
      <c r="C643">
        <v>0.9602982237961289</v>
      </c>
      <c r="D643">
        <v>1.11732955829606</v>
      </c>
      <c r="E643">
        <v>0.962169283861971</v>
      </c>
      <c r="F643">
        <v>0.966726969472202</v>
      </c>
      <c r="G643">
        <v>0.545605991164785</v>
      </c>
      <c r="H643">
        <v>0.147732691854447</v>
      </c>
      <c r="I643">
        <v>0.106361036993783</v>
      </c>
      <c r="J643">
        <v>0.141072775959632</v>
      </c>
      <c r="K643">
        <v>0.118115688605209</v>
      </c>
      <c r="L643">
        <v>2681.74558199826</v>
      </c>
      <c r="M643">
        <v>49.919375929492</v>
      </c>
      <c r="N643">
        <v>54.0165244777176</v>
      </c>
      <c r="O643">
        <v>53.6355342928654</v>
      </c>
      <c r="P643">
        <v>-0.204918793494447</v>
      </c>
      <c r="Q643">
        <v>0.119306332320831</v>
      </c>
      <c r="R643">
        <v>0.98957920703141</v>
      </c>
      <c r="S643" t="s">
        <v>6994</v>
      </c>
      <c r="T643" t="s">
        <v>12678</v>
      </c>
      <c r="U643" t="s">
        <v>12678</v>
      </c>
      <c r="V643" t="s">
        <v>12678</v>
      </c>
      <c r="W643">
        <v>1</v>
      </c>
      <c r="X643" t="s">
        <v>13321</v>
      </c>
      <c r="Y643">
        <v>0.6122825109714611</v>
      </c>
      <c r="Z643">
        <f>HYPERLINK("Melting_Curves/meltCurve_E9PFU5_.pdf", "Melting_Curves/meltCurve_E9PFU5_.pdf")</f>
        <v>0</v>
      </c>
      <c r="AA643" t="s">
        <v>19639</v>
      </c>
      <c r="AB643" t="s">
        <v>25682</v>
      </c>
    </row>
    <row r="644" spans="1:28">
      <c r="A644" t="s">
        <v>670</v>
      </c>
      <c r="B644">
        <v>0.984777283994944</v>
      </c>
      <c r="C644">
        <v>1.22235876477221</v>
      </c>
      <c r="D644">
        <v>0.917694823174488</v>
      </c>
      <c r="E644">
        <v>0.795794648196268</v>
      </c>
      <c r="F644">
        <v>0.497680209283788</v>
      </c>
      <c r="G644">
        <v>0.328483764483316</v>
      </c>
      <c r="H644">
        <v>0.243392703593921</v>
      </c>
      <c r="I644">
        <v>0.224592768323103</v>
      </c>
      <c r="J644">
        <v>0.302538943129845</v>
      </c>
      <c r="K644">
        <v>0.23165346722022</v>
      </c>
      <c r="L644">
        <v>1124.75463077879</v>
      </c>
      <c r="M644">
        <v>23.1245407701114</v>
      </c>
      <c r="N644">
        <v>50.0991693860385</v>
      </c>
      <c r="O644">
        <v>48.2796457869401</v>
      </c>
      <c r="P644">
        <v>-0.0903880225561924</v>
      </c>
      <c r="Q644">
        <v>0.245161787139792</v>
      </c>
      <c r="R644">
        <v>0.952870869505365</v>
      </c>
      <c r="S644" t="s">
        <v>6995</v>
      </c>
      <c r="T644" t="s">
        <v>12678</v>
      </c>
      <c r="U644" t="s">
        <v>12678</v>
      </c>
      <c r="V644" t="s">
        <v>12678</v>
      </c>
      <c r="W644">
        <v>2</v>
      </c>
      <c r="X644" t="s">
        <v>13322</v>
      </c>
      <c r="Y644">
        <v>0.545566695035848</v>
      </c>
      <c r="Z644">
        <f>HYPERLINK("Melting_Curves/meltCurve_E9PFW2_.pdf", "Melting_Curves/meltCurve_E9PFW2_.pdf")</f>
        <v>0</v>
      </c>
      <c r="AA644" t="s">
        <v>19640</v>
      </c>
      <c r="AB644" t="s">
        <v>25683</v>
      </c>
    </row>
    <row r="645" spans="1:28">
      <c r="A645" t="s">
        <v>671</v>
      </c>
      <c r="B645">
        <v>0.984777283994944</v>
      </c>
      <c r="C645">
        <v>0.99900953021585</v>
      </c>
      <c r="D645">
        <v>0.7562120891565119</v>
      </c>
      <c r="E645">
        <v>0.923605358985523</v>
      </c>
      <c r="F645">
        <v>0.569306115037999</v>
      </c>
      <c r="G645">
        <v>0.446602813721789</v>
      </c>
      <c r="H645">
        <v>0.341860130914639</v>
      </c>
      <c r="I645">
        <v>0.593930558386399</v>
      </c>
      <c r="J645">
        <v>0.838489955846952</v>
      </c>
      <c r="K645">
        <v>0.44277212233497</v>
      </c>
      <c r="L645">
        <v>2587.53371739154</v>
      </c>
      <c r="M645">
        <v>53.9794171109912</v>
      </c>
      <c r="O645">
        <v>47.8699072660364</v>
      </c>
      <c r="P645">
        <v>-0.131802415698881</v>
      </c>
      <c r="Q645">
        <v>0.532461386707881</v>
      </c>
      <c r="R645">
        <v>0.60536819947475</v>
      </c>
      <c r="S645" t="s">
        <v>6996</v>
      </c>
      <c r="T645" t="s">
        <v>12678</v>
      </c>
      <c r="U645" t="s">
        <v>12678</v>
      </c>
      <c r="V645" t="s">
        <v>12678</v>
      </c>
      <c r="W645">
        <v>3</v>
      </c>
      <c r="X645" t="s">
        <v>13323</v>
      </c>
      <c r="Y645">
        <v>0.7037354972111071</v>
      </c>
      <c r="Z645">
        <f>HYPERLINK("Melting_Curves/meltCurve_E9PG22_.pdf", "Melting_Curves/meltCurve_E9PG22_.pdf")</f>
        <v>0</v>
      </c>
      <c r="AA645" t="s">
        <v>19641</v>
      </c>
      <c r="AB645" t="s">
        <v>25684</v>
      </c>
    </row>
    <row r="646" spans="1:28">
      <c r="A646" t="s">
        <v>672</v>
      </c>
      <c r="B646">
        <v>0.984777283994944</v>
      </c>
      <c r="C646">
        <v>0.96437827877087</v>
      </c>
      <c r="D646">
        <v>0.849830701986828</v>
      </c>
      <c r="E646">
        <v>0.61338242090008</v>
      </c>
      <c r="F646">
        <v>0.366126609683436</v>
      </c>
      <c r="G646">
        <v>0.211931707833756</v>
      </c>
      <c r="H646">
        <v>0.181978462145197</v>
      </c>
      <c r="I646">
        <v>0.191566687396129</v>
      </c>
      <c r="J646">
        <v>0.32132930454728</v>
      </c>
      <c r="K646">
        <v>0.242182257926808</v>
      </c>
      <c r="L646">
        <v>970.324412613777</v>
      </c>
      <c r="M646">
        <v>20.916716468149</v>
      </c>
      <c r="N646">
        <v>47.7223060191052</v>
      </c>
      <c r="O646">
        <v>45.9721413992879</v>
      </c>
      <c r="P646">
        <v>-0.08859248997644981</v>
      </c>
      <c r="Q646">
        <v>0.221163797386982</v>
      </c>
      <c r="R646">
        <v>0.981666915444763</v>
      </c>
      <c r="S646" t="s">
        <v>6997</v>
      </c>
      <c r="T646" t="s">
        <v>12678</v>
      </c>
      <c r="U646" t="s">
        <v>12678</v>
      </c>
      <c r="V646" t="s">
        <v>12678</v>
      </c>
      <c r="W646">
        <v>5</v>
      </c>
      <c r="X646" t="s">
        <v>13324</v>
      </c>
      <c r="Y646">
        <v>0.4742440335989024</v>
      </c>
      <c r="Z646">
        <f>HYPERLINK("Melting_Curves/meltCurve_E9PG83_.pdf", "Melting_Curves/meltCurve_E9PG83_.pdf")</f>
        <v>0</v>
      </c>
      <c r="AA646" t="s">
        <v>19642</v>
      </c>
      <c r="AB646" t="s">
        <v>25685</v>
      </c>
    </row>
    <row r="647" spans="1:28">
      <c r="A647" t="s">
        <v>673</v>
      </c>
      <c r="B647">
        <v>0.984777283994944</v>
      </c>
      <c r="C647">
        <v>1.14472566008135</v>
      </c>
      <c r="D647">
        <v>0.868649586209567</v>
      </c>
      <c r="E647">
        <v>0.508792191945619</v>
      </c>
      <c r="F647">
        <v>0.274428626584108</v>
      </c>
      <c r="G647">
        <v>0.076769677025675</v>
      </c>
      <c r="H647">
        <v>0.0983789239008404</v>
      </c>
      <c r="I647">
        <v>0.06250585777452609</v>
      </c>
      <c r="J647">
        <v>0.0805563448485266</v>
      </c>
      <c r="K647">
        <v>0.145285255082054</v>
      </c>
      <c r="L647">
        <v>1140.07807728219</v>
      </c>
      <c r="M647">
        <v>24.5308058874972</v>
      </c>
      <c r="N647">
        <v>46.8623475393688</v>
      </c>
      <c r="O647">
        <v>46.1698119111288</v>
      </c>
      <c r="P647">
        <v>-0.120652598242903</v>
      </c>
      <c r="Q647">
        <v>0.0916846304916321</v>
      </c>
      <c r="R647">
        <v>0.977630439035874</v>
      </c>
      <c r="S647" t="s">
        <v>6998</v>
      </c>
      <c r="T647" t="s">
        <v>12678</v>
      </c>
      <c r="U647" t="s">
        <v>12678</v>
      </c>
      <c r="V647" t="s">
        <v>12678</v>
      </c>
      <c r="W647">
        <v>1</v>
      </c>
      <c r="X647" t="s">
        <v>13325</v>
      </c>
      <c r="Y647">
        <v>0.3864411161340842</v>
      </c>
      <c r="Z647">
        <f>HYPERLINK("Melting_Curves/meltCurve_E9PGC0_.pdf", "Melting_Curves/meltCurve_E9PGC0_.pdf")</f>
        <v>0</v>
      </c>
      <c r="AA647" t="s">
        <v>19643</v>
      </c>
      <c r="AB647" t="s">
        <v>25686</v>
      </c>
    </row>
    <row r="648" spans="1:28">
      <c r="A648" t="s">
        <v>674</v>
      </c>
      <c r="B648">
        <v>0.984777283994944</v>
      </c>
      <c r="C648">
        <v>1.17527837392434</v>
      </c>
      <c r="D648">
        <v>0.764509441109394</v>
      </c>
      <c r="E648">
        <v>0.837188393327829</v>
      </c>
      <c r="F648">
        <v>0.524751288422988</v>
      </c>
      <c r="G648">
        <v>0.495052509835415</v>
      </c>
      <c r="H648">
        <v>0.416590155667192</v>
      </c>
      <c r="I648">
        <v>0.6281768299302199</v>
      </c>
      <c r="J648">
        <v>1.18926736139822</v>
      </c>
      <c r="K648">
        <v>0.894353693663519</v>
      </c>
      <c r="L648">
        <v>10685.309108045</v>
      </c>
      <c r="M648">
        <v>250</v>
      </c>
      <c r="O648">
        <v>42.7385012879174</v>
      </c>
      <c r="P648">
        <v>-0.420877572455136</v>
      </c>
      <c r="Q648">
        <v>0.71219717365506</v>
      </c>
      <c r="R648">
        <v>0.290740116039654</v>
      </c>
      <c r="S648" t="s">
        <v>6999</v>
      </c>
      <c r="T648" t="s">
        <v>12678</v>
      </c>
      <c r="U648" t="s">
        <v>12678</v>
      </c>
      <c r="V648" t="s">
        <v>12678</v>
      </c>
      <c r="W648">
        <v>1</v>
      </c>
      <c r="X648" t="s">
        <v>13326</v>
      </c>
      <c r="Y648">
        <v>0.7672968975338552</v>
      </c>
      <c r="Z648">
        <f>HYPERLINK("Melting_Curves/meltCurve_E9PGC1_.pdf", "Melting_Curves/meltCurve_E9PGC1_.pdf")</f>
        <v>0</v>
      </c>
      <c r="AA648" t="s">
        <v>19644</v>
      </c>
      <c r="AB648" t="s">
        <v>25687</v>
      </c>
    </row>
    <row r="649" spans="1:28">
      <c r="A649" t="s">
        <v>675</v>
      </c>
      <c r="B649">
        <v>0.984777283994944</v>
      </c>
      <c r="C649">
        <v>1.09811512253532</v>
      </c>
      <c r="D649">
        <v>0.79179796670046</v>
      </c>
      <c r="E649">
        <v>0.569814319246691</v>
      </c>
      <c r="F649">
        <v>0.250432694014535</v>
      </c>
      <c r="G649">
        <v>0.129527736611537</v>
      </c>
      <c r="H649">
        <v>0.111583224046644</v>
      </c>
      <c r="I649">
        <v>0.137560916388165</v>
      </c>
      <c r="J649">
        <v>0.145825550999671</v>
      </c>
      <c r="K649">
        <v>0.111097783427081</v>
      </c>
      <c r="L649">
        <v>1011.66390390678</v>
      </c>
      <c r="M649">
        <v>21.8093067688626</v>
      </c>
      <c r="N649">
        <v>46.9532200626079</v>
      </c>
      <c r="O649">
        <v>46.0020990207078</v>
      </c>
      <c r="P649">
        <v>-0.104816884277748</v>
      </c>
      <c r="Q649">
        <v>0.1156649430445</v>
      </c>
      <c r="R649">
        <v>0.982767352257056</v>
      </c>
      <c r="S649" t="s">
        <v>7000</v>
      </c>
      <c r="T649" t="s">
        <v>12678</v>
      </c>
      <c r="U649" t="s">
        <v>12678</v>
      </c>
      <c r="V649" t="s">
        <v>12678</v>
      </c>
      <c r="W649">
        <v>5</v>
      </c>
      <c r="X649" t="s">
        <v>13327</v>
      </c>
      <c r="Y649">
        <v>0.4020812159718164</v>
      </c>
      <c r="Z649">
        <f>HYPERLINK("Melting_Curves/meltCurve_E9PGE5_.pdf", "Melting_Curves/meltCurve_E9PGE5_.pdf")</f>
        <v>0</v>
      </c>
      <c r="AA649" t="s">
        <v>19645</v>
      </c>
      <c r="AB649" t="s">
        <v>25688</v>
      </c>
    </row>
    <row r="650" spans="1:28">
      <c r="A650" t="s">
        <v>676</v>
      </c>
      <c r="B650">
        <v>0.984777283994944</v>
      </c>
      <c r="C650">
        <v>0.930836938945598</v>
      </c>
      <c r="D650">
        <v>0.743607669097932</v>
      </c>
      <c r="E650">
        <v>0.589725607661761</v>
      </c>
      <c r="F650">
        <v>0.302462283941576</v>
      </c>
      <c r="G650">
        <v>0.147192381305773</v>
      </c>
      <c r="H650">
        <v>0.106238435989879</v>
      </c>
      <c r="I650">
        <v>0.127743483476755</v>
      </c>
      <c r="J650">
        <v>0.156049228405542</v>
      </c>
      <c r="K650">
        <v>0.150955711907337</v>
      </c>
      <c r="L650">
        <v>736.153808925882</v>
      </c>
      <c r="M650">
        <v>15.9207237672645</v>
      </c>
      <c r="N650">
        <v>46.9742918026644</v>
      </c>
      <c r="O650">
        <v>45.5276554623296</v>
      </c>
      <c r="P650">
        <v>-0.0777842936579235</v>
      </c>
      <c r="Q650">
        <v>0.110328646800674</v>
      </c>
      <c r="R650">
        <v>0.988431960611448</v>
      </c>
      <c r="S650" t="s">
        <v>7001</v>
      </c>
      <c r="T650" t="s">
        <v>12678</v>
      </c>
      <c r="U650" t="s">
        <v>12678</v>
      </c>
      <c r="V650" t="s">
        <v>12678</v>
      </c>
      <c r="W650">
        <v>12</v>
      </c>
      <c r="X650" t="s">
        <v>13328</v>
      </c>
      <c r="Y650">
        <v>0.4025277207769505</v>
      </c>
      <c r="Z650">
        <f>HYPERLINK("Melting_Curves/meltCurve_E9PGF9_.pdf", "Melting_Curves/meltCurve_E9PGF9_.pdf")</f>
        <v>0</v>
      </c>
      <c r="AA650" t="s">
        <v>19646</v>
      </c>
      <c r="AB650" t="s">
        <v>25689</v>
      </c>
    </row>
    <row r="651" spans="1:28">
      <c r="A651" t="s">
        <v>677</v>
      </c>
      <c r="B651">
        <v>0.984777283994944</v>
      </c>
      <c r="C651">
        <v>0.9305517416879761</v>
      </c>
      <c r="D651">
        <v>0.821045764408608</v>
      </c>
      <c r="E651">
        <v>0.630344982140525</v>
      </c>
      <c r="F651">
        <v>0.574829011955718</v>
      </c>
      <c r="G651">
        <v>0.401434419126657</v>
      </c>
      <c r="H651">
        <v>0.320009706765849</v>
      </c>
      <c r="I651">
        <v>0.355224337624961</v>
      </c>
      <c r="J651">
        <v>0.387719036650812</v>
      </c>
      <c r="K651">
        <v>0.32056839189226</v>
      </c>
      <c r="L651">
        <v>592.2727091262039</v>
      </c>
      <c r="M651">
        <v>12.7181666964179</v>
      </c>
      <c r="N651">
        <v>50.6100532283992</v>
      </c>
      <c r="O651">
        <v>45.4627124463401</v>
      </c>
      <c r="P651">
        <v>-0.0476442479683498</v>
      </c>
      <c r="Q651">
        <v>0.318888899217323</v>
      </c>
      <c r="R651">
        <v>0.98208754594892</v>
      </c>
      <c r="S651" t="s">
        <v>7002</v>
      </c>
      <c r="T651" t="s">
        <v>12678</v>
      </c>
      <c r="U651" t="s">
        <v>12678</v>
      </c>
      <c r="V651" t="s">
        <v>12678</v>
      </c>
      <c r="W651">
        <v>9</v>
      </c>
      <c r="X651" t="s">
        <v>13329</v>
      </c>
      <c r="Y651">
        <v>0.5568781061322319</v>
      </c>
      <c r="Z651">
        <f>HYPERLINK("Melting_Curves/meltCurve_E9PGR2_.pdf", "Melting_Curves/meltCurve_E9PGR2_.pdf")</f>
        <v>0</v>
      </c>
      <c r="AA651" t="s">
        <v>19647</v>
      </c>
      <c r="AB651" t="s">
        <v>25690</v>
      </c>
    </row>
    <row r="652" spans="1:28">
      <c r="A652" t="s">
        <v>678</v>
      </c>
      <c r="B652">
        <v>0.984777283994944</v>
      </c>
      <c r="C652">
        <v>0.88284089294294</v>
      </c>
      <c r="D652">
        <v>0.776493633300797</v>
      </c>
      <c r="E652">
        <v>0.528603577888221</v>
      </c>
      <c r="F652">
        <v>0.3094718921888</v>
      </c>
      <c r="G652">
        <v>0.208569714091761</v>
      </c>
      <c r="H652">
        <v>0.193419822496572</v>
      </c>
      <c r="I652">
        <v>0.264895558156219</v>
      </c>
      <c r="J652">
        <v>0.278802974128326</v>
      </c>
      <c r="K652">
        <v>0.212902977325636</v>
      </c>
      <c r="L652">
        <v>805.630835937117</v>
      </c>
      <c r="M652">
        <v>17.8730225363779</v>
      </c>
      <c r="N652">
        <v>46.5737867559052</v>
      </c>
      <c r="O652">
        <v>44.52232671345</v>
      </c>
      <c r="P652">
        <v>-0.0784182656945324</v>
      </c>
      <c r="Q652">
        <v>0.218669030873218</v>
      </c>
      <c r="R652">
        <v>0.98512966505691</v>
      </c>
      <c r="S652" t="s">
        <v>7003</v>
      </c>
      <c r="T652" t="s">
        <v>12678</v>
      </c>
      <c r="U652" t="s">
        <v>12678</v>
      </c>
      <c r="V652" t="s">
        <v>12678</v>
      </c>
      <c r="W652">
        <v>13</v>
      </c>
      <c r="X652" t="s">
        <v>13330</v>
      </c>
      <c r="Y652">
        <v>0.4419594885686605</v>
      </c>
      <c r="Z652">
        <f>HYPERLINK("Melting_Curves/meltCurve_E9PGT1_.pdf", "Melting_Curves/meltCurve_E9PGT1_.pdf")</f>
        <v>0</v>
      </c>
      <c r="AA652" t="s">
        <v>19648</v>
      </c>
      <c r="AB652" t="s">
        <v>25691</v>
      </c>
    </row>
    <row r="653" spans="1:28">
      <c r="A653" t="s">
        <v>679</v>
      </c>
      <c r="B653">
        <v>0.984777283994944</v>
      </c>
      <c r="C653">
        <v>0.883345901896874</v>
      </c>
      <c r="D653">
        <v>0.720930686618976</v>
      </c>
      <c r="E653">
        <v>0.379489324627121</v>
      </c>
      <c r="F653">
        <v>0.178961775554084</v>
      </c>
      <c r="G653">
        <v>0.121300904539619</v>
      </c>
      <c r="H653">
        <v>0.109665854041267</v>
      </c>
      <c r="I653">
        <v>0.140344051111125</v>
      </c>
      <c r="J653">
        <v>0.198619966448716</v>
      </c>
      <c r="K653">
        <v>0.162997786073379</v>
      </c>
      <c r="L653">
        <v>937.354122213517</v>
      </c>
      <c r="M653">
        <v>21.1429688218973</v>
      </c>
      <c r="N653">
        <v>45.0218617758048</v>
      </c>
      <c r="O653">
        <v>43.9431955106201</v>
      </c>
      <c r="P653">
        <v>-0.103687849993439</v>
      </c>
      <c r="Q653">
        <v>0.13801009459881</v>
      </c>
      <c r="R653">
        <v>0.990876980594753</v>
      </c>
      <c r="S653" t="s">
        <v>7004</v>
      </c>
      <c r="T653" t="s">
        <v>12678</v>
      </c>
      <c r="U653" t="s">
        <v>12678</v>
      </c>
      <c r="V653" t="s">
        <v>12678</v>
      </c>
      <c r="W653">
        <v>22</v>
      </c>
      <c r="X653" t="s">
        <v>13331</v>
      </c>
      <c r="Y653">
        <v>0.3588859679251798</v>
      </c>
      <c r="Z653">
        <f>HYPERLINK("Melting_Curves/meltCurve_E9PGT3_.pdf", "Melting_Curves/meltCurve_E9PGT3_.pdf")</f>
        <v>0</v>
      </c>
      <c r="AA653" t="s">
        <v>19649</v>
      </c>
      <c r="AB653" t="s">
        <v>25692</v>
      </c>
    </row>
    <row r="654" spans="1:28">
      <c r="A654" t="s">
        <v>680</v>
      </c>
      <c r="B654">
        <v>0.984777283994944</v>
      </c>
      <c r="C654">
        <v>0.938674289040528</v>
      </c>
      <c r="D654">
        <v>1.07803231961605</v>
      </c>
      <c r="E654">
        <v>0.851014592641775</v>
      </c>
      <c r="F654">
        <v>0.644603783358491</v>
      </c>
      <c r="G654">
        <v>0.491926486593342</v>
      </c>
      <c r="H654">
        <v>0.701777502443493</v>
      </c>
      <c r="I654">
        <v>0.681126116352176</v>
      </c>
      <c r="J654">
        <v>0.262847406467379</v>
      </c>
      <c r="K654">
        <v>0.137590668879808</v>
      </c>
      <c r="L654">
        <v>416.790793579898</v>
      </c>
      <c r="M654">
        <v>7.11386778917177</v>
      </c>
      <c r="N654">
        <v>58.5884928648009</v>
      </c>
      <c r="O654">
        <v>54.4879717460308</v>
      </c>
      <c r="P654">
        <v>-0.0326966626725788</v>
      </c>
      <c r="Q654">
        <v>0</v>
      </c>
      <c r="R654">
        <v>0.782747907531214</v>
      </c>
      <c r="S654" t="s">
        <v>7005</v>
      </c>
      <c r="T654" t="s">
        <v>12678</v>
      </c>
      <c r="U654" t="s">
        <v>12678</v>
      </c>
      <c r="V654" t="s">
        <v>12678</v>
      </c>
      <c r="W654">
        <v>4</v>
      </c>
      <c r="X654" t="s">
        <v>13332</v>
      </c>
      <c r="Y654">
        <v>0.6838660290237972</v>
      </c>
      <c r="Z654">
        <f>HYPERLINK("Melting_Curves/meltCurve_E9PGT6_.pdf", "Melting_Curves/meltCurve_E9PGT6_.pdf")</f>
        <v>0</v>
      </c>
      <c r="AA654" t="s">
        <v>19650</v>
      </c>
      <c r="AB654" t="s">
        <v>25693</v>
      </c>
    </row>
    <row r="655" spans="1:28">
      <c r="A655" t="s">
        <v>681</v>
      </c>
      <c r="B655">
        <v>0.984777283994944</v>
      </c>
      <c r="C655">
        <v>0.89187491697248</v>
      </c>
      <c r="D655">
        <v>0.936565151877838</v>
      </c>
      <c r="E655">
        <v>0.751896944264521</v>
      </c>
      <c r="F655">
        <v>0.646318768244165</v>
      </c>
      <c r="G655">
        <v>0.470919978379056</v>
      </c>
      <c r="H655">
        <v>0.276828864397101</v>
      </c>
      <c r="I655">
        <v>0.293716994843561</v>
      </c>
      <c r="J655">
        <v>0.476883205860707</v>
      </c>
      <c r="K655">
        <v>0.42612983090239</v>
      </c>
      <c r="L655">
        <v>787.481565880185</v>
      </c>
      <c r="M655">
        <v>16.2928536290508</v>
      </c>
      <c r="N655">
        <v>52.4056364338135</v>
      </c>
      <c r="O655">
        <v>47.6224302182306</v>
      </c>
      <c r="P655">
        <v>-0.0548254494780124</v>
      </c>
      <c r="Q655">
        <v>0.359049042766815</v>
      </c>
      <c r="R655">
        <v>0.918938556489699</v>
      </c>
      <c r="S655" t="s">
        <v>7006</v>
      </c>
      <c r="T655" t="s">
        <v>12678</v>
      </c>
      <c r="U655" t="s">
        <v>12678</v>
      </c>
      <c r="V655" t="s">
        <v>12678</v>
      </c>
      <c r="W655">
        <v>3</v>
      </c>
      <c r="X655" t="s">
        <v>13333</v>
      </c>
      <c r="Y655">
        <v>0.6133688340097458</v>
      </c>
      <c r="Z655">
        <f>HYPERLINK("Melting_Curves/meltCurve_E9PGW7_.pdf", "Melting_Curves/meltCurve_E9PGW7_.pdf")</f>
        <v>0</v>
      </c>
      <c r="AA655" t="s">
        <v>19651</v>
      </c>
      <c r="AB655" t="s">
        <v>25694</v>
      </c>
    </row>
    <row r="656" spans="1:28">
      <c r="A656" t="s">
        <v>682</v>
      </c>
      <c r="B656">
        <v>0.984777283994944</v>
      </c>
      <c r="C656">
        <v>0.936398832455171</v>
      </c>
      <c r="D656">
        <v>0.933498831986101</v>
      </c>
      <c r="E656">
        <v>0.745864822834275</v>
      </c>
      <c r="F656">
        <v>0.502013699351984</v>
      </c>
      <c r="G656">
        <v>0.317762605782048</v>
      </c>
      <c r="H656">
        <v>0.246925829920137</v>
      </c>
      <c r="I656">
        <v>0.273364259304528</v>
      </c>
      <c r="J656">
        <v>0.338058991494493</v>
      </c>
      <c r="K656">
        <v>0.252188932599561</v>
      </c>
      <c r="L656">
        <v>976.5922101192471</v>
      </c>
      <c r="M656">
        <v>20.3273116559393</v>
      </c>
      <c r="N656">
        <v>49.9032129427027</v>
      </c>
      <c r="O656">
        <v>47.5856275895721</v>
      </c>
      <c r="P656">
        <v>-0.0784313901686501</v>
      </c>
      <c r="Q656">
        <v>0.265600182867167</v>
      </c>
      <c r="R656">
        <v>0.987869835730422</v>
      </c>
      <c r="S656" t="s">
        <v>7007</v>
      </c>
      <c r="T656" t="s">
        <v>12678</v>
      </c>
      <c r="U656" t="s">
        <v>12678</v>
      </c>
      <c r="V656" t="s">
        <v>12678</v>
      </c>
      <c r="W656">
        <v>12</v>
      </c>
      <c r="X656" t="s">
        <v>13334</v>
      </c>
      <c r="Y656">
        <v>0.5452997991022598</v>
      </c>
      <c r="Z656">
        <f>HYPERLINK("Melting_Curves/meltCurve_E9PH29_.pdf", "Melting_Curves/meltCurve_E9PH29_.pdf")</f>
        <v>0</v>
      </c>
      <c r="AA656" t="s">
        <v>19652</v>
      </c>
      <c r="AB656" t="s">
        <v>25695</v>
      </c>
    </row>
    <row r="657" spans="1:28">
      <c r="A657" t="s">
        <v>683</v>
      </c>
      <c r="B657">
        <v>0.984777283994944</v>
      </c>
      <c r="C657">
        <v>0.935247190721046</v>
      </c>
      <c r="D657">
        <v>0.790595845441207</v>
      </c>
      <c r="E657">
        <v>0.641150159107084</v>
      </c>
      <c r="F657">
        <v>0.490466893680015</v>
      </c>
      <c r="G657">
        <v>0.454590551494666</v>
      </c>
      <c r="H657">
        <v>0.495482707852199</v>
      </c>
      <c r="I657">
        <v>0.642433137161912</v>
      </c>
      <c r="J657">
        <v>0.843960822460336</v>
      </c>
      <c r="K657">
        <v>0.547069813929306</v>
      </c>
      <c r="L657">
        <v>1217.34439421554</v>
      </c>
      <c r="M657">
        <v>28.3953769644948</v>
      </c>
      <c r="O657">
        <v>42.6602793526234</v>
      </c>
      <c r="P657">
        <v>-0.06964989761510459</v>
      </c>
      <c r="Q657">
        <v>0.581444555911786</v>
      </c>
      <c r="R657">
        <v>0.680420404902061</v>
      </c>
      <c r="S657" t="s">
        <v>7008</v>
      </c>
      <c r="T657" t="s">
        <v>12678</v>
      </c>
      <c r="U657" t="s">
        <v>12678</v>
      </c>
      <c r="V657" t="s">
        <v>12678</v>
      </c>
      <c r="W657">
        <v>2</v>
      </c>
      <c r="X657" t="s">
        <v>13335</v>
      </c>
      <c r="Y657">
        <v>0.666003557033536</v>
      </c>
      <c r="Z657">
        <f>HYPERLINK("Melting_Curves/meltCurve_E9PH58_.pdf", "Melting_Curves/meltCurve_E9PH58_.pdf")</f>
        <v>0</v>
      </c>
      <c r="AA657" t="s">
        <v>19653</v>
      </c>
      <c r="AB657" t="s">
        <v>25696</v>
      </c>
    </row>
    <row r="658" spans="1:28">
      <c r="A658" t="s">
        <v>684</v>
      </c>
      <c r="B658">
        <v>0.984777283994944</v>
      </c>
      <c r="C658">
        <v>1.07440927237224</v>
      </c>
      <c r="D658">
        <v>0.877486033703536</v>
      </c>
      <c r="E658">
        <v>0.685029637141336</v>
      </c>
      <c r="F658">
        <v>0.402810604969951</v>
      </c>
      <c r="G658">
        <v>0.305103393215441</v>
      </c>
      <c r="H658">
        <v>0.229600065172693</v>
      </c>
      <c r="I658">
        <v>0.280975403693243</v>
      </c>
      <c r="J658">
        <v>0.331150895177957</v>
      </c>
      <c r="K658">
        <v>0.234390724193765</v>
      </c>
      <c r="L658">
        <v>1071.52429293944</v>
      </c>
      <c r="M658">
        <v>22.789962226287</v>
      </c>
      <c r="N658">
        <v>48.6297786417105</v>
      </c>
      <c r="O658">
        <v>46.6598568686414</v>
      </c>
      <c r="P658">
        <v>-0.0897326698190567</v>
      </c>
      <c r="Q658">
        <v>0.265144499903175</v>
      </c>
      <c r="R658">
        <v>0.982435514088947</v>
      </c>
      <c r="S658" t="s">
        <v>7009</v>
      </c>
      <c r="T658" t="s">
        <v>12678</v>
      </c>
      <c r="U658" t="s">
        <v>12678</v>
      </c>
      <c r="V658" t="s">
        <v>12678</v>
      </c>
      <c r="W658">
        <v>5</v>
      </c>
      <c r="X658" t="s">
        <v>13336</v>
      </c>
      <c r="Y658">
        <v>0.5179530865307046</v>
      </c>
      <c r="Z658">
        <f>HYPERLINK("Melting_Curves/meltCurve_E9PH64_.pdf", "Melting_Curves/meltCurve_E9PH64_.pdf")</f>
        <v>0</v>
      </c>
      <c r="AA658" t="s">
        <v>19654</v>
      </c>
      <c r="AB658" t="s">
        <v>25697</v>
      </c>
    </row>
    <row r="659" spans="1:28">
      <c r="A659" t="s">
        <v>685</v>
      </c>
      <c r="B659">
        <v>0.984777283994944</v>
      </c>
      <c r="C659">
        <v>0.965386724028548</v>
      </c>
      <c r="D659">
        <v>0.867991894737279</v>
      </c>
      <c r="E659">
        <v>0.643578133736572</v>
      </c>
      <c r="F659">
        <v>0.342411246172065</v>
      </c>
      <c r="G659">
        <v>0.228780726271863</v>
      </c>
      <c r="H659">
        <v>0.101031210866249</v>
      </c>
      <c r="I659">
        <v>0.125989432827678</v>
      </c>
      <c r="J659">
        <v>0.101066692293307</v>
      </c>
      <c r="K659">
        <v>0.115631111445678</v>
      </c>
      <c r="L659">
        <v>824.607659439483</v>
      </c>
      <c r="M659">
        <v>17.3244392829534</v>
      </c>
      <c r="N659">
        <v>48.185092804592</v>
      </c>
      <c r="O659">
        <v>46.977330228442</v>
      </c>
      <c r="P659">
        <v>-0.08342766350866219</v>
      </c>
      <c r="Q659">
        <v>0.0951547652143515</v>
      </c>
      <c r="R659">
        <v>0.997607606833005</v>
      </c>
      <c r="S659" t="s">
        <v>7010</v>
      </c>
      <c r="T659" t="s">
        <v>12678</v>
      </c>
      <c r="U659" t="s">
        <v>12678</v>
      </c>
      <c r="V659" t="s">
        <v>12678</v>
      </c>
      <c r="W659">
        <v>2</v>
      </c>
      <c r="X659" t="s">
        <v>13337</v>
      </c>
      <c r="Y659">
        <v>0.4303535845215467</v>
      </c>
      <c r="Z659">
        <f>HYPERLINK("Melting_Curves/meltCurve_E9PHG5_.pdf", "Melting_Curves/meltCurve_E9PHG5_.pdf")</f>
        <v>0</v>
      </c>
      <c r="AA659" t="s">
        <v>19655</v>
      </c>
      <c r="AB659" t="s">
        <v>25698</v>
      </c>
    </row>
    <row r="660" spans="1:28">
      <c r="A660" t="s">
        <v>686</v>
      </c>
      <c r="B660">
        <v>0.984777283994944</v>
      </c>
      <c r="C660">
        <v>0.897509647882981</v>
      </c>
      <c r="D660">
        <v>0.888917443263649</v>
      </c>
      <c r="E660">
        <v>0.654769901092092</v>
      </c>
      <c r="F660">
        <v>0.441588874926089</v>
      </c>
      <c r="G660">
        <v>0.265484646687441</v>
      </c>
      <c r="H660">
        <v>0.160273490417488</v>
      </c>
      <c r="I660">
        <v>0.149458243611703</v>
      </c>
      <c r="J660">
        <v>0.20643226596281</v>
      </c>
      <c r="K660">
        <v>0.186657458586244</v>
      </c>
      <c r="L660">
        <v>749.116088475614</v>
      </c>
      <c r="M660">
        <v>15.6942465375088</v>
      </c>
      <c r="N660">
        <v>48.8525734339008</v>
      </c>
      <c r="O660">
        <v>46.9770864007671</v>
      </c>
      <c r="P660">
        <v>-0.07090093619512459</v>
      </c>
      <c r="Q660">
        <v>0.15116979314027</v>
      </c>
      <c r="R660">
        <v>0.989951182877208</v>
      </c>
      <c r="S660" t="s">
        <v>7011</v>
      </c>
      <c r="T660" t="s">
        <v>12678</v>
      </c>
      <c r="U660" t="s">
        <v>12678</v>
      </c>
      <c r="V660" t="s">
        <v>12678</v>
      </c>
      <c r="W660">
        <v>4</v>
      </c>
      <c r="X660" t="s">
        <v>13338</v>
      </c>
      <c r="Y660">
        <v>0.4722101204990056</v>
      </c>
      <c r="Z660">
        <f>HYPERLINK("Melting_Curves/meltCurve_E9PHH9_.pdf", "Melting_Curves/meltCurve_E9PHH9_.pdf")</f>
        <v>0</v>
      </c>
      <c r="AA660" t="s">
        <v>19656</v>
      </c>
      <c r="AB660" t="s">
        <v>25699</v>
      </c>
    </row>
    <row r="661" spans="1:28">
      <c r="A661" t="s">
        <v>687</v>
      </c>
      <c r="B661">
        <v>0.984777283994944</v>
      </c>
      <c r="C661">
        <v>0.994771945201757</v>
      </c>
      <c r="D661">
        <v>0.851694336992915</v>
      </c>
      <c r="E661">
        <v>0.776968293935546</v>
      </c>
      <c r="F661">
        <v>0.730238342484292</v>
      </c>
      <c r="G661">
        <v>0.644705017768942</v>
      </c>
      <c r="H661">
        <v>0.64825464940176</v>
      </c>
      <c r="I661">
        <v>0.915371085447682</v>
      </c>
      <c r="J661">
        <v>1.50134839826684</v>
      </c>
      <c r="K661">
        <v>1.16427341036119</v>
      </c>
      <c r="L661">
        <v>10088.8384833051</v>
      </c>
      <c r="M661">
        <v>250</v>
      </c>
      <c r="O661">
        <v>40.3527736269065</v>
      </c>
      <c r="P661">
        <v>-0.148523423196932</v>
      </c>
      <c r="Q661">
        <v>0.904106692068724</v>
      </c>
      <c r="R661">
        <v>0.0187005897680856</v>
      </c>
      <c r="S661" t="s">
        <v>7012</v>
      </c>
      <c r="T661" t="s">
        <v>12678</v>
      </c>
      <c r="U661" t="s">
        <v>12678</v>
      </c>
      <c r="V661" t="s">
        <v>12678</v>
      </c>
      <c r="W661">
        <v>49</v>
      </c>
      <c r="X661" t="s">
        <v>13339</v>
      </c>
      <c r="Y661">
        <v>0.9148386831201561</v>
      </c>
      <c r="Z661">
        <f>HYPERLINK("Melting_Curves/meltCurve_E9PHK9_.pdf", "Melting_Curves/meltCurve_E9PHK9_.pdf")</f>
        <v>0</v>
      </c>
      <c r="AA661" t="s">
        <v>19657</v>
      </c>
      <c r="AB661" t="s">
        <v>25700</v>
      </c>
    </row>
    <row r="662" spans="1:28">
      <c r="A662" t="s">
        <v>688</v>
      </c>
      <c r="B662">
        <v>0.984777283994944</v>
      </c>
      <c r="C662">
        <v>1.00265824011052</v>
      </c>
      <c r="D662">
        <v>0.736861745910972</v>
      </c>
      <c r="E662">
        <v>0.329528359379417</v>
      </c>
      <c r="F662">
        <v>0.179460640981241</v>
      </c>
      <c r="G662">
        <v>0.0836793767323922</v>
      </c>
      <c r="H662">
        <v>0.0476956893053295</v>
      </c>
      <c r="I662">
        <v>0.0753727858699927</v>
      </c>
      <c r="J662">
        <v>0.08177623379131289</v>
      </c>
      <c r="K662">
        <v>0.142528466188693</v>
      </c>
      <c r="L662">
        <v>1111.16397102702</v>
      </c>
      <c r="M662">
        <v>24.8528412280032</v>
      </c>
      <c r="N662">
        <v>45.0616742689345</v>
      </c>
      <c r="O662">
        <v>44.4233044776372</v>
      </c>
      <c r="P662">
        <v>-0.127527616852706</v>
      </c>
      <c r="Q662">
        <v>0.0882141430283999</v>
      </c>
      <c r="R662">
        <v>0.993267541604571</v>
      </c>
      <c r="S662" t="s">
        <v>7013</v>
      </c>
      <c r="T662" t="s">
        <v>12678</v>
      </c>
      <c r="U662" t="s">
        <v>12678</v>
      </c>
      <c r="V662" t="s">
        <v>12678</v>
      </c>
      <c r="W662">
        <v>4</v>
      </c>
      <c r="X662" t="s">
        <v>13340</v>
      </c>
      <c r="Y662">
        <v>0.3301051883976147</v>
      </c>
      <c r="Z662">
        <f>HYPERLINK("Melting_Curves/meltCurve_E9PHM2_.pdf", "Melting_Curves/meltCurve_E9PHM2_.pdf")</f>
        <v>0</v>
      </c>
      <c r="AA662" t="s">
        <v>19658</v>
      </c>
      <c r="AB662" t="s">
        <v>25701</v>
      </c>
    </row>
    <row r="663" spans="1:28">
      <c r="A663" t="s">
        <v>689</v>
      </c>
      <c r="B663">
        <v>0.984777283994944</v>
      </c>
      <c r="C663">
        <v>1.07319996150307</v>
      </c>
      <c r="D663">
        <v>0.88722647404662</v>
      </c>
      <c r="E663">
        <v>0.788624961846353</v>
      </c>
      <c r="F663">
        <v>0.599222354823253</v>
      </c>
      <c r="G663">
        <v>0.544325852045216</v>
      </c>
      <c r="H663">
        <v>0.492848871575019</v>
      </c>
      <c r="I663">
        <v>0.713649857557533</v>
      </c>
      <c r="J663">
        <v>0.940494257019779</v>
      </c>
      <c r="K663">
        <v>0.718768603274995</v>
      </c>
      <c r="L663">
        <v>1416.50487198655</v>
      </c>
      <c r="M663">
        <v>31.7270024606693</v>
      </c>
      <c r="O663">
        <v>44.4704173505043</v>
      </c>
      <c r="P663">
        <v>-0.0584982628061424</v>
      </c>
      <c r="Q663">
        <v>0.6720234059910219</v>
      </c>
      <c r="R663">
        <v>0.5866610522393449</v>
      </c>
      <c r="S663" t="s">
        <v>7014</v>
      </c>
      <c r="T663" t="s">
        <v>12678</v>
      </c>
      <c r="U663" t="s">
        <v>12678</v>
      </c>
      <c r="V663" t="s">
        <v>12678</v>
      </c>
      <c r="W663">
        <v>7</v>
      </c>
      <c r="X663" t="s">
        <v>13341</v>
      </c>
      <c r="Y663">
        <v>0.7572521564020245</v>
      </c>
      <c r="Z663">
        <f>HYPERLINK("Melting_Curves/meltCurve_E9PHV5_.pdf", "Melting_Curves/meltCurve_E9PHV5_.pdf")</f>
        <v>0</v>
      </c>
      <c r="AA663" t="s">
        <v>19659</v>
      </c>
      <c r="AB663" t="s">
        <v>25702</v>
      </c>
    </row>
    <row r="664" spans="1:28">
      <c r="A664" t="s">
        <v>690</v>
      </c>
      <c r="B664">
        <v>0.984777283994944</v>
      </c>
      <c r="C664">
        <v>0.99616644703899</v>
      </c>
      <c r="D664">
        <v>0.832613324346298</v>
      </c>
      <c r="E664">
        <v>0.821667980597885</v>
      </c>
      <c r="F664">
        <v>0.6583916907155219</v>
      </c>
      <c r="G664">
        <v>0.516196318851602</v>
      </c>
      <c r="H664">
        <v>0.359827023270275</v>
      </c>
      <c r="I664">
        <v>0.37040416490771</v>
      </c>
      <c r="J664">
        <v>0.379954930144635</v>
      </c>
      <c r="K664">
        <v>0.265798580186829</v>
      </c>
      <c r="L664">
        <v>539.004826516681</v>
      </c>
      <c r="M664">
        <v>10.6328110209289</v>
      </c>
      <c r="N664">
        <v>54.1951520988368</v>
      </c>
      <c r="O664">
        <v>48.9981311089398</v>
      </c>
      <c r="P664">
        <v>-0.0407851054353256</v>
      </c>
      <c r="Q664">
        <v>0.248505051270097</v>
      </c>
      <c r="R664">
        <v>0.977189420583516</v>
      </c>
      <c r="S664" t="s">
        <v>7015</v>
      </c>
      <c r="T664" t="s">
        <v>12678</v>
      </c>
      <c r="U664" t="s">
        <v>12678</v>
      </c>
      <c r="V664" t="s">
        <v>12678</v>
      </c>
      <c r="W664">
        <v>3</v>
      </c>
      <c r="X664" t="s">
        <v>13342</v>
      </c>
      <c r="Y664">
        <v>0.6140300339120374</v>
      </c>
      <c r="Z664">
        <f>HYPERLINK("Melting_Curves/meltCurve_E9PHY0_.pdf", "Melting_Curves/meltCurve_E9PHY0_.pdf")</f>
        <v>0</v>
      </c>
      <c r="AA664" t="s">
        <v>19660</v>
      </c>
      <c r="AB664" t="s">
        <v>25703</v>
      </c>
    </row>
    <row r="665" spans="1:28">
      <c r="A665" t="s">
        <v>691</v>
      </c>
      <c r="B665">
        <v>0.984777283994944</v>
      </c>
      <c r="C665">
        <v>0.197440508191356</v>
      </c>
      <c r="D665">
        <v>0.179303387453085</v>
      </c>
      <c r="E665">
        <v>0.29440298848038</v>
      </c>
      <c r="F665">
        <v>0.141238437711661</v>
      </c>
      <c r="G665">
        <v>0.0748117000632319</v>
      </c>
      <c r="H665">
        <v>0.0420951406099506</v>
      </c>
      <c r="I665">
        <v>0.0537657293492823</v>
      </c>
      <c r="J665">
        <v>0.0539375078866969</v>
      </c>
      <c r="K665">
        <v>0.0624260491958644</v>
      </c>
      <c r="L665">
        <v>3162.17677569281</v>
      </c>
      <c r="M665">
        <v>81.4933868646317</v>
      </c>
      <c r="N665">
        <v>38.9247956034105</v>
      </c>
      <c r="O665">
        <v>38.7795183407408</v>
      </c>
      <c r="P665">
        <v>-0.466181731901211</v>
      </c>
      <c r="Q665">
        <v>0.112649483789695</v>
      </c>
      <c r="R665">
        <v>0.925911515625396</v>
      </c>
      <c r="S665" t="s">
        <v>7016</v>
      </c>
      <c r="T665" t="s">
        <v>12678</v>
      </c>
      <c r="U665" t="s">
        <v>12678</v>
      </c>
      <c r="V665" t="s">
        <v>12678</v>
      </c>
      <c r="W665">
        <v>33</v>
      </c>
      <c r="X665" t="s">
        <v>13343</v>
      </c>
      <c r="Y665">
        <v>0.1667787493204594</v>
      </c>
      <c r="Z665">
        <f>HYPERLINK("Melting_Curves/meltCurve_E9PHY5_.pdf", "Melting_Curves/meltCurve_E9PHY5_.pdf")</f>
        <v>0</v>
      </c>
      <c r="AA665" t="s">
        <v>19661</v>
      </c>
      <c r="AB665" t="s">
        <v>25704</v>
      </c>
    </row>
    <row r="666" spans="1:28">
      <c r="A666" t="s">
        <v>692</v>
      </c>
      <c r="B666">
        <v>0.984777283994944</v>
      </c>
      <c r="C666">
        <v>1.16439418009831</v>
      </c>
      <c r="D666">
        <v>0.905162605606876</v>
      </c>
      <c r="E666">
        <v>0.492935345056486</v>
      </c>
      <c r="F666">
        <v>0.32301599105506</v>
      </c>
      <c r="G666">
        <v>0.23200254420688</v>
      </c>
      <c r="H666">
        <v>0.179329496345552</v>
      </c>
      <c r="I666">
        <v>0.323574998574576</v>
      </c>
      <c r="J666">
        <v>0.304984473857644</v>
      </c>
      <c r="K666">
        <v>0.344139475215549</v>
      </c>
      <c r="L666">
        <v>1676.83777910742</v>
      </c>
      <c r="M666">
        <v>36.8658988584046</v>
      </c>
      <c r="N666">
        <v>46.5230199495978</v>
      </c>
      <c r="O666">
        <v>45.3515783048173</v>
      </c>
      <c r="P666">
        <v>-0.146243380195267</v>
      </c>
      <c r="Q666">
        <v>0.280381136899298</v>
      </c>
      <c r="R666">
        <v>0.956965734271875</v>
      </c>
      <c r="S666" t="s">
        <v>7017</v>
      </c>
      <c r="T666" t="s">
        <v>12678</v>
      </c>
      <c r="U666" t="s">
        <v>12678</v>
      </c>
      <c r="V666" t="s">
        <v>12678</v>
      </c>
      <c r="W666">
        <v>1</v>
      </c>
      <c r="X666" t="s">
        <v>13344</v>
      </c>
      <c r="Y666">
        <v>0.4865804097250883</v>
      </c>
      <c r="Z666">
        <f>HYPERLINK("Melting_Curves/meltCurve_E9PI14_.pdf", "Melting_Curves/meltCurve_E9PI14_.pdf")</f>
        <v>0</v>
      </c>
      <c r="AA666" t="s">
        <v>19662</v>
      </c>
      <c r="AB666" t="s">
        <v>25705</v>
      </c>
    </row>
    <row r="667" spans="1:28">
      <c r="A667" t="s">
        <v>693</v>
      </c>
      <c r="B667">
        <v>0.984777283994944</v>
      </c>
      <c r="C667">
        <v>0.830682197239617</v>
      </c>
      <c r="D667">
        <v>0.706956919917955</v>
      </c>
      <c r="E667">
        <v>0.599990118296934</v>
      </c>
      <c r="F667">
        <v>0.28223094560277</v>
      </c>
      <c r="G667">
        <v>0.20635583067586</v>
      </c>
      <c r="H667">
        <v>0.162965252464495</v>
      </c>
      <c r="I667">
        <v>0.171331622712544</v>
      </c>
      <c r="J667">
        <v>0.157484943595439</v>
      </c>
      <c r="K667">
        <v>0.228144364314178</v>
      </c>
      <c r="L667">
        <v>609.931218936209</v>
      </c>
      <c r="M667">
        <v>13.4216209609899</v>
      </c>
      <c r="N667">
        <v>46.6555155946</v>
      </c>
      <c r="O667">
        <v>44.4706718381108</v>
      </c>
      <c r="P667">
        <v>-0.0643599600356367</v>
      </c>
      <c r="Q667">
        <v>0.147142000326203</v>
      </c>
      <c r="R667">
        <v>0.974071468630757</v>
      </c>
      <c r="S667" t="s">
        <v>7018</v>
      </c>
      <c r="T667" t="s">
        <v>12678</v>
      </c>
      <c r="U667" t="s">
        <v>12678</v>
      </c>
      <c r="V667" t="s">
        <v>12678</v>
      </c>
      <c r="W667">
        <v>1</v>
      </c>
      <c r="X667" t="s">
        <v>13345</v>
      </c>
      <c r="Y667">
        <v>0.4119037573130252</v>
      </c>
      <c r="Z667">
        <f>HYPERLINK("Melting_Curves/meltCurve_E9PI21_.pdf", "Melting_Curves/meltCurve_E9PI21_.pdf")</f>
        <v>0</v>
      </c>
      <c r="AA667" t="s">
        <v>19663</v>
      </c>
      <c r="AB667" t="s">
        <v>25706</v>
      </c>
    </row>
    <row r="668" spans="1:28">
      <c r="A668" t="s">
        <v>694</v>
      </c>
      <c r="B668">
        <v>0.984777283994944</v>
      </c>
      <c r="C668">
        <v>0.959956494696978</v>
      </c>
      <c r="D668">
        <v>0.674258051252528</v>
      </c>
      <c r="E668">
        <v>0.414158408272396</v>
      </c>
      <c r="F668">
        <v>0.217308795806242</v>
      </c>
      <c r="G668">
        <v>0.154384487699075</v>
      </c>
      <c r="H668">
        <v>0.125548533771253</v>
      </c>
      <c r="I668">
        <v>0.182934905719856</v>
      </c>
      <c r="J668">
        <v>0.204967011564225</v>
      </c>
      <c r="K668">
        <v>0.224970830578117</v>
      </c>
      <c r="L668">
        <v>961.78420683331</v>
      </c>
      <c r="M668">
        <v>21.7679022707727</v>
      </c>
      <c r="N668">
        <v>45.0751447965197</v>
      </c>
      <c r="O668">
        <v>43.81577894824</v>
      </c>
      <c r="P668">
        <v>-0.102478102259939</v>
      </c>
      <c r="Q668">
        <v>0.174922191075609</v>
      </c>
      <c r="R668">
        <v>0.988642886626327</v>
      </c>
      <c r="S668" t="s">
        <v>7019</v>
      </c>
      <c r="T668" t="s">
        <v>12678</v>
      </c>
      <c r="U668" t="s">
        <v>12678</v>
      </c>
      <c r="V668" t="s">
        <v>12678</v>
      </c>
      <c r="W668">
        <v>2</v>
      </c>
      <c r="X668" t="s">
        <v>13346</v>
      </c>
      <c r="Y668">
        <v>0.3816280079839761</v>
      </c>
      <c r="Z668">
        <f>HYPERLINK("Melting_Curves/meltCurve_E9PI90_.pdf", "Melting_Curves/meltCurve_E9PI90_.pdf")</f>
        <v>0</v>
      </c>
      <c r="AA668" t="s">
        <v>19664</v>
      </c>
      <c r="AB668" t="s">
        <v>25707</v>
      </c>
    </row>
    <row r="669" spans="1:28">
      <c r="A669" t="s">
        <v>695</v>
      </c>
      <c r="B669">
        <v>0.984777283994944</v>
      </c>
      <c r="C669">
        <v>1.02992137788268</v>
      </c>
      <c r="D669">
        <v>0.588286574721135</v>
      </c>
      <c r="E669">
        <v>0.788857704788921</v>
      </c>
      <c r="F669">
        <v>0.450184387601989</v>
      </c>
      <c r="G669">
        <v>0.388856876973887</v>
      </c>
      <c r="H669">
        <v>0.136954992882921</v>
      </c>
      <c r="I669">
        <v>0.09299595976198149</v>
      </c>
      <c r="J669">
        <v>0.0807568305297973</v>
      </c>
      <c r="K669">
        <v>0.0823861487643041</v>
      </c>
      <c r="L669">
        <v>497.301097051325</v>
      </c>
      <c r="M669">
        <v>10.0264440679555</v>
      </c>
      <c r="N669">
        <v>49.5989443794444</v>
      </c>
      <c r="O669">
        <v>47.7470513924859</v>
      </c>
      <c r="P669">
        <v>-0.0525229682588051</v>
      </c>
      <c r="Q669">
        <v>0</v>
      </c>
      <c r="R669">
        <v>0.922093696562551</v>
      </c>
      <c r="S669" t="s">
        <v>7020</v>
      </c>
      <c r="T669" t="s">
        <v>12678</v>
      </c>
      <c r="U669" t="s">
        <v>12678</v>
      </c>
      <c r="V669" t="s">
        <v>12678</v>
      </c>
      <c r="W669">
        <v>1</v>
      </c>
      <c r="X669" t="s">
        <v>13347</v>
      </c>
      <c r="Y669">
        <v>0.4551129581681665</v>
      </c>
      <c r="Z669">
        <f>HYPERLINK("Melting_Curves/meltCurve_E9PIB9_.pdf", "Melting_Curves/meltCurve_E9PIB9_.pdf")</f>
        <v>0</v>
      </c>
      <c r="AA669" t="s">
        <v>19665</v>
      </c>
      <c r="AB669" t="s">
        <v>25708</v>
      </c>
    </row>
    <row r="670" spans="1:28">
      <c r="A670" t="s">
        <v>696</v>
      </c>
      <c r="B670">
        <v>0.984777283994944</v>
      </c>
      <c r="C670">
        <v>1.29103690197848</v>
      </c>
      <c r="D670">
        <v>1.01038438814599</v>
      </c>
      <c r="E670">
        <v>0.8527936120271</v>
      </c>
      <c r="F670">
        <v>0.301095044555538</v>
      </c>
      <c r="G670">
        <v>0.19860428251687</v>
      </c>
      <c r="H670">
        <v>0.139012703565318</v>
      </c>
      <c r="I670">
        <v>0.132021421179312</v>
      </c>
      <c r="J670">
        <v>0.139112176578727</v>
      </c>
      <c r="K670">
        <v>0.196718775017987</v>
      </c>
      <c r="L670">
        <v>2022.12358577853</v>
      </c>
      <c r="M670">
        <v>41.8395811988862</v>
      </c>
      <c r="N670">
        <v>48.7727046719092</v>
      </c>
      <c r="O670">
        <v>48.2203819623174</v>
      </c>
      <c r="P670">
        <v>-0.182671461108888</v>
      </c>
      <c r="Q670">
        <v>0.157881410517635</v>
      </c>
      <c r="R670">
        <v>0.952090668113444</v>
      </c>
      <c r="S670" t="s">
        <v>7021</v>
      </c>
      <c r="T670" t="s">
        <v>12678</v>
      </c>
      <c r="U670" t="s">
        <v>12678</v>
      </c>
      <c r="V670" t="s">
        <v>12678</v>
      </c>
      <c r="W670">
        <v>7</v>
      </c>
      <c r="X670" t="s">
        <v>13348</v>
      </c>
      <c r="Y670">
        <v>0.4785022777676274</v>
      </c>
      <c r="Z670">
        <f>HYPERLINK("Melting_Curves/meltCurve_E9PIE4_.pdf", "Melting_Curves/meltCurve_E9PIE4_.pdf")</f>
        <v>0</v>
      </c>
      <c r="AA670" t="s">
        <v>19666</v>
      </c>
      <c r="AB670" t="s">
        <v>25709</v>
      </c>
    </row>
    <row r="671" spans="1:28">
      <c r="A671" t="s">
        <v>697</v>
      </c>
      <c r="B671">
        <v>0.984777283994944</v>
      </c>
      <c r="C671">
        <v>0.561932739705684</v>
      </c>
      <c r="D671">
        <v>0.322102777782294</v>
      </c>
      <c r="E671">
        <v>0.252603116306632</v>
      </c>
      <c r="F671">
        <v>0.130524216503602</v>
      </c>
      <c r="G671">
        <v>0.09227447324171011</v>
      </c>
      <c r="H671">
        <v>0.0906502026337522</v>
      </c>
      <c r="I671">
        <v>0.129003786156722</v>
      </c>
      <c r="J671">
        <v>0.131034598029886</v>
      </c>
      <c r="K671">
        <v>0.123581595200132</v>
      </c>
      <c r="L671">
        <v>898.813974622975</v>
      </c>
      <c r="M671">
        <v>22.2516880666451</v>
      </c>
      <c r="N671">
        <v>40.9275246273092</v>
      </c>
      <c r="O671">
        <v>40.0710779152511</v>
      </c>
      <c r="P671">
        <v>-0.121325242220106</v>
      </c>
      <c r="Q671">
        <v>0.126083475132036</v>
      </c>
      <c r="R671">
        <v>0.971647640700293</v>
      </c>
      <c r="S671" t="s">
        <v>7022</v>
      </c>
      <c r="T671" t="s">
        <v>12678</v>
      </c>
      <c r="U671" t="s">
        <v>12678</v>
      </c>
      <c r="V671" t="s">
        <v>12678</v>
      </c>
      <c r="W671">
        <v>1</v>
      </c>
      <c r="X671" t="s">
        <v>13349</v>
      </c>
      <c r="Y671">
        <v>0.2379627013147558</v>
      </c>
      <c r="Z671">
        <f>HYPERLINK("Melting_Curves/meltCurve_E9PIY1_.pdf", "Melting_Curves/meltCurve_E9PIY1_.pdf")</f>
        <v>0</v>
      </c>
      <c r="AA671" t="s">
        <v>19667</v>
      </c>
      <c r="AB671" t="s">
        <v>25710</v>
      </c>
    </row>
    <row r="672" spans="1:28">
      <c r="A672" t="s">
        <v>698</v>
      </c>
      <c r="B672">
        <v>0.984777283994944</v>
      </c>
      <c r="C672">
        <v>0.906225208498675</v>
      </c>
      <c r="D672">
        <v>0.867589331165289</v>
      </c>
      <c r="E672">
        <v>0.646152906272088</v>
      </c>
      <c r="F672">
        <v>0.660556602512291</v>
      </c>
      <c r="G672">
        <v>0.441372149851968</v>
      </c>
      <c r="H672">
        <v>0.357199509967884</v>
      </c>
      <c r="I672">
        <v>0.441763943117664</v>
      </c>
      <c r="J672">
        <v>0.54304865349062</v>
      </c>
      <c r="K672">
        <v>0.434051384699449</v>
      </c>
      <c r="L672">
        <v>647.85338161513</v>
      </c>
      <c r="M672">
        <v>14.1060450722056</v>
      </c>
      <c r="N672">
        <v>53.4215846132555</v>
      </c>
      <c r="O672">
        <v>45.0338733577886</v>
      </c>
      <c r="P672">
        <v>-0.0445718219311857</v>
      </c>
      <c r="Q672">
        <v>0.430886637553858</v>
      </c>
      <c r="R672">
        <v>0.9169305666277739</v>
      </c>
      <c r="S672" t="s">
        <v>7023</v>
      </c>
      <c r="T672" t="s">
        <v>12678</v>
      </c>
      <c r="U672" t="s">
        <v>12678</v>
      </c>
      <c r="V672" t="s">
        <v>12678</v>
      </c>
      <c r="W672">
        <v>20</v>
      </c>
      <c r="X672" t="s">
        <v>13350</v>
      </c>
      <c r="Y672">
        <v>0.6150035717551031</v>
      </c>
      <c r="Z672">
        <f>HYPERLINK("Melting_Curves/meltCurve_E9PJ04_.pdf", "Melting_Curves/meltCurve_E9PJ04_.pdf")</f>
        <v>0</v>
      </c>
      <c r="AA672" t="s">
        <v>19668</v>
      </c>
      <c r="AB672" t="s">
        <v>25711</v>
      </c>
    </row>
    <row r="673" spans="1:28">
      <c r="A673" t="s">
        <v>699</v>
      </c>
      <c r="B673">
        <v>0.984777283994944</v>
      </c>
      <c r="C673">
        <v>1.05404021016301</v>
      </c>
      <c r="D673">
        <v>0.881193081666594</v>
      </c>
      <c r="E673">
        <v>0.661190321733922</v>
      </c>
      <c r="F673">
        <v>0.472413717637212</v>
      </c>
      <c r="G673">
        <v>0.402827878816029</v>
      </c>
      <c r="H673">
        <v>0.352168972097238</v>
      </c>
      <c r="I673">
        <v>0.478892340262325</v>
      </c>
      <c r="J673">
        <v>0.762669179614506</v>
      </c>
      <c r="K673">
        <v>0.607566953616219</v>
      </c>
      <c r="L673">
        <v>1474.85405057768</v>
      </c>
      <c r="M673">
        <v>32.8122499471894</v>
      </c>
      <c r="O673">
        <v>44.7823082478311</v>
      </c>
      <c r="P673">
        <v>-0.089120201869321</v>
      </c>
      <c r="Q673">
        <v>0.513475589054104</v>
      </c>
      <c r="R673">
        <v>0.782315379830043</v>
      </c>
      <c r="S673" t="s">
        <v>7024</v>
      </c>
      <c r="T673" t="s">
        <v>12678</v>
      </c>
      <c r="U673" t="s">
        <v>12678</v>
      </c>
      <c r="V673" t="s">
        <v>12678</v>
      </c>
      <c r="W673">
        <v>9</v>
      </c>
      <c r="X673" t="s">
        <v>13351</v>
      </c>
      <c r="Y673">
        <v>0.6446448218943412</v>
      </c>
      <c r="Z673">
        <f>HYPERLINK("Melting_Curves/meltCurve_E9PJ24_.pdf", "Melting_Curves/meltCurve_E9PJ24_.pdf")</f>
        <v>0</v>
      </c>
      <c r="AA673" t="s">
        <v>19669</v>
      </c>
      <c r="AB673" t="s">
        <v>25712</v>
      </c>
    </row>
    <row r="674" spans="1:28">
      <c r="A674" t="s">
        <v>700</v>
      </c>
      <c r="B674">
        <v>0.984777283994944</v>
      </c>
      <c r="C674">
        <v>1.27776359330707</v>
      </c>
      <c r="D674">
        <v>1.24709293184386</v>
      </c>
      <c r="E674">
        <v>0.778971571226731</v>
      </c>
      <c r="F674">
        <v>0.670893252305251</v>
      </c>
      <c r="G674">
        <v>0.469395364599675</v>
      </c>
      <c r="H674">
        <v>0.215317616855426</v>
      </c>
      <c r="I674">
        <v>0.275413948325623</v>
      </c>
      <c r="J674">
        <v>0.48243629189094</v>
      </c>
      <c r="K674">
        <v>0.313232922510069</v>
      </c>
      <c r="L674">
        <v>1228.43111173252</v>
      </c>
      <c r="M674">
        <v>24.6360394193939</v>
      </c>
      <c r="N674">
        <v>52.0918549916498</v>
      </c>
      <c r="O674">
        <v>49.5381156834845</v>
      </c>
      <c r="P674">
        <v>-0.08383178824970521</v>
      </c>
      <c r="Q674">
        <v>0.325734219346859</v>
      </c>
      <c r="R674">
        <v>0.84817972815265</v>
      </c>
      <c r="S674" t="s">
        <v>7025</v>
      </c>
      <c r="T674" t="s">
        <v>12678</v>
      </c>
      <c r="U674" t="s">
        <v>12678</v>
      </c>
      <c r="V674" t="s">
        <v>12678</v>
      </c>
      <c r="W674">
        <v>2</v>
      </c>
      <c r="X674" t="s">
        <v>13352</v>
      </c>
      <c r="Y674">
        <v>0.6208958124201071</v>
      </c>
      <c r="Z674">
        <f>HYPERLINK("Melting_Curves/meltCurve_E9PJ40_.pdf", "Melting_Curves/meltCurve_E9PJ40_.pdf")</f>
        <v>0</v>
      </c>
      <c r="AA674" t="s">
        <v>19670</v>
      </c>
      <c r="AB674" t="s">
        <v>25713</v>
      </c>
    </row>
    <row r="675" spans="1:28">
      <c r="A675" t="s">
        <v>701</v>
      </c>
      <c r="B675">
        <v>0.984777283994944</v>
      </c>
      <c r="C675">
        <v>0.339877857336121</v>
      </c>
      <c r="D675">
        <v>0.299719347272664</v>
      </c>
      <c r="E675">
        <v>0.312293741871908</v>
      </c>
      <c r="F675">
        <v>0.190519865091338</v>
      </c>
      <c r="G675">
        <v>0.101769141682615</v>
      </c>
      <c r="H675">
        <v>0.0569248755541207</v>
      </c>
      <c r="I675">
        <v>0.0342729739950707</v>
      </c>
      <c r="J675">
        <v>0.130060796426108</v>
      </c>
      <c r="K675">
        <v>0.0647419859946048</v>
      </c>
      <c r="L675">
        <v>2183.30070256788</v>
      </c>
      <c r="M675">
        <v>55.8874633194264</v>
      </c>
      <c r="N675">
        <v>39.3113202623507</v>
      </c>
      <c r="O675">
        <v>39.0161187934353</v>
      </c>
      <c r="P675">
        <v>-0.305385867014625</v>
      </c>
      <c r="Q675">
        <v>0.147217858268083</v>
      </c>
      <c r="R675">
        <v>0.885706645108515</v>
      </c>
      <c r="S675" t="s">
        <v>7026</v>
      </c>
      <c r="T675" t="s">
        <v>12678</v>
      </c>
      <c r="U675" t="s">
        <v>12678</v>
      </c>
      <c r="V675" t="s">
        <v>12678</v>
      </c>
      <c r="W675">
        <v>1</v>
      </c>
      <c r="X675" t="s">
        <v>13353</v>
      </c>
      <c r="Y675">
        <v>0.2078661358997359</v>
      </c>
      <c r="Z675">
        <f>HYPERLINK("Melting_Curves/meltCurve_E9PJ42_.pdf", "Melting_Curves/meltCurve_E9PJ42_.pdf")</f>
        <v>0</v>
      </c>
      <c r="AA675" t="s">
        <v>19671</v>
      </c>
      <c r="AB675" t="s">
        <v>25714</v>
      </c>
    </row>
    <row r="676" spans="1:28">
      <c r="A676" t="s">
        <v>702</v>
      </c>
      <c r="B676">
        <v>0.984777283994944</v>
      </c>
      <c r="C676">
        <v>1.12599301889529</v>
      </c>
      <c r="D676">
        <v>0.950992050959244</v>
      </c>
      <c r="E676">
        <v>0.817855292303866</v>
      </c>
      <c r="F676">
        <v>0.571955177876827</v>
      </c>
      <c r="G676">
        <v>0.446463013692195</v>
      </c>
      <c r="H676">
        <v>0.418983345688117</v>
      </c>
      <c r="I676">
        <v>0.564071943757354</v>
      </c>
      <c r="J676">
        <v>0.807194578529065</v>
      </c>
      <c r="K676">
        <v>0.658829338676665</v>
      </c>
      <c r="L676">
        <v>3038.81600131333</v>
      </c>
      <c r="M676">
        <v>64.9437412355778</v>
      </c>
      <c r="O676">
        <v>46.7472284017272</v>
      </c>
      <c r="P676">
        <v>-0.146863910678917</v>
      </c>
      <c r="Q676">
        <v>0.577143195691598</v>
      </c>
      <c r="R676">
        <v>0.767952402989428</v>
      </c>
      <c r="S676" t="s">
        <v>7027</v>
      </c>
      <c r="T676" t="s">
        <v>12678</v>
      </c>
      <c r="U676" t="s">
        <v>12678</v>
      </c>
      <c r="V676" t="s">
        <v>12678</v>
      </c>
      <c r="W676">
        <v>11</v>
      </c>
      <c r="X676" t="s">
        <v>13354</v>
      </c>
      <c r="Y676">
        <v>0.7156729595884755</v>
      </c>
      <c r="Z676">
        <f>HYPERLINK("Melting_Curves/meltCurve_E9PJ64_.pdf", "Melting_Curves/meltCurve_E9PJ64_.pdf")</f>
        <v>0</v>
      </c>
      <c r="AA676" t="s">
        <v>19672</v>
      </c>
      <c r="AB676" t="s">
        <v>25715</v>
      </c>
    </row>
    <row r="677" spans="1:28">
      <c r="A677" t="s">
        <v>703</v>
      </c>
      <c r="B677">
        <v>0.984777283994944</v>
      </c>
      <c r="C677">
        <v>0.991038862717085</v>
      </c>
      <c r="D677">
        <v>0.922675697708338</v>
      </c>
      <c r="E677">
        <v>0.793218724681974</v>
      </c>
      <c r="F677">
        <v>0.61068291599945</v>
      </c>
      <c r="G677">
        <v>0.470718527741397</v>
      </c>
      <c r="H677">
        <v>0.377999772391847</v>
      </c>
      <c r="I677">
        <v>0.581560246011852</v>
      </c>
      <c r="J677">
        <v>1.75616123759302</v>
      </c>
      <c r="K677">
        <v>1.54478254950436</v>
      </c>
      <c r="L677">
        <v>8624.5560957784</v>
      </c>
      <c r="M677">
        <v>137.730150556189</v>
      </c>
      <c r="O677">
        <v>62.6060562430564</v>
      </c>
      <c r="P677">
        <v>0.274993777451414</v>
      </c>
      <c r="Q677">
        <v>1.5</v>
      </c>
      <c r="R677">
        <v>0.377489159361742</v>
      </c>
      <c r="S677" t="s">
        <v>7028</v>
      </c>
      <c r="T677" t="s">
        <v>12678</v>
      </c>
      <c r="U677" t="s">
        <v>12678</v>
      </c>
      <c r="V677" t="s">
        <v>12678</v>
      </c>
      <c r="W677">
        <v>14</v>
      </c>
      <c r="X677" t="s">
        <v>13355</v>
      </c>
      <c r="Y677">
        <v>1.072832769058046</v>
      </c>
      <c r="Z677">
        <f>HYPERLINK("Melting_Curves/meltCurve_E9PJ81_.pdf", "Melting_Curves/meltCurve_E9PJ81_.pdf")</f>
        <v>0</v>
      </c>
      <c r="AA677" t="s">
        <v>19673</v>
      </c>
      <c r="AB677" t="s">
        <v>25716</v>
      </c>
    </row>
    <row r="678" spans="1:28">
      <c r="A678" t="s">
        <v>704</v>
      </c>
      <c r="B678">
        <v>0.984777283994944</v>
      </c>
      <c r="C678">
        <v>1.0896360249473</v>
      </c>
      <c r="D678">
        <v>1.07082092836893</v>
      </c>
      <c r="E678">
        <v>0.894091549203217</v>
      </c>
      <c r="F678">
        <v>0.539517141134644</v>
      </c>
      <c r="G678">
        <v>0.26386778812293</v>
      </c>
      <c r="H678">
        <v>0.191613252200553</v>
      </c>
      <c r="I678">
        <v>0.316891723823266</v>
      </c>
      <c r="J678">
        <v>0.393632179849788</v>
      </c>
      <c r="K678">
        <v>0.308970103322952</v>
      </c>
      <c r="L678">
        <v>1884.63807415704</v>
      </c>
      <c r="M678">
        <v>38.3083739821002</v>
      </c>
      <c r="N678">
        <v>50.3500922858157</v>
      </c>
      <c r="O678">
        <v>49.0630167587902</v>
      </c>
      <c r="P678">
        <v>-0.138176699823696</v>
      </c>
      <c r="Q678">
        <v>0.292128758483882</v>
      </c>
      <c r="R678">
        <v>0.96631892725535</v>
      </c>
      <c r="S678" t="s">
        <v>7029</v>
      </c>
      <c r="T678" t="s">
        <v>12678</v>
      </c>
      <c r="U678" t="s">
        <v>12678</v>
      </c>
      <c r="V678" t="s">
        <v>12678</v>
      </c>
      <c r="W678">
        <v>4</v>
      </c>
      <c r="X678" t="s">
        <v>13356</v>
      </c>
      <c r="Y678">
        <v>0.5825390076489453</v>
      </c>
      <c r="Z678">
        <f>HYPERLINK("Melting_Curves/meltCurve_E9PJD7_.pdf", "Melting_Curves/meltCurve_E9PJD7_.pdf")</f>
        <v>0</v>
      </c>
      <c r="AA678" t="s">
        <v>19674</v>
      </c>
      <c r="AB678" t="s">
        <v>25717</v>
      </c>
    </row>
    <row r="679" spans="1:28">
      <c r="A679" t="s">
        <v>705</v>
      </c>
      <c r="B679">
        <v>0.984777283994944</v>
      </c>
      <c r="C679">
        <v>0.9984600068056531</v>
      </c>
      <c r="D679">
        <v>0.897606190396376</v>
      </c>
      <c r="E679">
        <v>0.566238771013139</v>
      </c>
      <c r="F679">
        <v>0.343861883220516</v>
      </c>
      <c r="G679">
        <v>0.211806213294239</v>
      </c>
      <c r="H679">
        <v>0.1074267051509</v>
      </c>
      <c r="I679">
        <v>0.177990701313017</v>
      </c>
      <c r="J679">
        <v>0.167805795213574</v>
      </c>
      <c r="K679">
        <v>0.303472055508464</v>
      </c>
      <c r="L679">
        <v>1091.67262739778</v>
      </c>
      <c r="M679">
        <v>23.4943616317622</v>
      </c>
      <c r="N679">
        <v>47.4259127014986</v>
      </c>
      <c r="O679">
        <v>46.1325996742965</v>
      </c>
      <c r="P679">
        <v>-0.103216338871477</v>
      </c>
      <c r="Q679">
        <v>0.189327860087406</v>
      </c>
      <c r="R679">
        <v>0.979388172897148</v>
      </c>
      <c r="S679" t="s">
        <v>7030</v>
      </c>
      <c r="T679" t="s">
        <v>12678</v>
      </c>
      <c r="U679" t="s">
        <v>12678</v>
      </c>
      <c r="V679" t="s">
        <v>12678</v>
      </c>
      <c r="W679">
        <v>1</v>
      </c>
      <c r="X679" t="s">
        <v>13357</v>
      </c>
      <c r="Y679">
        <v>0.4527681387604776</v>
      </c>
      <c r="Z679">
        <f>HYPERLINK("Melting_Curves/meltCurve_E9PJD9_.pdf", "Melting_Curves/meltCurve_E9PJD9_.pdf")</f>
        <v>0</v>
      </c>
      <c r="AA679" t="s">
        <v>19675</v>
      </c>
      <c r="AB679" t="s">
        <v>25718</v>
      </c>
    </row>
    <row r="680" spans="1:28">
      <c r="A680" t="s">
        <v>706</v>
      </c>
      <c r="B680">
        <v>0.984777283994944</v>
      </c>
      <c r="C680">
        <v>1.07721119481634</v>
      </c>
      <c r="D680">
        <v>0.825687225212884</v>
      </c>
      <c r="E680">
        <v>0.5213972451923961</v>
      </c>
      <c r="F680">
        <v>0.240111838168624</v>
      </c>
      <c r="G680">
        <v>0.156374572895524</v>
      </c>
      <c r="H680">
        <v>0.136280725830398</v>
      </c>
      <c r="I680">
        <v>0.206181325489209</v>
      </c>
      <c r="J680">
        <v>0.286966122198021</v>
      </c>
      <c r="K680">
        <v>0.301194545731005</v>
      </c>
      <c r="L680">
        <v>1279.27576587875</v>
      </c>
      <c r="M680">
        <v>28.080815003394</v>
      </c>
      <c r="N680">
        <v>46.4757839594982</v>
      </c>
      <c r="O680">
        <v>45.3277560556125</v>
      </c>
      <c r="P680">
        <v>-0.121886674663756</v>
      </c>
      <c r="Q680">
        <v>0.213013692468763</v>
      </c>
      <c r="R680">
        <v>0.967995402834453</v>
      </c>
      <c r="S680" t="s">
        <v>7031</v>
      </c>
      <c r="T680" t="s">
        <v>12678</v>
      </c>
      <c r="U680" t="s">
        <v>12678</v>
      </c>
      <c r="V680" t="s">
        <v>12678</v>
      </c>
      <c r="W680">
        <v>9</v>
      </c>
      <c r="X680" t="s">
        <v>13358</v>
      </c>
      <c r="Y680">
        <v>0.4425910187662007</v>
      </c>
      <c r="Z680">
        <f>HYPERLINK("Melting_Curves/meltCurve_E9PJF0_.pdf", "Melting_Curves/meltCurve_E9PJF0_.pdf")</f>
        <v>0</v>
      </c>
      <c r="AA680" t="s">
        <v>19676</v>
      </c>
      <c r="AB680" t="s">
        <v>25719</v>
      </c>
    </row>
    <row r="681" spans="1:28">
      <c r="A681" t="s">
        <v>707</v>
      </c>
      <c r="B681">
        <v>0.984777283994944</v>
      </c>
      <c r="C681">
        <v>0.907825364994877</v>
      </c>
      <c r="D681">
        <v>0.784196304597883</v>
      </c>
      <c r="E681">
        <v>0.729721784880162</v>
      </c>
      <c r="F681">
        <v>0.530866309466862</v>
      </c>
      <c r="G681">
        <v>0.412111369773336</v>
      </c>
      <c r="H681">
        <v>0.320645126208796</v>
      </c>
      <c r="I681">
        <v>0.495870752473614</v>
      </c>
      <c r="J681">
        <v>0.753888815092448</v>
      </c>
      <c r="K681">
        <v>0.698184357850916</v>
      </c>
      <c r="L681">
        <v>842.195443840709</v>
      </c>
      <c r="M681">
        <v>19.2988216550358</v>
      </c>
      <c r="O681">
        <v>43.1792694324737</v>
      </c>
      <c r="P681">
        <v>-0.0517337216204641</v>
      </c>
      <c r="Q681">
        <v>0.537020314376379</v>
      </c>
      <c r="R681">
        <v>0.635852833759019</v>
      </c>
      <c r="S681" t="s">
        <v>7032</v>
      </c>
      <c r="T681" t="s">
        <v>12678</v>
      </c>
      <c r="U681" t="s">
        <v>12678</v>
      </c>
      <c r="V681" t="s">
        <v>12678</v>
      </c>
      <c r="W681">
        <v>5</v>
      </c>
      <c r="X681" t="s">
        <v>13359</v>
      </c>
      <c r="Y681">
        <v>0.6462742938898997</v>
      </c>
      <c r="Z681">
        <f>HYPERLINK("Melting_Curves/meltCurve_E9PJK1_.pdf", "Melting_Curves/meltCurve_E9PJK1_.pdf")</f>
        <v>0</v>
      </c>
      <c r="AA681" t="s">
        <v>19677</v>
      </c>
      <c r="AB681" t="s">
        <v>25720</v>
      </c>
    </row>
    <row r="682" spans="1:28">
      <c r="A682" t="s">
        <v>708</v>
      </c>
      <c r="B682">
        <v>0.984777283994944</v>
      </c>
      <c r="C682">
        <v>1.08513028987508</v>
      </c>
      <c r="D682">
        <v>1.04899742363159</v>
      </c>
      <c r="E682">
        <v>0.799356104953364</v>
      </c>
      <c r="F682">
        <v>0.587143800341294</v>
      </c>
      <c r="G682">
        <v>0.320659889561209</v>
      </c>
      <c r="H682">
        <v>0.180205223688598</v>
      </c>
      <c r="I682">
        <v>0.17942588219532</v>
      </c>
      <c r="J682">
        <v>0.229169500138412</v>
      </c>
      <c r="K682">
        <v>0.240591988281677</v>
      </c>
      <c r="L682">
        <v>1141.10023937438</v>
      </c>
      <c r="M682">
        <v>22.9575356650988</v>
      </c>
      <c r="N682">
        <v>50.8212022040685</v>
      </c>
      <c r="O682">
        <v>49.3322948489675</v>
      </c>
      <c r="P682">
        <v>-0.09330315391293401</v>
      </c>
      <c r="Q682">
        <v>0.198037293576665</v>
      </c>
      <c r="R682">
        <v>0.982078365344717</v>
      </c>
      <c r="S682" t="s">
        <v>7033</v>
      </c>
      <c r="T682" t="s">
        <v>12678</v>
      </c>
      <c r="U682" t="s">
        <v>12678</v>
      </c>
      <c r="V682" t="s">
        <v>12678</v>
      </c>
      <c r="W682">
        <v>6</v>
      </c>
      <c r="X682" t="s">
        <v>13360</v>
      </c>
      <c r="Y682">
        <v>0.5458800536842391</v>
      </c>
      <c r="Z682">
        <f>HYPERLINK("Melting_Curves/meltCurve_E9PJM3_.pdf", "Melting_Curves/meltCurve_E9PJM3_.pdf")</f>
        <v>0</v>
      </c>
      <c r="AA682" t="s">
        <v>19678</v>
      </c>
      <c r="AB682" t="s">
        <v>25721</v>
      </c>
    </row>
    <row r="683" spans="1:28">
      <c r="A683" t="s">
        <v>709</v>
      </c>
      <c r="B683">
        <v>0.984777283994944</v>
      </c>
      <c r="C683">
        <v>1.17149857613941</v>
      </c>
      <c r="D683">
        <v>0.850718524976425</v>
      </c>
      <c r="E683">
        <v>0.681305358464779</v>
      </c>
      <c r="F683">
        <v>0.5480233775571151</v>
      </c>
      <c r="G683">
        <v>0.326410029715688</v>
      </c>
      <c r="H683">
        <v>0.330621369245676</v>
      </c>
      <c r="I683">
        <v>0.282596879703742</v>
      </c>
      <c r="J683">
        <v>0.16247304101452</v>
      </c>
      <c r="K683">
        <v>0.191817167931404</v>
      </c>
      <c r="L683">
        <v>709.5628969057</v>
      </c>
      <c r="M683">
        <v>14.5606297833621</v>
      </c>
      <c r="N683">
        <v>50.4537150315453</v>
      </c>
      <c r="O683">
        <v>47.8400978428629</v>
      </c>
      <c r="P683">
        <v>-0.0611970506833025</v>
      </c>
      <c r="Q683">
        <v>0.195820328605471</v>
      </c>
      <c r="R683">
        <v>0.950188806011853</v>
      </c>
      <c r="S683" t="s">
        <v>7034</v>
      </c>
      <c r="T683" t="s">
        <v>12678</v>
      </c>
      <c r="U683" t="s">
        <v>12678</v>
      </c>
      <c r="V683" t="s">
        <v>12678</v>
      </c>
      <c r="W683">
        <v>1</v>
      </c>
      <c r="X683" t="s">
        <v>13361</v>
      </c>
      <c r="Y683">
        <v>0.5285539170634889</v>
      </c>
      <c r="Z683">
        <f>HYPERLINK("Melting_Curves/meltCurve_E9PJW6_.pdf", "Melting_Curves/meltCurve_E9PJW6_.pdf")</f>
        <v>0</v>
      </c>
      <c r="AA683" t="s">
        <v>19679</v>
      </c>
      <c r="AB683" t="s">
        <v>25722</v>
      </c>
    </row>
    <row r="684" spans="1:28">
      <c r="A684" t="s">
        <v>710</v>
      </c>
      <c r="B684">
        <v>0.984777283994944</v>
      </c>
      <c r="C684">
        <v>0.830659920493433</v>
      </c>
      <c r="D684">
        <v>0.640352877667467</v>
      </c>
      <c r="E684">
        <v>0.376910979149837</v>
      </c>
      <c r="F684">
        <v>0.17047290556449</v>
      </c>
      <c r="G684">
        <v>0.11320129876425</v>
      </c>
      <c r="H684">
        <v>0.08562345219175881</v>
      </c>
      <c r="I684">
        <v>0.0981881873849927</v>
      </c>
      <c r="J684">
        <v>0.10121191789673</v>
      </c>
      <c r="K684">
        <v>0.09755437823712</v>
      </c>
      <c r="L684">
        <v>715.573341043198</v>
      </c>
      <c r="M684">
        <v>16.2211592556253</v>
      </c>
      <c r="N684">
        <v>44.5982103315256</v>
      </c>
      <c r="O684">
        <v>43.4594732112644</v>
      </c>
      <c r="P684">
        <v>-0.0857785535712651</v>
      </c>
      <c r="Q684">
        <v>0.08080203069521449</v>
      </c>
      <c r="R684">
        <v>0.996773784136728</v>
      </c>
      <c r="S684" t="s">
        <v>7035</v>
      </c>
      <c r="T684" t="s">
        <v>12678</v>
      </c>
      <c r="U684" t="s">
        <v>12678</v>
      </c>
      <c r="V684" t="s">
        <v>12678</v>
      </c>
      <c r="W684">
        <v>13</v>
      </c>
      <c r="X684" t="s">
        <v>13362</v>
      </c>
      <c r="Y684">
        <v>0.3180313129601629</v>
      </c>
      <c r="Z684">
        <f>HYPERLINK("Melting_Curves/meltCurve_E9PJW9_.pdf", "Melting_Curves/meltCurve_E9PJW9_.pdf")</f>
        <v>0</v>
      </c>
      <c r="AA684" t="s">
        <v>19680</v>
      </c>
      <c r="AB684" t="s">
        <v>25723</v>
      </c>
    </row>
    <row r="685" spans="1:28">
      <c r="A685" t="s">
        <v>711</v>
      </c>
      <c r="B685">
        <v>0.984777283994944</v>
      </c>
      <c r="C685">
        <v>0.992472101669664</v>
      </c>
      <c r="D685">
        <v>1.06222835549906</v>
      </c>
      <c r="E685">
        <v>0.796147432340497</v>
      </c>
      <c r="F685">
        <v>0.383706281806305</v>
      </c>
      <c r="G685">
        <v>0.131596970012264</v>
      </c>
      <c r="H685">
        <v>0.0914736903310575</v>
      </c>
      <c r="I685">
        <v>0.0904710644494519</v>
      </c>
      <c r="J685">
        <v>0.118586793767818</v>
      </c>
      <c r="K685">
        <v>0.138634889401602</v>
      </c>
      <c r="L685">
        <v>1486.03360953855</v>
      </c>
      <c r="M685">
        <v>30.4987605567227</v>
      </c>
      <c r="N685">
        <v>49.102287020606</v>
      </c>
      <c r="O685">
        <v>48.5163546929737</v>
      </c>
      <c r="P685">
        <v>-0.140718719293715</v>
      </c>
      <c r="Q685">
        <v>0.104603918623379</v>
      </c>
      <c r="R685">
        <v>0.9940221894207401</v>
      </c>
      <c r="S685" t="s">
        <v>7036</v>
      </c>
      <c r="T685" t="s">
        <v>12678</v>
      </c>
      <c r="U685" t="s">
        <v>12678</v>
      </c>
      <c r="V685" t="s">
        <v>12678</v>
      </c>
      <c r="W685">
        <v>2</v>
      </c>
      <c r="X685" t="s">
        <v>13363</v>
      </c>
      <c r="Y685">
        <v>0.4597364158309665</v>
      </c>
      <c r="Z685">
        <f>HYPERLINK("Melting_Curves/meltCurve_E9PK80_.pdf", "Melting_Curves/meltCurve_E9PK80_.pdf")</f>
        <v>0</v>
      </c>
      <c r="AA685" t="s">
        <v>19681</v>
      </c>
      <c r="AB685" t="s">
        <v>25724</v>
      </c>
    </row>
    <row r="686" spans="1:28">
      <c r="A686" t="s">
        <v>712</v>
      </c>
      <c r="B686">
        <v>0.984777283994944</v>
      </c>
      <c r="C686">
        <v>0.9496982936695</v>
      </c>
      <c r="D686">
        <v>0.76904120358378</v>
      </c>
      <c r="E686">
        <v>0.728926948124195</v>
      </c>
      <c r="F686">
        <v>0.6251831208486019</v>
      </c>
      <c r="G686">
        <v>0.496807530865503</v>
      </c>
      <c r="H686">
        <v>0.509067093505061</v>
      </c>
      <c r="I686">
        <v>0.677414192577883</v>
      </c>
      <c r="J686">
        <v>0.989584642958096</v>
      </c>
      <c r="K686">
        <v>0.731322232372223</v>
      </c>
      <c r="L686">
        <v>1315.23796968257</v>
      </c>
      <c r="M686">
        <v>31.3921617308221</v>
      </c>
      <c r="O686">
        <v>41.7281057497225</v>
      </c>
      <c r="P686">
        <v>-0.0607892672351815</v>
      </c>
      <c r="Q686">
        <v>0.676784687106989</v>
      </c>
      <c r="R686">
        <v>0.439840561759874</v>
      </c>
      <c r="S686" t="s">
        <v>7037</v>
      </c>
      <c r="T686" t="s">
        <v>12678</v>
      </c>
      <c r="U686" t="s">
        <v>12678</v>
      </c>
      <c r="V686" t="s">
        <v>12678</v>
      </c>
      <c r="W686">
        <v>17</v>
      </c>
      <c r="X686" t="s">
        <v>13364</v>
      </c>
      <c r="Y686">
        <v>0.7312382959508924</v>
      </c>
      <c r="Z686">
        <f>HYPERLINK("Melting_Curves/meltCurve_E9PK91_.pdf", "Melting_Curves/meltCurve_E9PK91_.pdf")</f>
        <v>0</v>
      </c>
      <c r="AA686" t="s">
        <v>19682</v>
      </c>
      <c r="AB686" t="s">
        <v>25725</v>
      </c>
    </row>
    <row r="687" spans="1:28">
      <c r="A687" t="s">
        <v>713</v>
      </c>
      <c r="B687">
        <v>0.984777283994944</v>
      </c>
      <c r="C687">
        <v>1.19918709632453</v>
      </c>
      <c r="D687">
        <v>1.11684317375491</v>
      </c>
      <c r="E687">
        <v>0.915658504706109</v>
      </c>
      <c r="F687">
        <v>0.614781807060948</v>
      </c>
      <c r="G687">
        <v>0.462334326768227</v>
      </c>
      <c r="H687">
        <v>0.5739800025799709</v>
      </c>
      <c r="I687">
        <v>0.688319832404533</v>
      </c>
      <c r="J687">
        <v>0.710482715691381</v>
      </c>
      <c r="K687">
        <v>0.745459580254938</v>
      </c>
      <c r="L687">
        <v>11706.4289602654</v>
      </c>
      <c r="M687">
        <v>250</v>
      </c>
      <c r="O687">
        <v>46.8227323572662</v>
      </c>
      <c r="P687">
        <v>-0.490467418127494</v>
      </c>
      <c r="Q687">
        <v>0.632559708022908</v>
      </c>
      <c r="R687">
        <v>0.795871711080832</v>
      </c>
      <c r="S687" t="s">
        <v>7038</v>
      </c>
      <c r="T687" t="s">
        <v>12678</v>
      </c>
      <c r="U687" t="s">
        <v>12678</v>
      </c>
      <c r="V687" t="s">
        <v>12678</v>
      </c>
      <c r="W687">
        <v>3</v>
      </c>
      <c r="X687" t="s">
        <v>13365</v>
      </c>
      <c r="Y687">
        <v>0.7529353669298735</v>
      </c>
      <c r="Z687">
        <f>HYPERLINK("Melting_Curves/meltCurve_E9PKB1_.pdf", "Melting_Curves/meltCurve_E9PKB1_.pdf")</f>
        <v>0</v>
      </c>
      <c r="AA687" t="s">
        <v>19683</v>
      </c>
      <c r="AB687" t="s">
        <v>25726</v>
      </c>
    </row>
    <row r="688" spans="1:28">
      <c r="A688" t="s">
        <v>714</v>
      </c>
      <c r="B688">
        <v>0.984777283994944</v>
      </c>
      <c r="C688">
        <v>0.886797515655524</v>
      </c>
      <c r="D688">
        <v>0.743025015332263</v>
      </c>
      <c r="E688">
        <v>0.641910506278538</v>
      </c>
      <c r="F688">
        <v>0.272059815028214</v>
      </c>
      <c r="G688">
        <v>0.172351901909486</v>
      </c>
      <c r="H688">
        <v>0.152099759550473</v>
      </c>
      <c r="I688">
        <v>0.0658822064818825</v>
      </c>
      <c r="J688">
        <v>0.0849314052352052</v>
      </c>
      <c r="K688">
        <v>0.256697328539959</v>
      </c>
      <c r="L688">
        <v>709.42185216581</v>
      </c>
      <c r="M688">
        <v>15.2972537481951</v>
      </c>
      <c r="N688">
        <v>47.1465573642452</v>
      </c>
      <c r="O688">
        <v>45.604908479564</v>
      </c>
      <c r="P688">
        <v>-0.0745868641821515</v>
      </c>
      <c r="Q688">
        <v>0.110635468995032</v>
      </c>
      <c r="R688">
        <v>0.960385558872089</v>
      </c>
      <c r="S688" t="s">
        <v>7039</v>
      </c>
      <c r="T688" t="s">
        <v>12678</v>
      </c>
      <c r="U688" t="s">
        <v>12678</v>
      </c>
      <c r="V688" t="s">
        <v>12678</v>
      </c>
      <c r="W688">
        <v>1</v>
      </c>
      <c r="X688" t="s">
        <v>13366</v>
      </c>
      <c r="Y688">
        <v>0.408169600370086</v>
      </c>
      <c r="Z688">
        <f>HYPERLINK("Melting_Curves/meltCurve_E9PKB9_.pdf", "Melting_Curves/meltCurve_E9PKB9_.pdf")</f>
        <v>0</v>
      </c>
      <c r="AA688" t="s">
        <v>19684</v>
      </c>
      <c r="AB688" t="s">
        <v>25727</v>
      </c>
    </row>
    <row r="689" spans="1:28">
      <c r="A689" t="s">
        <v>715</v>
      </c>
      <c r="B689">
        <v>0.984777283994944</v>
      </c>
      <c r="C689">
        <v>1.4125403529294</v>
      </c>
      <c r="D689">
        <v>1.16146186777048</v>
      </c>
      <c r="E689">
        <v>0.948262558751794</v>
      </c>
      <c r="F689">
        <v>0.563759160848806</v>
      </c>
      <c r="G689">
        <v>0.164921941224559</v>
      </c>
      <c r="H689">
        <v>0.0390039429522342</v>
      </c>
      <c r="I689">
        <v>0.0407826413321583</v>
      </c>
      <c r="J689">
        <v>0.0274377803988403</v>
      </c>
      <c r="K689">
        <v>0.0600221964926589</v>
      </c>
      <c r="L689">
        <v>1722.23314710557</v>
      </c>
      <c r="M689">
        <v>34.0916998682891</v>
      </c>
      <c r="N689">
        <v>50.6423668587613</v>
      </c>
      <c r="O689">
        <v>50.3448046232495</v>
      </c>
      <c r="P689">
        <v>-0.162476011021063</v>
      </c>
      <c r="Q689">
        <v>0.0402602943811597</v>
      </c>
      <c r="R689">
        <v>0.924946639780619</v>
      </c>
      <c r="S689" t="s">
        <v>7040</v>
      </c>
      <c r="T689" t="s">
        <v>12678</v>
      </c>
      <c r="U689" t="s">
        <v>12678</v>
      </c>
      <c r="V689" t="s">
        <v>12678</v>
      </c>
      <c r="W689">
        <v>66</v>
      </c>
      <c r="X689" t="s">
        <v>13367</v>
      </c>
      <c r="Y689">
        <v>0.4773183311401235</v>
      </c>
      <c r="Z689">
        <f>HYPERLINK("Melting_Curves/meltCurve_E9PKE3_.pdf", "Melting_Curves/meltCurve_E9PKE3_.pdf")</f>
        <v>0</v>
      </c>
      <c r="AA689" t="s">
        <v>19068</v>
      </c>
      <c r="AB689" t="s">
        <v>25113</v>
      </c>
    </row>
    <row r="690" spans="1:28">
      <c r="A690" t="s">
        <v>716</v>
      </c>
      <c r="B690">
        <v>0.984777283994944</v>
      </c>
      <c r="C690">
        <v>1.25707591100958</v>
      </c>
      <c r="D690">
        <v>0.896154781067421</v>
      </c>
      <c r="E690">
        <v>1.40679008311412</v>
      </c>
      <c r="F690">
        <v>0.691269357284222</v>
      </c>
      <c r="G690">
        <v>0.21052706863615</v>
      </c>
      <c r="H690">
        <v>0.500137646451009</v>
      </c>
      <c r="I690">
        <v>1.08146729347507</v>
      </c>
      <c r="J690">
        <v>1.79623419258102</v>
      </c>
      <c r="K690">
        <v>1.26794078378021</v>
      </c>
      <c r="L690">
        <v>15000</v>
      </c>
      <c r="M690">
        <v>244.266201018653</v>
      </c>
      <c r="O690">
        <v>61.4042976081431</v>
      </c>
      <c r="P690">
        <v>0.497249807255877</v>
      </c>
      <c r="Q690">
        <v>1.5</v>
      </c>
      <c r="R690">
        <v>0.296447949841979</v>
      </c>
      <c r="S690" t="s">
        <v>7041</v>
      </c>
      <c r="T690" t="s">
        <v>12678</v>
      </c>
      <c r="U690" t="s">
        <v>12678</v>
      </c>
      <c r="V690" t="s">
        <v>12678</v>
      </c>
      <c r="W690">
        <v>2</v>
      </c>
      <c r="X690" t="s">
        <v>13368</v>
      </c>
      <c r="Y690">
        <v>1.093136654439944</v>
      </c>
      <c r="Z690">
        <f>HYPERLINK("Melting_Curves/meltCurve_E9PKF3_.pdf", "Melting_Curves/meltCurve_E9PKF3_.pdf")</f>
        <v>0</v>
      </c>
      <c r="AA690" t="s">
        <v>19685</v>
      </c>
      <c r="AB690" t="s">
        <v>25173</v>
      </c>
    </row>
    <row r="691" spans="1:28">
      <c r="A691" t="s">
        <v>717</v>
      </c>
      <c r="B691">
        <v>0.984777283994944</v>
      </c>
      <c r="C691">
        <v>0.868410275477705</v>
      </c>
      <c r="D691">
        <v>0.830172779092796</v>
      </c>
      <c r="E691">
        <v>0.459676580524796</v>
      </c>
      <c r="F691">
        <v>0.19850286657247</v>
      </c>
      <c r="G691">
        <v>0.125635964716049</v>
      </c>
      <c r="H691">
        <v>0.08810821436045189</v>
      </c>
      <c r="I691">
        <v>0.118198074390501</v>
      </c>
      <c r="J691">
        <v>0.142787654150099</v>
      </c>
      <c r="K691">
        <v>0.149072076397318</v>
      </c>
      <c r="L691">
        <v>973.711123722484</v>
      </c>
      <c r="M691">
        <v>21.3915972379607</v>
      </c>
      <c r="N691">
        <v>46.0714237160116</v>
      </c>
      <c r="O691">
        <v>45.1261938801758</v>
      </c>
      <c r="P691">
        <v>-0.105093501334669</v>
      </c>
      <c r="Q691">
        <v>0.113230740929844</v>
      </c>
      <c r="R691">
        <v>0.988809414973846</v>
      </c>
      <c r="S691" t="s">
        <v>7042</v>
      </c>
      <c r="T691" t="s">
        <v>12678</v>
      </c>
      <c r="U691" t="s">
        <v>12678</v>
      </c>
      <c r="V691" t="s">
        <v>12678</v>
      </c>
      <c r="W691">
        <v>15</v>
      </c>
      <c r="X691" t="s">
        <v>13369</v>
      </c>
      <c r="Y691">
        <v>0.3751255383698725</v>
      </c>
      <c r="Z691">
        <f>HYPERLINK("Melting_Curves/meltCurve_E9PKG1_.pdf", "Melting_Curves/meltCurve_E9PKG1_.pdf")</f>
        <v>0</v>
      </c>
      <c r="AA691" t="s">
        <v>19686</v>
      </c>
      <c r="AB691" t="s">
        <v>25728</v>
      </c>
    </row>
    <row r="692" spans="1:28">
      <c r="A692" t="s">
        <v>718</v>
      </c>
      <c r="B692">
        <v>0.984777283994944</v>
      </c>
      <c r="C692">
        <v>0.989679586510542</v>
      </c>
      <c r="D692">
        <v>0.896348053400663</v>
      </c>
      <c r="E692">
        <v>0.756695650024806</v>
      </c>
      <c r="F692">
        <v>0.397018642327616</v>
      </c>
      <c r="G692">
        <v>0.266668315332872</v>
      </c>
      <c r="H692">
        <v>0.19816264306497</v>
      </c>
      <c r="I692">
        <v>0.238637774333942</v>
      </c>
      <c r="J692">
        <v>0.287368752047858</v>
      </c>
      <c r="K692">
        <v>0.218889034182068</v>
      </c>
      <c r="L692">
        <v>1182.09880547661</v>
      </c>
      <c r="M692">
        <v>24.7493605928323</v>
      </c>
      <c r="N692">
        <v>48.9762716785243</v>
      </c>
      <c r="O692">
        <v>47.4542616514408</v>
      </c>
      <c r="P692">
        <v>-0.100503423813179</v>
      </c>
      <c r="Q692">
        <v>0.229192556201791</v>
      </c>
      <c r="R692">
        <v>0.990796608877477</v>
      </c>
      <c r="S692" t="s">
        <v>7043</v>
      </c>
      <c r="T692" t="s">
        <v>12678</v>
      </c>
      <c r="U692" t="s">
        <v>12678</v>
      </c>
      <c r="V692" t="s">
        <v>12678</v>
      </c>
      <c r="W692">
        <v>1</v>
      </c>
      <c r="X692" t="s">
        <v>13370</v>
      </c>
      <c r="Y692">
        <v>0.5124056326241208</v>
      </c>
      <c r="Z692">
        <f>HYPERLINK("Melting_Curves/meltCurve_E9PKP7_.pdf", "Melting_Curves/meltCurve_E9PKP7_.pdf")</f>
        <v>0</v>
      </c>
      <c r="AA692" t="s">
        <v>19687</v>
      </c>
      <c r="AB692" t="s">
        <v>25729</v>
      </c>
    </row>
    <row r="693" spans="1:28">
      <c r="A693" t="s">
        <v>719</v>
      </c>
      <c r="B693">
        <v>0.984777283994944</v>
      </c>
      <c r="C693">
        <v>0.9240642815887</v>
      </c>
      <c r="D693">
        <v>0.74868965762272</v>
      </c>
      <c r="E693">
        <v>0.74403303619912</v>
      </c>
      <c r="F693">
        <v>0.583707536020414</v>
      </c>
      <c r="G693">
        <v>0.531414396322026</v>
      </c>
      <c r="H693">
        <v>0.535017801436228</v>
      </c>
      <c r="I693">
        <v>0.751709213779252</v>
      </c>
      <c r="J693">
        <v>1.19991973017685</v>
      </c>
      <c r="K693">
        <v>0.884176008786289</v>
      </c>
      <c r="L693">
        <v>2797.36803712345</v>
      </c>
      <c r="M693">
        <v>69.2669551191514</v>
      </c>
      <c r="O693">
        <v>40.3516970721575</v>
      </c>
      <c r="P693">
        <v>-0.108626074398473</v>
      </c>
      <c r="Q693">
        <v>0.746878128920347</v>
      </c>
      <c r="R693">
        <v>0.170265901500396</v>
      </c>
      <c r="S693" t="s">
        <v>7044</v>
      </c>
      <c r="T693" t="s">
        <v>12678</v>
      </c>
      <c r="U693" t="s">
        <v>12678</v>
      </c>
      <c r="V693" t="s">
        <v>12678</v>
      </c>
      <c r="W693">
        <v>6</v>
      </c>
      <c r="X693" t="s">
        <v>13371</v>
      </c>
      <c r="Y693">
        <v>0.7756828335197542</v>
      </c>
      <c r="Z693">
        <f>HYPERLINK("Melting_Curves/meltCurve_E9PKT9_.pdf", "Melting_Curves/meltCurve_E9PKT9_.pdf")</f>
        <v>0</v>
      </c>
      <c r="AA693" t="s">
        <v>19688</v>
      </c>
      <c r="AB693" t="s">
        <v>25730</v>
      </c>
    </row>
    <row r="694" spans="1:28">
      <c r="A694" t="s">
        <v>720</v>
      </c>
      <c r="B694">
        <v>0.984777283994944</v>
      </c>
      <c r="C694">
        <v>1.19801096453681</v>
      </c>
      <c r="D694">
        <v>0.982158736585806</v>
      </c>
      <c r="E694">
        <v>1.00486152619761</v>
      </c>
      <c r="F694">
        <v>0.920429950441275</v>
      </c>
      <c r="G694">
        <v>0.706282855898101</v>
      </c>
      <c r="H694">
        <v>0.414602630403935</v>
      </c>
      <c r="I694">
        <v>0.407842138105991</v>
      </c>
      <c r="J694">
        <v>0.463180280279839</v>
      </c>
      <c r="K694">
        <v>0.460192982764287</v>
      </c>
      <c r="L694">
        <v>2192.02512878278</v>
      </c>
      <c r="M694">
        <v>40.9594342462005</v>
      </c>
      <c r="N694">
        <v>56.2158095654647</v>
      </c>
      <c r="O694">
        <v>53.3898845635705</v>
      </c>
      <c r="P694">
        <v>-0.109318818782942</v>
      </c>
      <c r="Q694">
        <v>0.430020632142797</v>
      </c>
      <c r="R694">
        <v>0.941057479670332</v>
      </c>
      <c r="S694" t="s">
        <v>7045</v>
      </c>
      <c r="T694" t="s">
        <v>12678</v>
      </c>
      <c r="U694" t="s">
        <v>12678</v>
      </c>
      <c r="V694" t="s">
        <v>12678</v>
      </c>
      <c r="W694">
        <v>5</v>
      </c>
      <c r="X694" t="s">
        <v>13372</v>
      </c>
      <c r="Y694">
        <v>0.7458315415340214</v>
      </c>
      <c r="Z694">
        <f>HYPERLINK("Melting_Curves/meltCurve_E9PKZ0_.pdf", "Melting_Curves/meltCurve_E9PKZ0_.pdf")</f>
        <v>0</v>
      </c>
      <c r="AA694" t="s">
        <v>19689</v>
      </c>
      <c r="AB694" t="s">
        <v>25731</v>
      </c>
    </row>
    <row r="695" spans="1:28">
      <c r="A695" t="s">
        <v>721</v>
      </c>
      <c r="B695">
        <v>0.984777283994944</v>
      </c>
      <c r="C695">
        <v>0.888075721622694</v>
      </c>
      <c r="D695">
        <v>0.70688693198066</v>
      </c>
      <c r="E695">
        <v>0.50052960665063</v>
      </c>
      <c r="F695">
        <v>0.451208710069476</v>
      </c>
      <c r="G695">
        <v>0.378448211322798</v>
      </c>
      <c r="H695">
        <v>0.348889876415337</v>
      </c>
      <c r="I695">
        <v>0.411146538202563</v>
      </c>
      <c r="J695">
        <v>0.844250873358514</v>
      </c>
      <c r="K695">
        <v>0.513980163090731</v>
      </c>
      <c r="L695">
        <v>1151.89227381853</v>
      </c>
      <c r="M695">
        <v>27.292187043467</v>
      </c>
      <c r="N695">
        <v>48.9417601660886</v>
      </c>
      <c r="O695">
        <v>41.9812700031949</v>
      </c>
      <c r="P695">
        <v>-0.0831630241201598</v>
      </c>
      <c r="Q695">
        <v>0.488313913477068</v>
      </c>
      <c r="R695">
        <v>0.65463477921304</v>
      </c>
      <c r="S695" t="s">
        <v>7046</v>
      </c>
      <c r="T695" t="s">
        <v>12678</v>
      </c>
      <c r="U695" t="s">
        <v>12678</v>
      </c>
      <c r="V695" t="s">
        <v>12678</v>
      </c>
      <c r="W695">
        <v>1</v>
      </c>
      <c r="X695" t="s">
        <v>13373</v>
      </c>
      <c r="Y695">
        <v>0.5807510494716686</v>
      </c>
      <c r="Z695">
        <f>HYPERLINK("Melting_Curves/meltCurve_E9PKZ9_.pdf", "Melting_Curves/meltCurve_E9PKZ9_.pdf")</f>
        <v>0</v>
      </c>
      <c r="AA695" t="s">
        <v>19690</v>
      </c>
      <c r="AB695" t="s">
        <v>25732</v>
      </c>
    </row>
    <row r="696" spans="1:28">
      <c r="A696" t="s">
        <v>722</v>
      </c>
      <c r="B696">
        <v>0.984777283994944</v>
      </c>
      <c r="C696">
        <v>1.12119359494668</v>
      </c>
      <c r="D696">
        <v>0.814637239279039</v>
      </c>
      <c r="E696">
        <v>0.815197141240994</v>
      </c>
      <c r="F696">
        <v>0.433540519865045</v>
      </c>
      <c r="G696">
        <v>0.220634871754494</v>
      </c>
      <c r="H696">
        <v>0.270240257272005</v>
      </c>
      <c r="I696">
        <v>0.87519496677285</v>
      </c>
      <c r="J696">
        <v>8.8980016710873</v>
      </c>
      <c r="K696">
        <v>8.078825172057289</v>
      </c>
      <c r="L696">
        <v>1781.98422521102</v>
      </c>
      <c r="M696">
        <v>30.9058005822657</v>
      </c>
      <c r="O696">
        <v>57.4188003541387</v>
      </c>
      <c r="P696">
        <v>0.067281947579967</v>
      </c>
      <c r="Q696">
        <v>1.5</v>
      </c>
      <c r="R696">
        <v>-0.0238430646388121</v>
      </c>
      <c r="S696" t="s">
        <v>7047</v>
      </c>
      <c r="T696" t="s">
        <v>12678</v>
      </c>
      <c r="U696" t="s">
        <v>12678</v>
      </c>
      <c r="V696" t="s">
        <v>12678</v>
      </c>
      <c r="W696">
        <v>2</v>
      </c>
      <c r="X696" t="s">
        <v>13374</v>
      </c>
      <c r="Y696">
        <v>1.152939889490266</v>
      </c>
      <c r="Z696">
        <f>HYPERLINK("Melting_Curves/meltCurve_E9PL10_.pdf", "Melting_Curves/meltCurve_E9PL10_.pdf")</f>
        <v>0</v>
      </c>
      <c r="AA696" t="s">
        <v>19691</v>
      </c>
      <c r="AB696" t="s">
        <v>25733</v>
      </c>
    </row>
    <row r="697" spans="1:28">
      <c r="A697" t="s">
        <v>723</v>
      </c>
      <c r="B697">
        <v>0.984777283994944</v>
      </c>
      <c r="C697">
        <v>0.877327384329469</v>
      </c>
      <c r="D697">
        <v>0.683978067839762</v>
      </c>
      <c r="E697">
        <v>0.554842815477925</v>
      </c>
      <c r="F697">
        <v>0.468000694376328</v>
      </c>
      <c r="G697">
        <v>0.2772876762683</v>
      </c>
      <c r="H697">
        <v>0.160567658373026</v>
      </c>
      <c r="I697">
        <v>0.232053733535032</v>
      </c>
      <c r="J697">
        <v>0.310411768765725</v>
      </c>
      <c r="K697">
        <v>0.23741151810134</v>
      </c>
      <c r="L697">
        <v>556.72305013619</v>
      </c>
      <c r="M697">
        <v>12.2918750969504</v>
      </c>
      <c r="N697">
        <v>47.418990270367</v>
      </c>
      <c r="O697">
        <v>44.1432619605065</v>
      </c>
      <c r="P697">
        <v>-0.0548731797257387</v>
      </c>
      <c r="Q697">
        <v>0.211919066268272</v>
      </c>
      <c r="R697">
        <v>0.9632942710262899</v>
      </c>
      <c r="S697" t="s">
        <v>7048</v>
      </c>
      <c r="T697" t="s">
        <v>12678</v>
      </c>
      <c r="U697" t="s">
        <v>12678</v>
      </c>
      <c r="V697" t="s">
        <v>12678</v>
      </c>
      <c r="W697">
        <v>3</v>
      </c>
      <c r="X697" t="s">
        <v>13375</v>
      </c>
      <c r="Y697">
        <v>0.4567622677234777</v>
      </c>
      <c r="Z697">
        <f>HYPERLINK("Melting_Curves/meltCurve_E9PL17_.pdf", "Melting_Curves/meltCurve_E9PL17_.pdf")</f>
        <v>0</v>
      </c>
      <c r="AA697" t="s">
        <v>19692</v>
      </c>
      <c r="AB697" t="s">
        <v>25734</v>
      </c>
    </row>
    <row r="698" spans="1:28">
      <c r="A698" t="s">
        <v>724</v>
      </c>
      <c r="B698">
        <v>0.984777283994944</v>
      </c>
      <c r="C698">
        <v>0.7745682115610441</v>
      </c>
      <c r="D698">
        <v>0.559943614382206</v>
      </c>
      <c r="E698">
        <v>0.319767983363336</v>
      </c>
      <c r="F698">
        <v>0.16582238102735</v>
      </c>
      <c r="G698">
        <v>0.105294300673821</v>
      </c>
      <c r="H698">
        <v>0.0823053344118361</v>
      </c>
      <c r="I698">
        <v>0.103802809409068</v>
      </c>
      <c r="J698">
        <v>0.138608117145925</v>
      </c>
      <c r="K698">
        <v>0.150585576641629</v>
      </c>
      <c r="L698">
        <v>728.009199037617</v>
      </c>
      <c r="M698">
        <v>16.9377547392586</v>
      </c>
      <c r="N698">
        <v>43.6013596607082</v>
      </c>
      <c r="O698">
        <v>42.3957319758078</v>
      </c>
      <c r="P698">
        <v>-0.0891966695990046</v>
      </c>
      <c r="Q698">
        <v>0.107007756825015</v>
      </c>
      <c r="R698">
        <v>0.990940944365564</v>
      </c>
      <c r="S698" t="s">
        <v>7049</v>
      </c>
      <c r="T698" t="s">
        <v>12678</v>
      </c>
      <c r="U698" t="s">
        <v>12678</v>
      </c>
      <c r="V698" t="s">
        <v>12678</v>
      </c>
      <c r="W698">
        <v>43</v>
      </c>
      <c r="X698" t="s">
        <v>13376</v>
      </c>
      <c r="Y698">
        <v>0.3031867639030871</v>
      </c>
      <c r="Z698">
        <f>HYPERLINK("Melting_Curves/meltCurve_E9PL22_.pdf", "Melting_Curves/meltCurve_E9PL22_.pdf")</f>
        <v>0</v>
      </c>
      <c r="AA698" t="s">
        <v>19693</v>
      </c>
      <c r="AB698" t="s">
        <v>25735</v>
      </c>
    </row>
    <row r="699" spans="1:28">
      <c r="A699" t="s">
        <v>725</v>
      </c>
      <c r="B699">
        <v>0.984777283994944</v>
      </c>
      <c r="C699">
        <v>0.700397619517541</v>
      </c>
      <c r="D699">
        <v>0.586214200244134</v>
      </c>
      <c r="E699">
        <v>0.640113801319858</v>
      </c>
      <c r="F699">
        <v>0.597993899128563</v>
      </c>
      <c r="G699">
        <v>0.606578216345061</v>
      </c>
      <c r="H699">
        <v>0.636053170624441</v>
      </c>
      <c r="I699">
        <v>0.943936093431805</v>
      </c>
      <c r="J699">
        <v>1.24963582420762</v>
      </c>
      <c r="K699">
        <v>0.7638198532564739</v>
      </c>
      <c r="L699">
        <v>9351.6657217145</v>
      </c>
      <c r="M699">
        <v>250</v>
      </c>
      <c r="O699">
        <v>37.4042665516974</v>
      </c>
      <c r="P699">
        <v>-0.422422323615622</v>
      </c>
      <c r="Q699">
        <v>0.747193627958142</v>
      </c>
      <c r="R699">
        <v>0.11646636242462</v>
      </c>
      <c r="S699" t="s">
        <v>7050</v>
      </c>
      <c r="T699" t="s">
        <v>12678</v>
      </c>
      <c r="U699" t="s">
        <v>12678</v>
      </c>
      <c r="V699" t="s">
        <v>12678</v>
      </c>
      <c r="W699">
        <v>8</v>
      </c>
      <c r="X699" t="s">
        <v>13377</v>
      </c>
      <c r="Y699">
        <v>0.7507131281646998</v>
      </c>
      <c r="Z699">
        <f>HYPERLINK("Melting_Curves/meltCurve_E9PL57_.pdf", "Melting_Curves/meltCurve_E9PL57_.pdf")</f>
        <v>0</v>
      </c>
      <c r="AA699" t="s">
        <v>19694</v>
      </c>
      <c r="AB699" t="s">
        <v>25736</v>
      </c>
    </row>
    <row r="700" spans="1:28">
      <c r="A700" t="s">
        <v>726</v>
      </c>
      <c r="B700">
        <v>0.984777283994944</v>
      </c>
      <c r="C700">
        <v>0.969567351049917</v>
      </c>
      <c r="D700">
        <v>0.828154510308729</v>
      </c>
      <c r="E700">
        <v>0.773215493198531</v>
      </c>
      <c r="F700">
        <v>0.405220225404852</v>
      </c>
      <c r="G700">
        <v>0.285326357546583</v>
      </c>
      <c r="H700">
        <v>0.214097171670972</v>
      </c>
      <c r="I700">
        <v>0.178033992354296</v>
      </c>
      <c r="J700">
        <v>0.244853957748834</v>
      </c>
      <c r="K700">
        <v>0.201254009161872</v>
      </c>
      <c r="L700">
        <v>865.675463200449</v>
      </c>
      <c r="M700">
        <v>18.0475329363091</v>
      </c>
      <c r="N700">
        <v>49.2686837235578</v>
      </c>
      <c r="O700">
        <v>47.3891332882161</v>
      </c>
      <c r="P700">
        <v>-0.07715289949809739</v>
      </c>
      <c r="Q700">
        <v>0.189688596788413</v>
      </c>
      <c r="R700">
        <v>0.983599565053217</v>
      </c>
      <c r="S700" t="s">
        <v>7051</v>
      </c>
      <c r="T700" t="s">
        <v>12678</v>
      </c>
      <c r="U700" t="s">
        <v>12678</v>
      </c>
      <c r="V700" t="s">
        <v>12678</v>
      </c>
      <c r="W700">
        <v>17</v>
      </c>
      <c r="X700" t="s">
        <v>13378</v>
      </c>
      <c r="Y700">
        <v>0.4987870353286169</v>
      </c>
      <c r="Z700">
        <f>HYPERLINK("Melting_Curves/meltCurve_E9PL69_.pdf", "Melting_Curves/meltCurve_E9PL69_.pdf")</f>
        <v>0</v>
      </c>
      <c r="AA700" t="s">
        <v>19695</v>
      </c>
      <c r="AB700" t="s">
        <v>25737</v>
      </c>
    </row>
    <row r="701" spans="1:28">
      <c r="A701" t="s">
        <v>727</v>
      </c>
      <c r="B701">
        <v>0.984777283994944</v>
      </c>
      <c r="C701">
        <v>1.127169079654</v>
      </c>
      <c r="D701">
        <v>0.9520900212286471</v>
      </c>
      <c r="E701">
        <v>0.814532350472316</v>
      </c>
      <c r="F701">
        <v>0.686618931018248</v>
      </c>
      <c r="G701">
        <v>0.507133035991166</v>
      </c>
      <c r="H701">
        <v>0.423457133689937</v>
      </c>
      <c r="I701">
        <v>0.57006968474335</v>
      </c>
      <c r="J701">
        <v>0.794886094665005</v>
      </c>
      <c r="K701">
        <v>0.690265274188375</v>
      </c>
      <c r="L701">
        <v>1486.22101225534</v>
      </c>
      <c r="M701">
        <v>31.7220040934609</v>
      </c>
      <c r="O701">
        <v>46.6664119046031</v>
      </c>
      <c r="P701">
        <v>-0.06750133395535</v>
      </c>
      <c r="Q701">
        <v>0.602795762814451</v>
      </c>
      <c r="R701">
        <v>0.7602813945800611</v>
      </c>
      <c r="S701" t="s">
        <v>7052</v>
      </c>
      <c r="T701" t="s">
        <v>12678</v>
      </c>
      <c r="U701" t="s">
        <v>12678</v>
      </c>
      <c r="V701" t="s">
        <v>12678</v>
      </c>
      <c r="W701">
        <v>2</v>
      </c>
      <c r="X701" t="s">
        <v>13379</v>
      </c>
      <c r="Y701">
        <v>0.7352860902216068</v>
      </c>
      <c r="Z701">
        <f>HYPERLINK("Melting_Curves/meltCurve_E9PLD3_.pdf", "Melting_Curves/meltCurve_E9PLD3_.pdf")</f>
        <v>0</v>
      </c>
      <c r="AB701" t="s">
        <v>25738</v>
      </c>
    </row>
    <row r="702" spans="1:28">
      <c r="A702" t="s">
        <v>728</v>
      </c>
      <c r="B702">
        <v>0.984777283994944</v>
      </c>
      <c r="C702">
        <v>1.05697946986082</v>
      </c>
      <c r="D702">
        <v>0.796251400389608</v>
      </c>
      <c r="E702">
        <v>0.54737905151845</v>
      </c>
      <c r="F702">
        <v>0.429816828747612</v>
      </c>
      <c r="G702">
        <v>0.263590275045177</v>
      </c>
      <c r="H702">
        <v>0.178426391230903</v>
      </c>
      <c r="I702">
        <v>0.197391329368967</v>
      </c>
      <c r="J702">
        <v>0.321572504972181</v>
      </c>
      <c r="K702">
        <v>0.337136146172942</v>
      </c>
      <c r="L702">
        <v>926.020729254742</v>
      </c>
      <c r="M702">
        <v>20.2623055223543</v>
      </c>
      <c r="N702">
        <v>47.4086651276576</v>
      </c>
      <c r="O702">
        <v>45.263486313805</v>
      </c>
      <c r="P702">
        <v>-0.0829365620151869</v>
      </c>
      <c r="Q702">
        <v>0.258942834360454</v>
      </c>
      <c r="R702">
        <v>0.959322038301814</v>
      </c>
      <c r="S702" t="s">
        <v>7053</v>
      </c>
      <c r="T702" t="s">
        <v>12678</v>
      </c>
      <c r="U702" t="s">
        <v>12678</v>
      </c>
      <c r="V702" t="s">
        <v>12678</v>
      </c>
      <c r="W702">
        <v>6</v>
      </c>
      <c r="X702" t="s">
        <v>13380</v>
      </c>
      <c r="Y702">
        <v>0.4833283292071977</v>
      </c>
      <c r="Z702">
        <f>HYPERLINK("Melting_Curves/meltCurve_E9PLG2_.pdf", "Melting_Curves/meltCurve_E9PLG2_.pdf")</f>
        <v>0</v>
      </c>
      <c r="AA702" t="s">
        <v>19696</v>
      </c>
      <c r="AB702" t="s">
        <v>25739</v>
      </c>
    </row>
    <row r="703" spans="1:28">
      <c r="A703" t="s">
        <v>729</v>
      </c>
      <c r="B703">
        <v>0.984777283994944</v>
      </c>
      <c r="C703">
        <v>1.28641987062527</v>
      </c>
      <c r="D703">
        <v>0.8538847184319041</v>
      </c>
      <c r="E703">
        <v>0.617214113134629</v>
      </c>
      <c r="F703">
        <v>0.328668022721425</v>
      </c>
      <c r="G703">
        <v>0.184263699331679</v>
      </c>
      <c r="H703">
        <v>0.18986051948089</v>
      </c>
      <c r="I703">
        <v>0.261782655486617</v>
      </c>
      <c r="J703">
        <v>0.259065380967801</v>
      </c>
      <c r="K703">
        <v>0.307773278449193</v>
      </c>
      <c r="L703">
        <v>1350.58919448828</v>
      </c>
      <c r="M703">
        <v>29.0884235862251</v>
      </c>
      <c r="N703">
        <v>47.4998209315012</v>
      </c>
      <c r="O703">
        <v>46.2126901348114</v>
      </c>
      <c r="P703">
        <v>-0.119556977065764</v>
      </c>
      <c r="Q703">
        <v>0.240246368279029</v>
      </c>
      <c r="R703">
        <v>0.922482568088267</v>
      </c>
      <c r="S703" t="s">
        <v>7054</v>
      </c>
      <c r="T703" t="s">
        <v>12678</v>
      </c>
      <c r="U703" t="s">
        <v>12678</v>
      </c>
      <c r="V703" t="s">
        <v>12678</v>
      </c>
      <c r="W703">
        <v>1</v>
      </c>
      <c r="X703" t="s">
        <v>13381</v>
      </c>
      <c r="Y703">
        <v>0.4837258893611229</v>
      </c>
      <c r="Z703">
        <f>HYPERLINK("Melting_Curves/meltCurve_E9PLG8_.pdf", "Melting_Curves/meltCurve_E9PLG8_.pdf")</f>
        <v>0</v>
      </c>
      <c r="AA703" t="s">
        <v>19697</v>
      </c>
      <c r="AB703" t="s">
        <v>25740</v>
      </c>
    </row>
    <row r="704" spans="1:28">
      <c r="A704" t="s">
        <v>730</v>
      </c>
      <c r="B704">
        <v>0.984777283994944</v>
      </c>
      <c r="C704">
        <v>0.854126358127914</v>
      </c>
      <c r="D704">
        <v>0.7494998652253611</v>
      </c>
      <c r="E704">
        <v>0.578188853635373</v>
      </c>
      <c r="F704">
        <v>0.385299721847872</v>
      </c>
      <c r="G704">
        <v>0.159591929022846</v>
      </c>
      <c r="H704">
        <v>0.0921575056040758</v>
      </c>
      <c r="I704">
        <v>0.115634081935668</v>
      </c>
      <c r="J704">
        <v>0.147826151779255</v>
      </c>
      <c r="K704">
        <v>0.17706799210806</v>
      </c>
      <c r="L704">
        <v>612.0457700449221</v>
      </c>
      <c r="M704">
        <v>13.1809396553569</v>
      </c>
      <c r="N704">
        <v>47.1944017295175</v>
      </c>
      <c r="O704">
        <v>45.4043768020511</v>
      </c>
      <c r="P704">
        <v>-0.0656443534557573</v>
      </c>
      <c r="Q704">
        <v>0.0956510934612671</v>
      </c>
      <c r="R704">
        <v>0.979422357327855</v>
      </c>
      <c r="S704" t="s">
        <v>7055</v>
      </c>
      <c r="T704" t="s">
        <v>12678</v>
      </c>
      <c r="U704" t="s">
        <v>12678</v>
      </c>
      <c r="V704" t="s">
        <v>12678</v>
      </c>
      <c r="W704">
        <v>29</v>
      </c>
      <c r="X704" t="s">
        <v>13382</v>
      </c>
      <c r="Y704">
        <v>0.4060737971575379</v>
      </c>
      <c r="Z704">
        <f>HYPERLINK("Melting_Curves/meltCurve_E9PLK3_.pdf", "Melting_Curves/meltCurve_E9PLK3_.pdf")</f>
        <v>0</v>
      </c>
      <c r="AA704" t="s">
        <v>19698</v>
      </c>
      <c r="AB704" t="s">
        <v>25741</v>
      </c>
    </row>
    <row r="705" spans="1:28">
      <c r="A705" t="s">
        <v>731</v>
      </c>
      <c r="B705">
        <v>0.984777283994944</v>
      </c>
      <c r="C705">
        <v>1.10329233904767</v>
      </c>
      <c r="D705">
        <v>0.94073644709501</v>
      </c>
      <c r="E705">
        <v>0.848672298026441</v>
      </c>
      <c r="F705">
        <v>0.573784075864238</v>
      </c>
      <c r="G705">
        <v>0.352909858751993</v>
      </c>
      <c r="H705">
        <v>0.287719905334149</v>
      </c>
      <c r="I705">
        <v>0.33992136711473</v>
      </c>
      <c r="J705">
        <v>0.340223011967807</v>
      </c>
      <c r="K705">
        <v>0.250467043310188</v>
      </c>
      <c r="L705">
        <v>1199.41004776884</v>
      </c>
      <c r="M705">
        <v>24.4076927288283</v>
      </c>
      <c r="N705">
        <v>51.0049308034285</v>
      </c>
      <c r="O705">
        <v>48.8143528587405</v>
      </c>
      <c r="P705">
        <v>-0.08811472756176721</v>
      </c>
      <c r="Q705">
        <v>0.295107520338945</v>
      </c>
      <c r="R705">
        <v>0.980278845483164</v>
      </c>
      <c r="S705" t="s">
        <v>7056</v>
      </c>
      <c r="T705" t="s">
        <v>12678</v>
      </c>
      <c r="U705" t="s">
        <v>12678</v>
      </c>
      <c r="V705" t="s">
        <v>12678</v>
      </c>
      <c r="W705">
        <v>3</v>
      </c>
      <c r="X705" t="s">
        <v>13383</v>
      </c>
      <c r="Y705">
        <v>0.5867614144119958</v>
      </c>
      <c r="Z705">
        <f>HYPERLINK("Melting_Curves/meltCurve_E9PLX2_.pdf", "Melting_Curves/meltCurve_E9PLX2_.pdf")</f>
        <v>0</v>
      </c>
      <c r="AA705" t="s">
        <v>19699</v>
      </c>
      <c r="AB705" t="s">
        <v>25742</v>
      </c>
    </row>
    <row r="706" spans="1:28">
      <c r="A706" t="s">
        <v>732</v>
      </c>
      <c r="B706">
        <v>0.984777283994944</v>
      </c>
      <c r="C706">
        <v>0.875877230639785</v>
      </c>
      <c r="D706">
        <v>0.872311643212266</v>
      </c>
      <c r="E706">
        <v>0.715940422959624</v>
      </c>
      <c r="F706">
        <v>0.32275105911687</v>
      </c>
      <c r="G706">
        <v>0.135457527267553</v>
      </c>
      <c r="H706">
        <v>0.0667821524907989</v>
      </c>
      <c r="I706">
        <v>0.108208405031152</v>
      </c>
      <c r="J706">
        <v>0.103627884107581</v>
      </c>
      <c r="K706">
        <v>0.127066496872751</v>
      </c>
      <c r="L706">
        <v>1018.81095354312</v>
      </c>
      <c r="M706">
        <v>21.2920051433504</v>
      </c>
      <c r="N706">
        <v>48.275444397252</v>
      </c>
      <c r="O706">
        <v>47.4333790040366</v>
      </c>
      <c r="P706">
        <v>-0.102612228013354</v>
      </c>
      <c r="Q706">
        <v>0.0856434579108714</v>
      </c>
      <c r="R706">
        <v>0.983134715913019</v>
      </c>
      <c r="S706" t="s">
        <v>7057</v>
      </c>
      <c r="T706" t="s">
        <v>12678</v>
      </c>
      <c r="U706" t="s">
        <v>12678</v>
      </c>
      <c r="V706" t="s">
        <v>12678</v>
      </c>
      <c r="W706">
        <v>23</v>
      </c>
      <c r="X706" t="s">
        <v>13384</v>
      </c>
      <c r="Y706">
        <v>0.4269685895359523</v>
      </c>
      <c r="Z706">
        <f>HYPERLINK("Melting_Curves/meltCurve_E9PLY5_.pdf", "Melting_Curves/meltCurve_E9PLY5_.pdf")</f>
        <v>0</v>
      </c>
      <c r="AA706" t="s">
        <v>19700</v>
      </c>
      <c r="AB706" t="s">
        <v>25743</v>
      </c>
    </row>
    <row r="707" spans="1:28">
      <c r="A707" t="s">
        <v>733</v>
      </c>
      <c r="B707">
        <v>0.984777283994944</v>
      </c>
      <c r="C707">
        <v>0.89799379160182</v>
      </c>
      <c r="D707">
        <v>0.719007325181644</v>
      </c>
      <c r="E707">
        <v>0.458235094372809</v>
      </c>
      <c r="F707">
        <v>0.258757009389072</v>
      </c>
      <c r="G707">
        <v>0.165021800638254</v>
      </c>
      <c r="H707">
        <v>0.125278579165564</v>
      </c>
      <c r="I707">
        <v>0.146763358402473</v>
      </c>
      <c r="J707">
        <v>0.190452507034205</v>
      </c>
      <c r="K707">
        <v>0.181919858240621</v>
      </c>
      <c r="L707">
        <v>785.710115255749</v>
      </c>
      <c r="M707">
        <v>17.5316064064376</v>
      </c>
      <c r="N707">
        <v>45.7383210693121</v>
      </c>
      <c r="O707">
        <v>44.2458756039142</v>
      </c>
      <c r="P707">
        <v>-0.084323473184145</v>
      </c>
      <c r="Q707">
        <v>0.148791973603881</v>
      </c>
      <c r="R707">
        <v>0.994396558102597</v>
      </c>
      <c r="S707" t="s">
        <v>7058</v>
      </c>
      <c r="T707" t="s">
        <v>12678</v>
      </c>
      <c r="U707" t="s">
        <v>12678</v>
      </c>
      <c r="V707" t="s">
        <v>12678</v>
      </c>
      <c r="W707">
        <v>31</v>
      </c>
      <c r="X707" t="s">
        <v>13385</v>
      </c>
      <c r="Y707">
        <v>0.3853804187330976</v>
      </c>
      <c r="Z707">
        <f>HYPERLINK("Melting_Curves/meltCurve_E9PM46_.pdf", "Melting_Curves/meltCurve_E9PM46_.pdf")</f>
        <v>0</v>
      </c>
      <c r="AA707" t="s">
        <v>19701</v>
      </c>
      <c r="AB707" t="s">
        <v>25320</v>
      </c>
    </row>
    <row r="708" spans="1:28">
      <c r="A708" t="s">
        <v>734</v>
      </c>
      <c r="B708">
        <v>0.984777283994944</v>
      </c>
      <c r="C708">
        <v>0.949452481800528</v>
      </c>
      <c r="D708">
        <v>0.732927911241456</v>
      </c>
      <c r="E708">
        <v>0.602372111582599</v>
      </c>
      <c r="F708">
        <v>0.461933870446873</v>
      </c>
      <c r="G708">
        <v>0.288225243642893</v>
      </c>
      <c r="H708">
        <v>0.244573639034127</v>
      </c>
      <c r="I708">
        <v>0.466867317092388</v>
      </c>
      <c r="J708">
        <v>0.776201903233012</v>
      </c>
      <c r="K708">
        <v>0.597861543788669</v>
      </c>
      <c r="L708">
        <v>1090.6889844189</v>
      </c>
      <c r="M708">
        <v>25.2611602537237</v>
      </c>
      <c r="N708">
        <v>49.1047329812777</v>
      </c>
      <c r="O708">
        <v>42.9086686089399</v>
      </c>
      <c r="P708">
        <v>-0.0770772099811808</v>
      </c>
      <c r="Q708">
        <v>0.476312614759418</v>
      </c>
      <c r="R708">
        <v>0.654084132618984</v>
      </c>
      <c r="S708" t="s">
        <v>7059</v>
      </c>
      <c r="T708" t="s">
        <v>12678</v>
      </c>
      <c r="U708" t="s">
        <v>12678</v>
      </c>
      <c r="V708" t="s">
        <v>12678</v>
      </c>
      <c r="W708">
        <v>1</v>
      </c>
      <c r="X708" t="s">
        <v>13386</v>
      </c>
      <c r="Y708">
        <v>0.5883962659358135</v>
      </c>
      <c r="Z708">
        <f>HYPERLINK("Melting_Curves/meltCurve_E9PM51_.pdf", "Melting_Curves/meltCurve_E9PM51_.pdf")</f>
        <v>0</v>
      </c>
      <c r="AA708" t="s">
        <v>19702</v>
      </c>
      <c r="AB708" t="s">
        <v>25744</v>
      </c>
    </row>
    <row r="709" spans="1:28">
      <c r="A709" t="s">
        <v>735</v>
      </c>
      <c r="B709">
        <v>0.984777283994944</v>
      </c>
      <c r="C709">
        <v>0.997841583649398</v>
      </c>
      <c r="D709">
        <v>0.855677332408766</v>
      </c>
      <c r="E709">
        <v>0.808386114926969</v>
      </c>
      <c r="F709">
        <v>0.835458628831464</v>
      </c>
      <c r="G709">
        <v>0.817551381731413</v>
      </c>
      <c r="H709">
        <v>0.912803916429884</v>
      </c>
      <c r="I709">
        <v>1.17027449168069</v>
      </c>
      <c r="J709">
        <v>1.58000391027778</v>
      </c>
      <c r="K709">
        <v>1.0601858245593</v>
      </c>
      <c r="L709">
        <v>15000</v>
      </c>
      <c r="M709">
        <v>246.029701786344</v>
      </c>
      <c r="O709">
        <v>60.9642080367517</v>
      </c>
      <c r="P709">
        <v>0.322945494010698</v>
      </c>
      <c r="Q709">
        <v>1.32009338704373</v>
      </c>
      <c r="R709">
        <v>0.472720427374144</v>
      </c>
      <c r="S709" t="s">
        <v>7060</v>
      </c>
      <c r="T709" t="s">
        <v>12678</v>
      </c>
      <c r="U709" t="s">
        <v>12678</v>
      </c>
      <c r="V709" t="s">
        <v>12678</v>
      </c>
      <c r="W709">
        <v>8</v>
      </c>
      <c r="X709" t="s">
        <v>13387</v>
      </c>
      <c r="Y709">
        <v>1.064322094750378</v>
      </c>
      <c r="Z709">
        <f>HYPERLINK("Melting_Curves/meltCurve_E9PM92_.pdf", "Melting_Curves/meltCurve_E9PM92_.pdf")</f>
        <v>0</v>
      </c>
      <c r="AA709" t="s">
        <v>19703</v>
      </c>
      <c r="AB709" t="s">
        <v>25745</v>
      </c>
    </row>
    <row r="710" spans="1:28">
      <c r="A710" t="s">
        <v>736</v>
      </c>
      <c r="B710">
        <v>0.984777283994944</v>
      </c>
      <c r="C710">
        <v>0.972675071433842</v>
      </c>
      <c r="D710">
        <v>0.81994657585133</v>
      </c>
      <c r="E710">
        <v>0.791199572484188</v>
      </c>
      <c r="F710">
        <v>0.5330914082881451</v>
      </c>
      <c r="G710">
        <v>0.277740229955864</v>
      </c>
      <c r="H710">
        <v>0.193072355238332</v>
      </c>
      <c r="I710">
        <v>0.186020945634357</v>
      </c>
      <c r="J710">
        <v>0.215145422269094</v>
      </c>
      <c r="K710">
        <v>0.185653646044496</v>
      </c>
      <c r="L710">
        <v>774.0529415766709</v>
      </c>
      <c r="M710">
        <v>15.7926458355787</v>
      </c>
      <c r="N710">
        <v>50.2083606281777</v>
      </c>
      <c r="O710">
        <v>48.2478129034304</v>
      </c>
      <c r="P710">
        <v>-0.0690184980594683</v>
      </c>
      <c r="Q710">
        <v>0.156641203505604</v>
      </c>
      <c r="R710">
        <v>0.982740863298281</v>
      </c>
      <c r="S710" t="s">
        <v>7061</v>
      </c>
      <c r="T710" t="s">
        <v>12678</v>
      </c>
      <c r="U710" t="s">
        <v>12678</v>
      </c>
      <c r="V710" t="s">
        <v>12678</v>
      </c>
      <c r="W710">
        <v>4</v>
      </c>
      <c r="X710" t="s">
        <v>13388</v>
      </c>
      <c r="Y710">
        <v>0.5110717281789799</v>
      </c>
      <c r="Z710">
        <f>HYPERLINK("Melting_Curves/meltCurve_E9PMC9_.pdf", "Melting_Curves/meltCurve_E9PMC9_.pdf")</f>
        <v>0</v>
      </c>
      <c r="AA710" t="s">
        <v>19704</v>
      </c>
      <c r="AB710" t="s">
        <v>25746</v>
      </c>
    </row>
    <row r="711" spans="1:28">
      <c r="A711" t="s">
        <v>737</v>
      </c>
      <c r="B711">
        <v>0.984777283994944</v>
      </c>
      <c r="C711">
        <v>1.13715167510565</v>
      </c>
      <c r="D711">
        <v>0.900153550198218</v>
      </c>
      <c r="E711">
        <v>0.8386097723822959</v>
      </c>
      <c r="F711">
        <v>0.5707774924839309</v>
      </c>
      <c r="G711">
        <v>0.31478010759483</v>
      </c>
      <c r="H711">
        <v>0.159768654989993</v>
      </c>
      <c r="I711">
        <v>0.162021283694551</v>
      </c>
      <c r="J711">
        <v>0.204202104061606</v>
      </c>
      <c r="K711">
        <v>0.188994467086003</v>
      </c>
      <c r="L711">
        <v>1056.48382778922</v>
      </c>
      <c r="M711">
        <v>21.1873959390617</v>
      </c>
      <c r="N711">
        <v>50.8105046132009</v>
      </c>
      <c r="O711">
        <v>49.4259619124857</v>
      </c>
      <c r="P711">
        <v>-0.0896925566007002</v>
      </c>
      <c r="Q711">
        <v>0.16308242243259</v>
      </c>
      <c r="R711">
        <v>0.977353273473514</v>
      </c>
      <c r="S711" t="s">
        <v>7062</v>
      </c>
      <c r="T711" t="s">
        <v>12678</v>
      </c>
      <c r="U711" t="s">
        <v>12678</v>
      </c>
      <c r="V711" t="s">
        <v>12678</v>
      </c>
      <c r="W711">
        <v>6</v>
      </c>
      <c r="X711" t="s">
        <v>13389</v>
      </c>
      <c r="Y711">
        <v>0.5318935865973785</v>
      </c>
      <c r="Z711">
        <f>HYPERLINK("Melting_Curves/meltCurve_E9PMH5_.pdf", "Melting_Curves/meltCurve_E9PMH5_.pdf")</f>
        <v>0</v>
      </c>
      <c r="AA711" t="s">
        <v>19705</v>
      </c>
      <c r="AB711" t="s">
        <v>25747</v>
      </c>
    </row>
    <row r="712" spans="1:28">
      <c r="A712" t="s">
        <v>738</v>
      </c>
      <c r="B712">
        <v>0.984777283994944</v>
      </c>
      <c r="C712">
        <v>0.899088650029536</v>
      </c>
      <c r="D712">
        <v>0.828818778184947</v>
      </c>
      <c r="E712">
        <v>0.732104793296893</v>
      </c>
      <c r="F712">
        <v>0.628895895570347</v>
      </c>
      <c r="G712">
        <v>0.5289221803573581</v>
      </c>
      <c r="H712">
        <v>0.491160811554868</v>
      </c>
      <c r="I712">
        <v>0.656616623224035</v>
      </c>
      <c r="J712">
        <v>1.2781501207936</v>
      </c>
      <c r="K712">
        <v>1.12115100020466</v>
      </c>
      <c r="L712">
        <v>1263.72982303004</v>
      </c>
      <c r="M712">
        <v>31.4029777150442</v>
      </c>
      <c r="O712">
        <v>40.0802333519373</v>
      </c>
      <c r="P712">
        <v>-0.0432847624791919</v>
      </c>
      <c r="Q712">
        <v>0.779020521016913</v>
      </c>
      <c r="R712">
        <v>0.0757016839575813</v>
      </c>
      <c r="S712" t="s">
        <v>7063</v>
      </c>
      <c r="T712" t="s">
        <v>12678</v>
      </c>
      <c r="U712" t="s">
        <v>12678</v>
      </c>
      <c r="V712" t="s">
        <v>12678</v>
      </c>
      <c r="W712">
        <v>6</v>
      </c>
      <c r="X712" t="s">
        <v>13390</v>
      </c>
      <c r="Y712">
        <v>0.8043733284296347</v>
      </c>
      <c r="Z712">
        <f>HYPERLINK("Melting_Curves/meltCurve_E9PMI6_.pdf", "Melting_Curves/meltCurve_E9PMI6_.pdf")</f>
        <v>0</v>
      </c>
      <c r="AA712" t="s">
        <v>19706</v>
      </c>
      <c r="AB712" t="s">
        <v>25748</v>
      </c>
    </row>
    <row r="713" spans="1:28">
      <c r="A713" t="s">
        <v>739</v>
      </c>
      <c r="B713">
        <v>0.984777283994944</v>
      </c>
      <c r="C713">
        <v>0.897297878245304</v>
      </c>
      <c r="D713">
        <v>0.808700623090462</v>
      </c>
      <c r="E713">
        <v>0.552583264694202</v>
      </c>
      <c r="F713">
        <v>0.282891194393273</v>
      </c>
      <c r="G713">
        <v>0.133102554273785</v>
      </c>
      <c r="H713">
        <v>0.106186038206044</v>
      </c>
      <c r="I713">
        <v>0.111917503773724</v>
      </c>
      <c r="J713">
        <v>0.159783741390991</v>
      </c>
      <c r="K713">
        <v>0.102294479511248</v>
      </c>
      <c r="L713">
        <v>796.336092581558</v>
      </c>
      <c r="M713">
        <v>17.1998847345931</v>
      </c>
      <c r="N713">
        <v>46.8988349960132</v>
      </c>
      <c r="O713">
        <v>45.686663204951</v>
      </c>
      <c r="P713">
        <v>-0.0848298432846834</v>
      </c>
      <c r="Q713">
        <v>0.0987465756766628</v>
      </c>
      <c r="R713">
        <v>0.99294655236219</v>
      </c>
      <c r="S713" t="s">
        <v>7064</v>
      </c>
      <c r="T713" t="s">
        <v>12678</v>
      </c>
      <c r="U713" t="s">
        <v>12678</v>
      </c>
      <c r="V713" t="s">
        <v>12678</v>
      </c>
      <c r="W713">
        <v>7</v>
      </c>
      <c r="X713" t="s">
        <v>13391</v>
      </c>
      <c r="Y713">
        <v>0.3939861463302679</v>
      </c>
      <c r="Z713">
        <f>HYPERLINK("Melting_Curves/meltCurve_E9PMJ2_.pdf", "Melting_Curves/meltCurve_E9PMJ2_.pdf")</f>
        <v>0</v>
      </c>
      <c r="AA713" t="s">
        <v>19707</v>
      </c>
      <c r="AB713" t="s">
        <v>25749</v>
      </c>
    </row>
    <row r="714" spans="1:28">
      <c r="A714" t="s">
        <v>740</v>
      </c>
      <c r="B714">
        <v>0.984777283994944</v>
      </c>
      <c r="C714">
        <v>0.931608461937241</v>
      </c>
      <c r="D714">
        <v>0.865317893837616</v>
      </c>
      <c r="E714">
        <v>0.5993307724785</v>
      </c>
      <c r="F714">
        <v>0.425656368645422</v>
      </c>
      <c r="G714">
        <v>0.283431295593681</v>
      </c>
      <c r="H714">
        <v>0.254171052398635</v>
      </c>
      <c r="I714">
        <v>0.303362650593131</v>
      </c>
      <c r="J714">
        <v>0.326533231043981</v>
      </c>
      <c r="K714">
        <v>0.247473450057771</v>
      </c>
      <c r="L714">
        <v>862.1571075511609</v>
      </c>
      <c r="M714">
        <v>18.6750378948348</v>
      </c>
      <c r="N714">
        <v>48.1780988443965</v>
      </c>
      <c r="O714">
        <v>45.6466932597448</v>
      </c>
      <c r="P714">
        <v>-0.0745901891287209</v>
      </c>
      <c r="Q714">
        <v>0.270759139106175</v>
      </c>
      <c r="R714">
        <v>0.989868019161056</v>
      </c>
      <c r="S714" t="s">
        <v>7065</v>
      </c>
      <c r="T714" t="s">
        <v>12678</v>
      </c>
      <c r="U714" t="s">
        <v>12678</v>
      </c>
      <c r="V714" t="s">
        <v>12678</v>
      </c>
      <c r="W714">
        <v>5</v>
      </c>
      <c r="X714" t="s">
        <v>13392</v>
      </c>
      <c r="Y714">
        <v>0.5045117170053417</v>
      </c>
      <c r="Z714">
        <f>HYPERLINK("Melting_Curves/meltCurve_E9PMQ6_.pdf", "Melting_Curves/meltCurve_E9PMQ6_.pdf")</f>
        <v>0</v>
      </c>
      <c r="AA714" t="s">
        <v>19708</v>
      </c>
      <c r="AB714" t="s">
        <v>25750</v>
      </c>
    </row>
    <row r="715" spans="1:28">
      <c r="A715" t="s">
        <v>741</v>
      </c>
      <c r="B715">
        <v>0.984777283994944</v>
      </c>
      <c r="C715">
        <v>1.13188761409978</v>
      </c>
      <c r="D715">
        <v>0.678591086622543</v>
      </c>
      <c r="E715">
        <v>0.650665327650553</v>
      </c>
      <c r="F715">
        <v>0.423699844097269</v>
      </c>
      <c r="G715">
        <v>0.273557019626098</v>
      </c>
      <c r="H715">
        <v>0.161722668270301</v>
      </c>
      <c r="I715">
        <v>0.23203638311561</v>
      </c>
      <c r="J715">
        <v>0.454842340536677</v>
      </c>
      <c r="K715">
        <v>0.57348347468651</v>
      </c>
      <c r="L715">
        <v>948.804791446697</v>
      </c>
      <c r="M715">
        <v>21.1047846206933</v>
      </c>
      <c r="N715">
        <v>47.5819482682995</v>
      </c>
      <c r="O715">
        <v>44.5590596751832</v>
      </c>
      <c r="P715">
        <v>-0.077685830474572</v>
      </c>
      <c r="Q715">
        <v>0.343937037217283</v>
      </c>
      <c r="R715">
        <v>0.8010034548634281</v>
      </c>
      <c r="S715" t="s">
        <v>7066</v>
      </c>
      <c r="T715" t="s">
        <v>12678</v>
      </c>
      <c r="U715" t="s">
        <v>12678</v>
      </c>
      <c r="V715" t="s">
        <v>12678</v>
      </c>
      <c r="W715">
        <v>1</v>
      </c>
      <c r="X715" t="s">
        <v>13393</v>
      </c>
      <c r="Y715">
        <v>0.525642665791782</v>
      </c>
      <c r="Z715">
        <f>HYPERLINK("Melting_Curves/meltCurve_E9PMS3_.pdf", "Melting_Curves/meltCurve_E9PMS3_.pdf")</f>
        <v>0</v>
      </c>
      <c r="AA715" t="s">
        <v>19709</v>
      </c>
      <c r="AB715" t="s">
        <v>25751</v>
      </c>
    </row>
    <row r="716" spans="1:28">
      <c r="A716" t="s">
        <v>742</v>
      </c>
      <c r="B716">
        <v>0.984777283994944</v>
      </c>
      <c r="C716">
        <v>1.04714393763663</v>
      </c>
      <c r="D716">
        <v>0.760089981925805</v>
      </c>
      <c r="E716">
        <v>0.478471321003357</v>
      </c>
      <c r="F716">
        <v>0.212746731861268</v>
      </c>
      <c r="G716">
        <v>0.136881308909042</v>
      </c>
      <c r="H716">
        <v>0.0908549636802294</v>
      </c>
      <c r="I716">
        <v>0.130472015834392</v>
      </c>
      <c r="J716">
        <v>0.172250406622693</v>
      </c>
      <c r="K716">
        <v>0.252813625745616</v>
      </c>
      <c r="L716">
        <v>1072.88419882052</v>
      </c>
      <c r="M716">
        <v>23.686976111238</v>
      </c>
      <c r="N716">
        <v>45.9967887960918</v>
      </c>
      <c r="O716">
        <v>44.975139341374</v>
      </c>
      <c r="P716">
        <v>-0.111684102033289</v>
      </c>
      <c r="Q716">
        <v>0.151782927338795</v>
      </c>
      <c r="R716">
        <v>0.977524162469941</v>
      </c>
      <c r="S716" t="s">
        <v>7067</v>
      </c>
      <c r="T716" t="s">
        <v>12678</v>
      </c>
      <c r="U716" t="s">
        <v>12678</v>
      </c>
      <c r="V716" t="s">
        <v>12678</v>
      </c>
      <c r="W716">
        <v>3</v>
      </c>
      <c r="X716" t="s">
        <v>13394</v>
      </c>
      <c r="Y716">
        <v>0.3941028659805588</v>
      </c>
      <c r="Z716">
        <f>HYPERLINK("Melting_Curves/meltCurve_E9PN17_.pdf", "Melting_Curves/meltCurve_E9PN17_.pdf")</f>
        <v>0</v>
      </c>
      <c r="AA716" t="s">
        <v>19710</v>
      </c>
      <c r="AB716" t="s">
        <v>25752</v>
      </c>
    </row>
    <row r="717" spans="1:28">
      <c r="A717" t="s">
        <v>743</v>
      </c>
      <c r="B717">
        <v>0.984777283994944</v>
      </c>
      <c r="C717">
        <v>1.24891806891352</v>
      </c>
      <c r="D717">
        <v>0.824164958044908</v>
      </c>
      <c r="E717">
        <v>2.74605534475455</v>
      </c>
      <c r="F717">
        <v>0.344749028777101</v>
      </c>
      <c r="G717">
        <v>0.243099554552955</v>
      </c>
      <c r="H717">
        <v>0.185239890430133</v>
      </c>
      <c r="I717">
        <v>0.240732301062799</v>
      </c>
      <c r="J717">
        <v>0.475019451521153</v>
      </c>
      <c r="K717">
        <v>0.407459639575531</v>
      </c>
      <c r="L717">
        <v>12402.1261648816</v>
      </c>
      <c r="M717">
        <v>250</v>
      </c>
      <c r="N717">
        <v>49.801580061291</v>
      </c>
      <c r="O717">
        <v>49.6053300710489</v>
      </c>
      <c r="P717">
        <v>-0.868972315492177</v>
      </c>
      <c r="Q717">
        <v>0.310309464659184</v>
      </c>
      <c r="R717">
        <v>0.415674880864573</v>
      </c>
      <c r="S717" t="s">
        <v>7068</v>
      </c>
      <c r="T717" t="s">
        <v>12678</v>
      </c>
      <c r="U717" t="s">
        <v>12678</v>
      </c>
      <c r="V717" t="s">
        <v>12678</v>
      </c>
      <c r="W717">
        <v>33</v>
      </c>
      <c r="X717" t="s">
        <v>13395</v>
      </c>
      <c r="Y717">
        <v>0.6002350548850385</v>
      </c>
      <c r="Z717">
        <f>HYPERLINK("Melting_Curves/meltCurve_E9PN89_.pdf", "Melting_Curves/meltCurve_E9PN89_.pdf")</f>
        <v>0</v>
      </c>
      <c r="AA717" t="s">
        <v>19068</v>
      </c>
      <c r="AB717" t="s">
        <v>25753</v>
      </c>
    </row>
    <row r="718" spans="1:28">
      <c r="A718" t="s">
        <v>744</v>
      </c>
      <c r="B718">
        <v>0.984777283994944</v>
      </c>
      <c r="C718">
        <v>1.09927271452868</v>
      </c>
      <c r="D718">
        <v>0.8367015330820941</v>
      </c>
      <c r="E718">
        <v>0.7286873312152909</v>
      </c>
      <c r="F718">
        <v>0.385976945266964</v>
      </c>
      <c r="G718">
        <v>0.268048096711277</v>
      </c>
      <c r="H718">
        <v>0.202726492941085</v>
      </c>
      <c r="I718">
        <v>0.22635472913345</v>
      </c>
      <c r="J718">
        <v>0.22141767000767</v>
      </c>
      <c r="K718">
        <v>0.262391362094474</v>
      </c>
      <c r="L718">
        <v>1040.69989538644</v>
      </c>
      <c r="M718">
        <v>21.925991546594</v>
      </c>
      <c r="N718">
        <v>48.7504198974538</v>
      </c>
      <c r="O718">
        <v>47.0746837801922</v>
      </c>
      <c r="P718">
        <v>-0.09087079412319179</v>
      </c>
      <c r="Q718">
        <v>0.219626252934722</v>
      </c>
      <c r="R718">
        <v>0.977138795673791</v>
      </c>
      <c r="S718" t="s">
        <v>7069</v>
      </c>
      <c r="T718" t="s">
        <v>12678</v>
      </c>
      <c r="U718" t="s">
        <v>12678</v>
      </c>
      <c r="V718" t="s">
        <v>12678</v>
      </c>
      <c r="W718">
        <v>7</v>
      </c>
      <c r="X718" t="s">
        <v>13396</v>
      </c>
      <c r="Y718">
        <v>0.5003826923942584</v>
      </c>
      <c r="Z718">
        <f>HYPERLINK("Melting_Curves/meltCurve_E9PNQ1_.pdf", "Melting_Curves/meltCurve_E9PNQ1_.pdf")</f>
        <v>0</v>
      </c>
      <c r="AA718" t="s">
        <v>19711</v>
      </c>
      <c r="AB718" t="s">
        <v>25754</v>
      </c>
    </row>
    <row r="719" spans="1:28">
      <c r="A719" t="s">
        <v>745</v>
      </c>
      <c r="B719">
        <v>0.984777283994944</v>
      </c>
      <c r="C719">
        <v>0.81815576559438</v>
      </c>
      <c r="D719">
        <v>0.997609734058697</v>
      </c>
      <c r="E719">
        <v>0.882412807498926</v>
      </c>
      <c r="F719">
        <v>0.803052685500682</v>
      </c>
      <c r="G719">
        <v>0.208806477309338</v>
      </c>
      <c r="H719">
        <v>0.122636461646071</v>
      </c>
      <c r="I719">
        <v>0.179883632541812</v>
      </c>
      <c r="J719">
        <v>0.285122515757269</v>
      </c>
      <c r="K719">
        <v>0.215527536702496</v>
      </c>
      <c r="L719">
        <v>3834.92880078918</v>
      </c>
      <c r="M719">
        <v>75.280815273805</v>
      </c>
      <c r="N719">
        <v>51.2886233201478</v>
      </c>
      <c r="O719">
        <v>50.9057103717264</v>
      </c>
      <c r="P719">
        <v>-0.295936578497411</v>
      </c>
      <c r="Q719">
        <v>0.199537546312703</v>
      </c>
      <c r="R719">
        <v>0.951433846488448</v>
      </c>
      <c r="S719" t="s">
        <v>7070</v>
      </c>
      <c r="T719" t="s">
        <v>12678</v>
      </c>
      <c r="U719" t="s">
        <v>12678</v>
      </c>
      <c r="V719" t="s">
        <v>12678</v>
      </c>
      <c r="W719">
        <v>21</v>
      </c>
      <c r="X719" t="s">
        <v>13397</v>
      </c>
      <c r="Y719">
        <v>0.5723207218338618</v>
      </c>
      <c r="Z719">
        <f>HYPERLINK("Melting_Curves/meltCurve_E9PNQ6_.pdf", "Melting_Curves/meltCurve_E9PNQ6_.pdf")</f>
        <v>0</v>
      </c>
      <c r="AA719" t="s">
        <v>19712</v>
      </c>
      <c r="AB719" t="s">
        <v>25755</v>
      </c>
    </row>
    <row r="720" spans="1:28">
      <c r="A720" t="s">
        <v>746</v>
      </c>
      <c r="B720">
        <v>0.984777283994944</v>
      </c>
      <c r="C720">
        <v>1.05696889762474</v>
      </c>
      <c r="D720">
        <v>0.958362015942292</v>
      </c>
      <c r="E720">
        <v>0.812714284193417</v>
      </c>
      <c r="F720">
        <v>0.631712125203485</v>
      </c>
      <c r="G720">
        <v>0.488820983985242</v>
      </c>
      <c r="H720">
        <v>0.454803220932492</v>
      </c>
      <c r="I720">
        <v>0.670867232105868</v>
      </c>
      <c r="J720">
        <v>1.89685838114022</v>
      </c>
      <c r="K720">
        <v>1.94044647900071</v>
      </c>
      <c r="L720">
        <v>15000</v>
      </c>
      <c r="M720">
        <v>240.048855713931</v>
      </c>
      <c r="O720">
        <v>62.4829425865917</v>
      </c>
      <c r="P720">
        <v>0.480228775308501</v>
      </c>
      <c r="Q720">
        <v>1.5</v>
      </c>
      <c r="R720">
        <v>0.527300169576242</v>
      </c>
      <c r="S720" t="s">
        <v>7071</v>
      </c>
      <c r="T720" t="s">
        <v>12678</v>
      </c>
      <c r="U720" t="s">
        <v>12678</v>
      </c>
      <c r="V720" t="s">
        <v>12678</v>
      </c>
      <c r="W720">
        <v>6</v>
      </c>
      <c r="X720" t="s">
        <v>13398</v>
      </c>
      <c r="Y720">
        <v>1.075152531155193</v>
      </c>
      <c r="Z720">
        <f>HYPERLINK("Melting_Curves/meltCurve_E9PNW4_.pdf", "Melting_Curves/meltCurve_E9PNW4_.pdf")</f>
        <v>0</v>
      </c>
      <c r="AA720" t="s">
        <v>19713</v>
      </c>
      <c r="AB720" t="s">
        <v>25756</v>
      </c>
    </row>
    <row r="721" spans="1:28">
      <c r="A721" t="s">
        <v>747</v>
      </c>
      <c r="B721">
        <v>0.984777283994944</v>
      </c>
      <c r="C721">
        <v>0.941029391841488</v>
      </c>
      <c r="D721">
        <v>0.59674381126967</v>
      </c>
      <c r="E721">
        <v>0.416648161709405</v>
      </c>
      <c r="F721">
        <v>0.167170028464947</v>
      </c>
      <c r="G721">
        <v>0.0950451129455419</v>
      </c>
      <c r="H721">
        <v>0.100017708895779</v>
      </c>
      <c r="I721">
        <v>0.124231064812638</v>
      </c>
      <c r="J721">
        <v>0.0955670489854485</v>
      </c>
      <c r="K721">
        <v>0.163613925741161</v>
      </c>
      <c r="L721">
        <v>826.731397906553</v>
      </c>
      <c r="M721">
        <v>18.7350769474164</v>
      </c>
      <c r="N721">
        <v>44.7066021850385</v>
      </c>
      <c r="O721">
        <v>43.6339364108821</v>
      </c>
      <c r="P721">
        <v>-0.095780667533254</v>
      </c>
      <c r="Q721">
        <v>0.107746077623265</v>
      </c>
      <c r="R721">
        <v>0.98462754176053</v>
      </c>
      <c r="S721" t="s">
        <v>7072</v>
      </c>
      <c r="T721" t="s">
        <v>12678</v>
      </c>
      <c r="U721" t="s">
        <v>12678</v>
      </c>
      <c r="V721" t="s">
        <v>12678</v>
      </c>
      <c r="W721">
        <v>2</v>
      </c>
      <c r="X721" t="s">
        <v>13399</v>
      </c>
      <c r="Y721">
        <v>0.3334489096449361</v>
      </c>
      <c r="Z721">
        <f>HYPERLINK("Melting_Curves/meltCurve_E9PNW8_.pdf", "Melting_Curves/meltCurve_E9PNW8_.pdf")</f>
        <v>0</v>
      </c>
      <c r="AA721" t="s">
        <v>19714</v>
      </c>
      <c r="AB721" t="s">
        <v>25757</v>
      </c>
    </row>
    <row r="722" spans="1:28">
      <c r="A722" t="s">
        <v>748</v>
      </c>
      <c r="B722">
        <v>0.984777283994944</v>
      </c>
      <c r="C722">
        <v>0.82877799282715</v>
      </c>
      <c r="D722">
        <v>0.966035555129255</v>
      </c>
      <c r="E722">
        <v>0.671771657316283</v>
      </c>
      <c r="F722">
        <v>0.553913802175377</v>
      </c>
      <c r="G722">
        <v>0.456885412618812</v>
      </c>
      <c r="H722">
        <v>0.416871409712654</v>
      </c>
      <c r="I722">
        <v>0.917758695596835</v>
      </c>
      <c r="J722">
        <v>2.40303154285921</v>
      </c>
      <c r="K722">
        <v>2.10034087585622</v>
      </c>
      <c r="L722">
        <v>2954.35192699012</v>
      </c>
      <c r="M722">
        <v>48.2226740510106</v>
      </c>
      <c r="O722">
        <v>61.159728991168</v>
      </c>
      <c r="P722">
        <v>0.0985590097785711</v>
      </c>
      <c r="Q722">
        <v>1.5</v>
      </c>
      <c r="R722">
        <v>0.428120995144395</v>
      </c>
      <c r="S722" t="s">
        <v>7073</v>
      </c>
      <c r="T722" t="s">
        <v>12678</v>
      </c>
      <c r="U722" t="s">
        <v>12678</v>
      </c>
      <c r="V722" t="s">
        <v>12678</v>
      </c>
      <c r="W722">
        <v>5</v>
      </c>
      <c r="X722" t="s">
        <v>13400</v>
      </c>
      <c r="Y722">
        <v>1.094558322266021</v>
      </c>
      <c r="Z722">
        <f>HYPERLINK("Melting_Curves/meltCurve_E9PPH5_.pdf", "Melting_Curves/meltCurve_E9PPH5_.pdf")</f>
        <v>0</v>
      </c>
      <c r="AA722" t="s">
        <v>19715</v>
      </c>
      <c r="AB722" t="s">
        <v>25758</v>
      </c>
    </row>
    <row r="723" spans="1:28">
      <c r="A723" t="s">
        <v>749</v>
      </c>
      <c r="B723">
        <v>0.984777283994944</v>
      </c>
      <c r="C723">
        <v>1.14713349163653</v>
      </c>
      <c r="D723">
        <v>1.02410158878039</v>
      </c>
      <c r="E723">
        <v>0.7970343973537251</v>
      </c>
      <c r="F723">
        <v>0.601537910011708</v>
      </c>
      <c r="G723">
        <v>0.482232280244558</v>
      </c>
      <c r="H723">
        <v>0.376529758001592</v>
      </c>
      <c r="I723">
        <v>0.491408823541423</v>
      </c>
      <c r="J723">
        <v>0.635092149083347</v>
      </c>
      <c r="K723">
        <v>0.518520779993232</v>
      </c>
      <c r="L723">
        <v>1600.25150926568</v>
      </c>
      <c r="M723">
        <v>33.8073802447936</v>
      </c>
      <c r="O723">
        <v>47.1696849423988</v>
      </c>
      <c r="P723">
        <v>-0.0888987385232866</v>
      </c>
      <c r="Q723">
        <v>0.503858803479074</v>
      </c>
      <c r="R723">
        <v>0.905315329718354</v>
      </c>
      <c r="S723" t="s">
        <v>7074</v>
      </c>
      <c r="T723" t="s">
        <v>12678</v>
      </c>
      <c r="U723" t="s">
        <v>12678</v>
      </c>
      <c r="V723" t="s">
        <v>12678</v>
      </c>
      <c r="W723">
        <v>5</v>
      </c>
      <c r="X723" t="s">
        <v>13401</v>
      </c>
      <c r="Y723">
        <v>0.6770491430067388</v>
      </c>
      <c r="Z723">
        <f>HYPERLINK("Melting_Curves/meltCurve_E9PPH6_.pdf", "Melting_Curves/meltCurve_E9PPH6_.pdf")</f>
        <v>0</v>
      </c>
      <c r="AA723" t="s">
        <v>19716</v>
      </c>
      <c r="AB723" t="s">
        <v>25759</v>
      </c>
    </row>
    <row r="724" spans="1:28">
      <c r="A724" t="s">
        <v>750</v>
      </c>
      <c r="B724">
        <v>0.984777283994944</v>
      </c>
      <c r="C724">
        <v>1.28240648980464</v>
      </c>
      <c r="D724">
        <v>0.989680279087405</v>
      </c>
      <c r="E724">
        <v>0.993143774926013</v>
      </c>
      <c r="F724">
        <v>0.801941214388262</v>
      </c>
      <c r="G724">
        <v>0.605928076196359</v>
      </c>
      <c r="H724">
        <v>0.528049578254163</v>
      </c>
      <c r="I724">
        <v>0.641907128287002</v>
      </c>
      <c r="J724">
        <v>0.539382200932281</v>
      </c>
      <c r="K724">
        <v>0.527115648369695</v>
      </c>
      <c r="L724">
        <v>1981.95853924593</v>
      </c>
      <c r="M724">
        <v>39.2503455986459</v>
      </c>
      <c r="O724">
        <v>50.3647888973508</v>
      </c>
      <c r="P724">
        <v>-0.0857292851024099</v>
      </c>
      <c r="Q724">
        <v>0.5599808128634</v>
      </c>
      <c r="R724">
        <v>0.854862324021841</v>
      </c>
      <c r="S724" t="s">
        <v>7075</v>
      </c>
      <c r="T724" t="s">
        <v>12678</v>
      </c>
      <c r="U724" t="s">
        <v>12678</v>
      </c>
      <c r="V724" t="s">
        <v>12678</v>
      </c>
      <c r="W724">
        <v>2</v>
      </c>
      <c r="X724" t="s">
        <v>13402</v>
      </c>
      <c r="Y724">
        <v>0.7595145385656537</v>
      </c>
      <c r="Z724">
        <f>HYPERLINK("Melting_Curves/meltCurve_E9PPJ5_.pdf", "Melting_Curves/meltCurve_E9PPJ5_.pdf")</f>
        <v>0</v>
      </c>
      <c r="AA724" t="s">
        <v>19717</v>
      </c>
      <c r="AB724" t="s">
        <v>25760</v>
      </c>
    </row>
    <row r="725" spans="1:28">
      <c r="A725" t="s">
        <v>751</v>
      </c>
      <c r="B725">
        <v>0.984777283994944</v>
      </c>
      <c r="C725">
        <v>0.987936188620947</v>
      </c>
      <c r="D725">
        <v>0.847452360328816</v>
      </c>
      <c r="E725">
        <v>0.610947323910183</v>
      </c>
      <c r="F725">
        <v>0.363535059350114</v>
      </c>
      <c r="G725">
        <v>0.221594186648871</v>
      </c>
      <c r="H725">
        <v>0.188644630429308</v>
      </c>
      <c r="I725">
        <v>0.261059525776288</v>
      </c>
      <c r="J725">
        <v>0.287271477736213</v>
      </c>
      <c r="K725">
        <v>0.249672536742639</v>
      </c>
      <c r="L725">
        <v>1000.36868817852</v>
      </c>
      <c r="M725">
        <v>21.6097810373693</v>
      </c>
      <c r="N725">
        <v>47.6873410697569</v>
      </c>
      <c r="O725">
        <v>45.9014607526354</v>
      </c>
      <c r="P725">
        <v>-0.09012586924605311</v>
      </c>
      <c r="Q725">
        <v>0.234271034763599</v>
      </c>
      <c r="R725">
        <v>0.9889839874749849</v>
      </c>
      <c r="S725" t="s">
        <v>7076</v>
      </c>
      <c r="T725" t="s">
        <v>12678</v>
      </c>
      <c r="U725" t="s">
        <v>12678</v>
      </c>
      <c r="V725" t="s">
        <v>12678</v>
      </c>
      <c r="W725">
        <v>4</v>
      </c>
      <c r="X725" t="s">
        <v>13403</v>
      </c>
      <c r="Y725">
        <v>0.4800168285437611</v>
      </c>
      <c r="Z725">
        <f>HYPERLINK("Melting_Curves/meltCurve_E9PPN3_.pdf", "Melting_Curves/meltCurve_E9PPN3_.pdf")</f>
        <v>0</v>
      </c>
      <c r="AA725" t="s">
        <v>19718</v>
      </c>
      <c r="AB725" t="s">
        <v>25761</v>
      </c>
    </row>
    <row r="726" spans="1:28">
      <c r="A726" t="s">
        <v>752</v>
      </c>
      <c r="B726">
        <v>0.984777283994944</v>
      </c>
      <c r="C726">
        <v>1.09428979141716</v>
      </c>
      <c r="D726">
        <v>0.923355033244236</v>
      </c>
      <c r="E726">
        <v>0.657567722751635</v>
      </c>
      <c r="F726">
        <v>0.458858054973287</v>
      </c>
      <c r="G726">
        <v>0.303119199110227</v>
      </c>
      <c r="H726">
        <v>0.201557738354476</v>
      </c>
      <c r="I726">
        <v>0.252757672412735</v>
      </c>
      <c r="J726">
        <v>0.309623460911759</v>
      </c>
      <c r="K726">
        <v>0.332192923857134</v>
      </c>
      <c r="L726">
        <v>1096.02661230781</v>
      </c>
      <c r="M726">
        <v>23.2666574102463</v>
      </c>
      <c r="N726">
        <v>48.7757697139837</v>
      </c>
      <c r="O726">
        <v>46.7633248581634</v>
      </c>
      <c r="P726">
        <v>-0.09025289634488021</v>
      </c>
      <c r="Q726">
        <v>0.274420882976549</v>
      </c>
      <c r="R726">
        <v>0.974480704828117</v>
      </c>
      <c r="S726" t="s">
        <v>7077</v>
      </c>
      <c r="T726" t="s">
        <v>12678</v>
      </c>
      <c r="U726" t="s">
        <v>12678</v>
      </c>
      <c r="V726" t="s">
        <v>12678</v>
      </c>
      <c r="W726">
        <v>5</v>
      </c>
      <c r="X726" t="s">
        <v>13404</v>
      </c>
      <c r="Y726">
        <v>0.525920208748505</v>
      </c>
      <c r="Z726">
        <f>HYPERLINK("Melting_Curves/meltCurve_E9PPW7_.pdf", "Melting_Curves/meltCurve_E9PPW7_.pdf")</f>
        <v>0</v>
      </c>
      <c r="AA726" t="s">
        <v>19719</v>
      </c>
      <c r="AB726" t="s">
        <v>25762</v>
      </c>
    </row>
    <row r="727" spans="1:28">
      <c r="A727" t="s">
        <v>753</v>
      </c>
      <c r="B727">
        <v>0.984777283994944</v>
      </c>
      <c r="C727">
        <v>1.53278282004565</v>
      </c>
      <c r="D727">
        <v>0.983633721689422</v>
      </c>
      <c r="E727">
        <v>0.972709961251132</v>
      </c>
      <c r="F727">
        <v>0.726734976242226</v>
      </c>
      <c r="G727">
        <v>0.575790251052924</v>
      </c>
      <c r="H727">
        <v>0.563465706510314</v>
      </c>
      <c r="I727">
        <v>0.5620997453359809</v>
      </c>
      <c r="J727">
        <v>1.06243855878273</v>
      </c>
      <c r="K727">
        <v>0.799765374776183</v>
      </c>
      <c r="L727">
        <v>3558.03375042656</v>
      </c>
      <c r="M727">
        <v>74.08202045850339</v>
      </c>
      <c r="O727">
        <v>47.9933539368144</v>
      </c>
      <c r="P727">
        <v>-0.110693346139379</v>
      </c>
      <c r="Q727">
        <v>0.713153474991576</v>
      </c>
      <c r="R727">
        <v>0.41230546241874</v>
      </c>
      <c r="S727" t="s">
        <v>7078</v>
      </c>
      <c r="T727" t="s">
        <v>12678</v>
      </c>
      <c r="U727" t="s">
        <v>12678</v>
      </c>
      <c r="V727" t="s">
        <v>12678</v>
      </c>
      <c r="W727">
        <v>2</v>
      </c>
      <c r="X727" t="s">
        <v>13405</v>
      </c>
      <c r="Y727">
        <v>0.8188771374054402</v>
      </c>
      <c r="Z727">
        <f>HYPERLINK("Melting_Curves/meltCurve_E9PQQ2_.pdf", "Melting_Curves/meltCurve_E9PQQ2_.pdf")</f>
        <v>0</v>
      </c>
      <c r="AA727" t="s">
        <v>19720</v>
      </c>
      <c r="AB727" t="s">
        <v>25763</v>
      </c>
    </row>
    <row r="728" spans="1:28">
      <c r="A728" t="s">
        <v>754</v>
      </c>
      <c r="B728">
        <v>0.984777283994944</v>
      </c>
      <c r="C728">
        <v>1.02607321238198</v>
      </c>
      <c r="D728">
        <v>0.916009741779803</v>
      </c>
      <c r="E728">
        <v>0.924609952947001</v>
      </c>
      <c r="F728">
        <v>0.657450894841509</v>
      </c>
      <c r="G728">
        <v>0.567319693201527</v>
      </c>
      <c r="H728">
        <v>0.480492379924423</v>
      </c>
      <c r="I728">
        <v>0.702384097072414</v>
      </c>
      <c r="J728">
        <v>0.823932871062221</v>
      </c>
      <c r="K728">
        <v>0.678333382993871</v>
      </c>
      <c r="L728">
        <v>3245.21684594591</v>
      </c>
      <c r="M728">
        <v>68.3602942617045</v>
      </c>
      <c r="O728">
        <v>47.431673456418</v>
      </c>
      <c r="P728">
        <v>-0.126010858078891</v>
      </c>
      <c r="Q728">
        <v>0.6502704232545931</v>
      </c>
      <c r="R728">
        <v>0.7506179941402989</v>
      </c>
      <c r="S728" t="s">
        <v>7079</v>
      </c>
      <c r="T728" t="s">
        <v>12678</v>
      </c>
      <c r="U728" t="s">
        <v>12678</v>
      </c>
      <c r="V728" t="s">
        <v>12678</v>
      </c>
      <c r="W728">
        <v>2</v>
      </c>
      <c r="X728" t="s">
        <v>13406</v>
      </c>
      <c r="Y728">
        <v>0.7727430145988531</v>
      </c>
      <c r="Z728">
        <f>HYPERLINK("Melting_Curves/meltCurve_E9PR30_.pdf", "Melting_Curves/meltCurve_E9PR30_.pdf")</f>
        <v>0</v>
      </c>
      <c r="AA728" t="s">
        <v>19721</v>
      </c>
      <c r="AB728" t="s">
        <v>25764</v>
      </c>
    </row>
    <row r="729" spans="1:28">
      <c r="A729" t="s">
        <v>755</v>
      </c>
      <c r="B729">
        <v>0.984777283994944</v>
      </c>
      <c r="C729">
        <v>1.38853491256563</v>
      </c>
      <c r="D729">
        <v>1.10427312437861</v>
      </c>
      <c r="E729">
        <v>0.670192757749002</v>
      </c>
      <c r="F729">
        <v>0.380652352930892</v>
      </c>
      <c r="G729">
        <v>0.297603215488752</v>
      </c>
      <c r="H729">
        <v>0.242655775984727</v>
      </c>
      <c r="I729">
        <v>0.437765348549596</v>
      </c>
      <c r="J729">
        <v>0.54762848846473</v>
      </c>
      <c r="K729">
        <v>0.483227277902532</v>
      </c>
      <c r="L729">
        <v>11641.0091513267</v>
      </c>
      <c r="M729">
        <v>250</v>
      </c>
      <c r="N729">
        <v>46.8624843056065</v>
      </c>
      <c r="O729">
        <v>46.5610789663077</v>
      </c>
      <c r="P729">
        <v>-0.8077358944340211</v>
      </c>
      <c r="Q729">
        <v>0.398255408612205</v>
      </c>
      <c r="R729">
        <v>0.8261181473083991</v>
      </c>
      <c r="S729" t="s">
        <v>7080</v>
      </c>
      <c r="T729" t="s">
        <v>12678</v>
      </c>
      <c r="U729" t="s">
        <v>12678</v>
      </c>
      <c r="V729" t="s">
        <v>12678</v>
      </c>
      <c r="W729">
        <v>3</v>
      </c>
      <c r="X729" t="s">
        <v>13407</v>
      </c>
      <c r="Y729">
        <v>0.5901414926437495</v>
      </c>
      <c r="Z729">
        <f>HYPERLINK("Melting_Curves/meltCurve_E9PR76_.pdf", "Melting_Curves/meltCurve_E9PR76_.pdf")</f>
        <v>0</v>
      </c>
      <c r="AA729" t="s">
        <v>19722</v>
      </c>
      <c r="AB729" t="s">
        <v>25765</v>
      </c>
    </row>
    <row r="730" spans="1:28">
      <c r="A730" t="s">
        <v>756</v>
      </c>
      <c r="B730">
        <v>0.984777283994944</v>
      </c>
      <c r="C730">
        <v>0.821351167415329</v>
      </c>
      <c r="D730">
        <v>0.6469691696984</v>
      </c>
      <c r="E730">
        <v>0.46319112827371</v>
      </c>
      <c r="F730">
        <v>0.36349219896048</v>
      </c>
      <c r="G730">
        <v>0.235816875586765</v>
      </c>
      <c r="H730">
        <v>0.149196474731031</v>
      </c>
      <c r="I730">
        <v>0.176531926012151</v>
      </c>
      <c r="J730">
        <v>0.18527219934276</v>
      </c>
      <c r="K730">
        <v>0.203084365404824</v>
      </c>
      <c r="L730">
        <v>562.029088880819</v>
      </c>
      <c r="M730">
        <v>12.6498710881704</v>
      </c>
      <c r="N730">
        <v>45.8264088182323</v>
      </c>
      <c r="O730">
        <v>43.3631816835782</v>
      </c>
      <c r="P730">
        <v>-0.0612754664963237</v>
      </c>
      <c r="Q730">
        <v>0.159967038513759</v>
      </c>
      <c r="R730">
        <v>0.9885708463013509</v>
      </c>
      <c r="S730" t="s">
        <v>7081</v>
      </c>
      <c r="T730" t="s">
        <v>12678</v>
      </c>
      <c r="U730" t="s">
        <v>12678</v>
      </c>
      <c r="V730" t="s">
        <v>12678</v>
      </c>
      <c r="W730">
        <v>3</v>
      </c>
      <c r="X730" t="s">
        <v>13408</v>
      </c>
      <c r="Y730">
        <v>0.396625000449486</v>
      </c>
      <c r="Z730">
        <f>HYPERLINK("Melting_Curves/meltCurve_E9PRB9_.pdf", "Melting_Curves/meltCurve_E9PRB9_.pdf")</f>
        <v>0</v>
      </c>
      <c r="AA730" t="s">
        <v>19723</v>
      </c>
      <c r="AB730" t="s">
        <v>25766</v>
      </c>
    </row>
    <row r="731" spans="1:28">
      <c r="A731" t="s">
        <v>757</v>
      </c>
      <c r="B731">
        <v>0.984777283994944</v>
      </c>
      <c r="C731">
        <v>1.06082185786303</v>
      </c>
      <c r="D731">
        <v>0.782747299705295</v>
      </c>
      <c r="E731">
        <v>0.754644673984913</v>
      </c>
      <c r="F731">
        <v>0.496615508152749</v>
      </c>
      <c r="G731">
        <v>0.5267903895153681</v>
      </c>
      <c r="H731">
        <v>0.5039623635261971</v>
      </c>
      <c r="I731">
        <v>0.294174307236541</v>
      </c>
      <c r="J731">
        <v>0.199033383263343</v>
      </c>
      <c r="K731">
        <v>0.237600955863005</v>
      </c>
      <c r="L731">
        <v>413.443500811058</v>
      </c>
      <c r="M731">
        <v>7.96779458605203</v>
      </c>
      <c r="N731">
        <v>53.4043406328094</v>
      </c>
      <c r="O731">
        <v>48.9264895289655</v>
      </c>
      <c r="P731">
        <v>-0.0366367524519837</v>
      </c>
      <c r="Q731">
        <v>0.101155429256991</v>
      </c>
      <c r="R731">
        <v>0.931046046237949</v>
      </c>
      <c r="S731" t="s">
        <v>7082</v>
      </c>
      <c r="T731" t="s">
        <v>12678</v>
      </c>
      <c r="U731" t="s">
        <v>12678</v>
      </c>
      <c r="V731" t="s">
        <v>12678</v>
      </c>
      <c r="W731">
        <v>1</v>
      </c>
      <c r="X731" t="s">
        <v>13409</v>
      </c>
      <c r="Y731">
        <v>0.5735886235118499</v>
      </c>
      <c r="Z731">
        <f>HYPERLINK("Melting_Curves/meltCurve_E9PRM4_.pdf", "Melting_Curves/meltCurve_E9PRM4_.pdf")</f>
        <v>0</v>
      </c>
      <c r="AA731" t="s">
        <v>19724</v>
      </c>
      <c r="AB731" t="s">
        <v>25767</v>
      </c>
    </row>
    <row r="732" spans="1:28">
      <c r="A732" t="s">
        <v>758</v>
      </c>
      <c r="B732">
        <v>0.984777283994944</v>
      </c>
      <c r="C732">
        <v>0.935819993405727</v>
      </c>
      <c r="D732">
        <v>0.6337334564670341</v>
      </c>
      <c r="E732">
        <v>0.46100806108426</v>
      </c>
      <c r="F732">
        <v>0.370326992139993</v>
      </c>
      <c r="G732">
        <v>0.389667908273302</v>
      </c>
      <c r="H732">
        <v>0.288470692232068</v>
      </c>
      <c r="I732">
        <v>0.186373639333142</v>
      </c>
      <c r="J732">
        <v>0.151686862332484</v>
      </c>
      <c r="K732">
        <v>0.188074210298069</v>
      </c>
      <c r="L732">
        <v>554.6305060929139</v>
      </c>
      <c r="M732">
        <v>12.3665730308891</v>
      </c>
      <c r="N732">
        <v>46.6774428343317</v>
      </c>
      <c r="O732">
        <v>43.7248185749181</v>
      </c>
      <c r="P732">
        <v>-0.0571463074197854</v>
      </c>
      <c r="Q732">
        <v>0.191958515525042</v>
      </c>
      <c r="R732">
        <v>0.960078645182909</v>
      </c>
      <c r="S732" t="s">
        <v>7083</v>
      </c>
      <c r="T732" t="s">
        <v>12678</v>
      </c>
      <c r="U732" t="s">
        <v>12678</v>
      </c>
      <c r="V732" t="s">
        <v>12678</v>
      </c>
      <c r="W732">
        <v>1</v>
      </c>
      <c r="X732" t="s">
        <v>13410</v>
      </c>
      <c r="Y732">
        <v>0.4314268074607084</v>
      </c>
      <c r="Z732">
        <f>HYPERLINK("Melting_Curves/meltCurve_E9PRS0_.pdf", "Melting_Curves/meltCurve_E9PRS0_.pdf")</f>
        <v>0</v>
      </c>
      <c r="AA732" t="s">
        <v>19725</v>
      </c>
      <c r="AB732" t="s">
        <v>25768</v>
      </c>
    </row>
    <row r="733" spans="1:28">
      <c r="A733" t="s">
        <v>759</v>
      </c>
      <c r="B733">
        <v>0.984777283994944</v>
      </c>
      <c r="C733">
        <v>0.628638879971134</v>
      </c>
      <c r="D733">
        <v>0.54609362653048</v>
      </c>
      <c r="E733">
        <v>0.62753009589241</v>
      </c>
      <c r="F733">
        <v>0.66730793956436</v>
      </c>
      <c r="G733">
        <v>0.741753358029029</v>
      </c>
      <c r="H733">
        <v>0.9033912683141641</v>
      </c>
      <c r="I733">
        <v>1.39230056748063</v>
      </c>
      <c r="J733">
        <v>2.04650490523012</v>
      </c>
      <c r="K733">
        <v>1.16866873292124</v>
      </c>
      <c r="L733">
        <v>15000</v>
      </c>
      <c r="M733">
        <v>247.194390278352</v>
      </c>
      <c r="O733">
        <v>60.6770310115108</v>
      </c>
      <c r="P733">
        <v>0.509242220393142</v>
      </c>
      <c r="Q733">
        <v>1.5</v>
      </c>
      <c r="R733">
        <v>0.44388123745965</v>
      </c>
      <c r="S733" t="s">
        <v>7084</v>
      </c>
      <c r="T733" t="s">
        <v>12678</v>
      </c>
      <c r="U733" t="s">
        <v>12678</v>
      </c>
      <c r="V733" t="s">
        <v>12678</v>
      </c>
      <c r="W733">
        <v>7</v>
      </c>
      <c r="X733" t="s">
        <v>13411</v>
      </c>
      <c r="Y733">
        <v>1.105262392296421</v>
      </c>
      <c r="Z733">
        <f>HYPERLINK("Melting_Curves/meltCurve_E9PS38_.pdf", "Melting_Curves/meltCurve_E9PS38_.pdf")</f>
        <v>0</v>
      </c>
      <c r="AA733" t="s">
        <v>19694</v>
      </c>
      <c r="AB733" t="s">
        <v>25769</v>
      </c>
    </row>
    <row r="734" spans="1:28">
      <c r="A734" t="s">
        <v>760</v>
      </c>
      <c r="B734">
        <v>0.984777283994944</v>
      </c>
      <c r="C734">
        <v>1.14876848463535</v>
      </c>
      <c r="D734">
        <v>0.78773892041909</v>
      </c>
      <c r="E734">
        <v>0.847741171400739</v>
      </c>
      <c r="F734">
        <v>0.509029795743873</v>
      </c>
      <c r="G734">
        <v>0.336602736193915</v>
      </c>
      <c r="H734">
        <v>0.230008211424924</v>
      </c>
      <c r="I734">
        <v>0.373710857554287</v>
      </c>
      <c r="J734">
        <v>0.560322256611646</v>
      </c>
      <c r="K734">
        <v>0.443263321510382</v>
      </c>
      <c r="L734">
        <v>1430.61769105458</v>
      </c>
      <c r="M734">
        <v>29.917041592613</v>
      </c>
      <c r="N734">
        <v>50.3049934208914</v>
      </c>
      <c r="O734">
        <v>47.6073613234054</v>
      </c>
      <c r="P734">
        <v>-0.0964663599236818</v>
      </c>
      <c r="Q734">
        <v>0.385971607247893</v>
      </c>
      <c r="R734">
        <v>0.849274413546048</v>
      </c>
      <c r="S734" t="s">
        <v>7085</v>
      </c>
      <c r="T734" t="s">
        <v>12678</v>
      </c>
      <c r="U734" t="s">
        <v>12678</v>
      </c>
      <c r="V734" t="s">
        <v>12678</v>
      </c>
      <c r="W734">
        <v>2</v>
      </c>
      <c r="X734" t="s">
        <v>13412</v>
      </c>
      <c r="Y734">
        <v>0.6110653347956608</v>
      </c>
      <c r="Z734">
        <f>HYPERLINK("Melting_Curves/meltCurve_E9PS44_.pdf", "Melting_Curves/meltCurve_E9PS44_.pdf")</f>
        <v>0</v>
      </c>
      <c r="AA734" t="s">
        <v>19726</v>
      </c>
      <c r="AB734" t="s">
        <v>25770</v>
      </c>
    </row>
    <row r="735" spans="1:28">
      <c r="A735" t="s">
        <v>761</v>
      </c>
      <c r="B735">
        <v>0.984777283994944</v>
      </c>
      <c r="C735">
        <v>0.9637020845073681</v>
      </c>
      <c r="D735">
        <v>0.64265751995127</v>
      </c>
      <c r="E735">
        <v>0.560341248540994</v>
      </c>
      <c r="F735">
        <v>0.310731446223063</v>
      </c>
      <c r="G735">
        <v>0.184015176376129</v>
      </c>
      <c r="H735">
        <v>0.154374577800299</v>
      </c>
      <c r="I735">
        <v>0.212714577855424</v>
      </c>
      <c r="J735">
        <v>0.258400176377426</v>
      </c>
      <c r="K735">
        <v>0.245777085806556</v>
      </c>
      <c r="L735">
        <v>744.432760096971</v>
      </c>
      <c r="M735">
        <v>16.6231512277243</v>
      </c>
      <c r="N735">
        <v>46.2110870823026</v>
      </c>
      <c r="O735">
        <v>44.149853686735</v>
      </c>
      <c r="P735">
        <v>-0.07522582119296729</v>
      </c>
      <c r="Q735">
        <v>0.200877187395272</v>
      </c>
      <c r="R735">
        <v>0.965397800654596</v>
      </c>
      <c r="S735" t="s">
        <v>7086</v>
      </c>
      <c r="T735" t="s">
        <v>12678</v>
      </c>
      <c r="U735" t="s">
        <v>12678</v>
      </c>
      <c r="V735" t="s">
        <v>12678</v>
      </c>
      <c r="W735">
        <v>3</v>
      </c>
      <c r="X735" t="s">
        <v>13413</v>
      </c>
      <c r="Y735">
        <v>0.4237275482970697</v>
      </c>
      <c r="Z735">
        <f>HYPERLINK("Melting_Curves/meltCurve_E9PS47_.pdf", "Melting_Curves/meltCurve_E9PS47_.pdf")</f>
        <v>0</v>
      </c>
      <c r="AA735" t="s">
        <v>19727</v>
      </c>
      <c r="AB735" t="s">
        <v>25771</v>
      </c>
    </row>
    <row r="736" spans="1:28">
      <c r="A736" t="s">
        <v>762</v>
      </c>
      <c r="B736">
        <v>0.984777283994944</v>
      </c>
      <c r="C736">
        <v>0.937372438518411</v>
      </c>
      <c r="D736">
        <v>0.6735292798475651</v>
      </c>
      <c r="E736">
        <v>0.516639521873226</v>
      </c>
      <c r="F736">
        <v>0.230376169084155</v>
      </c>
      <c r="G736">
        <v>0.155185161219932</v>
      </c>
      <c r="H736">
        <v>0.106925627464121</v>
      </c>
      <c r="I736">
        <v>0.115227488351019</v>
      </c>
      <c r="J736">
        <v>0.12605757068579</v>
      </c>
      <c r="K736">
        <v>0.173094790209675</v>
      </c>
      <c r="L736">
        <v>741.272561033244</v>
      </c>
      <c r="M736">
        <v>16.400530479518</v>
      </c>
      <c r="N736">
        <v>45.9246290659121</v>
      </c>
      <c r="O736">
        <v>44.5421352276371</v>
      </c>
      <c r="P736">
        <v>-0.0815382789265405</v>
      </c>
      <c r="Q736">
        <v>0.114265095496344</v>
      </c>
      <c r="R736">
        <v>0.987121286154874</v>
      </c>
      <c r="S736" t="s">
        <v>7087</v>
      </c>
      <c r="T736" t="s">
        <v>12678</v>
      </c>
      <c r="U736" t="s">
        <v>12678</v>
      </c>
      <c r="V736" t="s">
        <v>12678</v>
      </c>
      <c r="W736">
        <v>3</v>
      </c>
      <c r="X736" t="s">
        <v>13414</v>
      </c>
      <c r="Y736">
        <v>0.3738092821568259</v>
      </c>
      <c r="Z736">
        <f>HYPERLINK("Melting_Curves/meltCurve_E9PS74_.pdf", "Melting_Curves/meltCurve_E9PS74_.pdf")</f>
        <v>0</v>
      </c>
      <c r="AA736" t="s">
        <v>19728</v>
      </c>
      <c r="AB736" t="s">
        <v>25772</v>
      </c>
    </row>
    <row r="737" spans="1:28">
      <c r="A737" t="s">
        <v>763</v>
      </c>
      <c r="B737">
        <v>0.984777283994944</v>
      </c>
      <c r="C737">
        <v>1.04854558021364</v>
      </c>
      <c r="D737">
        <v>0.8991805672925151</v>
      </c>
      <c r="E737">
        <v>0.7972055891504189</v>
      </c>
      <c r="F737">
        <v>0.619181197816663</v>
      </c>
      <c r="G737">
        <v>0.418178646544007</v>
      </c>
      <c r="H737">
        <v>0.3725442612956</v>
      </c>
      <c r="I737">
        <v>0.451645515834928</v>
      </c>
      <c r="J737">
        <v>0.543070968175221</v>
      </c>
      <c r="K737">
        <v>0.434999132162899</v>
      </c>
      <c r="L737">
        <v>1065.22955766447</v>
      </c>
      <c r="M737">
        <v>22.3330620067129</v>
      </c>
      <c r="N737">
        <v>52.6578662477183</v>
      </c>
      <c r="O737">
        <v>47.3199355413525</v>
      </c>
      <c r="P737">
        <v>-0.0661930684910626</v>
      </c>
      <c r="Q737">
        <v>0.439004655206201</v>
      </c>
      <c r="R737">
        <v>0.950570622742702</v>
      </c>
      <c r="S737" t="s">
        <v>7088</v>
      </c>
      <c r="T737" t="s">
        <v>12678</v>
      </c>
      <c r="U737" t="s">
        <v>12678</v>
      </c>
      <c r="V737" t="s">
        <v>12678</v>
      </c>
      <c r="W737">
        <v>9</v>
      </c>
      <c r="X737" t="s">
        <v>13415</v>
      </c>
      <c r="Y737">
        <v>0.6449914953896827</v>
      </c>
      <c r="Z737">
        <f>HYPERLINK("Melting_Curves/meltCurve_E9PSF2_.pdf", "Melting_Curves/meltCurve_E9PSF2_.pdf")</f>
        <v>0</v>
      </c>
      <c r="AA737" t="s">
        <v>19729</v>
      </c>
      <c r="AB737" t="s">
        <v>25773</v>
      </c>
    </row>
    <row r="738" spans="1:28">
      <c r="A738" t="s">
        <v>764</v>
      </c>
      <c r="B738">
        <v>0.984777283994944</v>
      </c>
      <c r="C738">
        <v>1.21111780974754</v>
      </c>
      <c r="D738">
        <v>0.601861427670072</v>
      </c>
      <c r="E738">
        <v>0.369560621421381</v>
      </c>
      <c r="F738">
        <v>0.0857161531678798</v>
      </c>
      <c r="G738">
        <v>0.0618117892929795</v>
      </c>
      <c r="H738">
        <v>0.0354704730442607</v>
      </c>
      <c r="I738">
        <v>0.09261760092811069</v>
      </c>
      <c r="J738">
        <v>0.181792345065267</v>
      </c>
      <c r="K738">
        <v>0.165007220041638</v>
      </c>
      <c r="L738">
        <v>1260.94582512549</v>
      </c>
      <c r="M738">
        <v>28.5804830756096</v>
      </c>
      <c r="N738">
        <v>44.4990549961829</v>
      </c>
      <c r="O738">
        <v>43.9048223771515</v>
      </c>
      <c r="P738">
        <v>-0.145123546862328</v>
      </c>
      <c r="Q738">
        <v>0.108262350588434</v>
      </c>
      <c r="R738">
        <v>0.932961901426106</v>
      </c>
      <c r="S738" t="s">
        <v>7089</v>
      </c>
      <c r="T738" t="s">
        <v>12678</v>
      </c>
      <c r="U738" t="s">
        <v>12678</v>
      </c>
      <c r="V738" t="s">
        <v>12678</v>
      </c>
      <c r="W738">
        <v>2</v>
      </c>
      <c r="X738" t="s">
        <v>13416</v>
      </c>
      <c r="Y738">
        <v>0.3253678740031123</v>
      </c>
      <c r="Z738">
        <f>HYPERLINK("Melting_Curves/meltCurve_E9PSF3_.pdf", "Melting_Curves/meltCurve_E9PSF3_.pdf")</f>
        <v>0</v>
      </c>
      <c r="AA738" t="s">
        <v>19730</v>
      </c>
      <c r="AB738" t="s">
        <v>25774</v>
      </c>
    </row>
    <row r="739" spans="1:28">
      <c r="A739" t="s">
        <v>765</v>
      </c>
      <c r="B739">
        <v>0.984777283994944</v>
      </c>
      <c r="C739">
        <v>1.00825386267521</v>
      </c>
      <c r="D739">
        <v>0.816159033403712</v>
      </c>
      <c r="E739">
        <v>0.554520322368441</v>
      </c>
      <c r="F739">
        <v>0.367115861879067</v>
      </c>
      <c r="G739">
        <v>0.27928409385387</v>
      </c>
      <c r="H739">
        <v>0.21246289519483</v>
      </c>
      <c r="I739">
        <v>0.266639624713679</v>
      </c>
      <c r="J739">
        <v>0.324362458266919</v>
      </c>
      <c r="K739">
        <v>0.347279148155837</v>
      </c>
      <c r="L739">
        <v>1028.58266805186</v>
      </c>
      <c r="M739">
        <v>22.6549538352928</v>
      </c>
      <c r="N739">
        <v>47.1398805919583</v>
      </c>
      <c r="O739">
        <v>45.0527945791848</v>
      </c>
      <c r="P739">
        <v>-0.09012613593578341</v>
      </c>
      <c r="Q739">
        <v>0.283096559246289</v>
      </c>
      <c r="R739">
        <v>0.9822434579711939</v>
      </c>
      <c r="S739" t="s">
        <v>7090</v>
      </c>
      <c r="T739" t="s">
        <v>12678</v>
      </c>
      <c r="U739" t="s">
        <v>12678</v>
      </c>
      <c r="V739" t="s">
        <v>12678</v>
      </c>
      <c r="W739">
        <v>4</v>
      </c>
      <c r="X739" t="s">
        <v>13417</v>
      </c>
      <c r="Y739">
        <v>0.491125577726546</v>
      </c>
      <c r="Z739">
        <f>HYPERLINK("Melting_Curves/meltCurve_F2Z2B9_.pdf", "Melting_Curves/meltCurve_F2Z2B9_.pdf")</f>
        <v>0</v>
      </c>
      <c r="AA739" t="s">
        <v>19731</v>
      </c>
      <c r="AB739" t="s">
        <v>25775</v>
      </c>
    </row>
    <row r="740" spans="1:28">
      <c r="A740" t="s">
        <v>766</v>
      </c>
      <c r="B740">
        <v>0.984777283994944</v>
      </c>
      <c r="C740">
        <v>1.02994904095154</v>
      </c>
      <c r="D740">
        <v>0.589484144486182</v>
      </c>
      <c r="E740">
        <v>0.355980717340048</v>
      </c>
      <c r="F740">
        <v>0.226473970625124</v>
      </c>
      <c r="G740">
        <v>0.16560804196254</v>
      </c>
      <c r="H740">
        <v>0.144421984096064</v>
      </c>
      <c r="I740">
        <v>0.233639192212244</v>
      </c>
      <c r="J740">
        <v>0.256576743867234</v>
      </c>
      <c r="K740">
        <v>0.191578126631746</v>
      </c>
      <c r="L740">
        <v>1305.83531979822</v>
      </c>
      <c r="M740">
        <v>30.1957990709082</v>
      </c>
      <c r="N740">
        <v>44.029983247255</v>
      </c>
      <c r="O740">
        <v>43.0572530968269</v>
      </c>
      <c r="P740">
        <v>-0.138853059821896</v>
      </c>
      <c r="Q740">
        <v>0.208023157761763</v>
      </c>
      <c r="R740">
        <v>0.9762055317462121</v>
      </c>
      <c r="S740" t="s">
        <v>7091</v>
      </c>
      <c r="T740" t="s">
        <v>12678</v>
      </c>
      <c r="U740" t="s">
        <v>12678</v>
      </c>
      <c r="V740" t="s">
        <v>12678</v>
      </c>
      <c r="W740">
        <v>4</v>
      </c>
      <c r="X740" t="s">
        <v>13418</v>
      </c>
      <c r="Y740">
        <v>0.3772436198499339</v>
      </c>
      <c r="Z740">
        <f>HYPERLINK("Melting_Curves/meltCurve_F2Z2E1_.pdf", "Melting_Curves/meltCurve_F2Z2E1_.pdf")</f>
        <v>0</v>
      </c>
      <c r="AA740" t="s">
        <v>19732</v>
      </c>
      <c r="AB740" t="s">
        <v>25776</v>
      </c>
    </row>
    <row r="741" spans="1:28">
      <c r="A741" t="s">
        <v>767</v>
      </c>
      <c r="B741">
        <v>0.984777283994944</v>
      </c>
      <c r="C741">
        <v>0.858821106818597</v>
      </c>
      <c r="D741">
        <v>0.776286397802742</v>
      </c>
      <c r="E741">
        <v>0.5496117287439209</v>
      </c>
      <c r="F741">
        <v>0.352165102021422</v>
      </c>
      <c r="G741">
        <v>0.208819694578381</v>
      </c>
      <c r="H741">
        <v>0.133150920727791</v>
      </c>
      <c r="I741">
        <v>0.152985194280516</v>
      </c>
      <c r="J741">
        <v>0.295095881176111</v>
      </c>
      <c r="K741">
        <v>0.236841330849689</v>
      </c>
      <c r="L741">
        <v>713.0283129010641</v>
      </c>
      <c r="M741">
        <v>15.6681105718081</v>
      </c>
      <c r="N741">
        <v>46.9053695742725</v>
      </c>
      <c r="O741">
        <v>44.7862559319528</v>
      </c>
      <c r="P741">
        <v>-0.0711584389477823</v>
      </c>
      <c r="Q741">
        <v>0.186462315901156</v>
      </c>
      <c r="R741">
        <v>0.968482275934736</v>
      </c>
      <c r="S741" t="s">
        <v>7092</v>
      </c>
      <c r="T741" t="s">
        <v>12678</v>
      </c>
      <c r="U741" t="s">
        <v>12678</v>
      </c>
      <c r="V741" t="s">
        <v>12678</v>
      </c>
      <c r="W741">
        <v>4</v>
      </c>
      <c r="X741" t="s">
        <v>13419</v>
      </c>
      <c r="Y741">
        <v>0.4346591063513889</v>
      </c>
      <c r="Z741">
        <f>HYPERLINK("Melting_Curves/meltCurve_F2Z2I2_.pdf", "Melting_Curves/meltCurve_F2Z2I2_.pdf")</f>
        <v>0</v>
      </c>
      <c r="AA741" t="s">
        <v>19733</v>
      </c>
      <c r="AB741" t="s">
        <v>25777</v>
      </c>
    </row>
    <row r="742" spans="1:28">
      <c r="A742" t="s">
        <v>768</v>
      </c>
      <c r="B742">
        <v>0.984777283994944</v>
      </c>
      <c r="C742">
        <v>1.04700695531187</v>
      </c>
      <c r="D742">
        <v>1.02806748150831</v>
      </c>
      <c r="E742">
        <v>0.830586792036341</v>
      </c>
      <c r="F742">
        <v>0.576393103900226</v>
      </c>
      <c r="G742">
        <v>0.323529512092098</v>
      </c>
      <c r="H742">
        <v>0.224238420027434</v>
      </c>
      <c r="I742">
        <v>0.249197541358729</v>
      </c>
      <c r="J742">
        <v>0.269463055871869</v>
      </c>
      <c r="K742">
        <v>0.243876450737001</v>
      </c>
      <c r="L742">
        <v>1222.95515273295</v>
      </c>
      <c r="M742">
        <v>24.7132534278138</v>
      </c>
      <c r="N742">
        <v>50.8202832081369</v>
      </c>
      <c r="O742">
        <v>49.1651715627172</v>
      </c>
      <c r="P742">
        <v>-0.0956695559504193</v>
      </c>
      <c r="Q742">
        <v>0.238700628860817</v>
      </c>
      <c r="R742">
        <v>0.9923794332916051</v>
      </c>
      <c r="S742" t="s">
        <v>7093</v>
      </c>
      <c r="T742" t="s">
        <v>12678</v>
      </c>
      <c r="U742" t="s">
        <v>12678</v>
      </c>
      <c r="V742" t="s">
        <v>12678</v>
      </c>
      <c r="W742">
        <v>4</v>
      </c>
      <c r="X742" t="s">
        <v>13420</v>
      </c>
      <c r="Y742">
        <v>0.5623159665565808</v>
      </c>
      <c r="Z742">
        <f>HYPERLINK("Melting_Curves/meltCurve_F2Z2T2_.pdf", "Melting_Curves/meltCurve_F2Z2T2_.pdf")</f>
        <v>0</v>
      </c>
      <c r="AA742" t="s">
        <v>19734</v>
      </c>
      <c r="AB742" t="s">
        <v>25778</v>
      </c>
    </row>
    <row r="743" spans="1:28">
      <c r="A743" t="s">
        <v>769</v>
      </c>
      <c r="B743">
        <v>0.984777283994944</v>
      </c>
      <c r="C743">
        <v>0.70358150747377</v>
      </c>
      <c r="D743">
        <v>0.823388617076748</v>
      </c>
      <c r="E743">
        <v>0.710319908094884</v>
      </c>
      <c r="F743">
        <v>0.175466852214074</v>
      </c>
      <c r="G743">
        <v>0.0996705559678043</v>
      </c>
      <c r="H743">
        <v>0.0599819481342699</v>
      </c>
      <c r="I743">
        <v>0.06858186378196229</v>
      </c>
      <c r="J743">
        <v>0.0705933059682176</v>
      </c>
      <c r="K743">
        <v>0.090046804483014</v>
      </c>
      <c r="L743">
        <v>755.239601015816</v>
      </c>
      <c r="M743">
        <v>16.0459328702878</v>
      </c>
      <c r="N743">
        <v>47.2592371276082</v>
      </c>
      <c r="O743">
        <v>46.3545130808045</v>
      </c>
      <c r="P743">
        <v>-0.08381655620639911</v>
      </c>
      <c r="Q743">
        <v>0.0315365985547762</v>
      </c>
      <c r="R743">
        <v>0.918590128776873</v>
      </c>
      <c r="S743" t="s">
        <v>7094</v>
      </c>
      <c r="T743" t="s">
        <v>12678</v>
      </c>
      <c r="U743" t="s">
        <v>12678</v>
      </c>
      <c r="V743" t="s">
        <v>12678</v>
      </c>
      <c r="W743">
        <v>14</v>
      </c>
      <c r="X743" t="s">
        <v>13421</v>
      </c>
      <c r="Y743">
        <v>0.3758019352902803</v>
      </c>
      <c r="Z743">
        <f>HYPERLINK("Melting_Curves/meltCurve_F2Z2U8_.pdf", "Melting_Curves/meltCurve_F2Z2U8_.pdf")</f>
        <v>0</v>
      </c>
      <c r="AA743" t="s">
        <v>19735</v>
      </c>
      <c r="AB743" t="s">
        <v>25779</v>
      </c>
    </row>
    <row r="744" spans="1:28">
      <c r="A744" t="s">
        <v>770</v>
      </c>
      <c r="B744">
        <v>0.984777283994944</v>
      </c>
      <c r="C744">
        <v>0.9373739077836371</v>
      </c>
      <c r="D744">
        <v>0.809511402856765</v>
      </c>
      <c r="E744">
        <v>0.632907852430411</v>
      </c>
      <c r="F744">
        <v>0.400330730457537</v>
      </c>
      <c r="G744">
        <v>0.291693901461238</v>
      </c>
      <c r="H744">
        <v>0.228784060746384</v>
      </c>
      <c r="I744">
        <v>0.250923057679053</v>
      </c>
      <c r="J744">
        <v>0.234789138084553</v>
      </c>
      <c r="K744">
        <v>0.231372594325118</v>
      </c>
      <c r="L744">
        <v>718.220719169412</v>
      </c>
      <c r="M744">
        <v>15.4280410558047</v>
      </c>
      <c r="N744">
        <v>48.3185861745337</v>
      </c>
      <c r="O744">
        <v>45.7918494324448</v>
      </c>
      <c r="P744">
        <v>-0.06608620093581261</v>
      </c>
      <c r="Q744">
        <v>0.21547121654591</v>
      </c>
      <c r="R744">
        <v>0.997112980742026</v>
      </c>
      <c r="S744" t="s">
        <v>7095</v>
      </c>
      <c r="T744" t="s">
        <v>12678</v>
      </c>
      <c r="U744" t="s">
        <v>12678</v>
      </c>
      <c r="V744" t="s">
        <v>12678</v>
      </c>
      <c r="W744">
        <v>11</v>
      </c>
      <c r="X744" t="s">
        <v>13422</v>
      </c>
      <c r="Y744">
        <v>0.4822290964774412</v>
      </c>
      <c r="Z744">
        <f>HYPERLINK("Melting_Curves/meltCurve_F2Z2W7_.pdf", "Melting_Curves/meltCurve_F2Z2W7_.pdf")</f>
        <v>0</v>
      </c>
      <c r="AA744" t="s">
        <v>19736</v>
      </c>
      <c r="AB744" t="s">
        <v>25780</v>
      </c>
    </row>
    <row r="745" spans="1:28">
      <c r="A745" t="s">
        <v>771</v>
      </c>
      <c r="B745">
        <v>0.984777283994944</v>
      </c>
      <c r="C745">
        <v>0.959497158215556</v>
      </c>
      <c r="D745">
        <v>0.709328820545871</v>
      </c>
      <c r="E745">
        <v>0.463452719767056</v>
      </c>
      <c r="F745">
        <v>0.288237506863086</v>
      </c>
      <c r="G745">
        <v>0.179342328325452</v>
      </c>
      <c r="H745">
        <v>0.151336412950293</v>
      </c>
      <c r="I745">
        <v>0.19356011578331</v>
      </c>
      <c r="J745">
        <v>0.292411054261263</v>
      </c>
      <c r="K745">
        <v>0.209008670526747</v>
      </c>
      <c r="L745">
        <v>895.651763382172</v>
      </c>
      <c r="M745">
        <v>20.0969091004938</v>
      </c>
      <c r="N745">
        <v>45.7431159126222</v>
      </c>
      <c r="O745">
        <v>44.1324365784276</v>
      </c>
      <c r="P745">
        <v>-0.09087242971695141</v>
      </c>
      <c r="Q745">
        <v>0.201809280892881</v>
      </c>
      <c r="R745">
        <v>0.982639688054963</v>
      </c>
      <c r="S745" t="s">
        <v>7096</v>
      </c>
      <c r="T745" t="s">
        <v>12678</v>
      </c>
      <c r="U745" t="s">
        <v>12678</v>
      </c>
      <c r="V745" t="s">
        <v>12678</v>
      </c>
      <c r="W745">
        <v>7</v>
      </c>
      <c r="X745" t="s">
        <v>13423</v>
      </c>
      <c r="Y745">
        <v>0.4135710283803727</v>
      </c>
      <c r="Z745">
        <f>HYPERLINK("Melting_Curves/meltCurve_F2Z2X4_.pdf", "Melting_Curves/meltCurve_F2Z2X4_.pdf")</f>
        <v>0</v>
      </c>
      <c r="AA745" t="s">
        <v>19737</v>
      </c>
      <c r="AB745" t="s">
        <v>25781</v>
      </c>
    </row>
    <row r="746" spans="1:28">
      <c r="A746" t="s">
        <v>772</v>
      </c>
      <c r="B746">
        <v>0.984777283994944</v>
      </c>
      <c r="C746">
        <v>0.835732599039101</v>
      </c>
      <c r="D746">
        <v>0.8453476330070721</v>
      </c>
      <c r="E746">
        <v>0.768328275734478</v>
      </c>
      <c r="F746">
        <v>0.687684681764445</v>
      </c>
      <c r="G746">
        <v>0.393055998969233</v>
      </c>
      <c r="H746">
        <v>0.131559766746338</v>
      </c>
      <c r="I746">
        <v>0.167534334779792</v>
      </c>
      <c r="J746">
        <v>0.303275670053792</v>
      </c>
      <c r="K746">
        <v>0.260498006068504</v>
      </c>
      <c r="L746">
        <v>642.791611564892</v>
      </c>
      <c r="M746">
        <v>12.8858919208041</v>
      </c>
      <c r="N746">
        <v>51.4771972491938</v>
      </c>
      <c r="O746">
        <v>48.7278079671343</v>
      </c>
      <c r="P746">
        <v>-0.0552466923146026</v>
      </c>
      <c r="Q746">
        <v>0.164494589811085</v>
      </c>
      <c r="R746">
        <v>0.911414418162891</v>
      </c>
      <c r="S746" t="s">
        <v>7097</v>
      </c>
      <c r="T746" t="s">
        <v>12678</v>
      </c>
      <c r="U746" t="s">
        <v>12678</v>
      </c>
      <c r="V746" t="s">
        <v>12678</v>
      </c>
      <c r="W746">
        <v>9</v>
      </c>
      <c r="X746" t="s">
        <v>13424</v>
      </c>
      <c r="Y746">
        <v>0.5448829170267148</v>
      </c>
      <c r="Z746">
        <f>HYPERLINK("Melting_Curves/meltCurve_F2Z2Y4_.pdf", "Melting_Curves/meltCurve_F2Z2Y4_.pdf")</f>
        <v>0</v>
      </c>
      <c r="AA746" t="s">
        <v>19738</v>
      </c>
      <c r="AB746" t="s">
        <v>25782</v>
      </c>
    </row>
    <row r="747" spans="1:28">
      <c r="A747" t="s">
        <v>773</v>
      </c>
      <c r="B747">
        <v>0.984777283994944</v>
      </c>
      <c r="C747">
        <v>1.36630704568222</v>
      </c>
      <c r="D747">
        <v>1.0015794155946</v>
      </c>
      <c r="E747">
        <v>0.7498584899041369</v>
      </c>
      <c r="F747">
        <v>0.592300248124797</v>
      </c>
      <c r="G747">
        <v>0.295431664933202</v>
      </c>
      <c r="H747">
        <v>0.271747391034338</v>
      </c>
      <c r="I747">
        <v>0.387880646881463</v>
      </c>
      <c r="J747">
        <v>0.324097853549642</v>
      </c>
      <c r="K747">
        <v>0.274511210530461</v>
      </c>
      <c r="L747">
        <v>1193.95389209628</v>
      </c>
      <c r="M747">
        <v>24.5851989705496</v>
      </c>
      <c r="N747">
        <v>50.4752510753374</v>
      </c>
      <c r="O747">
        <v>48.2460480673782</v>
      </c>
      <c r="P747">
        <v>-0.0888069293535934</v>
      </c>
      <c r="Q747">
        <v>0.302910411566763</v>
      </c>
      <c r="R747">
        <v>0.879235670789257</v>
      </c>
      <c r="S747" t="s">
        <v>7098</v>
      </c>
      <c r="T747" t="s">
        <v>12678</v>
      </c>
      <c r="U747" t="s">
        <v>12678</v>
      </c>
      <c r="V747" t="s">
        <v>12678</v>
      </c>
      <c r="W747">
        <v>1</v>
      </c>
      <c r="X747" t="s">
        <v>13425</v>
      </c>
      <c r="Y747">
        <v>0.577801123915043</v>
      </c>
      <c r="Z747">
        <f>HYPERLINK("Melting_Curves/meltCurve_F2Z3I4_.pdf", "Melting_Curves/meltCurve_F2Z3I4_.pdf")</f>
        <v>0</v>
      </c>
      <c r="AA747" t="s">
        <v>19739</v>
      </c>
      <c r="AB747" t="s">
        <v>25783</v>
      </c>
    </row>
    <row r="748" spans="1:28">
      <c r="A748" t="s">
        <v>774</v>
      </c>
      <c r="B748">
        <v>0.984777283994944</v>
      </c>
      <c r="C748">
        <v>1.00342058048866</v>
      </c>
      <c r="D748">
        <v>0.930920124605583</v>
      </c>
      <c r="E748">
        <v>0.831696524188799</v>
      </c>
      <c r="F748">
        <v>0.726049741106247</v>
      </c>
      <c r="G748">
        <v>0.612850180054218</v>
      </c>
      <c r="H748">
        <v>0.550170299206172</v>
      </c>
      <c r="I748">
        <v>0.878274061898573</v>
      </c>
      <c r="J748">
        <v>1.30425950995781</v>
      </c>
      <c r="K748">
        <v>1.08245401496175</v>
      </c>
      <c r="L748">
        <v>3015.21346317235</v>
      </c>
      <c r="M748">
        <v>47.9926501807642</v>
      </c>
      <c r="O748">
        <v>62.7177749017177</v>
      </c>
      <c r="P748">
        <v>0.0362097369785458</v>
      </c>
      <c r="Q748">
        <v>1.18927830345387</v>
      </c>
      <c r="R748">
        <v>-0.154412201076894</v>
      </c>
      <c r="S748" t="s">
        <v>7099</v>
      </c>
      <c r="T748" t="s">
        <v>12678</v>
      </c>
      <c r="U748" t="s">
        <v>12678</v>
      </c>
      <c r="V748" t="s">
        <v>12678</v>
      </c>
      <c r="W748">
        <v>7</v>
      </c>
      <c r="X748" t="s">
        <v>13426</v>
      </c>
      <c r="Y748">
        <v>1.026245103873002</v>
      </c>
      <c r="Z748">
        <f>HYPERLINK("Melting_Curves/meltCurve_F2Z3M7_.pdf", "Melting_Curves/meltCurve_F2Z3M7_.pdf")</f>
        <v>0</v>
      </c>
      <c r="AA748" t="s">
        <v>19740</v>
      </c>
      <c r="AB748" t="s">
        <v>25784</v>
      </c>
    </row>
    <row r="749" spans="1:28">
      <c r="A749" t="s">
        <v>775</v>
      </c>
      <c r="B749">
        <v>0.984777283994944</v>
      </c>
      <c r="C749">
        <v>0.9930257430780129</v>
      </c>
      <c r="D749">
        <v>0.851496592131962</v>
      </c>
      <c r="E749">
        <v>0.531576235371832</v>
      </c>
      <c r="F749">
        <v>0.286030075390828</v>
      </c>
      <c r="G749">
        <v>0.237015286374817</v>
      </c>
      <c r="H749">
        <v>0.166452204302323</v>
      </c>
      <c r="I749">
        <v>0.190448511838033</v>
      </c>
      <c r="J749">
        <v>0.285284737913181</v>
      </c>
      <c r="K749">
        <v>0.324488250029617</v>
      </c>
      <c r="L749">
        <v>1188.44604814162</v>
      </c>
      <c r="M749">
        <v>26.0601448886085</v>
      </c>
      <c r="N749">
        <v>46.7495973151338</v>
      </c>
      <c r="O749">
        <v>45.3379946854614</v>
      </c>
      <c r="P749">
        <v>-0.109789006910558</v>
      </c>
      <c r="Q749">
        <v>0.235989747763401</v>
      </c>
      <c r="R749">
        <v>0.980982924085293</v>
      </c>
      <c r="S749" t="s">
        <v>7100</v>
      </c>
      <c r="T749" t="s">
        <v>12678</v>
      </c>
      <c r="U749" t="s">
        <v>12678</v>
      </c>
      <c r="V749" t="s">
        <v>12678</v>
      </c>
      <c r="W749">
        <v>1</v>
      </c>
      <c r="X749" t="s">
        <v>13427</v>
      </c>
      <c r="Y749">
        <v>0.4608913097112863</v>
      </c>
      <c r="Z749">
        <f>HYPERLINK("Melting_Curves/meltCurve_F2Z3P9_.pdf", "Melting_Curves/meltCurve_F2Z3P9_.pdf")</f>
        <v>0</v>
      </c>
      <c r="AA749" t="s">
        <v>19741</v>
      </c>
      <c r="AB749" t="s">
        <v>25785</v>
      </c>
    </row>
    <row r="750" spans="1:28">
      <c r="A750" t="s">
        <v>776</v>
      </c>
      <c r="B750">
        <v>0.984777283994944</v>
      </c>
      <c r="C750">
        <v>0.981778815111206</v>
      </c>
      <c r="D750">
        <v>0.816302384282777</v>
      </c>
      <c r="E750">
        <v>0.665225842618115</v>
      </c>
      <c r="F750">
        <v>0.567585254703086</v>
      </c>
      <c r="G750">
        <v>0.365460692646397</v>
      </c>
      <c r="H750">
        <v>0.403567362134025</v>
      </c>
      <c r="I750">
        <v>0.486586282232588</v>
      </c>
      <c r="J750">
        <v>0.747333225403473</v>
      </c>
      <c r="K750">
        <v>0.539903293317609</v>
      </c>
      <c r="L750">
        <v>1033.80056385923</v>
      </c>
      <c r="M750">
        <v>23.3255692390759</v>
      </c>
      <c r="O750">
        <v>43.9985862316417</v>
      </c>
      <c r="P750">
        <v>-0.0643095201317322</v>
      </c>
      <c r="Q750">
        <v>0.514785196402332</v>
      </c>
      <c r="R750">
        <v>0.785982600113341</v>
      </c>
      <c r="S750" t="s">
        <v>7101</v>
      </c>
      <c r="T750" t="s">
        <v>12678</v>
      </c>
      <c r="U750" t="s">
        <v>12678</v>
      </c>
      <c r="V750" t="s">
        <v>12678</v>
      </c>
      <c r="W750">
        <v>2</v>
      </c>
      <c r="X750" t="s">
        <v>13428</v>
      </c>
      <c r="Y750">
        <v>0.63780396011201</v>
      </c>
      <c r="Z750">
        <f>HYPERLINK("Melting_Curves/meltCurve_F5GWF3_.pdf", "Melting_Curves/meltCurve_F5GWF3_.pdf")</f>
        <v>0</v>
      </c>
      <c r="AA750" t="s">
        <v>19742</v>
      </c>
      <c r="AB750" t="s">
        <v>25786</v>
      </c>
    </row>
    <row r="751" spans="1:28">
      <c r="A751" t="s">
        <v>777</v>
      </c>
      <c r="B751">
        <v>0.984777283994944</v>
      </c>
      <c r="C751">
        <v>0.921427570854395</v>
      </c>
      <c r="D751">
        <v>0.933826737727525</v>
      </c>
      <c r="E751">
        <v>0.665421227324213</v>
      </c>
      <c r="F751">
        <v>0.685916618106757</v>
      </c>
      <c r="G751">
        <v>0.469765114956185</v>
      </c>
      <c r="H751">
        <v>0.395652576608897</v>
      </c>
      <c r="I751">
        <v>0.432199900925433</v>
      </c>
      <c r="J751">
        <v>0.498564826743742</v>
      </c>
      <c r="K751">
        <v>0.391532183729213</v>
      </c>
      <c r="L751">
        <v>645.207944712614</v>
      </c>
      <c r="M751">
        <v>13.6174278239209</v>
      </c>
      <c r="N751">
        <v>54.0353980350853</v>
      </c>
      <c r="O751">
        <v>46.3942690879419</v>
      </c>
      <c r="P751">
        <v>-0.0435545947125409</v>
      </c>
      <c r="Q751">
        <v>0.406529339658724</v>
      </c>
      <c r="R751">
        <v>0.942645713658132</v>
      </c>
      <c r="S751" t="s">
        <v>7102</v>
      </c>
      <c r="T751" t="s">
        <v>12678</v>
      </c>
      <c r="U751" t="s">
        <v>12678</v>
      </c>
      <c r="V751" t="s">
        <v>12678</v>
      </c>
      <c r="W751">
        <v>3</v>
      </c>
      <c r="X751" t="s">
        <v>13429</v>
      </c>
      <c r="Y751">
        <v>0.6275206746789562</v>
      </c>
      <c r="Z751">
        <f>HYPERLINK("Melting_Curves/meltCurve_F5GWI9_.pdf", "Melting_Curves/meltCurve_F5GWI9_.pdf")</f>
        <v>0</v>
      </c>
      <c r="AA751" t="s">
        <v>19743</v>
      </c>
      <c r="AB751" t="s">
        <v>25787</v>
      </c>
    </row>
    <row r="752" spans="1:28">
      <c r="A752" t="s">
        <v>778</v>
      </c>
      <c r="B752">
        <v>0.984777283994944</v>
      </c>
      <c r="C752">
        <v>0.9004580751526881</v>
      </c>
      <c r="D752">
        <v>0.77046942804063</v>
      </c>
      <c r="E752">
        <v>0.575094426605066</v>
      </c>
      <c r="F752">
        <v>0.396789697058883</v>
      </c>
      <c r="G752">
        <v>0.296633242817828</v>
      </c>
      <c r="H752">
        <v>0.223293236829911</v>
      </c>
      <c r="I752">
        <v>0.234583241367969</v>
      </c>
      <c r="J752">
        <v>0.339098875414218</v>
      </c>
      <c r="K752">
        <v>0.244471880283191</v>
      </c>
      <c r="L752">
        <v>688.343498006656</v>
      </c>
      <c r="M752">
        <v>15.1363943854424</v>
      </c>
      <c r="N752">
        <v>47.5950560526011</v>
      </c>
      <c r="O752">
        <v>44.7044509598007</v>
      </c>
      <c r="P752">
        <v>-0.0639028718464021</v>
      </c>
      <c r="Q752">
        <v>0.245140104537841</v>
      </c>
      <c r="R752">
        <v>0.984503337064233</v>
      </c>
      <c r="S752" t="s">
        <v>7103</v>
      </c>
      <c r="T752" t="s">
        <v>12678</v>
      </c>
      <c r="U752" t="s">
        <v>12678</v>
      </c>
      <c r="V752" t="s">
        <v>12678</v>
      </c>
      <c r="W752">
        <v>12</v>
      </c>
      <c r="X752" t="s">
        <v>13430</v>
      </c>
      <c r="Y752">
        <v>0.4757775808872821</v>
      </c>
      <c r="Z752">
        <f>HYPERLINK("Melting_Curves/meltCurve_F5GWP8_.pdf", "Melting_Curves/meltCurve_F5GWP8_.pdf")</f>
        <v>0</v>
      </c>
      <c r="AA752" t="s">
        <v>19744</v>
      </c>
      <c r="AB752" t="s">
        <v>25788</v>
      </c>
    </row>
    <row r="753" spans="1:28">
      <c r="A753" t="s">
        <v>779</v>
      </c>
      <c r="B753">
        <v>0.984777283994944</v>
      </c>
      <c r="C753">
        <v>1.06959365447151</v>
      </c>
      <c r="D753">
        <v>0.908452909173231</v>
      </c>
      <c r="E753">
        <v>0.80143487588657</v>
      </c>
      <c r="F753">
        <v>0.622276061709541</v>
      </c>
      <c r="G753">
        <v>0.442709285622048</v>
      </c>
      <c r="H753">
        <v>0.420453459703083</v>
      </c>
      <c r="I753">
        <v>0.547691192257552</v>
      </c>
      <c r="J753">
        <v>0.769577764178325</v>
      </c>
      <c r="K753">
        <v>0.624381970602233</v>
      </c>
      <c r="L753">
        <v>1416.15366962245</v>
      </c>
      <c r="M753">
        <v>30.3858962575698</v>
      </c>
      <c r="O753">
        <v>46.4051630234847</v>
      </c>
      <c r="P753">
        <v>-0.0714785003282469</v>
      </c>
      <c r="Q753">
        <v>0.563356523057243</v>
      </c>
      <c r="R753">
        <v>0.793570138860791</v>
      </c>
      <c r="S753" t="s">
        <v>7104</v>
      </c>
      <c r="T753" t="s">
        <v>12678</v>
      </c>
      <c r="U753" t="s">
        <v>12678</v>
      </c>
      <c r="V753" t="s">
        <v>12678</v>
      </c>
      <c r="W753">
        <v>30</v>
      </c>
      <c r="X753" t="s">
        <v>13431</v>
      </c>
      <c r="Y753">
        <v>0.7056188738568901</v>
      </c>
      <c r="Z753">
        <f>HYPERLINK("Melting_Curves/meltCurve_F5GWT4_.pdf", "Melting_Curves/meltCurve_F5GWT4_.pdf")</f>
        <v>0</v>
      </c>
      <c r="AA753" t="s">
        <v>19745</v>
      </c>
      <c r="AB753" t="s">
        <v>25789</v>
      </c>
    </row>
    <row r="754" spans="1:28">
      <c r="A754" t="s">
        <v>780</v>
      </c>
      <c r="B754">
        <v>0.984777283994944</v>
      </c>
      <c r="C754">
        <v>0.996550416614652</v>
      </c>
      <c r="D754">
        <v>0.857900917932823</v>
      </c>
      <c r="E754">
        <v>0.5281627811063569</v>
      </c>
      <c r="F754">
        <v>0.342252782038624</v>
      </c>
      <c r="G754">
        <v>0.219486375544523</v>
      </c>
      <c r="H754">
        <v>0.181172222189019</v>
      </c>
      <c r="I754">
        <v>0.252698878114503</v>
      </c>
      <c r="J754">
        <v>0.369869060291993</v>
      </c>
      <c r="K754">
        <v>0.280309775573522</v>
      </c>
      <c r="L754">
        <v>1183.6586442761</v>
      </c>
      <c r="M754">
        <v>25.9963226879279</v>
      </c>
      <c r="N754">
        <v>46.8648829310235</v>
      </c>
      <c r="O754">
        <v>45.264894064815</v>
      </c>
      <c r="P754">
        <v>-0.106059917632994</v>
      </c>
      <c r="Q754">
        <v>0.261320614437082</v>
      </c>
      <c r="R754">
        <v>0.975452604430206</v>
      </c>
      <c r="S754" t="s">
        <v>7105</v>
      </c>
      <c r="T754" t="s">
        <v>12678</v>
      </c>
      <c r="U754" t="s">
        <v>12678</v>
      </c>
      <c r="V754" t="s">
        <v>12678</v>
      </c>
      <c r="W754">
        <v>6</v>
      </c>
      <c r="X754" t="s">
        <v>13432</v>
      </c>
      <c r="Y754">
        <v>0.4770114800100045</v>
      </c>
      <c r="Z754">
        <f>HYPERLINK("Melting_Curves/meltCurve_F5GWU7_.pdf", "Melting_Curves/meltCurve_F5GWU7_.pdf")</f>
        <v>0</v>
      </c>
      <c r="AA754" t="s">
        <v>19746</v>
      </c>
      <c r="AB754" t="s">
        <v>25790</v>
      </c>
    </row>
    <row r="755" spans="1:28">
      <c r="A755" t="s">
        <v>781</v>
      </c>
      <c r="B755">
        <v>0.984777283994944</v>
      </c>
      <c r="C755">
        <v>1.05282714509802</v>
      </c>
      <c r="D755">
        <v>0.7933673198455899</v>
      </c>
      <c r="E755">
        <v>0.461109955168179</v>
      </c>
      <c r="F755">
        <v>0.252819802842635</v>
      </c>
      <c r="G755">
        <v>0.154654839766174</v>
      </c>
      <c r="H755">
        <v>0.116569155063746</v>
      </c>
      <c r="I755">
        <v>0.148133612262889</v>
      </c>
      <c r="J755">
        <v>0.174807019039945</v>
      </c>
      <c r="K755">
        <v>0.217313930013463</v>
      </c>
      <c r="L755">
        <v>1104.19283547756</v>
      </c>
      <c r="M755">
        <v>24.3318294251058</v>
      </c>
      <c r="N755">
        <v>46.1169747351937</v>
      </c>
      <c r="O755">
        <v>45.0773969939925</v>
      </c>
      <c r="P755">
        <v>-0.113224198920335</v>
      </c>
      <c r="Q755">
        <v>0.160971348919577</v>
      </c>
      <c r="R755">
        <v>0.9878300780170221</v>
      </c>
      <c r="S755" t="s">
        <v>7106</v>
      </c>
      <c r="T755" t="s">
        <v>12678</v>
      </c>
      <c r="U755" t="s">
        <v>12678</v>
      </c>
      <c r="V755" t="s">
        <v>12678</v>
      </c>
      <c r="W755">
        <v>21</v>
      </c>
      <c r="X755" t="s">
        <v>13433</v>
      </c>
      <c r="Y755">
        <v>0.4026639016732179</v>
      </c>
      <c r="Z755">
        <f>HYPERLINK("Melting_Curves/meltCurve_F5GWX5_.pdf", "Melting_Curves/meltCurve_F5GWX5_.pdf")</f>
        <v>0</v>
      </c>
      <c r="AA755" t="s">
        <v>19747</v>
      </c>
      <c r="AB755" t="s">
        <v>25791</v>
      </c>
    </row>
    <row r="756" spans="1:28">
      <c r="A756" t="s">
        <v>782</v>
      </c>
      <c r="B756">
        <v>0.984777283994944</v>
      </c>
      <c r="C756">
        <v>1.19655404918444</v>
      </c>
      <c r="D756">
        <v>0.904577989927131</v>
      </c>
      <c r="E756">
        <v>0.829312086104418</v>
      </c>
      <c r="F756">
        <v>0.64383829490953</v>
      </c>
      <c r="G756">
        <v>0.433128011395081</v>
      </c>
      <c r="H756">
        <v>0.378471631337196</v>
      </c>
      <c r="I756">
        <v>0.485453235499764</v>
      </c>
      <c r="J756">
        <v>0.573519632041557</v>
      </c>
      <c r="K756">
        <v>0.448882688147749</v>
      </c>
      <c r="L756">
        <v>1227.46239087435</v>
      </c>
      <c r="M756">
        <v>25.5110300929236</v>
      </c>
      <c r="N756">
        <v>53.4777931623353</v>
      </c>
      <c r="O756">
        <v>47.8222397054531</v>
      </c>
      <c r="P756">
        <v>-0.0718464630642472</v>
      </c>
      <c r="Q756">
        <v>0.461281475946976</v>
      </c>
      <c r="R756">
        <v>0.89501628619337</v>
      </c>
      <c r="S756" t="s">
        <v>7107</v>
      </c>
      <c r="T756" t="s">
        <v>12678</v>
      </c>
      <c r="U756" t="s">
        <v>12678</v>
      </c>
      <c r="V756" t="s">
        <v>12678</v>
      </c>
      <c r="W756">
        <v>3</v>
      </c>
      <c r="X756" t="s">
        <v>13434</v>
      </c>
      <c r="Y756">
        <v>0.66529419926443</v>
      </c>
      <c r="Z756">
        <f>HYPERLINK("Melting_Curves/meltCurve_F5GX09_.pdf", "Melting_Curves/meltCurve_F5GX09_.pdf")</f>
        <v>0</v>
      </c>
      <c r="AA756" t="s">
        <v>19748</v>
      </c>
      <c r="AB756" t="s">
        <v>25792</v>
      </c>
    </row>
    <row r="757" spans="1:28">
      <c r="A757" t="s">
        <v>783</v>
      </c>
      <c r="B757">
        <v>0.984777283994944</v>
      </c>
      <c r="C757">
        <v>0.895625448930885</v>
      </c>
      <c r="D757">
        <v>0.710730944283595</v>
      </c>
      <c r="E757">
        <v>0.559254032115987</v>
      </c>
      <c r="F757">
        <v>0.285815677077531</v>
      </c>
      <c r="G757">
        <v>0.171531971554912</v>
      </c>
      <c r="H757">
        <v>0.136245244319237</v>
      </c>
      <c r="I757">
        <v>0.188345521087266</v>
      </c>
      <c r="J757">
        <v>0.233902167100851</v>
      </c>
      <c r="K757">
        <v>0.267327416893984</v>
      </c>
      <c r="L757">
        <v>750.893915734146</v>
      </c>
      <c r="M757">
        <v>16.6647110177905</v>
      </c>
      <c r="N757">
        <v>46.3435857553167</v>
      </c>
      <c r="O757">
        <v>44.4250765887544</v>
      </c>
      <c r="P757">
        <v>-0.0764381320450945</v>
      </c>
      <c r="Q757">
        <v>0.184973955858798</v>
      </c>
      <c r="R757">
        <v>0.972208433922422</v>
      </c>
      <c r="S757" t="s">
        <v>7108</v>
      </c>
      <c r="T757" t="s">
        <v>12678</v>
      </c>
      <c r="U757" t="s">
        <v>12678</v>
      </c>
      <c r="V757" t="s">
        <v>12678</v>
      </c>
      <c r="W757">
        <v>9</v>
      </c>
      <c r="X757" t="s">
        <v>13435</v>
      </c>
      <c r="Y757">
        <v>0.4195574720171614</v>
      </c>
      <c r="Z757">
        <f>HYPERLINK("Melting_Curves/meltCurve_F5GXC8_.pdf", "Melting_Curves/meltCurve_F5GXC8_.pdf")</f>
        <v>0</v>
      </c>
      <c r="AA757" t="s">
        <v>19749</v>
      </c>
      <c r="AB757" t="s">
        <v>25793</v>
      </c>
    </row>
    <row r="758" spans="1:28">
      <c r="A758" t="s">
        <v>784</v>
      </c>
      <c r="B758">
        <v>0.984777283994944</v>
      </c>
      <c r="C758">
        <v>0.949977912226152</v>
      </c>
      <c r="D758">
        <v>0.832145679313485</v>
      </c>
      <c r="E758">
        <v>0.796940742879898</v>
      </c>
      <c r="F758">
        <v>0.6453478163035959</v>
      </c>
      <c r="G758">
        <v>0.40915643536599</v>
      </c>
      <c r="H758">
        <v>0.188721384274835</v>
      </c>
      <c r="I758">
        <v>0.2049825098951</v>
      </c>
      <c r="J758">
        <v>0.268288922125272</v>
      </c>
      <c r="K758">
        <v>0.220229969844651</v>
      </c>
      <c r="L758">
        <v>672.5008143877091</v>
      </c>
      <c r="M758">
        <v>13.4070321472011</v>
      </c>
      <c r="N758">
        <v>51.6965131424272</v>
      </c>
      <c r="O758">
        <v>49.0837795626443</v>
      </c>
      <c r="P758">
        <v>-0.0570757203672927</v>
      </c>
      <c r="Q758">
        <v>0.164303274226446</v>
      </c>
      <c r="R758">
        <v>0.9692555405237701</v>
      </c>
      <c r="S758" t="s">
        <v>7109</v>
      </c>
      <c r="T758" t="s">
        <v>12678</v>
      </c>
      <c r="U758" t="s">
        <v>12678</v>
      </c>
      <c r="V758" t="s">
        <v>12678</v>
      </c>
      <c r="W758">
        <v>10</v>
      </c>
      <c r="X758" t="s">
        <v>13436</v>
      </c>
      <c r="Y758">
        <v>0.5511356764410096</v>
      </c>
      <c r="Z758">
        <f>HYPERLINK("Melting_Curves/meltCurve_F5GXE4_.pdf", "Melting_Curves/meltCurve_F5GXE4_.pdf")</f>
        <v>0</v>
      </c>
      <c r="AA758" t="s">
        <v>19750</v>
      </c>
      <c r="AB758" t="s">
        <v>25794</v>
      </c>
    </row>
    <row r="759" spans="1:28">
      <c r="A759" t="s">
        <v>785</v>
      </c>
      <c r="B759">
        <v>0.984777283994944</v>
      </c>
      <c r="C759">
        <v>1.08098470837443</v>
      </c>
      <c r="D759">
        <v>0.738862416079392</v>
      </c>
      <c r="E759">
        <v>0.6278127794417721</v>
      </c>
      <c r="F759">
        <v>0.548533455072488</v>
      </c>
      <c r="G759">
        <v>0.346529021365727</v>
      </c>
      <c r="H759">
        <v>0.427740106596634</v>
      </c>
      <c r="I759">
        <v>0.446679189175408</v>
      </c>
      <c r="J759">
        <v>0.733434235546886</v>
      </c>
      <c r="K759">
        <v>0.411681239080308</v>
      </c>
      <c r="L759">
        <v>1165.12861193951</v>
      </c>
      <c r="M759">
        <v>26.6106286391226</v>
      </c>
      <c r="N759">
        <v>50.7373421520027</v>
      </c>
      <c r="O759">
        <v>43.5393106083152</v>
      </c>
      <c r="P759">
        <v>-0.0783913391723198</v>
      </c>
      <c r="Q759">
        <v>0.486961528817942</v>
      </c>
      <c r="R759">
        <v>0.793974958796795</v>
      </c>
      <c r="S759" t="s">
        <v>7110</v>
      </c>
      <c r="T759" t="s">
        <v>12678</v>
      </c>
      <c r="U759" t="s">
        <v>12678</v>
      </c>
      <c r="V759" t="s">
        <v>12678</v>
      </c>
      <c r="W759">
        <v>3</v>
      </c>
      <c r="X759" t="s">
        <v>13437</v>
      </c>
      <c r="Y759">
        <v>0.6066680226958188</v>
      </c>
      <c r="Z759">
        <f>HYPERLINK("Melting_Curves/meltCurve_F5GXE7_.pdf", "Melting_Curves/meltCurve_F5GXE7_.pdf")</f>
        <v>0</v>
      </c>
      <c r="AA759" t="s">
        <v>19751</v>
      </c>
      <c r="AB759" t="s">
        <v>25795</v>
      </c>
    </row>
    <row r="760" spans="1:28">
      <c r="A760" t="s">
        <v>786</v>
      </c>
      <c r="B760">
        <v>0.984777283994944</v>
      </c>
      <c r="C760">
        <v>1.06887911116721</v>
      </c>
      <c r="D760">
        <v>0.922969135968692</v>
      </c>
      <c r="E760">
        <v>0.573572922674948</v>
      </c>
      <c r="F760">
        <v>0.431779191011955</v>
      </c>
      <c r="G760">
        <v>0.316623955863677</v>
      </c>
      <c r="H760">
        <v>0.313664802598955</v>
      </c>
      <c r="I760">
        <v>0.377812862829158</v>
      </c>
      <c r="J760">
        <v>0.460398737373185</v>
      </c>
      <c r="K760">
        <v>0.396419187662788</v>
      </c>
      <c r="L760">
        <v>1572.70094794845</v>
      </c>
      <c r="M760">
        <v>34.5065379763794</v>
      </c>
      <c r="N760">
        <v>47.5137977412044</v>
      </c>
      <c r="O760">
        <v>45.4246399767301</v>
      </c>
      <c r="P760">
        <v>-0.118216293413067</v>
      </c>
      <c r="Q760">
        <v>0.377519410863873</v>
      </c>
      <c r="R760">
        <v>0.971473865506142</v>
      </c>
      <c r="S760" t="s">
        <v>7111</v>
      </c>
      <c r="T760" t="s">
        <v>12678</v>
      </c>
      <c r="U760" t="s">
        <v>12678</v>
      </c>
      <c r="V760" t="s">
        <v>12678</v>
      </c>
      <c r="W760">
        <v>2</v>
      </c>
      <c r="X760" t="s">
        <v>13438</v>
      </c>
      <c r="Y760">
        <v>0.558133304537203</v>
      </c>
      <c r="Z760">
        <f>HYPERLINK("Melting_Curves/meltCurve_F5GXJ8_.pdf", "Melting_Curves/meltCurve_F5GXJ8_.pdf")</f>
        <v>0</v>
      </c>
      <c r="AA760" t="s">
        <v>19752</v>
      </c>
      <c r="AB760" t="s">
        <v>25796</v>
      </c>
    </row>
    <row r="761" spans="1:28">
      <c r="A761" t="s">
        <v>787</v>
      </c>
      <c r="B761">
        <v>0.984777283994944</v>
      </c>
      <c r="C761">
        <v>1.32238268720658</v>
      </c>
      <c r="D761">
        <v>1.17196238343719</v>
      </c>
      <c r="E761">
        <v>0.94236722353473</v>
      </c>
      <c r="F761">
        <v>0.832664997188358</v>
      </c>
      <c r="G761">
        <v>0.558329974781347</v>
      </c>
      <c r="H761">
        <v>0.510796507702774</v>
      </c>
      <c r="I761">
        <v>0.503813799026792</v>
      </c>
      <c r="J761">
        <v>0.468275422739706</v>
      </c>
      <c r="K761">
        <v>0.452906285612282</v>
      </c>
      <c r="L761">
        <v>1640.55802211749</v>
      </c>
      <c r="M761">
        <v>32.0097896512454</v>
      </c>
      <c r="N761">
        <v>56.6731102331684</v>
      </c>
      <c r="O761">
        <v>51.0529794341946</v>
      </c>
      <c r="P761">
        <v>-0.08204159837417491</v>
      </c>
      <c r="Q761">
        <v>0.47660433478461</v>
      </c>
      <c r="R761">
        <v>0.850829508425899</v>
      </c>
      <c r="S761" t="s">
        <v>7112</v>
      </c>
      <c r="T761" t="s">
        <v>12678</v>
      </c>
      <c r="U761" t="s">
        <v>12678</v>
      </c>
      <c r="V761" t="s">
        <v>12678</v>
      </c>
      <c r="W761">
        <v>1</v>
      </c>
      <c r="X761" t="s">
        <v>13439</v>
      </c>
      <c r="Y761">
        <v>0.728130782788267</v>
      </c>
      <c r="Z761">
        <f>HYPERLINK("Melting_Curves/meltCurve_F5GXW0_.pdf", "Melting_Curves/meltCurve_F5GXW0_.pdf")</f>
        <v>0</v>
      </c>
      <c r="AA761" t="s">
        <v>19753</v>
      </c>
      <c r="AB761" t="s">
        <v>25797</v>
      </c>
    </row>
    <row r="762" spans="1:28">
      <c r="A762" t="s">
        <v>788</v>
      </c>
      <c r="B762">
        <v>0.984777283994944</v>
      </c>
      <c r="C762">
        <v>1.097113610839</v>
      </c>
      <c r="D762">
        <v>0.900498775824079</v>
      </c>
      <c r="E762">
        <v>0.733198876627177</v>
      </c>
      <c r="F762">
        <v>0.370386585014892</v>
      </c>
      <c r="G762">
        <v>0.290440167156362</v>
      </c>
      <c r="H762">
        <v>0.235170026077265</v>
      </c>
      <c r="I762">
        <v>0.342426925312752</v>
      </c>
      <c r="J762">
        <v>0.603191155201194</v>
      </c>
      <c r="K762">
        <v>0.552719503539065</v>
      </c>
      <c r="L762">
        <v>11660.4880736687</v>
      </c>
      <c r="M762">
        <v>250</v>
      </c>
      <c r="N762">
        <v>46.9423907782212</v>
      </c>
      <c r="O762">
        <v>46.6389477894744</v>
      </c>
      <c r="P762">
        <v>-0.805314078363737</v>
      </c>
      <c r="Q762">
        <v>0.399055724726662</v>
      </c>
      <c r="R762">
        <v>0.850358570953705</v>
      </c>
      <c r="S762" t="s">
        <v>7113</v>
      </c>
      <c r="T762" t="s">
        <v>12678</v>
      </c>
      <c r="U762" t="s">
        <v>12678</v>
      </c>
      <c r="V762" t="s">
        <v>12678</v>
      </c>
      <c r="W762">
        <v>2</v>
      </c>
      <c r="X762" t="s">
        <v>13440</v>
      </c>
      <c r="Y762">
        <v>0.5922474500261671</v>
      </c>
      <c r="Z762">
        <f>HYPERLINK("Melting_Curves/meltCurve_F5GXX5_.pdf", "Melting_Curves/meltCurve_F5GXX5_.pdf")</f>
        <v>0</v>
      </c>
      <c r="AA762" t="s">
        <v>19754</v>
      </c>
      <c r="AB762" t="s">
        <v>25798</v>
      </c>
    </row>
    <row r="763" spans="1:28">
      <c r="A763" t="s">
        <v>789</v>
      </c>
      <c r="B763">
        <v>0.984777283994944</v>
      </c>
      <c r="C763">
        <v>1.28608711543447</v>
      </c>
      <c r="D763">
        <v>1.06806907046337</v>
      </c>
      <c r="E763">
        <v>0.869749514287961</v>
      </c>
      <c r="F763">
        <v>0.66955806765078</v>
      </c>
      <c r="G763">
        <v>0.371930863125442</v>
      </c>
      <c r="H763">
        <v>0.252829408638095</v>
      </c>
      <c r="I763">
        <v>0.251887013540245</v>
      </c>
      <c r="J763">
        <v>0.339333276037898</v>
      </c>
      <c r="K763">
        <v>0.169226035161001</v>
      </c>
      <c r="L763">
        <v>1268.85596360665</v>
      </c>
      <c r="M763">
        <v>25.1173880604673</v>
      </c>
      <c r="N763">
        <v>51.8771017104659</v>
      </c>
      <c r="O763">
        <v>50.2001048802572</v>
      </c>
      <c r="P763">
        <v>-0.09491834613030239</v>
      </c>
      <c r="Q763">
        <v>0.241187642749374</v>
      </c>
      <c r="R763">
        <v>0.927039617982151</v>
      </c>
      <c r="S763" t="s">
        <v>7114</v>
      </c>
      <c r="T763" t="s">
        <v>12678</v>
      </c>
      <c r="U763" t="s">
        <v>12678</v>
      </c>
      <c r="V763" t="s">
        <v>12678</v>
      </c>
      <c r="W763">
        <v>2</v>
      </c>
      <c r="X763" t="s">
        <v>13441</v>
      </c>
      <c r="Y763">
        <v>0.5896950229359494</v>
      </c>
      <c r="Z763">
        <f>HYPERLINK("Melting_Curves/meltCurve_F5GY11_.pdf", "Melting_Curves/meltCurve_F5GY11_.pdf")</f>
        <v>0</v>
      </c>
      <c r="AA763" t="s">
        <v>19755</v>
      </c>
      <c r="AB763" t="s">
        <v>25799</v>
      </c>
    </row>
    <row r="764" spans="1:28">
      <c r="A764" t="s">
        <v>790</v>
      </c>
      <c r="B764">
        <v>0.984777283994944</v>
      </c>
      <c r="C764">
        <v>1.03239442015121</v>
      </c>
      <c r="D764">
        <v>0.72458764533345</v>
      </c>
      <c r="E764">
        <v>0.62267987728814</v>
      </c>
      <c r="F764">
        <v>0.337324918451327</v>
      </c>
      <c r="G764">
        <v>0.211743109871342</v>
      </c>
      <c r="H764">
        <v>0.141746419554378</v>
      </c>
      <c r="I764">
        <v>0.170980027023082</v>
      </c>
      <c r="J764">
        <v>0.212458637006061</v>
      </c>
      <c r="K764">
        <v>0.267592971917757</v>
      </c>
      <c r="L764">
        <v>815.093157649926</v>
      </c>
      <c r="M764">
        <v>17.6744383496173</v>
      </c>
      <c r="N764">
        <v>47.3490886323752</v>
      </c>
      <c r="O764">
        <v>45.5388480115306</v>
      </c>
      <c r="P764">
        <v>-0.0791489074725041</v>
      </c>
      <c r="Q764">
        <v>0.184322838180016</v>
      </c>
      <c r="R764">
        <v>0.967930249772831</v>
      </c>
      <c r="S764" t="s">
        <v>7115</v>
      </c>
      <c r="T764" t="s">
        <v>12678</v>
      </c>
      <c r="U764" t="s">
        <v>12678</v>
      </c>
      <c r="V764" t="s">
        <v>12678</v>
      </c>
      <c r="W764">
        <v>9</v>
      </c>
      <c r="X764" t="s">
        <v>13442</v>
      </c>
      <c r="Y764">
        <v>0.4458632185508821</v>
      </c>
      <c r="Z764">
        <f>HYPERLINK("Melting_Curves/meltCurve_F5GY37_.pdf", "Melting_Curves/meltCurve_F5GY37_.pdf")</f>
        <v>0</v>
      </c>
      <c r="AA764" t="s">
        <v>19756</v>
      </c>
      <c r="AB764" t="s">
        <v>25800</v>
      </c>
    </row>
    <row r="765" spans="1:28">
      <c r="A765" t="s">
        <v>791</v>
      </c>
      <c r="B765">
        <v>0.984777283994944</v>
      </c>
      <c r="C765">
        <v>0.969794504204191</v>
      </c>
      <c r="D765">
        <v>0.823978244489102</v>
      </c>
      <c r="E765">
        <v>0.698793378806981</v>
      </c>
      <c r="F765">
        <v>0.631995543834446</v>
      </c>
      <c r="G765">
        <v>0.517099926921668</v>
      </c>
      <c r="H765">
        <v>0.542091502225483</v>
      </c>
      <c r="I765">
        <v>0.61789527377693</v>
      </c>
      <c r="J765">
        <v>0.911990154058628</v>
      </c>
      <c r="K765">
        <v>0.701449836283447</v>
      </c>
      <c r="L765">
        <v>1329.3630103643</v>
      </c>
      <c r="M765">
        <v>30.940438553302</v>
      </c>
      <c r="O765">
        <v>42.7869455677628</v>
      </c>
      <c r="P765">
        <v>-0.0623281393545496</v>
      </c>
      <c r="Q765">
        <v>0.655232392627751</v>
      </c>
      <c r="R765">
        <v>0.616771568399322</v>
      </c>
      <c r="S765" t="s">
        <v>7116</v>
      </c>
      <c r="T765" t="s">
        <v>12678</v>
      </c>
      <c r="U765" t="s">
        <v>12678</v>
      </c>
      <c r="V765" t="s">
        <v>12678</v>
      </c>
      <c r="W765">
        <v>8</v>
      </c>
      <c r="X765" t="s">
        <v>13443</v>
      </c>
      <c r="Y765">
        <v>0.7255841261419139</v>
      </c>
      <c r="Z765">
        <f>HYPERLINK("Melting_Curves/meltCurve_F5GY92_.pdf", "Melting_Curves/meltCurve_F5GY92_.pdf")</f>
        <v>0</v>
      </c>
      <c r="AA765" t="s">
        <v>19757</v>
      </c>
      <c r="AB765" t="s">
        <v>25801</v>
      </c>
    </row>
    <row r="766" spans="1:28">
      <c r="A766" t="s">
        <v>792</v>
      </c>
      <c r="B766">
        <v>0.984777283994944</v>
      </c>
      <c r="C766">
        <v>1.13307870546219</v>
      </c>
      <c r="D766">
        <v>1.02387838313373</v>
      </c>
      <c r="E766">
        <v>0.947936866219232</v>
      </c>
      <c r="F766">
        <v>0.770819429890553</v>
      </c>
      <c r="G766">
        <v>0.5594399044726081</v>
      </c>
      <c r="H766">
        <v>0.516295245387222</v>
      </c>
      <c r="I766">
        <v>0.606648338177426</v>
      </c>
      <c r="J766">
        <v>0.710035656842291</v>
      </c>
      <c r="K766">
        <v>0.5348064571711501</v>
      </c>
      <c r="L766">
        <v>2300.97082232498</v>
      </c>
      <c r="M766">
        <v>46.1461485981778</v>
      </c>
      <c r="O766">
        <v>49.7693138401652</v>
      </c>
      <c r="P766">
        <v>-0.0964860894967378</v>
      </c>
      <c r="Q766">
        <v>0.583753704998436</v>
      </c>
      <c r="R766">
        <v>0.90387276539424</v>
      </c>
      <c r="S766" t="s">
        <v>7117</v>
      </c>
      <c r="T766" t="s">
        <v>12678</v>
      </c>
      <c r="U766" t="s">
        <v>12678</v>
      </c>
      <c r="V766" t="s">
        <v>12678</v>
      </c>
      <c r="W766">
        <v>2</v>
      </c>
      <c r="X766" t="s">
        <v>13444</v>
      </c>
      <c r="Y766">
        <v>0.7632975204799344</v>
      </c>
      <c r="Z766">
        <f>HYPERLINK("Melting_Curves/meltCurve_F5GYJ5_.pdf", "Melting_Curves/meltCurve_F5GYJ5_.pdf")</f>
        <v>0</v>
      </c>
      <c r="AB766" t="s">
        <v>25738</v>
      </c>
    </row>
    <row r="767" spans="1:28">
      <c r="A767" t="s">
        <v>793</v>
      </c>
      <c r="B767">
        <v>0.984777283994944</v>
      </c>
      <c r="C767">
        <v>0.917963892874228</v>
      </c>
      <c r="D767">
        <v>0.860085799731412</v>
      </c>
      <c r="E767">
        <v>0.691803329338972</v>
      </c>
      <c r="F767">
        <v>0.399683237871318</v>
      </c>
      <c r="G767">
        <v>0.167296908456276</v>
      </c>
      <c r="H767">
        <v>0.105601135874832</v>
      </c>
      <c r="I767">
        <v>0.156353742771047</v>
      </c>
      <c r="J767">
        <v>0.201130021159503</v>
      </c>
      <c r="K767">
        <v>0.184487047912337</v>
      </c>
      <c r="L767">
        <v>920.088809935114</v>
      </c>
      <c r="M767">
        <v>19.3255332817538</v>
      </c>
      <c r="N767">
        <v>48.4507231807725</v>
      </c>
      <c r="O767">
        <v>47.1090156579477</v>
      </c>
      <c r="P767">
        <v>-0.0879510186219855</v>
      </c>
      <c r="Q767">
        <v>0.142454406684076</v>
      </c>
      <c r="R767">
        <v>0.982626710824587</v>
      </c>
      <c r="S767" t="s">
        <v>7118</v>
      </c>
      <c r="T767" t="s">
        <v>12678</v>
      </c>
      <c r="U767" t="s">
        <v>12678</v>
      </c>
      <c r="V767" t="s">
        <v>12678</v>
      </c>
      <c r="W767">
        <v>10</v>
      </c>
      <c r="X767" t="s">
        <v>13445</v>
      </c>
      <c r="Y767">
        <v>0.4577520258599588</v>
      </c>
      <c r="Z767">
        <f>HYPERLINK("Melting_Curves/meltCurve_F5GYN4_.pdf", "Melting_Curves/meltCurve_F5GYN4_.pdf")</f>
        <v>0</v>
      </c>
      <c r="AA767" t="s">
        <v>19758</v>
      </c>
      <c r="AB767" t="s">
        <v>25802</v>
      </c>
    </row>
    <row r="768" spans="1:28">
      <c r="A768" t="s">
        <v>794</v>
      </c>
      <c r="B768">
        <v>0.984777283994944</v>
      </c>
      <c r="C768">
        <v>1.00966934742486</v>
      </c>
      <c r="D768">
        <v>0.715698762925944</v>
      </c>
      <c r="E768">
        <v>0.497692991559437</v>
      </c>
      <c r="F768">
        <v>0.273477228711955</v>
      </c>
      <c r="G768">
        <v>0.175711880795062</v>
      </c>
      <c r="H768">
        <v>0.129550189105913</v>
      </c>
      <c r="I768">
        <v>0.162486626075559</v>
      </c>
      <c r="J768">
        <v>0.222482289242763</v>
      </c>
      <c r="K768">
        <v>0.248560995459591</v>
      </c>
      <c r="L768">
        <v>913.89541488717</v>
      </c>
      <c r="M768">
        <v>20.2960537727103</v>
      </c>
      <c r="N768">
        <v>46.0577156057269</v>
      </c>
      <c r="O768">
        <v>44.5979443851879</v>
      </c>
      <c r="P768">
        <v>-0.09302883659959429</v>
      </c>
      <c r="Q768">
        <v>0.18235006340053</v>
      </c>
      <c r="R768">
        <v>0.980243996360587</v>
      </c>
      <c r="S768" t="s">
        <v>7119</v>
      </c>
      <c r="T768" t="s">
        <v>12678</v>
      </c>
      <c r="U768" t="s">
        <v>12678</v>
      </c>
      <c r="V768" t="s">
        <v>12678</v>
      </c>
      <c r="W768">
        <v>2</v>
      </c>
      <c r="X768" t="s">
        <v>13446</v>
      </c>
      <c r="Y768">
        <v>0.4115736546015756</v>
      </c>
      <c r="Z768">
        <f>HYPERLINK("Melting_Curves/meltCurve_F5GYT8_.pdf", "Melting_Curves/meltCurve_F5GYT8_.pdf")</f>
        <v>0</v>
      </c>
      <c r="AA768" t="s">
        <v>19759</v>
      </c>
      <c r="AB768" t="s">
        <v>25803</v>
      </c>
    </row>
    <row r="769" spans="1:28">
      <c r="A769" t="s">
        <v>795</v>
      </c>
      <c r="B769">
        <v>0.984777283994944</v>
      </c>
      <c r="C769">
        <v>1.13526117928561</v>
      </c>
      <c r="D769">
        <v>0.83737327600593</v>
      </c>
      <c r="E769">
        <v>0.697077146772902</v>
      </c>
      <c r="F769">
        <v>0.680986887175422</v>
      </c>
      <c r="G769">
        <v>0.462459833678755</v>
      </c>
      <c r="H769">
        <v>0.414379768439838</v>
      </c>
      <c r="I769">
        <v>0.554417207406236</v>
      </c>
      <c r="J769">
        <v>0.704498846268655</v>
      </c>
      <c r="K769">
        <v>0.5923369917182471</v>
      </c>
      <c r="L769">
        <v>1118.74462029412</v>
      </c>
      <c r="M769">
        <v>24.8557126637383</v>
      </c>
      <c r="O769">
        <v>44.7212614725612</v>
      </c>
      <c r="P769">
        <v>-0.0611569319823753</v>
      </c>
      <c r="Q769">
        <v>0.559863484790598</v>
      </c>
      <c r="R769">
        <v>0.8052335832768031</v>
      </c>
      <c r="S769" t="s">
        <v>7120</v>
      </c>
      <c r="T769" t="s">
        <v>12678</v>
      </c>
      <c r="U769" t="s">
        <v>12678</v>
      </c>
      <c r="V769" t="s">
        <v>12678</v>
      </c>
      <c r="W769">
        <v>2</v>
      </c>
      <c r="X769" t="s">
        <v>13447</v>
      </c>
      <c r="Y769">
        <v>0.681031009714934</v>
      </c>
      <c r="Z769">
        <f>HYPERLINK("Melting_Curves/meltCurve_F5GZ35_.pdf", "Melting_Curves/meltCurve_F5GZ35_.pdf")</f>
        <v>0</v>
      </c>
      <c r="AA769" t="s">
        <v>19760</v>
      </c>
      <c r="AB769" t="s">
        <v>25804</v>
      </c>
    </row>
    <row r="770" spans="1:28">
      <c r="A770" t="s">
        <v>796</v>
      </c>
      <c r="B770">
        <v>0.984777283994944</v>
      </c>
      <c r="C770">
        <v>1.03592745278917</v>
      </c>
      <c r="D770">
        <v>0.862208774476009</v>
      </c>
      <c r="E770">
        <v>0.587268793261183</v>
      </c>
      <c r="F770">
        <v>0.363656761116796</v>
      </c>
      <c r="G770">
        <v>0.264616434806009</v>
      </c>
      <c r="H770">
        <v>0.28537222200187</v>
      </c>
      <c r="I770">
        <v>0.342431551760168</v>
      </c>
      <c r="J770">
        <v>0.441275548716372</v>
      </c>
      <c r="K770">
        <v>0.348240762029543</v>
      </c>
      <c r="L770">
        <v>1286.3549391547</v>
      </c>
      <c r="M770">
        <v>28.2498140479031</v>
      </c>
      <c r="N770">
        <v>47.3829972205973</v>
      </c>
      <c r="O770">
        <v>45.3086688970833</v>
      </c>
      <c r="P770">
        <v>-0.103834831100141</v>
      </c>
      <c r="Q770">
        <v>0.333860870918374</v>
      </c>
      <c r="R770">
        <v>0.969335580822873</v>
      </c>
      <c r="S770" t="s">
        <v>7121</v>
      </c>
      <c r="T770" t="s">
        <v>12678</v>
      </c>
      <c r="U770" t="s">
        <v>12678</v>
      </c>
      <c r="V770" t="s">
        <v>12678</v>
      </c>
      <c r="W770">
        <v>6</v>
      </c>
      <c r="X770" t="s">
        <v>13448</v>
      </c>
      <c r="Y770">
        <v>0.5276433184193643</v>
      </c>
      <c r="Z770">
        <f>HYPERLINK("Melting_Curves/meltCurve_F5GZ90_.pdf", "Melting_Curves/meltCurve_F5GZ90_.pdf")</f>
        <v>0</v>
      </c>
      <c r="AA770" t="s">
        <v>19761</v>
      </c>
      <c r="AB770" t="s">
        <v>25805</v>
      </c>
    </row>
    <row r="771" spans="1:28">
      <c r="A771" t="s">
        <v>797</v>
      </c>
      <c r="B771">
        <v>0.984777283994944</v>
      </c>
      <c r="C771">
        <v>1.23442230718907</v>
      </c>
      <c r="D771">
        <v>1.09485782722312</v>
      </c>
      <c r="E771">
        <v>0.725714993480997</v>
      </c>
      <c r="F771">
        <v>0.751562769843458</v>
      </c>
      <c r="G771">
        <v>0.766916840776221</v>
      </c>
      <c r="H771">
        <v>0.736520740340001</v>
      </c>
      <c r="I771">
        <v>1.81000008698865</v>
      </c>
      <c r="J771">
        <v>6.93646574592823</v>
      </c>
      <c r="K771">
        <v>5.69736185570415</v>
      </c>
      <c r="L771">
        <v>2577.78980077042</v>
      </c>
      <c r="M771">
        <v>44.4685165795957</v>
      </c>
      <c r="O771">
        <v>57.8520072692475</v>
      </c>
      <c r="P771">
        <v>0.0960826148260262</v>
      </c>
      <c r="Q771">
        <v>1.5</v>
      </c>
      <c r="R771">
        <v>-0.023674375954702</v>
      </c>
      <c r="S771" t="s">
        <v>7122</v>
      </c>
      <c r="T771" t="s">
        <v>12678</v>
      </c>
      <c r="U771" t="s">
        <v>12678</v>
      </c>
      <c r="V771" t="s">
        <v>12678</v>
      </c>
      <c r="W771">
        <v>1</v>
      </c>
      <c r="X771" t="s">
        <v>13449</v>
      </c>
      <c r="Y771">
        <v>1.14897636189216</v>
      </c>
      <c r="Z771">
        <f>HYPERLINK("Melting_Curves/meltCurve_F5GZF0_.pdf", "Melting_Curves/meltCurve_F5GZF0_.pdf")</f>
        <v>0</v>
      </c>
      <c r="AA771" t="s">
        <v>19762</v>
      </c>
      <c r="AB771" t="s">
        <v>25806</v>
      </c>
    </row>
    <row r="772" spans="1:28">
      <c r="A772" t="s">
        <v>798</v>
      </c>
      <c r="B772">
        <v>0.984777283994944</v>
      </c>
      <c r="C772">
        <v>2.24474641044415</v>
      </c>
      <c r="D772">
        <v>1.40132407924306</v>
      </c>
      <c r="E772">
        <v>1.10978745127233</v>
      </c>
      <c r="F772">
        <v>0.240990965878341</v>
      </c>
      <c r="G772">
        <v>0.0913416921759557</v>
      </c>
      <c r="H772">
        <v>0.0662633972044588</v>
      </c>
      <c r="I772">
        <v>0.0965984493716453</v>
      </c>
      <c r="J772">
        <v>0.0847797182944625</v>
      </c>
      <c r="K772">
        <v>0.09259257840583771</v>
      </c>
      <c r="L772">
        <v>12470.1477536119</v>
      </c>
      <c r="M772">
        <v>250</v>
      </c>
      <c r="N772">
        <v>49.9184337792819</v>
      </c>
      <c r="O772">
        <v>49.8773997698257</v>
      </c>
      <c r="P772">
        <v>-1.14491339781977</v>
      </c>
      <c r="Q772">
        <v>0.0863151634809718</v>
      </c>
      <c r="R772">
        <v>0.667762585599914</v>
      </c>
      <c r="S772" t="s">
        <v>7123</v>
      </c>
      <c r="T772" t="s">
        <v>12678</v>
      </c>
      <c r="U772" t="s">
        <v>12678</v>
      </c>
      <c r="V772" t="s">
        <v>12678</v>
      </c>
      <c r="W772">
        <v>8</v>
      </c>
      <c r="X772" t="s">
        <v>13450</v>
      </c>
      <c r="Y772">
        <v>0.4786885036518827</v>
      </c>
      <c r="Z772">
        <f>HYPERLINK("Melting_Curves/meltCurve_F5GZG1_.pdf", "Melting_Curves/meltCurve_F5GZG1_.pdf")</f>
        <v>0</v>
      </c>
      <c r="AA772" t="s">
        <v>19763</v>
      </c>
      <c r="AB772" t="s">
        <v>25807</v>
      </c>
    </row>
    <row r="773" spans="1:28">
      <c r="A773" t="s">
        <v>799</v>
      </c>
      <c r="B773">
        <v>0.984777283994944</v>
      </c>
      <c r="C773">
        <v>1.1140662643386</v>
      </c>
      <c r="D773">
        <v>0.867275121589753</v>
      </c>
      <c r="E773">
        <v>0.8321922050181479</v>
      </c>
      <c r="F773">
        <v>0.670224944431646</v>
      </c>
      <c r="G773">
        <v>0.526954600515157</v>
      </c>
      <c r="H773">
        <v>0.488531561388451</v>
      </c>
      <c r="I773">
        <v>0.5352263666463321</v>
      </c>
      <c r="J773">
        <v>0.763863211383092</v>
      </c>
      <c r="K773">
        <v>0.54452189493477</v>
      </c>
      <c r="L773">
        <v>1084.67454652231</v>
      </c>
      <c r="M773">
        <v>23.1179272449191</v>
      </c>
      <c r="O773">
        <v>46.5723671887814</v>
      </c>
      <c r="P773">
        <v>-0.0532003105886909</v>
      </c>
      <c r="Q773">
        <v>0.571307948165874</v>
      </c>
      <c r="R773">
        <v>0.8210530856846741</v>
      </c>
      <c r="S773" t="s">
        <v>7124</v>
      </c>
      <c r="T773" t="s">
        <v>12678</v>
      </c>
      <c r="U773" t="s">
        <v>12678</v>
      </c>
      <c r="V773" t="s">
        <v>12678</v>
      </c>
      <c r="W773">
        <v>3</v>
      </c>
      <c r="X773" t="s">
        <v>13451</v>
      </c>
      <c r="Y773">
        <v>0.7172590920282677</v>
      </c>
      <c r="Z773">
        <f>HYPERLINK("Melting_Curves/meltCurve_F5GZK9_.pdf", "Melting_Curves/meltCurve_F5GZK9_.pdf")</f>
        <v>0</v>
      </c>
      <c r="AA773" t="s">
        <v>19764</v>
      </c>
      <c r="AB773" t="s">
        <v>25808</v>
      </c>
    </row>
    <row r="774" spans="1:28">
      <c r="A774" t="s">
        <v>800</v>
      </c>
      <c r="B774">
        <v>0.984777283994944</v>
      </c>
      <c r="C774">
        <v>0.961068190623367</v>
      </c>
      <c r="D774">
        <v>0.794264911671879</v>
      </c>
      <c r="E774">
        <v>0.6454577906879549</v>
      </c>
      <c r="F774">
        <v>0.451332458753904</v>
      </c>
      <c r="G774">
        <v>0.240651270760381</v>
      </c>
      <c r="H774">
        <v>0.192371117472046</v>
      </c>
      <c r="I774">
        <v>0.309661275692926</v>
      </c>
      <c r="J774">
        <v>0.408821877392967</v>
      </c>
      <c r="K774">
        <v>0.353792601980806</v>
      </c>
      <c r="L774">
        <v>853.4600115620329</v>
      </c>
      <c r="M774">
        <v>18.5967343914955</v>
      </c>
      <c r="N774">
        <v>48.234603893897</v>
      </c>
      <c r="O774">
        <v>45.3722140198838</v>
      </c>
      <c r="P774">
        <v>-0.0720088450743285</v>
      </c>
      <c r="Q774">
        <v>0.297283326519488</v>
      </c>
      <c r="R774">
        <v>0.941604142064871</v>
      </c>
      <c r="S774" t="s">
        <v>7125</v>
      </c>
      <c r="T774" t="s">
        <v>12678</v>
      </c>
      <c r="U774" t="s">
        <v>12678</v>
      </c>
      <c r="V774" t="s">
        <v>12678</v>
      </c>
      <c r="W774">
        <v>2</v>
      </c>
      <c r="X774" t="s">
        <v>13452</v>
      </c>
      <c r="Y774">
        <v>0.5162400697517966</v>
      </c>
      <c r="Z774">
        <f>HYPERLINK("Melting_Curves/meltCurve_F5GZN3_.pdf", "Melting_Curves/meltCurve_F5GZN3_.pdf")</f>
        <v>0</v>
      </c>
      <c r="AA774" t="s">
        <v>19765</v>
      </c>
      <c r="AB774" t="s">
        <v>25809</v>
      </c>
    </row>
    <row r="775" spans="1:28">
      <c r="A775" t="s">
        <v>801</v>
      </c>
      <c r="B775">
        <v>0.984777283994944</v>
      </c>
      <c r="C775">
        <v>0.92170019122326</v>
      </c>
      <c r="D775">
        <v>0.831695699156259</v>
      </c>
      <c r="E775">
        <v>0.6051089455558381</v>
      </c>
      <c r="F775">
        <v>0.506014491318312</v>
      </c>
      <c r="G775">
        <v>0.234628436442459</v>
      </c>
      <c r="H775">
        <v>0.203457500759806</v>
      </c>
      <c r="I775">
        <v>0.168844255619138</v>
      </c>
      <c r="J775">
        <v>0.114947941108658</v>
      </c>
      <c r="K775">
        <v>0.371915747120574</v>
      </c>
      <c r="L775">
        <v>694.010545154223</v>
      </c>
      <c r="M775">
        <v>14.7522686962778</v>
      </c>
      <c r="N775">
        <v>48.6028939534225</v>
      </c>
      <c r="O775">
        <v>46.205256911005</v>
      </c>
      <c r="P775">
        <v>-0.0647839974276798</v>
      </c>
      <c r="Q775">
        <v>0.188453584822638</v>
      </c>
      <c r="R775">
        <v>0.943744982491614</v>
      </c>
      <c r="S775" t="s">
        <v>7126</v>
      </c>
      <c r="T775" t="s">
        <v>12678</v>
      </c>
      <c r="U775" t="s">
        <v>12678</v>
      </c>
      <c r="V775" t="s">
        <v>12678</v>
      </c>
      <c r="W775">
        <v>2</v>
      </c>
      <c r="X775" t="s">
        <v>13453</v>
      </c>
      <c r="Y775">
        <v>0.4789689193160035</v>
      </c>
      <c r="Z775">
        <f>HYPERLINK("Melting_Curves/meltCurve_F5GZP3_.pdf", "Melting_Curves/meltCurve_F5GZP3_.pdf")</f>
        <v>0</v>
      </c>
      <c r="AA775" t="s">
        <v>19766</v>
      </c>
      <c r="AB775" t="s">
        <v>25810</v>
      </c>
    </row>
    <row r="776" spans="1:28">
      <c r="A776" t="s">
        <v>802</v>
      </c>
      <c r="B776">
        <v>0.984777283994944</v>
      </c>
      <c r="C776">
        <v>0.99472446944675</v>
      </c>
      <c r="D776">
        <v>0.927203171671233</v>
      </c>
      <c r="E776">
        <v>0.739825577500707</v>
      </c>
      <c r="F776">
        <v>0.415350097217975</v>
      </c>
      <c r="G776">
        <v>0.268953281252982</v>
      </c>
      <c r="H776">
        <v>0.160996370847775</v>
      </c>
      <c r="I776">
        <v>0.221849604143922</v>
      </c>
      <c r="J776">
        <v>0.128084854050924</v>
      </c>
      <c r="K776">
        <v>0.208937727733746</v>
      </c>
      <c r="L776">
        <v>1023.79636341672</v>
      </c>
      <c r="M776">
        <v>21.2352675801149</v>
      </c>
      <c r="N776">
        <v>49.1896989106344</v>
      </c>
      <c r="O776">
        <v>47.7906407218137</v>
      </c>
      <c r="P776">
        <v>-0.0919643603691389</v>
      </c>
      <c r="Q776">
        <v>0.172146606471547</v>
      </c>
      <c r="R776">
        <v>0.993875561680851</v>
      </c>
      <c r="S776" t="s">
        <v>7127</v>
      </c>
      <c r="T776" t="s">
        <v>12678</v>
      </c>
      <c r="U776" t="s">
        <v>12678</v>
      </c>
      <c r="V776" t="s">
        <v>12678</v>
      </c>
      <c r="W776">
        <v>3</v>
      </c>
      <c r="X776" t="s">
        <v>13454</v>
      </c>
      <c r="Y776">
        <v>0.4912621795534034</v>
      </c>
      <c r="Z776">
        <f>HYPERLINK("Melting_Curves/meltCurve_F5GZQ4_.pdf", "Melting_Curves/meltCurve_F5GZQ4_.pdf")</f>
        <v>0</v>
      </c>
      <c r="AA776" t="s">
        <v>19767</v>
      </c>
      <c r="AB776" t="s">
        <v>25811</v>
      </c>
    </row>
    <row r="777" spans="1:28">
      <c r="A777" t="s">
        <v>803</v>
      </c>
      <c r="B777">
        <v>0.984777283994944</v>
      </c>
      <c r="C777">
        <v>1.079818064195</v>
      </c>
      <c r="D777">
        <v>0.906362580276883</v>
      </c>
      <c r="E777">
        <v>0.746180282997299</v>
      </c>
      <c r="F777">
        <v>0.433963268262398</v>
      </c>
      <c r="G777">
        <v>0.252977521836087</v>
      </c>
      <c r="H777">
        <v>0.184548210676052</v>
      </c>
      <c r="I777">
        <v>0.24015865688795</v>
      </c>
      <c r="J777">
        <v>0.333984516641356</v>
      </c>
      <c r="K777">
        <v>0.256500305585938</v>
      </c>
      <c r="L777">
        <v>1223.7353148621</v>
      </c>
      <c r="M777">
        <v>25.6195734597613</v>
      </c>
      <c r="N777">
        <v>49.0634123290318</v>
      </c>
      <c r="O777">
        <v>47.4774690807711</v>
      </c>
      <c r="P777">
        <v>-0.101705390228156</v>
      </c>
      <c r="Q777">
        <v>0.246098984924154</v>
      </c>
      <c r="R777">
        <v>0.977752810888123</v>
      </c>
      <c r="S777" t="s">
        <v>7128</v>
      </c>
      <c r="T777" t="s">
        <v>12678</v>
      </c>
      <c r="U777" t="s">
        <v>12678</v>
      </c>
      <c r="V777" t="s">
        <v>12678</v>
      </c>
      <c r="W777">
        <v>16</v>
      </c>
      <c r="X777" t="s">
        <v>13455</v>
      </c>
      <c r="Y777">
        <v>0.5227382495707894</v>
      </c>
      <c r="Z777">
        <f>HYPERLINK("Melting_Curves/meltCurve_F5GZS0_.pdf", "Melting_Curves/meltCurve_F5GZS0_.pdf")</f>
        <v>0</v>
      </c>
      <c r="AA777" t="s">
        <v>19768</v>
      </c>
      <c r="AB777" t="s">
        <v>25812</v>
      </c>
    </row>
    <row r="778" spans="1:28">
      <c r="A778" t="s">
        <v>804</v>
      </c>
      <c r="B778">
        <v>0.984777283994944</v>
      </c>
      <c r="C778">
        <v>0.917658062696768</v>
      </c>
      <c r="D778">
        <v>0.8781752764060911</v>
      </c>
      <c r="E778">
        <v>0.710229141006543</v>
      </c>
      <c r="F778">
        <v>0.54645162803924</v>
      </c>
      <c r="G778">
        <v>0.446150914431679</v>
      </c>
      <c r="H778">
        <v>0.386514811503324</v>
      </c>
      <c r="I778">
        <v>0.508405037261337</v>
      </c>
      <c r="J778">
        <v>0.94326428927016</v>
      </c>
      <c r="K778">
        <v>0.911151332228573</v>
      </c>
      <c r="L778">
        <v>1280.55097070726</v>
      </c>
      <c r="M778">
        <v>29.2007070236938</v>
      </c>
      <c r="O778">
        <v>43.6492979420715</v>
      </c>
      <c r="P778">
        <v>-0.0624948488648834</v>
      </c>
      <c r="Q778">
        <v>0.626332820460747</v>
      </c>
      <c r="R778">
        <v>0.378902339773242</v>
      </c>
      <c r="S778" t="s">
        <v>7129</v>
      </c>
      <c r="T778" t="s">
        <v>12678</v>
      </c>
      <c r="U778" t="s">
        <v>12678</v>
      </c>
      <c r="V778" t="s">
        <v>12678</v>
      </c>
      <c r="W778">
        <v>19</v>
      </c>
      <c r="X778" t="s">
        <v>13456</v>
      </c>
      <c r="Y778">
        <v>0.7138933540213571</v>
      </c>
      <c r="Z778">
        <f>HYPERLINK("Melting_Curves/meltCurve_F5GZS6_.pdf", "Melting_Curves/meltCurve_F5GZS6_.pdf")</f>
        <v>0</v>
      </c>
      <c r="AA778" t="s">
        <v>19769</v>
      </c>
      <c r="AB778" t="s">
        <v>25813</v>
      </c>
    </row>
    <row r="779" spans="1:28">
      <c r="A779" t="s">
        <v>805</v>
      </c>
      <c r="B779">
        <v>0.984777283994944</v>
      </c>
      <c r="C779">
        <v>0.997087719927728</v>
      </c>
      <c r="D779">
        <v>0.672481125638532</v>
      </c>
      <c r="E779">
        <v>0.438255927145118</v>
      </c>
      <c r="F779">
        <v>0.413451783805427</v>
      </c>
      <c r="G779">
        <v>0.269253104189742</v>
      </c>
      <c r="H779">
        <v>0.24129633266197</v>
      </c>
      <c r="I779">
        <v>0.341084260048056</v>
      </c>
      <c r="J779">
        <v>0.47564127209303</v>
      </c>
      <c r="K779">
        <v>0.33487213175174</v>
      </c>
      <c r="L779">
        <v>1297.57527012906</v>
      </c>
      <c r="M779">
        <v>30.0282565873841</v>
      </c>
      <c r="N779">
        <v>44.9790669652868</v>
      </c>
      <c r="O779">
        <v>43.0215224720998</v>
      </c>
      <c r="P779">
        <v>-0.114062638909278</v>
      </c>
      <c r="Q779">
        <v>0.346333474781103</v>
      </c>
      <c r="R779">
        <v>0.940754265267056</v>
      </c>
      <c r="S779" t="s">
        <v>7130</v>
      </c>
      <c r="T779" t="s">
        <v>12678</v>
      </c>
      <c r="U779" t="s">
        <v>12678</v>
      </c>
      <c r="V779" t="s">
        <v>12678</v>
      </c>
      <c r="W779">
        <v>4</v>
      </c>
      <c r="X779" t="s">
        <v>13457</v>
      </c>
      <c r="Y779">
        <v>0.4853100155405808</v>
      </c>
      <c r="Z779">
        <f>HYPERLINK("Melting_Curves/meltCurve_F5GZW3_.pdf", "Melting_Curves/meltCurve_F5GZW3_.pdf")</f>
        <v>0</v>
      </c>
      <c r="AA779" t="s">
        <v>19770</v>
      </c>
      <c r="AB779" t="s">
        <v>25814</v>
      </c>
    </row>
    <row r="780" spans="1:28">
      <c r="A780" t="s">
        <v>806</v>
      </c>
      <c r="B780">
        <v>0.984777283994944</v>
      </c>
      <c r="C780">
        <v>1.03645933035511</v>
      </c>
      <c r="D780">
        <v>0.8423692207153179</v>
      </c>
      <c r="E780">
        <v>0.750619790003401</v>
      </c>
      <c r="F780">
        <v>0.664071015077988</v>
      </c>
      <c r="G780">
        <v>0.504093445404711</v>
      </c>
      <c r="H780">
        <v>0.394159165307984</v>
      </c>
      <c r="I780">
        <v>0.474323180595735</v>
      </c>
      <c r="J780">
        <v>0.601808114305701</v>
      </c>
      <c r="K780">
        <v>0.501892042260812</v>
      </c>
      <c r="L780">
        <v>788.655299385983</v>
      </c>
      <c r="M780">
        <v>16.9242701149466</v>
      </c>
      <c r="N780">
        <v>59.6586699843263</v>
      </c>
      <c r="O780">
        <v>45.9630706417009</v>
      </c>
      <c r="P780">
        <v>-0.047162265084357</v>
      </c>
      <c r="Q780">
        <v>0.487697576426365</v>
      </c>
      <c r="R780">
        <v>0.915229032270278</v>
      </c>
      <c r="S780" t="s">
        <v>7131</v>
      </c>
      <c r="T780" t="s">
        <v>12678</v>
      </c>
      <c r="U780" t="s">
        <v>12678</v>
      </c>
      <c r="V780" t="s">
        <v>12678</v>
      </c>
      <c r="W780">
        <v>12</v>
      </c>
      <c r="X780" t="s">
        <v>13458</v>
      </c>
      <c r="Y780">
        <v>0.6609008991500996</v>
      </c>
      <c r="Z780">
        <f>HYPERLINK("Melting_Curves/meltCurve_F5GZY0_.pdf", "Melting_Curves/meltCurve_F5GZY0_.pdf")</f>
        <v>0</v>
      </c>
      <c r="AA780" t="s">
        <v>19771</v>
      </c>
      <c r="AB780" t="s">
        <v>25815</v>
      </c>
    </row>
    <row r="781" spans="1:28">
      <c r="A781" t="s">
        <v>807</v>
      </c>
      <c r="B781">
        <v>0.984777283994944</v>
      </c>
      <c r="C781">
        <v>0.960442167330201</v>
      </c>
      <c r="D781">
        <v>0.750154224849309</v>
      </c>
      <c r="E781">
        <v>0.627335667355958</v>
      </c>
      <c r="F781">
        <v>0.5057073077041681</v>
      </c>
      <c r="G781">
        <v>0.477751345367207</v>
      </c>
      <c r="H781">
        <v>0.36955718888839</v>
      </c>
      <c r="I781">
        <v>0.477491617281695</v>
      </c>
      <c r="J781">
        <v>0.592492700742744</v>
      </c>
      <c r="K781">
        <v>0.379094679495738</v>
      </c>
      <c r="L781">
        <v>815.219862362326</v>
      </c>
      <c r="M781">
        <v>18.5279696852968</v>
      </c>
      <c r="N781">
        <v>50.6112460263621</v>
      </c>
      <c r="O781">
        <v>43.496470014146</v>
      </c>
      <c r="P781">
        <v>-0.0579805223776099</v>
      </c>
      <c r="Q781">
        <v>0.45556106239473</v>
      </c>
      <c r="R781">
        <v>0.917382074487504</v>
      </c>
      <c r="S781" t="s">
        <v>7132</v>
      </c>
      <c r="T781" t="s">
        <v>12678</v>
      </c>
      <c r="U781" t="s">
        <v>12678</v>
      </c>
      <c r="V781" t="s">
        <v>12678</v>
      </c>
      <c r="W781">
        <v>2</v>
      </c>
      <c r="X781" t="s">
        <v>13459</v>
      </c>
      <c r="Y781">
        <v>0.5911983014565869</v>
      </c>
      <c r="Z781">
        <f>HYPERLINK("Melting_Curves/meltCurve_F5GZZ0_.pdf", "Melting_Curves/meltCurve_F5GZZ0_.pdf")</f>
        <v>0</v>
      </c>
      <c r="AA781" t="s">
        <v>19772</v>
      </c>
      <c r="AB781" t="s">
        <v>25816</v>
      </c>
    </row>
    <row r="782" spans="1:28">
      <c r="A782" t="s">
        <v>808</v>
      </c>
      <c r="B782">
        <v>0.984777283994944</v>
      </c>
      <c r="C782">
        <v>0.903699770611357</v>
      </c>
      <c r="D782">
        <v>0.740738457418583</v>
      </c>
      <c r="E782">
        <v>0.449881467992045</v>
      </c>
      <c r="F782">
        <v>0.229970933893343</v>
      </c>
      <c r="G782">
        <v>0.177872995424575</v>
      </c>
      <c r="H782">
        <v>0.108360643719722</v>
      </c>
      <c r="I782">
        <v>0.137180639838148</v>
      </c>
      <c r="J782">
        <v>0.16386031526722</v>
      </c>
      <c r="K782">
        <v>0.145625270536094</v>
      </c>
      <c r="L782">
        <v>815.070362923373</v>
      </c>
      <c r="M782">
        <v>18.1099895457567</v>
      </c>
      <c r="N782">
        <v>45.7732192922183</v>
      </c>
      <c r="O782">
        <v>44.4686658625695</v>
      </c>
      <c r="P782">
        <v>-0.0884997018133661</v>
      </c>
      <c r="Q782">
        <v>0.130805881743082</v>
      </c>
      <c r="R782">
        <v>0.9967884876114</v>
      </c>
      <c r="S782" t="s">
        <v>7133</v>
      </c>
      <c r="T782" t="s">
        <v>12678</v>
      </c>
      <c r="U782" t="s">
        <v>12678</v>
      </c>
      <c r="V782" t="s">
        <v>12678</v>
      </c>
      <c r="W782">
        <v>4</v>
      </c>
      <c r="X782" t="s">
        <v>13460</v>
      </c>
      <c r="Y782">
        <v>0.3768475933360869</v>
      </c>
      <c r="Z782">
        <f>HYPERLINK("Melting_Curves/meltCurve_F5H012_.pdf", "Melting_Curves/meltCurve_F5H012_.pdf")</f>
        <v>0</v>
      </c>
      <c r="AA782" t="s">
        <v>19773</v>
      </c>
      <c r="AB782" t="s">
        <v>25817</v>
      </c>
    </row>
    <row r="783" spans="1:28">
      <c r="A783" t="s">
        <v>809</v>
      </c>
      <c r="B783">
        <v>0.984777283994944</v>
      </c>
      <c r="C783">
        <v>1.22637488917571</v>
      </c>
      <c r="D783">
        <v>1.11298287564922</v>
      </c>
      <c r="E783">
        <v>0.961134832721279</v>
      </c>
      <c r="F783">
        <v>0.6140994558181539</v>
      </c>
      <c r="G783">
        <v>0.628676240512229</v>
      </c>
      <c r="H783">
        <v>0.636220538689369</v>
      </c>
      <c r="I783">
        <v>0.7955976533090811</v>
      </c>
      <c r="J783">
        <v>0.893003909525001</v>
      </c>
      <c r="K783">
        <v>0.611903466720808</v>
      </c>
      <c r="L783">
        <v>11739.3757608276</v>
      </c>
      <c r="M783">
        <v>250</v>
      </c>
      <c r="O783">
        <v>46.954494015636</v>
      </c>
      <c r="P783">
        <v>-0.403870330364184</v>
      </c>
      <c r="Q783">
        <v>0.69658354192863</v>
      </c>
      <c r="R783">
        <v>0.702331896010698</v>
      </c>
      <c r="S783" t="s">
        <v>7134</v>
      </c>
      <c r="T783" t="s">
        <v>12678</v>
      </c>
      <c r="U783" t="s">
        <v>12678</v>
      </c>
      <c r="V783" t="s">
        <v>12678</v>
      </c>
      <c r="W783">
        <v>2</v>
      </c>
      <c r="X783" t="s">
        <v>13461</v>
      </c>
      <c r="Y783">
        <v>0.7973175565385142</v>
      </c>
      <c r="Z783">
        <f>HYPERLINK("Melting_Curves/meltCurve_F5H0B0_.pdf", "Melting_Curves/meltCurve_F5H0B0_.pdf")</f>
        <v>0</v>
      </c>
      <c r="AA783" t="s">
        <v>19774</v>
      </c>
      <c r="AB783" t="s">
        <v>25818</v>
      </c>
    </row>
    <row r="784" spans="1:28">
      <c r="A784" t="s">
        <v>810</v>
      </c>
      <c r="B784">
        <v>0.984777283994944</v>
      </c>
      <c r="C784">
        <v>0.7066723913540131</v>
      </c>
      <c r="D784">
        <v>0.644648003776827</v>
      </c>
      <c r="E784">
        <v>0.563176346685391</v>
      </c>
      <c r="F784">
        <v>0.433335734570426</v>
      </c>
      <c r="G784">
        <v>0.407062956606545</v>
      </c>
      <c r="H784">
        <v>0.327866146338622</v>
      </c>
      <c r="I784">
        <v>0.148107699915957</v>
      </c>
      <c r="J784">
        <v>0.180096306885508</v>
      </c>
      <c r="K784">
        <v>0.166269329508264</v>
      </c>
      <c r="L784">
        <v>295.021486433004</v>
      </c>
      <c r="M784">
        <v>6.0936485699286</v>
      </c>
      <c r="N784">
        <v>48.4215475862702</v>
      </c>
      <c r="O784">
        <v>43.9767953461568</v>
      </c>
      <c r="P784">
        <v>-0.0347322010467758</v>
      </c>
      <c r="Q784">
        <v>0.000437814207078245</v>
      </c>
      <c r="R784">
        <v>0.950797565744549</v>
      </c>
      <c r="S784" t="s">
        <v>7135</v>
      </c>
      <c r="T784" t="s">
        <v>12678</v>
      </c>
      <c r="U784" t="s">
        <v>12678</v>
      </c>
      <c r="V784" t="s">
        <v>12678</v>
      </c>
      <c r="W784">
        <v>6</v>
      </c>
      <c r="X784" t="s">
        <v>13462</v>
      </c>
      <c r="Y784">
        <v>0.443247088164988</v>
      </c>
      <c r="Z784">
        <f>HYPERLINK("Melting_Curves/meltCurve_F5H0C4_.pdf", "Melting_Curves/meltCurve_F5H0C4_.pdf")</f>
        <v>0</v>
      </c>
      <c r="AA784" t="s">
        <v>19775</v>
      </c>
      <c r="AB784" t="s">
        <v>25819</v>
      </c>
    </row>
    <row r="785" spans="1:28">
      <c r="A785" t="s">
        <v>811</v>
      </c>
      <c r="B785">
        <v>0.984777283994944</v>
      </c>
      <c r="C785">
        <v>1.16584494406887</v>
      </c>
      <c r="D785">
        <v>0.951395537323472</v>
      </c>
      <c r="E785">
        <v>0.524109656834626</v>
      </c>
      <c r="F785">
        <v>0.394235512137871</v>
      </c>
      <c r="G785">
        <v>0.355920645418746</v>
      </c>
      <c r="H785">
        <v>0.241009342324029</v>
      </c>
      <c r="I785">
        <v>0.362763757454619</v>
      </c>
      <c r="J785">
        <v>0.392668795630452</v>
      </c>
      <c r="K785">
        <v>0.226984083675474</v>
      </c>
      <c r="L785">
        <v>1835.37735856335</v>
      </c>
      <c r="M785">
        <v>40.186866780912</v>
      </c>
      <c r="N785">
        <v>46.8926735666619</v>
      </c>
      <c r="O785">
        <v>45.5584345890626</v>
      </c>
      <c r="P785">
        <v>-0.148966543339174</v>
      </c>
      <c r="Q785">
        <v>0.324489105016865</v>
      </c>
      <c r="R785">
        <v>0.947894112925309</v>
      </c>
      <c r="S785" t="s">
        <v>7136</v>
      </c>
      <c r="T785" t="s">
        <v>12678</v>
      </c>
      <c r="U785" t="s">
        <v>12678</v>
      </c>
      <c r="V785" t="s">
        <v>12678</v>
      </c>
      <c r="W785">
        <v>5</v>
      </c>
      <c r="X785" t="s">
        <v>13463</v>
      </c>
      <c r="Y785">
        <v>0.5218502585667941</v>
      </c>
      <c r="Z785">
        <f>HYPERLINK("Melting_Curves/meltCurve_F5H0C7_.pdf", "Melting_Curves/meltCurve_F5H0C7_.pdf")</f>
        <v>0</v>
      </c>
      <c r="AA785" t="s">
        <v>19776</v>
      </c>
      <c r="AB785" t="s">
        <v>25820</v>
      </c>
    </row>
    <row r="786" spans="1:28">
      <c r="A786" t="s">
        <v>812</v>
      </c>
      <c r="B786">
        <v>0.984777283994944</v>
      </c>
      <c r="C786">
        <v>1.09565438617544</v>
      </c>
      <c r="D786">
        <v>0.629424491625614</v>
      </c>
      <c r="E786">
        <v>0.664719174169685</v>
      </c>
      <c r="F786">
        <v>0.436602386691379</v>
      </c>
      <c r="G786">
        <v>0.273533831731251</v>
      </c>
      <c r="H786">
        <v>0.292003751351115</v>
      </c>
      <c r="I786">
        <v>0.293027535819883</v>
      </c>
      <c r="J786">
        <v>0.283744908555996</v>
      </c>
      <c r="K786">
        <v>0.202436075380783</v>
      </c>
      <c r="L786">
        <v>662.398248440398</v>
      </c>
      <c r="M786">
        <v>14.3787275047377</v>
      </c>
      <c r="N786">
        <v>48.2761551399655</v>
      </c>
      <c r="O786">
        <v>45.2043580246904</v>
      </c>
      <c r="P786">
        <v>-0.0603650412173781</v>
      </c>
      <c r="Q786">
        <v>0.240979384143845</v>
      </c>
      <c r="R786">
        <v>0.922099891398804</v>
      </c>
      <c r="S786" t="s">
        <v>7137</v>
      </c>
      <c r="T786" t="s">
        <v>12678</v>
      </c>
      <c r="U786" t="s">
        <v>12678</v>
      </c>
      <c r="V786" t="s">
        <v>12678</v>
      </c>
      <c r="W786">
        <v>3</v>
      </c>
      <c r="X786" t="s">
        <v>13464</v>
      </c>
      <c r="Y786">
        <v>0.48931788694718</v>
      </c>
      <c r="Z786">
        <f>HYPERLINK("Melting_Curves/meltCurve_F5H0F9_.pdf", "Melting_Curves/meltCurve_F5H0F9_.pdf")</f>
        <v>0</v>
      </c>
      <c r="AA786" t="s">
        <v>19777</v>
      </c>
      <c r="AB786" t="s">
        <v>25821</v>
      </c>
    </row>
    <row r="787" spans="1:28">
      <c r="A787" t="s">
        <v>813</v>
      </c>
      <c r="B787">
        <v>0.984777283994944</v>
      </c>
      <c r="C787">
        <v>1.02215925817581</v>
      </c>
      <c r="D787">
        <v>0.869635818502465</v>
      </c>
      <c r="E787">
        <v>0.742155687764538</v>
      </c>
      <c r="F787">
        <v>0.705595142951092</v>
      </c>
      <c r="G787">
        <v>0.613985668056941</v>
      </c>
      <c r="H787">
        <v>0.707883983930496</v>
      </c>
      <c r="I787">
        <v>0.806979242109694</v>
      </c>
      <c r="J787">
        <v>1.51820941364875</v>
      </c>
      <c r="K787">
        <v>0.934068551367168</v>
      </c>
      <c r="L787">
        <v>10631.9223768866</v>
      </c>
      <c r="M787">
        <v>250</v>
      </c>
      <c r="O787">
        <v>42.5249860402637</v>
      </c>
      <c r="P787">
        <v>-0.203897472556093</v>
      </c>
      <c r="Q787">
        <v>0.861268263784815</v>
      </c>
      <c r="R787">
        <v>0.0535909334677943</v>
      </c>
      <c r="S787" t="s">
        <v>7138</v>
      </c>
      <c r="T787" t="s">
        <v>12678</v>
      </c>
      <c r="U787" t="s">
        <v>12678</v>
      </c>
      <c r="V787" t="s">
        <v>12678</v>
      </c>
      <c r="W787">
        <v>6</v>
      </c>
      <c r="X787" t="s">
        <v>13465</v>
      </c>
      <c r="Y787">
        <v>0.8868408168427258</v>
      </c>
      <c r="Z787">
        <f>HYPERLINK("Melting_Curves/meltCurve_F5H0I3_.pdf", "Melting_Curves/meltCurve_F5H0I3_.pdf")</f>
        <v>0</v>
      </c>
      <c r="AA787" t="s">
        <v>19778</v>
      </c>
      <c r="AB787" t="s">
        <v>25822</v>
      </c>
    </row>
    <row r="788" spans="1:28">
      <c r="A788" t="s">
        <v>814</v>
      </c>
      <c r="B788">
        <v>0.984777283994944</v>
      </c>
      <c r="C788">
        <v>1.07589920454771</v>
      </c>
      <c r="D788">
        <v>0.813365697816947</v>
      </c>
      <c r="E788">
        <v>0.744870069383648</v>
      </c>
      <c r="F788">
        <v>0.392804541773869</v>
      </c>
      <c r="G788">
        <v>0.240418008102338</v>
      </c>
      <c r="H788">
        <v>0.156842622558684</v>
      </c>
      <c r="I788">
        <v>0.189900306644508</v>
      </c>
      <c r="J788">
        <v>0.308336998375259</v>
      </c>
      <c r="K788">
        <v>0.247931484567995</v>
      </c>
      <c r="L788">
        <v>1050.48829282803</v>
      </c>
      <c r="M788">
        <v>22.1068167279283</v>
      </c>
      <c r="N788">
        <v>48.7537819442901</v>
      </c>
      <c r="O788">
        <v>47.135042316859</v>
      </c>
      <c r="P788">
        <v>-0.09211582690445071</v>
      </c>
      <c r="Q788">
        <v>0.214398279256742</v>
      </c>
      <c r="R788">
        <v>0.963229555639403</v>
      </c>
      <c r="S788" t="s">
        <v>7139</v>
      </c>
      <c r="T788" t="s">
        <v>12678</v>
      </c>
      <c r="U788" t="s">
        <v>12678</v>
      </c>
      <c r="V788" t="s">
        <v>12678</v>
      </c>
      <c r="W788">
        <v>2</v>
      </c>
      <c r="X788" t="s">
        <v>13466</v>
      </c>
      <c r="Y788">
        <v>0.4983303555576661</v>
      </c>
      <c r="Z788">
        <f>HYPERLINK("Melting_Curves/meltCurve_F5H0K8_.pdf", "Melting_Curves/meltCurve_F5H0K8_.pdf")</f>
        <v>0</v>
      </c>
      <c r="AA788" t="s">
        <v>19779</v>
      </c>
      <c r="AB788" t="s">
        <v>25823</v>
      </c>
    </row>
    <row r="789" spans="1:28">
      <c r="A789" t="s">
        <v>815</v>
      </c>
      <c r="B789">
        <v>0.984777283994944</v>
      </c>
      <c r="C789">
        <v>0.981308753805595</v>
      </c>
      <c r="D789">
        <v>0.7657368095160551</v>
      </c>
      <c r="E789">
        <v>0.461774263255791</v>
      </c>
      <c r="F789">
        <v>0.261440511115552</v>
      </c>
      <c r="G789">
        <v>0.184403058349634</v>
      </c>
      <c r="H789">
        <v>0.15150872032526</v>
      </c>
      <c r="I789">
        <v>0.190529242120211</v>
      </c>
      <c r="J789">
        <v>0.243872857871916</v>
      </c>
      <c r="K789">
        <v>0.191495991322992</v>
      </c>
      <c r="L789">
        <v>1000.57408493203</v>
      </c>
      <c r="M789">
        <v>22.238560403387</v>
      </c>
      <c r="N789">
        <v>45.9657650635073</v>
      </c>
      <c r="O789">
        <v>44.6336781875373</v>
      </c>
      <c r="P789">
        <v>-0.101179220872099</v>
      </c>
      <c r="Q789">
        <v>0.187734425603874</v>
      </c>
      <c r="R789">
        <v>0.993345914916653</v>
      </c>
      <c r="S789" t="s">
        <v>7140</v>
      </c>
      <c r="T789" t="s">
        <v>12678</v>
      </c>
      <c r="U789" t="s">
        <v>12678</v>
      </c>
      <c r="V789" t="s">
        <v>12678</v>
      </c>
      <c r="W789">
        <v>19</v>
      </c>
      <c r="X789" t="s">
        <v>13467</v>
      </c>
      <c r="Y789">
        <v>0.4126753396843303</v>
      </c>
      <c r="Z789">
        <f>HYPERLINK("Melting_Curves/meltCurve_F5H0L8_.pdf", "Melting_Curves/meltCurve_F5H0L8_.pdf")</f>
        <v>0</v>
      </c>
      <c r="AA789" t="s">
        <v>19780</v>
      </c>
      <c r="AB789" t="s">
        <v>25824</v>
      </c>
    </row>
    <row r="790" spans="1:28">
      <c r="A790" t="s">
        <v>816</v>
      </c>
      <c r="B790">
        <v>0.984777283994944</v>
      </c>
      <c r="C790">
        <v>1.42167041391347</v>
      </c>
      <c r="D790">
        <v>0.937859856667375</v>
      </c>
      <c r="E790">
        <v>0.625742505881054</v>
      </c>
      <c r="F790">
        <v>0.388358125998843</v>
      </c>
      <c r="G790">
        <v>0.336376623584109</v>
      </c>
      <c r="H790">
        <v>0.400996288312258</v>
      </c>
      <c r="I790">
        <v>0.426183817416143</v>
      </c>
      <c r="J790">
        <v>0.624533433298133</v>
      </c>
      <c r="K790">
        <v>0.624993384930618</v>
      </c>
      <c r="L790">
        <v>2255.97284768447</v>
      </c>
      <c r="M790">
        <v>49.3788086252589</v>
      </c>
      <c r="N790">
        <v>48.3544936536544</v>
      </c>
      <c r="O790">
        <v>45.6123026346679</v>
      </c>
      <c r="P790">
        <v>-0.144201563505224</v>
      </c>
      <c r="Q790">
        <v>0.467191527967582</v>
      </c>
      <c r="R790">
        <v>0.755421513643963</v>
      </c>
      <c r="S790" t="s">
        <v>7141</v>
      </c>
      <c r="T790" t="s">
        <v>12678</v>
      </c>
      <c r="U790" t="s">
        <v>12678</v>
      </c>
      <c r="V790" t="s">
        <v>12678</v>
      </c>
      <c r="W790">
        <v>7</v>
      </c>
      <c r="X790" t="s">
        <v>13468</v>
      </c>
      <c r="Y790">
        <v>0.6225774490051422</v>
      </c>
      <c r="Z790">
        <f>HYPERLINK("Melting_Curves/meltCurve_F5H0P4_.pdf", "Melting_Curves/meltCurve_F5H0P4_.pdf")</f>
        <v>0</v>
      </c>
      <c r="AA790" t="s">
        <v>19781</v>
      </c>
      <c r="AB790" t="s">
        <v>25825</v>
      </c>
    </row>
    <row r="791" spans="1:28">
      <c r="A791" t="s">
        <v>817</v>
      </c>
      <c r="B791">
        <v>0.984777283994944</v>
      </c>
      <c r="C791">
        <v>0.97295928004413</v>
      </c>
      <c r="D791">
        <v>0.772827676022576</v>
      </c>
      <c r="E791">
        <v>0.887005501616588</v>
      </c>
      <c r="F791">
        <v>0.366471718903903</v>
      </c>
      <c r="G791">
        <v>0.306767186830017</v>
      </c>
      <c r="H791">
        <v>0.231440288366611</v>
      </c>
      <c r="I791">
        <v>0.321156236390713</v>
      </c>
      <c r="J791">
        <v>0.441773950369778</v>
      </c>
      <c r="K791">
        <v>0.382934608036914</v>
      </c>
      <c r="L791">
        <v>2871.32651351632</v>
      </c>
      <c r="M791">
        <v>60.0725392142827</v>
      </c>
      <c r="N791">
        <v>48.7004865757781</v>
      </c>
      <c r="O791">
        <v>47.7447725419868</v>
      </c>
      <c r="P791">
        <v>-0.208917792671666</v>
      </c>
      <c r="Q791">
        <v>0.335821089777643</v>
      </c>
      <c r="R791">
        <v>0.904629216601705</v>
      </c>
      <c r="S791" t="s">
        <v>7142</v>
      </c>
      <c r="T791" t="s">
        <v>12678</v>
      </c>
      <c r="U791" t="s">
        <v>12678</v>
      </c>
      <c r="V791" t="s">
        <v>12678</v>
      </c>
      <c r="W791">
        <v>1</v>
      </c>
      <c r="X791" t="s">
        <v>13469</v>
      </c>
      <c r="Y791">
        <v>0.5758420198245084</v>
      </c>
      <c r="Z791">
        <f>HYPERLINK("Melting_Curves/meltCurve_F5H0Q6_.pdf", "Melting_Curves/meltCurve_F5H0Q6_.pdf")</f>
        <v>0</v>
      </c>
      <c r="AA791" t="s">
        <v>19782</v>
      </c>
      <c r="AB791" t="s">
        <v>25826</v>
      </c>
    </row>
    <row r="792" spans="1:28">
      <c r="A792" t="s">
        <v>818</v>
      </c>
      <c r="B792">
        <v>0.984777283994944</v>
      </c>
      <c r="C792">
        <v>0.8746047137041481</v>
      </c>
      <c r="D792">
        <v>0.643646118440932</v>
      </c>
      <c r="E792">
        <v>0.298351049554482</v>
      </c>
      <c r="F792">
        <v>0.153576427018501</v>
      </c>
      <c r="G792">
        <v>0.08659460094629</v>
      </c>
      <c r="H792">
        <v>0.0709179232946358</v>
      </c>
      <c r="I792">
        <v>0.0871826434165083</v>
      </c>
      <c r="J792">
        <v>0.145257549864139</v>
      </c>
      <c r="K792">
        <v>0.114464990135658</v>
      </c>
      <c r="L792">
        <v>908.693546844345</v>
      </c>
      <c r="M792">
        <v>20.7498786610739</v>
      </c>
      <c r="N792">
        <v>44.2442051043235</v>
      </c>
      <c r="O792">
        <v>43.3920682298153</v>
      </c>
      <c r="P792">
        <v>-0.108145373649024</v>
      </c>
      <c r="Q792">
        <v>0.09541285848866279</v>
      </c>
      <c r="R792">
        <v>0.995476101897514</v>
      </c>
      <c r="S792" t="s">
        <v>7143</v>
      </c>
      <c r="T792" t="s">
        <v>12678</v>
      </c>
      <c r="U792" t="s">
        <v>12678</v>
      </c>
      <c r="V792" t="s">
        <v>12678</v>
      </c>
      <c r="W792">
        <v>10</v>
      </c>
      <c r="X792" t="s">
        <v>13470</v>
      </c>
      <c r="Y792">
        <v>0.3114621182891639</v>
      </c>
      <c r="Z792">
        <f>HYPERLINK("Melting_Curves/meltCurve_F5H0R1_.pdf", "Melting_Curves/meltCurve_F5H0R1_.pdf")</f>
        <v>0</v>
      </c>
      <c r="AA792" t="s">
        <v>19783</v>
      </c>
      <c r="AB792" t="s">
        <v>25827</v>
      </c>
    </row>
    <row r="793" spans="1:28">
      <c r="A793" t="s">
        <v>819</v>
      </c>
      <c r="B793">
        <v>0.984777283994944</v>
      </c>
      <c r="C793">
        <v>0.8864495024671269</v>
      </c>
      <c r="D793">
        <v>0.749138795275093</v>
      </c>
      <c r="E793">
        <v>0.700730131835667</v>
      </c>
      <c r="F793">
        <v>0.42526970908548</v>
      </c>
      <c r="G793">
        <v>0.279742110043024</v>
      </c>
      <c r="H793">
        <v>0.252684558742243</v>
      </c>
      <c r="I793">
        <v>0.368204970303109</v>
      </c>
      <c r="J793">
        <v>0.509493966861757</v>
      </c>
      <c r="K793">
        <v>0.370951013498206</v>
      </c>
      <c r="L793">
        <v>723.274468769345</v>
      </c>
      <c r="M793">
        <v>16.0543356595348</v>
      </c>
      <c r="N793">
        <v>48.646717964663</v>
      </c>
      <c r="O793">
        <v>44.370055948995</v>
      </c>
      <c r="P793">
        <v>-0.0590416899370719</v>
      </c>
      <c r="Q793">
        <v>0.347346444014055</v>
      </c>
      <c r="R793">
        <v>0.888642648583154</v>
      </c>
      <c r="S793" t="s">
        <v>7144</v>
      </c>
      <c r="T793" t="s">
        <v>12678</v>
      </c>
      <c r="U793" t="s">
        <v>12678</v>
      </c>
      <c r="V793" t="s">
        <v>12678</v>
      </c>
      <c r="W793">
        <v>8</v>
      </c>
      <c r="X793" t="s">
        <v>13471</v>
      </c>
      <c r="Y793">
        <v>0.5360300911089187</v>
      </c>
      <c r="Z793">
        <f>HYPERLINK("Melting_Curves/meltCurve_F5H101_.pdf", "Melting_Curves/meltCurve_F5H101_.pdf")</f>
        <v>0</v>
      </c>
      <c r="AA793" t="s">
        <v>19784</v>
      </c>
      <c r="AB793" t="s">
        <v>25828</v>
      </c>
    </row>
    <row r="794" spans="1:28">
      <c r="A794" t="s">
        <v>820</v>
      </c>
      <c r="B794">
        <v>0.984777283994944</v>
      </c>
      <c r="C794">
        <v>0.906753170450421</v>
      </c>
      <c r="D794">
        <v>0.669582745008399</v>
      </c>
      <c r="E794">
        <v>0.484818743367976</v>
      </c>
      <c r="F794">
        <v>0.278064161576941</v>
      </c>
      <c r="G794">
        <v>0.208819428893217</v>
      </c>
      <c r="H794">
        <v>0.152036641069489</v>
      </c>
      <c r="I794">
        <v>0.156951962380634</v>
      </c>
      <c r="J794">
        <v>0.185092442345446</v>
      </c>
      <c r="K794">
        <v>0.190494963682009</v>
      </c>
      <c r="L794">
        <v>706.313330676884</v>
      </c>
      <c r="M794">
        <v>15.8042231016779</v>
      </c>
      <c r="N794">
        <v>45.8081609142004</v>
      </c>
      <c r="O794">
        <v>43.9942550450776</v>
      </c>
      <c r="P794">
        <v>-0.07545692824340031</v>
      </c>
      <c r="Q794">
        <v>0.159870645942624</v>
      </c>
      <c r="R794">
        <v>0.994057231802046</v>
      </c>
      <c r="S794" t="s">
        <v>7145</v>
      </c>
      <c r="T794" t="s">
        <v>12678</v>
      </c>
      <c r="U794" t="s">
        <v>12678</v>
      </c>
      <c r="V794" t="s">
        <v>12678</v>
      </c>
      <c r="W794">
        <v>4</v>
      </c>
      <c r="X794" t="s">
        <v>13472</v>
      </c>
      <c r="Y794">
        <v>0.3934430640881431</v>
      </c>
      <c r="Z794">
        <f>HYPERLINK("Melting_Curves/meltCurve_F5H1D6_.pdf", "Melting_Curves/meltCurve_F5H1D6_.pdf")</f>
        <v>0</v>
      </c>
      <c r="AA794" t="s">
        <v>19785</v>
      </c>
      <c r="AB794" t="s">
        <v>25103</v>
      </c>
    </row>
    <row r="795" spans="1:28">
      <c r="A795" t="s">
        <v>821</v>
      </c>
      <c r="B795">
        <v>0.984777283994944</v>
      </c>
      <c r="C795">
        <v>0.956876707378148</v>
      </c>
      <c r="D795">
        <v>0.839606456215407</v>
      </c>
      <c r="E795">
        <v>0.656633370624936</v>
      </c>
      <c r="F795">
        <v>0.474134683962877</v>
      </c>
      <c r="G795">
        <v>0.366670662278694</v>
      </c>
      <c r="H795">
        <v>0.322880445997694</v>
      </c>
      <c r="I795">
        <v>0.420114432976434</v>
      </c>
      <c r="J795">
        <v>0.5623804269556389</v>
      </c>
      <c r="K795">
        <v>0.454571233371932</v>
      </c>
      <c r="L795">
        <v>994.721706633313</v>
      </c>
      <c r="M795">
        <v>21.9944344466689</v>
      </c>
      <c r="N795">
        <v>49.4297902457087</v>
      </c>
      <c r="O795">
        <v>44.8571805644729</v>
      </c>
      <c r="P795">
        <v>-0.0707332703809162</v>
      </c>
      <c r="Q795">
        <v>0.42297692004916</v>
      </c>
      <c r="R795">
        <v>0.928037499581249</v>
      </c>
      <c r="S795" t="s">
        <v>7146</v>
      </c>
      <c r="T795" t="s">
        <v>12678</v>
      </c>
      <c r="U795" t="s">
        <v>12678</v>
      </c>
      <c r="V795" t="s">
        <v>12678</v>
      </c>
      <c r="W795">
        <v>10</v>
      </c>
      <c r="X795" t="s">
        <v>13473</v>
      </c>
      <c r="Y795">
        <v>0.5874001019538284</v>
      </c>
      <c r="Z795">
        <f>HYPERLINK("Melting_Curves/meltCurve_F5H1G9_.pdf", "Melting_Curves/meltCurve_F5H1G9_.pdf")</f>
        <v>0</v>
      </c>
      <c r="AA795" t="s">
        <v>19786</v>
      </c>
      <c r="AB795" t="s">
        <v>25829</v>
      </c>
    </row>
    <row r="796" spans="1:28">
      <c r="A796" t="s">
        <v>822</v>
      </c>
      <c r="B796">
        <v>0.984777283994944</v>
      </c>
      <c r="C796">
        <v>0.922424997450994</v>
      </c>
      <c r="D796">
        <v>0.876650137920698</v>
      </c>
      <c r="E796">
        <v>0.794340663546002</v>
      </c>
      <c r="F796">
        <v>0.678803273026463</v>
      </c>
      <c r="G796">
        <v>0.401918573477821</v>
      </c>
      <c r="H796">
        <v>0.338164514649142</v>
      </c>
      <c r="I796">
        <v>0.476159858272866</v>
      </c>
      <c r="J796">
        <v>0.5924464750302439</v>
      </c>
      <c r="K796">
        <v>0.440881163255295</v>
      </c>
      <c r="L796">
        <v>844.9705580913489</v>
      </c>
      <c r="M796">
        <v>17.7755721696021</v>
      </c>
      <c r="N796">
        <v>54.1705928139075</v>
      </c>
      <c r="O796">
        <v>46.9461168465335</v>
      </c>
      <c r="P796">
        <v>-0.0526974274733687</v>
      </c>
      <c r="Q796">
        <v>0.443323382632385</v>
      </c>
      <c r="R796">
        <v>0.875141055009927</v>
      </c>
      <c r="S796" t="s">
        <v>7147</v>
      </c>
      <c r="T796" t="s">
        <v>12678</v>
      </c>
      <c r="U796" t="s">
        <v>12678</v>
      </c>
      <c r="V796" t="s">
        <v>12678</v>
      </c>
      <c r="W796">
        <v>13</v>
      </c>
      <c r="X796" t="s">
        <v>13474</v>
      </c>
      <c r="Y796">
        <v>0.6479446721720084</v>
      </c>
      <c r="Z796">
        <f>HYPERLINK("Melting_Curves/meltCurve_F5H1L4_.pdf", "Melting_Curves/meltCurve_F5H1L4_.pdf")</f>
        <v>0</v>
      </c>
      <c r="AA796" t="s">
        <v>19787</v>
      </c>
      <c r="AB796" t="s">
        <v>25830</v>
      </c>
    </row>
    <row r="797" spans="1:28">
      <c r="A797" t="s">
        <v>823</v>
      </c>
      <c r="B797">
        <v>0.984777283994944</v>
      </c>
      <c r="C797">
        <v>0.818680253106976</v>
      </c>
      <c r="D797">
        <v>0.5967152118603331</v>
      </c>
      <c r="E797">
        <v>0.380105592021828</v>
      </c>
      <c r="F797">
        <v>0.239925672372234</v>
      </c>
      <c r="G797">
        <v>0.16702927234054</v>
      </c>
      <c r="H797">
        <v>0.129970471805856</v>
      </c>
      <c r="I797">
        <v>0.161542159946406</v>
      </c>
      <c r="J797">
        <v>0.214547115719555</v>
      </c>
      <c r="K797">
        <v>0.197278537566435</v>
      </c>
      <c r="L797">
        <v>733.171146395835</v>
      </c>
      <c r="M797">
        <v>16.9592206516199</v>
      </c>
      <c r="N797">
        <v>44.2916834740754</v>
      </c>
      <c r="O797">
        <v>42.6437522280006</v>
      </c>
      <c r="P797">
        <v>-0.0828411906072463</v>
      </c>
      <c r="Q797">
        <v>0.16683935266407</v>
      </c>
      <c r="R797">
        <v>0.990450391888372</v>
      </c>
      <c r="S797" t="s">
        <v>7148</v>
      </c>
      <c r="T797" t="s">
        <v>12678</v>
      </c>
      <c r="U797" t="s">
        <v>12678</v>
      </c>
      <c r="V797" t="s">
        <v>12678</v>
      </c>
      <c r="W797">
        <v>30</v>
      </c>
      <c r="X797" t="s">
        <v>13475</v>
      </c>
      <c r="Y797">
        <v>0.3564983319788338</v>
      </c>
      <c r="Z797">
        <f>HYPERLINK("Melting_Curves/meltCurve_F5H1X8_.pdf", "Melting_Curves/meltCurve_F5H1X8_.pdf")</f>
        <v>0</v>
      </c>
      <c r="AA797" t="s">
        <v>19788</v>
      </c>
      <c r="AB797" t="s">
        <v>25831</v>
      </c>
    </row>
    <row r="798" spans="1:28">
      <c r="A798" t="s">
        <v>824</v>
      </c>
      <c r="B798">
        <v>0.984777283994944</v>
      </c>
      <c r="C798">
        <v>1.01302004152445</v>
      </c>
      <c r="D798">
        <v>0.838957946671708</v>
      </c>
      <c r="E798">
        <v>0.413272350612717</v>
      </c>
      <c r="F798">
        <v>0.256194069385892</v>
      </c>
      <c r="G798">
        <v>0.186548308863858</v>
      </c>
      <c r="H798">
        <v>0.150376836550986</v>
      </c>
      <c r="I798">
        <v>0.203444922885549</v>
      </c>
      <c r="J798">
        <v>0.265181456119491</v>
      </c>
      <c r="K798">
        <v>0.223605127390071</v>
      </c>
      <c r="L798">
        <v>1371.59621563142</v>
      </c>
      <c r="M798">
        <v>30.4826295940573</v>
      </c>
      <c r="N798">
        <v>45.8018353809754</v>
      </c>
      <c r="O798">
        <v>44.8036912150126</v>
      </c>
      <c r="P798">
        <v>-0.134787989360061</v>
      </c>
      <c r="Q798">
        <v>0.20755392859143</v>
      </c>
      <c r="R798">
        <v>0.99179269442175</v>
      </c>
      <c r="S798" t="s">
        <v>7149</v>
      </c>
      <c r="T798" t="s">
        <v>12678</v>
      </c>
      <c r="U798" t="s">
        <v>12678</v>
      </c>
      <c r="V798" t="s">
        <v>12678</v>
      </c>
      <c r="W798">
        <v>15</v>
      </c>
      <c r="X798" t="s">
        <v>13476</v>
      </c>
      <c r="Y798">
        <v>0.4230702237055708</v>
      </c>
      <c r="Z798">
        <f>HYPERLINK("Melting_Curves/meltCurve_F5H1Y4_.pdf", "Melting_Curves/meltCurve_F5H1Y4_.pdf")</f>
        <v>0</v>
      </c>
      <c r="AA798" t="s">
        <v>19789</v>
      </c>
      <c r="AB798" t="s">
        <v>25832</v>
      </c>
    </row>
    <row r="799" spans="1:28">
      <c r="A799" t="s">
        <v>825</v>
      </c>
      <c r="B799">
        <v>0.984777283994944</v>
      </c>
      <c r="C799">
        <v>1.51724851001602</v>
      </c>
      <c r="D799">
        <v>1.07093306808395</v>
      </c>
      <c r="E799">
        <v>1.0290177810368</v>
      </c>
      <c r="F799">
        <v>0.471459347101442</v>
      </c>
      <c r="G799">
        <v>0.264387343946692</v>
      </c>
      <c r="H799">
        <v>0.260069666591215</v>
      </c>
      <c r="I799">
        <v>0.292848176061499</v>
      </c>
      <c r="J799">
        <v>0.373404815857829</v>
      </c>
      <c r="K799">
        <v>0.201277545415689</v>
      </c>
      <c r="L799">
        <v>12499.4431200141</v>
      </c>
      <c r="M799">
        <v>250</v>
      </c>
      <c r="N799">
        <v>50.1610164271912</v>
      </c>
      <c r="O799">
        <v>49.9945740603037</v>
      </c>
      <c r="P799">
        <v>-0.902101033217187</v>
      </c>
      <c r="Q799">
        <v>0.278397506163961</v>
      </c>
      <c r="R799">
        <v>0.849519584627903</v>
      </c>
      <c r="S799" t="s">
        <v>7150</v>
      </c>
      <c r="T799" t="s">
        <v>12678</v>
      </c>
      <c r="U799" t="s">
        <v>12678</v>
      </c>
      <c r="V799" t="s">
        <v>12678</v>
      </c>
      <c r="W799">
        <v>2</v>
      </c>
      <c r="X799" t="s">
        <v>13477</v>
      </c>
      <c r="Y799">
        <v>0.5911016579310677</v>
      </c>
      <c r="Z799">
        <f>HYPERLINK("Melting_Curves/meltCurve_F5H225_.pdf", "Melting_Curves/meltCurve_F5H225_.pdf")</f>
        <v>0</v>
      </c>
      <c r="AA799" t="s">
        <v>19790</v>
      </c>
      <c r="AB799" t="s">
        <v>25833</v>
      </c>
    </row>
    <row r="800" spans="1:28">
      <c r="A800" t="s">
        <v>826</v>
      </c>
      <c r="B800">
        <v>0.984777283994944</v>
      </c>
      <c r="C800">
        <v>0.932430867096776</v>
      </c>
      <c r="D800">
        <v>0.646058150126281</v>
      </c>
      <c r="E800">
        <v>0.708068829093272</v>
      </c>
      <c r="F800">
        <v>0.197429802070166</v>
      </c>
      <c r="G800">
        <v>0.168402270960172</v>
      </c>
      <c r="H800">
        <v>0.17250212444087</v>
      </c>
      <c r="I800">
        <v>0.0890671823755369</v>
      </c>
      <c r="J800">
        <v>0.318510446313917</v>
      </c>
      <c r="K800">
        <v>0.256243798569171</v>
      </c>
      <c r="L800">
        <v>751.207390439801</v>
      </c>
      <c r="M800">
        <v>16.5129989290773</v>
      </c>
      <c r="N800">
        <v>46.7279868678655</v>
      </c>
      <c r="O800">
        <v>44.8404189061344</v>
      </c>
      <c r="P800">
        <v>-0.0757790339376143</v>
      </c>
      <c r="Q800">
        <v>0.176956718775355</v>
      </c>
      <c r="R800">
        <v>0.892805828596782</v>
      </c>
      <c r="S800" t="s">
        <v>7151</v>
      </c>
      <c r="T800" t="s">
        <v>12678</v>
      </c>
      <c r="U800" t="s">
        <v>12678</v>
      </c>
      <c r="V800" t="s">
        <v>12678</v>
      </c>
      <c r="W800">
        <v>1</v>
      </c>
      <c r="X800" t="s">
        <v>13478</v>
      </c>
      <c r="Y800">
        <v>0.4258584122804474</v>
      </c>
      <c r="Z800">
        <f>HYPERLINK("Melting_Curves/meltCurve_F5H269_.pdf", "Melting_Curves/meltCurve_F5H269_.pdf")</f>
        <v>0</v>
      </c>
      <c r="AA800" t="s">
        <v>19791</v>
      </c>
      <c r="AB800" t="s">
        <v>25834</v>
      </c>
    </row>
    <row r="801" spans="1:28">
      <c r="A801" t="s">
        <v>827</v>
      </c>
      <c r="B801">
        <v>0.984777283994944</v>
      </c>
      <c r="C801">
        <v>1.01031681226376</v>
      </c>
      <c r="D801">
        <v>0.744319575848946</v>
      </c>
      <c r="E801">
        <v>0.576219216295961</v>
      </c>
      <c r="F801">
        <v>0.419673267561736</v>
      </c>
      <c r="G801">
        <v>0.317387988669488</v>
      </c>
      <c r="H801">
        <v>0.306606515465813</v>
      </c>
      <c r="I801">
        <v>0.35581934666193</v>
      </c>
      <c r="J801">
        <v>0.4505216334653</v>
      </c>
      <c r="K801">
        <v>0.397422686369146</v>
      </c>
      <c r="L801">
        <v>967.967014261362</v>
      </c>
      <c r="M801">
        <v>21.7834800092744</v>
      </c>
      <c r="N801">
        <v>47.2998480931673</v>
      </c>
      <c r="O801">
        <v>44.0664222698708</v>
      </c>
      <c r="P801">
        <v>-0.07831671477783041</v>
      </c>
      <c r="Q801">
        <v>0.36629809254921</v>
      </c>
      <c r="R801">
        <v>0.962732711221651</v>
      </c>
      <c r="S801" t="s">
        <v>7152</v>
      </c>
      <c r="T801" t="s">
        <v>12678</v>
      </c>
      <c r="U801" t="s">
        <v>12678</v>
      </c>
      <c r="V801" t="s">
        <v>12678</v>
      </c>
      <c r="W801">
        <v>13</v>
      </c>
      <c r="X801" t="s">
        <v>13479</v>
      </c>
      <c r="Y801">
        <v>0.5303512018196127</v>
      </c>
      <c r="Z801">
        <f>HYPERLINK("Melting_Curves/meltCurve_F5H2H5_.pdf", "Melting_Curves/meltCurve_F5H2H5_.pdf")</f>
        <v>0</v>
      </c>
      <c r="AA801" t="s">
        <v>19792</v>
      </c>
      <c r="AB801" t="s">
        <v>25835</v>
      </c>
    </row>
    <row r="802" spans="1:28">
      <c r="A802" t="s">
        <v>828</v>
      </c>
      <c r="B802">
        <v>0.984777283994944</v>
      </c>
      <c r="C802">
        <v>0.912897856532194</v>
      </c>
      <c r="D802">
        <v>0.743891637872039</v>
      </c>
      <c r="E802">
        <v>0.516696064278085</v>
      </c>
      <c r="F802">
        <v>0.331610429370991</v>
      </c>
      <c r="G802">
        <v>0.232955363896029</v>
      </c>
      <c r="H802">
        <v>0.151325379515932</v>
      </c>
      <c r="I802">
        <v>0.173042113028862</v>
      </c>
      <c r="J802">
        <v>0.122018650201026</v>
      </c>
      <c r="K802">
        <v>0.169699398062609</v>
      </c>
      <c r="L802">
        <v>658.689639474503</v>
      </c>
      <c r="M802">
        <v>14.3845577583635</v>
      </c>
      <c r="N802">
        <v>46.8098006665311</v>
      </c>
      <c r="O802">
        <v>44.933723801358</v>
      </c>
      <c r="P802">
        <v>-0.0692877829322945</v>
      </c>
      <c r="Q802">
        <v>0.134352919460919</v>
      </c>
      <c r="R802">
        <v>0.997181525167167</v>
      </c>
      <c r="S802" t="s">
        <v>7153</v>
      </c>
      <c r="T802" t="s">
        <v>12678</v>
      </c>
      <c r="U802" t="s">
        <v>12678</v>
      </c>
      <c r="V802" t="s">
        <v>12678</v>
      </c>
      <c r="W802">
        <v>3</v>
      </c>
      <c r="X802" t="s">
        <v>13480</v>
      </c>
      <c r="Y802">
        <v>0.4097717738631864</v>
      </c>
      <c r="Z802">
        <f>HYPERLINK("Melting_Curves/meltCurve_F5H2J3_.pdf", "Melting_Curves/meltCurve_F5H2J3_.pdf")</f>
        <v>0</v>
      </c>
      <c r="AA802" t="s">
        <v>19793</v>
      </c>
      <c r="AB802" t="s">
        <v>25836</v>
      </c>
    </row>
    <row r="803" spans="1:28">
      <c r="A803" t="s">
        <v>829</v>
      </c>
      <c r="B803">
        <v>0.984777283994944</v>
      </c>
      <c r="C803">
        <v>1.07495561827052</v>
      </c>
      <c r="D803">
        <v>0.964449062301992</v>
      </c>
      <c r="E803">
        <v>0.818331532146062</v>
      </c>
      <c r="F803">
        <v>0.599082955574175</v>
      </c>
      <c r="G803">
        <v>0.454594400110539</v>
      </c>
      <c r="H803">
        <v>0.388853578613827</v>
      </c>
      <c r="I803">
        <v>0.448357908346375</v>
      </c>
      <c r="J803">
        <v>0.494898784768776</v>
      </c>
      <c r="K803">
        <v>0.460712857735204</v>
      </c>
      <c r="L803">
        <v>1273.72118335452</v>
      </c>
      <c r="M803">
        <v>26.5305127865344</v>
      </c>
      <c r="N803">
        <v>52.3455684696238</v>
      </c>
      <c r="O803">
        <v>47.7393799263634</v>
      </c>
      <c r="P803">
        <v>-0.07718366815372139</v>
      </c>
      <c r="Q803">
        <v>0.444464203655905</v>
      </c>
      <c r="R803">
        <v>0.97762999546558</v>
      </c>
      <c r="S803" t="s">
        <v>7154</v>
      </c>
      <c r="T803" t="s">
        <v>12678</v>
      </c>
      <c r="U803" t="s">
        <v>12678</v>
      </c>
      <c r="V803" t="s">
        <v>12678</v>
      </c>
      <c r="W803">
        <v>5</v>
      </c>
      <c r="X803" t="s">
        <v>13481</v>
      </c>
      <c r="Y803">
        <v>0.6525477716537618</v>
      </c>
      <c r="Z803">
        <f>HYPERLINK("Melting_Curves/meltCurve_F5H2Q7_.pdf", "Melting_Curves/meltCurve_F5H2Q7_.pdf")</f>
        <v>0</v>
      </c>
      <c r="AA803" t="s">
        <v>19794</v>
      </c>
      <c r="AB803" t="s">
        <v>25837</v>
      </c>
    </row>
    <row r="804" spans="1:28">
      <c r="A804" t="s">
        <v>830</v>
      </c>
      <c r="B804">
        <v>0.984777283994944</v>
      </c>
      <c r="C804">
        <v>1.02989192299717</v>
      </c>
      <c r="D804">
        <v>0.9493200205494839</v>
      </c>
      <c r="E804">
        <v>0.912460877525053</v>
      </c>
      <c r="F804">
        <v>0.691334769713245</v>
      </c>
      <c r="G804">
        <v>0.515919365513028</v>
      </c>
      <c r="H804">
        <v>0.454613467779437</v>
      </c>
      <c r="I804">
        <v>0.578845614524629</v>
      </c>
      <c r="J804">
        <v>0.921998251489253</v>
      </c>
      <c r="K804">
        <v>0.779399709953094</v>
      </c>
      <c r="L804">
        <v>2305.03899392726</v>
      </c>
      <c r="M804">
        <v>48.3739500794599</v>
      </c>
      <c r="O804">
        <v>47.5691859438893</v>
      </c>
      <c r="P804">
        <v>-0.0884476603830837</v>
      </c>
      <c r="Q804">
        <v>0.652095379106582</v>
      </c>
      <c r="R804">
        <v>0.604659655919472</v>
      </c>
      <c r="S804" t="s">
        <v>7155</v>
      </c>
      <c r="T804" t="s">
        <v>12678</v>
      </c>
      <c r="U804" t="s">
        <v>12678</v>
      </c>
      <c r="V804" t="s">
        <v>12678</v>
      </c>
      <c r="W804">
        <v>27</v>
      </c>
      <c r="X804" t="s">
        <v>13482</v>
      </c>
      <c r="Y804">
        <v>0.7763879078059256</v>
      </c>
      <c r="Z804">
        <f>HYPERLINK("Melting_Curves/meltCurve_F5H2S7_.pdf", "Melting_Curves/meltCurve_F5H2S7_.pdf")</f>
        <v>0</v>
      </c>
      <c r="AA804" t="s">
        <v>19795</v>
      </c>
      <c r="AB804" t="s">
        <v>25838</v>
      </c>
    </row>
    <row r="805" spans="1:28">
      <c r="A805" t="s">
        <v>831</v>
      </c>
      <c r="B805">
        <v>0.984777283994944</v>
      </c>
      <c r="C805">
        <v>1.09946382859812</v>
      </c>
      <c r="D805">
        <v>1.05785520987038</v>
      </c>
      <c r="E805">
        <v>0.902398689755203</v>
      </c>
      <c r="F805">
        <v>0.608420063681643</v>
      </c>
      <c r="G805">
        <v>0.527858029794623</v>
      </c>
      <c r="H805">
        <v>0.5291608558029109</v>
      </c>
      <c r="I805">
        <v>0.860294043933121</v>
      </c>
      <c r="J805">
        <v>1.36521753527257</v>
      </c>
      <c r="K805">
        <v>1.17550988891944</v>
      </c>
      <c r="L805">
        <v>4906.06273152493</v>
      </c>
      <c r="M805">
        <v>78.27681089750151</v>
      </c>
      <c r="O805">
        <v>62.6349227213815</v>
      </c>
      <c r="P805">
        <v>0.085395615945645</v>
      </c>
      <c r="Q805">
        <v>1.27332480968086</v>
      </c>
      <c r="R805">
        <v>0.06798163127542969</v>
      </c>
      <c r="S805" t="s">
        <v>7156</v>
      </c>
      <c r="T805" t="s">
        <v>12678</v>
      </c>
      <c r="U805" t="s">
        <v>12678</v>
      </c>
      <c r="V805" t="s">
        <v>12678</v>
      </c>
      <c r="W805">
        <v>3</v>
      </c>
      <c r="X805" t="s">
        <v>13483</v>
      </c>
      <c r="Y805">
        <v>1.03914430095929</v>
      </c>
      <c r="Z805">
        <f>HYPERLINK("Melting_Curves/meltCurve_F5H2U2_.pdf", "Melting_Curves/meltCurve_F5H2U2_.pdf")</f>
        <v>0</v>
      </c>
      <c r="AA805" t="s">
        <v>19796</v>
      </c>
      <c r="AB805" t="s">
        <v>25839</v>
      </c>
    </row>
    <row r="806" spans="1:28">
      <c r="A806" t="s">
        <v>832</v>
      </c>
      <c r="B806">
        <v>0.984777283994944</v>
      </c>
      <c r="C806">
        <v>1.25869240389893</v>
      </c>
      <c r="D806">
        <v>0.919701519552548</v>
      </c>
      <c r="E806">
        <v>0.757104953184788</v>
      </c>
      <c r="F806">
        <v>0.528658913014324</v>
      </c>
      <c r="G806">
        <v>0.375330994276907</v>
      </c>
      <c r="H806">
        <v>0.500277355061307</v>
      </c>
      <c r="I806">
        <v>0.62824894204973</v>
      </c>
      <c r="J806">
        <v>0.9131810495023091</v>
      </c>
      <c r="K806">
        <v>0.720240984306685</v>
      </c>
      <c r="L806">
        <v>1973.89329000083</v>
      </c>
      <c r="M806">
        <v>43.1426934049958</v>
      </c>
      <c r="O806">
        <v>45.6546784737456</v>
      </c>
      <c r="P806">
        <v>-0.091644245073808</v>
      </c>
      <c r="Q806">
        <v>0.61207952822826</v>
      </c>
      <c r="R806">
        <v>0.605027590201715</v>
      </c>
      <c r="S806" t="s">
        <v>7157</v>
      </c>
      <c r="T806" t="s">
        <v>12678</v>
      </c>
      <c r="U806" t="s">
        <v>12678</v>
      </c>
      <c r="V806" t="s">
        <v>12678</v>
      </c>
      <c r="W806">
        <v>2</v>
      </c>
      <c r="X806" t="s">
        <v>13484</v>
      </c>
      <c r="Y806">
        <v>0.7263113547486584</v>
      </c>
      <c r="Z806">
        <f>HYPERLINK("Melting_Curves/meltCurve_F5H2V5_.pdf", "Melting_Curves/meltCurve_F5H2V5_.pdf")</f>
        <v>0</v>
      </c>
      <c r="AA806" t="s">
        <v>19797</v>
      </c>
      <c r="AB806" t="s">
        <v>25840</v>
      </c>
    </row>
    <row r="807" spans="1:28">
      <c r="A807" t="s">
        <v>833</v>
      </c>
      <c r="B807">
        <v>0.984777283994944</v>
      </c>
      <c r="C807">
        <v>0.907580839005775</v>
      </c>
      <c r="D807">
        <v>0.757778142478627</v>
      </c>
      <c r="E807">
        <v>0.751713261748666</v>
      </c>
      <c r="F807">
        <v>0.651708629050219</v>
      </c>
      <c r="G807">
        <v>0.589849773416555</v>
      </c>
      <c r="H807">
        <v>0.602440918040499</v>
      </c>
      <c r="I807">
        <v>0.7892192684975951</v>
      </c>
      <c r="J807">
        <v>1.14849606985298</v>
      </c>
      <c r="K807">
        <v>0.862776309382203</v>
      </c>
      <c r="L807">
        <v>9991.092858444819</v>
      </c>
      <c r="M807">
        <v>250</v>
      </c>
      <c r="O807">
        <v>39.9617930602668</v>
      </c>
      <c r="P807">
        <v>-0.360894846082276</v>
      </c>
      <c r="Q807">
        <v>0.769247795999225</v>
      </c>
      <c r="R807">
        <v>0.188492183949909</v>
      </c>
      <c r="S807" t="s">
        <v>7158</v>
      </c>
      <c r="T807" t="s">
        <v>12678</v>
      </c>
      <c r="U807" t="s">
        <v>12678</v>
      </c>
      <c r="V807" t="s">
        <v>12678</v>
      </c>
      <c r="W807">
        <v>20</v>
      </c>
      <c r="X807" t="s">
        <v>13485</v>
      </c>
      <c r="Y807">
        <v>0.7920651549613944</v>
      </c>
      <c r="Z807">
        <f>HYPERLINK("Melting_Curves/meltCurve_F5H2X7_.pdf", "Melting_Curves/meltCurve_F5H2X7_.pdf")</f>
        <v>0</v>
      </c>
      <c r="AA807" t="s">
        <v>19798</v>
      </c>
      <c r="AB807" t="s">
        <v>25841</v>
      </c>
    </row>
    <row r="808" spans="1:28">
      <c r="A808" t="s">
        <v>834</v>
      </c>
      <c r="B808">
        <v>0.984777283994944</v>
      </c>
      <c r="C808">
        <v>0.889589948367689</v>
      </c>
      <c r="D808">
        <v>0.684222589623753</v>
      </c>
      <c r="E808">
        <v>0.546647925681912</v>
      </c>
      <c r="F808">
        <v>0.451348455307848</v>
      </c>
      <c r="G808">
        <v>0.407201982958207</v>
      </c>
      <c r="H808">
        <v>0.374037105494088</v>
      </c>
      <c r="I808">
        <v>0.643351295555486</v>
      </c>
      <c r="J808">
        <v>0.9200871855142611</v>
      </c>
      <c r="K808">
        <v>0.611727836575895</v>
      </c>
      <c r="L808">
        <v>1318.21334080196</v>
      </c>
      <c r="M808">
        <v>31.8413985779896</v>
      </c>
      <c r="O808">
        <v>41.2370900641361</v>
      </c>
      <c r="P808">
        <v>-0.0840307990643485</v>
      </c>
      <c r="Q808">
        <v>0.564696542254732</v>
      </c>
      <c r="R808">
        <v>0.510801038801431</v>
      </c>
      <c r="S808" t="s">
        <v>7159</v>
      </c>
      <c r="T808" t="s">
        <v>12678</v>
      </c>
      <c r="U808" t="s">
        <v>12678</v>
      </c>
      <c r="V808" t="s">
        <v>12678</v>
      </c>
      <c r="W808">
        <v>3</v>
      </c>
      <c r="X808" t="s">
        <v>13486</v>
      </c>
      <c r="Y808">
        <v>0.6308284482586595</v>
      </c>
      <c r="Z808">
        <f>HYPERLINK("Melting_Curves/meltCurve_F5H315_.pdf", "Melting_Curves/meltCurve_F5H315_.pdf")</f>
        <v>0</v>
      </c>
      <c r="AA808" t="s">
        <v>19799</v>
      </c>
      <c r="AB808" t="s">
        <v>25842</v>
      </c>
    </row>
    <row r="809" spans="1:28">
      <c r="A809" t="s">
        <v>835</v>
      </c>
      <c r="B809">
        <v>0.984777283994944</v>
      </c>
      <c r="C809">
        <v>1.11478945303288</v>
      </c>
      <c r="D809">
        <v>0.9836461540759101</v>
      </c>
      <c r="E809">
        <v>0.864398855554068</v>
      </c>
      <c r="F809">
        <v>0.699700205273007</v>
      </c>
      <c r="G809">
        <v>0.450918387563235</v>
      </c>
      <c r="H809">
        <v>0.126212643748736</v>
      </c>
      <c r="I809">
        <v>0.129057307343</v>
      </c>
      <c r="J809">
        <v>0.168053590844492</v>
      </c>
      <c r="K809">
        <v>0.132723620305304</v>
      </c>
      <c r="L809">
        <v>1051.45111418971</v>
      </c>
      <c r="M809">
        <v>20.2891857202779</v>
      </c>
      <c r="N809">
        <v>52.4422258413857</v>
      </c>
      <c r="O809">
        <v>51.3276702856727</v>
      </c>
      <c r="P809">
        <v>-0.0883021701105353</v>
      </c>
      <c r="Q809">
        <v>0.106478625396993</v>
      </c>
      <c r="R809">
        <v>0.979749855662676</v>
      </c>
      <c r="S809" t="s">
        <v>7160</v>
      </c>
      <c r="T809" t="s">
        <v>12678</v>
      </c>
      <c r="U809" t="s">
        <v>12678</v>
      </c>
      <c r="V809" t="s">
        <v>12678</v>
      </c>
      <c r="W809">
        <v>7</v>
      </c>
      <c r="X809" t="s">
        <v>13487</v>
      </c>
      <c r="Y809">
        <v>0.5592879811607193</v>
      </c>
      <c r="Z809">
        <f>HYPERLINK("Melting_Curves/meltCurve_F5H328_.pdf", "Melting_Curves/meltCurve_F5H328_.pdf")</f>
        <v>0</v>
      </c>
      <c r="AA809" t="s">
        <v>19800</v>
      </c>
      <c r="AB809" t="s">
        <v>25843</v>
      </c>
    </row>
    <row r="810" spans="1:28">
      <c r="A810" t="s">
        <v>836</v>
      </c>
      <c r="B810">
        <v>0.984777283994944</v>
      </c>
      <c r="C810">
        <v>0.871202349635282</v>
      </c>
      <c r="D810">
        <v>0.778596588845802</v>
      </c>
      <c r="E810">
        <v>0.607607511785892</v>
      </c>
      <c r="F810">
        <v>0.277458987729651</v>
      </c>
      <c r="G810">
        <v>0.141775094143231</v>
      </c>
      <c r="H810">
        <v>0.119982230928305</v>
      </c>
      <c r="I810">
        <v>0.148850651080879</v>
      </c>
      <c r="J810">
        <v>0.205670510364356</v>
      </c>
      <c r="K810">
        <v>0.168699474633458</v>
      </c>
      <c r="L810">
        <v>775.939262260436</v>
      </c>
      <c r="M810">
        <v>16.8261128331513</v>
      </c>
      <c r="N810">
        <v>46.9854411069973</v>
      </c>
      <c r="O810">
        <v>45.4785905148277</v>
      </c>
      <c r="P810">
        <v>-0.0801165418863177</v>
      </c>
      <c r="Q810">
        <v>0.133881319608048</v>
      </c>
      <c r="R810">
        <v>0.977491079639268</v>
      </c>
      <c r="S810" t="s">
        <v>7161</v>
      </c>
      <c r="T810" t="s">
        <v>12678</v>
      </c>
      <c r="U810" t="s">
        <v>12678</v>
      </c>
      <c r="V810" t="s">
        <v>12678</v>
      </c>
      <c r="W810">
        <v>12</v>
      </c>
      <c r="X810" t="s">
        <v>13488</v>
      </c>
      <c r="Y810">
        <v>0.4130136081660604</v>
      </c>
      <c r="Z810">
        <f>HYPERLINK("Melting_Curves/meltCurve_F5H365_.pdf", "Melting_Curves/meltCurve_F5H365_.pdf")</f>
        <v>0</v>
      </c>
      <c r="AA810" t="s">
        <v>19801</v>
      </c>
      <c r="AB810" t="s">
        <v>25844</v>
      </c>
    </row>
    <row r="811" spans="1:28">
      <c r="A811" t="s">
        <v>837</v>
      </c>
      <c r="B811">
        <v>0.984777283994944</v>
      </c>
      <c r="C811">
        <v>2.09755980066709</v>
      </c>
      <c r="D811">
        <v>1.32581048962112</v>
      </c>
      <c r="E811">
        <v>1.14977776654088</v>
      </c>
      <c r="F811">
        <v>0.385580713670919</v>
      </c>
      <c r="G811">
        <v>0.384944243889455</v>
      </c>
      <c r="H811">
        <v>0.23481913453119</v>
      </c>
      <c r="I811">
        <v>0.227311628583622</v>
      </c>
      <c r="J811">
        <v>0.0822543125129373</v>
      </c>
      <c r="K811">
        <v>0.07744113447375731</v>
      </c>
      <c r="L811">
        <v>11221.6220127651</v>
      </c>
      <c r="M811">
        <v>224.742794130417</v>
      </c>
      <c r="N811">
        <v>50.0457280141832</v>
      </c>
      <c r="O811">
        <v>49.9270000762535</v>
      </c>
      <c r="P811">
        <v>-0.898761808235045</v>
      </c>
      <c r="Q811">
        <v>0.201354049895307</v>
      </c>
      <c r="R811">
        <v>0.65341788290828</v>
      </c>
      <c r="S811" t="s">
        <v>7162</v>
      </c>
      <c r="T811" t="s">
        <v>12678</v>
      </c>
      <c r="U811" t="s">
        <v>12678</v>
      </c>
      <c r="V811" t="s">
        <v>12678</v>
      </c>
      <c r="W811">
        <v>1</v>
      </c>
      <c r="X811" t="s">
        <v>13489</v>
      </c>
      <c r="Y811">
        <v>0.5456824413110514</v>
      </c>
      <c r="Z811">
        <f>HYPERLINK("Melting_Curves/meltCurve_F5H3A2_.pdf", "Melting_Curves/meltCurve_F5H3A2_.pdf")</f>
        <v>0</v>
      </c>
      <c r="AA811" t="s">
        <v>19802</v>
      </c>
      <c r="AB811" t="s">
        <v>25845</v>
      </c>
    </row>
    <row r="812" spans="1:28">
      <c r="A812" t="s">
        <v>838</v>
      </c>
      <c r="B812">
        <v>0.984777283994944</v>
      </c>
      <c r="C812">
        <v>0.7850034889866629</v>
      </c>
      <c r="D812">
        <v>0.472897200890318</v>
      </c>
      <c r="E812">
        <v>0.582625565023664</v>
      </c>
      <c r="F812">
        <v>0.308428797664718</v>
      </c>
      <c r="G812">
        <v>0.247030562859515</v>
      </c>
      <c r="H812">
        <v>0</v>
      </c>
      <c r="I812">
        <v>0.282018153146313</v>
      </c>
      <c r="J812">
        <v>1.16882270208649</v>
      </c>
      <c r="K812">
        <v>1.03017255631571</v>
      </c>
      <c r="L812">
        <v>9984.603714428151</v>
      </c>
      <c r="M812">
        <v>250</v>
      </c>
      <c r="O812">
        <v>39.9358590798099</v>
      </c>
      <c r="P812">
        <v>-0.764508030314909</v>
      </c>
      <c r="Q812">
        <v>0.5114994413405261</v>
      </c>
      <c r="R812">
        <v>0.176431894414367</v>
      </c>
      <c r="S812" t="s">
        <v>7163</v>
      </c>
      <c r="T812" t="s">
        <v>12678</v>
      </c>
      <c r="U812" t="s">
        <v>12678</v>
      </c>
      <c r="V812" t="s">
        <v>12678</v>
      </c>
      <c r="W812">
        <v>1</v>
      </c>
      <c r="X812" t="s">
        <v>13490</v>
      </c>
      <c r="Y812">
        <v>0.5593809243021705</v>
      </c>
      <c r="Z812">
        <f>HYPERLINK("Melting_Curves/meltCurve_F5H3K3_.pdf", "Melting_Curves/meltCurve_F5H3K3_.pdf")</f>
        <v>0</v>
      </c>
      <c r="AA812" t="s">
        <v>19803</v>
      </c>
      <c r="AB812" t="s">
        <v>25846</v>
      </c>
    </row>
    <row r="813" spans="1:28">
      <c r="A813" t="s">
        <v>839</v>
      </c>
      <c r="B813">
        <v>0.984777283994944</v>
      </c>
      <c r="C813">
        <v>0.7804521780675751</v>
      </c>
      <c r="D813">
        <v>0.785447466758725</v>
      </c>
      <c r="E813">
        <v>0.594537129772589</v>
      </c>
      <c r="F813">
        <v>0.280245543693004</v>
      </c>
      <c r="G813">
        <v>0.140557036449907</v>
      </c>
      <c r="H813">
        <v>0.0991328133400053</v>
      </c>
      <c r="I813">
        <v>0.113235111180641</v>
      </c>
      <c r="J813">
        <v>0.156625780072315</v>
      </c>
      <c r="K813">
        <v>0.155723576756494</v>
      </c>
      <c r="L813">
        <v>647.541459206585</v>
      </c>
      <c r="M813">
        <v>14.0410884706979</v>
      </c>
      <c r="N813">
        <v>46.8090398352501</v>
      </c>
      <c r="O813">
        <v>45.2123921247098</v>
      </c>
      <c r="P813">
        <v>-0.0703775035111474</v>
      </c>
      <c r="Q813">
        <v>0.0936545777440783</v>
      </c>
      <c r="R813">
        <v>0.965954952166972</v>
      </c>
      <c r="S813" t="s">
        <v>7164</v>
      </c>
      <c r="T813" t="s">
        <v>12678</v>
      </c>
      <c r="U813" t="s">
        <v>12678</v>
      </c>
      <c r="V813" t="s">
        <v>12678</v>
      </c>
      <c r="W813">
        <v>27</v>
      </c>
      <c r="X813" t="s">
        <v>13491</v>
      </c>
      <c r="Y813">
        <v>0.3926712024601793</v>
      </c>
      <c r="Z813">
        <f>HYPERLINK("Melting_Curves/meltCurve_F5H3X9_.pdf", "Melting_Curves/meltCurve_F5H3X9_.pdf")</f>
        <v>0</v>
      </c>
      <c r="AA813" t="s">
        <v>19804</v>
      </c>
      <c r="AB813" t="s">
        <v>25847</v>
      </c>
    </row>
    <row r="814" spans="1:28">
      <c r="A814" t="s">
        <v>840</v>
      </c>
      <c r="B814">
        <v>0.984777283994944</v>
      </c>
      <c r="C814">
        <v>5.88981490213706</v>
      </c>
      <c r="D814">
        <v>3.98841135763741</v>
      </c>
      <c r="E814">
        <v>3.8823808543583</v>
      </c>
      <c r="F814">
        <v>1.35140201052997</v>
      </c>
      <c r="G814">
        <v>0.722139750233586</v>
      </c>
      <c r="H814">
        <v>0.655758739221847</v>
      </c>
      <c r="I814">
        <v>1.3906948980471</v>
      </c>
      <c r="J814">
        <v>2.97510726451222</v>
      </c>
      <c r="K814">
        <v>2.83991157889364</v>
      </c>
      <c r="L814">
        <v>0.0016689960165053</v>
      </c>
      <c r="M814">
        <v>20.1870631061454</v>
      </c>
      <c r="Q814">
        <v>1.5</v>
      </c>
      <c r="R814">
        <v>-0.342557941899438</v>
      </c>
      <c r="S814" t="s">
        <v>7165</v>
      </c>
      <c r="T814" t="s">
        <v>12678</v>
      </c>
      <c r="U814" t="s">
        <v>12678</v>
      </c>
      <c r="V814" t="s">
        <v>12678</v>
      </c>
      <c r="W814">
        <v>1</v>
      </c>
      <c r="X814" t="s">
        <v>13492</v>
      </c>
      <c r="Y814">
        <v>1.49999999914522</v>
      </c>
      <c r="Z814">
        <f>HYPERLINK("Melting_Curves/meltCurve_F5H450_.pdf", "Melting_Curves/meltCurve_F5H450_.pdf")</f>
        <v>0</v>
      </c>
      <c r="AA814" t="s">
        <v>19805</v>
      </c>
      <c r="AB814" t="s">
        <v>25848</v>
      </c>
    </row>
    <row r="815" spans="1:28">
      <c r="A815" t="s">
        <v>841</v>
      </c>
      <c r="B815">
        <v>0.984777283994944</v>
      </c>
      <c r="C815">
        <v>1.22073288953959</v>
      </c>
      <c r="D815">
        <v>0.98083053225948</v>
      </c>
      <c r="E815">
        <v>0.833050632472668</v>
      </c>
      <c r="F815">
        <v>0.199054859507731</v>
      </c>
      <c r="G815">
        <v>0.08044829796222901</v>
      </c>
      <c r="H815">
        <v>0.0340259320153851</v>
      </c>
      <c r="I815">
        <v>0.0437095247464956</v>
      </c>
      <c r="J815">
        <v>0.159609645930394</v>
      </c>
      <c r="K815">
        <v>0.0507492106087352</v>
      </c>
      <c r="L815">
        <v>2182.61151248497</v>
      </c>
      <c r="M815">
        <v>45.3221106478551</v>
      </c>
      <c r="N815">
        <v>48.3236319305889</v>
      </c>
      <c r="O815">
        <v>48.0642882363665</v>
      </c>
      <c r="P815">
        <v>-0.218757182890552</v>
      </c>
      <c r="Q815">
        <v>0.07202953175985639</v>
      </c>
      <c r="R815">
        <v>0.971453184611754</v>
      </c>
      <c r="S815" t="s">
        <v>7166</v>
      </c>
      <c r="T815" t="s">
        <v>12678</v>
      </c>
      <c r="U815" t="s">
        <v>12678</v>
      </c>
      <c r="V815" t="s">
        <v>12678</v>
      </c>
      <c r="W815">
        <v>6</v>
      </c>
      <c r="X815" t="s">
        <v>13493</v>
      </c>
      <c r="Y815">
        <v>0.4195673262978703</v>
      </c>
      <c r="Z815">
        <f>HYPERLINK("Melting_Curves/meltCurve_F5H479_.pdf", "Melting_Curves/meltCurve_F5H479_.pdf")</f>
        <v>0</v>
      </c>
      <c r="AA815" t="s">
        <v>19806</v>
      </c>
      <c r="AB815" t="s">
        <v>25849</v>
      </c>
    </row>
    <row r="816" spans="1:28">
      <c r="A816" t="s">
        <v>842</v>
      </c>
      <c r="B816">
        <v>0.984777283994944</v>
      </c>
      <c r="C816">
        <v>1.02574245961773</v>
      </c>
      <c r="D816">
        <v>0.86058356640347</v>
      </c>
      <c r="E816">
        <v>0.456612703406252</v>
      </c>
      <c r="F816">
        <v>0.17584669251367</v>
      </c>
      <c r="G816">
        <v>0.128041947031311</v>
      </c>
      <c r="H816">
        <v>0.0790485700974097</v>
      </c>
      <c r="I816">
        <v>0.09858349784647551</v>
      </c>
      <c r="J816">
        <v>0.112750916947102</v>
      </c>
      <c r="K816">
        <v>0.243616184625455</v>
      </c>
      <c r="L816">
        <v>1331.87264634416</v>
      </c>
      <c r="M816">
        <v>29.1448802885994</v>
      </c>
      <c r="N816">
        <v>46.1691116752258</v>
      </c>
      <c r="O816">
        <v>45.484835631018</v>
      </c>
      <c r="P816">
        <v>-0.139599454944072</v>
      </c>
      <c r="Q816">
        <v>0.128545503840753</v>
      </c>
      <c r="R816">
        <v>0.985757946386367</v>
      </c>
      <c r="S816" t="s">
        <v>7167</v>
      </c>
      <c r="T816" t="s">
        <v>12678</v>
      </c>
      <c r="U816" t="s">
        <v>12678</v>
      </c>
      <c r="V816" t="s">
        <v>12678</v>
      </c>
      <c r="W816">
        <v>3</v>
      </c>
      <c r="X816" t="s">
        <v>13494</v>
      </c>
      <c r="Y816">
        <v>0.3864669533331879</v>
      </c>
      <c r="Z816">
        <f>HYPERLINK("Melting_Curves/meltCurve_F5H4B1_.pdf", "Melting_Curves/meltCurve_F5H4B1_.pdf")</f>
        <v>0</v>
      </c>
      <c r="AA816" t="s">
        <v>19807</v>
      </c>
      <c r="AB816" t="s">
        <v>25850</v>
      </c>
    </row>
    <row r="817" spans="1:28">
      <c r="A817" t="s">
        <v>843</v>
      </c>
      <c r="B817">
        <v>0.984777283994944</v>
      </c>
      <c r="C817">
        <v>0.990586364618651</v>
      </c>
      <c r="D817">
        <v>0.860244075774965</v>
      </c>
      <c r="E817">
        <v>0.440753038733334</v>
      </c>
      <c r="F817">
        <v>0.219566820273275</v>
      </c>
      <c r="G817">
        <v>0.13215502060107</v>
      </c>
      <c r="H817">
        <v>0.107979510874488</v>
      </c>
      <c r="I817">
        <v>0.139620047006566</v>
      </c>
      <c r="J817">
        <v>0.17004469445354</v>
      </c>
      <c r="K817">
        <v>0.169955108671944</v>
      </c>
      <c r="L817">
        <v>1259.74496444747</v>
      </c>
      <c r="M817">
        <v>27.6525272726731</v>
      </c>
      <c r="N817">
        <v>46.1191273085596</v>
      </c>
      <c r="O817">
        <v>45.3200034186959</v>
      </c>
      <c r="P817">
        <v>-0.130693892727887</v>
      </c>
      <c r="Q817">
        <v>0.143226014920444</v>
      </c>
      <c r="R817">
        <v>0.996919510498591</v>
      </c>
      <c r="S817" t="s">
        <v>7168</v>
      </c>
      <c r="T817" t="s">
        <v>12678</v>
      </c>
      <c r="U817" t="s">
        <v>12678</v>
      </c>
      <c r="V817" t="s">
        <v>12678</v>
      </c>
      <c r="W817">
        <v>13</v>
      </c>
      <c r="X817" t="s">
        <v>13495</v>
      </c>
      <c r="Y817">
        <v>0.3933203643808846</v>
      </c>
      <c r="Z817">
        <f>HYPERLINK("Melting_Curves/meltCurve_F5H4G7_.pdf", "Melting_Curves/meltCurve_F5H4G7_.pdf")</f>
        <v>0</v>
      </c>
      <c r="AA817" t="s">
        <v>19808</v>
      </c>
      <c r="AB817" t="s">
        <v>25851</v>
      </c>
    </row>
    <row r="818" spans="1:28">
      <c r="A818" t="s">
        <v>844</v>
      </c>
      <c r="B818">
        <v>0.984777283994944</v>
      </c>
      <c r="C818">
        <v>1.15538168319441</v>
      </c>
      <c r="D818">
        <v>1.15518598032516</v>
      </c>
      <c r="E818">
        <v>0.637531236091553</v>
      </c>
      <c r="F818">
        <v>0.343650665254286</v>
      </c>
      <c r="G818">
        <v>0.236276730047641</v>
      </c>
      <c r="H818">
        <v>0.140499861207819</v>
      </c>
      <c r="I818">
        <v>0.249085822387184</v>
      </c>
      <c r="J818">
        <v>1.00751562680961</v>
      </c>
      <c r="K818">
        <v>0.763127100205906</v>
      </c>
      <c r="L818">
        <v>11617.5974637975</v>
      </c>
      <c r="M818">
        <v>250</v>
      </c>
      <c r="N818">
        <v>46.9296054761314</v>
      </c>
      <c r="O818">
        <v>46.4673981929492</v>
      </c>
      <c r="P818">
        <v>-0.730763902754669</v>
      </c>
      <c r="Q818">
        <v>0.456692634423529</v>
      </c>
      <c r="R818">
        <v>0.550284183974143</v>
      </c>
      <c r="S818" t="s">
        <v>7169</v>
      </c>
      <c r="T818" t="s">
        <v>12678</v>
      </c>
      <c r="U818" t="s">
        <v>12678</v>
      </c>
      <c r="V818" t="s">
        <v>12678</v>
      </c>
      <c r="W818">
        <v>1</v>
      </c>
      <c r="X818" t="s">
        <v>13496</v>
      </c>
      <c r="Y818">
        <v>0.6282480291932018</v>
      </c>
      <c r="Z818">
        <f>HYPERLINK("Melting_Curves/meltCurve_F5H4N4_.pdf", "Melting_Curves/meltCurve_F5H4N4_.pdf")</f>
        <v>0</v>
      </c>
      <c r="AA818" t="s">
        <v>19809</v>
      </c>
      <c r="AB818" t="s">
        <v>25852</v>
      </c>
    </row>
    <row r="819" spans="1:28">
      <c r="A819" t="s">
        <v>845</v>
      </c>
      <c r="B819">
        <v>0.984777283994944</v>
      </c>
      <c r="C819">
        <v>0.937248962764331</v>
      </c>
      <c r="D819">
        <v>0.854199005387152</v>
      </c>
      <c r="E819">
        <v>0.6201767216345671</v>
      </c>
      <c r="F819">
        <v>0.351812007538602</v>
      </c>
      <c r="G819">
        <v>0.262888228623412</v>
      </c>
      <c r="H819">
        <v>0.232867748662733</v>
      </c>
      <c r="I819">
        <v>0.474171168483944</v>
      </c>
      <c r="J819">
        <v>1.10858915516708</v>
      </c>
      <c r="K819">
        <v>0.942911983835993</v>
      </c>
      <c r="L819">
        <v>1748.17718325502</v>
      </c>
      <c r="M819">
        <v>40.0170181781789</v>
      </c>
      <c r="O819">
        <v>43.5771891920722</v>
      </c>
      <c r="P819">
        <v>-0.0997697500536302</v>
      </c>
      <c r="Q819">
        <v>0.565417421808852</v>
      </c>
      <c r="R819">
        <v>0.279823827101854</v>
      </c>
      <c r="S819" t="s">
        <v>7170</v>
      </c>
      <c r="T819" t="s">
        <v>12678</v>
      </c>
      <c r="U819" t="s">
        <v>12678</v>
      </c>
      <c r="V819" t="s">
        <v>12678</v>
      </c>
      <c r="W819">
        <v>2</v>
      </c>
      <c r="X819" t="s">
        <v>13497</v>
      </c>
      <c r="Y819">
        <v>0.6635885231566702</v>
      </c>
      <c r="Z819">
        <f>HYPERLINK("Melting_Curves/meltCurve_F5H4Q5_.pdf", "Melting_Curves/meltCurve_F5H4Q5_.pdf")</f>
        <v>0</v>
      </c>
      <c r="AA819" t="s">
        <v>19810</v>
      </c>
      <c r="AB819" t="s">
        <v>25853</v>
      </c>
    </row>
    <row r="820" spans="1:28">
      <c r="A820" t="s">
        <v>846</v>
      </c>
      <c r="B820">
        <v>0.984777283994944</v>
      </c>
      <c r="C820">
        <v>0.902596956893656</v>
      </c>
      <c r="D820">
        <v>0.754011334551263</v>
      </c>
      <c r="E820">
        <v>0.664242149558295</v>
      </c>
      <c r="F820">
        <v>0.586538507503373</v>
      </c>
      <c r="G820">
        <v>0.521134925734791</v>
      </c>
      <c r="H820">
        <v>0.5083424227857219</v>
      </c>
      <c r="I820">
        <v>0.654838424628958</v>
      </c>
      <c r="J820">
        <v>0.813775874086903</v>
      </c>
      <c r="K820">
        <v>0.655661602043473</v>
      </c>
      <c r="L820">
        <v>1047.91921499759</v>
      </c>
      <c r="M820">
        <v>25.1057477751731</v>
      </c>
      <c r="O820">
        <v>41.4780962701467</v>
      </c>
      <c r="P820">
        <v>-0.056744387276631</v>
      </c>
      <c r="Q820">
        <v>0.625007378341359</v>
      </c>
      <c r="R820">
        <v>0.713218582357819</v>
      </c>
      <c r="S820" t="s">
        <v>7171</v>
      </c>
      <c r="T820" t="s">
        <v>12678</v>
      </c>
      <c r="U820" t="s">
        <v>12678</v>
      </c>
      <c r="V820" t="s">
        <v>12678</v>
      </c>
      <c r="W820">
        <v>10</v>
      </c>
      <c r="X820" t="s">
        <v>13498</v>
      </c>
      <c r="Y820">
        <v>0.6876407784653973</v>
      </c>
      <c r="Z820">
        <f>HYPERLINK("Melting_Curves/meltCurve_F5H4R1_.pdf", "Melting_Curves/meltCurve_F5H4R1_.pdf")</f>
        <v>0</v>
      </c>
      <c r="AA820" t="s">
        <v>19811</v>
      </c>
      <c r="AB820" t="s">
        <v>25854</v>
      </c>
    </row>
    <row r="821" spans="1:28">
      <c r="A821" t="s">
        <v>847</v>
      </c>
      <c r="B821">
        <v>0.984777283994944</v>
      </c>
      <c r="C821">
        <v>0.892912292006761</v>
      </c>
      <c r="D821">
        <v>0.68390281118384</v>
      </c>
      <c r="E821">
        <v>0.457665891513576</v>
      </c>
      <c r="F821">
        <v>0.2417959004662</v>
      </c>
      <c r="G821">
        <v>0.145889621415473</v>
      </c>
      <c r="H821">
        <v>0.132541544011783</v>
      </c>
      <c r="I821">
        <v>0.208224564539902</v>
      </c>
      <c r="J821">
        <v>0.26271826238804</v>
      </c>
      <c r="K821">
        <v>0.343804713850903</v>
      </c>
      <c r="L821">
        <v>885.282196325423</v>
      </c>
      <c r="M821">
        <v>20.1263534324694</v>
      </c>
      <c r="N821">
        <v>45.2378792625394</v>
      </c>
      <c r="O821">
        <v>43.5588783127544</v>
      </c>
      <c r="P821">
        <v>-0.0908535286621284</v>
      </c>
      <c r="Q821">
        <v>0.213498424471254</v>
      </c>
      <c r="R821">
        <v>0.955874054611081</v>
      </c>
      <c r="S821" t="s">
        <v>7172</v>
      </c>
      <c r="T821" t="s">
        <v>12678</v>
      </c>
      <c r="U821" t="s">
        <v>12678</v>
      </c>
      <c r="V821" t="s">
        <v>12678</v>
      </c>
      <c r="W821">
        <v>13</v>
      </c>
      <c r="X821" t="s">
        <v>13499</v>
      </c>
      <c r="Y821">
        <v>0.4070391096625193</v>
      </c>
      <c r="Z821">
        <f>HYPERLINK("Melting_Curves/meltCurve_F5H4R9_.pdf", "Melting_Curves/meltCurve_F5H4R9_.pdf")</f>
        <v>0</v>
      </c>
      <c r="AA821" t="s">
        <v>19812</v>
      </c>
      <c r="AB821" t="s">
        <v>25855</v>
      </c>
    </row>
    <row r="822" spans="1:28">
      <c r="A822" t="s">
        <v>848</v>
      </c>
      <c r="B822">
        <v>0.984777283994944</v>
      </c>
      <c r="C822">
        <v>0.946300771916386</v>
      </c>
      <c r="D822">
        <v>0.940853522996741</v>
      </c>
      <c r="E822">
        <v>0.812145493532012</v>
      </c>
      <c r="F822">
        <v>0.483329349620076</v>
      </c>
      <c r="G822">
        <v>0.327795835473018</v>
      </c>
      <c r="H822">
        <v>0.192745994149284</v>
      </c>
      <c r="I822">
        <v>0.193204448553831</v>
      </c>
      <c r="J822">
        <v>0.156905097255271</v>
      </c>
      <c r="K822">
        <v>0.143796445676259</v>
      </c>
      <c r="L822">
        <v>899.495105096495</v>
      </c>
      <c r="M822">
        <v>18.2097065782688</v>
      </c>
      <c r="N822">
        <v>50.3593532719344</v>
      </c>
      <c r="O822">
        <v>48.8123046986978</v>
      </c>
      <c r="P822">
        <v>-0.07955667056058589</v>
      </c>
      <c r="Q822">
        <v>0.147012856387933</v>
      </c>
      <c r="R822">
        <v>0.9958562237366561</v>
      </c>
      <c r="S822" t="s">
        <v>7173</v>
      </c>
      <c r="T822" t="s">
        <v>12678</v>
      </c>
      <c r="U822" t="s">
        <v>12678</v>
      </c>
      <c r="V822" t="s">
        <v>12678</v>
      </c>
      <c r="W822">
        <v>6</v>
      </c>
      <c r="X822" t="s">
        <v>13500</v>
      </c>
      <c r="Y822">
        <v>0.5127358237354246</v>
      </c>
      <c r="Z822">
        <f>HYPERLINK("Melting_Curves/meltCurve_F5H4V9_.pdf", "Melting_Curves/meltCurve_F5H4V9_.pdf")</f>
        <v>0</v>
      </c>
      <c r="AA822" t="s">
        <v>19813</v>
      </c>
      <c r="AB822" t="s">
        <v>25856</v>
      </c>
    </row>
    <row r="823" spans="1:28">
      <c r="A823" t="s">
        <v>849</v>
      </c>
      <c r="B823">
        <v>0.984777283994944</v>
      </c>
      <c r="C823">
        <v>1.29639442711887</v>
      </c>
      <c r="D823">
        <v>1.01567818773589</v>
      </c>
      <c r="E823">
        <v>1.04226394257794</v>
      </c>
      <c r="F823">
        <v>0.985756942807135</v>
      </c>
      <c r="G823">
        <v>0.8947656595822649</v>
      </c>
      <c r="H823">
        <v>0.823906169044063</v>
      </c>
      <c r="I823">
        <v>0.9367869962301399</v>
      </c>
      <c r="J823">
        <v>1.04465734786653</v>
      </c>
      <c r="K823">
        <v>0.667377832652194</v>
      </c>
      <c r="L823">
        <v>15000</v>
      </c>
      <c r="M823">
        <v>223.184229841349</v>
      </c>
      <c r="Q823">
        <v>0</v>
      </c>
      <c r="R823">
        <v>0.422317502964285</v>
      </c>
      <c r="S823" t="s">
        <v>7174</v>
      </c>
      <c r="T823" t="s">
        <v>12678</v>
      </c>
      <c r="U823" t="s">
        <v>12678</v>
      </c>
      <c r="V823" t="s">
        <v>12678</v>
      </c>
      <c r="W823">
        <v>1</v>
      </c>
      <c r="X823" t="s">
        <v>13501</v>
      </c>
      <c r="Y823">
        <v>0.9960052475705303</v>
      </c>
      <c r="Z823">
        <f>HYPERLINK("Melting_Curves/meltCurve_F5H4W4_.pdf", "Melting_Curves/meltCurve_F5H4W4_.pdf")</f>
        <v>0</v>
      </c>
      <c r="AA823" t="s">
        <v>19814</v>
      </c>
      <c r="AB823" t="s">
        <v>25857</v>
      </c>
    </row>
    <row r="824" spans="1:28">
      <c r="A824" t="s">
        <v>850</v>
      </c>
      <c r="B824">
        <v>0.984777283994944</v>
      </c>
      <c r="C824">
        <v>1.24450008933369</v>
      </c>
      <c r="D824">
        <v>1.08117761255273</v>
      </c>
      <c r="E824">
        <v>0.894669696000111</v>
      </c>
      <c r="F824">
        <v>0.668227559036482</v>
      </c>
      <c r="G824">
        <v>0.478252496596088</v>
      </c>
      <c r="H824">
        <v>0.53120766495743</v>
      </c>
      <c r="I824">
        <v>0.635422399831706</v>
      </c>
      <c r="J824">
        <v>0.8172516178338119</v>
      </c>
      <c r="K824">
        <v>0.612394096074367</v>
      </c>
      <c r="L824">
        <v>2345.68484962847</v>
      </c>
      <c r="M824">
        <v>49.272962254398</v>
      </c>
      <c r="O824">
        <v>47.5276875346211</v>
      </c>
      <c r="P824">
        <v>-0.09887456752505271</v>
      </c>
      <c r="Q824">
        <v>0.618510703105055</v>
      </c>
      <c r="R824">
        <v>0.76534549442499</v>
      </c>
      <c r="S824" t="s">
        <v>7175</v>
      </c>
      <c r="T824" t="s">
        <v>12678</v>
      </c>
      <c r="U824" t="s">
        <v>12678</v>
      </c>
      <c r="V824" t="s">
        <v>12678</v>
      </c>
      <c r="W824">
        <v>7</v>
      </c>
      <c r="X824" t="s">
        <v>13502</v>
      </c>
      <c r="Y824">
        <v>0.7542039461762978</v>
      </c>
      <c r="Z824">
        <f>HYPERLINK("Melting_Curves/meltCurve_F5H527_.pdf", "Melting_Curves/meltCurve_F5H527_.pdf")</f>
        <v>0</v>
      </c>
      <c r="AA824" t="s">
        <v>19815</v>
      </c>
      <c r="AB824" t="s">
        <v>25858</v>
      </c>
    </row>
    <row r="825" spans="1:28">
      <c r="A825" t="s">
        <v>851</v>
      </c>
      <c r="B825">
        <v>0.984777283994944</v>
      </c>
      <c r="C825">
        <v>0.435523387435731</v>
      </c>
      <c r="D825">
        <v>0.170924573897178</v>
      </c>
      <c r="E825">
        <v>0.187274277168602</v>
      </c>
      <c r="F825">
        <v>0.118740514790046</v>
      </c>
      <c r="G825">
        <v>0.133016496083676</v>
      </c>
      <c r="H825">
        <v>0.12726943611776</v>
      </c>
      <c r="I825">
        <v>0.236529954119768</v>
      </c>
      <c r="J825">
        <v>0.33054237352868</v>
      </c>
      <c r="K825">
        <v>0.24393592806814</v>
      </c>
      <c r="L825">
        <v>2734.37838591147</v>
      </c>
      <c r="M825">
        <v>69.3808329769162</v>
      </c>
      <c r="N825">
        <v>39.6907145814052</v>
      </c>
      <c r="O825">
        <v>39.3784498693955</v>
      </c>
      <c r="P825">
        <v>-0.355339400326046</v>
      </c>
      <c r="Q825">
        <v>0.193280941306021</v>
      </c>
      <c r="R825">
        <v>0.9390181644176721</v>
      </c>
      <c r="S825" t="s">
        <v>7176</v>
      </c>
      <c r="T825" t="s">
        <v>12678</v>
      </c>
      <c r="U825" t="s">
        <v>12678</v>
      </c>
      <c r="V825" t="s">
        <v>12678</v>
      </c>
      <c r="W825">
        <v>1</v>
      </c>
      <c r="X825" t="s">
        <v>13503</v>
      </c>
      <c r="Y825">
        <v>0.2589865021530167</v>
      </c>
      <c r="Z825">
        <f>HYPERLINK("Melting_Curves/meltCurve_F5H539_.pdf", "Melting_Curves/meltCurve_F5H539_.pdf")</f>
        <v>0</v>
      </c>
      <c r="AA825" t="s">
        <v>19816</v>
      </c>
      <c r="AB825" t="s">
        <v>25859</v>
      </c>
    </row>
    <row r="826" spans="1:28">
      <c r="A826" t="s">
        <v>852</v>
      </c>
      <c r="B826">
        <v>0.984777283994944</v>
      </c>
      <c r="C826">
        <v>1.00179454434652</v>
      </c>
      <c r="D826">
        <v>0.979951564221351</v>
      </c>
      <c r="E826">
        <v>0.7229879782349919</v>
      </c>
      <c r="F826">
        <v>0.640832314626942</v>
      </c>
      <c r="G826">
        <v>0.30303202371752</v>
      </c>
      <c r="H826">
        <v>0.16241783518976</v>
      </c>
      <c r="I826">
        <v>0.0577626930383823</v>
      </c>
      <c r="J826">
        <v>0.0497394478188427</v>
      </c>
      <c r="K826">
        <v>0.0797587233787139</v>
      </c>
      <c r="L826">
        <v>765.109572938618</v>
      </c>
      <c r="M826">
        <v>14.9958423655925</v>
      </c>
      <c r="N826">
        <v>51.1083149993218</v>
      </c>
      <c r="O826">
        <v>50.1399143538295</v>
      </c>
      <c r="P826">
        <v>-0.07383662448260379</v>
      </c>
      <c r="Q826">
        <v>0.0125829389764907</v>
      </c>
      <c r="R826">
        <v>0.988241144894992</v>
      </c>
      <c r="S826" t="s">
        <v>7177</v>
      </c>
      <c r="T826" t="s">
        <v>12678</v>
      </c>
      <c r="U826" t="s">
        <v>12678</v>
      </c>
      <c r="V826" t="s">
        <v>12678</v>
      </c>
      <c r="W826">
        <v>3</v>
      </c>
      <c r="X826" t="s">
        <v>13504</v>
      </c>
      <c r="Y826">
        <v>0.4939505190171083</v>
      </c>
      <c r="Z826">
        <f>HYPERLINK("Melting_Curves/meltCurve_F5H562_.pdf", "Melting_Curves/meltCurve_F5H562_.pdf")</f>
        <v>0</v>
      </c>
      <c r="AA826" t="s">
        <v>19817</v>
      </c>
      <c r="AB826" t="s">
        <v>25860</v>
      </c>
    </row>
    <row r="827" spans="1:28">
      <c r="A827" t="s">
        <v>853</v>
      </c>
      <c r="B827">
        <v>0.984777283994944</v>
      </c>
      <c r="C827">
        <v>0.979126849044465</v>
      </c>
      <c r="D827">
        <v>0.8365185463424401</v>
      </c>
      <c r="E827">
        <v>0.756295228333708</v>
      </c>
      <c r="F827">
        <v>0.563842356303068</v>
      </c>
      <c r="G827">
        <v>0.447191076322017</v>
      </c>
      <c r="H827">
        <v>0.409810258014308</v>
      </c>
      <c r="I827">
        <v>0.699735831733015</v>
      </c>
      <c r="J827">
        <v>1.33578982608094</v>
      </c>
      <c r="K827">
        <v>0.959626429070079</v>
      </c>
      <c r="L827">
        <v>1792.69612852076</v>
      </c>
      <c r="M827">
        <v>42.2203081669847</v>
      </c>
      <c r="O827">
        <v>42.3655937006397</v>
      </c>
      <c r="P827">
        <v>-0.0652602037939401</v>
      </c>
      <c r="Q827">
        <v>0.738061357285987</v>
      </c>
      <c r="R827">
        <v>0.128920007456721</v>
      </c>
      <c r="S827" t="s">
        <v>7178</v>
      </c>
      <c r="T827" t="s">
        <v>12678</v>
      </c>
      <c r="U827" t="s">
        <v>12678</v>
      </c>
      <c r="V827" t="s">
        <v>12678</v>
      </c>
      <c r="W827">
        <v>7</v>
      </c>
      <c r="X827" t="s">
        <v>13505</v>
      </c>
      <c r="Y827">
        <v>0.786440924580994</v>
      </c>
      <c r="Z827">
        <f>HYPERLINK("Melting_Curves/meltCurve_F5H577_.pdf", "Melting_Curves/meltCurve_F5H577_.pdf")</f>
        <v>0</v>
      </c>
      <c r="AA827" t="s">
        <v>19818</v>
      </c>
      <c r="AB827" t="s">
        <v>25861</v>
      </c>
    </row>
    <row r="828" spans="1:28">
      <c r="A828" t="s">
        <v>854</v>
      </c>
      <c r="B828">
        <v>0.984777283994944</v>
      </c>
      <c r="C828">
        <v>0.861393859989928</v>
      </c>
      <c r="D828">
        <v>0.75175939220188</v>
      </c>
      <c r="E828">
        <v>0.413855888818989</v>
      </c>
      <c r="F828">
        <v>0.1796392717356</v>
      </c>
      <c r="G828">
        <v>0.0964879453072144</v>
      </c>
      <c r="H828">
        <v>0.0575914794063705</v>
      </c>
      <c r="I828">
        <v>0.06597451285493471</v>
      </c>
      <c r="J828">
        <v>0.06388477545540321</v>
      </c>
      <c r="K828">
        <v>0.146721394146548</v>
      </c>
      <c r="L828">
        <v>820.776459632079</v>
      </c>
      <c r="M828">
        <v>18.205911401466</v>
      </c>
      <c r="N828">
        <v>45.4589585539771</v>
      </c>
      <c r="O828">
        <v>44.5495991341336</v>
      </c>
      <c r="P828">
        <v>-0.09502958274333639</v>
      </c>
      <c r="Q828">
        <v>0.0698998801160642</v>
      </c>
      <c r="R828">
        <v>0.99045362337307</v>
      </c>
      <c r="S828" t="s">
        <v>7179</v>
      </c>
      <c r="T828" t="s">
        <v>12678</v>
      </c>
      <c r="U828" t="s">
        <v>12678</v>
      </c>
      <c r="V828" t="s">
        <v>12678</v>
      </c>
      <c r="W828">
        <v>24</v>
      </c>
      <c r="X828" t="s">
        <v>13506</v>
      </c>
      <c r="Y828">
        <v>0.3353624229735263</v>
      </c>
      <c r="Z828">
        <f>HYPERLINK("Melting_Curves/meltCurve_F5H5D3_.pdf", "Melting_Curves/meltCurve_F5H5D3_.pdf")</f>
        <v>0</v>
      </c>
      <c r="AA828" t="s">
        <v>19819</v>
      </c>
      <c r="AB828" t="s">
        <v>25862</v>
      </c>
    </row>
    <row r="829" spans="1:28">
      <c r="A829" t="s">
        <v>855</v>
      </c>
      <c r="B829">
        <v>0.984777283994944</v>
      </c>
      <c r="C829">
        <v>1.18533044395671</v>
      </c>
      <c r="D829">
        <v>0.957689934676285</v>
      </c>
      <c r="E829">
        <v>0.872804296415801</v>
      </c>
      <c r="F829">
        <v>0.7457692778772</v>
      </c>
      <c r="G829">
        <v>0.531503430137202</v>
      </c>
      <c r="H829">
        <v>0.421870825621229</v>
      </c>
      <c r="I829">
        <v>0.540235304724732</v>
      </c>
      <c r="J829">
        <v>0.563942759576467</v>
      </c>
      <c r="K829">
        <v>0.471721016900846</v>
      </c>
      <c r="L829">
        <v>1216.56283072238</v>
      </c>
      <c r="M829">
        <v>24.5805575847496</v>
      </c>
      <c r="N829">
        <v>60.0104473815589</v>
      </c>
      <c r="O829">
        <v>49.1687814184448</v>
      </c>
      <c r="P829">
        <v>-0.0633322517780336</v>
      </c>
      <c r="Q829">
        <v>0.493270041907971</v>
      </c>
      <c r="R829">
        <v>0.910589660488011</v>
      </c>
      <c r="S829" t="s">
        <v>7180</v>
      </c>
      <c r="T829" t="s">
        <v>12678</v>
      </c>
      <c r="U829" t="s">
        <v>12678</v>
      </c>
      <c r="V829" t="s">
        <v>12678</v>
      </c>
      <c r="W829">
        <v>2</v>
      </c>
      <c r="X829" t="s">
        <v>13507</v>
      </c>
      <c r="Y829">
        <v>0.70883917486478</v>
      </c>
      <c r="Z829">
        <f>HYPERLINK("Melting_Curves/meltCurve_F5H5M7_.pdf", "Melting_Curves/meltCurve_F5H5M7_.pdf")</f>
        <v>0</v>
      </c>
      <c r="AA829" t="s">
        <v>19820</v>
      </c>
      <c r="AB829" t="s">
        <v>25863</v>
      </c>
    </row>
    <row r="830" spans="1:28">
      <c r="A830" t="s">
        <v>856</v>
      </c>
      <c r="B830">
        <v>0.984777283994944</v>
      </c>
      <c r="C830">
        <v>1.27090307512072</v>
      </c>
      <c r="D830">
        <v>1.14300585634144</v>
      </c>
      <c r="E830">
        <v>0.69198095641776</v>
      </c>
      <c r="F830">
        <v>0.258042724759641</v>
      </c>
      <c r="G830">
        <v>0.122264365221925</v>
      </c>
      <c r="H830">
        <v>0.06850879925970869</v>
      </c>
      <c r="I830">
        <v>0.08961876836792861</v>
      </c>
      <c r="J830">
        <v>0.130415600141207</v>
      </c>
      <c r="K830">
        <v>0.17614295962485</v>
      </c>
      <c r="L830">
        <v>1836.52064533494</v>
      </c>
      <c r="M830">
        <v>38.6407888564051</v>
      </c>
      <c r="N830">
        <v>47.8699946779591</v>
      </c>
      <c r="O830">
        <v>47.4012731752654</v>
      </c>
      <c r="P830">
        <v>-0.179217632136017</v>
      </c>
      <c r="Q830">
        <v>0.120605592562387</v>
      </c>
      <c r="R830">
        <v>0.947912563825943</v>
      </c>
      <c r="S830" t="s">
        <v>7181</v>
      </c>
      <c r="T830" t="s">
        <v>12678</v>
      </c>
      <c r="U830" t="s">
        <v>12678</v>
      </c>
      <c r="V830" t="s">
        <v>12678</v>
      </c>
      <c r="W830">
        <v>1</v>
      </c>
      <c r="X830" t="s">
        <v>13508</v>
      </c>
      <c r="Y830">
        <v>0.4323134079270606</v>
      </c>
      <c r="Z830">
        <f>HYPERLINK("Melting_Curves/meltCurve_F5H5N1_.pdf", "Melting_Curves/meltCurve_F5H5N1_.pdf")</f>
        <v>0</v>
      </c>
      <c r="AA830" t="s">
        <v>19821</v>
      </c>
      <c r="AB830" t="s">
        <v>25864</v>
      </c>
    </row>
    <row r="831" spans="1:28">
      <c r="A831" t="s">
        <v>857</v>
      </c>
      <c r="B831">
        <v>0.984777283994944</v>
      </c>
      <c r="C831">
        <v>1.06662337838033</v>
      </c>
      <c r="D831">
        <v>0.905611588704912</v>
      </c>
      <c r="E831">
        <v>0.596593252311815</v>
      </c>
      <c r="F831">
        <v>0.361016665180541</v>
      </c>
      <c r="G831">
        <v>0.235323602896017</v>
      </c>
      <c r="H831">
        <v>0.15609020078647</v>
      </c>
      <c r="I831">
        <v>0.196506714744589</v>
      </c>
      <c r="J831">
        <v>0.231081355989977</v>
      </c>
      <c r="K831">
        <v>0.231075522154837</v>
      </c>
      <c r="L831">
        <v>1120.47948524263</v>
      </c>
      <c r="M831">
        <v>23.990428830097</v>
      </c>
      <c r="N831">
        <v>47.7530715927529</v>
      </c>
      <c r="O831">
        <v>46.3843644841935</v>
      </c>
      <c r="P831">
        <v>-0.102844042954749</v>
      </c>
      <c r="Q831">
        <v>0.204635860256414</v>
      </c>
      <c r="R831">
        <v>0.98934993722514</v>
      </c>
      <c r="S831" t="s">
        <v>7182</v>
      </c>
      <c r="T831" t="s">
        <v>12678</v>
      </c>
      <c r="U831" t="s">
        <v>12678</v>
      </c>
      <c r="V831" t="s">
        <v>12678</v>
      </c>
      <c r="W831">
        <v>4</v>
      </c>
      <c r="X831" t="s">
        <v>13509</v>
      </c>
      <c r="Y831">
        <v>0.4691727095614108</v>
      </c>
      <c r="Z831">
        <f>HYPERLINK("Melting_Curves/meltCurve_F5H5P2_.pdf", "Melting_Curves/meltCurve_F5H5P2_.pdf")</f>
        <v>0</v>
      </c>
      <c r="AA831" t="s">
        <v>19822</v>
      </c>
      <c r="AB831" t="s">
        <v>25865</v>
      </c>
    </row>
    <row r="832" spans="1:28">
      <c r="A832" t="s">
        <v>858</v>
      </c>
      <c r="B832">
        <v>0.984777283994944</v>
      </c>
      <c r="C832">
        <v>1.12845285272215</v>
      </c>
      <c r="D832">
        <v>0.786093411259037</v>
      </c>
      <c r="E832">
        <v>0.772682976295233</v>
      </c>
      <c r="F832">
        <v>0.401000874426328</v>
      </c>
      <c r="G832">
        <v>0.409756748775291</v>
      </c>
      <c r="H832">
        <v>0.399544271951909</v>
      </c>
      <c r="I832">
        <v>0.9507996517177389</v>
      </c>
      <c r="J832">
        <v>1.62639430502257</v>
      </c>
      <c r="K832">
        <v>0.855168166326429</v>
      </c>
      <c r="L832">
        <v>10627.7939827065</v>
      </c>
      <c r="M832">
        <v>250</v>
      </c>
      <c r="O832">
        <v>42.5084548293642</v>
      </c>
      <c r="P832">
        <v>-0.332844114710495</v>
      </c>
      <c r="Q832">
        <v>0.773620972459842</v>
      </c>
      <c r="R832">
        <v>0.09169614595573709</v>
      </c>
      <c r="S832" t="s">
        <v>7183</v>
      </c>
      <c r="T832" t="s">
        <v>12678</v>
      </c>
      <c r="U832" t="s">
        <v>12678</v>
      </c>
      <c r="V832" t="s">
        <v>12678</v>
      </c>
      <c r="W832">
        <v>1</v>
      </c>
      <c r="X832" t="s">
        <v>13510</v>
      </c>
      <c r="Y832">
        <v>0.8152250167233593</v>
      </c>
      <c r="Z832">
        <f>HYPERLINK("Melting_Curves/meltCurve_F5H5U2_.pdf", "Melting_Curves/meltCurve_F5H5U2_.pdf")</f>
        <v>0</v>
      </c>
      <c r="AA832" t="s">
        <v>19823</v>
      </c>
      <c r="AB832" t="s">
        <v>25866</v>
      </c>
    </row>
    <row r="833" spans="1:28">
      <c r="A833" t="s">
        <v>859</v>
      </c>
      <c r="B833">
        <v>0.984777283994944</v>
      </c>
      <c r="C833">
        <v>0.896948789216671</v>
      </c>
      <c r="D833">
        <v>0.7459286968062701</v>
      </c>
      <c r="E833">
        <v>0.355550879687528</v>
      </c>
      <c r="F833">
        <v>0.214969815779619</v>
      </c>
      <c r="G833">
        <v>0.133340898885722</v>
      </c>
      <c r="H833">
        <v>0.103421642431247</v>
      </c>
      <c r="I833">
        <v>0.145039293911509</v>
      </c>
      <c r="J833">
        <v>0.213350118868104</v>
      </c>
      <c r="K833">
        <v>0.232872229881593</v>
      </c>
      <c r="L833">
        <v>1047.4592215453</v>
      </c>
      <c r="M833">
        <v>23.645953050037</v>
      </c>
      <c r="N833">
        <v>45.047043242596</v>
      </c>
      <c r="O833">
        <v>43.9844487870967</v>
      </c>
      <c r="P833">
        <v>-0.112546038845229</v>
      </c>
      <c r="Q833">
        <v>0.162615120619066</v>
      </c>
      <c r="R833">
        <v>0.984379078145169</v>
      </c>
      <c r="S833" t="s">
        <v>7184</v>
      </c>
      <c r="T833" t="s">
        <v>12678</v>
      </c>
      <c r="U833" t="s">
        <v>12678</v>
      </c>
      <c r="V833" t="s">
        <v>12678</v>
      </c>
      <c r="W833">
        <v>14</v>
      </c>
      <c r="X833" t="s">
        <v>13511</v>
      </c>
      <c r="Y833">
        <v>0.3740528047294329</v>
      </c>
      <c r="Z833">
        <f>HYPERLINK("Melting_Curves/meltCurve_F5H5Y3_.pdf", "Melting_Curves/meltCurve_F5H5Y3_.pdf")</f>
        <v>0</v>
      </c>
      <c r="AA833" t="s">
        <v>19824</v>
      </c>
      <c r="AB833" t="s">
        <v>25867</v>
      </c>
    </row>
    <row r="834" spans="1:28">
      <c r="A834" t="s">
        <v>860</v>
      </c>
      <c r="B834">
        <v>0.984777283994944</v>
      </c>
      <c r="C834">
        <v>0.941931228879985</v>
      </c>
      <c r="D834">
        <v>0.735186995324795</v>
      </c>
      <c r="E834">
        <v>0.547619845886367</v>
      </c>
      <c r="F834">
        <v>0.348554977245696</v>
      </c>
      <c r="G834">
        <v>0.222445931287335</v>
      </c>
      <c r="H834">
        <v>0.159999481482179</v>
      </c>
      <c r="I834">
        <v>0.205100853689957</v>
      </c>
      <c r="J834">
        <v>0.278146795953018</v>
      </c>
      <c r="K834">
        <v>0.237686072025245</v>
      </c>
      <c r="L834">
        <v>764.411555635976</v>
      </c>
      <c r="M834">
        <v>16.8703771926985</v>
      </c>
      <c r="N834">
        <v>46.7974797495057</v>
      </c>
      <c r="O834">
        <v>44.6885633233772</v>
      </c>
      <c r="P834">
        <v>-0.07480512654663141</v>
      </c>
      <c r="Q834">
        <v>0.207433854559504</v>
      </c>
      <c r="R834">
        <v>0.984115644705398</v>
      </c>
      <c r="S834" t="s">
        <v>7185</v>
      </c>
      <c r="T834" t="s">
        <v>12678</v>
      </c>
      <c r="U834" t="s">
        <v>12678</v>
      </c>
      <c r="V834" t="s">
        <v>12678</v>
      </c>
      <c r="W834">
        <v>32</v>
      </c>
      <c r="X834" t="s">
        <v>13512</v>
      </c>
      <c r="Y834">
        <v>0.4417458899253311</v>
      </c>
      <c r="Z834">
        <f>HYPERLINK("Melting_Curves/meltCurve_F5H604_.pdf", "Melting_Curves/meltCurve_F5H604_.pdf")</f>
        <v>0</v>
      </c>
      <c r="AA834" t="s">
        <v>19825</v>
      </c>
      <c r="AB834" t="s">
        <v>25868</v>
      </c>
    </row>
    <row r="835" spans="1:28">
      <c r="A835" t="s">
        <v>861</v>
      </c>
      <c r="B835">
        <v>0.984777283994944</v>
      </c>
      <c r="C835">
        <v>0.917056921680801</v>
      </c>
      <c r="D835">
        <v>0.763024462564625</v>
      </c>
      <c r="E835">
        <v>0.557187662356994</v>
      </c>
      <c r="F835">
        <v>0.256394180265735</v>
      </c>
      <c r="G835">
        <v>0.159921495667715</v>
      </c>
      <c r="H835">
        <v>0.07904796533488161</v>
      </c>
      <c r="I835">
        <v>0.0980056017579897</v>
      </c>
      <c r="J835">
        <v>0.133705565004323</v>
      </c>
      <c r="K835">
        <v>0.101269387804527</v>
      </c>
      <c r="L835">
        <v>748.450805503636</v>
      </c>
      <c r="M835">
        <v>16.1999907487948</v>
      </c>
      <c r="N835">
        <v>46.727619463138</v>
      </c>
      <c r="O835">
        <v>45.5139055058046</v>
      </c>
      <c r="P835">
        <v>-0.08156125300385481</v>
      </c>
      <c r="Q835">
        <v>0.08348255026114999</v>
      </c>
      <c r="R835">
        <v>0.993836922175846</v>
      </c>
      <c r="S835" t="s">
        <v>7186</v>
      </c>
      <c r="T835" t="s">
        <v>12678</v>
      </c>
      <c r="U835" t="s">
        <v>12678</v>
      </c>
      <c r="V835" t="s">
        <v>12678</v>
      </c>
      <c r="W835">
        <v>7</v>
      </c>
      <c r="X835" t="s">
        <v>13513</v>
      </c>
      <c r="Y835">
        <v>0.3827344672262594</v>
      </c>
      <c r="Z835">
        <f>HYPERLINK("Melting_Curves/meltCurve_F5H620_.pdf", "Melting_Curves/meltCurve_F5H620_.pdf")</f>
        <v>0</v>
      </c>
      <c r="AA835" t="s">
        <v>19826</v>
      </c>
      <c r="AB835" t="s">
        <v>25869</v>
      </c>
    </row>
    <row r="836" spans="1:28">
      <c r="A836" t="s">
        <v>862</v>
      </c>
      <c r="B836">
        <v>0.984777283994944</v>
      </c>
      <c r="C836">
        <v>1.46724126304941</v>
      </c>
      <c r="D836">
        <v>0.9873115247536151</v>
      </c>
      <c r="E836">
        <v>1.15627388729651</v>
      </c>
      <c r="F836">
        <v>0.989396650418551</v>
      </c>
      <c r="G836">
        <v>1.00379872204387</v>
      </c>
      <c r="H836">
        <v>0.812675570028157</v>
      </c>
      <c r="I836">
        <v>0.654775548719571</v>
      </c>
      <c r="J836">
        <v>1.42027170033894</v>
      </c>
      <c r="K836">
        <v>0.807675289067342</v>
      </c>
      <c r="L836">
        <v>13794.2733504957</v>
      </c>
      <c r="M836">
        <v>250</v>
      </c>
      <c r="O836">
        <v>55.1735634248129</v>
      </c>
      <c r="P836">
        <v>-0.0862599472295815</v>
      </c>
      <c r="Q836">
        <v>0.923851702744502</v>
      </c>
      <c r="R836">
        <v>0.0250664477734768</v>
      </c>
      <c r="S836" t="s">
        <v>7187</v>
      </c>
      <c r="T836" t="s">
        <v>12678</v>
      </c>
      <c r="U836" t="s">
        <v>12678</v>
      </c>
      <c r="V836" t="s">
        <v>12678</v>
      </c>
      <c r="W836">
        <v>1</v>
      </c>
      <c r="X836" t="s">
        <v>13514</v>
      </c>
      <c r="Y836">
        <v>0.9699975669474823</v>
      </c>
      <c r="Z836">
        <f>HYPERLINK("Melting_Curves/meltCurve_F5H640_.pdf", "Melting_Curves/meltCurve_F5H640_.pdf")</f>
        <v>0</v>
      </c>
      <c r="AA836" t="s">
        <v>19827</v>
      </c>
      <c r="AB836" t="s">
        <v>25870</v>
      </c>
    </row>
    <row r="837" spans="1:28">
      <c r="A837" t="s">
        <v>863</v>
      </c>
      <c r="B837">
        <v>0.984777283994944</v>
      </c>
      <c r="C837">
        <v>1.14663852144119</v>
      </c>
      <c r="D837">
        <v>0.926479759848954</v>
      </c>
      <c r="E837">
        <v>0.649775091854224</v>
      </c>
      <c r="F837">
        <v>0.364049579710782</v>
      </c>
      <c r="G837">
        <v>0.267677018878113</v>
      </c>
      <c r="H837">
        <v>0.142338504770398</v>
      </c>
      <c r="I837">
        <v>0.2030452462749</v>
      </c>
      <c r="J837">
        <v>0.282480882371508</v>
      </c>
      <c r="K837">
        <v>0.218076712613257</v>
      </c>
      <c r="L837">
        <v>1229.46001787781</v>
      </c>
      <c r="M837">
        <v>26.1095182266243</v>
      </c>
      <c r="N837">
        <v>48.1368447340188</v>
      </c>
      <c r="O837">
        <v>46.814945165359</v>
      </c>
      <c r="P837">
        <v>-0.109197322144038</v>
      </c>
      <c r="Q837">
        <v>0.216835913495654</v>
      </c>
      <c r="R837">
        <v>0.971599337738122</v>
      </c>
      <c r="S837" t="s">
        <v>7188</v>
      </c>
      <c r="T837" t="s">
        <v>12678</v>
      </c>
      <c r="U837" t="s">
        <v>12678</v>
      </c>
      <c r="V837" t="s">
        <v>12678</v>
      </c>
      <c r="W837">
        <v>4</v>
      </c>
      <c r="X837" t="s">
        <v>13515</v>
      </c>
      <c r="Y837">
        <v>0.4862377309176286</v>
      </c>
      <c r="Z837">
        <f>HYPERLINK("Melting_Curves/meltCurve_F5H658_.pdf", "Melting_Curves/meltCurve_F5H658_.pdf")</f>
        <v>0</v>
      </c>
      <c r="AA837" t="s">
        <v>19828</v>
      </c>
      <c r="AB837" t="s">
        <v>25871</v>
      </c>
    </row>
    <row r="838" spans="1:28">
      <c r="A838" t="s">
        <v>864</v>
      </c>
      <c r="B838">
        <v>0.984777283994944</v>
      </c>
      <c r="C838">
        <v>0.7976634191686161</v>
      </c>
      <c r="D838">
        <v>0.6103470342445541</v>
      </c>
      <c r="E838">
        <v>0.388965594336296</v>
      </c>
      <c r="F838">
        <v>0.18772041977968</v>
      </c>
      <c r="G838">
        <v>0.138646818021496</v>
      </c>
      <c r="H838">
        <v>0.106923903868493</v>
      </c>
      <c r="I838">
        <v>0.125810444725536</v>
      </c>
      <c r="J838">
        <v>0.161434714519368</v>
      </c>
      <c r="K838">
        <v>0.2060331944511</v>
      </c>
      <c r="L838">
        <v>713.761575051393</v>
      </c>
      <c r="M838">
        <v>16.4295336720303</v>
      </c>
      <c r="N838">
        <v>44.2901812248847</v>
      </c>
      <c r="O838">
        <v>42.8154810013255</v>
      </c>
      <c r="P838">
        <v>-0.08301340219962899</v>
      </c>
      <c r="Q838">
        <v>0.134726857246525</v>
      </c>
      <c r="R838">
        <v>0.9849853877657671</v>
      </c>
      <c r="S838" t="s">
        <v>7189</v>
      </c>
      <c r="T838" t="s">
        <v>12678</v>
      </c>
      <c r="U838" t="s">
        <v>12678</v>
      </c>
      <c r="V838" t="s">
        <v>12678</v>
      </c>
      <c r="W838">
        <v>15</v>
      </c>
      <c r="X838" t="s">
        <v>13516</v>
      </c>
      <c r="Y838">
        <v>0.3388315784101261</v>
      </c>
      <c r="Z838">
        <f>HYPERLINK("Melting_Curves/meltCurve_F5H698_.pdf", "Melting_Curves/meltCurve_F5H698_.pdf")</f>
        <v>0</v>
      </c>
      <c r="AA838" t="s">
        <v>19829</v>
      </c>
      <c r="AB838" t="s">
        <v>25872</v>
      </c>
    </row>
    <row r="839" spans="1:28">
      <c r="A839" t="s">
        <v>865</v>
      </c>
      <c r="B839">
        <v>0.984777283994944</v>
      </c>
      <c r="C839">
        <v>1.00095244903461</v>
      </c>
      <c r="D839">
        <v>0.846690782130286</v>
      </c>
      <c r="E839">
        <v>0.612763386793317</v>
      </c>
      <c r="F839">
        <v>0.407389585271568</v>
      </c>
      <c r="G839">
        <v>0.314755607593722</v>
      </c>
      <c r="H839">
        <v>0.262676626535157</v>
      </c>
      <c r="I839">
        <v>0.359872092053835</v>
      </c>
      <c r="J839">
        <v>0.328071978364222</v>
      </c>
      <c r="K839">
        <v>0.358041364060741</v>
      </c>
      <c r="L839">
        <v>1022.51252342074</v>
      </c>
      <c r="M839">
        <v>22.3236734934408</v>
      </c>
      <c r="N839">
        <v>47.9971274082023</v>
      </c>
      <c r="O839">
        <v>45.4411727725955</v>
      </c>
      <c r="P839">
        <v>-0.0835522412779939</v>
      </c>
      <c r="Q839">
        <v>0.319712324671446</v>
      </c>
      <c r="R839">
        <v>0.9875226930111211</v>
      </c>
      <c r="S839" t="s">
        <v>7190</v>
      </c>
      <c r="T839" t="s">
        <v>12678</v>
      </c>
      <c r="U839" t="s">
        <v>12678</v>
      </c>
      <c r="V839" t="s">
        <v>12678</v>
      </c>
      <c r="W839">
        <v>2</v>
      </c>
      <c r="X839" t="s">
        <v>13517</v>
      </c>
      <c r="Y839">
        <v>0.5264536340731227</v>
      </c>
      <c r="Z839">
        <f>HYPERLINK("Melting_Curves/meltCurve_F5H6B2_.pdf", "Melting_Curves/meltCurve_F5H6B2_.pdf")</f>
        <v>0</v>
      </c>
      <c r="AA839" t="s">
        <v>19830</v>
      </c>
      <c r="AB839" t="s">
        <v>25873</v>
      </c>
    </row>
    <row r="840" spans="1:28">
      <c r="A840" t="s">
        <v>866</v>
      </c>
      <c r="B840">
        <v>0.984777283994944</v>
      </c>
      <c r="C840">
        <v>0.479859065932067</v>
      </c>
      <c r="D840">
        <v>0.479831097769119</v>
      </c>
      <c r="E840">
        <v>0.403584185828599</v>
      </c>
      <c r="F840">
        <v>0.377417989018613</v>
      </c>
      <c r="G840">
        <v>0.259042698479892</v>
      </c>
      <c r="H840">
        <v>0.194789923524353</v>
      </c>
      <c r="I840">
        <v>0.187028996005653</v>
      </c>
      <c r="J840">
        <v>0.23447617882567</v>
      </c>
      <c r="K840">
        <v>0.200104570014447</v>
      </c>
      <c r="L840">
        <v>527.113798469251</v>
      </c>
      <c r="M840">
        <v>13.0035043164289</v>
      </c>
      <c r="N840">
        <v>42.458236955789</v>
      </c>
      <c r="O840">
        <v>39.6135341596484</v>
      </c>
      <c r="P840">
        <v>-0.06382027360109641</v>
      </c>
      <c r="Q840">
        <v>0.222455570176244</v>
      </c>
      <c r="R840">
        <v>0.862345800375247</v>
      </c>
      <c r="S840" t="s">
        <v>7191</v>
      </c>
      <c r="T840" t="s">
        <v>12678</v>
      </c>
      <c r="U840" t="s">
        <v>12678</v>
      </c>
      <c r="V840" t="s">
        <v>12678</v>
      </c>
      <c r="W840">
        <v>4</v>
      </c>
      <c r="X840" t="s">
        <v>13518</v>
      </c>
      <c r="Y840">
        <v>0.3497644532203494</v>
      </c>
      <c r="Z840">
        <f>HYPERLINK("Melting_Curves/meltCurve_F5H6I0_.pdf", "Melting_Curves/meltCurve_F5H6I0_.pdf")</f>
        <v>0</v>
      </c>
      <c r="AA840" t="s">
        <v>19831</v>
      </c>
      <c r="AB840" t="s">
        <v>25874</v>
      </c>
    </row>
    <row r="841" spans="1:28">
      <c r="A841" t="s">
        <v>867</v>
      </c>
      <c r="B841">
        <v>0.984777283994944</v>
      </c>
      <c r="C841">
        <v>1.18181646183027</v>
      </c>
      <c r="D841">
        <v>0.879830971906914</v>
      </c>
      <c r="E841">
        <v>0.842506707799937</v>
      </c>
      <c r="F841">
        <v>0.361777805861912</v>
      </c>
      <c r="G841">
        <v>0.172131893911958</v>
      </c>
      <c r="H841">
        <v>0.163316986618095</v>
      </c>
      <c r="I841">
        <v>0.126670980230682</v>
      </c>
      <c r="J841">
        <v>0.201184535249524</v>
      </c>
      <c r="K841">
        <v>0.122470823708122</v>
      </c>
      <c r="L841">
        <v>1581.71880656086</v>
      </c>
      <c r="M841">
        <v>32.5790108920494</v>
      </c>
      <c r="N841">
        <v>49.0821343231943</v>
      </c>
      <c r="O841">
        <v>48.3684379703786</v>
      </c>
      <c r="P841">
        <v>-0.143345034113255</v>
      </c>
      <c r="Q841">
        <v>0.148735446291896</v>
      </c>
      <c r="R841">
        <v>0.968484196333312</v>
      </c>
      <c r="S841" t="s">
        <v>7192</v>
      </c>
      <c r="T841" t="s">
        <v>12678</v>
      </c>
      <c r="U841" t="s">
        <v>12678</v>
      </c>
      <c r="V841" t="s">
        <v>12678</v>
      </c>
      <c r="W841">
        <v>3</v>
      </c>
      <c r="X841" t="s">
        <v>13519</v>
      </c>
      <c r="Y841">
        <v>0.480796201946708</v>
      </c>
      <c r="Z841">
        <f>HYPERLINK("Melting_Curves/meltCurve_F5H6Z0_.pdf", "Melting_Curves/meltCurve_F5H6Z0_.pdf")</f>
        <v>0</v>
      </c>
      <c r="AA841" t="s">
        <v>19832</v>
      </c>
      <c r="AB841" t="s">
        <v>25875</v>
      </c>
    </row>
    <row r="842" spans="1:28">
      <c r="A842" t="s">
        <v>868</v>
      </c>
      <c r="B842">
        <v>0.984777283994944</v>
      </c>
      <c r="C842">
        <v>0.811777651005709</v>
      </c>
      <c r="D842">
        <v>0.6104370947275241</v>
      </c>
      <c r="E842">
        <v>0.321618905142953</v>
      </c>
      <c r="F842">
        <v>0.166203814214929</v>
      </c>
      <c r="G842">
        <v>0.10509126519623</v>
      </c>
      <c r="H842">
        <v>0.0899809971542892</v>
      </c>
      <c r="I842">
        <v>0.0927896017754254</v>
      </c>
      <c r="J842">
        <v>0.131315595873751</v>
      </c>
      <c r="K842">
        <v>0.1322024469194</v>
      </c>
      <c r="L842">
        <v>763.328462894314</v>
      </c>
      <c r="M842">
        <v>17.5544800255325</v>
      </c>
      <c r="N842">
        <v>44.0406359706455</v>
      </c>
      <c r="O842">
        <v>42.930886874239</v>
      </c>
      <c r="P842">
        <v>-0.092049873642654</v>
      </c>
      <c r="Q842">
        <v>0.0995876869509498</v>
      </c>
      <c r="R842">
        <v>0.994772581418896</v>
      </c>
      <c r="S842" t="s">
        <v>7193</v>
      </c>
      <c r="T842" t="s">
        <v>12678</v>
      </c>
      <c r="U842" t="s">
        <v>12678</v>
      </c>
      <c r="V842" t="s">
        <v>12678</v>
      </c>
      <c r="W842">
        <v>3</v>
      </c>
      <c r="X842" t="s">
        <v>13520</v>
      </c>
      <c r="Y842">
        <v>0.3105703836233801</v>
      </c>
      <c r="Z842">
        <f>HYPERLINK("Melting_Curves/meltCurve_F5H702_.pdf", "Melting_Curves/meltCurve_F5H702_.pdf")</f>
        <v>0</v>
      </c>
      <c r="AA842" t="s">
        <v>19833</v>
      </c>
      <c r="AB842" t="s">
        <v>25876</v>
      </c>
    </row>
    <row r="843" spans="1:28">
      <c r="A843" t="s">
        <v>869</v>
      </c>
      <c r="B843">
        <v>0.984777283994944</v>
      </c>
      <c r="C843">
        <v>0.828411167928516</v>
      </c>
      <c r="D843">
        <v>0.8682415452219689</v>
      </c>
      <c r="E843">
        <v>0.805811665773246</v>
      </c>
      <c r="F843">
        <v>0.73297937716971</v>
      </c>
      <c r="G843">
        <v>0.42024633874783</v>
      </c>
      <c r="H843">
        <v>0.165311866437023</v>
      </c>
      <c r="I843">
        <v>0.0981954542532285</v>
      </c>
      <c r="J843">
        <v>0.136253212323195</v>
      </c>
      <c r="K843">
        <v>0.105628926729512</v>
      </c>
      <c r="L843">
        <v>658.0591667943301</v>
      </c>
      <c r="M843">
        <v>12.5934611440407</v>
      </c>
      <c r="N843">
        <v>52.3154551619214</v>
      </c>
      <c r="O843">
        <v>50.9889627105655</v>
      </c>
      <c r="P843">
        <v>-0.0613051676639355</v>
      </c>
      <c r="Q843">
        <v>0.00733812910431033</v>
      </c>
      <c r="R843">
        <v>0.956330218672556</v>
      </c>
      <c r="S843" t="s">
        <v>7194</v>
      </c>
      <c r="T843" t="s">
        <v>12678</v>
      </c>
      <c r="U843" t="s">
        <v>12678</v>
      </c>
      <c r="V843" t="s">
        <v>12678</v>
      </c>
      <c r="W843">
        <v>6</v>
      </c>
      <c r="X843" t="s">
        <v>13521</v>
      </c>
      <c r="Y843">
        <v>0.5341890310799624</v>
      </c>
      <c r="Z843">
        <f>HYPERLINK("Melting_Curves/meltCurve_F5H715_.pdf", "Melting_Curves/meltCurve_F5H715_.pdf")</f>
        <v>0</v>
      </c>
      <c r="AA843" t="s">
        <v>19834</v>
      </c>
      <c r="AB843" t="s">
        <v>25877</v>
      </c>
    </row>
    <row r="844" spans="1:28">
      <c r="A844" t="s">
        <v>870</v>
      </c>
      <c r="B844">
        <v>0.984777283994944</v>
      </c>
      <c r="C844">
        <v>0.95100177639758</v>
      </c>
      <c r="D844">
        <v>0.812908861318047</v>
      </c>
      <c r="E844">
        <v>0.759994567079689</v>
      </c>
      <c r="F844">
        <v>0.605876235792254</v>
      </c>
      <c r="G844">
        <v>0.50981485172568</v>
      </c>
      <c r="H844">
        <v>0.472084344112591</v>
      </c>
      <c r="I844">
        <v>0.64922402592432</v>
      </c>
      <c r="J844">
        <v>0.998242375607892</v>
      </c>
      <c r="K844">
        <v>0.77109770701675</v>
      </c>
      <c r="L844">
        <v>1099.31496241617</v>
      </c>
      <c r="M844">
        <v>25.7656962078945</v>
      </c>
      <c r="O844">
        <v>42.4113157762499</v>
      </c>
      <c r="P844">
        <v>-0.0495446678459043</v>
      </c>
      <c r="Q844">
        <v>0.673794269298719</v>
      </c>
      <c r="R844">
        <v>0.413448258010382</v>
      </c>
      <c r="S844" t="s">
        <v>7195</v>
      </c>
      <c r="T844" t="s">
        <v>12678</v>
      </c>
      <c r="U844" t="s">
        <v>12678</v>
      </c>
      <c r="V844" t="s">
        <v>12678</v>
      </c>
      <c r="W844">
        <v>21</v>
      </c>
      <c r="X844" t="s">
        <v>13522</v>
      </c>
      <c r="Y844">
        <v>0.7379902421064102</v>
      </c>
      <c r="Z844">
        <f>HYPERLINK("Melting_Curves/meltCurve_F5H721_.pdf", "Melting_Curves/meltCurve_F5H721_.pdf")</f>
        <v>0</v>
      </c>
      <c r="AA844" t="s">
        <v>19835</v>
      </c>
      <c r="AB844" t="s">
        <v>25878</v>
      </c>
    </row>
    <row r="845" spans="1:28">
      <c r="A845" t="s">
        <v>871</v>
      </c>
      <c r="B845">
        <v>0.984777283994944</v>
      </c>
      <c r="C845">
        <v>0.9301938303089921</v>
      </c>
      <c r="D845">
        <v>0.850114323823176</v>
      </c>
      <c r="E845">
        <v>0.705608066794796</v>
      </c>
      <c r="F845">
        <v>0.447907751018699</v>
      </c>
      <c r="G845">
        <v>0.418513824040476</v>
      </c>
      <c r="H845">
        <v>0.390050099700921</v>
      </c>
      <c r="I845">
        <v>0.471143312243037</v>
      </c>
      <c r="J845">
        <v>0.659222199202257</v>
      </c>
      <c r="K845">
        <v>0.456350001538783</v>
      </c>
      <c r="L845">
        <v>1031.22844342188</v>
      </c>
      <c r="M845">
        <v>22.8473277860508</v>
      </c>
      <c r="N845">
        <v>51.4526658653178</v>
      </c>
      <c r="O845">
        <v>44.79411671542</v>
      </c>
      <c r="P845">
        <v>-0.067615288875589</v>
      </c>
      <c r="Q845">
        <v>0.469748289741289</v>
      </c>
      <c r="R845">
        <v>0.873774416957311</v>
      </c>
      <c r="S845" t="s">
        <v>7196</v>
      </c>
      <c r="T845" t="s">
        <v>12678</v>
      </c>
      <c r="U845" t="s">
        <v>12678</v>
      </c>
      <c r="V845" t="s">
        <v>12678</v>
      </c>
      <c r="W845">
        <v>1</v>
      </c>
      <c r="X845" t="s">
        <v>13523</v>
      </c>
      <c r="Y845">
        <v>0.6188080288229253</v>
      </c>
      <c r="Z845">
        <f>HYPERLINK("Melting_Curves/meltCurve_F5H777_.pdf", "Melting_Curves/meltCurve_F5H777_.pdf")</f>
        <v>0</v>
      </c>
      <c r="AA845" t="s">
        <v>19836</v>
      </c>
      <c r="AB845" t="s">
        <v>25879</v>
      </c>
    </row>
    <row r="846" spans="1:28">
      <c r="A846" t="s">
        <v>872</v>
      </c>
      <c r="B846">
        <v>0.984777283994944</v>
      </c>
      <c r="C846">
        <v>0.839939902249679</v>
      </c>
      <c r="D846">
        <v>1.04803064504984</v>
      </c>
      <c r="E846">
        <v>0.87894376817709</v>
      </c>
      <c r="F846">
        <v>0.7752285263074</v>
      </c>
      <c r="G846">
        <v>0.169693893630642</v>
      </c>
      <c r="H846">
        <v>0.0882669075249165</v>
      </c>
      <c r="I846">
        <v>0.092856600388178</v>
      </c>
      <c r="J846">
        <v>0.13549929408537</v>
      </c>
      <c r="K846">
        <v>0.0343729207103687</v>
      </c>
      <c r="L846">
        <v>2391.97470980916</v>
      </c>
      <c r="M846">
        <v>46.5881958085141</v>
      </c>
      <c r="N846">
        <v>51.5458523745755</v>
      </c>
      <c r="O846">
        <v>51.2486033320983</v>
      </c>
      <c r="P846">
        <v>-0.208225949043016</v>
      </c>
      <c r="Q846">
        <v>0.0837784677963169</v>
      </c>
      <c r="R846">
        <v>0.972113762218654</v>
      </c>
      <c r="S846" t="s">
        <v>7197</v>
      </c>
      <c r="T846" t="s">
        <v>12678</v>
      </c>
      <c r="U846" t="s">
        <v>12678</v>
      </c>
      <c r="V846" t="s">
        <v>12678</v>
      </c>
      <c r="W846">
        <v>20</v>
      </c>
      <c r="X846" t="s">
        <v>13524</v>
      </c>
      <c r="Y846">
        <v>0.5242129819815605</v>
      </c>
      <c r="Z846">
        <f>HYPERLINK("Melting_Curves/meltCurve_F5H780_.pdf", "Melting_Curves/meltCurve_F5H780_.pdf")</f>
        <v>0</v>
      </c>
      <c r="AA846" t="s">
        <v>19712</v>
      </c>
      <c r="AB846" t="s">
        <v>25755</v>
      </c>
    </row>
    <row r="847" spans="1:28">
      <c r="A847" t="s">
        <v>873</v>
      </c>
      <c r="B847">
        <v>0.984777283994944</v>
      </c>
      <c r="C847">
        <v>1.15046989414662</v>
      </c>
      <c r="D847">
        <v>1.07536401510226</v>
      </c>
      <c r="E847">
        <v>0.939620735352765</v>
      </c>
      <c r="F847">
        <v>0.86716838957609</v>
      </c>
      <c r="G847">
        <v>0.767980753558865</v>
      </c>
      <c r="H847">
        <v>0.97987435506888</v>
      </c>
      <c r="I847">
        <v>1.2943920552863</v>
      </c>
      <c r="J847">
        <v>1.4932958981113</v>
      </c>
      <c r="K847">
        <v>1.2989635415976</v>
      </c>
      <c r="L847">
        <v>15000</v>
      </c>
      <c r="M847">
        <v>246.964170030091</v>
      </c>
      <c r="O847">
        <v>60.7335726292404</v>
      </c>
      <c r="P847">
        <v>0.402700781193069</v>
      </c>
      <c r="Q847">
        <v>1.39612964277098</v>
      </c>
      <c r="R847">
        <v>0.7272893479859009</v>
      </c>
      <c r="S847" t="s">
        <v>7198</v>
      </c>
      <c r="T847" t="s">
        <v>12678</v>
      </c>
      <c r="U847" t="s">
        <v>12678</v>
      </c>
      <c r="V847" t="s">
        <v>12678</v>
      </c>
      <c r="W847">
        <v>1</v>
      </c>
      <c r="X847" t="s">
        <v>13525</v>
      </c>
      <c r="Y847">
        <v>1.082648059664498</v>
      </c>
      <c r="Z847">
        <f>HYPERLINK("Melting_Curves/meltCurve_F5H7B3_.pdf", "Melting_Curves/meltCurve_F5H7B3_.pdf")</f>
        <v>0</v>
      </c>
      <c r="AA847" t="s">
        <v>19837</v>
      </c>
      <c r="AB847" t="s">
        <v>25880</v>
      </c>
    </row>
    <row r="848" spans="1:28">
      <c r="A848" t="s">
        <v>874</v>
      </c>
      <c r="B848">
        <v>0.984777283994944</v>
      </c>
      <c r="C848">
        <v>0.787453379698825</v>
      </c>
      <c r="D848">
        <v>0.627118882867359</v>
      </c>
      <c r="E848">
        <v>0.480867942238068</v>
      </c>
      <c r="F848">
        <v>0.323146483578661</v>
      </c>
      <c r="G848">
        <v>0.242628686244844</v>
      </c>
      <c r="H848">
        <v>0.241305200363896</v>
      </c>
      <c r="I848">
        <v>0.331938382745917</v>
      </c>
      <c r="J848">
        <v>0.523882359614034</v>
      </c>
      <c r="K848">
        <v>0.418159359018883</v>
      </c>
      <c r="L848">
        <v>804.134335401243</v>
      </c>
      <c r="M848">
        <v>19.1209637637132</v>
      </c>
      <c r="N848">
        <v>44.8372782971148</v>
      </c>
      <c r="O848">
        <v>41.6032297606446</v>
      </c>
      <c r="P848">
        <v>-0.0749928238690398</v>
      </c>
      <c r="Q848">
        <v>0.347350459652312</v>
      </c>
      <c r="R848">
        <v>0.870496979648454</v>
      </c>
      <c r="S848" t="s">
        <v>7199</v>
      </c>
      <c r="T848" t="s">
        <v>12678</v>
      </c>
      <c r="U848" t="s">
        <v>12678</v>
      </c>
      <c r="V848" t="s">
        <v>12678</v>
      </c>
      <c r="W848">
        <v>5</v>
      </c>
      <c r="X848" t="s">
        <v>13526</v>
      </c>
      <c r="Y848">
        <v>0.4681844972093571</v>
      </c>
      <c r="Z848">
        <f>HYPERLINK("Melting_Curves/meltCurve_F5H7I4_.pdf", "Melting_Curves/meltCurve_F5H7I4_.pdf")</f>
        <v>0</v>
      </c>
      <c r="AA848" t="s">
        <v>19838</v>
      </c>
      <c r="AB848" t="s">
        <v>25881</v>
      </c>
    </row>
    <row r="849" spans="1:28">
      <c r="A849" t="s">
        <v>875</v>
      </c>
      <c r="B849">
        <v>0.984777283994944</v>
      </c>
      <c r="C849">
        <v>1.07296459565238</v>
      </c>
      <c r="D849">
        <v>0.93731572769494</v>
      </c>
      <c r="E849">
        <v>0.744421982104347</v>
      </c>
      <c r="F849">
        <v>0.502915920535727</v>
      </c>
      <c r="G849">
        <v>0.41042095861394</v>
      </c>
      <c r="H849">
        <v>0.280056634882194</v>
      </c>
      <c r="I849">
        <v>0.231847686176385</v>
      </c>
      <c r="J849">
        <v>0.157101154183986</v>
      </c>
      <c r="K849">
        <v>0.207233994747479</v>
      </c>
      <c r="L849">
        <v>752.075368075066</v>
      </c>
      <c r="M849">
        <v>15.2407055392407</v>
      </c>
      <c r="N849">
        <v>50.8493922951603</v>
      </c>
      <c r="O849">
        <v>48.520324324867</v>
      </c>
      <c r="P849">
        <v>-0.0642941359008162</v>
      </c>
      <c r="Q849">
        <v>0.181330223187634</v>
      </c>
      <c r="R849">
        <v>0.9858108082860439</v>
      </c>
      <c r="S849" t="s">
        <v>7200</v>
      </c>
      <c r="T849" t="s">
        <v>12678</v>
      </c>
      <c r="U849" t="s">
        <v>12678</v>
      </c>
      <c r="V849" t="s">
        <v>12678</v>
      </c>
      <c r="W849">
        <v>3</v>
      </c>
      <c r="X849" t="s">
        <v>13527</v>
      </c>
      <c r="Y849">
        <v>0.535282344915629</v>
      </c>
      <c r="Z849">
        <f>HYPERLINK("Melting_Curves/meltCurve_F5H7M3_.pdf", "Melting_Curves/meltCurve_F5H7M3_.pdf")</f>
        <v>0</v>
      </c>
      <c r="AA849" t="s">
        <v>19839</v>
      </c>
      <c r="AB849" t="s">
        <v>25882</v>
      </c>
    </row>
    <row r="850" spans="1:28">
      <c r="A850" t="s">
        <v>876</v>
      </c>
      <c r="B850">
        <v>0.984777283994944</v>
      </c>
      <c r="C850">
        <v>0.837830543779019</v>
      </c>
      <c r="D850">
        <v>0.822247798232308</v>
      </c>
      <c r="E850">
        <v>0.639721194573824</v>
      </c>
      <c r="F850">
        <v>0.32577921652146</v>
      </c>
      <c r="G850">
        <v>0.142655993177826</v>
      </c>
      <c r="H850">
        <v>0.102854511818036</v>
      </c>
      <c r="I850">
        <v>0.171403258388191</v>
      </c>
      <c r="J850">
        <v>0.258123050061063</v>
      </c>
      <c r="K850">
        <v>0.228450285303698</v>
      </c>
      <c r="L850">
        <v>839.003404348255</v>
      </c>
      <c r="M850">
        <v>18.0734862511065</v>
      </c>
      <c r="N850">
        <v>47.4695278197396</v>
      </c>
      <c r="O850">
        <v>45.8646784934437</v>
      </c>
      <c r="P850">
        <v>-0.0823159384267285</v>
      </c>
      <c r="Q850">
        <v>0.164475732785642</v>
      </c>
      <c r="R850">
        <v>0.953508743902593</v>
      </c>
      <c r="S850" t="s">
        <v>7201</v>
      </c>
      <c r="T850" t="s">
        <v>12678</v>
      </c>
      <c r="U850" t="s">
        <v>12678</v>
      </c>
      <c r="V850" t="s">
        <v>12678</v>
      </c>
      <c r="W850">
        <v>10</v>
      </c>
      <c r="X850" t="s">
        <v>13528</v>
      </c>
      <c r="Y850">
        <v>0.4402308805031258</v>
      </c>
      <c r="Z850">
        <f>HYPERLINK("Melting_Curves/meltCurve_F5H7P7_.pdf", "Melting_Curves/meltCurve_F5H7P7_.pdf")</f>
        <v>0</v>
      </c>
      <c r="AA850" t="s">
        <v>19840</v>
      </c>
      <c r="AB850" t="s">
        <v>25883</v>
      </c>
    </row>
    <row r="851" spans="1:28">
      <c r="A851" t="s">
        <v>877</v>
      </c>
      <c r="B851">
        <v>0.984777283994944</v>
      </c>
      <c r="C851">
        <v>1.03323305831426</v>
      </c>
      <c r="D851">
        <v>0.815648848112366</v>
      </c>
      <c r="E851">
        <v>0.673370789363709</v>
      </c>
      <c r="F851">
        <v>0.5168365015517949</v>
      </c>
      <c r="G851">
        <v>0.362177833758104</v>
      </c>
      <c r="H851">
        <v>0.290076337263602</v>
      </c>
      <c r="I851">
        <v>0.38373735550408</v>
      </c>
      <c r="J851">
        <v>0.576581955610502</v>
      </c>
      <c r="K851">
        <v>0.485712497257164</v>
      </c>
      <c r="L851">
        <v>981.372783733671</v>
      </c>
      <c r="M851">
        <v>21.5718364103581</v>
      </c>
      <c r="N851">
        <v>49.770488352183</v>
      </c>
      <c r="O851">
        <v>45.1077009340017</v>
      </c>
      <c r="P851">
        <v>-0.0691434826246876</v>
      </c>
      <c r="Q851">
        <v>0.421685127008176</v>
      </c>
      <c r="R851">
        <v>0.895199150478974</v>
      </c>
      <c r="S851" t="s">
        <v>7202</v>
      </c>
      <c r="T851" t="s">
        <v>12678</v>
      </c>
      <c r="U851" t="s">
        <v>12678</v>
      </c>
      <c r="V851" t="s">
        <v>12678</v>
      </c>
      <c r="W851">
        <v>4</v>
      </c>
      <c r="X851" t="s">
        <v>13529</v>
      </c>
      <c r="Y851">
        <v>0.5918837213292713</v>
      </c>
      <c r="Z851">
        <f>HYPERLINK("Melting_Curves/meltCurve_F5H7Q8_.pdf", "Melting_Curves/meltCurve_F5H7Q8_.pdf")</f>
        <v>0</v>
      </c>
      <c r="AA851" t="s">
        <v>19841</v>
      </c>
      <c r="AB851" t="s">
        <v>25884</v>
      </c>
    </row>
    <row r="852" spans="1:28">
      <c r="A852" t="s">
        <v>878</v>
      </c>
      <c r="B852">
        <v>0.984777283994944</v>
      </c>
      <c r="C852">
        <v>1.82357175947749</v>
      </c>
      <c r="D852">
        <v>1.30235171412939</v>
      </c>
      <c r="E852">
        <v>1.42686855666214</v>
      </c>
      <c r="F852">
        <v>1.02038471607505</v>
      </c>
      <c r="G852">
        <v>1.02606357780012</v>
      </c>
      <c r="H852">
        <v>1.03474425647604</v>
      </c>
      <c r="I852">
        <v>1.77025649399957</v>
      </c>
      <c r="J852">
        <v>1.94542108529056</v>
      </c>
      <c r="K852">
        <v>1.51458834201632</v>
      </c>
      <c r="L852">
        <v>173.78225962016</v>
      </c>
      <c r="M852">
        <v>4.67287994764819</v>
      </c>
      <c r="Q852">
        <v>1.5</v>
      </c>
      <c r="R852">
        <v>0.0523666779518042</v>
      </c>
      <c r="S852" t="s">
        <v>7203</v>
      </c>
      <c r="T852" t="s">
        <v>12678</v>
      </c>
      <c r="U852" t="s">
        <v>12678</v>
      </c>
      <c r="V852" t="s">
        <v>12678</v>
      </c>
      <c r="W852">
        <v>26</v>
      </c>
      <c r="X852" t="s">
        <v>13530</v>
      </c>
      <c r="Y852">
        <v>1.379397832168613</v>
      </c>
      <c r="Z852">
        <f>HYPERLINK("Melting_Curves/meltCurve_F5H7Y0_.pdf", "Melting_Curves/meltCurve_F5H7Y0_.pdf")</f>
        <v>0</v>
      </c>
      <c r="AA852" t="s">
        <v>19842</v>
      </c>
      <c r="AB852" t="s">
        <v>25885</v>
      </c>
    </row>
    <row r="853" spans="1:28">
      <c r="A853" t="s">
        <v>879</v>
      </c>
      <c r="B853">
        <v>0.984777283994944</v>
      </c>
      <c r="C853">
        <v>0.825716462235494</v>
      </c>
      <c r="D853">
        <v>0.488127445521473</v>
      </c>
      <c r="E853">
        <v>0.269165504398463</v>
      </c>
      <c r="F853">
        <v>0.140111208024446</v>
      </c>
      <c r="G853">
        <v>0.0994034784498329</v>
      </c>
      <c r="H853">
        <v>0.08582333264491621</v>
      </c>
      <c r="I853">
        <v>0.10540680127445</v>
      </c>
      <c r="J853">
        <v>0.125803125482634</v>
      </c>
      <c r="K853">
        <v>0.125145183029847</v>
      </c>
      <c r="L853">
        <v>877.37517577916</v>
      </c>
      <c r="M853">
        <v>20.6048975503229</v>
      </c>
      <c r="N853">
        <v>43.0859520543339</v>
      </c>
      <c r="O853">
        <v>42.1859171856297</v>
      </c>
      <c r="P853">
        <v>-0.109010331377191</v>
      </c>
      <c r="Q853">
        <v>0.107286461104123</v>
      </c>
      <c r="R853">
        <v>0.996182927650657</v>
      </c>
      <c r="S853" t="s">
        <v>7204</v>
      </c>
      <c r="T853" t="s">
        <v>12678</v>
      </c>
      <c r="U853" t="s">
        <v>12678</v>
      </c>
      <c r="V853" t="s">
        <v>12678</v>
      </c>
      <c r="W853">
        <v>9</v>
      </c>
      <c r="X853" t="s">
        <v>13531</v>
      </c>
      <c r="Y853">
        <v>0.2852990695634078</v>
      </c>
      <c r="Z853">
        <f>HYPERLINK("Melting_Curves/meltCurve_F5H801_.pdf", "Melting_Curves/meltCurve_F5H801_.pdf")</f>
        <v>0</v>
      </c>
      <c r="AA853" t="s">
        <v>19843</v>
      </c>
      <c r="AB853" t="s">
        <v>25886</v>
      </c>
    </row>
    <row r="854" spans="1:28">
      <c r="A854" t="s">
        <v>880</v>
      </c>
      <c r="B854">
        <v>0.984777283994944</v>
      </c>
      <c r="C854">
        <v>1.14136190855016</v>
      </c>
      <c r="D854">
        <v>1.01291973675987</v>
      </c>
      <c r="E854">
        <v>0.866514006145613</v>
      </c>
      <c r="F854">
        <v>0.671386621191178</v>
      </c>
      <c r="G854">
        <v>0.481166791863605</v>
      </c>
      <c r="H854">
        <v>0.151176094565175</v>
      </c>
      <c r="I854">
        <v>0.0877030960996857</v>
      </c>
      <c r="J854">
        <v>0.0912026978328626</v>
      </c>
      <c r="K854">
        <v>0.0789137773405936</v>
      </c>
      <c r="L854">
        <v>922.589774252465</v>
      </c>
      <c r="M854">
        <v>17.6018010282531</v>
      </c>
      <c r="N854">
        <v>52.6450333033799</v>
      </c>
      <c r="O854">
        <v>51.7520130695462</v>
      </c>
      <c r="P854">
        <v>-0.0818801815871382</v>
      </c>
      <c r="Q854">
        <v>0.0370902958521351</v>
      </c>
      <c r="R854">
        <v>0.979793194973122</v>
      </c>
      <c r="S854" t="s">
        <v>7205</v>
      </c>
      <c r="T854" t="s">
        <v>12678</v>
      </c>
      <c r="U854" t="s">
        <v>12678</v>
      </c>
      <c r="V854" t="s">
        <v>12678</v>
      </c>
      <c r="W854">
        <v>4</v>
      </c>
      <c r="X854" t="s">
        <v>13532</v>
      </c>
      <c r="Y854">
        <v>0.5466441468117095</v>
      </c>
      <c r="Z854">
        <f>HYPERLINK("Melting_Curves/meltCurve_F5H860_.pdf", "Melting_Curves/meltCurve_F5H860_.pdf")</f>
        <v>0</v>
      </c>
      <c r="AA854" t="s">
        <v>19844</v>
      </c>
      <c r="AB854" t="s">
        <v>25887</v>
      </c>
    </row>
    <row r="855" spans="1:28">
      <c r="A855" t="s">
        <v>881</v>
      </c>
      <c r="B855">
        <v>0.984777283994944</v>
      </c>
      <c r="C855">
        <v>1.15812338563741</v>
      </c>
      <c r="D855">
        <v>0.880949774371934</v>
      </c>
      <c r="E855">
        <v>0.630576429615865</v>
      </c>
      <c r="F855">
        <v>0.506849953196809</v>
      </c>
      <c r="G855">
        <v>0.380277568328592</v>
      </c>
      <c r="H855">
        <v>0.697869484996286</v>
      </c>
      <c r="I855">
        <v>1.20790122107991</v>
      </c>
      <c r="J855">
        <v>4.91052259687596</v>
      </c>
      <c r="K855">
        <v>2.39459549603449</v>
      </c>
      <c r="L855">
        <v>15000</v>
      </c>
      <c r="M855">
        <v>245.562718751434</v>
      </c>
      <c r="O855">
        <v>61.0801394417322</v>
      </c>
      <c r="P855">
        <v>0.50254207293465</v>
      </c>
      <c r="Q855">
        <v>1.5</v>
      </c>
      <c r="R855">
        <v>0.205182735696826</v>
      </c>
      <c r="S855" t="s">
        <v>7206</v>
      </c>
      <c r="T855" t="s">
        <v>12678</v>
      </c>
      <c r="U855" t="s">
        <v>12678</v>
      </c>
      <c r="V855" t="s">
        <v>12678</v>
      </c>
      <c r="W855">
        <v>5</v>
      </c>
      <c r="X855" t="s">
        <v>13533</v>
      </c>
      <c r="Y855">
        <v>1.098541261693146</v>
      </c>
      <c r="Z855">
        <f>HYPERLINK("Melting_Curves/meltCurve_F5H875_.pdf", "Melting_Curves/meltCurve_F5H875_.pdf")</f>
        <v>0</v>
      </c>
      <c r="AA855" t="s">
        <v>19041</v>
      </c>
      <c r="AB855" t="s">
        <v>25086</v>
      </c>
    </row>
    <row r="856" spans="1:28">
      <c r="A856" t="s">
        <v>882</v>
      </c>
      <c r="B856">
        <v>0.984777283994944</v>
      </c>
      <c r="C856">
        <v>0.90332330161278</v>
      </c>
      <c r="D856">
        <v>0.867209836481307</v>
      </c>
      <c r="E856">
        <v>0.6929716142753241</v>
      </c>
      <c r="F856">
        <v>0.352987705527509</v>
      </c>
      <c r="G856">
        <v>0.112028843892717</v>
      </c>
      <c r="H856">
        <v>0.0763712231732878</v>
      </c>
      <c r="I856">
        <v>0.0899553771407012</v>
      </c>
      <c r="J856">
        <v>0.109505766165145</v>
      </c>
      <c r="K856">
        <v>0.12290326321788</v>
      </c>
      <c r="L856">
        <v>956.591676352566</v>
      </c>
      <c r="M856">
        <v>19.9975351177359</v>
      </c>
      <c r="N856">
        <v>48.2475583782362</v>
      </c>
      <c r="O856">
        <v>47.3648337077315</v>
      </c>
      <c r="P856">
        <v>-0.0972675815136808</v>
      </c>
      <c r="Q856">
        <v>0.0785038878274894</v>
      </c>
      <c r="R856">
        <v>0.987499246255589</v>
      </c>
      <c r="S856" t="s">
        <v>7207</v>
      </c>
      <c r="T856" t="s">
        <v>12678</v>
      </c>
      <c r="U856" t="s">
        <v>12678</v>
      </c>
      <c r="V856" t="s">
        <v>12678</v>
      </c>
      <c r="W856">
        <v>40</v>
      </c>
      <c r="X856" t="s">
        <v>13534</v>
      </c>
      <c r="Y856">
        <v>0.4234349745187667</v>
      </c>
      <c r="Z856">
        <f>HYPERLINK("Melting_Curves/meltCurve_F5H897_.pdf", "Melting_Curves/meltCurve_F5H897_.pdf")</f>
        <v>0</v>
      </c>
      <c r="AA856" t="s">
        <v>19845</v>
      </c>
      <c r="AB856" t="s">
        <v>25888</v>
      </c>
    </row>
    <row r="857" spans="1:28">
      <c r="A857" t="s">
        <v>883</v>
      </c>
      <c r="B857">
        <v>0.984777283994944</v>
      </c>
      <c r="C857">
        <v>1.21798595407146</v>
      </c>
      <c r="D857">
        <v>1.10971651861766</v>
      </c>
      <c r="E857">
        <v>1.01240092436225</v>
      </c>
      <c r="F857">
        <v>1.14100597095854</v>
      </c>
      <c r="G857">
        <v>0.765775144200066</v>
      </c>
      <c r="H857">
        <v>0.821227990019977</v>
      </c>
      <c r="I857">
        <v>1.0441109562039</v>
      </c>
      <c r="J857">
        <v>1.11756463772913</v>
      </c>
      <c r="K857">
        <v>0.689351373936105</v>
      </c>
      <c r="L857">
        <v>15000</v>
      </c>
      <c r="M857">
        <v>223.083462233864</v>
      </c>
      <c r="Q857">
        <v>0</v>
      </c>
      <c r="R857">
        <v>0.343806483857965</v>
      </c>
      <c r="S857" t="s">
        <v>7208</v>
      </c>
      <c r="T857" t="s">
        <v>12678</v>
      </c>
      <c r="U857" t="s">
        <v>12678</v>
      </c>
      <c r="V857" t="s">
        <v>12678</v>
      </c>
      <c r="W857">
        <v>2</v>
      </c>
      <c r="X857" t="s">
        <v>13535</v>
      </c>
      <c r="Y857">
        <v>0.9963250526378853</v>
      </c>
      <c r="Z857">
        <f>HYPERLINK("Melting_Curves/meltCurve_F5H8F9_.pdf", "Melting_Curves/meltCurve_F5H8F9_.pdf")</f>
        <v>0</v>
      </c>
      <c r="AA857" t="s">
        <v>19846</v>
      </c>
      <c r="AB857" t="s">
        <v>25889</v>
      </c>
    </row>
    <row r="858" spans="1:28">
      <c r="A858" t="s">
        <v>884</v>
      </c>
      <c r="B858">
        <v>0.984777283994944</v>
      </c>
      <c r="C858">
        <v>1.08943574284251</v>
      </c>
      <c r="D858">
        <v>1.05015881094144</v>
      </c>
      <c r="E858">
        <v>0.7611432232666639</v>
      </c>
      <c r="F858">
        <v>0.607422896333652</v>
      </c>
      <c r="G858">
        <v>0.299657807282974</v>
      </c>
      <c r="H858">
        <v>0.117935811136629</v>
      </c>
      <c r="I858">
        <v>0.114142722312812</v>
      </c>
      <c r="J858">
        <v>0.123082922574702</v>
      </c>
      <c r="K858">
        <v>0.15309863221947</v>
      </c>
      <c r="L858">
        <v>1010.9407364041</v>
      </c>
      <c r="M858">
        <v>20.1097567583755</v>
      </c>
      <c r="N858">
        <v>50.8655128174534</v>
      </c>
      <c r="O858">
        <v>49.7819623626372</v>
      </c>
      <c r="P858">
        <v>-0.0904178343831728</v>
      </c>
      <c r="Q858">
        <v>0.104706456360921</v>
      </c>
      <c r="R858">
        <v>0.98046572735638</v>
      </c>
      <c r="S858" t="s">
        <v>7209</v>
      </c>
      <c r="T858" t="s">
        <v>12678</v>
      </c>
      <c r="U858" t="s">
        <v>12678</v>
      </c>
      <c r="V858" t="s">
        <v>12678</v>
      </c>
      <c r="W858">
        <v>5</v>
      </c>
      <c r="X858" t="s">
        <v>13536</v>
      </c>
      <c r="Y858">
        <v>0.5124270690593937</v>
      </c>
      <c r="Z858">
        <f>HYPERLINK("Melting_Curves/meltCurve_F5H8H2_.pdf", "Melting_Curves/meltCurve_F5H8H2_.pdf")</f>
        <v>0</v>
      </c>
      <c r="AA858" t="s">
        <v>19847</v>
      </c>
      <c r="AB858" t="s">
        <v>25890</v>
      </c>
    </row>
    <row r="859" spans="1:28">
      <c r="A859" t="s">
        <v>885</v>
      </c>
      <c r="B859">
        <v>0.984777283994944</v>
      </c>
      <c r="C859">
        <v>0.924484376843551</v>
      </c>
      <c r="D859">
        <v>0.796263846211651</v>
      </c>
      <c r="E859">
        <v>0.702782507372819</v>
      </c>
      <c r="F859">
        <v>0.553798741543263</v>
      </c>
      <c r="G859">
        <v>0.427106847472691</v>
      </c>
      <c r="H859">
        <v>0.323343114537173</v>
      </c>
      <c r="I859">
        <v>0.47162619053224</v>
      </c>
      <c r="J859">
        <v>0.656364923101821</v>
      </c>
      <c r="K859">
        <v>0.549133370080807</v>
      </c>
      <c r="L859">
        <v>792.364452963219</v>
      </c>
      <c r="M859">
        <v>17.8029210895007</v>
      </c>
      <c r="N859">
        <v>55.6765193872263</v>
      </c>
      <c r="O859">
        <v>43.9573648708847</v>
      </c>
      <c r="P859">
        <v>-0.0520516824906901</v>
      </c>
      <c r="Q859">
        <v>0.485941055956746</v>
      </c>
      <c r="R859">
        <v>0.825635736624268</v>
      </c>
      <c r="S859" t="s">
        <v>7210</v>
      </c>
      <c r="T859" t="s">
        <v>12678</v>
      </c>
      <c r="U859" t="s">
        <v>12678</v>
      </c>
      <c r="V859" t="s">
        <v>12678</v>
      </c>
      <c r="W859">
        <v>2</v>
      </c>
      <c r="X859" t="s">
        <v>13537</v>
      </c>
      <c r="Y859">
        <v>0.6233076296602674</v>
      </c>
      <c r="Z859">
        <f>HYPERLINK("Melting_Curves/meltCurve_F5H8L0_.pdf", "Melting_Curves/meltCurve_F5H8L0_.pdf")</f>
        <v>0</v>
      </c>
      <c r="AA859" t="s">
        <v>19848</v>
      </c>
      <c r="AB859" t="s">
        <v>25891</v>
      </c>
    </row>
    <row r="860" spans="1:28">
      <c r="A860" t="s">
        <v>886</v>
      </c>
      <c r="B860">
        <v>0.984777283994944</v>
      </c>
      <c r="C860">
        <v>1.00165708857279</v>
      </c>
      <c r="D860">
        <v>0.88515939721854</v>
      </c>
      <c r="E860">
        <v>0.903227067040263</v>
      </c>
      <c r="F860">
        <v>0.709230535260148</v>
      </c>
      <c r="G860">
        <v>0.4892979808744</v>
      </c>
      <c r="H860">
        <v>0.418176444363132</v>
      </c>
      <c r="I860">
        <v>0.544876605404562</v>
      </c>
      <c r="J860">
        <v>0.684153338663832</v>
      </c>
      <c r="K860">
        <v>0.469112749396897</v>
      </c>
      <c r="L860">
        <v>1434.45908878992</v>
      </c>
      <c r="M860">
        <v>29.3135888241622</v>
      </c>
      <c r="O860">
        <v>48.7089223702193</v>
      </c>
      <c r="P860">
        <v>-0.072477113271417</v>
      </c>
      <c r="Q860">
        <v>0.518277195681061</v>
      </c>
      <c r="R860">
        <v>0.869953949454868</v>
      </c>
      <c r="S860" t="s">
        <v>7211</v>
      </c>
      <c r="T860" t="s">
        <v>12678</v>
      </c>
      <c r="U860" t="s">
        <v>12678</v>
      </c>
      <c r="V860" t="s">
        <v>12678</v>
      </c>
      <c r="W860">
        <v>6</v>
      </c>
      <c r="X860" t="s">
        <v>13538</v>
      </c>
      <c r="Y860">
        <v>0.7129610401404968</v>
      </c>
      <c r="Z860">
        <f>HYPERLINK("Melting_Curves/meltCurve_F6PQP6_.pdf", "Melting_Curves/meltCurve_F6PQP6_.pdf")</f>
        <v>0</v>
      </c>
      <c r="AA860" t="s">
        <v>19849</v>
      </c>
      <c r="AB860" t="s">
        <v>25892</v>
      </c>
    </row>
    <row r="861" spans="1:28">
      <c r="A861" t="s">
        <v>887</v>
      </c>
      <c r="B861">
        <v>0.984777283994944</v>
      </c>
      <c r="C861">
        <v>1.07750910218023</v>
      </c>
      <c r="D861">
        <v>0.793254243821962</v>
      </c>
      <c r="E861">
        <v>0.462069165503468</v>
      </c>
      <c r="F861">
        <v>0.173090388823791</v>
      </c>
      <c r="G861">
        <v>0.150965758222005</v>
      </c>
      <c r="H861">
        <v>0.139223940208181</v>
      </c>
      <c r="I861">
        <v>0.112810470337795</v>
      </c>
      <c r="J861">
        <v>0.180094288521152</v>
      </c>
      <c r="K861">
        <v>0.153415691674017</v>
      </c>
      <c r="L861">
        <v>1192.44504895138</v>
      </c>
      <c r="M861">
        <v>26.2590302887768</v>
      </c>
      <c r="N861">
        <v>45.9879422195698</v>
      </c>
      <c r="O861">
        <v>45.1499468007997</v>
      </c>
      <c r="P861">
        <v>-0.124991639526053</v>
      </c>
      <c r="Q861">
        <v>0.14036376981007</v>
      </c>
      <c r="R861">
        <v>0.987331020364728</v>
      </c>
      <c r="S861" t="s">
        <v>7212</v>
      </c>
      <c r="T861" t="s">
        <v>12678</v>
      </c>
      <c r="U861" t="s">
        <v>12678</v>
      </c>
      <c r="V861" t="s">
        <v>12678</v>
      </c>
      <c r="W861">
        <v>1</v>
      </c>
      <c r="X861" t="s">
        <v>13539</v>
      </c>
      <c r="Y861">
        <v>0.3877651526366526</v>
      </c>
      <c r="Z861">
        <f>HYPERLINK("Melting_Curves/meltCurve_F6RIS4_.pdf", "Melting_Curves/meltCurve_F6RIS4_.pdf")</f>
        <v>0</v>
      </c>
      <c r="AA861" t="s">
        <v>19850</v>
      </c>
      <c r="AB861" t="s">
        <v>25893</v>
      </c>
    </row>
    <row r="862" spans="1:28">
      <c r="A862" t="s">
        <v>888</v>
      </c>
      <c r="B862">
        <v>0.984777283994944</v>
      </c>
      <c r="C862">
        <v>0.92322699312854</v>
      </c>
      <c r="D862">
        <v>0.812591578549633</v>
      </c>
      <c r="E862">
        <v>0.759023550586587</v>
      </c>
      <c r="F862">
        <v>0.650673751353102</v>
      </c>
      <c r="G862">
        <v>0.555084890123048</v>
      </c>
      <c r="H862">
        <v>0.568572637737025</v>
      </c>
      <c r="I862">
        <v>0.794795799918827</v>
      </c>
      <c r="J862">
        <v>1.07219395640179</v>
      </c>
      <c r="K862">
        <v>0.781798876600734</v>
      </c>
      <c r="L862">
        <v>1167.79492905477</v>
      </c>
      <c r="M862">
        <v>28.2934472138553</v>
      </c>
      <c r="O862">
        <v>41.069858561503</v>
      </c>
      <c r="P862">
        <v>-0.0448705859359807</v>
      </c>
      <c r="Q862">
        <v>0.739471341465931</v>
      </c>
      <c r="R862">
        <v>0.280815200573739</v>
      </c>
      <c r="S862" t="s">
        <v>7213</v>
      </c>
      <c r="T862" t="s">
        <v>12678</v>
      </c>
      <c r="U862" t="s">
        <v>12678</v>
      </c>
      <c r="V862" t="s">
        <v>12678</v>
      </c>
      <c r="W862">
        <v>11</v>
      </c>
      <c r="X862" t="s">
        <v>13540</v>
      </c>
      <c r="Y862">
        <v>0.7784482864977588</v>
      </c>
      <c r="Z862">
        <f>HYPERLINK("Melting_Curves/meltCurve_F6RU81_.pdf", "Melting_Curves/meltCurve_F6RU81_.pdf")</f>
        <v>0</v>
      </c>
      <c r="AA862" t="s">
        <v>19851</v>
      </c>
      <c r="AB862" t="s">
        <v>25894</v>
      </c>
    </row>
    <row r="863" spans="1:28">
      <c r="A863" t="s">
        <v>889</v>
      </c>
      <c r="B863">
        <v>0.984777283994944</v>
      </c>
      <c r="C863">
        <v>0.909954748466593</v>
      </c>
      <c r="D863">
        <v>0.939177383223467</v>
      </c>
      <c r="E863">
        <v>0.7650590668027279</v>
      </c>
      <c r="F863">
        <v>0.442471544875156</v>
      </c>
      <c r="G863">
        <v>0.14831871928435</v>
      </c>
      <c r="H863">
        <v>0.120609099557714</v>
      </c>
      <c r="I863">
        <v>0.156520982925675</v>
      </c>
      <c r="J863">
        <v>0.234701292976355</v>
      </c>
      <c r="K863">
        <v>0.208468789036702</v>
      </c>
      <c r="L863">
        <v>1257.00381153502</v>
      </c>
      <c r="M863">
        <v>25.9820960432222</v>
      </c>
      <c r="N863">
        <v>49.1372047877775</v>
      </c>
      <c r="O863">
        <v>48.0957481718575</v>
      </c>
      <c r="P863">
        <v>-0.11276617160286</v>
      </c>
      <c r="Q863">
        <v>0.165038726136173</v>
      </c>
      <c r="R863">
        <v>0.97849061183057</v>
      </c>
      <c r="S863" t="s">
        <v>7214</v>
      </c>
      <c r="T863" t="s">
        <v>12678</v>
      </c>
      <c r="U863" t="s">
        <v>12678</v>
      </c>
      <c r="V863" t="s">
        <v>12678</v>
      </c>
      <c r="W863">
        <v>15</v>
      </c>
      <c r="X863" t="s">
        <v>13541</v>
      </c>
      <c r="Y863">
        <v>0.4883875146793092</v>
      </c>
      <c r="Z863">
        <f>HYPERLINK("Melting_Curves/meltCurve_F6T1Q0_.pdf", "Melting_Curves/meltCurve_F6T1Q0_.pdf")</f>
        <v>0</v>
      </c>
      <c r="AA863" t="s">
        <v>19852</v>
      </c>
      <c r="AB863" t="s">
        <v>25895</v>
      </c>
    </row>
    <row r="864" spans="1:28">
      <c r="A864" t="s">
        <v>890</v>
      </c>
      <c r="B864">
        <v>0.984777283994944</v>
      </c>
      <c r="C864">
        <v>4.31664777379813</v>
      </c>
      <c r="D864">
        <v>3.71113477779573</v>
      </c>
      <c r="E864">
        <v>2.37603605653734</v>
      </c>
      <c r="F864">
        <v>2.21395436125828</v>
      </c>
      <c r="G864">
        <v>1.52530161973734</v>
      </c>
      <c r="H864">
        <v>1.63110651830395</v>
      </c>
      <c r="I864">
        <v>0.820428612986787</v>
      </c>
      <c r="J864">
        <v>0.8027327564175279</v>
      </c>
      <c r="K864">
        <v>1.1448179824922</v>
      </c>
      <c r="L864">
        <v>1210.91582526536</v>
      </c>
      <c r="M864">
        <v>1.831121619928</v>
      </c>
      <c r="Q864">
        <v>0.571570060236495</v>
      </c>
      <c r="R864">
        <v>-0.676932723794468</v>
      </c>
      <c r="S864" t="s">
        <v>7215</v>
      </c>
      <c r="T864" t="s">
        <v>12678</v>
      </c>
      <c r="U864" t="s">
        <v>12678</v>
      </c>
      <c r="V864" t="s">
        <v>12678</v>
      </c>
      <c r="W864">
        <v>12</v>
      </c>
      <c r="X864" t="s">
        <v>13542</v>
      </c>
      <c r="Y864">
        <v>0.9999999957705723</v>
      </c>
      <c r="Z864">
        <f>HYPERLINK("Melting_Curves/meltCurve_F6U1F2_.pdf", "Melting_Curves/meltCurve_F6U1F2_.pdf")</f>
        <v>0</v>
      </c>
      <c r="AA864" t="s">
        <v>19101</v>
      </c>
      <c r="AB864" t="s">
        <v>25896</v>
      </c>
    </row>
    <row r="865" spans="1:28">
      <c r="A865" t="s">
        <v>891</v>
      </c>
      <c r="B865">
        <v>0.984777283994944</v>
      </c>
      <c r="C865">
        <v>1.55008340688027</v>
      </c>
      <c r="D865">
        <v>1.26903269615895</v>
      </c>
      <c r="E865">
        <v>1.18604710239888</v>
      </c>
      <c r="F865">
        <v>0.471357216500576</v>
      </c>
      <c r="G865">
        <v>0.680500335127243</v>
      </c>
      <c r="H865">
        <v>0.665600712571245</v>
      </c>
      <c r="I865">
        <v>0.9708426093877039</v>
      </c>
      <c r="J865">
        <v>1.26260361994913</v>
      </c>
      <c r="K865">
        <v>0.86439746527413</v>
      </c>
      <c r="S865" t="s">
        <v>7216</v>
      </c>
      <c r="T865" t="s">
        <v>12678</v>
      </c>
      <c r="U865" t="s">
        <v>12679</v>
      </c>
      <c r="V865" t="s">
        <v>12678</v>
      </c>
      <c r="W865">
        <v>3</v>
      </c>
      <c r="X865" t="s">
        <v>13543</v>
      </c>
      <c r="Z865">
        <f>HYPERLINK("Melting_Curves/meltCurve_F6U1T9_.pdf", "Melting_Curves/meltCurve_F6U1T9_.pdf")</f>
        <v>0</v>
      </c>
      <c r="AA865" t="s">
        <v>19853</v>
      </c>
      <c r="AB865" t="s">
        <v>25897</v>
      </c>
    </row>
    <row r="866" spans="1:28">
      <c r="A866" t="s">
        <v>892</v>
      </c>
      <c r="B866">
        <v>0.984777283994944</v>
      </c>
      <c r="C866">
        <v>0.852862368660959</v>
      </c>
      <c r="D866">
        <v>0.6340313112126</v>
      </c>
      <c r="E866">
        <v>0.5182757127245921</v>
      </c>
      <c r="F866">
        <v>0.399797292977648</v>
      </c>
      <c r="G866">
        <v>0.230970493664307</v>
      </c>
      <c r="H866">
        <v>0.223961704921616</v>
      </c>
      <c r="I866">
        <v>0.38743317237479</v>
      </c>
      <c r="J866">
        <v>1.02248488406624</v>
      </c>
      <c r="K866">
        <v>0.773911554008168</v>
      </c>
      <c r="L866">
        <v>1221.2651763738</v>
      </c>
      <c r="M866">
        <v>29.6528091607366</v>
      </c>
      <c r="O866">
        <v>40.9995300996842</v>
      </c>
      <c r="P866">
        <v>-0.08911091114902669</v>
      </c>
      <c r="Q866">
        <v>0.507165674361731</v>
      </c>
      <c r="R866">
        <v>0.342489717494322</v>
      </c>
      <c r="S866" t="s">
        <v>7217</v>
      </c>
      <c r="T866" t="s">
        <v>12678</v>
      </c>
      <c r="U866" t="s">
        <v>12678</v>
      </c>
      <c r="V866" t="s">
        <v>12678</v>
      </c>
      <c r="W866">
        <v>1</v>
      </c>
      <c r="X866" t="s">
        <v>13544</v>
      </c>
      <c r="Y866">
        <v>0.5790927542134278</v>
      </c>
      <c r="Z866">
        <f>HYPERLINK("Melting_Curves/meltCurve_F6VZ39_.pdf", "Melting_Curves/meltCurve_F6VZ39_.pdf")</f>
        <v>0</v>
      </c>
      <c r="AA866" t="s">
        <v>19854</v>
      </c>
      <c r="AB866" t="s">
        <v>25898</v>
      </c>
    </row>
    <row r="867" spans="1:28">
      <c r="A867" t="s">
        <v>893</v>
      </c>
      <c r="B867">
        <v>0.984777283994944</v>
      </c>
      <c r="C867">
        <v>1.06380603762361</v>
      </c>
      <c r="D867">
        <v>0.9670979668165141</v>
      </c>
      <c r="E867">
        <v>0.827023295666875</v>
      </c>
      <c r="F867">
        <v>0.609066813662924</v>
      </c>
      <c r="G867">
        <v>0.282189849539075</v>
      </c>
      <c r="H867">
        <v>0.207105321211045</v>
      </c>
      <c r="I867">
        <v>0.293252782220942</v>
      </c>
      <c r="J867">
        <v>0.782849945125957</v>
      </c>
      <c r="K867">
        <v>0.603445745283091</v>
      </c>
      <c r="L867">
        <v>1625.53685903919</v>
      </c>
      <c r="M867">
        <v>33.8850626650222</v>
      </c>
      <c r="N867">
        <v>51.2033764937739</v>
      </c>
      <c r="O867">
        <v>47.8059229708275</v>
      </c>
      <c r="P867">
        <v>-0.0990421058528823</v>
      </c>
      <c r="Q867">
        <v>0.441077614059484</v>
      </c>
      <c r="R867">
        <v>0.708691630546306</v>
      </c>
      <c r="S867" t="s">
        <v>7218</v>
      </c>
      <c r="T867" t="s">
        <v>12678</v>
      </c>
      <c r="U867" t="s">
        <v>12678</v>
      </c>
      <c r="V867" t="s">
        <v>12678</v>
      </c>
      <c r="W867">
        <v>7</v>
      </c>
      <c r="X867" t="s">
        <v>13545</v>
      </c>
      <c r="Y867">
        <v>0.6480850615088872</v>
      </c>
      <c r="Z867">
        <f>HYPERLINK("Melting_Curves/meltCurve_F6XY72_.pdf", "Melting_Curves/meltCurve_F6XY72_.pdf")</f>
        <v>0</v>
      </c>
      <c r="AA867" t="s">
        <v>19855</v>
      </c>
      <c r="AB867" t="s">
        <v>25899</v>
      </c>
    </row>
    <row r="868" spans="1:28">
      <c r="A868" t="s">
        <v>894</v>
      </c>
      <c r="B868">
        <v>0.984777283994944</v>
      </c>
      <c r="C868">
        <v>1.2775382337977</v>
      </c>
      <c r="D868">
        <v>1.14172300383414</v>
      </c>
      <c r="E868">
        <v>0.787722552225552</v>
      </c>
      <c r="F868">
        <v>0.428278905165272</v>
      </c>
      <c r="G868">
        <v>0.335151657281038</v>
      </c>
      <c r="H868">
        <v>0</v>
      </c>
      <c r="I868">
        <v>0</v>
      </c>
      <c r="J868">
        <v>0</v>
      </c>
      <c r="K868">
        <v>0.244609615240753</v>
      </c>
      <c r="L868">
        <v>1175.92464930445</v>
      </c>
      <c r="M868">
        <v>23.7242734310937</v>
      </c>
      <c r="N868">
        <v>49.898082492663</v>
      </c>
      <c r="O868">
        <v>49.2181585063216</v>
      </c>
      <c r="P868">
        <v>-0.111714754054638</v>
      </c>
      <c r="Q868">
        <v>0.07296560543843621</v>
      </c>
      <c r="R868">
        <v>0.916232944649591</v>
      </c>
      <c r="S868" t="s">
        <v>7219</v>
      </c>
      <c r="T868" t="s">
        <v>12678</v>
      </c>
      <c r="U868" t="s">
        <v>12678</v>
      </c>
      <c r="V868" t="s">
        <v>12678</v>
      </c>
      <c r="W868">
        <v>1</v>
      </c>
      <c r="X868" t="s">
        <v>13546</v>
      </c>
      <c r="Y868">
        <v>0.4701957930241838</v>
      </c>
      <c r="Z868">
        <f>HYPERLINK("Melting_Curves/meltCurve_F8VP53_.pdf", "Melting_Curves/meltCurve_F8VP53_.pdf")</f>
        <v>0</v>
      </c>
      <c r="AA868" t="s">
        <v>19856</v>
      </c>
      <c r="AB868" t="s">
        <v>25900</v>
      </c>
    </row>
    <row r="869" spans="1:28">
      <c r="A869" t="s">
        <v>895</v>
      </c>
      <c r="B869">
        <v>0.984777283994944</v>
      </c>
      <c r="C869">
        <v>1.09025034592046</v>
      </c>
      <c r="D869">
        <v>0.79894814781887</v>
      </c>
      <c r="E869">
        <v>0.809604732312627</v>
      </c>
      <c r="F869">
        <v>0.684772037130616</v>
      </c>
      <c r="G869">
        <v>0.670937403570716</v>
      </c>
      <c r="H869">
        <v>0.793742404130097</v>
      </c>
      <c r="I869">
        <v>1.38401337325563</v>
      </c>
      <c r="J869">
        <v>1.88788241782861</v>
      </c>
      <c r="K869">
        <v>1.25361224978436</v>
      </c>
      <c r="L869">
        <v>15000</v>
      </c>
      <c r="M869">
        <v>247.098883706047</v>
      </c>
      <c r="O869">
        <v>60.7004661853329</v>
      </c>
      <c r="P869">
        <v>0.508848818678604</v>
      </c>
      <c r="Q869">
        <v>1.5</v>
      </c>
      <c r="R869">
        <v>0.586843403861451</v>
      </c>
      <c r="S869" t="s">
        <v>7220</v>
      </c>
      <c r="T869" t="s">
        <v>12678</v>
      </c>
      <c r="U869" t="s">
        <v>12678</v>
      </c>
      <c r="V869" t="s">
        <v>12678</v>
      </c>
      <c r="W869">
        <v>24</v>
      </c>
      <c r="X869" t="s">
        <v>13547</v>
      </c>
      <c r="Y869">
        <v>1.104871430728628</v>
      </c>
      <c r="Z869">
        <f>HYPERLINK("Melting_Curves/meltCurve_F8VP89_.pdf", "Melting_Curves/meltCurve_F8VP89_.pdf")</f>
        <v>0</v>
      </c>
      <c r="AA869" t="s">
        <v>19595</v>
      </c>
      <c r="AB869" t="s">
        <v>25901</v>
      </c>
    </row>
    <row r="870" spans="1:28">
      <c r="A870" t="s">
        <v>896</v>
      </c>
      <c r="B870">
        <v>0.984777283994944</v>
      </c>
      <c r="C870">
        <v>0.987131497987015</v>
      </c>
      <c r="D870">
        <v>0.832116367461518</v>
      </c>
      <c r="E870">
        <v>0.533744909730838</v>
      </c>
      <c r="F870">
        <v>0.289342010808397</v>
      </c>
      <c r="G870">
        <v>0.198441921422508</v>
      </c>
      <c r="H870">
        <v>0.145981659406589</v>
      </c>
      <c r="I870">
        <v>0.185411898257636</v>
      </c>
      <c r="J870">
        <v>0.232396949493089</v>
      </c>
      <c r="K870">
        <v>0.257469652889917</v>
      </c>
      <c r="L870">
        <v>1057.06601031072</v>
      </c>
      <c r="M870">
        <v>23.0977279128998</v>
      </c>
      <c r="N870">
        <v>46.786991834138</v>
      </c>
      <c r="O870">
        <v>45.4260578075667</v>
      </c>
      <c r="P870">
        <v>-0.101935060277168</v>
      </c>
      <c r="Q870">
        <v>0.198116730068651</v>
      </c>
      <c r="R870">
        <v>0.990666500647391</v>
      </c>
      <c r="S870" t="s">
        <v>7221</v>
      </c>
      <c r="T870" t="s">
        <v>12678</v>
      </c>
      <c r="U870" t="s">
        <v>12678</v>
      </c>
      <c r="V870" t="s">
        <v>12678</v>
      </c>
      <c r="W870">
        <v>26</v>
      </c>
      <c r="X870" t="s">
        <v>13548</v>
      </c>
      <c r="Y870">
        <v>0.4401990363286096</v>
      </c>
      <c r="Z870">
        <f>HYPERLINK("Melting_Curves/meltCurve_F8VPD4_.pdf", "Melting_Curves/meltCurve_F8VPD4_.pdf")</f>
        <v>0</v>
      </c>
      <c r="AA870" t="s">
        <v>19857</v>
      </c>
      <c r="AB870" t="s">
        <v>25902</v>
      </c>
    </row>
    <row r="871" spans="1:28">
      <c r="A871" t="s">
        <v>897</v>
      </c>
      <c r="B871">
        <v>0.984777283994944</v>
      </c>
      <c r="C871">
        <v>0.886863397476119</v>
      </c>
      <c r="D871">
        <v>0.882696080592881</v>
      </c>
      <c r="E871">
        <v>0.743823252290192</v>
      </c>
      <c r="F871">
        <v>0.474767814292754</v>
      </c>
      <c r="G871">
        <v>0.150649116939639</v>
      </c>
      <c r="H871">
        <v>0.101358786441103</v>
      </c>
      <c r="I871">
        <v>0.13048952077894</v>
      </c>
      <c r="J871">
        <v>0.184456992017863</v>
      </c>
      <c r="K871">
        <v>0.202569151345052</v>
      </c>
      <c r="L871">
        <v>997.628336446617</v>
      </c>
      <c r="M871">
        <v>20.5983871979103</v>
      </c>
      <c r="N871">
        <v>49.1719956914926</v>
      </c>
      <c r="O871">
        <v>47.9828105135906</v>
      </c>
      <c r="P871">
        <v>-0.0930272231162681</v>
      </c>
      <c r="Q871">
        <v>0.133217988596349</v>
      </c>
      <c r="R871">
        <v>0.97046780555306</v>
      </c>
      <c r="S871" t="s">
        <v>7222</v>
      </c>
      <c r="T871" t="s">
        <v>12678</v>
      </c>
      <c r="U871" t="s">
        <v>12678</v>
      </c>
      <c r="V871" t="s">
        <v>12678</v>
      </c>
      <c r="W871">
        <v>18</v>
      </c>
      <c r="X871" t="s">
        <v>13549</v>
      </c>
      <c r="Y871">
        <v>0.474322342071026</v>
      </c>
      <c r="Z871">
        <f>HYPERLINK("Melting_Curves/meltCurve_F8VQ10_.pdf", "Melting_Curves/meltCurve_F8VQ10_.pdf")</f>
        <v>0</v>
      </c>
      <c r="AA871" t="s">
        <v>19858</v>
      </c>
      <c r="AB871" t="s">
        <v>25903</v>
      </c>
    </row>
    <row r="872" spans="1:28">
      <c r="A872" t="s">
        <v>898</v>
      </c>
      <c r="B872">
        <v>0.984777283994944</v>
      </c>
      <c r="C872">
        <v>1.07172326507574</v>
      </c>
      <c r="D872">
        <v>0.656496880913124</v>
      </c>
      <c r="E872">
        <v>0.532597093074389</v>
      </c>
      <c r="F872">
        <v>0.375475000657002</v>
      </c>
      <c r="G872">
        <v>0.257932158638932</v>
      </c>
      <c r="H872">
        <v>0.167159666165496</v>
      </c>
      <c r="I872">
        <v>0.128106906720449</v>
      </c>
      <c r="J872">
        <v>0.0934522762265908</v>
      </c>
      <c r="K872">
        <v>0.0800347374267182</v>
      </c>
      <c r="L872">
        <v>599.381912677807</v>
      </c>
      <c r="M872">
        <v>12.8381211036153</v>
      </c>
      <c r="N872">
        <v>47.3579101371051</v>
      </c>
      <c r="O872">
        <v>45.5983858554382</v>
      </c>
      <c r="P872">
        <v>-0.06455171827570599</v>
      </c>
      <c r="Q872">
        <v>0.08307195040192029</v>
      </c>
      <c r="R872">
        <v>0.964223106657589</v>
      </c>
      <c r="S872" t="s">
        <v>7223</v>
      </c>
      <c r="T872" t="s">
        <v>12678</v>
      </c>
      <c r="U872" t="s">
        <v>12678</v>
      </c>
      <c r="V872" t="s">
        <v>12678</v>
      </c>
      <c r="W872">
        <v>1</v>
      </c>
      <c r="X872" t="s">
        <v>13550</v>
      </c>
      <c r="Y872">
        <v>0.4065106884972628</v>
      </c>
      <c r="Z872">
        <f>HYPERLINK("Melting_Curves/meltCurve_F8VQX6_.pdf", "Melting_Curves/meltCurve_F8VQX6_.pdf")</f>
        <v>0</v>
      </c>
      <c r="AA872" t="s">
        <v>19859</v>
      </c>
      <c r="AB872" t="s">
        <v>25904</v>
      </c>
    </row>
    <row r="873" spans="1:28">
      <c r="A873" t="s">
        <v>899</v>
      </c>
      <c r="B873">
        <v>0.984777283994944</v>
      </c>
      <c r="C873">
        <v>0.81608342020689</v>
      </c>
      <c r="D873">
        <v>0.6200540530359619</v>
      </c>
      <c r="E873">
        <v>0.7398921110948929</v>
      </c>
      <c r="F873">
        <v>0.7003357874657939</v>
      </c>
      <c r="G873">
        <v>0.667850559391637</v>
      </c>
      <c r="H873">
        <v>0.6705521065641</v>
      </c>
      <c r="I873">
        <v>0.815753844124138</v>
      </c>
      <c r="J873">
        <v>0.840371129320176</v>
      </c>
      <c r="K873">
        <v>0.36811262767845</v>
      </c>
      <c r="L873">
        <v>9963.602592653349</v>
      </c>
      <c r="M873">
        <v>250</v>
      </c>
      <c r="O873">
        <v>39.8518617773714</v>
      </c>
      <c r="P873">
        <v>-0.505206537583364</v>
      </c>
      <c r="Q873">
        <v>0.677865277439766</v>
      </c>
      <c r="R873">
        <v>0.384231022781073</v>
      </c>
      <c r="S873" t="s">
        <v>7224</v>
      </c>
      <c r="T873" t="s">
        <v>12678</v>
      </c>
      <c r="U873" t="s">
        <v>12678</v>
      </c>
      <c r="V873" t="s">
        <v>12678</v>
      </c>
      <c r="W873">
        <v>26</v>
      </c>
      <c r="X873" t="s">
        <v>13551</v>
      </c>
      <c r="Y873">
        <v>0.7085379652220813</v>
      </c>
      <c r="Z873">
        <f>HYPERLINK("Melting_Curves/meltCurve_F8VQZ7_.pdf", "Melting_Curves/meltCurve_F8VQZ7_.pdf")</f>
        <v>0</v>
      </c>
      <c r="AA873" t="s">
        <v>19860</v>
      </c>
      <c r="AB873" t="s">
        <v>25905</v>
      </c>
    </row>
    <row r="874" spans="1:28">
      <c r="A874" t="s">
        <v>900</v>
      </c>
      <c r="B874">
        <v>0.984777283994944</v>
      </c>
      <c r="C874">
        <v>0.940903315658838</v>
      </c>
      <c r="D874">
        <v>0.943117967526569</v>
      </c>
      <c r="E874">
        <v>0.821485866136057</v>
      </c>
      <c r="F874">
        <v>0.948658027087758</v>
      </c>
      <c r="G874">
        <v>0.663439463656317</v>
      </c>
      <c r="H874">
        <v>0.540843466838002</v>
      </c>
      <c r="I874">
        <v>0.606689783836709</v>
      </c>
      <c r="J874">
        <v>0.625748934428455</v>
      </c>
      <c r="K874">
        <v>0.523546181844869</v>
      </c>
      <c r="L874">
        <v>582.703316065245</v>
      </c>
      <c r="M874">
        <v>11.2277396956813</v>
      </c>
      <c r="O874">
        <v>50.3338864449421</v>
      </c>
      <c r="P874">
        <v>-0.027359558158148</v>
      </c>
      <c r="Q874">
        <v>0.509541997368184</v>
      </c>
      <c r="R874">
        <v>0.856168801016276</v>
      </c>
      <c r="S874" t="s">
        <v>7225</v>
      </c>
      <c r="T874" t="s">
        <v>12678</v>
      </c>
      <c r="U874" t="s">
        <v>12678</v>
      </c>
      <c r="V874" t="s">
        <v>12678</v>
      </c>
      <c r="W874">
        <v>7</v>
      </c>
      <c r="X874" t="s">
        <v>13552</v>
      </c>
      <c r="Y874">
        <v>0.7654898171543256</v>
      </c>
      <c r="Z874">
        <f>HYPERLINK("Melting_Curves/meltCurve_F8VRH0_.pdf", "Melting_Curves/meltCurve_F8VRH0_.pdf")</f>
        <v>0</v>
      </c>
      <c r="AA874" t="s">
        <v>19861</v>
      </c>
      <c r="AB874" t="s">
        <v>25906</v>
      </c>
    </row>
    <row r="875" spans="1:28">
      <c r="A875" t="s">
        <v>901</v>
      </c>
      <c r="B875">
        <v>0.984777283994944</v>
      </c>
      <c r="C875">
        <v>0.971738404920971</v>
      </c>
      <c r="D875">
        <v>0.969326935226108</v>
      </c>
      <c r="E875">
        <v>0.8273858653316331</v>
      </c>
      <c r="F875">
        <v>0.637088646907553</v>
      </c>
      <c r="G875">
        <v>0.444992743021235</v>
      </c>
      <c r="H875">
        <v>0.388827390430605</v>
      </c>
      <c r="I875">
        <v>0.582165633881093</v>
      </c>
      <c r="J875">
        <v>0.733312182804947</v>
      </c>
      <c r="K875">
        <v>0.604820193434553</v>
      </c>
      <c r="L875">
        <v>1642.86573237923</v>
      </c>
      <c r="M875">
        <v>34.7719305896963</v>
      </c>
      <c r="O875">
        <v>47.0914448081627</v>
      </c>
      <c r="P875">
        <v>-0.0821620430255111</v>
      </c>
      <c r="Q875">
        <v>0.554915100369006</v>
      </c>
      <c r="R875">
        <v>0.817603305233673</v>
      </c>
      <c r="S875" t="s">
        <v>7226</v>
      </c>
      <c r="T875" t="s">
        <v>12678</v>
      </c>
      <c r="U875" t="s">
        <v>12678</v>
      </c>
      <c r="V875" t="s">
        <v>12678</v>
      </c>
      <c r="W875">
        <v>3</v>
      </c>
      <c r="X875" t="s">
        <v>13553</v>
      </c>
      <c r="Y875">
        <v>0.7088685859165886</v>
      </c>
      <c r="Z875">
        <f>HYPERLINK("Melting_Curves/meltCurve_F8VSL3_.pdf", "Melting_Curves/meltCurve_F8VSL3_.pdf")</f>
        <v>0</v>
      </c>
      <c r="AA875" t="s">
        <v>19862</v>
      </c>
      <c r="AB875" t="s">
        <v>25907</v>
      </c>
    </row>
    <row r="876" spans="1:28">
      <c r="A876" t="s">
        <v>902</v>
      </c>
      <c r="B876">
        <v>0.984777283994944</v>
      </c>
      <c r="C876">
        <v>1.0194775118264</v>
      </c>
      <c r="D876">
        <v>0.91112228320705</v>
      </c>
      <c r="E876">
        <v>0.660178812455066</v>
      </c>
      <c r="F876">
        <v>0.401776406573676</v>
      </c>
      <c r="G876">
        <v>0.232590055261989</v>
      </c>
      <c r="H876">
        <v>0.183671197907658</v>
      </c>
      <c r="I876">
        <v>0.184968897367917</v>
      </c>
      <c r="J876">
        <v>0.262146158774735</v>
      </c>
      <c r="K876">
        <v>0.199177473394057</v>
      </c>
      <c r="L876">
        <v>1036.81130767824</v>
      </c>
      <c r="M876">
        <v>21.9062703107686</v>
      </c>
      <c r="N876">
        <v>48.4588661127244</v>
      </c>
      <c r="O876">
        <v>46.940319446156</v>
      </c>
      <c r="P876">
        <v>-0.09334771754872589</v>
      </c>
      <c r="Q876">
        <v>0.199923665087275</v>
      </c>
      <c r="R876">
        <v>0.9933401295462591</v>
      </c>
      <c r="S876" t="s">
        <v>7227</v>
      </c>
      <c r="T876" t="s">
        <v>12678</v>
      </c>
      <c r="U876" t="s">
        <v>12678</v>
      </c>
      <c r="V876" t="s">
        <v>12678</v>
      </c>
      <c r="W876">
        <v>8</v>
      </c>
      <c r="X876" t="s">
        <v>13554</v>
      </c>
      <c r="Y876">
        <v>0.4841788770184413</v>
      </c>
      <c r="Z876">
        <f>HYPERLINK("Melting_Curves/meltCurve_F8VSZ4_.pdf", "Melting_Curves/meltCurve_F8VSZ4_.pdf")</f>
        <v>0</v>
      </c>
      <c r="AA876" t="s">
        <v>19863</v>
      </c>
      <c r="AB876" t="s">
        <v>25908</v>
      </c>
    </row>
    <row r="877" spans="1:28">
      <c r="A877" t="s">
        <v>903</v>
      </c>
      <c r="B877">
        <v>0.984777283994944</v>
      </c>
      <c r="C877">
        <v>0.876329265666081</v>
      </c>
      <c r="D877">
        <v>0.837006529505317</v>
      </c>
      <c r="E877">
        <v>0.5761475097722421</v>
      </c>
      <c r="F877">
        <v>0.314190055968245</v>
      </c>
      <c r="G877">
        <v>0.210308098626334</v>
      </c>
      <c r="H877">
        <v>0.149969438473638</v>
      </c>
      <c r="I877">
        <v>0.182994708201513</v>
      </c>
      <c r="J877">
        <v>0.189503911126319</v>
      </c>
      <c r="K877">
        <v>0.225695372460373</v>
      </c>
      <c r="L877">
        <v>826.255696779441</v>
      </c>
      <c r="M877">
        <v>17.9087057298774</v>
      </c>
      <c r="N877">
        <v>47.2479714839215</v>
      </c>
      <c r="O877">
        <v>45.5733651903623</v>
      </c>
      <c r="P877">
        <v>-0.08136494565130931</v>
      </c>
      <c r="Q877">
        <v>0.171824565135967</v>
      </c>
      <c r="R877">
        <v>0.98760790415712</v>
      </c>
      <c r="S877" t="s">
        <v>7228</v>
      </c>
      <c r="T877" t="s">
        <v>12678</v>
      </c>
      <c r="U877" t="s">
        <v>12678</v>
      </c>
      <c r="V877" t="s">
        <v>12678</v>
      </c>
      <c r="W877">
        <v>8</v>
      </c>
      <c r="X877" t="s">
        <v>13555</v>
      </c>
      <c r="Y877">
        <v>0.4375662586999962</v>
      </c>
      <c r="Z877">
        <f>HYPERLINK("Melting_Curves/meltCurve_F8VU65_.pdf", "Melting_Curves/meltCurve_F8VU65_.pdf")</f>
        <v>0</v>
      </c>
      <c r="AA877" t="s">
        <v>19864</v>
      </c>
      <c r="AB877" t="s">
        <v>25909</v>
      </c>
    </row>
    <row r="878" spans="1:28">
      <c r="A878" t="s">
        <v>904</v>
      </c>
      <c r="B878">
        <v>0.984777283994944</v>
      </c>
      <c r="C878">
        <v>1.09459984868929</v>
      </c>
      <c r="D878">
        <v>1.02672521477638</v>
      </c>
      <c r="E878">
        <v>0.903373047240751</v>
      </c>
      <c r="F878">
        <v>0.916534511793863</v>
      </c>
      <c r="G878">
        <v>0.74030911188133</v>
      </c>
      <c r="H878">
        <v>0.736134534443133</v>
      </c>
      <c r="I878">
        <v>0.980287182796841</v>
      </c>
      <c r="J878">
        <v>2.15146427601866</v>
      </c>
      <c r="K878">
        <v>2.00104061898227</v>
      </c>
      <c r="L878">
        <v>15000</v>
      </c>
      <c r="M878">
        <v>241.574496178102</v>
      </c>
      <c r="O878">
        <v>62.0883910505475</v>
      </c>
      <c r="P878">
        <v>0.486351975934775</v>
      </c>
      <c r="Q878">
        <v>1.5</v>
      </c>
      <c r="R878">
        <v>0.627761219521442</v>
      </c>
      <c r="S878" t="s">
        <v>7229</v>
      </c>
      <c r="T878" t="s">
        <v>12678</v>
      </c>
      <c r="U878" t="s">
        <v>12678</v>
      </c>
      <c r="V878" t="s">
        <v>12678</v>
      </c>
      <c r="W878">
        <v>8</v>
      </c>
      <c r="X878" t="s">
        <v>13556</v>
      </c>
      <c r="Y878">
        <v>1.081730857270412</v>
      </c>
      <c r="Z878">
        <f>HYPERLINK("Melting_Curves/meltCurve_F8VUA2_.pdf", "Melting_Curves/meltCurve_F8VUA2_.pdf")</f>
        <v>0</v>
      </c>
      <c r="AA878" t="s">
        <v>19041</v>
      </c>
      <c r="AB878" t="s">
        <v>25086</v>
      </c>
    </row>
    <row r="879" spans="1:28">
      <c r="A879" t="s">
        <v>905</v>
      </c>
      <c r="B879">
        <v>0.984777283994944</v>
      </c>
      <c r="C879">
        <v>1.10973771200501</v>
      </c>
      <c r="D879">
        <v>0.668144560900484</v>
      </c>
      <c r="E879">
        <v>0.856539182797337</v>
      </c>
      <c r="F879">
        <v>0.497662634730059</v>
      </c>
      <c r="G879">
        <v>0.342198355026521</v>
      </c>
      <c r="H879">
        <v>0.324745938996585</v>
      </c>
      <c r="I879">
        <v>0.380469744254344</v>
      </c>
      <c r="J879">
        <v>0.568391907808968</v>
      </c>
      <c r="K879">
        <v>0.470096607544524</v>
      </c>
      <c r="L879">
        <v>833.121466708615</v>
      </c>
      <c r="M879">
        <v>17.9942051219461</v>
      </c>
      <c r="N879">
        <v>51.1827659091103</v>
      </c>
      <c r="O879">
        <v>45.7389795165205</v>
      </c>
      <c r="P879">
        <v>-0.0580131265141743</v>
      </c>
      <c r="Q879">
        <v>0.41018133053308</v>
      </c>
      <c r="R879">
        <v>0.788617895503802</v>
      </c>
      <c r="S879" t="s">
        <v>7230</v>
      </c>
      <c r="T879" t="s">
        <v>12678</v>
      </c>
      <c r="U879" t="s">
        <v>12678</v>
      </c>
      <c r="V879" t="s">
        <v>12678</v>
      </c>
      <c r="W879">
        <v>3</v>
      </c>
      <c r="X879" t="s">
        <v>13557</v>
      </c>
      <c r="Y879">
        <v>0.6025287753593248</v>
      </c>
      <c r="Z879">
        <f>HYPERLINK("Melting_Curves/meltCurve_F8VUC3_.pdf", "Melting_Curves/meltCurve_F8VUC3_.pdf")</f>
        <v>0</v>
      </c>
      <c r="AA879" t="s">
        <v>19865</v>
      </c>
      <c r="AB879" t="s">
        <v>25910</v>
      </c>
    </row>
    <row r="880" spans="1:28">
      <c r="A880" t="s">
        <v>906</v>
      </c>
      <c r="B880">
        <v>0.984777283994944</v>
      </c>
      <c r="C880">
        <v>0.686181143838608</v>
      </c>
      <c r="D880">
        <v>0.909679828062308</v>
      </c>
      <c r="E880">
        <v>0.636093345318662</v>
      </c>
      <c r="F880">
        <v>0.530592644200977</v>
      </c>
      <c r="G880">
        <v>0.180234406673614</v>
      </c>
      <c r="H880">
        <v>0.09655702491649561</v>
      </c>
      <c r="I880">
        <v>0.112001382298864</v>
      </c>
      <c r="J880">
        <v>0.110004937114609</v>
      </c>
      <c r="K880">
        <v>0.0937545307125373</v>
      </c>
      <c r="L880">
        <v>514.644610804182</v>
      </c>
      <c r="M880">
        <v>10.530716987556</v>
      </c>
      <c r="N880">
        <v>48.8708005713942</v>
      </c>
      <c r="O880">
        <v>47.2071890489338</v>
      </c>
      <c r="P880">
        <v>-0.0557908698924419</v>
      </c>
      <c r="Q880">
        <v>0</v>
      </c>
      <c r="R880">
        <v>0.92106943417135</v>
      </c>
      <c r="S880" t="s">
        <v>7231</v>
      </c>
      <c r="T880" t="s">
        <v>12678</v>
      </c>
      <c r="U880" t="s">
        <v>12678</v>
      </c>
      <c r="V880" t="s">
        <v>12678</v>
      </c>
      <c r="W880">
        <v>7</v>
      </c>
      <c r="X880" t="s">
        <v>13558</v>
      </c>
      <c r="Y880">
        <v>0.4310219178538238</v>
      </c>
      <c r="Z880">
        <f>HYPERLINK("Melting_Curves/meltCurve_F8VUX1_.pdf", "Melting_Curves/meltCurve_F8VUX1_.pdf")</f>
        <v>0</v>
      </c>
      <c r="AA880" t="s">
        <v>19865</v>
      </c>
      <c r="AB880" t="s">
        <v>25911</v>
      </c>
    </row>
    <row r="881" spans="1:28">
      <c r="A881" t="s">
        <v>907</v>
      </c>
      <c r="B881">
        <v>0.984777283994944</v>
      </c>
      <c r="C881">
        <v>0.903566421043239</v>
      </c>
      <c r="D881">
        <v>0.761572908424255</v>
      </c>
      <c r="E881">
        <v>0.625138081965865</v>
      </c>
      <c r="F881">
        <v>0.368612604524778</v>
      </c>
      <c r="G881">
        <v>0.255062275827177</v>
      </c>
      <c r="H881">
        <v>0.198307998584129</v>
      </c>
      <c r="I881">
        <v>0.201570488978368</v>
      </c>
      <c r="J881">
        <v>0.204581019765558</v>
      </c>
      <c r="K881">
        <v>0.194252951926361</v>
      </c>
      <c r="L881">
        <v>640.3151132532259</v>
      </c>
      <c r="M881">
        <v>13.7978229161299</v>
      </c>
      <c r="N881">
        <v>47.8275194677158</v>
      </c>
      <c r="O881">
        <v>45.4647495813417</v>
      </c>
      <c r="P881">
        <v>-0.0631248739439004</v>
      </c>
      <c r="Q881">
        <v>0.168113761232066</v>
      </c>
      <c r="R881">
        <v>0.993433598129599</v>
      </c>
      <c r="S881" t="s">
        <v>7232</v>
      </c>
      <c r="T881" t="s">
        <v>12678</v>
      </c>
      <c r="U881" t="s">
        <v>12678</v>
      </c>
      <c r="V881" t="s">
        <v>12678</v>
      </c>
      <c r="W881">
        <v>2</v>
      </c>
      <c r="X881" t="s">
        <v>13559</v>
      </c>
      <c r="Y881">
        <v>0.4510721691760541</v>
      </c>
      <c r="Z881">
        <f>HYPERLINK("Melting_Curves/meltCurve_F8VUY8_.pdf", "Melting_Curves/meltCurve_F8VUY8_.pdf")</f>
        <v>0</v>
      </c>
      <c r="AA881" t="s">
        <v>19866</v>
      </c>
      <c r="AB881" t="s">
        <v>25912</v>
      </c>
    </row>
    <row r="882" spans="1:28">
      <c r="A882" t="s">
        <v>908</v>
      </c>
      <c r="B882">
        <v>0.984777283994944</v>
      </c>
      <c r="C882">
        <v>1.01322483420395</v>
      </c>
      <c r="D882">
        <v>0.907521704085558</v>
      </c>
      <c r="E882">
        <v>0.542574978768195</v>
      </c>
      <c r="F882">
        <v>0.258797766022471</v>
      </c>
      <c r="G882">
        <v>0.154720271920712</v>
      </c>
      <c r="H882">
        <v>0.115351402258981</v>
      </c>
      <c r="I882">
        <v>0.170248338285206</v>
      </c>
      <c r="J882">
        <v>0.317918526831511</v>
      </c>
      <c r="K882">
        <v>0.288385697341981</v>
      </c>
      <c r="L882">
        <v>1479.15166630702</v>
      </c>
      <c r="M882">
        <v>32.1060458115221</v>
      </c>
      <c r="N882">
        <v>46.8559032419701</v>
      </c>
      <c r="O882">
        <v>45.8931854400333</v>
      </c>
      <c r="P882">
        <v>-0.138513001327631</v>
      </c>
      <c r="Q882">
        <v>0.208028151522864</v>
      </c>
      <c r="R882">
        <v>0.971329157052458</v>
      </c>
      <c r="S882" t="s">
        <v>7233</v>
      </c>
      <c r="T882" t="s">
        <v>12678</v>
      </c>
      <c r="U882" t="s">
        <v>12678</v>
      </c>
      <c r="V882" t="s">
        <v>12678</v>
      </c>
      <c r="W882">
        <v>9</v>
      </c>
      <c r="X882" t="s">
        <v>13560</v>
      </c>
      <c r="Y882">
        <v>0.451429491190866</v>
      </c>
      <c r="Z882">
        <f>HYPERLINK("Melting_Curves/meltCurve_F8VV52_.pdf", "Melting_Curves/meltCurve_F8VV52_.pdf")</f>
        <v>0</v>
      </c>
      <c r="AA882" t="s">
        <v>19867</v>
      </c>
      <c r="AB882" t="s">
        <v>25913</v>
      </c>
    </row>
    <row r="883" spans="1:28">
      <c r="A883" t="s">
        <v>909</v>
      </c>
      <c r="B883">
        <v>0.984777283994944</v>
      </c>
      <c r="C883">
        <v>1.36914264831649</v>
      </c>
      <c r="D883">
        <v>1.16487092186786</v>
      </c>
      <c r="E883">
        <v>0.902602427798584</v>
      </c>
      <c r="F883">
        <v>0.711262006684085</v>
      </c>
      <c r="G883">
        <v>0.614871173416232</v>
      </c>
      <c r="H883">
        <v>0.531242902773207</v>
      </c>
      <c r="I883">
        <v>0.586514502392194</v>
      </c>
      <c r="J883">
        <v>0.664879112487251</v>
      </c>
      <c r="K883">
        <v>0.544680241163774</v>
      </c>
      <c r="L883">
        <v>1679.62194638952</v>
      </c>
      <c r="M883">
        <v>34.4116355864284</v>
      </c>
      <c r="O883">
        <v>48.6457721745857</v>
      </c>
      <c r="P883">
        <v>-0.0733167143703294</v>
      </c>
      <c r="Q883">
        <v>0.585427017838161</v>
      </c>
      <c r="R883">
        <v>0.761676878590741</v>
      </c>
      <c r="S883" t="s">
        <v>7234</v>
      </c>
      <c r="T883" t="s">
        <v>12678</v>
      </c>
      <c r="U883" t="s">
        <v>12678</v>
      </c>
      <c r="V883" t="s">
        <v>12678</v>
      </c>
      <c r="W883">
        <v>1</v>
      </c>
      <c r="X883" t="s">
        <v>13561</v>
      </c>
      <c r="Y883">
        <v>0.7505196284845366</v>
      </c>
      <c r="Z883">
        <f>HYPERLINK("Melting_Curves/meltCurve_F8VV56_.pdf", "Melting_Curves/meltCurve_F8VV56_.pdf")</f>
        <v>0</v>
      </c>
      <c r="AA883" t="s">
        <v>19868</v>
      </c>
      <c r="AB883" t="s">
        <v>25914</v>
      </c>
    </row>
    <row r="884" spans="1:28">
      <c r="A884" t="s">
        <v>910</v>
      </c>
      <c r="B884">
        <v>0.984777283994944</v>
      </c>
      <c r="C884">
        <v>0.847369753214858</v>
      </c>
      <c r="D884">
        <v>0.883866306426209</v>
      </c>
      <c r="E884">
        <v>0.79021285078688</v>
      </c>
      <c r="F884">
        <v>0.459517056588885</v>
      </c>
      <c r="G884">
        <v>0.187622151643151</v>
      </c>
      <c r="H884">
        <v>0.112745975181404</v>
      </c>
      <c r="I884">
        <v>0.122745639869617</v>
      </c>
      <c r="J884">
        <v>0.144370196914803</v>
      </c>
      <c r="K884">
        <v>0.152298965732181</v>
      </c>
      <c r="L884">
        <v>992.808191174555</v>
      </c>
      <c r="M884">
        <v>20.3228766443751</v>
      </c>
      <c r="N884">
        <v>49.4676071284783</v>
      </c>
      <c r="O884">
        <v>48.3861335387274</v>
      </c>
      <c r="P884">
        <v>-0.09327014786227369</v>
      </c>
      <c r="Q884">
        <v>0.111770625245629</v>
      </c>
      <c r="R884">
        <v>0.973850459310275</v>
      </c>
      <c r="S884" t="s">
        <v>7235</v>
      </c>
      <c r="T884" t="s">
        <v>12678</v>
      </c>
      <c r="U884" t="s">
        <v>12678</v>
      </c>
      <c r="V884" t="s">
        <v>12678</v>
      </c>
      <c r="W884">
        <v>7</v>
      </c>
      <c r="X884" t="s">
        <v>13562</v>
      </c>
      <c r="Y884">
        <v>0.4740326502156746</v>
      </c>
      <c r="Z884">
        <f>HYPERLINK("Melting_Curves/meltCurve_F8VV59_.pdf", "Melting_Curves/meltCurve_F8VV59_.pdf")</f>
        <v>0</v>
      </c>
      <c r="AA884" t="s">
        <v>19865</v>
      </c>
      <c r="AB884" t="s">
        <v>25910</v>
      </c>
    </row>
    <row r="885" spans="1:28">
      <c r="A885" t="s">
        <v>911</v>
      </c>
      <c r="B885">
        <v>0.984777283994944</v>
      </c>
      <c r="C885">
        <v>1.00288626108504</v>
      </c>
      <c r="D885">
        <v>0.9946535056803329</v>
      </c>
      <c r="E885">
        <v>0.924129344581316</v>
      </c>
      <c r="F885">
        <v>0.734443009525101</v>
      </c>
      <c r="G885">
        <v>0.43502022211321</v>
      </c>
      <c r="H885">
        <v>0.206904868650427</v>
      </c>
      <c r="I885">
        <v>0.12576411579713</v>
      </c>
      <c r="J885">
        <v>0.160526083764272</v>
      </c>
      <c r="K885">
        <v>0.14687041991955</v>
      </c>
      <c r="L885">
        <v>1152.36161530727</v>
      </c>
      <c r="M885">
        <v>22.1126386552133</v>
      </c>
      <c r="N885">
        <v>52.7984035769335</v>
      </c>
      <c r="O885">
        <v>51.6926578168641</v>
      </c>
      <c r="P885">
        <v>-0.0936061375267527</v>
      </c>
      <c r="Q885">
        <v>0.124727682754079</v>
      </c>
      <c r="R885">
        <v>0.997828040899066</v>
      </c>
      <c r="S885" t="s">
        <v>7236</v>
      </c>
      <c r="T885" t="s">
        <v>12678</v>
      </c>
      <c r="U885" t="s">
        <v>12678</v>
      </c>
      <c r="V885" t="s">
        <v>12678</v>
      </c>
      <c r="W885">
        <v>6</v>
      </c>
      <c r="X885" t="s">
        <v>13563</v>
      </c>
      <c r="Y885">
        <v>0.5752602821686978</v>
      </c>
      <c r="Z885">
        <f>HYPERLINK("Melting_Curves/meltCurve_F8VVA7_.pdf", "Melting_Curves/meltCurve_F8VVA7_.pdf")</f>
        <v>0</v>
      </c>
      <c r="AA885" t="s">
        <v>19869</v>
      </c>
      <c r="AB885" t="s">
        <v>25915</v>
      </c>
    </row>
    <row r="886" spans="1:28">
      <c r="A886" t="s">
        <v>912</v>
      </c>
      <c r="B886">
        <v>0.984777283994944</v>
      </c>
      <c r="C886">
        <v>1.14176609473587</v>
      </c>
      <c r="D886">
        <v>0.911509135251688</v>
      </c>
      <c r="E886">
        <v>0.617658806587417</v>
      </c>
      <c r="F886">
        <v>0.448734353868588</v>
      </c>
      <c r="G886">
        <v>0.441893499526274</v>
      </c>
      <c r="H886">
        <v>0.296495643939277</v>
      </c>
      <c r="I886">
        <v>0.344104265455868</v>
      </c>
      <c r="J886">
        <v>0.5192960653969591</v>
      </c>
      <c r="K886">
        <v>0.527694560877725</v>
      </c>
      <c r="L886">
        <v>1558.11219403072</v>
      </c>
      <c r="M886">
        <v>34.1730503624775</v>
      </c>
      <c r="N886">
        <v>48.2854709008265</v>
      </c>
      <c r="O886">
        <v>45.4394770432728</v>
      </c>
      <c r="P886">
        <v>-0.108007758689791</v>
      </c>
      <c r="Q886">
        <v>0.425535973263171</v>
      </c>
      <c r="R886">
        <v>0.913411308509451</v>
      </c>
      <c r="S886" t="s">
        <v>7237</v>
      </c>
      <c r="T886" t="s">
        <v>12678</v>
      </c>
      <c r="U886" t="s">
        <v>12678</v>
      </c>
      <c r="V886" t="s">
        <v>12678</v>
      </c>
      <c r="W886">
        <v>3</v>
      </c>
      <c r="X886" t="s">
        <v>13564</v>
      </c>
      <c r="Y886">
        <v>0.5926095888380966</v>
      </c>
      <c r="Z886">
        <f>HYPERLINK("Melting_Curves/meltCurve_F8VVB8_.pdf", "Melting_Curves/meltCurve_F8VVB8_.pdf")</f>
        <v>0</v>
      </c>
      <c r="AA886" t="s">
        <v>19870</v>
      </c>
      <c r="AB886" t="s">
        <v>25916</v>
      </c>
    </row>
    <row r="887" spans="1:28">
      <c r="A887" t="s">
        <v>913</v>
      </c>
      <c r="B887">
        <v>0.984777283994944</v>
      </c>
      <c r="C887">
        <v>1.40694437131451</v>
      </c>
      <c r="D887">
        <v>0.899427694703365</v>
      </c>
      <c r="E887">
        <v>1.02443254575241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12175.646335918</v>
      </c>
      <c r="M887">
        <v>250</v>
      </c>
      <c r="N887">
        <v>48.7025810957202</v>
      </c>
      <c r="O887">
        <v>48.6994770300161</v>
      </c>
      <c r="P887">
        <v>-1.28338155859912</v>
      </c>
      <c r="Q887">
        <v>0</v>
      </c>
      <c r="R887">
        <v>0.940057392107346</v>
      </c>
      <c r="S887" t="s">
        <v>7238</v>
      </c>
      <c r="T887" t="s">
        <v>12678</v>
      </c>
      <c r="U887" t="s">
        <v>12678</v>
      </c>
      <c r="V887" t="s">
        <v>12678</v>
      </c>
      <c r="W887">
        <v>1</v>
      </c>
      <c r="X887" t="s">
        <v>13565</v>
      </c>
      <c r="Y887">
        <v>0.3901716504017013</v>
      </c>
      <c r="Z887">
        <f>HYPERLINK("Melting_Curves/meltCurve_F8VVN7_.pdf", "Melting_Curves/meltCurve_F8VVN7_.pdf")</f>
        <v>0</v>
      </c>
      <c r="AA887" t="s">
        <v>19871</v>
      </c>
      <c r="AB887" t="s">
        <v>25917</v>
      </c>
    </row>
    <row r="888" spans="1:28">
      <c r="A888" t="s">
        <v>914</v>
      </c>
      <c r="B888">
        <v>0.984777283994944</v>
      </c>
      <c r="C888">
        <v>1.09406268475718</v>
      </c>
      <c r="D888">
        <v>1.16837689586727</v>
      </c>
      <c r="E888">
        <v>0.690466459665991</v>
      </c>
      <c r="F888">
        <v>0.274659704480962</v>
      </c>
      <c r="G888">
        <v>0.112084803936619</v>
      </c>
      <c r="H888">
        <v>0.122995936171998</v>
      </c>
      <c r="I888">
        <v>0.104289989656945</v>
      </c>
      <c r="J888">
        <v>0.221814289825887</v>
      </c>
      <c r="K888">
        <v>0.263670538131703</v>
      </c>
      <c r="L888">
        <v>2131.43051298461</v>
      </c>
      <c r="M888">
        <v>45.1147390923617</v>
      </c>
      <c r="N888">
        <v>47.6911042363362</v>
      </c>
      <c r="O888">
        <v>47.1521211409171</v>
      </c>
      <c r="P888">
        <v>-0.197998641261608</v>
      </c>
      <c r="Q888">
        <v>0.172240132542476</v>
      </c>
      <c r="R888">
        <v>0.961596908776515</v>
      </c>
      <c r="S888" t="s">
        <v>7239</v>
      </c>
      <c r="T888" t="s">
        <v>12678</v>
      </c>
      <c r="U888" t="s">
        <v>12678</v>
      </c>
      <c r="V888" t="s">
        <v>12678</v>
      </c>
      <c r="W888">
        <v>2</v>
      </c>
      <c r="X888" t="s">
        <v>13566</v>
      </c>
      <c r="Y888">
        <v>0.4570323014792456</v>
      </c>
      <c r="Z888">
        <f>HYPERLINK("Melting_Curves/meltCurve_F8VVS7_.pdf", "Melting_Curves/meltCurve_F8VVS7_.pdf")</f>
        <v>0</v>
      </c>
      <c r="AA888" t="s">
        <v>19872</v>
      </c>
      <c r="AB888" t="s">
        <v>25918</v>
      </c>
    </row>
    <row r="889" spans="1:28">
      <c r="A889" t="s">
        <v>915</v>
      </c>
      <c r="B889">
        <v>0.984777283994944</v>
      </c>
      <c r="C889">
        <v>1.28957335592953</v>
      </c>
      <c r="D889">
        <v>1.16693090654064</v>
      </c>
      <c r="E889">
        <v>0.667132427826857</v>
      </c>
      <c r="F889">
        <v>0.568500331716465</v>
      </c>
      <c r="G889">
        <v>0.597539654828784</v>
      </c>
      <c r="H889">
        <v>0.630975984958114</v>
      </c>
      <c r="I889">
        <v>0.711887082471477</v>
      </c>
      <c r="J889">
        <v>1.07795853190331</v>
      </c>
      <c r="K889">
        <v>0.772746179669792</v>
      </c>
      <c r="L889">
        <v>11209.7275935725</v>
      </c>
      <c r="M889">
        <v>250</v>
      </c>
      <c r="O889">
        <v>44.8360411922996</v>
      </c>
      <c r="P889">
        <v>-0.39295440520623</v>
      </c>
      <c r="Q889">
        <v>0.718103683279734</v>
      </c>
      <c r="R889">
        <v>0.524439751605527</v>
      </c>
      <c r="S889" t="s">
        <v>7240</v>
      </c>
      <c r="T889" t="s">
        <v>12678</v>
      </c>
      <c r="U889" t="s">
        <v>12678</v>
      </c>
      <c r="V889" t="s">
        <v>12678</v>
      </c>
      <c r="W889">
        <v>1</v>
      </c>
      <c r="X889" t="s">
        <v>13567</v>
      </c>
      <c r="Y889">
        <v>0.7917845315361638</v>
      </c>
      <c r="Z889">
        <f>HYPERLINK("Melting_Curves/meltCurve_F8VW96_.pdf", "Melting_Curves/meltCurve_F8VW96_.pdf")</f>
        <v>0</v>
      </c>
      <c r="AA889" t="s">
        <v>19873</v>
      </c>
      <c r="AB889" t="s">
        <v>25919</v>
      </c>
    </row>
    <row r="890" spans="1:28">
      <c r="A890" t="s">
        <v>916</v>
      </c>
      <c r="B890">
        <v>0.984777283994944</v>
      </c>
      <c r="C890">
        <v>1.01839137059344</v>
      </c>
      <c r="D890">
        <v>0.730681934989404</v>
      </c>
      <c r="E890">
        <v>0.537599410891369</v>
      </c>
      <c r="F890">
        <v>0.377053667508545</v>
      </c>
      <c r="G890">
        <v>0.140336748975454</v>
      </c>
      <c r="H890">
        <v>0.08234990253587041</v>
      </c>
      <c r="I890">
        <v>0</v>
      </c>
      <c r="J890">
        <v>0</v>
      </c>
      <c r="K890">
        <v>0.121749874009973</v>
      </c>
      <c r="L890">
        <v>660.636574718761</v>
      </c>
      <c r="M890">
        <v>14.0036311034345</v>
      </c>
      <c r="N890">
        <v>47.2861273335751</v>
      </c>
      <c r="O890">
        <v>46.2452963726319</v>
      </c>
      <c r="P890">
        <v>-0.07449926665807879</v>
      </c>
      <c r="Q890">
        <v>0.016030836933749</v>
      </c>
      <c r="R890">
        <v>0.978426510654394</v>
      </c>
      <c r="S890" t="s">
        <v>7241</v>
      </c>
      <c r="T890" t="s">
        <v>12678</v>
      </c>
      <c r="U890" t="s">
        <v>12678</v>
      </c>
      <c r="V890" t="s">
        <v>12678</v>
      </c>
      <c r="W890">
        <v>1</v>
      </c>
      <c r="X890" t="s">
        <v>13568</v>
      </c>
      <c r="Y890">
        <v>0.3746715372463246</v>
      </c>
      <c r="Z890">
        <f>HYPERLINK("Melting_Curves/meltCurve_F8VWV2_.pdf", "Melting_Curves/meltCurve_F8VWV2_.pdf")</f>
        <v>0</v>
      </c>
      <c r="AA890" t="s">
        <v>19874</v>
      </c>
      <c r="AB890" t="s">
        <v>25920</v>
      </c>
    </row>
    <row r="891" spans="1:28">
      <c r="A891" t="s">
        <v>917</v>
      </c>
      <c r="B891">
        <v>0.984777283994944</v>
      </c>
      <c r="C891">
        <v>0.9248367358163549</v>
      </c>
      <c r="D891">
        <v>0.8598388299426259</v>
      </c>
      <c r="E891">
        <v>0.738837599531634</v>
      </c>
      <c r="F891">
        <v>1.31783897433666</v>
      </c>
      <c r="G891">
        <v>0.298161632930059</v>
      </c>
      <c r="H891">
        <v>0.216521009349025</v>
      </c>
      <c r="I891">
        <v>0.271238423730859</v>
      </c>
      <c r="J891">
        <v>0.342655466221148</v>
      </c>
      <c r="K891">
        <v>0.239308718931442</v>
      </c>
      <c r="L891">
        <v>13281.6987470134</v>
      </c>
      <c r="M891">
        <v>250</v>
      </c>
      <c r="N891">
        <v>53.2899546473778</v>
      </c>
      <c r="O891">
        <v>53.1233942930362</v>
      </c>
      <c r="P891">
        <v>-0.861873106660254</v>
      </c>
      <c r="Q891">
        <v>0.267429989984813</v>
      </c>
      <c r="R891">
        <v>0.853843559442261</v>
      </c>
      <c r="S891" t="s">
        <v>7242</v>
      </c>
      <c r="T891" t="s">
        <v>12678</v>
      </c>
      <c r="U891" t="s">
        <v>12678</v>
      </c>
      <c r="V891" t="s">
        <v>12678</v>
      </c>
      <c r="W891">
        <v>14</v>
      </c>
      <c r="X891" t="s">
        <v>13569</v>
      </c>
      <c r="Y891">
        <v>0.6612985045909138</v>
      </c>
      <c r="Z891">
        <f>HYPERLINK("Melting_Curves/meltCurve_F8VX32_.pdf", "Melting_Curves/meltCurve_F8VX32_.pdf")</f>
        <v>0</v>
      </c>
      <c r="AA891" t="s">
        <v>19875</v>
      </c>
      <c r="AB891" t="s">
        <v>25921</v>
      </c>
    </row>
    <row r="892" spans="1:28">
      <c r="A892" t="s">
        <v>918</v>
      </c>
      <c r="B892">
        <v>0.984777283994944</v>
      </c>
      <c r="C892">
        <v>0.956644236113888</v>
      </c>
      <c r="D892">
        <v>0.813143647025336</v>
      </c>
      <c r="E892">
        <v>0.78404193825353</v>
      </c>
      <c r="F892">
        <v>0.639510697698607</v>
      </c>
      <c r="G892">
        <v>0.596669742723705</v>
      </c>
      <c r="H892">
        <v>0.614733039969775</v>
      </c>
      <c r="I892">
        <v>0.848762835498143</v>
      </c>
      <c r="J892">
        <v>1.24937391187962</v>
      </c>
      <c r="K892">
        <v>0.950503872330107</v>
      </c>
      <c r="L892">
        <v>3170.48635453461</v>
      </c>
      <c r="M892">
        <v>78.2578470742567</v>
      </c>
      <c r="O892">
        <v>40.4868838568895</v>
      </c>
      <c r="P892">
        <v>-0.090923259539837</v>
      </c>
      <c r="Q892">
        <v>0.811842477992568</v>
      </c>
      <c r="R892">
        <v>0.109756710742468</v>
      </c>
      <c r="S892" t="s">
        <v>7243</v>
      </c>
      <c r="T892" t="s">
        <v>12678</v>
      </c>
      <c r="U892" t="s">
        <v>12678</v>
      </c>
      <c r="V892" t="s">
        <v>12678</v>
      </c>
      <c r="W892">
        <v>20</v>
      </c>
      <c r="X892" t="s">
        <v>13570</v>
      </c>
      <c r="Y892">
        <v>0.8340161973903116</v>
      </c>
      <c r="Z892">
        <f>HYPERLINK("Melting_Curves/meltCurve_F8VXG7_.pdf", "Melting_Curves/meltCurve_F8VXG7_.pdf")</f>
        <v>0</v>
      </c>
      <c r="AA892" t="s">
        <v>19876</v>
      </c>
      <c r="AB892" t="s">
        <v>25922</v>
      </c>
    </row>
    <row r="893" spans="1:28">
      <c r="A893" t="s">
        <v>919</v>
      </c>
      <c r="B893">
        <v>0.984777283994944</v>
      </c>
      <c r="C893">
        <v>0.900862467956972</v>
      </c>
      <c r="D893">
        <v>0.858977995678105</v>
      </c>
      <c r="E893">
        <v>0.726013449477433</v>
      </c>
      <c r="F893">
        <v>0.606642128628019</v>
      </c>
      <c r="G893">
        <v>0.396481668575492</v>
      </c>
      <c r="H893">
        <v>0.254298028402733</v>
      </c>
      <c r="I893">
        <v>0.193554337585071</v>
      </c>
      <c r="J893">
        <v>0.185193082103424</v>
      </c>
      <c r="K893">
        <v>0.178318148889729</v>
      </c>
      <c r="L893">
        <v>513.011978281207</v>
      </c>
      <c r="M893">
        <v>10.141058727766</v>
      </c>
      <c r="N893">
        <v>51.4589412171851</v>
      </c>
      <c r="O893">
        <v>48.7387386919172</v>
      </c>
      <c r="P893">
        <v>-0.0479358537430088</v>
      </c>
      <c r="Q893">
        <v>0.07889046278418881</v>
      </c>
      <c r="R893">
        <v>0.992365677216545</v>
      </c>
      <c r="S893" t="s">
        <v>7244</v>
      </c>
      <c r="T893" t="s">
        <v>12678</v>
      </c>
      <c r="U893" t="s">
        <v>12678</v>
      </c>
      <c r="V893" t="s">
        <v>12678</v>
      </c>
      <c r="W893">
        <v>10</v>
      </c>
      <c r="X893" t="s">
        <v>13571</v>
      </c>
      <c r="Y893">
        <v>0.525159585965595</v>
      </c>
      <c r="Z893">
        <f>HYPERLINK("Melting_Curves/meltCurve_F8VXU5_.pdf", "Melting_Curves/meltCurve_F8VXU5_.pdf")</f>
        <v>0</v>
      </c>
      <c r="AA893" t="s">
        <v>19877</v>
      </c>
      <c r="AB893" t="s">
        <v>25923</v>
      </c>
    </row>
    <row r="894" spans="1:28">
      <c r="A894" t="s">
        <v>920</v>
      </c>
      <c r="B894">
        <v>0.984777283994944</v>
      </c>
      <c r="C894">
        <v>1.0522715237415</v>
      </c>
      <c r="D894">
        <v>0.787884621640254</v>
      </c>
      <c r="E894">
        <v>0.816356122586488</v>
      </c>
      <c r="F894">
        <v>0.459543683997807</v>
      </c>
      <c r="G894">
        <v>0.446093241528722</v>
      </c>
      <c r="H894">
        <v>0.327846934996228</v>
      </c>
      <c r="I894">
        <v>0.427366279861543</v>
      </c>
      <c r="J894">
        <v>0.558313637702993</v>
      </c>
      <c r="K894">
        <v>0.299228388847557</v>
      </c>
      <c r="L894">
        <v>910.288299382102</v>
      </c>
      <c r="M894">
        <v>19.412441814235</v>
      </c>
      <c r="N894">
        <v>50.9382656424044</v>
      </c>
      <c r="O894">
        <v>46.4028853950793</v>
      </c>
      <c r="P894">
        <v>-0.0634835557913994</v>
      </c>
      <c r="Q894">
        <v>0.39302574243629</v>
      </c>
      <c r="R894">
        <v>0.884034501136562</v>
      </c>
      <c r="S894" t="s">
        <v>7245</v>
      </c>
      <c r="T894" t="s">
        <v>12678</v>
      </c>
      <c r="U894" t="s">
        <v>12678</v>
      </c>
      <c r="V894" t="s">
        <v>12678</v>
      </c>
      <c r="W894">
        <v>2</v>
      </c>
      <c r="X894" t="s">
        <v>13572</v>
      </c>
      <c r="Y894">
        <v>0.6015873070654543</v>
      </c>
      <c r="Z894">
        <f>HYPERLINK("Melting_Curves/meltCurve_F8VY01_.pdf", "Melting_Curves/meltCurve_F8VY01_.pdf")</f>
        <v>0</v>
      </c>
      <c r="AA894" t="s">
        <v>19878</v>
      </c>
      <c r="AB894" t="s">
        <v>25924</v>
      </c>
    </row>
    <row r="895" spans="1:28">
      <c r="A895" t="s">
        <v>921</v>
      </c>
      <c r="B895">
        <v>0.984777283994944</v>
      </c>
      <c r="C895">
        <v>1.03561978517365</v>
      </c>
      <c r="D895">
        <v>0.60145522929394</v>
      </c>
      <c r="E895">
        <v>0.5358164043086741</v>
      </c>
      <c r="F895">
        <v>0.486698018535615</v>
      </c>
      <c r="G895">
        <v>0.283605674559381</v>
      </c>
      <c r="H895">
        <v>0.302346934467893</v>
      </c>
      <c r="I895">
        <v>0.370600878932051</v>
      </c>
      <c r="J895">
        <v>0.520246732659979</v>
      </c>
      <c r="K895">
        <v>0.496137106848441</v>
      </c>
      <c r="L895">
        <v>10714.2476989989</v>
      </c>
      <c r="M895">
        <v>250</v>
      </c>
      <c r="N895">
        <v>43.1916308452469</v>
      </c>
      <c r="O895">
        <v>42.8542493557026</v>
      </c>
      <c r="P895">
        <v>-0.834337239078718</v>
      </c>
      <c r="Q895">
        <v>0.427921678210281</v>
      </c>
      <c r="R895">
        <v>0.883637222343911</v>
      </c>
      <c r="S895" t="s">
        <v>7246</v>
      </c>
      <c r="T895" t="s">
        <v>12678</v>
      </c>
      <c r="U895" t="s">
        <v>12678</v>
      </c>
      <c r="V895" t="s">
        <v>12678</v>
      </c>
      <c r="W895">
        <v>1</v>
      </c>
      <c r="X895" t="s">
        <v>13573</v>
      </c>
      <c r="Y895">
        <v>0.5396532883154137</v>
      </c>
      <c r="Z895">
        <f>HYPERLINK("Melting_Curves/meltCurve_F8VYK6_.pdf", "Melting_Curves/meltCurve_F8VYK6_.pdf")</f>
        <v>0</v>
      </c>
      <c r="AA895" t="s">
        <v>19879</v>
      </c>
      <c r="AB895" t="s">
        <v>25925</v>
      </c>
    </row>
    <row r="896" spans="1:28">
      <c r="A896" t="s">
        <v>922</v>
      </c>
      <c r="B896">
        <v>0.984777283994944</v>
      </c>
      <c r="C896">
        <v>1.08953280105928</v>
      </c>
      <c r="D896">
        <v>0.8323052458157441</v>
      </c>
      <c r="E896">
        <v>0.663843292952681</v>
      </c>
      <c r="F896">
        <v>0.443804780391414</v>
      </c>
      <c r="G896">
        <v>0.263034859161481</v>
      </c>
      <c r="H896">
        <v>0.229047743971416</v>
      </c>
      <c r="I896">
        <v>0.272591618693587</v>
      </c>
      <c r="J896">
        <v>0.289983995499232</v>
      </c>
      <c r="K896">
        <v>0.219931568137739</v>
      </c>
      <c r="L896">
        <v>908.91154450354</v>
      </c>
      <c r="M896">
        <v>19.3205467445845</v>
      </c>
      <c r="N896">
        <v>48.6918225116455</v>
      </c>
      <c r="O896">
        <v>46.5484740320768</v>
      </c>
      <c r="P896">
        <v>-0.0788647525338729</v>
      </c>
      <c r="Q896">
        <v>0.240001120775078</v>
      </c>
      <c r="R896">
        <v>0.977089365815946</v>
      </c>
      <c r="S896" t="s">
        <v>7247</v>
      </c>
      <c r="T896" t="s">
        <v>12678</v>
      </c>
      <c r="U896" t="s">
        <v>12678</v>
      </c>
      <c r="V896" t="s">
        <v>12678</v>
      </c>
      <c r="W896">
        <v>3</v>
      </c>
      <c r="X896" t="s">
        <v>13574</v>
      </c>
      <c r="Y896">
        <v>0.505087318388992</v>
      </c>
      <c r="Z896">
        <f>HYPERLINK("Melting_Curves/meltCurve_F8VYZ3_.pdf", "Melting_Curves/meltCurve_F8VYZ3_.pdf")</f>
        <v>0</v>
      </c>
      <c r="AA896" t="s">
        <v>19880</v>
      </c>
      <c r="AB896" t="s">
        <v>25926</v>
      </c>
    </row>
    <row r="897" spans="1:28">
      <c r="A897" t="s">
        <v>923</v>
      </c>
      <c r="B897">
        <v>0.984777283994944</v>
      </c>
      <c r="C897">
        <v>0.982848430386039</v>
      </c>
      <c r="D897">
        <v>0.905954978857937</v>
      </c>
      <c r="E897">
        <v>0.799790969654222</v>
      </c>
      <c r="F897">
        <v>0.7067565260256</v>
      </c>
      <c r="G897">
        <v>0.593252820133265</v>
      </c>
      <c r="H897">
        <v>0.5878962214050411</v>
      </c>
      <c r="I897">
        <v>0.8439989107610369</v>
      </c>
      <c r="J897">
        <v>1.03750329804818</v>
      </c>
      <c r="K897">
        <v>0.83430057815645</v>
      </c>
      <c r="L897">
        <v>1594.02970271301</v>
      </c>
      <c r="M897">
        <v>36.6968246567478</v>
      </c>
      <c r="O897">
        <v>43.3094212004985</v>
      </c>
      <c r="P897">
        <v>-0.04892450893296</v>
      </c>
      <c r="Q897">
        <v>0.769038766273451</v>
      </c>
      <c r="R897">
        <v>0.338128343709921</v>
      </c>
      <c r="S897" t="s">
        <v>7248</v>
      </c>
      <c r="T897" t="s">
        <v>12678</v>
      </c>
      <c r="U897" t="s">
        <v>12678</v>
      </c>
      <c r="V897" t="s">
        <v>12678</v>
      </c>
      <c r="W897">
        <v>7</v>
      </c>
      <c r="X897" t="s">
        <v>13575</v>
      </c>
      <c r="Y897">
        <v>0.8194377418363018</v>
      </c>
      <c r="Z897">
        <f>HYPERLINK("Melting_Curves/meltCurve_F8VZJ2_.pdf", "Melting_Curves/meltCurve_F8VZJ2_.pdf")</f>
        <v>0</v>
      </c>
      <c r="AA897" t="s">
        <v>19881</v>
      </c>
      <c r="AB897" t="s">
        <v>25927</v>
      </c>
    </row>
    <row r="898" spans="1:28">
      <c r="A898" t="s">
        <v>924</v>
      </c>
      <c r="B898">
        <v>0.984777283994944</v>
      </c>
      <c r="C898">
        <v>0.90750144290848</v>
      </c>
      <c r="D898">
        <v>0.705282047661402</v>
      </c>
      <c r="E898">
        <v>0.741829588539397</v>
      </c>
      <c r="F898">
        <v>0.404022716046037</v>
      </c>
      <c r="G898">
        <v>0.238705360584607</v>
      </c>
      <c r="H898">
        <v>0.174360823799507</v>
      </c>
      <c r="I898">
        <v>0.102308645268589</v>
      </c>
      <c r="J898">
        <v>0.261958409769991</v>
      </c>
      <c r="K898">
        <v>0.24839323302688</v>
      </c>
      <c r="L898">
        <v>626.0213429138309</v>
      </c>
      <c r="M898">
        <v>13.3025489487512</v>
      </c>
      <c r="N898">
        <v>48.4397018512475</v>
      </c>
      <c r="O898">
        <v>46.0349062474112</v>
      </c>
      <c r="P898">
        <v>-0.0608613708237952</v>
      </c>
      <c r="Q898">
        <v>0.157666692100725</v>
      </c>
      <c r="R898">
        <v>0.940353872720967</v>
      </c>
      <c r="S898" t="s">
        <v>7249</v>
      </c>
      <c r="T898" t="s">
        <v>12678</v>
      </c>
      <c r="U898" t="s">
        <v>12678</v>
      </c>
      <c r="V898" t="s">
        <v>12678</v>
      </c>
      <c r="W898">
        <v>1</v>
      </c>
      <c r="X898" t="s">
        <v>13576</v>
      </c>
      <c r="Y898">
        <v>0.4634602460464849</v>
      </c>
      <c r="Z898">
        <f>HYPERLINK("Melting_Curves/meltCurve_F8VZV1_.pdf", "Melting_Curves/meltCurve_F8VZV1_.pdf")</f>
        <v>0</v>
      </c>
      <c r="AA898" t="s">
        <v>19882</v>
      </c>
      <c r="AB898" t="s">
        <v>25928</v>
      </c>
    </row>
    <row r="899" spans="1:28">
      <c r="A899" t="s">
        <v>925</v>
      </c>
      <c r="B899">
        <v>0.984777283994944</v>
      </c>
      <c r="C899">
        <v>0.881940355907423</v>
      </c>
      <c r="D899">
        <v>0.752768898331586</v>
      </c>
      <c r="E899">
        <v>0.742580247253206</v>
      </c>
      <c r="F899">
        <v>0.670825907405578</v>
      </c>
      <c r="G899">
        <v>0.595040813554102</v>
      </c>
      <c r="H899">
        <v>0.6012497398325301</v>
      </c>
      <c r="I899">
        <v>0.730660345358548</v>
      </c>
      <c r="J899">
        <v>0.9607300019955189</v>
      </c>
      <c r="K899">
        <v>0.808282920792911</v>
      </c>
      <c r="L899">
        <v>1417.93622400983</v>
      </c>
      <c r="M899">
        <v>35.292943663221</v>
      </c>
      <c r="O899">
        <v>40.0478643432068</v>
      </c>
      <c r="P899">
        <v>-0.0596011809534233</v>
      </c>
      <c r="Q899">
        <v>0.729476595351919</v>
      </c>
      <c r="R899">
        <v>0.417560936545701</v>
      </c>
      <c r="S899" t="s">
        <v>7250</v>
      </c>
      <c r="T899" t="s">
        <v>12678</v>
      </c>
      <c r="U899" t="s">
        <v>12678</v>
      </c>
      <c r="V899" t="s">
        <v>12678</v>
      </c>
      <c r="W899">
        <v>15</v>
      </c>
      <c r="X899" t="s">
        <v>13577</v>
      </c>
      <c r="Y899">
        <v>0.7594763083146869</v>
      </c>
      <c r="Z899">
        <f>HYPERLINK("Melting_Curves/meltCurve_F8W031_.pdf", "Melting_Curves/meltCurve_F8W031_.pdf")</f>
        <v>0</v>
      </c>
      <c r="AB899" t="s">
        <v>25929</v>
      </c>
    </row>
    <row r="900" spans="1:28">
      <c r="A900" t="s">
        <v>926</v>
      </c>
      <c r="B900">
        <v>0.984777283994944</v>
      </c>
      <c r="C900">
        <v>1.1182677407532</v>
      </c>
      <c r="D900">
        <v>0.971325935564047</v>
      </c>
      <c r="E900">
        <v>0.632649519642358</v>
      </c>
      <c r="F900">
        <v>0.367329401918362</v>
      </c>
      <c r="G900">
        <v>0.211971895882159</v>
      </c>
      <c r="H900">
        <v>0.135872062088598</v>
      </c>
      <c r="I900">
        <v>0.259998039034128</v>
      </c>
      <c r="J900">
        <v>0.660755680373502</v>
      </c>
      <c r="K900">
        <v>0.586881824869693</v>
      </c>
      <c r="L900">
        <v>2570.02512960628</v>
      </c>
      <c r="M900">
        <v>55.4957164266639</v>
      </c>
      <c r="N900">
        <v>47.4569919575399</v>
      </c>
      <c r="O900">
        <v>46.2503158324902</v>
      </c>
      <c r="P900">
        <v>-0.189226732137519</v>
      </c>
      <c r="Q900">
        <v>0.369191589227316</v>
      </c>
      <c r="R900">
        <v>0.7822942033165931</v>
      </c>
      <c r="S900" t="s">
        <v>7251</v>
      </c>
      <c r="T900" t="s">
        <v>12678</v>
      </c>
      <c r="U900" t="s">
        <v>12678</v>
      </c>
      <c r="V900" t="s">
        <v>12678</v>
      </c>
      <c r="W900">
        <v>2</v>
      </c>
      <c r="X900" t="s">
        <v>13578</v>
      </c>
      <c r="Y900">
        <v>0.5660043917425104</v>
      </c>
      <c r="Z900">
        <f>HYPERLINK("Melting_Curves/meltCurve_F8W036_.pdf", "Melting_Curves/meltCurve_F8W036_.pdf")</f>
        <v>0</v>
      </c>
      <c r="AB900" t="s">
        <v>25738</v>
      </c>
    </row>
    <row r="901" spans="1:28">
      <c r="A901" t="s">
        <v>927</v>
      </c>
      <c r="B901">
        <v>0.984777283994944</v>
      </c>
      <c r="C901">
        <v>0.94313848685989</v>
      </c>
      <c r="D901">
        <v>0.984560524156991</v>
      </c>
      <c r="E901">
        <v>1.28657227062117</v>
      </c>
      <c r="F901">
        <v>1.04050530341669</v>
      </c>
      <c r="G901">
        <v>0.530394930864804</v>
      </c>
      <c r="H901">
        <v>0.210980235937322</v>
      </c>
      <c r="I901">
        <v>0.197472353515978</v>
      </c>
      <c r="J901">
        <v>0.176807153022143</v>
      </c>
      <c r="K901">
        <v>0.230557633979546</v>
      </c>
      <c r="L901">
        <v>13430.4359531821</v>
      </c>
      <c r="M901">
        <v>250</v>
      </c>
      <c r="N901">
        <v>53.8345994852778</v>
      </c>
      <c r="O901">
        <v>53.718306034583</v>
      </c>
      <c r="P901">
        <v>-0.92618063943219</v>
      </c>
      <c r="Q901">
        <v>0.203954321262483</v>
      </c>
      <c r="R901">
        <v>0.946977006016832</v>
      </c>
      <c r="S901" t="s">
        <v>7252</v>
      </c>
      <c r="T901" t="s">
        <v>12678</v>
      </c>
      <c r="U901" t="s">
        <v>12678</v>
      </c>
      <c r="V901" t="s">
        <v>12678</v>
      </c>
      <c r="W901">
        <v>1</v>
      </c>
      <c r="X901" t="s">
        <v>13579</v>
      </c>
      <c r="Y901">
        <v>0.6477384365411942</v>
      </c>
      <c r="Z901">
        <f>HYPERLINK("Melting_Curves/meltCurve_F8W0J4_.pdf", "Melting_Curves/meltCurve_F8W0J4_.pdf")</f>
        <v>0</v>
      </c>
      <c r="AA901" t="s">
        <v>19883</v>
      </c>
      <c r="AB901" t="s">
        <v>25930</v>
      </c>
    </row>
    <row r="902" spans="1:28">
      <c r="A902" t="s">
        <v>928</v>
      </c>
      <c r="B902">
        <v>0.984777283994944</v>
      </c>
      <c r="C902">
        <v>0.888094827824789</v>
      </c>
      <c r="D902">
        <v>0.6652645066570509</v>
      </c>
      <c r="E902">
        <v>0.631145555788839</v>
      </c>
      <c r="F902">
        <v>0.437952591440271</v>
      </c>
      <c r="G902">
        <v>0.281935062657816</v>
      </c>
      <c r="H902">
        <v>0.187404314231504</v>
      </c>
      <c r="I902">
        <v>0.173988613585167</v>
      </c>
      <c r="J902">
        <v>0.228570982779558</v>
      </c>
      <c r="K902">
        <v>0.172697363010584</v>
      </c>
      <c r="L902">
        <v>493.189723409885</v>
      </c>
      <c r="M902">
        <v>10.5683470293047</v>
      </c>
      <c r="N902">
        <v>48.0551555155501</v>
      </c>
      <c r="O902">
        <v>45.0887605324543</v>
      </c>
      <c r="P902">
        <v>-0.0509078947376798</v>
      </c>
      <c r="Q902">
        <v>0.131568717885431</v>
      </c>
      <c r="R902">
        <v>0.97748818020604</v>
      </c>
      <c r="S902" t="s">
        <v>7253</v>
      </c>
      <c r="T902" t="s">
        <v>12678</v>
      </c>
      <c r="U902" t="s">
        <v>12678</v>
      </c>
      <c r="V902" t="s">
        <v>12678</v>
      </c>
      <c r="W902">
        <v>13</v>
      </c>
      <c r="X902" t="s">
        <v>13580</v>
      </c>
      <c r="Y902">
        <v>0.4467658591523404</v>
      </c>
      <c r="Z902">
        <f>HYPERLINK("Melting_Curves/meltCurve_F8W0W8_.pdf", "Melting_Curves/meltCurve_F8W0W8_.pdf")</f>
        <v>0</v>
      </c>
      <c r="AA902" t="s">
        <v>19884</v>
      </c>
      <c r="AB902" t="s">
        <v>25931</v>
      </c>
    </row>
    <row r="903" spans="1:28">
      <c r="A903" t="s">
        <v>929</v>
      </c>
      <c r="B903">
        <v>0.984777283994944</v>
      </c>
      <c r="C903">
        <v>0.968185587930941</v>
      </c>
      <c r="D903">
        <v>0.70004303301162</v>
      </c>
      <c r="E903">
        <v>0.692239477221775</v>
      </c>
      <c r="F903">
        <v>0.639241767133641</v>
      </c>
      <c r="G903">
        <v>0.429850633871985</v>
      </c>
      <c r="H903">
        <v>0.403995212574423</v>
      </c>
      <c r="I903">
        <v>0.59652515470124</v>
      </c>
      <c r="J903">
        <v>1.04854868139786</v>
      </c>
      <c r="K903">
        <v>0.85126392379646</v>
      </c>
      <c r="L903">
        <v>2415.42764197868</v>
      </c>
      <c r="M903">
        <v>58.3108829915961</v>
      </c>
      <c r="O903">
        <v>41.3746491993056</v>
      </c>
      <c r="P903">
        <v>-0.117765308042624</v>
      </c>
      <c r="Q903">
        <v>0.665757439735164</v>
      </c>
      <c r="R903">
        <v>0.326533782814988</v>
      </c>
      <c r="S903" t="s">
        <v>7254</v>
      </c>
      <c r="T903" t="s">
        <v>12678</v>
      </c>
      <c r="U903" t="s">
        <v>12678</v>
      </c>
      <c r="V903" t="s">
        <v>12678</v>
      </c>
      <c r="W903">
        <v>6</v>
      </c>
      <c r="X903" t="s">
        <v>13581</v>
      </c>
      <c r="Y903">
        <v>0.7154931063779244</v>
      </c>
      <c r="Z903">
        <f>HYPERLINK("Melting_Curves/meltCurve_F8W108_.pdf", "Melting_Curves/meltCurve_F8W108_.pdf")</f>
        <v>0</v>
      </c>
      <c r="AA903" t="s">
        <v>19885</v>
      </c>
      <c r="AB903" t="s">
        <v>25932</v>
      </c>
    </row>
    <row r="904" spans="1:28">
      <c r="A904" t="s">
        <v>930</v>
      </c>
      <c r="B904">
        <v>0.984777283994944</v>
      </c>
      <c r="C904">
        <v>1.17599255743742</v>
      </c>
      <c r="D904">
        <v>0.861046816085285</v>
      </c>
      <c r="E904">
        <v>0.8188164816089391</v>
      </c>
      <c r="F904">
        <v>0.687191845862726</v>
      </c>
      <c r="G904">
        <v>0.46551704200589</v>
      </c>
      <c r="H904">
        <v>0.465750841078726</v>
      </c>
      <c r="I904">
        <v>0.602788719523547</v>
      </c>
      <c r="J904">
        <v>1.10046080532648</v>
      </c>
      <c r="K904">
        <v>0.831483594754772</v>
      </c>
      <c r="L904">
        <v>1367.16246913264</v>
      </c>
      <c r="M904">
        <v>30.6229874157165</v>
      </c>
      <c r="O904">
        <v>44.455866220054</v>
      </c>
      <c r="P904">
        <v>-0.0523347907233476</v>
      </c>
      <c r="Q904">
        <v>0.696100779141403</v>
      </c>
      <c r="R904">
        <v>0.377845881573285</v>
      </c>
      <c r="S904" t="s">
        <v>7255</v>
      </c>
      <c r="T904" t="s">
        <v>12678</v>
      </c>
      <c r="U904" t="s">
        <v>12678</v>
      </c>
      <c r="V904" t="s">
        <v>12678</v>
      </c>
      <c r="W904">
        <v>7</v>
      </c>
      <c r="X904" t="s">
        <v>13582</v>
      </c>
      <c r="Y904">
        <v>0.7751708045452587</v>
      </c>
      <c r="Z904">
        <f>HYPERLINK("Melting_Curves/meltCurve_F8W130_.pdf", "Melting_Curves/meltCurve_F8W130_.pdf")</f>
        <v>0</v>
      </c>
      <c r="AA904" t="s">
        <v>19886</v>
      </c>
      <c r="AB904" t="s">
        <v>25933</v>
      </c>
    </row>
    <row r="905" spans="1:28">
      <c r="A905" t="s">
        <v>931</v>
      </c>
      <c r="B905">
        <v>0.984777283994944</v>
      </c>
      <c r="C905">
        <v>1.01240510166445</v>
      </c>
      <c r="D905">
        <v>1.01212943035787</v>
      </c>
      <c r="E905">
        <v>0.973249092333402</v>
      </c>
      <c r="F905">
        <v>0.448927848702264</v>
      </c>
      <c r="G905">
        <v>0.272481887876647</v>
      </c>
      <c r="H905">
        <v>0.208461813236546</v>
      </c>
      <c r="I905">
        <v>0.253961579127844</v>
      </c>
      <c r="J905">
        <v>0.286172365834862</v>
      </c>
      <c r="K905">
        <v>0.344097774696967</v>
      </c>
      <c r="L905">
        <v>2905.71683512036</v>
      </c>
      <c r="M905">
        <v>59.0234687881084</v>
      </c>
      <c r="N905">
        <v>49.8940926234695</v>
      </c>
      <c r="O905">
        <v>49.173438564806</v>
      </c>
      <c r="P905">
        <v>-0.218421986220436</v>
      </c>
      <c r="Q905">
        <v>0.27211628659127</v>
      </c>
      <c r="R905">
        <v>0.991312669828246</v>
      </c>
      <c r="S905" t="s">
        <v>7256</v>
      </c>
      <c r="T905" t="s">
        <v>12678</v>
      </c>
      <c r="U905" t="s">
        <v>12678</v>
      </c>
      <c r="V905" t="s">
        <v>12678</v>
      </c>
      <c r="W905">
        <v>6</v>
      </c>
      <c r="X905" t="s">
        <v>13583</v>
      </c>
      <c r="Y905">
        <v>0.5699791863638837</v>
      </c>
      <c r="Z905">
        <f>HYPERLINK("Melting_Curves/meltCurve_F8W181_.pdf", "Melting_Curves/meltCurve_F8W181_.pdf")</f>
        <v>0</v>
      </c>
      <c r="AA905" t="s">
        <v>19887</v>
      </c>
      <c r="AB905" t="s">
        <v>25934</v>
      </c>
    </row>
    <row r="906" spans="1:28">
      <c r="A906" t="s">
        <v>932</v>
      </c>
      <c r="B906">
        <v>0.984777283994944</v>
      </c>
      <c r="C906">
        <v>0.9220776295995901</v>
      </c>
      <c r="D906">
        <v>0.876349828116144</v>
      </c>
      <c r="E906">
        <v>0.830223744985341</v>
      </c>
      <c r="F906">
        <v>0.741280730347584</v>
      </c>
      <c r="G906">
        <v>0.645207843412365</v>
      </c>
      <c r="H906">
        <v>0.5433695588895719</v>
      </c>
      <c r="I906">
        <v>0.276103284007614</v>
      </c>
      <c r="J906">
        <v>0.287412479171945</v>
      </c>
      <c r="K906">
        <v>0.241581366244308</v>
      </c>
      <c r="L906">
        <v>437.722108898196</v>
      </c>
      <c r="M906">
        <v>7.71307180518943</v>
      </c>
      <c r="N906">
        <v>56.7506850121167</v>
      </c>
      <c r="O906">
        <v>53.3140255023342</v>
      </c>
      <c r="P906">
        <v>-0.0362149872154698</v>
      </c>
      <c r="Q906">
        <v>0</v>
      </c>
      <c r="R906">
        <v>0.974406605847928</v>
      </c>
      <c r="S906" t="s">
        <v>7257</v>
      </c>
      <c r="T906" t="s">
        <v>12678</v>
      </c>
      <c r="U906" t="s">
        <v>12678</v>
      </c>
      <c r="V906" t="s">
        <v>12678</v>
      </c>
      <c r="W906">
        <v>18</v>
      </c>
      <c r="X906" t="s">
        <v>13584</v>
      </c>
      <c r="Y906">
        <v>0.6479054854804573</v>
      </c>
      <c r="Z906">
        <f>HYPERLINK("Melting_Curves/meltCurve_F8W1A4_.pdf", "Melting_Curves/meltCurve_F8W1A4_.pdf")</f>
        <v>0</v>
      </c>
      <c r="AA906" t="s">
        <v>19888</v>
      </c>
      <c r="AB906" t="s">
        <v>25935</v>
      </c>
    </row>
    <row r="907" spans="1:28">
      <c r="A907" t="s">
        <v>933</v>
      </c>
      <c r="B907">
        <v>0.984777283994944</v>
      </c>
      <c r="C907">
        <v>0.38323908503746</v>
      </c>
      <c r="D907">
        <v>0.384372212167693</v>
      </c>
      <c r="E907">
        <v>0.453100795453548</v>
      </c>
      <c r="F907">
        <v>0.359058512355983</v>
      </c>
      <c r="G907">
        <v>0.299932984143946</v>
      </c>
      <c r="H907">
        <v>0.278220840767951</v>
      </c>
      <c r="I907">
        <v>0.452170777696314</v>
      </c>
      <c r="J907">
        <v>0.749748542411145</v>
      </c>
      <c r="K907">
        <v>0.478714162069746</v>
      </c>
      <c r="L907">
        <v>9383.274647612991</v>
      </c>
      <c r="M907">
        <v>250</v>
      </c>
      <c r="N907">
        <v>37.8232054397495</v>
      </c>
      <c r="O907">
        <v>37.5306967758078</v>
      </c>
      <c r="P907">
        <v>-0.955040866167298</v>
      </c>
      <c r="Q907">
        <v>0.426506415002191</v>
      </c>
      <c r="R907">
        <v>0.644407981336803</v>
      </c>
      <c r="S907" t="s">
        <v>7258</v>
      </c>
      <c r="T907" t="s">
        <v>12678</v>
      </c>
      <c r="U907" t="s">
        <v>12678</v>
      </c>
      <c r="V907" t="s">
        <v>12678</v>
      </c>
      <c r="W907">
        <v>23</v>
      </c>
      <c r="X907" t="s">
        <v>13585</v>
      </c>
      <c r="Y907">
        <v>0.4368095914741988</v>
      </c>
      <c r="Z907">
        <f>HYPERLINK("Melting_Curves/meltCurve_F8W1I6_.pdf", "Melting_Curves/meltCurve_F8W1I6_.pdf")</f>
        <v>0</v>
      </c>
      <c r="AA907" t="s">
        <v>19795</v>
      </c>
      <c r="AB907" t="s">
        <v>25838</v>
      </c>
    </row>
    <row r="908" spans="1:28">
      <c r="A908" t="s">
        <v>934</v>
      </c>
      <c r="B908">
        <v>0.984777283994944</v>
      </c>
      <c r="C908">
        <v>1.03059312622297</v>
      </c>
      <c r="D908">
        <v>0.801664635447526</v>
      </c>
      <c r="E908">
        <v>0.704367724536501</v>
      </c>
      <c r="F908">
        <v>0.565790638392191</v>
      </c>
      <c r="G908">
        <v>0.412354450415708</v>
      </c>
      <c r="H908">
        <v>0.416529049627774</v>
      </c>
      <c r="I908">
        <v>0.483656358269784</v>
      </c>
      <c r="J908">
        <v>0.739003364741411</v>
      </c>
      <c r="K908">
        <v>0.8826192966581961</v>
      </c>
      <c r="L908">
        <v>1257.10188976573</v>
      </c>
      <c r="M908">
        <v>28.8035784168018</v>
      </c>
      <c r="O908">
        <v>43.4352014461947</v>
      </c>
      <c r="P908">
        <v>-0.06825048625573429</v>
      </c>
      <c r="Q908">
        <v>0.588321854974264</v>
      </c>
      <c r="R908">
        <v>0.588585641174495</v>
      </c>
      <c r="S908" t="s">
        <v>7259</v>
      </c>
      <c r="T908" t="s">
        <v>12678</v>
      </c>
      <c r="U908" t="s">
        <v>12678</v>
      </c>
      <c r="V908" t="s">
        <v>12678</v>
      </c>
      <c r="W908">
        <v>2</v>
      </c>
      <c r="X908" t="s">
        <v>13586</v>
      </c>
      <c r="Y908">
        <v>0.6819877248248024</v>
      </c>
      <c r="Z908">
        <f>HYPERLINK("Melting_Curves/meltCurve_F8W648_.pdf", "Melting_Curves/meltCurve_F8W648_.pdf")</f>
        <v>0</v>
      </c>
      <c r="AA908" t="s">
        <v>19889</v>
      </c>
      <c r="AB908" t="s">
        <v>25936</v>
      </c>
    </row>
    <row r="909" spans="1:28">
      <c r="A909" t="s">
        <v>935</v>
      </c>
      <c r="B909">
        <v>0.984777283994944</v>
      </c>
      <c r="C909">
        <v>1.14252326601036</v>
      </c>
      <c r="D909">
        <v>0.903179838463175</v>
      </c>
      <c r="E909">
        <v>0.8026997797776541</v>
      </c>
      <c r="F909">
        <v>0.541379658721356</v>
      </c>
      <c r="G909">
        <v>0.250396632905885</v>
      </c>
      <c r="H909">
        <v>0.251698664331415</v>
      </c>
      <c r="I909">
        <v>0.457034834356666</v>
      </c>
      <c r="J909">
        <v>0.565674663171514</v>
      </c>
      <c r="K909">
        <v>0.489015740789583</v>
      </c>
      <c r="L909">
        <v>1572.95741678727</v>
      </c>
      <c r="M909">
        <v>33.0703217854257</v>
      </c>
      <c r="N909">
        <v>50.1274946164829</v>
      </c>
      <c r="O909">
        <v>47.3911101015539</v>
      </c>
      <c r="P909">
        <v>-0.103303628305716</v>
      </c>
      <c r="Q909">
        <v>0.407849525212982</v>
      </c>
      <c r="R909">
        <v>0.860976563879896</v>
      </c>
      <c r="S909" t="s">
        <v>7260</v>
      </c>
      <c r="T909" t="s">
        <v>12678</v>
      </c>
      <c r="U909" t="s">
        <v>12678</v>
      </c>
      <c r="V909" t="s">
        <v>12678</v>
      </c>
      <c r="W909">
        <v>2</v>
      </c>
      <c r="X909" t="s">
        <v>13587</v>
      </c>
      <c r="Y909">
        <v>0.6192238353612356</v>
      </c>
      <c r="Z909">
        <f>HYPERLINK("Melting_Curves/meltCurve_F8W689_.pdf", "Melting_Curves/meltCurve_F8W689_.pdf")</f>
        <v>0</v>
      </c>
      <c r="AA909" t="s">
        <v>19890</v>
      </c>
      <c r="AB909" t="s">
        <v>25937</v>
      </c>
    </row>
    <row r="910" spans="1:28">
      <c r="A910" t="s">
        <v>936</v>
      </c>
      <c r="B910">
        <v>0.984777283994944</v>
      </c>
      <c r="C910">
        <v>1.03590245757728</v>
      </c>
      <c r="D910">
        <v>1.17762329966885</v>
      </c>
      <c r="E910">
        <v>0.775499239652209</v>
      </c>
      <c r="F910">
        <v>0.886489986565163</v>
      </c>
      <c r="G910">
        <v>0.372834630689102</v>
      </c>
      <c r="H910">
        <v>0.364139890974473</v>
      </c>
      <c r="I910">
        <v>0.320768722358278</v>
      </c>
      <c r="J910">
        <v>0.375828342148556</v>
      </c>
      <c r="K910">
        <v>0.319734383656435</v>
      </c>
      <c r="L910">
        <v>3231.27551205706</v>
      </c>
      <c r="M910">
        <v>62.855357637754</v>
      </c>
      <c r="N910">
        <v>52.3738549534844</v>
      </c>
      <c r="O910">
        <v>51.3561556916845</v>
      </c>
      <c r="P910">
        <v>-0.200996302009515</v>
      </c>
      <c r="Q910">
        <v>0.343101739976477</v>
      </c>
      <c r="R910">
        <v>0.919281861757504</v>
      </c>
      <c r="S910" t="s">
        <v>7261</v>
      </c>
      <c r="T910" t="s">
        <v>12678</v>
      </c>
      <c r="U910" t="s">
        <v>12678</v>
      </c>
      <c r="V910" t="s">
        <v>12678</v>
      </c>
      <c r="W910">
        <v>1</v>
      </c>
      <c r="X910" t="s">
        <v>13588</v>
      </c>
      <c r="Y910">
        <v>0.6595312579141698</v>
      </c>
      <c r="Z910">
        <f>HYPERLINK("Melting_Curves/meltCurve_F8W6A0_.pdf", "Melting_Curves/meltCurve_F8W6A0_.pdf")</f>
        <v>0</v>
      </c>
      <c r="AA910" t="s">
        <v>19891</v>
      </c>
      <c r="AB910" t="s">
        <v>25938</v>
      </c>
    </row>
    <row r="911" spans="1:28">
      <c r="A911" t="s">
        <v>937</v>
      </c>
      <c r="B911">
        <v>0.984777283994944</v>
      </c>
      <c r="C911">
        <v>0.720818289080171</v>
      </c>
      <c r="D911">
        <v>1.31503605494937</v>
      </c>
      <c r="E911">
        <v>0.898163391242802</v>
      </c>
      <c r="F911">
        <v>1.29243570772865</v>
      </c>
      <c r="G911">
        <v>1.04490330691183</v>
      </c>
      <c r="H911">
        <v>0.886677915167975</v>
      </c>
      <c r="I911">
        <v>1.31971389032879</v>
      </c>
      <c r="J911">
        <v>1.74128639671425</v>
      </c>
      <c r="K911">
        <v>1.07018333160532</v>
      </c>
      <c r="L911">
        <v>15000</v>
      </c>
      <c r="M911">
        <v>247.214536161873</v>
      </c>
      <c r="O911">
        <v>60.6720821037009</v>
      </c>
      <c r="P911">
        <v>0.413300741665702</v>
      </c>
      <c r="Q911">
        <v>1.40573362839806</v>
      </c>
      <c r="R911">
        <v>0.343958671296411</v>
      </c>
      <c r="S911" t="s">
        <v>7262</v>
      </c>
      <c r="T911" t="s">
        <v>12678</v>
      </c>
      <c r="U911" t="s">
        <v>12678</v>
      </c>
      <c r="V911" t="s">
        <v>12678</v>
      </c>
      <c r="W911">
        <v>2</v>
      </c>
      <c r="X911" t="s">
        <v>13589</v>
      </c>
      <c r="Y911">
        <v>1.085483873747028</v>
      </c>
      <c r="Z911">
        <f>HYPERLINK("Melting_Curves/meltCurve_F8W6D1_.pdf", "Melting_Curves/meltCurve_F8W6D1_.pdf")</f>
        <v>0</v>
      </c>
      <c r="AA911" t="s">
        <v>19892</v>
      </c>
      <c r="AB911" t="s">
        <v>25939</v>
      </c>
    </row>
    <row r="912" spans="1:28">
      <c r="A912" t="s">
        <v>938</v>
      </c>
      <c r="B912">
        <v>0.984777283994944</v>
      </c>
      <c r="C912">
        <v>0.810380681943237</v>
      </c>
      <c r="D912">
        <v>0.8196678401802699</v>
      </c>
      <c r="E912">
        <v>0.6711157768436</v>
      </c>
      <c r="F912">
        <v>0.586671534763656</v>
      </c>
      <c r="G912">
        <v>0.332687654082362</v>
      </c>
      <c r="H912">
        <v>0.194899789695651</v>
      </c>
      <c r="I912">
        <v>0.210786607547579</v>
      </c>
      <c r="J912">
        <v>0.272362468240122</v>
      </c>
      <c r="K912">
        <v>0.267796520121829</v>
      </c>
      <c r="L912">
        <v>495.706385209301</v>
      </c>
      <c r="M912">
        <v>10.3049605819322</v>
      </c>
      <c r="N912">
        <v>50.0652192165138</v>
      </c>
      <c r="O912">
        <v>46.3978463091137</v>
      </c>
      <c r="P912">
        <v>-0.0463227651854147</v>
      </c>
      <c r="Q912">
        <v>0.166093053093092</v>
      </c>
      <c r="R912">
        <v>0.949664698150799</v>
      </c>
      <c r="S912" t="s">
        <v>7263</v>
      </c>
      <c r="T912" t="s">
        <v>12678</v>
      </c>
      <c r="U912" t="s">
        <v>12678</v>
      </c>
      <c r="V912" t="s">
        <v>12678</v>
      </c>
      <c r="W912">
        <v>19</v>
      </c>
      <c r="X912" t="s">
        <v>13590</v>
      </c>
      <c r="Y912">
        <v>0.5067295741309098</v>
      </c>
      <c r="Z912">
        <f>HYPERLINK("Melting_Curves/meltCurve_F8W6I7_.pdf", "Melting_Curves/meltCurve_F8W6I7_.pdf")</f>
        <v>0</v>
      </c>
      <c r="AA912" t="s">
        <v>19893</v>
      </c>
      <c r="AB912" t="s">
        <v>25940</v>
      </c>
    </row>
    <row r="913" spans="1:28">
      <c r="A913" t="s">
        <v>939</v>
      </c>
      <c r="B913">
        <v>0.984777283994944</v>
      </c>
      <c r="C913">
        <v>1.24058868578938</v>
      </c>
      <c r="D913">
        <v>1.01979443751981</v>
      </c>
      <c r="E913">
        <v>0.835572610120096</v>
      </c>
      <c r="F913">
        <v>0.548213763593844</v>
      </c>
      <c r="G913">
        <v>0.2078516070763</v>
      </c>
      <c r="H913">
        <v>0.139546221268978</v>
      </c>
      <c r="I913">
        <v>0.17717970047748</v>
      </c>
      <c r="J913">
        <v>0.211201618141433</v>
      </c>
      <c r="K913">
        <v>0.18599440806263</v>
      </c>
      <c r="L913">
        <v>1414.65534387711</v>
      </c>
      <c r="M913">
        <v>28.5435061400595</v>
      </c>
      <c r="N913">
        <v>50.2843502491723</v>
      </c>
      <c r="O913">
        <v>49.3200202048756</v>
      </c>
      <c r="P913">
        <v>-0.120334798698906</v>
      </c>
      <c r="Q913">
        <v>0.168305757432494</v>
      </c>
      <c r="R913">
        <v>0.9579732603172399</v>
      </c>
      <c r="S913" t="s">
        <v>7264</v>
      </c>
      <c r="T913" t="s">
        <v>12678</v>
      </c>
      <c r="U913" t="s">
        <v>12678</v>
      </c>
      <c r="V913" t="s">
        <v>12678</v>
      </c>
      <c r="W913">
        <v>5</v>
      </c>
      <c r="X913" t="s">
        <v>13591</v>
      </c>
      <c r="Y913">
        <v>0.522136163946177</v>
      </c>
      <c r="Z913">
        <f>HYPERLINK("Melting_Curves/meltCurve_F8W6N3_.pdf", "Melting_Curves/meltCurve_F8W6N3_.pdf")</f>
        <v>0</v>
      </c>
      <c r="AA913" t="s">
        <v>19894</v>
      </c>
      <c r="AB913" t="s">
        <v>25941</v>
      </c>
    </row>
    <row r="914" spans="1:28">
      <c r="A914" t="s">
        <v>940</v>
      </c>
      <c r="B914">
        <v>0.984777283994944</v>
      </c>
      <c r="C914">
        <v>0.758615635162841</v>
      </c>
      <c r="D914">
        <v>0.723005610308132</v>
      </c>
      <c r="E914">
        <v>0.52220258880967</v>
      </c>
      <c r="F914">
        <v>0.495237406717906</v>
      </c>
      <c r="G914">
        <v>0.392408698868859</v>
      </c>
      <c r="H914">
        <v>0.345605085615106</v>
      </c>
      <c r="I914">
        <v>0.496778145883888</v>
      </c>
      <c r="J914">
        <v>0.464609153350312</v>
      </c>
      <c r="K914">
        <v>0.445873682515929</v>
      </c>
      <c r="L914">
        <v>641.670169022301</v>
      </c>
      <c r="M914">
        <v>15.2291335050904</v>
      </c>
      <c r="N914">
        <v>48.2103933191788</v>
      </c>
      <c r="O914">
        <v>41.4279198729966</v>
      </c>
      <c r="P914">
        <v>-0.0526968208255426</v>
      </c>
      <c r="Q914">
        <v>0.426648442609687</v>
      </c>
      <c r="R914">
        <v>0.921703033986907</v>
      </c>
      <c r="S914" t="s">
        <v>7265</v>
      </c>
      <c r="T914" t="s">
        <v>12678</v>
      </c>
      <c r="U914" t="s">
        <v>12678</v>
      </c>
      <c r="V914" t="s">
        <v>12678</v>
      </c>
      <c r="W914">
        <v>30</v>
      </c>
      <c r="X914" t="s">
        <v>13592</v>
      </c>
      <c r="Y914">
        <v>0.5405605046162868</v>
      </c>
      <c r="Z914">
        <f>HYPERLINK("Melting_Curves/meltCurve_F8W726_.pdf", "Melting_Curves/meltCurve_F8W726_.pdf")</f>
        <v>0</v>
      </c>
      <c r="AA914" t="s">
        <v>19895</v>
      </c>
      <c r="AB914" t="s">
        <v>25942</v>
      </c>
    </row>
    <row r="915" spans="1:28">
      <c r="A915" t="s">
        <v>941</v>
      </c>
      <c r="B915">
        <v>0.984777283994944</v>
      </c>
      <c r="C915">
        <v>1.12848588000553</v>
      </c>
      <c r="D915">
        <v>0.895333356662929</v>
      </c>
      <c r="E915">
        <v>0.751732309810303</v>
      </c>
      <c r="F915">
        <v>0.52320047115862</v>
      </c>
      <c r="G915">
        <v>0.420183052808012</v>
      </c>
      <c r="H915">
        <v>0.396933407920591</v>
      </c>
      <c r="I915">
        <v>0.521185415981926</v>
      </c>
      <c r="J915">
        <v>0.740522189836968</v>
      </c>
      <c r="K915">
        <v>0.610746037561286</v>
      </c>
      <c r="L915">
        <v>1543.6467201707</v>
      </c>
      <c r="M915">
        <v>33.522729625743</v>
      </c>
      <c r="O915">
        <v>45.8848271905067</v>
      </c>
      <c r="P915">
        <v>-0.0853002330635577</v>
      </c>
      <c r="Q915">
        <v>0.532977186464116</v>
      </c>
      <c r="R915">
        <v>0.807658627557191</v>
      </c>
      <c r="S915" t="s">
        <v>7266</v>
      </c>
      <c r="T915" t="s">
        <v>12678</v>
      </c>
      <c r="U915" t="s">
        <v>12678</v>
      </c>
      <c r="V915" t="s">
        <v>12678</v>
      </c>
      <c r="W915">
        <v>11</v>
      </c>
      <c r="X915" t="s">
        <v>13593</v>
      </c>
      <c r="Y915">
        <v>0.6759549558515773</v>
      </c>
      <c r="Z915">
        <f>HYPERLINK("Melting_Curves/meltCurve_F8W785_.pdf", "Melting_Curves/meltCurve_F8W785_.pdf")</f>
        <v>0</v>
      </c>
      <c r="AA915" t="s">
        <v>19896</v>
      </c>
      <c r="AB915" t="s">
        <v>25943</v>
      </c>
    </row>
    <row r="916" spans="1:28">
      <c r="A916" t="s">
        <v>942</v>
      </c>
      <c r="B916">
        <v>0.984777283994944</v>
      </c>
      <c r="C916">
        <v>1.14775757446303</v>
      </c>
      <c r="D916">
        <v>0.959107071154967</v>
      </c>
      <c r="E916">
        <v>0.827251608804198</v>
      </c>
      <c r="F916">
        <v>0.73229178110909</v>
      </c>
      <c r="G916">
        <v>0.672900293188437</v>
      </c>
      <c r="H916">
        <v>0.69080296023962</v>
      </c>
      <c r="I916">
        <v>0.765771665263434</v>
      </c>
      <c r="J916">
        <v>0.574470567335696</v>
      </c>
      <c r="K916">
        <v>0.426567892827254</v>
      </c>
      <c r="L916">
        <v>430.211705583898</v>
      </c>
      <c r="M916">
        <v>7.96392913277214</v>
      </c>
      <c r="O916">
        <v>50.932829932933</v>
      </c>
      <c r="P916">
        <v>-0.0218152917351935</v>
      </c>
      <c r="Q916">
        <v>0.442567717919247</v>
      </c>
      <c r="R916">
        <v>0.7904391097362869</v>
      </c>
      <c r="S916" t="s">
        <v>7267</v>
      </c>
      <c r="T916" t="s">
        <v>12678</v>
      </c>
      <c r="U916" t="s">
        <v>12678</v>
      </c>
      <c r="V916" t="s">
        <v>12678</v>
      </c>
      <c r="W916">
        <v>10</v>
      </c>
      <c r="X916" t="s">
        <v>13594</v>
      </c>
      <c r="Y916">
        <v>0.7668223375501071</v>
      </c>
      <c r="Z916">
        <f>HYPERLINK("Melting_Curves/meltCurve_F8W7D6_.pdf", "Melting_Curves/meltCurve_F8W7D6_.pdf")</f>
        <v>0</v>
      </c>
      <c r="AA916" t="s">
        <v>19897</v>
      </c>
      <c r="AB916" t="s">
        <v>25944</v>
      </c>
    </row>
    <row r="917" spans="1:28">
      <c r="A917" t="s">
        <v>943</v>
      </c>
      <c r="B917">
        <v>0.984777283994944</v>
      </c>
      <c r="C917">
        <v>1.06694455110947</v>
      </c>
      <c r="D917">
        <v>0.986579574829305</v>
      </c>
      <c r="E917">
        <v>0.777789538624954</v>
      </c>
      <c r="F917">
        <v>0.6261661550998771</v>
      </c>
      <c r="G917">
        <v>0.469714000016675</v>
      </c>
      <c r="H917">
        <v>0.3689342896826</v>
      </c>
      <c r="I917">
        <v>0.497060993224238</v>
      </c>
      <c r="J917">
        <v>0.489124426005196</v>
      </c>
      <c r="K917">
        <v>0.467774398643525</v>
      </c>
      <c r="L917">
        <v>1164.49887583654</v>
      </c>
      <c r="M917">
        <v>24.3680014711117</v>
      </c>
      <c r="N917">
        <v>52.9894549103302</v>
      </c>
      <c r="O917">
        <v>47.4696948121088</v>
      </c>
      <c r="P917">
        <v>-0.0700364557368709</v>
      </c>
      <c r="Q917">
        <v>0.454274617887479</v>
      </c>
      <c r="R917">
        <v>0.965769466993876</v>
      </c>
      <c r="S917" t="s">
        <v>7268</v>
      </c>
      <c r="T917" t="s">
        <v>12678</v>
      </c>
      <c r="U917" t="s">
        <v>12678</v>
      </c>
      <c r="V917" t="s">
        <v>12678</v>
      </c>
      <c r="W917">
        <v>8</v>
      </c>
      <c r="X917" t="s">
        <v>13595</v>
      </c>
      <c r="Y917">
        <v>0.6553956243507336</v>
      </c>
      <c r="Z917">
        <f>HYPERLINK("Melting_Curves/meltCurve_F8W840_.pdf", "Melting_Curves/meltCurve_F8W840_.pdf")</f>
        <v>0</v>
      </c>
      <c r="AA917" t="s">
        <v>19898</v>
      </c>
      <c r="AB917" t="s">
        <v>25945</v>
      </c>
    </row>
    <row r="918" spans="1:28">
      <c r="A918" t="s">
        <v>944</v>
      </c>
      <c r="B918">
        <v>0.984777283994944</v>
      </c>
      <c r="C918">
        <v>0.904994662511979</v>
      </c>
      <c r="D918">
        <v>0.651294094268456</v>
      </c>
      <c r="E918">
        <v>0.368593450379747</v>
      </c>
      <c r="F918">
        <v>0.162045143031048</v>
      </c>
      <c r="G918">
        <v>0.0765849565207776</v>
      </c>
      <c r="H918">
        <v>0.0668273827818264</v>
      </c>
      <c r="I918">
        <v>0.0792942858809832</v>
      </c>
      <c r="J918">
        <v>0.0957967329309852</v>
      </c>
      <c r="K918">
        <v>0.10814277160141</v>
      </c>
      <c r="L918">
        <v>832.828423931706</v>
      </c>
      <c r="M918">
        <v>18.7790105725347</v>
      </c>
      <c r="N918">
        <v>44.7411329462725</v>
      </c>
      <c r="O918">
        <v>43.8551710586606</v>
      </c>
      <c r="P918">
        <v>-0.0989307892928665</v>
      </c>
      <c r="Q918">
        <v>0.0758947486746689</v>
      </c>
      <c r="R918">
        <v>0.99666623463543</v>
      </c>
      <c r="S918" t="s">
        <v>7269</v>
      </c>
      <c r="T918" t="s">
        <v>12678</v>
      </c>
      <c r="U918" t="s">
        <v>12678</v>
      </c>
      <c r="V918" t="s">
        <v>12678</v>
      </c>
      <c r="W918">
        <v>1</v>
      </c>
      <c r="X918" t="s">
        <v>13596</v>
      </c>
      <c r="Y918">
        <v>0.3163153027381228</v>
      </c>
      <c r="Z918">
        <f>HYPERLINK("Melting_Curves/meltCurve_F8W850_.pdf", "Melting_Curves/meltCurve_F8W850_.pdf")</f>
        <v>0</v>
      </c>
      <c r="AA918" t="s">
        <v>19899</v>
      </c>
      <c r="AB918" t="s">
        <v>25946</v>
      </c>
    </row>
    <row r="919" spans="1:28">
      <c r="A919" t="s">
        <v>945</v>
      </c>
      <c r="B919">
        <v>0.984777283994944</v>
      </c>
      <c r="C919">
        <v>1.08328981321086</v>
      </c>
      <c r="D919">
        <v>0.671530192643133</v>
      </c>
      <c r="E919">
        <v>0.299564426459762</v>
      </c>
      <c r="F919">
        <v>0.225239171954414</v>
      </c>
      <c r="G919">
        <v>0.128173983918869</v>
      </c>
      <c r="H919">
        <v>0.117914183038929</v>
      </c>
      <c r="I919">
        <v>0.126855414673684</v>
      </c>
      <c r="J919">
        <v>0.210523994565995</v>
      </c>
      <c r="K919">
        <v>0.208884621170659</v>
      </c>
      <c r="L919">
        <v>1461.34778470804</v>
      </c>
      <c r="M919">
        <v>33.3843802360103</v>
      </c>
      <c r="N919">
        <v>44.3279167842297</v>
      </c>
      <c r="O919">
        <v>43.6172368654104</v>
      </c>
      <c r="P919">
        <v>-0.158687377758452</v>
      </c>
      <c r="Q919">
        <v>0.170693093715613</v>
      </c>
      <c r="R919">
        <v>0.977821455713238</v>
      </c>
      <c r="S919" t="s">
        <v>7270</v>
      </c>
      <c r="T919" t="s">
        <v>12678</v>
      </c>
      <c r="U919" t="s">
        <v>12678</v>
      </c>
      <c r="V919" t="s">
        <v>12678</v>
      </c>
      <c r="W919">
        <v>1</v>
      </c>
      <c r="X919" t="s">
        <v>13597</v>
      </c>
      <c r="Y919">
        <v>0.3616052005520363</v>
      </c>
      <c r="Z919">
        <f>HYPERLINK("Melting_Curves/meltCurve_F8W898_.pdf", "Melting_Curves/meltCurve_F8W898_.pdf")</f>
        <v>0</v>
      </c>
      <c r="AA919" t="s">
        <v>19900</v>
      </c>
      <c r="AB919" t="s">
        <v>25348</v>
      </c>
    </row>
    <row r="920" spans="1:28">
      <c r="A920" t="s">
        <v>946</v>
      </c>
      <c r="B920">
        <v>0.984777283994944</v>
      </c>
      <c r="C920">
        <v>0.747479168110568</v>
      </c>
      <c r="D920">
        <v>0.561920154936993</v>
      </c>
      <c r="E920">
        <v>0.539932132591238</v>
      </c>
      <c r="F920">
        <v>0.399232067216794</v>
      </c>
      <c r="G920">
        <v>0.455377784790066</v>
      </c>
      <c r="H920">
        <v>0.348525527719887</v>
      </c>
      <c r="I920">
        <v>0.610674030897097</v>
      </c>
      <c r="J920">
        <v>0.701753361401409</v>
      </c>
      <c r="K920">
        <v>0.531766946184746</v>
      </c>
      <c r="L920">
        <v>1398.83699990255</v>
      </c>
      <c r="M920">
        <v>35.075532495252</v>
      </c>
      <c r="O920">
        <v>39.7517395120049</v>
      </c>
      <c r="P920">
        <v>-0.107358417461059</v>
      </c>
      <c r="Q920">
        <v>0.51331667781674</v>
      </c>
      <c r="R920">
        <v>0.712700588264864</v>
      </c>
      <c r="S920" t="s">
        <v>7271</v>
      </c>
      <c r="T920" t="s">
        <v>12678</v>
      </c>
      <c r="U920" t="s">
        <v>12678</v>
      </c>
      <c r="V920" t="s">
        <v>12678</v>
      </c>
      <c r="W920">
        <v>1</v>
      </c>
      <c r="X920" t="s">
        <v>13598</v>
      </c>
      <c r="Y920">
        <v>0.5627519815590045</v>
      </c>
      <c r="Z920">
        <f>HYPERLINK("Melting_Curves/meltCurve_F8W8C2_.pdf", "Melting_Curves/meltCurve_F8W8C2_.pdf")</f>
        <v>0</v>
      </c>
      <c r="AA920" t="s">
        <v>19901</v>
      </c>
      <c r="AB920" t="s">
        <v>25947</v>
      </c>
    </row>
    <row r="921" spans="1:28">
      <c r="A921" t="s">
        <v>947</v>
      </c>
      <c r="B921">
        <v>0.984777283994944</v>
      </c>
      <c r="C921">
        <v>1.12667561145279</v>
      </c>
      <c r="D921">
        <v>0.986180086762984</v>
      </c>
      <c r="E921">
        <v>0.871113431456635</v>
      </c>
      <c r="F921">
        <v>0.61553566391237</v>
      </c>
      <c r="G921">
        <v>0.402528925153391</v>
      </c>
      <c r="H921">
        <v>0.342757576847646</v>
      </c>
      <c r="I921">
        <v>0.5175799702496811</v>
      </c>
      <c r="J921">
        <v>0.884064866661753</v>
      </c>
      <c r="K921">
        <v>0.790890127049018</v>
      </c>
      <c r="L921">
        <v>2634.51156309446</v>
      </c>
      <c r="M921">
        <v>55.7471451086974</v>
      </c>
      <c r="O921">
        <v>47.197532557355</v>
      </c>
      <c r="P921">
        <v>-0.121195034697917</v>
      </c>
      <c r="Q921">
        <v>0.589567937651746</v>
      </c>
      <c r="R921">
        <v>0.620469881006382</v>
      </c>
      <c r="S921" t="s">
        <v>7272</v>
      </c>
      <c r="T921" t="s">
        <v>12678</v>
      </c>
      <c r="U921" t="s">
        <v>12678</v>
      </c>
      <c r="V921" t="s">
        <v>12678</v>
      </c>
      <c r="W921">
        <v>11</v>
      </c>
      <c r="X921" t="s">
        <v>13599</v>
      </c>
      <c r="Y921">
        <v>0.7305990326113309</v>
      </c>
      <c r="Z921">
        <f>HYPERLINK("Melting_Curves/meltCurve_F8W8D3_.pdf", "Melting_Curves/meltCurve_F8W8D3_.pdf")</f>
        <v>0</v>
      </c>
      <c r="AA921" t="s">
        <v>19902</v>
      </c>
      <c r="AB921" t="s">
        <v>25948</v>
      </c>
    </row>
    <row r="922" spans="1:28">
      <c r="A922" t="s">
        <v>948</v>
      </c>
      <c r="B922">
        <v>0.984777283994944</v>
      </c>
      <c r="C922">
        <v>1.13727202916777</v>
      </c>
      <c r="D922">
        <v>1.00292130364445</v>
      </c>
      <c r="E922">
        <v>0.86727258230167</v>
      </c>
      <c r="F922">
        <v>0.53077164243418</v>
      </c>
      <c r="G922">
        <v>0.397110895109771</v>
      </c>
      <c r="H922">
        <v>0.305426003257353</v>
      </c>
      <c r="I922">
        <v>0.318827793117685</v>
      </c>
      <c r="J922">
        <v>0.294108477260361</v>
      </c>
      <c r="K922">
        <v>0.199133832957257</v>
      </c>
      <c r="L922">
        <v>1203.02984498723</v>
      </c>
      <c r="M922">
        <v>24.4048271507145</v>
      </c>
      <c r="N922">
        <v>50.9705315753436</v>
      </c>
      <c r="O922">
        <v>48.9673454350085</v>
      </c>
      <c r="P922">
        <v>-0.09022615057836079</v>
      </c>
      <c r="Q922">
        <v>0.275869521290378</v>
      </c>
      <c r="R922">
        <v>0.97335949432235</v>
      </c>
      <c r="S922" t="s">
        <v>7273</v>
      </c>
      <c r="T922" t="s">
        <v>12678</v>
      </c>
      <c r="U922" t="s">
        <v>12678</v>
      </c>
      <c r="V922" t="s">
        <v>12678</v>
      </c>
      <c r="W922">
        <v>6</v>
      </c>
      <c r="X922" t="s">
        <v>13600</v>
      </c>
      <c r="Y922">
        <v>0.5792161204099684</v>
      </c>
      <c r="Z922">
        <f>HYPERLINK("Melting_Curves/meltCurve_F8W8H5_.pdf", "Melting_Curves/meltCurve_F8W8H5_.pdf")</f>
        <v>0</v>
      </c>
      <c r="AA922" t="s">
        <v>19903</v>
      </c>
      <c r="AB922" t="s">
        <v>25949</v>
      </c>
    </row>
    <row r="923" spans="1:28">
      <c r="A923" t="s">
        <v>949</v>
      </c>
      <c r="B923">
        <v>0.984777283994944</v>
      </c>
      <c r="C923">
        <v>0.927621830075288</v>
      </c>
      <c r="D923">
        <v>0.796050758424116</v>
      </c>
      <c r="E923">
        <v>0.703206488866372</v>
      </c>
      <c r="F923">
        <v>0.506938471448142</v>
      </c>
      <c r="G923">
        <v>0.480490270158807</v>
      </c>
      <c r="H923">
        <v>0.34326052345243</v>
      </c>
      <c r="I923">
        <v>0.411972546527717</v>
      </c>
      <c r="J923">
        <v>0.547323003045905</v>
      </c>
      <c r="K923">
        <v>0.328500237463504</v>
      </c>
      <c r="L923">
        <v>638.47917081861</v>
      </c>
      <c r="M923">
        <v>13.9591049013211</v>
      </c>
      <c r="N923">
        <v>51.4970017533399</v>
      </c>
      <c r="O923">
        <v>44.8312401732445</v>
      </c>
      <c r="P923">
        <v>-0.0471003700908967</v>
      </c>
      <c r="Q923">
        <v>0.395008370947501</v>
      </c>
      <c r="R923">
        <v>0.927897563936921</v>
      </c>
      <c r="S923" t="s">
        <v>7274</v>
      </c>
      <c r="T923" t="s">
        <v>12678</v>
      </c>
      <c r="U923" t="s">
        <v>12678</v>
      </c>
      <c r="V923" t="s">
        <v>12678</v>
      </c>
      <c r="W923">
        <v>2</v>
      </c>
      <c r="X923" t="s">
        <v>13601</v>
      </c>
      <c r="Y923">
        <v>0.587352934896352</v>
      </c>
      <c r="Z923">
        <f>HYPERLINK("Melting_Curves/meltCurve_F8W8M9_.pdf", "Melting_Curves/meltCurve_F8W8M9_.pdf")</f>
        <v>0</v>
      </c>
      <c r="AA923" t="s">
        <v>19904</v>
      </c>
      <c r="AB923" t="s">
        <v>25950</v>
      </c>
    </row>
    <row r="924" spans="1:28">
      <c r="A924" t="s">
        <v>950</v>
      </c>
      <c r="B924">
        <v>0.984777283994944</v>
      </c>
      <c r="C924">
        <v>0.962600895249895</v>
      </c>
      <c r="D924">
        <v>0.747619993820099</v>
      </c>
      <c r="E924">
        <v>0.480161838120682</v>
      </c>
      <c r="F924">
        <v>0.348771197079348</v>
      </c>
      <c r="G924">
        <v>0.19777209855763</v>
      </c>
      <c r="H924">
        <v>0.13419823340877</v>
      </c>
      <c r="I924">
        <v>0.174552425414841</v>
      </c>
      <c r="J924">
        <v>0.254661207183991</v>
      </c>
      <c r="K924">
        <v>0.282754168536782</v>
      </c>
      <c r="L924">
        <v>863.776059383305</v>
      </c>
      <c r="M924">
        <v>19.1932266402473</v>
      </c>
      <c r="N924">
        <v>46.2865613271491</v>
      </c>
      <c r="O924">
        <v>44.5242046230367</v>
      </c>
      <c r="P924">
        <v>-0.08554893124211591</v>
      </c>
      <c r="Q924">
        <v>0.20620908626911</v>
      </c>
      <c r="R924">
        <v>0.977687561702057</v>
      </c>
      <c r="S924" t="s">
        <v>7275</v>
      </c>
      <c r="T924" t="s">
        <v>12678</v>
      </c>
      <c r="U924" t="s">
        <v>12678</v>
      </c>
      <c r="V924" t="s">
        <v>12678</v>
      </c>
      <c r="W924">
        <v>3</v>
      </c>
      <c r="X924" t="s">
        <v>13602</v>
      </c>
      <c r="Y924">
        <v>0.4293718655854322</v>
      </c>
      <c r="Z924">
        <f>HYPERLINK("Melting_Curves/meltCurve_F8W8Q9_.pdf", "Melting_Curves/meltCurve_F8W8Q9_.pdf")</f>
        <v>0</v>
      </c>
      <c r="AA924" t="s">
        <v>19905</v>
      </c>
      <c r="AB924" t="s">
        <v>25951</v>
      </c>
    </row>
    <row r="925" spans="1:28">
      <c r="A925" t="s">
        <v>951</v>
      </c>
      <c r="B925">
        <v>0.984777283994944</v>
      </c>
      <c r="C925">
        <v>1.18390273966561</v>
      </c>
      <c r="D925">
        <v>0.927681699633335</v>
      </c>
      <c r="E925">
        <v>0.999295994396608</v>
      </c>
      <c r="F925">
        <v>0.480261518857232</v>
      </c>
      <c r="G925">
        <v>0.349087240513515</v>
      </c>
      <c r="H925">
        <v>0.259422441600047</v>
      </c>
      <c r="I925">
        <v>0.38656855371219</v>
      </c>
      <c r="J925">
        <v>0.575489569557828</v>
      </c>
      <c r="K925">
        <v>0.519139402764465</v>
      </c>
      <c r="L925">
        <v>12443.5236804104</v>
      </c>
      <c r="M925">
        <v>250</v>
      </c>
      <c r="N925">
        <v>50.1365358888399</v>
      </c>
      <c r="O925">
        <v>49.7709094709414</v>
      </c>
      <c r="P925">
        <v>-0.730922144817771</v>
      </c>
      <c r="Q925">
        <v>0.417941441828189</v>
      </c>
      <c r="R925">
        <v>0.890130360185109</v>
      </c>
      <c r="S925" t="s">
        <v>7276</v>
      </c>
      <c r="T925" t="s">
        <v>12678</v>
      </c>
      <c r="U925" t="s">
        <v>12678</v>
      </c>
      <c r="V925" t="s">
        <v>12678</v>
      </c>
      <c r="W925">
        <v>2</v>
      </c>
      <c r="X925" t="s">
        <v>13603</v>
      </c>
      <c r="Y925">
        <v>0.665834658104942</v>
      </c>
      <c r="Z925">
        <f>HYPERLINK("Melting_Curves/meltCurve_F8W8Z9_.pdf", "Melting_Curves/meltCurve_F8W8Z9_.pdf")</f>
        <v>0</v>
      </c>
      <c r="AA925" t="s">
        <v>19906</v>
      </c>
      <c r="AB925" t="s">
        <v>25952</v>
      </c>
    </row>
    <row r="926" spans="1:28">
      <c r="A926" t="s">
        <v>952</v>
      </c>
      <c r="B926">
        <v>0.984777283994944</v>
      </c>
      <c r="C926">
        <v>0.917021751034188</v>
      </c>
      <c r="D926">
        <v>0.616756587130891</v>
      </c>
      <c r="E926">
        <v>0.458845311102561</v>
      </c>
      <c r="F926">
        <v>0.28761129839075</v>
      </c>
      <c r="G926">
        <v>0.267428359307662</v>
      </c>
      <c r="H926">
        <v>0.235875854506494</v>
      </c>
      <c r="I926">
        <v>0.266111545611171</v>
      </c>
      <c r="J926">
        <v>0.344621265570774</v>
      </c>
      <c r="K926">
        <v>0.303193813460016</v>
      </c>
      <c r="L926">
        <v>912.670204754598</v>
      </c>
      <c r="M926">
        <v>21.1501391659697</v>
      </c>
      <c r="N926">
        <v>44.9032777399489</v>
      </c>
      <c r="O926">
        <v>42.7717603360017</v>
      </c>
      <c r="P926">
        <v>-0.0889040490562255</v>
      </c>
      <c r="Q926">
        <v>0.280858905765797</v>
      </c>
      <c r="R926">
        <v>0.980822271396839</v>
      </c>
      <c r="S926" t="s">
        <v>7277</v>
      </c>
      <c r="T926" t="s">
        <v>12678</v>
      </c>
      <c r="U926" t="s">
        <v>12678</v>
      </c>
      <c r="V926" t="s">
        <v>12678</v>
      </c>
      <c r="W926">
        <v>4</v>
      </c>
      <c r="X926" t="s">
        <v>13604</v>
      </c>
      <c r="Y926">
        <v>0.4370914412221729</v>
      </c>
      <c r="Z926">
        <f>HYPERLINK("Melting_Curves/meltCurve_F8W930_.pdf", "Melting_Curves/meltCurve_F8W930_.pdf")</f>
        <v>0</v>
      </c>
      <c r="AA926" t="s">
        <v>19907</v>
      </c>
      <c r="AB926" t="s">
        <v>25953</v>
      </c>
    </row>
    <row r="927" spans="1:28">
      <c r="A927" t="s">
        <v>953</v>
      </c>
      <c r="B927">
        <v>0.984777283994944</v>
      </c>
      <c r="C927">
        <v>1.18824215228939</v>
      </c>
      <c r="D927">
        <v>1.28005790469424</v>
      </c>
      <c r="E927">
        <v>1.21701567425897</v>
      </c>
      <c r="F927">
        <v>1.1463651161996</v>
      </c>
      <c r="G927">
        <v>0.831004596229151</v>
      </c>
      <c r="H927">
        <v>0.587648004001423</v>
      </c>
      <c r="I927">
        <v>0.517594051385082</v>
      </c>
      <c r="J927">
        <v>0.76080376095817</v>
      </c>
      <c r="K927">
        <v>0.650047914368812</v>
      </c>
      <c r="L927">
        <v>13459.5926889297</v>
      </c>
      <c r="M927">
        <v>250</v>
      </c>
      <c r="O927">
        <v>53.8349285565529</v>
      </c>
      <c r="P927">
        <v>-0.430687626230792</v>
      </c>
      <c r="Q927">
        <v>0.62902342036092</v>
      </c>
      <c r="R927">
        <v>0.703508620738269</v>
      </c>
      <c r="S927" t="s">
        <v>7278</v>
      </c>
      <c r="T927" t="s">
        <v>12678</v>
      </c>
      <c r="U927" t="s">
        <v>12678</v>
      </c>
      <c r="V927" t="s">
        <v>12678</v>
      </c>
      <c r="W927">
        <v>3</v>
      </c>
      <c r="X927" t="s">
        <v>13605</v>
      </c>
      <c r="Y927">
        <v>0.8372798452579372</v>
      </c>
      <c r="Z927">
        <f>HYPERLINK("Melting_Curves/meltCurve_F8W966_.pdf", "Melting_Curves/meltCurve_F8W966_.pdf")</f>
        <v>0</v>
      </c>
      <c r="AA927" t="s">
        <v>19908</v>
      </c>
      <c r="AB927" t="s">
        <v>25954</v>
      </c>
    </row>
    <row r="928" spans="1:28">
      <c r="A928" t="s">
        <v>954</v>
      </c>
      <c r="B928">
        <v>0.984777283994944</v>
      </c>
      <c r="C928">
        <v>1.26215494764444</v>
      </c>
      <c r="D928">
        <v>0.908287303954361</v>
      </c>
      <c r="E928">
        <v>0.806993832209265</v>
      </c>
      <c r="F928">
        <v>0.410052493357594</v>
      </c>
      <c r="G928">
        <v>0.295515704244806</v>
      </c>
      <c r="H928">
        <v>0.28093638829714</v>
      </c>
      <c r="I928">
        <v>0.354388028949469</v>
      </c>
      <c r="J928">
        <v>0.783616631018924</v>
      </c>
      <c r="K928">
        <v>0.596049738443764</v>
      </c>
      <c r="L928">
        <v>11678.2093922794</v>
      </c>
      <c r="M928">
        <v>250</v>
      </c>
      <c r="N928">
        <v>47.1605886887067</v>
      </c>
      <c r="O928">
        <v>46.7098487433978</v>
      </c>
      <c r="P928">
        <v>-0.731341362920391</v>
      </c>
      <c r="Q928">
        <v>0.45342649525838</v>
      </c>
      <c r="R928">
        <v>0.727545863272452</v>
      </c>
      <c r="S928" t="s">
        <v>7279</v>
      </c>
      <c r="T928" t="s">
        <v>12678</v>
      </c>
      <c r="U928" t="s">
        <v>12678</v>
      </c>
      <c r="V928" t="s">
        <v>12678</v>
      </c>
      <c r="W928">
        <v>2</v>
      </c>
      <c r="X928" t="s">
        <v>13606</v>
      </c>
      <c r="Y928">
        <v>0.6304306258911569</v>
      </c>
      <c r="Z928">
        <f>HYPERLINK("Melting_Curves/meltCurve_F8W998_.pdf", "Melting_Curves/meltCurve_F8W998_.pdf")</f>
        <v>0</v>
      </c>
      <c r="AA928" t="s">
        <v>19909</v>
      </c>
      <c r="AB928" t="s">
        <v>25955</v>
      </c>
    </row>
    <row r="929" spans="1:28">
      <c r="A929" t="s">
        <v>955</v>
      </c>
      <c r="B929">
        <v>0.984777283994944</v>
      </c>
      <c r="C929">
        <v>1.01681940974627</v>
      </c>
      <c r="D929">
        <v>0.771732984037811</v>
      </c>
      <c r="E929">
        <v>0.41113091978363</v>
      </c>
      <c r="F929">
        <v>0.121122365149328</v>
      </c>
      <c r="G929">
        <v>0.0554401883350321</v>
      </c>
      <c r="H929">
        <v>0.0187707930662906</v>
      </c>
      <c r="I929">
        <v>0.0815641084848604</v>
      </c>
      <c r="J929">
        <v>0.207172943163034</v>
      </c>
      <c r="K929">
        <v>0.292435510940407</v>
      </c>
      <c r="L929">
        <v>1242.54922259967</v>
      </c>
      <c r="M929">
        <v>27.6216762575496</v>
      </c>
      <c r="N929">
        <v>45.4547748924713</v>
      </c>
      <c r="O929">
        <v>44.7507696422941</v>
      </c>
      <c r="P929">
        <v>-0.135134043726814</v>
      </c>
      <c r="Q929">
        <v>0.124267868979891</v>
      </c>
      <c r="R929">
        <v>0.953847627465331</v>
      </c>
      <c r="S929" t="s">
        <v>7280</v>
      </c>
      <c r="T929" t="s">
        <v>12678</v>
      </c>
      <c r="U929" t="s">
        <v>12678</v>
      </c>
      <c r="V929" t="s">
        <v>12678</v>
      </c>
      <c r="W929">
        <v>2</v>
      </c>
      <c r="X929" t="s">
        <v>13607</v>
      </c>
      <c r="Y929">
        <v>0.3631800326422782</v>
      </c>
      <c r="Z929">
        <f>HYPERLINK("Melting_Curves/meltCurve_F8W9B4_.pdf", "Melting_Curves/meltCurve_F8W9B4_.pdf")</f>
        <v>0</v>
      </c>
      <c r="AA929" t="s">
        <v>19910</v>
      </c>
      <c r="AB929" t="s">
        <v>25956</v>
      </c>
    </row>
    <row r="930" spans="1:28">
      <c r="A930" t="s">
        <v>956</v>
      </c>
      <c r="B930">
        <v>0.984777283994944</v>
      </c>
      <c r="C930">
        <v>0.9493138455583769</v>
      </c>
      <c r="D930">
        <v>0.765741973667376</v>
      </c>
      <c r="E930">
        <v>0.717640976099307</v>
      </c>
      <c r="F930">
        <v>0.498553322372995</v>
      </c>
      <c r="G930">
        <v>0.288210472790146</v>
      </c>
      <c r="H930">
        <v>0.257470301543459</v>
      </c>
      <c r="I930">
        <v>0.286005373868207</v>
      </c>
      <c r="J930">
        <v>0.285002724980707</v>
      </c>
      <c r="K930">
        <v>0.224596294933215</v>
      </c>
      <c r="L930">
        <v>620.287834498913</v>
      </c>
      <c r="M930">
        <v>13.081414800312</v>
      </c>
      <c r="N930">
        <v>49.5971637004169</v>
      </c>
      <c r="O930">
        <v>46.3504384162041</v>
      </c>
      <c r="P930">
        <v>-0.0551415281795164</v>
      </c>
      <c r="Q930">
        <v>0.218618647305107</v>
      </c>
      <c r="R930">
        <v>0.977702951952567</v>
      </c>
      <c r="S930" t="s">
        <v>7281</v>
      </c>
      <c r="T930" t="s">
        <v>12678</v>
      </c>
      <c r="U930" t="s">
        <v>12678</v>
      </c>
      <c r="V930" t="s">
        <v>12678</v>
      </c>
      <c r="W930">
        <v>7</v>
      </c>
      <c r="X930" t="s">
        <v>13608</v>
      </c>
      <c r="Y930">
        <v>0.5119092649817995</v>
      </c>
      <c r="Z930">
        <f>HYPERLINK("Melting_Curves/meltCurve_F8W9I4_.pdf", "Melting_Curves/meltCurve_F8W9I4_.pdf")</f>
        <v>0</v>
      </c>
      <c r="AA930" t="s">
        <v>19070</v>
      </c>
      <c r="AB930" t="s">
        <v>25957</v>
      </c>
    </row>
    <row r="931" spans="1:28">
      <c r="A931" t="s">
        <v>957</v>
      </c>
      <c r="B931">
        <v>0.984777283994944</v>
      </c>
      <c r="C931">
        <v>1.22325620021033</v>
      </c>
      <c r="D931">
        <v>0.83355446717527</v>
      </c>
      <c r="E931">
        <v>0.736310666563642</v>
      </c>
      <c r="F931">
        <v>0.429435743944829</v>
      </c>
      <c r="G931">
        <v>0.328057580380317</v>
      </c>
      <c r="H931">
        <v>0.385375780202436</v>
      </c>
      <c r="I931">
        <v>0.466230686484761</v>
      </c>
      <c r="J931">
        <v>0.671682522783006</v>
      </c>
      <c r="K931">
        <v>0.439718731554933</v>
      </c>
      <c r="L931">
        <v>1420.9616461349</v>
      </c>
      <c r="M931">
        <v>30.8327010342425</v>
      </c>
      <c r="N931">
        <v>49.8182766656677</v>
      </c>
      <c r="O931">
        <v>45.8936236987185</v>
      </c>
      <c r="P931">
        <v>-0.092316685408636</v>
      </c>
      <c r="Q931">
        <v>0.450359872276125</v>
      </c>
      <c r="R931">
        <v>0.818424405382292</v>
      </c>
      <c r="S931" t="s">
        <v>7282</v>
      </c>
      <c r="T931" t="s">
        <v>12678</v>
      </c>
      <c r="U931" t="s">
        <v>12678</v>
      </c>
      <c r="V931" t="s">
        <v>12678</v>
      </c>
      <c r="W931">
        <v>3</v>
      </c>
      <c r="X931" t="s">
        <v>13609</v>
      </c>
      <c r="Y931">
        <v>0.6198013574156727</v>
      </c>
      <c r="Z931">
        <f>HYPERLINK("Melting_Curves/meltCurve_F8W9X7_.pdf", "Melting_Curves/meltCurve_F8W9X7_.pdf")</f>
        <v>0</v>
      </c>
      <c r="AA931" t="s">
        <v>19911</v>
      </c>
      <c r="AB931" t="s">
        <v>25958</v>
      </c>
    </row>
    <row r="932" spans="1:28">
      <c r="A932" t="s">
        <v>958</v>
      </c>
      <c r="B932">
        <v>0.984777283994944</v>
      </c>
      <c r="C932">
        <v>0.900128088053724</v>
      </c>
      <c r="D932">
        <v>0.8209343064558891</v>
      </c>
      <c r="E932">
        <v>0.718761007436355</v>
      </c>
      <c r="F932">
        <v>0.274566990584106</v>
      </c>
      <c r="G932">
        <v>0.146883334068427</v>
      </c>
      <c r="H932">
        <v>0.118508120024463</v>
      </c>
      <c r="I932">
        <v>0.139418355426847</v>
      </c>
      <c r="J932">
        <v>0.129522496561948</v>
      </c>
      <c r="K932">
        <v>0.133971387892688</v>
      </c>
      <c r="L932">
        <v>977.931987563432</v>
      </c>
      <c r="M932">
        <v>20.6356951448746</v>
      </c>
      <c r="N932">
        <v>47.9682011557012</v>
      </c>
      <c r="O932">
        <v>46.9520010073355</v>
      </c>
      <c r="P932">
        <v>-0.0977868890399006</v>
      </c>
      <c r="Q932">
        <v>0.110055078049893</v>
      </c>
      <c r="R932">
        <v>0.97881831934608</v>
      </c>
      <c r="S932" t="s">
        <v>7283</v>
      </c>
      <c r="T932" t="s">
        <v>12678</v>
      </c>
      <c r="U932" t="s">
        <v>12678</v>
      </c>
      <c r="V932" t="s">
        <v>12678</v>
      </c>
      <c r="W932">
        <v>6</v>
      </c>
      <c r="X932" t="s">
        <v>13610</v>
      </c>
      <c r="Y932">
        <v>0.4292616093155008</v>
      </c>
      <c r="Z932">
        <f>HYPERLINK("Melting_Curves/meltCurve_F8WA39_.pdf", "Melting_Curves/meltCurve_F8WA39_.pdf")</f>
        <v>0</v>
      </c>
      <c r="AA932" t="s">
        <v>19912</v>
      </c>
      <c r="AB932" t="s">
        <v>25959</v>
      </c>
    </row>
    <row r="933" spans="1:28">
      <c r="A933" t="s">
        <v>959</v>
      </c>
      <c r="B933">
        <v>0.984777283994944</v>
      </c>
      <c r="C933">
        <v>0.999163137555845</v>
      </c>
      <c r="D933">
        <v>0.766552169417912</v>
      </c>
      <c r="E933">
        <v>0.674465753160767</v>
      </c>
      <c r="F933">
        <v>0.397067828749713</v>
      </c>
      <c r="G933">
        <v>0.363499919981002</v>
      </c>
      <c r="H933">
        <v>0.336383142600133</v>
      </c>
      <c r="I933">
        <v>0.340054986731321</v>
      </c>
      <c r="J933">
        <v>0.470097294404748</v>
      </c>
      <c r="K933">
        <v>0.472307188245644</v>
      </c>
      <c r="L933">
        <v>924.504070269614</v>
      </c>
      <c r="M933">
        <v>20.5291199679626</v>
      </c>
      <c r="N933">
        <v>48.5735701227527</v>
      </c>
      <c r="O933">
        <v>44.6130070807559</v>
      </c>
      <c r="P933">
        <v>-0.07040728249353891</v>
      </c>
      <c r="Q933">
        <v>0.38799356514829</v>
      </c>
      <c r="R933">
        <v>0.937930140646796</v>
      </c>
      <c r="S933" t="s">
        <v>7284</v>
      </c>
      <c r="T933" t="s">
        <v>12678</v>
      </c>
      <c r="U933" t="s">
        <v>12678</v>
      </c>
      <c r="V933" t="s">
        <v>12678</v>
      </c>
      <c r="W933">
        <v>2</v>
      </c>
      <c r="X933" t="s">
        <v>13611</v>
      </c>
      <c r="Y933">
        <v>0.5594939829977389</v>
      </c>
      <c r="Z933">
        <f>HYPERLINK("Melting_Curves/meltCurve_F8WAA7_.pdf", "Melting_Curves/meltCurve_F8WAA7_.pdf")</f>
        <v>0</v>
      </c>
      <c r="AA933" t="s">
        <v>19913</v>
      </c>
      <c r="AB933" t="s">
        <v>25960</v>
      </c>
    </row>
    <row r="934" spans="1:28">
      <c r="A934" t="s">
        <v>960</v>
      </c>
      <c r="B934">
        <v>0.984777283994944</v>
      </c>
      <c r="C934">
        <v>1.01369023430574</v>
      </c>
      <c r="D934">
        <v>0.917692135913546</v>
      </c>
      <c r="E934">
        <v>0.740015939475844</v>
      </c>
      <c r="F934">
        <v>0.658010871421999</v>
      </c>
      <c r="G934">
        <v>0.553106869049279</v>
      </c>
      <c r="H934">
        <v>0.5005358260388419</v>
      </c>
      <c r="I934">
        <v>0.5794562028286711</v>
      </c>
      <c r="J934">
        <v>0.778361972770203</v>
      </c>
      <c r="K934">
        <v>0.717865463191633</v>
      </c>
      <c r="L934">
        <v>1339.14556061196</v>
      </c>
      <c r="M934">
        <v>29.6937637939543</v>
      </c>
      <c r="O934">
        <v>44.8955097650436</v>
      </c>
      <c r="P934">
        <v>-0.0614363369324682</v>
      </c>
      <c r="Q934">
        <v>0.628447847719862</v>
      </c>
      <c r="R934">
        <v>0.806931270720503</v>
      </c>
      <c r="S934" t="s">
        <v>7285</v>
      </c>
      <c r="T934" t="s">
        <v>12678</v>
      </c>
      <c r="U934" t="s">
        <v>12678</v>
      </c>
      <c r="V934" t="s">
        <v>12678</v>
      </c>
      <c r="W934">
        <v>2</v>
      </c>
      <c r="X934" t="s">
        <v>13612</v>
      </c>
      <c r="Y934">
        <v>0.7308821002217073</v>
      </c>
      <c r="Z934">
        <f>HYPERLINK("Melting_Curves/meltCurve_F8WAE6_.pdf", "Melting_Curves/meltCurve_F8WAE6_.pdf")</f>
        <v>0</v>
      </c>
      <c r="AA934" t="s">
        <v>19914</v>
      </c>
      <c r="AB934" t="s">
        <v>25961</v>
      </c>
    </row>
    <row r="935" spans="1:28">
      <c r="A935" t="s">
        <v>961</v>
      </c>
      <c r="B935">
        <v>0.984777283994944</v>
      </c>
      <c r="C935">
        <v>0.871546705480123</v>
      </c>
      <c r="D935">
        <v>0.752383835457435</v>
      </c>
      <c r="E935">
        <v>0.480438238858293</v>
      </c>
      <c r="F935">
        <v>0.242782366703007</v>
      </c>
      <c r="G935">
        <v>0.190108978705322</v>
      </c>
      <c r="H935">
        <v>0.121814842884765</v>
      </c>
      <c r="I935">
        <v>0.120782954733574</v>
      </c>
      <c r="J935">
        <v>0.145640091183162</v>
      </c>
      <c r="K935">
        <v>0.136393902481282</v>
      </c>
      <c r="L935">
        <v>728.609285602887</v>
      </c>
      <c r="M935">
        <v>16.078220499797</v>
      </c>
      <c r="N935">
        <v>46.0785433273592</v>
      </c>
      <c r="O935">
        <v>44.6329020331548</v>
      </c>
      <c r="P935">
        <v>-0.079551105791976</v>
      </c>
      <c r="Q935">
        <v>0.116737196068641</v>
      </c>
      <c r="R935">
        <v>0.995983555073483</v>
      </c>
      <c r="S935" t="s">
        <v>7286</v>
      </c>
      <c r="T935" t="s">
        <v>12678</v>
      </c>
      <c r="U935" t="s">
        <v>12678</v>
      </c>
      <c r="V935" t="s">
        <v>12678</v>
      </c>
      <c r="W935">
        <v>9</v>
      </c>
      <c r="X935" t="s">
        <v>13613</v>
      </c>
      <c r="Y935">
        <v>0.379701902483898</v>
      </c>
      <c r="Z935">
        <f>HYPERLINK("Melting_Curves/meltCurve_F8WAK8_.pdf", "Melting_Curves/meltCurve_F8WAK8_.pdf")</f>
        <v>0</v>
      </c>
      <c r="AA935" t="s">
        <v>19915</v>
      </c>
      <c r="AB935" t="s">
        <v>25962</v>
      </c>
    </row>
    <row r="936" spans="1:28">
      <c r="A936" t="s">
        <v>962</v>
      </c>
      <c r="B936">
        <v>0.984777283994944</v>
      </c>
      <c r="C936">
        <v>1.25411035697425</v>
      </c>
      <c r="D936">
        <v>1.05804472944033</v>
      </c>
      <c r="E936">
        <v>0.873079963294442</v>
      </c>
      <c r="F936">
        <v>0.774326690876163</v>
      </c>
      <c r="G936">
        <v>0.654274357090476</v>
      </c>
      <c r="H936">
        <v>0.529631695526055</v>
      </c>
      <c r="I936">
        <v>0.83077342061618</v>
      </c>
      <c r="J936">
        <v>1.08558399154556</v>
      </c>
      <c r="K936">
        <v>0.852985146341309</v>
      </c>
      <c r="L936">
        <v>11631.4003515947</v>
      </c>
      <c r="M936">
        <v>250</v>
      </c>
      <c r="O936">
        <v>46.5226375520619</v>
      </c>
      <c r="P936">
        <v>-0.284902759047795</v>
      </c>
      <c r="Q936">
        <v>0.787929216650347</v>
      </c>
      <c r="R936">
        <v>0.39905513337805</v>
      </c>
      <c r="S936" t="s">
        <v>7287</v>
      </c>
      <c r="T936" t="s">
        <v>12678</v>
      </c>
      <c r="U936" t="s">
        <v>12678</v>
      </c>
      <c r="V936" t="s">
        <v>12678</v>
      </c>
      <c r="W936">
        <v>17</v>
      </c>
      <c r="X936" t="s">
        <v>13614</v>
      </c>
      <c r="Y936">
        <v>0.8552832576625903</v>
      </c>
      <c r="Z936">
        <f>HYPERLINK("Melting_Curves/meltCurve_F8WB06_.pdf", "Melting_Curves/meltCurve_F8WB06_.pdf")</f>
        <v>0</v>
      </c>
      <c r="AA936" t="s">
        <v>19916</v>
      </c>
      <c r="AB936" t="s">
        <v>25963</v>
      </c>
    </row>
    <row r="937" spans="1:28">
      <c r="A937" t="s">
        <v>963</v>
      </c>
      <c r="B937">
        <v>0.984777283994944</v>
      </c>
      <c r="C937">
        <v>1.43205297359468</v>
      </c>
      <c r="D937">
        <v>0.849298806372508</v>
      </c>
      <c r="E937">
        <v>0.786980918736767</v>
      </c>
      <c r="F937">
        <v>0.899244002504211</v>
      </c>
      <c r="G937">
        <v>0.492490929209627</v>
      </c>
      <c r="H937">
        <v>0.395706477414232</v>
      </c>
      <c r="I937">
        <v>0.484056775059285</v>
      </c>
      <c r="J937">
        <v>0.669048119427144</v>
      </c>
      <c r="K937">
        <v>0.405305687810227</v>
      </c>
      <c r="L937">
        <v>1099.93790266062</v>
      </c>
      <c r="M937">
        <v>21.8212962449016</v>
      </c>
      <c r="N937">
        <v>58.0899833080791</v>
      </c>
      <c r="O937">
        <v>49.9890247188104</v>
      </c>
      <c r="P937">
        <v>-0.0576105440230506</v>
      </c>
      <c r="Q937">
        <v>0.472106792386337</v>
      </c>
      <c r="R937">
        <v>0.669809274318912</v>
      </c>
      <c r="S937" t="s">
        <v>7288</v>
      </c>
      <c r="T937" t="s">
        <v>12678</v>
      </c>
      <c r="U937" t="s">
        <v>12678</v>
      </c>
      <c r="V937" t="s">
        <v>12678</v>
      </c>
      <c r="W937">
        <v>2</v>
      </c>
      <c r="X937" t="s">
        <v>13615</v>
      </c>
      <c r="Y937">
        <v>0.7139712778674566</v>
      </c>
      <c r="Z937">
        <f>HYPERLINK("Melting_Curves/meltCurve_F8WBE0_.pdf", "Melting_Curves/meltCurve_F8WBE0_.pdf")</f>
        <v>0</v>
      </c>
      <c r="AA937" t="s">
        <v>19917</v>
      </c>
      <c r="AB937" t="s">
        <v>25964</v>
      </c>
    </row>
    <row r="938" spans="1:28">
      <c r="A938" t="s">
        <v>964</v>
      </c>
      <c r="B938">
        <v>0.984777283994944</v>
      </c>
      <c r="C938">
        <v>0.922557687153237</v>
      </c>
      <c r="D938">
        <v>0.835235643904449</v>
      </c>
      <c r="E938">
        <v>0.568169803230074</v>
      </c>
      <c r="F938">
        <v>0.397339762899759</v>
      </c>
      <c r="G938">
        <v>0.273158647543021</v>
      </c>
      <c r="H938">
        <v>0.226810495429813</v>
      </c>
      <c r="I938">
        <v>0.338128266173914</v>
      </c>
      <c r="J938">
        <v>0.783582280464028</v>
      </c>
      <c r="K938">
        <v>0.70978228458601</v>
      </c>
      <c r="L938">
        <v>1352.21535173622</v>
      </c>
      <c r="M938">
        <v>30.6674395688845</v>
      </c>
      <c r="N938">
        <v>47.8894077754125</v>
      </c>
      <c r="O938">
        <v>43.9066556035064</v>
      </c>
      <c r="P938">
        <v>-0.09498612356005361</v>
      </c>
      <c r="Q938">
        <v>0.456035700952431</v>
      </c>
      <c r="R938">
        <v>0.603145587290503</v>
      </c>
      <c r="S938" t="s">
        <v>7289</v>
      </c>
      <c r="T938" t="s">
        <v>12678</v>
      </c>
      <c r="U938" t="s">
        <v>12678</v>
      </c>
      <c r="V938" t="s">
        <v>12678</v>
      </c>
      <c r="W938">
        <v>6</v>
      </c>
      <c r="X938" t="s">
        <v>13616</v>
      </c>
      <c r="Y938">
        <v>0.5875306108148936</v>
      </c>
      <c r="Z938">
        <f>HYPERLINK("Melting_Curves/meltCurve_F8WBK5_.pdf", "Melting_Curves/meltCurve_F8WBK5_.pdf")</f>
        <v>0</v>
      </c>
      <c r="AA938" t="s">
        <v>19918</v>
      </c>
      <c r="AB938" t="s">
        <v>25965</v>
      </c>
    </row>
    <row r="939" spans="1:28">
      <c r="A939" t="s">
        <v>965</v>
      </c>
      <c r="B939">
        <v>0.984777283994944</v>
      </c>
      <c r="C939">
        <v>0.881894528077839</v>
      </c>
      <c r="D939">
        <v>0.819346018246099</v>
      </c>
      <c r="E939">
        <v>0.58686978201231</v>
      </c>
      <c r="F939">
        <v>0.327975090989856</v>
      </c>
      <c r="G939">
        <v>0.255632429689341</v>
      </c>
      <c r="H939">
        <v>0.174454765268511</v>
      </c>
      <c r="I939">
        <v>0.223751096074207</v>
      </c>
      <c r="J939">
        <v>0.286640694791513</v>
      </c>
      <c r="K939">
        <v>0.433872884049944</v>
      </c>
      <c r="L939">
        <v>910.08960772291</v>
      </c>
      <c r="M939">
        <v>20.0419022006694</v>
      </c>
      <c r="N939">
        <v>47.1868648548151</v>
      </c>
      <c r="O939">
        <v>44.9645036400654</v>
      </c>
      <c r="P939">
        <v>-0.0819062400315619</v>
      </c>
      <c r="Q939">
        <v>0.264988906107536</v>
      </c>
      <c r="R939">
        <v>0.936789883393752</v>
      </c>
      <c r="S939" t="s">
        <v>7290</v>
      </c>
      <c r="T939" t="s">
        <v>12678</v>
      </c>
      <c r="U939" t="s">
        <v>12678</v>
      </c>
      <c r="V939" t="s">
        <v>12678</v>
      </c>
      <c r="W939">
        <v>2</v>
      </c>
      <c r="X939" t="s">
        <v>13617</v>
      </c>
      <c r="Y939">
        <v>0.4806063927500347</v>
      </c>
      <c r="Z939">
        <f>HYPERLINK("Melting_Curves/meltCurve_F8WBS5_.pdf", "Melting_Curves/meltCurve_F8WBS5_.pdf")</f>
        <v>0</v>
      </c>
      <c r="AA939" t="s">
        <v>19919</v>
      </c>
      <c r="AB939" t="s">
        <v>25966</v>
      </c>
    </row>
    <row r="940" spans="1:28">
      <c r="A940" t="s">
        <v>966</v>
      </c>
      <c r="B940">
        <v>0.984777283994944</v>
      </c>
      <c r="C940">
        <v>0.678895431953024</v>
      </c>
      <c r="D940">
        <v>0.511198742085643</v>
      </c>
      <c r="E940">
        <v>0.450114461557721</v>
      </c>
      <c r="F940">
        <v>0.291151866167736</v>
      </c>
      <c r="G940">
        <v>0.208603667232347</v>
      </c>
      <c r="H940">
        <v>0.273661291165842</v>
      </c>
      <c r="I940">
        <v>0.402103320834926</v>
      </c>
      <c r="J940">
        <v>0.798699601039357</v>
      </c>
      <c r="K940">
        <v>0.364095456119074</v>
      </c>
      <c r="L940">
        <v>1117.40936637786</v>
      </c>
      <c r="M940">
        <v>27.9368355146332</v>
      </c>
      <c r="N940">
        <v>42.4327576045931</v>
      </c>
      <c r="O940">
        <v>39.794465746061</v>
      </c>
      <c r="P940">
        <v>-0.105415291115703</v>
      </c>
      <c r="Q940">
        <v>0.399372635212873</v>
      </c>
      <c r="R940">
        <v>0.592477406413718</v>
      </c>
      <c r="S940" t="s">
        <v>7291</v>
      </c>
      <c r="T940" t="s">
        <v>12678</v>
      </c>
      <c r="U940" t="s">
        <v>12678</v>
      </c>
      <c r="V940" t="s">
        <v>12678</v>
      </c>
      <c r="W940">
        <v>5</v>
      </c>
      <c r="X940" t="s">
        <v>13618</v>
      </c>
      <c r="Y940">
        <v>0.4651028501959386</v>
      </c>
      <c r="Z940">
        <f>HYPERLINK("Melting_Curves/meltCurve_F8WBT5_.pdf", "Melting_Curves/meltCurve_F8WBT5_.pdf")</f>
        <v>0</v>
      </c>
      <c r="AA940" t="s">
        <v>19920</v>
      </c>
      <c r="AB940" t="s">
        <v>25967</v>
      </c>
    </row>
    <row r="941" spans="1:28">
      <c r="A941" t="s">
        <v>967</v>
      </c>
      <c r="B941">
        <v>0.984777283994944</v>
      </c>
      <c r="C941">
        <v>1.15293127003299</v>
      </c>
      <c r="D941">
        <v>0.797107907679964</v>
      </c>
      <c r="E941">
        <v>0.5003577330985161</v>
      </c>
      <c r="F941">
        <v>0.0974043606366501</v>
      </c>
      <c r="G941">
        <v>0.140787602645713</v>
      </c>
      <c r="H941">
        <v>0.0246700512161567</v>
      </c>
      <c r="I941">
        <v>0.107253516678671</v>
      </c>
      <c r="J941">
        <v>0.0979293381053509</v>
      </c>
      <c r="K941">
        <v>0.127235707540732</v>
      </c>
      <c r="L941">
        <v>1261.42165719026</v>
      </c>
      <c r="M941">
        <v>27.4788996974772</v>
      </c>
      <c r="N941">
        <v>46.2264601992068</v>
      </c>
      <c r="O941">
        <v>45.6640494932939</v>
      </c>
      <c r="P941">
        <v>-0.137361874128483</v>
      </c>
      <c r="Q941">
        <v>0.0869443080523772</v>
      </c>
      <c r="R941">
        <v>0.969543401257462</v>
      </c>
      <c r="S941" t="s">
        <v>7292</v>
      </c>
      <c r="T941" t="s">
        <v>12678</v>
      </c>
      <c r="U941" t="s">
        <v>12678</v>
      </c>
      <c r="V941" t="s">
        <v>12678</v>
      </c>
      <c r="W941">
        <v>2</v>
      </c>
      <c r="X941" t="s">
        <v>13619</v>
      </c>
      <c r="Y941">
        <v>0.3641968599206025</v>
      </c>
      <c r="Z941">
        <f>HYPERLINK("Melting_Curves/meltCurve_F8WBY6_.pdf", "Melting_Curves/meltCurve_F8WBY6_.pdf")</f>
        <v>0</v>
      </c>
      <c r="AA941" t="s">
        <v>19921</v>
      </c>
      <c r="AB941" t="s">
        <v>25968</v>
      </c>
    </row>
    <row r="942" spans="1:28">
      <c r="A942" t="s">
        <v>968</v>
      </c>
      <c r="B942">
        <v>0.984777283994944</v>
      </c>
      <c r="C942">
        <v>1.06292857781068</v>
      </c>
      <c r="D942">
        <v>0.7862259990478681</v>
      </c>
      <c r="E942">
        <v>0.707559340919631</v>
      </c>
      <c r="F942">
        <v>0.247171013358474</v>
      </c>
      <c r="G942">
        <v>0.128368938253145</v>
      </c>
      <c r="H942">
        <v>0.0607576797328015</v>
      </c>
      <c r="I942">
        <v>0.111081336973627</v>
      </c>
      <c r="J942">
        <v>0.08436172251989479</v>
      </c>
      <c r="K942">
        <v>0.0838822950965401</v>
      </c>
      <c r="L942">
        <v>1032.28099136626</v>
      </c>
      <c r="M942">
        <v>21.7372720908766</v>
      </c>
      <c r="N942">
        <v>47.8264613221402</v>
      </c>
      <c r="O942">
        <v>47.0925514908535</v>
      </c>
      <c r="P942">
        <v>-0.107194388534058</v>
      </c>
      <c r="Q942">
        <v>0.0710998110580537</v>
      </c>
      <c r="R942">
        <v>0.97856624512594</v>
      </c>
      <c r="S942" t="s">
        <v>7293</v>
      </c>
      <c r="T942" t="s">
        <v>12678</v>
      </c>
      <c r="U942" t="s">
        <v>12678</v>
      </c>
      <c r="V942" t="s">
        <v>12678</v>
      </c>
      <c r="W942">
        <v>2</v>
      </c>
      <c r="X942" t="s">
        <v>13620</v>
      </c>
      <c r="Y942">
        <v>0.4062353202679907</v>
      </c>
      <c r="Z942">
        <f>HYPERLINK("Melting_Curves/meltCurve_F8WC68_.pdf", "Melting_Curves/meltCurve_F8WC68_.pdf")</f>
        <v>0</v>
      </c>
      <c r="AA942" t="s">
        <v>19922</v>
      </c>
      <c r="AB942" t="s">
        <v>25969</v>
      </c>
    </row>
    <row r="943" spans="1:28">
      <c r="A943" t="s">
        <v>969</v>
      </c>
      <c r="B943">
        <v>0.984777283994944</v>
      </c>
      <c r="C943">
        <v>0.612330624691854</v>
      </c>
      <c r="D943">
        <v>0.578540520818974</v>
      </c>
      <c r="E943">
        <v>0.699678792172823</v>
      </c>
      <c r="F943">
        <v>0.481236435608165</v>
      </c>
      <c r="G943">
        <v>0.427911455141723</v>
      </c>
      <c r="H943">
        <v>0.452088202617042</v>
      </c>
      <c r="I943">
        <v>0.75749135606646</v>
      </c>
      <c r="J943">
        <v>0.476291108977161</v>
      </c>
      <c r="K943">
        <v>0.4675868243197</v>
      </c>
      <c r="L943">
        <v>2515.14197918629</v>
      </c>
      <c r="M943">
        <v>64.7304137201311</v>
      </c>
      <c r="O943">
        <v>38.8186105622408</v>
      </c>
      <c r="P943">
        <v>-0.190772875699182</v>
      </c>
      <c r="Q943">
        <v>0.5423767416344329</v>
      </c>
      <c r="R943">
        <v>0.619059444825244</v>
      </c>
      <c r="S943" t="s">
        <v>7294</v>
      </c>
      <c r="T943" t="s">
        <v>12678</v>
      </c>
      <c r="U943" t="s">
        <v>12678</v>
      </c>
      <c r="V943" t="s">
        <v>12678</v>
      </c>
      <c r="W943">
        <v>1</v>
      </c>
      <c r="X943" t="s">
        <v>13621</v>
      </c>
      <c r="Y943">
        <v>0.5714578238476674</v>
      </c>
      <c r="Z943">
        <f>HYPERLINK("Melting_Curves/meltCurve_F8WCD0_.pdf", "Melting_Curves/meltCurve_F8WCD0_.pdf")</f>
        <v>0</v>
      </c>
      <c r="AA943" t="s">
        <v>19923</v>
      </c>
      <c r="AB943" t="s">
        <v>25970</v>
      </c>
    </row>
    <row r="944" spans="1:28">
      <c r="A944" t="s">
        <v>970</v>
      </c>
      <c r="B944">
        <v>0.984777283994944</v>
      </c>
      <c r="C944">
        <v>0.79915623785461</v>
      </c>
      <c r="D944">
        <v>0.894347824126034</v>
      </c>
      <c r="E944">
        <v>0.787950356191751</v>
      </c>
      <c r="F944">
        <v>0.5275968658935281</v>
      </c>
      <c r="G944">
        <v>0.358713041605233</v>
      </c>
      <c r="H944">
        <v>0.210463806030979</v>
      </c>
      <c r="I944">
        <v>0.0666708651544388</v>
      </c>
      <c r="J944">
        <v>0.0588604519742328</v>
      </c>
      <c r="K944">
        <v>0.113908474429697</v>
      </c>
      <c r="L944">
        <v>578.304881157685</v>
      </c>
      <c r="M944">
        <v>11.3891381677814</v>
      </c>
      <c r="N944">
        <v>50.7768774441384</v>
      </c>
      <c r="O944">
        <v>49.2870455200196</v>
      </c>
      <c r="P944">
        <v>-0.0577864765817462</v>
      </c>
      <c r="Q944">
        <v>0</v>
      </c>
      <c r="R944">
        <v>0.970242432819453</v>
      </c>
      <c r="S944" t="s">
        <v>7295</v>
      </c>
      <c r="T944" t="s">
        <v>12678</v>
      </c>
      <c r="U944" t="s">
        <v>12678</v>
      </c>
      <c r="V944" t="s">
        <v>12678</v>
      </c>
      <c r="W944">
        <v>8</v>
      </c>
      <c r="X944" t="s">
        <v>13622</v>
      </c>
      <c r="Y944">
        <v>0.4871428477547334</v>
      </c>
      <c r="Z944">
        <f>HYPERLINK("Melting_Curves/meltCurve_F8WCF6_.pdf", "Melting_Curves/meltCurve_F8WCF6_.pdf")</f>
        <v>0</v>
      </c>
      <c r="AA944" t="s">
        <v>19924</v>
      </c>
      <c r="AB944" t="s">
        <v>25971</v>
      </c>
    </row>
    <row r="945" spans="1:28">
      <c r="A945" t="s">
        <v>971</v>
      </c>
      <c r="B945">
        <v>0.984777283994944</v>
      </c>
      <c r="C945">
        <v>0.926399016835546</v>
      </c>
      <c r="D945">
        <v>0.633454210862932</v>
      </c>
      <c r="E945">
        <v>0.496957219630088</v>
      </c>
      <c r="F945">
        <v>0.298159637722614</v>
      </c>
      <c r="G945">
        <v>0.220097591430751</v>
      </c>
      <c r="H945">
        <v>0.204525231291101</v>
      </c>
      <c r="I945">
        <v>0.205574318906687</v>
      </c>
      <c r="J945">
        <v>0.241131034525716</v>
      </c>
      <c r="K945">
        <v>0.213847737882726</v>
      </c>
      <c r="L945">
        <v>730.98516052559</v>
      </c>
      <c r="M945">
        <v>16.5300872891364</v>
      </c>
      <c r="N945">
        <v>45.6868305891999</v>
      </c>
      <c r="O945">
        <v>43.5895017266092</v>
      </c>
      <c r="P945">
        <v>-0.0753044360955019</v>
      </c>
      <c r="Q945">
        <v>0.205749781603833</v>
      </c>
      <c r="R945">
        <v>0.987733575356874</v>
      </c>
      <c r="S945" t="s">
        <v>7296</v>
      </c>
      <c r="T945" t="s">
        <v>12678</v>
      </c>
      <c r="U945" t="s">
        <v>12678</v>
      </c>
      <c r="V945" t="s">
        <v>12678</v>
      </c>
      <c r="W945">
        <v>18</v>
      </c>
      <c r="X945" t="s">
        <v>13623</v>
      </c>
      <c r="Y945">
        <v>0.4128658906275444</v>
      </c>
      <c r="Z945">
        <f>HYPERLINK("Melting_Curves/meltCurve_F8WCP6_.pdf", "Melting_Curves/meltCurve_F8WCP6_.pdf")</f>
        <v>0</v>
      </c>
      <c r="AA945" t="s">
        <v>19925</v>
      </c>
      <c r="AB945" t="s">
        <v>25972</v>
      </c>
    </row>
    <row r="946" spans="1:28">
      <c r="A946" t="s">
        <v>972</v>
      </c>
      <c r="B946">
        <v>0.984777283994944</v>
      </c>
      <c r="C946">
        <v>0.968966876035652</v>
      </c>
      <c r="D946">
        <v>0.719080327808759</v>
      </c>
      <c r="E946">
        <v>0.549059214061718</v>
      </c>
      <c r="F946">
        <v>0.317505733077076</v>
      </c>
      <c r="G946">
        <v>0.182381439801231</v>
      </c>
      <c r="H946">
        <v>0.128407073552446</v>
      </c>
      <c r="I946">
        <v>0.188070814842993</v>
      </c>
      <c r="J946">
        <v>0.221697901291601</v>
      </c>
      <c r="K946">
        <v>0.189392431613667</v>
      </c>
      <c r="L946">
        <v>774.070481413839</v>
      </c>
      <c r="M946">
        <v>16.9992900302</v>
      </c>
      <c r="N946">
        <v>46.6494715728366</v>
      </c>
      <c r="O946">
        <v>44.9193235500686</v>
      </c>
      <c r="P946">
        <v>-0.0788313102056815</v>
      </c>
      <c r="Q946">
        <v>0.166828671560981</v>
      </c>
      <c r="R946">
        <v>0.984923897462848</v>
      </c>
      <c r="S946" t="s">
        <v>7297</v>
      </c>
      <c r="T946" t="s">
        <v>12678</v>
      </c>
      <c r="U946" t="s">
        <v>12678</v>
      </c>
      <c r="V946" t="s">
        <v>12678</v>
      </c>
      <c r="W946">
        <v>5</v>
      </c>
      <c r="X946" t="s">
        <v>13624</v>
      </c>
      <c r="Y946">
        <v>0.4190774521849094</v>
      </c>
      <c r="Z946">
        <f>HYPERLINK("Melting_Curves/meltCurve_F8WDV0_.pdf", "Melting_Curves/meltCurve_F8WDV0_.pdf")</f>
        <v>0</v>
      </c>
      <c r="AA946" t="s">
        <v>19926</v>
      </c>
      <c r="AB946" t="s">
        <v>25973</v>
      </c>
    </row>
    <row r="947" spans="1:28">
      <c r="A947" t="s">
        <v>973</v>
      </c>
      <c r="B947">
        <v>0.984777283994944</v>
      </c>
      <c r="C947">
        <v>0.958739267856675</v>
      </c>
      <c r="D947">
        <v>0.922342130602723</v>
      </c>
      <c r="E947">
        <v>0.77905430362518</v>
      </c>
      <c r="F947">
        <v>0.508333205879459</v>
      </c>
      <c r="G947">
        <v>0.256423827679985</v>
      </c>
      <c r="H947">
        <v>0.125332982312646</v>
      </c>
      <c r="I947">
        <v>0.150199456602812</v>
      </c>
      <c r="J947">
        <v>0.137757820493189</v>
      </c>
      <c r="K947">
        <v>0.144451832803802</v>
      </c>
      <c r="L947">
        <v>936.678104101681</v>
      </c>
      <c r="M947">
        <v>18.9975061293479</v>
      </c>
      <c r="N947">
        <v>50.0062825795825</v>
      </c>
      <c r="O947">
        <v>48.7687407013768</v>
      </c>
      <c r="P947">
        <v>-0.08600552742447611</v>
      </c>
      <c r="Q947">
        <v>0.116891668104998</v>
      </c>
      <c r="R947">
        <v>0.995658182651125</v>
      </c>
      <c r="S947" t="s">
        <v>7298</v>
      </c>
      <c r="T947" t="s">
        <v>12678</v>
      </c>
      <c r="U947" t="s">
        <v>12678</v>
      </c>
      <c r="V947" t="s">
        <v>12678</v>
      </c>
      <c r="W947">
        <v>3</v>
      </c>
      <c r="X947" t="s">
        <v>13625</v>
      </c>
      <c r="Y947">
        <v>0.4918778173805712</v>
      </c>
      <c r="Z947">
        <f>HYPERLINK("Melting_Curves/meltCurve_F8WEC0_.pdf", "Melting_Curves/meltCurve_F8WEC0_.pdf")</f>
        <v>0</v>
      </c>
      <c r="AA947" t="s">
        <v>19927</v>
      </c>
      <c r="AB947" t="s">
        <v>25974</v>
      </c>
    </row>
    <row r="948" spans="1:28">
      <c r="A948" t="s">
        <v>974</v>
      </c>
      <c r="B948">
        <v>0.984777283994944</v>
      </c>
      <c r="C948">
        <v>1.09762319700219</v>
      </c>
      <c r="D948">
        <v>0.812488435176748</v>
      </c>
      <c r="E948">
        <v>0.8573344439978809</v>
      </c>
      <c r="F948">
        <v>0.9245735712733411</v>
      </c>
      <c r="G948">
        <v>0.788669878769424</v>
      </c>
      <c r="H948">
        <v>0.798860126251475</v>
      </c>
      <c r="I948">
        <v>1.04156853367318</v>
      </c>
      <c r="J948">
        <v>1.46902377584052</v>
      </c>
      <c r="K948">
        <v>0.881338553961391</v>
      </c>
      <c r="L948">
        <v>1885.27754043237</v>
      </c>
      <c r="M948">
        <v>30.9203738653184</v>
      </c>
      <c r="O948">
        <v>60.7187034460994</v>
      </c>
      <c r="P948">
        <v>0.0185766410845628</v>
      </c>
      <c r="Q948">
        <v>1.1459157944889</v>
      </c>
      <c r="R948">
        <v>0.06937716310275011</v>
      </c>
      <c r="S948" t="s">
        <v>7299</v>
      </c>
      <c r="T948" t="s">
        <v>12678</v>
      </c>
      <c r="U948" t="s">
        <v>12678</v>
      </c>
      <c r="V948" t="s">
        <v>12678</v>
      </c>
      <c r="W948">
        <v>5</v>
      </c>
      <c r="X948" t="s">
        <v>13626</v>
      </c>
      <c r="Y948">
        <v>1.029035867938605</v>
      </c>
      <c r="Z948">
        <f>HYPERLINK("Melting_Curves/meltCurve_F8WEE4_.pdf", "Melting_Curves/meltCurve_F8WEE4_.pdf")</f>
        <v>0</v>
      </c>
      <c r="AA948" t="s">
        <v>19928</v>
      </c>
      <c r="AB948" t="s">
        <v>25975</v>
      </c>
    </row>
    <row r="949" spans="1:28">
      <c r="A949" t="s">
        <v>975</v>
      </c>
      <c r="B949">
        <v>0.984777283994944</v>
      </c>
      <c r="C949">
        <v>0.988595931281715</v>
      </c>
      <c r="D949">
        <v>0.848598181565154</v>
      </c>
      <c r="E949">
        <v>0.602087828268585</v>
      </c>
      <c r="F949">
        <v>0.359461688109813</v>
      </c>
      <c r="G949">
        <v>0.245396032783867</v>
      </c>
      <c r="H949">
        <v>0.16368179076612</v>
      </c>
      <c r="I949">
        <v>0.19956628385763</v>
      </c>
      <c r="J949">
        <v>0.197613251080937</v>
      </c>
      <c r="K949">
        <v>0.160662819681592</v>
      </c>
      <c r="L949">
        <v>856.080104259747</v>
      </c>
      <c r="M949">
        <v>18.3019294834047</v>
      </c>
      <c r="N949">
        <v>47.8667119071302</v>
      </c>
      <c r="O949">
        <v>46.2276818585387</v>
      </c>
      <c r="P949">
        <v>-0.08209743065894549</v>
      </c>
      <c r="Q949">
        <v>0.170579384677348</v>
      </c>
      <c r="R949">
        <v>0.997362402525973</v>
      </c>
      <c r="S949" t="s">
        <v>7300</v>
      </c>
      <c r="T949" t="s">
        <v>12678</v>
      </c>
      <c r="U949" t="s">
        <v>12678</v>
      </c>
      <c r="V949" t="s">
        <v>12678</v>
      </c>
      <c r="W949">
        <v>2</v>
      </c>
      <c r="X949" t="s">
        <v>13627</v>
      </c>
      <c r="Y949">
        <v>0.4537519058119167</v>
      </c>
      <c r="Z949">
        <f>HYPERLINK("Melting_Curves/meltCurve_F8WEG4_.pdf", "Melting_Curves/meltCurve_F8WEG4_.pdf")</f>
        <v>0</v>
      </c>
      <c r="AA949" t="s">
        <v>19929</v>
      </c>
      <c r="AB949" t="s">
        <v>25976</v>
      </c>
    </row>
    <row r="950" spans="1:28">
      <c r="A950" t="s">
        <v>976</v>
      </c>
      <c r="B950">
        <v>0.984777283994944</v>
      </c>
      <c r="C950">
        <v>0.845432385266856</v>
      </c>
      <c r="D950">
        <v>0.692013214129367</v>
      </c>
      <c r="E950">
        <v>0.653215162614091</v>
      </c>
      <c r="F950">
        <v>0.41098537543729</v>
      </c>
      <c r="G950">
        <v>0.261655566001206</v>
      </c>
      <c r="H950">
        <v>0.163933036261248</v>
      </c>
      <c r="I950">
        <v>0.177946514923459</v>
      </c>
      <c r="J950">
        <v>0.237244527721292</v>
      </c>
      <c r="K950">
        <v>0.271887183040394</v>
      </c>
      <c r="L950">
        <v>541.09058565958</v>
      </c>
      <c r="M950">
        <v>11.7554620534262</v>
      </c>
      <c r="N950">
        <v>47.7655813102006</v>
      </c>
      <c r="O950">
        <v>44.7574407681619</v>
      </c>
      <c r="P950">
        <v>-0.0542572817037855</v>
      </c>
      <c r="Q950">
        <v>0.173904601980979</v>
      </c>
      <c r="R950">
        <v>0.960181231119092</v>
      </c>
      <c r="S950" t="s">
        <v>7301</v>
      </c>
      <c r="T950" t="s">
        <v>12678</v>
      </c>
      <c r="U950" t="s">
        <v>12678</v>
      </c>
      <c r="V950" t="s">
        <v>12678</v>
      </c>
      <c r="W950">
        <v>7</v>
      </c>
      <c r="X950" t="s">
        <v>13628</v>
      </c>
      <c r="Y950">
        <v>0.4519922864317377</v>
      </c>
      <c r="Z950">
        <f>HYPERLINK("Melting_Curves/meltCurve_F8WF48_.pdf", "Melting_Curves/meltCurve_F8WF48_.pdf")</f>
        <v>0</v>
      </c>
      <c r="AA950" t="s">
        <v>19930</v>
      </c>
      <c r="AB950" t="s">
        <v>25977</v>
      </c>
    </row>
    <row r="951" spans="1:28">
      <c r="A951" t="s">
        <v>977</v>
      </c>
      <c r="B951">
        <v>0.984777283994944</v>
      </c>
      <c r="C951">
        <v>1.15471157802646</v>
      </c>
      <c r="D951">
        <v>1.07331328465968</v>
      </c>
      <c r="E951">
        <v>0.847215228898731</v>
      </c>
      <c r="F951">
        <v>0.59853189908139</v>
      </c>
      <c r="G951">
        <v>0.338926897724403</v>
      </c>
      <c r="H951">
        <v>0.253775683838683</v>
      </c>
      <c r="I951">
        <v>0.286054575021598</v>
      </c>
      <c r="J951">
        <v>0.313986642946126</v>
      </c>
      <c r="K951">
        <v>0.263570246207344</v>
      </c>
      <c r="L951">
        <v>1345.76855800699</v>
      </c>
      <c r="M951">
        <v>27.1524859699751</v>
      </c>
      <c r="N951">
        <v>51.0506564648296</v>
      </c>
      <c r="O951">
        <v>49.2968678238677</v>
      </c>
      <c r="P951">
        <v>-0.100064523223326</v>
      </c>
      <c r="Q951">
        <v>0.273315975208368</v>
      </c>
      <c r="R951">
        <v>0.969488029421284</v>
      </c>
      <c r="S951" t="s">
        <v>7302</v>
      </c>
      <c r="T951" t="s">
        <v>12678</v>
      </c>
      <c r="U951" t="s">
        <v>12678</v>
      </c>
      <c r="V951" t="s">
        <v>12678</v>
      </c>
      <c r="W951">
        <v>8</v>
      </c>
      <c r="X951" t="s">
        <v>13629</v>
      </c>
      <c r="Y951">
        <v>0.5830233954237198</v>
      </c>
      <c r="Z951">
        <f>HYPERLINK("Melting_Curves/meltCurve_F8WJN3_.pdf", "Melting_Curves/meltCurve_F8WJN3_.pdf")</f>
        <v>0</v>
      </c>
      <c r="AA951" t="s">
        <v>19931</v>
      </c>
      <c r="AB951" t="s">
        <v>25978</v>
      </c>
    </row>
    <row r="952" spans="1:28">
      <c r="A952" t="s">
        <v>978</v>
      </c>
      <c r="B952">
        <v>0.984777283994944</v>
      </c>
      <c r="C952">
        <v>1.01120659339576</v>
      </c>
      <c r="D952">
        <v>0.97174761119275</v>
      </c>
      <c r="E952">
        <v>0.704545604769594</v>
      </c>
      <c r="F952">
        <v>0.488438049341725</v>
      </c>
      <c r="G952">
        <v>0.312773232842445</v>
      </c>
      <c r="H952">
        <v>0.293975207089568</v>
      </c>
      <c r="I952">
        <v>0.37137040550925</v>
      </c>
      <c r="J952">
        <v>0.39434856834875</v>
      </c>
      <c r="K952">
        <v>0.332860070591951</v>
      </c>
      <c r="L952">
        <v>1270.19339764613</v>
      </c>
      <c r="M952">
        <v>26.9320811540895</v>
      </c>
      <c r="N952">
        <v>49.2544703280481</v>
      </c>
      <c r="O952">
        <v>46.9051149930862</v>
      </c>
      <c r="P952">
        <v>-0.0946434590475148</v>
      </c>
      <c r="Q952">
        <v>0.340679539831281</v>
      </c>
      <c r="R952">
        <v>0.985663757924943</v>
      </c>
      <c r="S952" t="s">
        <v>7303</v>
      </c>
      <c r="T952" t="s">
        <v>12678</v>
      </c>
      <c r="U952" t="s">
        <v>12678</v>
      </c>
      <c r="V952" t="s">
        <v>12678</v>
      </c>
      <c r="W952">
        <v>2</v>
      </c>
      <c r="X952" t="s">
        <v>13630</v>
      </c>
      <c r="Y952">
        <v>0.568810398049439</v>
      </c>
      <c r="Z952">
        <f>HYPERLINK("Melting_Curves/meltCurve_G3V0H6_.pdf", "Melting_Curves/meltCurve_G3V0H6_.pdf")</f>
        <v>0</v>
      </c>
      <c r="AA952" t="s">
        <v>19932</v>
      </c>
      <c r="AB952" t="s">
        <v>25979</v>
      </c>
    </row>
    <row r="953" spans="1:28">
      <c r="A953" t="s">
        <v>979</v>
      </c>
      <c r="B953">
        <v>0.984777283994944</v>
      </c>
      <c r="C953">
        <v>0.881060734983805</v>
      </c>
      <c r="D953">
        <v>0.7235280688877</v>
      </c>
      <c r="E953">
        <v>0.485219320884864</v>
      </c>
      <c r="F953">
        <v>0.228136669211429</v>
      </c>
      <c r="G953">
        <v>0.123755266760834</v>
      </c>
      <c r="H953">
        <v>0.0962002750146751</v>
      </c>
      <c r="I953">
        <v>0.141111509286502</v>
      </c>
      <c r="J953">
        <v>0.198920855389504</v>
      </c>
      <c r="K953">
        <v>0.1685676521237</v>
      </c>
      <c r="L953">
        <v>791.005275582451</v>
      </c>
      <c r="M953">
        <v>17.5864059018512</v>
      </c>
      <c r="N953">
        <v>45.7714185190384</v>
      </c>
      <c r="O953">
        <v>44.4087515752834</v>
      </c>
      <c r="P953">
        <v>-0.08600349005946679</v>
      </c>
      <c r="Q953">
        <v>0.131351647954614</v>
      </c>
      <c r="R953">
        <v>0.98545546224494</v>
      </c>
      <c r="S953" t="s">
        <v>7304</v>
      </c>
      <c r="T953" t="s">
        <v>12678</v>
      </c>
      <c r="U953" t="s">
        <v>12678</v>
      </c>
      <c r="V953" t="s">
        <v>12678</v>
      </c>
      <c r="W953">
        <v>9</v>
      </c>
      <c r="X953" t="s">
        <v>13631</v>
      </c>
      <c r="Y953">
        <v>0.3773085108643809</v>
      </c>
      <c r="Z953">
        <f>HYPERLINK("Melting_Curves/meltCurve_G3V0I5_.pdf", "Melting_Curves/meltCurve_G3V0I5_.pdf")</f>
        <v>0</v>
      </c>
      <c r="AA953" t="s">
        <v>19933</v>
      </c>
      <c r="AB953" t="s">
        <v>25980</v>
      </c>
    </row>
    <row r="954" spans="1:28">
      <c r="A954" t="s">
        <v>980</v>
      </c>
      <c r="B954">
        <v>0.984777283994944</v>
      </c>
      <c r="C954">
        <v>1.09411412804996</v>
      </c>
      <c r="D954">
        <v>0.876351628393626</v>
      </c>
      <c r="E954">
        <v>0.827031138810338</v>
      </c>
      <c r="F954">
        <v>0.583669577806273</v>
      </c>
      <c r="G954">
        <v>0.426724264650903</v>
      </c>
      <c r="H954">
        <v>0.370228451613033</v>
      </c>
      <c r="I954">
        <v>0.508746690883222</v>
      </c>
      <c r="J954">
        <v>0.660997680529097</v>
      </c>
      <c r="K954">
        <v>0.559262735848946</v>
      </c>
      <c r="L954">
        <v>1422.54894858199</v>
      </c>
      <c r="M954">
        <v>30.1248910175179</v>
      </c>
      <c r="O954">
        <v>47.0150711130484</v>
      </c>
      <c r="P954">
        <v>-0.0792730543549748</v>
      </c>
      <c r="Q954">
        <v>0.5051260443443359</v>
      </c>
      <c r="R954">
        <v>0.861892715421717</v>
      </c>
      <c r="S954" t="s">
        <v>7305</v>
      </c>
      <c r="T954" t="s">
        <v>12678</v>
      </c>
      <c r="U954" t="s">
        <v>12678</v>
      </c>
      <c r="V954" t="s">
        <v>12678</v>
      </c>
      <c r="W954">
        <v>19</v>
      </c>
      <c r="X954" t="s">
        <v>13632</v>
      </c>
      <c r="Y954">
        <v>0.6766055191490705</v>
      </c>
      <c r="Z954">
        <f>HYPERLINK("Melting_Curves/meltCurve_G3V0I6_.pdf", "Melting_Curves/meltCurve_G3V0I6_.pdf")</f>
        <v>0</v>
      </c>
      <c r="AA954" t="s">
        <v>19934</v>
      </c>
      <c r="AB954" t="s">
        <v>25981</v>
      </c>
    </row>
    <row r="955" spans="1:28">
      <c r="A955" t="s">
        <v>981</v>
      </c>
      <c r="B955">
        <v>0.984777283994944</v>
      </c>
      <c r="C955">
        <v>1.15101650890001</v>
      </c>
      <c r="D955">
        <v>0.9963174052842519</v>
      </c>
      <c r="E955">
        <v>0.887913528410703</v>
      </c>
      <c r="F955">
        <v>0.585405528340482</v>
      </c>
      <c r="G955">
        <v>0.405098475683724</v>
      </c>
      <c r="H955">
        <v>0.336030198464044</v>
      </c>
      <c r="I955">
        <v>0.37197933529939</v>
      </c>
      <c r="J955">
        <v>0.425191111610606</v>
      </c>
      <c r="K955">
        <v>0.444392742110939</v>
      </c>
      <c r="L955">
        <v>1613.97321136964</v>
      </c>
      <c r="M955">
        <v>33.0077682576635</v>
      </c>
      <c r="N955">
        <v>51.2670159950919</v>
      </c>
      <c r="O955">
        <v>48.7183419310993</v>
      </c>
      <c r="P955">
        <v>-0.103101603264659</v>
      </c>
      <c r="Q955">
        <v>0.391304893216133</v>
      </c>
      <c r="R955">
        <v>0.963737672491691</v>
      </c>
      <c r="S955" t="s">
        <v>7306</v>
      </c>
      <c r="T955" t="s">
        <v>12678</v>
      </c>
      <c r="U955" t="s">
        <v>12678</v>
      </c>
      <c r="V955" t="s">
        <v>12678</v>
      </c>
      <c r="W955">
        <v>4</v>
      </c>
      <c r="X955" t="s">
        <v>13633</v>
      </c>
      <c r="Y955">
        <v>0.6357154079944937</v>
      </c>
      <c r="Z955">
        <f>HYPERLINK("Melting_Curves/meltCurve_G3V150_.pdf", "Melting_Curves/meltCurve_G3V150_.pdf")</f>
        <v>0</v>
      </c>
      <c r="AA955" t="s">
        <v>19935</v>
      </c>
      <c r="AB955" t="s">
        <v>25982</v>
      </c>
    </row>
    <row r="956" spans="1:28">
      <c r="A956" t="s">
        <v>982</v>
      </c>
      <c r="B956">
        <v>0.984777283994944</v>
      </c>
      <c r="C956">
        <v>0.96630163982891</v>
      </c>
      <c r="D956">
        <v>0.900907531220842</v>
      </c>
      <c r="E956">
        <v>0.795258410358007</v>
      </c>
      <c r="F956">
        <v>0.434529485701935</v>
      </c>
      <c r="G956">
        <v>0.214653348275266</v>
      </c>
      <c r="H956">
        <v>0.13195125935797</v>
      </c>
      <c r="I956">
        <v>0.151942810836237</v>
      </c>
      <c r="J956">
        <v>0.209175597887768</v>
      </c>
      <c r="K956">
        <v>0.168451230475748</v>
      </c>
      <c r="L956">
        <v>1158.61405316806</v>
      </c>
      <c r="M956">
        <v>23.8326607974008</v>
      </c>
      <c r="N956">
        <v>49.3862616980751</v>
      </c>
      <c r="O956">
        <v>48.2761552928401</v>
      </c>
      <c r="P956">
        <v>-0.104232882877588</v>
      </c>
      <c r="Q956">
        <v>0.15546466904152</v>
      </c>
      <c r="R956">
        <v>0.991419895287755</v>
      </c>
      <c r="S956" t="s">
        <v>7307</v>
      </c>
      <c r="T956" t="s">
        <v>12678</v>
      </c>
      <c r="U956" t="s">
        <v>12678</v>
      </c>
      <c r="V956" t="s">
        <v>12678</v>
      </c>
      <c r="W956">
        <v>20</v>
      </c>
      <c r="X956" t="s">
        <v>13634</v>
      </c>
      <c r="Y956">
        <v>0.4903971240662591</v>
      </c>
      <c r="Z956">
        <f>HYPERLINK("Melting_Curves/meltCurve_G3V1C3_.pdf", "Melting_Curves/meltCurve_G3V1C3_.pdf")</f>
        <v>0</v>
      </c>
      <c r="AA956" t="s">
        <v>19936</v>
      </c>
      <c r="AB956" t="s">
        <v>25983</v>
      </c>
    </row>
    <row r="957" spans="1:28">
      <c r="A957" t="s">
        <v>983</v>
      </c>
      <c r="B957">
        <v>0.984777283994944</v>
      </c>
      <c r="C957">
        <v>0.983628979029928</v>
      </c>
      <c r="D957">
        <v>0.894915125946347</v>
      </c>
      <c r="E957">
        <v>0.787884769335742</v>
      </c>
      <c r="F957">
        <v>0.3351683020668</v>
      </c>
      <c r="G957">
        <v>0.127182726744035</v>
      </c>
      <c r="H957">
        <v>0.0887738136200287</v>
      </c>
      <c r="I957">
        <v>0.11164205320794</v>
      </c>
      <c r="J957">
        <v>0.143098530073915</v>
      </c>
      <c r="K957">
        <v>0.149017157676708</v>
      </c>
      <c r="L957">
        <v>1417.17591781593</v>
      </c>
      <c r="M957">
        <v>29.3546951184838</v>
      </c>
      <c r="N957">
        <v>48.70994419748</v>
      </c>
      <c r="O957">
        <v>48.0552712893739</v>
      </c>
      <c r="P957">
        <v>-0.135202051961722</v>
      </c>
      <c r="Q957">
        <v>0.114673123331623</v>
      </c>
      <c r="R957">
        <v>0.992065056766323</v>
      </c>
      <c r="S957" t="s">
        <v>7308</v>
      </c>
      <c r="T957" t="s">
        <v>12678</v>
      </c>
      <c r="U957" t="s">
        <v>12678</v>
      </c>
      <c r="V957" t="s">
        <v>12678</v>
      </c>
      <c r="W957">
        <v>19</v>
      </c>
      <c r="X957" t="s">
        <v>13635</v>
      </c>
      <c r="Y957">
        <v>0.4529920065926904</v>
      </c>
      <c r="Z957">
        <f>HYPERLINK("Melting_Curves/meltCurve_G3V1D3_.pdf", "Melting_Curves/meltCurve_G3V1D3_.pdf")</f>
        <v>0</v>
      </c>
      <c r="AA957" t="s">
        <v>19937</v>
      </c>
      <c r="AB957" t="s">
        <v>25984</v>
      </c>
    </row>
    <row r="958" spans="1:28">
      <c r="A958" t="s">
        <v>984</v>
      </c>
      <c r="B958">
        <v>0.984777283994944</v>
      </c>
      <c r="C958">
        <v>1.3227290270838</v>
      </c>
      <c r="D958">
        <v>0.993960732282398</v>
      </c>
      <c r="E958">
        <v>0.720030708480987</v>
      </c>
      <c r="F958">
        <v>0.3893694985066</v>
      </c>
      <c r="G958">
        <v>0.363589181625839</v>
      </c>
      <c r="H958">
        <v>0.104371055288265</v>
      </c>
      <c r="I958">
        <v>0.187871177504261</v>
      </c>
      <c r="J958">
        <v>0.28295055911828</v>
      </c>
      <c r="K958">
        <v>0.198505013075058</v>
      </c>
      <c r="L958">
        <v>1268.94479564173</v>
      </c>
      <c r="M958">
        <v>26.48491514446</v>
      </c>
      <c r="N958">
        <v>48.942264038993</v>
      </c>
      <c r="O958">
        <v>47.6413360724157</v>
      </c>
      <c r="P958">
        <v>-0.109283485451262</v>
      </c>
      <c r="Q958">
        <v>0.213687427487243</v>
      </c>
      <c r="R958">
        <v>0.912161828880848</v>
      </c>
      <c r="S958" t="s">
        <v>7309</v>
      </c>
      <c r="T958" t="s">
        <v>12678</v>
      </c>
      <c r="U958" t="s">
        <v>12678</v>
      </c>
      <c r="V958" t="s">
        <v>12678</v>
      </c>
      <c r="W958">
        <v>20</v>
      </c>
      <c r="X958" t="s">
        <v>13636</v>
      </c>
      <c r="Y958">
        <v>0.5056621325461049</v>
      </c>
      <c r="Z958">
        <f>HYPERLINK("Melting_Curves/meltCurve_G3V1J5_.pdf", "Melting_Curves/meltCurve_G3V1J5_.pdf")</f>
        <v>0</v>
      </c>
      <c r="AA958" t="s">
        <v>19938</v>
      </c>
      <c r="AB958" t="s">
        <v>25985</v>
      </c>
    </row>
    <row r="959" spans="1:28">
      <c r="A959" t="s">
        <v>985</v>
      </c>
      <c r="B959">
        <v>0.984777283994944</v>
      </c>
      <c r="C959">
        <v>0.981717927235889</v>
      </c>
      <c r="D959">
        <v>0.866883606311796</v>
      </c>
      <c r="E959">
        <v>0.6164024373786799</v>
      </c>
      <c r="F959">
        <v>0.341513944781909</v>
      </c>
      <c r="G959">
        <v>0.251924540745082</v>
      </c>
      <c r="H959">
        <v>0.140547810560283</v>
      </c>
      <c r="I959">
        <v>0.16506777565176</v>
      </c>
      <c r="J959">
        <v>0.220017726230137</v>
      </c>
      <c r="K959">
        <v>0.187117776266162</v>
      </c>
      <c r="L959">
        <v>930.281136217484</v>
      </c>
      <c r="M959">
        <v>19.8642001909919</v>
      </c>
      <c r="N959">
        <v>47.8624169998787</v>
      </c>
      <c r="O959">
        <v>46.3651658547938</v>
      </c>
      <c r="P959">
        <v>-0.0884763769444924</v>
      </c>
      <c r="Q959">
        <v>0.173974304616771</v>
      </c>
      <c r="R959">
        <v>0.994661031232195</v>
      </c>
      <c r="S959" t="s">
        <v>7310</v>
      </c>
      <c r="T959" t="s">
        <v>12678</v>
      </c>
      <c r="U959" t="s">
        <v>12678</v>
      </c>
      <c r="V959" t="s">
        <v>12678</v>
      </c>
      <c r="W959">
        <v>3</v>
      </c>
      <c r="X959" t="s">
        <v>13637</v>
      </c>
      <c r="Y959">
        <v>0.4556465244780094</v>
      </c>
      <c r="Z959">
        <f>HYPERLINK("Melting_Curves/meltCurve_G3V1K3_.pdf", "Melting_Curves/meltCurve_G3V1K3_.pdf")</f>
        <v>0</v>
      </c>
      <c r="AA959" t="s">
        <v>19939</v>
      </c>
      <c r="AB959" t="s">
        <v>25986</v>
      </c>
    </row>
    <row r="960" spans="1:28">
      <c r="A960" t="s">
        <v>986</v>
      </c>
      <c r="B960">
        <v>0.984777283994944</v>
      </c>
      <c r="C960">
        <v>0.986546058182096</v>
      </c>
      <c r="D960">
        <v>0.869285208687251</v>
      </c>
      <c r="E960">
        <v>0.752339322526712</v>
      </c>
      <c r="F960">
        <v>0.593349024176267</v>
      </c>
      <c r="G960">
        <v>0.462098971462176</v>
      </c>
      <c r="H960">
        <v>0.452992644426537</v>
      </c>
      <c r="I960">
        <v>0.596233882073292</v>
      </c>
      <c r="J960">
        <v>0.765878007942938</v>
      </c>
      <c r="K960">
        <v>0.598312700335054</v>
      </c>
      <c r="L960">
        <v>1095.16693599272</v>
      </c>
      <c r="M960">
        <v>24.2815621616555</v>
      </c>
      <c r="O960">
        <v>44.8002465337162</v>
      </c>
      <c r="P960">
        <v>-0.0575757313559009</v>
      </c>
      <c r="Q960">
        <v>0.575090295824578</v>
      </c>
      <c r="R960">
        <v>0.797192046810785</v>
      </c>
      <c r="S960" t="s">
        <v>7311</v>
      </c>
      <c r="T960" t="s">
        <v>12678</v>
      </c>
      <c r="U960" t="s">
        <v>12678</v>
      </c>
      <c r="V960" t="s">
        <v>12678</v>
      </c>
      <c r="W960">
        <v>50</v>
      </c>
      <c r="X960" t="s">
        <v>13638</v>
      </c>
      <c r="Y960">
        <v>0.693566229916351</v>
      </c>
      <c r="Z960">
        <f>HYPERLINK("Melting_Curves/meltCurve_G3V1L9_.pdf", "Melting_Curves/meltCurve_G3V1L9_.pdf")</f>
        <v>0</v>
      </c>
      <c r="AA960" t="s">
        <v>19940</v>
      </c>
      <c r="AB960" t="s">
        <v>25987</v>
      </c>
    </row>
    <row r="961" spans="1:28">
      <c r="A961" t="s">
        <v>987</v>
      </c>
      <c r="B961">
        <v>0.984777283994944</v>
      </c>
      <c r="C961">
        <v>1.37907872667891</v>
      </c>
      <c r="D961">
        <v>1.10888627854019</v>
      </c>
      <c r="E961">
        <v>0.837894086055973</v>
      </c>
      <c r="F961">
        <v>0.702350878103418</v>
      </c>
      <c r="G961">
        <v>0.367008094356667</v>
      </c>
      <c r="H961">
        <v>0.262909963681034</v>
      </c>
      <c r="I961">
        <v>0.259119809425439</v>
      </c>
      <c r="J961">
        <v>0.226305021014748</v>
      </c>
      <c r="K961">
        <v>0.128969304220455</v>
      </c>
      <c r="L961">
        <v>1126.37025043062</v>
      </c>
      <c r="M961">
        <v>22.0539975353372</v>
      </c>
      <c r="N961">
        <v>52.2133377149281</v>
      </c>
      <c r="O961">
        <v>50.6589304094879</v>
      </c>
      <c r="P961">
        <v>-0.08804098357573199</v>
      </c>
      <c r="Q961">
        <v>0.191082981969864</v>
      </c>
      <c r="R961">
        <v>0.898630087494654</v>
      </c>
      <c r="S961" t="s">
        <v>7312</v>
      </c>
      <c r="T961" t="s">
        <v>12678</v>
      </c>
      <c r="U961" t="s">
        <v>12678</v>
      </c>
      <c r="V961" t="s">
        <v>12678</v>
      </c>
      <c r="W961">
        <v>7</v>
      </c>
      <c r="X961" t="s">
        <v>13639</v>
      </c>
      <c r="Y961">
        <v>0.5795093961497647</v>
      </c>
      <c r="Z961">
        <f>HYPERLINK("Melting_Curves/meltCurve_G3V1N2_.pdf", "Melting_Curves/meltCurve_G3V1N2_.pdf")</f>
        <v>0</v>
      </c>
      <c r="AA961" t="s">
        <v>19941</v>
      </c>
      <c r="AB961" t="s">
        <v>25988</v>
      </c>
    </row>
    <row r="962" spans="1:28">
      <c r="A962" t="s">
        <v>988</v>
      </c>
      <c r="B962">
        <v>0.984777283994944</v>
      </c>
      <c r="C962">
        <v>1.03418155643779</v>
      </c>
      <c r="D962">
        <v>0.950295039558227</v>
      </c>
      <c r="E962">
        <v>0.880262829730992</v>
      </c>
      <c r="F962">
        <v>0.605541125041385</v>
      </c>
      <c r="G962">
        <v>0.432005306893294</v>
      </c>
      <c r="H962">
        <v>0.329235505883125</v>
      </c>
      <c r="I962">
        <v>0.419987898953376</v>
      </c>
      <c r="J962">
        <v>0.515292306989995</v>
      </c>
      <c r="K962">
        <v>0.399472519635236</v>
      </c>
      <c r="L962">
        <v>1460.14260689982</v>
      </c>
      <c r="M962">
        <v>29.9191175158689</v>
      </c>
      <c r="N962">
        <v>51.8261235752618</v>
      </c>
      <c r="O962">
        <v>48.5865114127095</v>
      </c>
      <c r="P962">
        <v>-0.09041416995848341</v>
      </c>
      <c r="Q962">
        <v>0.412698996061398</v>
      </c>
      <c r="R962">
        <v>0.967723235748688</v>
      </c>
      <c r="S962" t="s">
        <v>7313</v>
      </c>
      <c r="T962" t="s">
        <v>12678</v>
      </c>
      <c r="U962" t="s">
        <v>12678</v>
      </c>
      <c r="V962" t="s">
        <v>12678</v>
      </c>
      <c r="W962">
        <v>6</v>
      </c>
      <c r="X962" t="s">
        <v>13640</v>
      </c>
      <c r="Y962">
        <v>0.6473117886933114</v>
      </c>
      <c r="Z962">
        <f>HYPERLINK("Melting_Curves/meltCurve_G3V1P3_.pdf", "Melting_Curves/meltCurve_G3V1P3_.pdf")</f>
        <v>0</v>
      </c>
      <c r="AA962" t="s">
        <v>19942</v>
      </c>
      <c r="AB962" t="s">
        <v>25989</v>
      </c>
    </row>
    <row r="963" spans="1:28">
      <c r="A963" t="s">
        <v>989</v>
      </c>
      <c r="B963">
        <v>0.984777283994944</v>
      </c>
      <c r="C963">
        <v>1.14870587788418</v>
      </c>
      <c r="D963">
        <v>0.7167053150689729</v>
      </c>
      <c r="E963">
        <v>0.810449404712609</v>
      </c>
      <c r="F963">
        <v>0.5032189450837939</v>
      </c>
      <c r="G963">
        <v>0.371531618941795</v>
      </c>
      <c r="H963">
        <v>0.396884721114857</v>
      </c>
      <c r="I963">
        <v>0.305605256387611</v>
      </c>
      <c r="J963">
        <v>0.471687810238347</v>
      </c>
      <c r="K963">
        <v>0.353419445246322</v>
      </c>
      <c r="L963">
        <v>817.448621253214</v>
      </c>
      <c r="M963">
        <v>17.3727890140042</v>
      </c>
      <c r="N963">
        <v>50.7863825725259</v>
      </c>
      <c r="O963">
        <v>46.4432204762799</v>
      </c>
      <c r="P963">
        <v>-0.05980150157103</v>
      </c>
      <c r="Q963">
        <v>0.360559449725245</v>
      </c>
      <c r="R963">
        <v>0.880111588795815</v>
      </c>
      <c r="S963" t="s">
        <v>7314</v>
      </c>
      <c r="T963" t="s">
        <v>12678</v>
      </c>
      <c r="U963" t="s">
        <v>12678</v>
      </c>
      <c r="V963" t="s">
        <v>12678</v>
      </c>
      <c r="W963">
        <v>1</v>
      </c>
      <c r="X963" t="s">
        <v>13641</v>
      </c>
      <c r="Y963">
        <v>0.5858206296362424</v>
      </c>
      <c r="Z963">
        <f>HYPERLINK("Melting_Curves/meltCurve_G3V1Q1_.pdf", "Melting_Curves/meltCurve_G3V1Q1_.pdf")</f>
        <v>0</v>
      </c>
      <c r="AA963" t="s">
        <v>19943</v>
      </c>
      <c r="AB963" t="s">
        <v>25990</v>
      </c>
    </row>
    <row r="964" spans="1:28">
      <c r="A964" t="s">
        <v>990</v>
      </c>
      <c r="B964">
        <v>0.984777283994944</v>
      </c>
      <c r="C964">
        <v>1.06351823218956</v>
      </c>
      <c r="D964">
        <v>0.695343164911843</v>
      </c>
      <c r="E964">
        <v>0.659520583582485</v>
      </c>
      <c r="F964">
        <v>0.337851941809232</v>
      </c>
      <c r="G964">
        <v>0.266402877753871</v>
      </c>
      <c r="H964">
        <v>0.233827302263914</v>
      </c>
      <c r="I964">
        <v>0.411647285157136</v>
      </c>
      <c r="J964">
        <v>0.537757485222516</v>
      </c>
      <c r="K964">
        <v>0.440736286495597</v>
      </c>
      <c r="L964">
        <v>1007.49662970979</v>
      </c>
      <c r="M964">
        <v>22.6698452624975</v>
      </c>
      <c r="N964">
        <v>47.3100889358433</v>
      </c>
      <c r="O964">
        <v>44.1006733807202</v>
      </c>
      <c r="P964">
        <v>-0.08051624540316279</v>
      </c>
      <c r="Q964">
        <v>0.373485007727032</v>
      </c>
      <c r="R964">
        <v>0.849406840323358</v>
      </c>
      <c r="S964" t="s">
        <v>7315</v>
      </c>
      <c r="T964" t="s">
        <v>12678</v>
      </c>
      <c r="U964" t="s">
        <v>12678</v>
      </c>
      <c r="V964" t="s">
        <v>12678</v>
      </c>
      <c r="W964">
        <v>23</v>
      </c>
      <c r="X964" t="s">
        <v>13642</v>
      </c>
      <c r="Y964">
        <v>0.5352407306652308</v>
      </c>
      <c r="Z964">
        <f>HYPERLINK("Melting_Curves/meltCurve_G3V1Q4_.pdf", "Melting_Curves/meltCurve_G3V1Q4_.pdf")</f>
        <v>0</v>
      </c>
      <c r="AA964" t="s">
        <v>19550</v>
      </c>
      <c r="AB964" t="s">
        <v>25991</v>
      </c>
    </row>
    <row r="965" spans="1:28">
      <c r="A965" t="s">
        <v>991</v>
      </c>
      <c r="B965">
        <v>0.984777283994944</v>
      </c>
      <c r="C965">
        <v>0.978502557938031</v>
      </c>
      <c r="D965">
        <v>0.710855181594704</v>
      </c>
      <c r="E965">
        <v>0.615578493393714</v>
      </c>
      <c r="F965">
        <v>0.572133287205385</v>
      </c>
      <c r="G965">
        <v>0.439305429215356</v>
      </c>
      <c r="H965">
        <v>0.428660016601568</v>
      </c>
      <c r="I965">
        <v>0.635029600035025</v>
      </c>
      <c r="J965">
        <v>0.719184264782029</v>
      </c>
      <c r="K965">
        <v>0.590280314699834</v>
      </c>
      <c r="L965">
        <v>1726.67776414599</v>
      </c>
      <c r="M965">
        <v>40.7955137036508</v>
      </c>
      <c r="O965">
        <v>42.2238797001939</v>
      </c>
      <c r="P965">
        <v>-0.104042826330557</v>
      </c>
      <c r="Q965">
        <v>0.569258322103956</v>
      </c>
      <c r="R965">
        <v>0.80102696442606</v>
      </c>
      <c r="S965" t="s">
        <v>7316</v>
      </c>
      <c r="T965" t="s">
        <v>12678</v>
      </c>
      <c r="U965" t="s">
        <v>12678</v>
      </c>
      <c r="V965" t="s">
        <v>12678</v>
      </c>
      <c r="W965">
        <v>2</v>
      </c>
      <c r="X965" t="s">
        <v>13643</v>
      </c>
      <c r="Y965">
        <v>0.6469598579736434</v>
      </c>
      <c r="Z965">
        <f>HYPERLINK("Melting_Curves/meltCurve_G3V1R3_.pdf", "Melting_Curves/meltCurve_G3V1R3_.pdf")</f>
        <v>0</v>
      </c>
      <c r="AA965" t="s">
        <v>19944</v>
      </c>
      <c r="AB965" t="s">
        <v>25992</v>
      </c>
    </row>
    <row r="966" spans="1:28">
      <c r="A966" t="s">
        <v>992</v>
      </c>
      <c r="B966">
        <v>0.984777283994944</v>
      </c>
      <c r="C966">
        <v>1.49650699809723</v>
      </c>
      <c r="D966">
        <v>1.35677716452547</v>
      </c>
      <c r="E966">
        <v>1.02021911904905</v>
      </c>
      <c r="F966">
        <v>0.545198378672601</v>
      </c>
      <c r="G966">
        <v>0.399374580348168</v>
      </c>
      <c r="H966">
        <v>0.239035319694475</v>
      </c>
      <c r="I966">
        <v>0.308330340365127</v>
      </c>
      <c r="J966">
        <v>0.30131014897017</v>
      </c>
      <c r="K966">
        <v>0.287113469754092</v>
      </c>
      <c r="L966">
        <v>2845.31283504794</v>
      </c>
      <c r="M966">
        <v>57.2639235889114</v>
      </c>
      <c r="N966">
        <v>50.5145830454667</v>
      </c>
      <c r="O966">
        <v>49.6272335822147</v>
      </c>
      <c r="P966">
        <v>-0.200727596427328</v>
      </c>
      <c r="Q966">
        <v>0.304165961426064</v>
      </c>
      <c r="R966">
        <v>0.811759938848286</v>
      </c>
      <c r="S966" t="s">
        <v>7317</v>
      </c>
      <c r="T966" t="s">
        <v>12678</v>
      </c>
      <c r="U966" t="s">
        <v>12678</v>
      </c>
      <c r="V966" t="s">
        <v>12678</v>
      </c>
      <c r="W966">
        <v>1</v>
      </c>
      <c r="X966" t="s">
        <v>13644</v>
      </c>
      <c r="Y966">
        <v>0.5996116342107595</v>
      </c>
      <c r="Z966">
        <f>HYPERLINK("Melting_Curves/meltCurve_G3V1U5_.pdf", "Melting_Curves/meltCurve_G3V1U5_.pdf")</f>
        <v>0</v>
      </c>
      <c r="AA966" t="s">
        <v>19945</v>
      </c>
      <c r="AB966" t="s">
        <v>25993</v>
      </c>
    </row>
    <row r="967" spans="1:28">
      <c r="A967" t="s">
        <v>993</v>
      </c>
      <c r="B967">
        <v>0.984777283994944</v>
      </c>
      <c r="C967">
        <v>1.1401805393507</v>
      </c>
      <c r="D967">
        <v>1.15374982283405</v>
      </c>
      <c r="E967">
        <v>0.878769703051723</v>
      </c>
      <c r="F967">
        <v>0.619803002258147</v>
      </c>
      <c r="G967">
        <v>0.516109251128294</v>
      </c>
      <c r="H967">
        <v>0.392782457441884</v>
      </c>
      <c r="I967">
        <v>0.382266019642926</v>
      </c>
      <c r="J967">
        <v>0.467767855866009</v>
      </c>
      <c r="K967">
        <v>0.466699373177263</v>
      </c>
      <c r="L967">
        <v>1504.07619356642</v>
      </c>
      <c r="M967">
        <v>30.6667172541217</v>
      </c>
      <c r="N967">
        <v>52.5475235210133</v>
      </c>
      <c r="O967">
        <v>48.8387498773863</v>
      </c>
      <c r="P967">
        <v>-0.08865993247938619</v>
      </c>
      <c r="Q967">
        <v>0.435216531236027</v>
      </c>
      <c r="R967">
        <v>0.93440347552185</v>
      </c>
      <c r="S967" t="s">
        <v>7318</v>
      </c>
      <c r="T967" t="s">
        <v>12678</v>
      </c>
      <c r="U967" t="s">
        <v>12678</v>
      </c>
      <c r="V967" t="s">
        <v>12678</v>
      </c>
      <c r="W967">
        <v>13</v>
      </c>
      <c r="X967" t="s">
        <v>13645</v>
      </c>
      <c r="Y967">
        <v>0.6652568933720215</v>
      </c>
      <c r="Z967">
        <f>HYPERLINK("Melting_Curves/meltCurve_G3V1V0_.pdf", "Melting_Curves/meltCurve_G3V1V0_.pdf")</f>
        <v>0</v>
      </c>
      <c r="AA967" t="s">
        <v>19946</v>
      </c>
      <c r="AB967" t="s">
        <v>25994</v>
      </c>
    </row>
    <row r="968" spans="1:28">
      <c r="A968" t="s">
        <v>994</v>
      </c>
      <c r="B968">
        <v>0.984777283994944</v>
      </c>
      <c r="C968">
        <v>0.978573409238324</v>
      </c>
      <c r="D968">
        <v>0.897751034493805</v>
      </c>
      <c r="E968">
        <v>0.750532592750658</v>
      </c>
      <c r="F968">
        <v>0.677383750652209</v>
      </c>
      <c r="G968">
        <v>0.543016316920114</v>
      </c>
      <c r="H968">
        <v>0.521458735048186</v>
      </c>
      <c r="I968">
        <v>0.767496548741098</v>
      </c>
      <c r="J968">
        <v>1.22674745797549</v>
      </c>
      <c r="K968">
        <v>1.06692749530794</v>
      </c>
      <c r="L968">
        <v>10750.8889988677</v>
      </c>
      <c r="M968">
        <v>250</v>
      </c>
      <c r="O968">
        <v>43.0008039745251</v>
      </c>
      <c r="P968">
        <v>-0.30033431436325</v>
      </c>
      <c r="Q968">
        <v>0.793366128204377</v>
      </c>
      <c r="R968">
        <v>0.122402492980074</v>
      </c>
      <c r="S968" t="s">
        <v>7319</v>
      </c>
      <c r="T968" t="s">
        <v>12678</v>
      </c>
      <c r="U968" t="s">
        <v>12678</v>
      </c>
      <c r="V968" t="s">
        <v>12678</v>
      </c>
      <c r="W968">
        <v>9</v>
      </c>
      <c r="X968" t="s">
        <v>13646</v>
      </c>
      <c r="Y968">
        <v>0.8347329903103021</v>
      </c>
      <c r="Z968">
        <f>HYPERLINK("Melting_Curves/meltCurve_G3V1V4_.pdf", "Melting_Curves/meltCurve_G3V1V4_.pdf")</f>
        <v>0</v>
      </c>
      <c r="AA968" t="s">
        <v>19947</v>
      </c>
      <c r="AB968" t="s">
        <v>25995</v>
      </c>
    </row>
    <row r="969" spans="1:28">
      <c r="A969" t="s">
        <v>995</v>
      </c>
      <c r="B969">
        <v>0.984777283994944</v>
      </c>
      <c r="C969">
        <v>1.10541720557196</v>
      </c>
      <c r="D969">
        <v>0.832260228559813</v>
      </c>
      <c r="E969">
        <v>0.737626511740315</v>
      </c>
      <c r="F969">
        <v>0.542850408454311</v>
      </c>
      <c r="G969">
        <v>0.353207820360314</v>
      </c>
      <c r="H969">
        <v>0.251736242186995</v>
      </c>
      <c r="I969">
        <v>0.236078990899132</v>
      </c>
      <c r="J969">
        <v>0.268523003126688</v>
      </c>
      <c r="K969">
        <v>0.220212473248012</v>
      </c>
      <c r="L969">
        <v>755.375159067787</v>
      </c>
      <c r="M969">
        <v>15.5260933055958</v>
      </c>
      <c r="N969">
        <v>50.4722555942793</v>
      </c>
      <c r="O969">
        <v>47.8663099621581</v>
      </c>
      <c r="P969">
        <v>-0.0637122392711427</v>
      </c>
      <c r="Q969">
        <v>0.214380353821511</v>
      </c>
      <c r="R969">
        <v>0.974374039955612</v>
      </c>
      <c r="S969" t="s">
        <v>7320</v>
      </c>
      <c r="T969" t="s">
        <v>12678</v>
      </c>
      <c r="U969" t="s">
        <v>12678</v>
      </c>
      <c r="V969" t="s">
        <v>12678</v>
      </c>
      <c r="W969">
        <v>1</v>
      </c>
      <c r="X969" t="s">
        <v>13647</v>
      </c>
      <c r="Y969">
        <v>0.5356316732951766</v>
      </c>
      <c r="Z969">
        <f>HYPERLINK("Melting_Curves/meltCurve_G3V1X5_.pdf", "Melting_Curves/meltCurve_G3V1X5_.pdf")</f>
        <v>0</v>
      </c>
      <c r="AA969" t="s">
        <v>19948</v>
      </c>
      <c r="AB969" t="s">
        <v>25996</v>
      </c>
    </row>
    <row r="970" spans="1:28">
      <c r="A970" t="s">
        <v>996</v>
      </c>
      <c r="B970">
        <v>0.984777283994944</v>
      </c>
      <c r="C970">
        <v>0.860982645052318</v>
      </c>
      <c r="D970">
        <v>0.78041139391193</v>
      </c>
      <c r="E970">
        <v>0.625686227360823</v>
      </c>
      <c r="F970">
        <v>0.415363551572796</v>
      </c>
      <c r="G970">
        <v>0.233002453559284</v>
      </c>
      <c r="H970">
        <v>0.196044182365048</v>
      </c>
      <c r="I970">
        <v>0.20859622817694</v>
      </c>
      <c r="J970">
        <v>0.214532415571137</v>
      </c>
      <c r="K970">
        <v>0.269402125959961</v>
      </c>
      <c r="L970">
        <v>634.033815826202</v>
      </c>
      <c r="M970">
        <v>13.6944514524106</v>
      </c>
      <c r="N970">
        <v>47.9650594138008</v>
      </c>
      <c r="O970">
        <v>45.3448148409454</v>
      </c>
      <c r="P970">
        <v>-0.0612178740188131</v>
      </c>
      <c r="Q970">
        <v>0.189302947966598</v>
      </c>
      <c r="R970">
        <v>0.979890965856569</v>
      </c>
      <c r="S970" t="s">
        <v>7321</v>
      </c>
      <c r="T970" t="s">
        <v>12678</v>
      </c>
      <c r="U970" t="s">
        <v>12678</v>
      </c>
      <c r="V970" t="s">
        <v>12678</v>
      </c>
      <c r="W970">
        <v>3</v>
      </c>
      <c r="X970" t="s">
        <v>13648</v>
      </c>
      <c r="Y970">
        <v>0.4624977665632617</v>
      </c>
      <c r="Z970">
        <f>HYPERLINK("Melting_Curves/meltCurve_G3V203_.pdf", "Melting_Curves/meltCurve_G3V203_.pdf")</f>
        <v>0</v>
      </c>
      <c r="AA970" t="s">
        <v>19949</v>
      </c>
      <c r="AB970" t="s">
        <v>25997</v>
      </c>
    </row>
    <row r="971" spans="1:28">
      <c r="A971" t="s">
        <v>997</v>
      </c>
      <c r="B971">
        <v>0.984777283994944</v>
      </c>
      <c r="C971">
        <v>0.9637428946402</v>
      </c>
      <c r="D971">
        <v>0.698058361563336</v>
      </c>
      <c r="E971">
        <v>0.391728331109013</v>
      </c>
      <c r="F971">
        <v>0.104959416813398</v>
      </c>
      <c r="G971">
        <v>0.08530644274889899</v>
      </c>
      <c r="H971">
        <v>0.0600518351213332</v>
      </c>
      <c r="I971">
        <v>0.06653908020827851</v>
      </c>
      <c r="J971">
        <v>0.0966103708509945</v>
      </c>
      <c r="K971">
        <v>0.07983283035773379</v>
      </c>
      <c r="L971">
        <v>963.903669601572</v>
      </c>
      <c r="M971">
        <v>21.5165587154491</v>
      </c>
      <c r="N971">
        <v>45.0959796117491</v>
      </c>
      <c r="O971">
        <v>44.4166520038501</v>
      </c>
      <c r="P971">
        <v>-0.113089780659169</v>
      </c>
      <c r="Q971">
        <v>0.0662174090820659</v>
      </c>
      <c r="R971">
        <v>0.994898107432358</v>
      </c>
      <c r="S971" t="s">
        <v>7322</v>
      </c>
      <c r="T971" t="s">
        <v>12678</v>
      </c>
      <c r="U971" t="s">
        <v>12678</v>
      </c>
      <c r="V971" t="s">
        <v>12678</v>
      </c>
      <c r="W971">
        <v>1</v>
      </c>
      <c r="X971" t="s">
        <v>13649</v>
      </c>
      <c r="Y971">
        <v>0.3194752179837922</v>
      </c>
      <c r="Z971">
        <f>HYPERLINK("Melting_Curves/meltCurve_G3V238_.pdf", "Melting_Curves/meltCurve_G3V238_.pdf")</f>
        <v>0</v>
      </c>
      <c r="AA971" t="s">
        <v>19950</v>
      </c>
      <c r="AB971" t="s">
        <v>25998</v>
      </c>
    </row>
    <row r="972" spans="1:28">
      <c r="A972" t="s">
        <v>998</v>
      </c>
      <c r="B972">
        <v>0.984777283994944</v>
      </c>
      <c r="C972">
        <v>1.06700737446472</v>
      </c>
      <c r="D972">
        <v>0.915666267324184</v>
      </c>
      <c r="E972">
        <v>0.596480136875935</v>
      </c>
      <c r="F972">
        <v>0.245489736393977</v>
      </c>
      <c r="G972">
        <v>0.097220545792869</v>
      </c>
      <c r="H972">
        <v>0.09780658128061</v>
      </c>
      <c r="I972">
        <v>0.07730695833534421</v>
      </c>
      <c r="J972">
        <v>0.0729461142192714</v>
      </c>
      <c r="K972">
        <v>0.094177677723339</v>
      </c>
      <c r="L972">
        <v>1218.03167649801</v>
      </c>
      <c r="M972">
        <v>25.8741563817179</v>
      </c>
      <c r="N972">
        <v>47.3953697421706</v>
      </c>
      <c r="O972">
        <v>46.7967208540846</v>
      </c>
      <c r="P972">
        <v>-0.127145393698858</v>
      </c>
      <c r="Q972">
        <v>0.0801759050436255</v>
      </c>
      <c r="R972">
        <v>0.995673020361606</v>
      </c>
      <c r="S972" t="s">
        <v>7323</v>
      </c>
      <c r="T972" t="s">
        <v>12678</v>
      </c>
      <c r="U972" t="s">
        <v>12678</v>
      </c>
      <c r="V972" t="s">
        <v>12678</v>
      </c>
      <c r="W972">
        <v>2</v>
      </c>
      <c r="X972" t="s">
        <v>13650</v>
      </c>
      <c r="Y972">
        <v>0.3963071060612554</v>
      </c>
      <c r="Z972">
        <f>HYPERLINK("Melting_Curves/meltCurve_G3V267_.pdf", "Melting_Curves/meltCurve_G3V267_.pdf")</f>
        <v>0</v>
      </c>
      <c r="AA972" t="s">
        <v>19951</v>
      </c>
      <c r="AB972" t="s">
        <v>25999</v>
      </c>
    </row>
    <row r="973" spans="1:28">
      <c r="A973" t="s">
        <v>999</v>
      </c>
      <c r="B973">
        <v>0.984777283994944</v>
      </c>
      <c r="C973">
        <v>0.953185535401775</v>
      </c>
      <c r="D973">
        <v>0.941190677272292</v>
      </c>
      <c r="E973">
        <v>0.47713594256623</v>
      </c>
      <c r="F973">
        <v>0.184055280385692</v>
      </c>
      <c r="G973">
        <v>0.0856552166491175</v>
      </c>
      <c r="H973">
        <v>0.100288574676506</v>
      </c>
      <c r="I973">
        <v>0.0772615266610517</v>
      </c>
      <c r="J973">
        <v>0.0982126129445222</v>
      </c>
      <c r="K973">
        <v>0.114789227462224</v>
      </c>
      <c r="L973">
        <v>1469.98925968176</v>
      </c>
      <c r="M973">
        <v>31.81621052551</v>
      </c>
      <c r="N973">
        <v>46.5140300862065</v>
      </c>
      <c r="O973">
        <v>46.0211494228821</v>
      </c>
      <c r="P973">
        <v>-0.156251289096074</v>
      </c>
      <c r="Q973">
        <v>0.0959543470173919</v>
      </c>
      <c r="R973">
        <v>0.997296145699324</v>
      </c>
      <c r="S973" t="s">
        <v>7324</v>
      </c>
      <c r="T973" t="s">
        <v>12678</v>
      </c>
      <c r="U973" t="s">
        <v>12678</v>
      </c>
      <c r="V973" t="s">
        <v>12678</v>
      </c>
      <c r="W973">
        <v>2</v>
      </c>
      <c r="X973" t="s">
        <v>13651</v>
      </c>
      <c r="Y973">
        <v>0.3778644191247812</v>
      </c>
      <c r="Z973">
        <f>HYPERLINK("Melting_Curves/meltCurve_G3V2F4_.pdf", "Melting_Curves/meltCurve_G3V2F4_.pdf")</f>
        <v>0</v>
      </c>
      <c r="AA973" t="s">
        <v>19952</v>
      </c>
      <c r="AB973" t="s">
        <v>26000</v>
      </c>
    </row>
    <row r="974" spans="1:28">
      <c r="A974" t="s">
        <v>1000</v>
      </c>
      <c r="B974">
        <v>0.984777283994944</v>
      </c>
      <c r="C974">
        <v>0.880017748845659</v>
      </c>
      <c r="D974">
        <v>0.958915859083466</v>
      </c>
      <c r="E974">
        <v>0.725038381909501</v>
      </c>
      <c r="F974">
        <v>0.504351862045996</v>
      </c>
      <c r="G974">
        <v>0.338440555273548</v>
      </c>
      <c r="H974">
        <v>0.219638366917781</v>
      </c>
      <c r="I974">
        <v>0.167688593326922</v>
      </c>
      <c r="J974">
        <v>0.1680884796599</v>
      </c>
      <c r="K974">
        <v>0.171739224437285</v>
      </c>
      <c r="L974">
        <v>722.083986802387</v>
      </c>
      <c r="M974">
        <v>14.682625207477</v>
      </c>
      <c r="N974">
        <v>50.2823431031666</v>
      </c>
      <c r="O974">
        <v>48.2942323071078</v>
      </c>
      <c r="P974">
        <v>-0.06555008448496311</v>
      </c>
      <c r="Q974">
        <v>0.137662888751975</v>
      </c>
      <c r="R974">
        <v>0.988528503110948</v>
      </c>
      <c r="S974" t="s">
        <v>7325</v>
      </c>
      <c r="T974" t="s">
        <v>12678</v>
      </c>
      <c r="U974" t="s">
        <v>12678</v>
      </c>
      <c r="V974" t="s">
        <v>12678</v>
      </c>
      <c r="W974">
        <v>14</v>
      </c>
      <c r="X974" t="s">
        <v>13652</v>
      </c>
      <c r="Y974">
        <v>0.5068381344944417</v>
      </c>
      <c r="Z974">
        <f>HYPERLINK("Melting_Curves/meltCurve_G3V2F7_.pdf", "Melting_Curves/meltCurve_G3V2F7_.pdf")</f>
        <v>0</v>
      </c>
      <c r="AA974" t="s">
        <v>19953</v>
      </c>
      <c r="AB974" t="s">
        <v>26001</v>
      </c>
    </row>
    <row r="975" spans="1:28">
      <c r="A975" t="s">
        <v>1001</v>
      </c>
      <c r="B975">
        <v>0.984777283994944</v>
      </c>
      <c r="C975">
        <v>0.361959621240975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2511.68209392605</v>
      </c>
      <c r="M975">
        <v>63.5175930154558</v>
      </c>
      <c r="N975">
        <v>39.5430964133121</v>
      </c>
      <c r="O975">
        <v>39.5039555205693</v>
      </c>
      <c r="P975">
        <v>-0.401969989738701</v>
      </c>
      <c r="Q975">
        <v>0</v>
      </c>
      <c r="R975">
        <v>0.999952670763842</v>
      </c>
      <c r="S975" t="s">
        <v>7326</v>
      </c>
      <c r="T975" t="s">
        <v>12678</v>
      </c>
      <c r="U975" t="s">
        <v>12678</v>
      </c>
      <c r="V975" t="s">
        <v>12678</v>
      </c>
      <c r="W975">
        <v>1</v>
      </c>
      <c r="X975" t="s">
        <v>13653</v>
      </c>
      <c r="Y975">
        <v>0.08607120188937878</v>
      </c>
      <c r="Z975">
        <f>HYPERLINK("Melting_Curves/meltCurve_G3V2H2_.pdf", "Melting_Curves/meltCurve_G3V2H2_.pdf")</f>
        <v>0</v>
      </c>
      <c r="AA975" t="s">
        <v>19954</v>
      </c>
      <c r="AB975" t="s">
        <v>26002</v>
      </c>
    </row>
    <row r="976" spans="1:28">
      <c r="A976" t="s">
        <v>1002</v>
      </c>
      <c r="B976">
        <v>0.984777283994944</v>
      </c>
      <c r="C976">
        <v>0.944635274575615</v>
      </c>
      <c r="D976">
        <v>0.906365855167374</v>
      </c>
      <c r="E976">
        <v>0.6227467646306</v>
      </c>
      <c r="F976">
        <v>0.36213644059885</v>
      </c>
      <c r="G976">
        <v>0.229972493757925</v>
      </c>
      <c r="H976">
        <v>0.15743700163549</v>
      </c>
      <c r="I976">
        <v>0.167128213048886</v>
      </c>
      <c r="J976">
        <v>0.189415194734314</v>
      </c>
      <c r="K976">
        <v>0.15256258312561</v>
      </c>
      <c r="L976">
        <v>920.215938640683</v>
      </c>
      <c r="M976">
        <v>19.5057590508059</v>
      </c>
      <c r="N976">
        <v>48.1089667144916</v>
      </c>
      <c r="O976">
        <v>46.6891699285982</v>
      </c>
      <c r="P976">
        <v>-0.0880092345695631</v>
      </c>
      <c r="Q976">
        <v>0.157391318489126</v>
      </c>
      <c r="R976">
        <v>0.997424724739402</v>
      </c>
      <c r="S976" t="s">
        <v>7327</v>
      </c>
      <c r="T976" t="s">
        <v>12678</v>
      </c>
      <c r="U976" t="s">
        <v>12678</v>
      </c>
      <c r="V976" t="s">
        <v>12678</v>
      </c>
      <c r="W976">
        <v>1</v>
      </c>
      <c r="X976" t="s">
        <v>13654</v>
      </c>
      <c r="Y976">
        <v>0.4548085937382987</v>
      </c>
      <c r="Z976">
        <f>HYPERLINK("Melting_Curves/meltCurve_G3V2M2_.pdf", "Melting_Curves/meltCurve_G3V2M2_.pdf")</f>
        <v>0</v>
      </c>
      <c r="AA976" t="s">
        <v>19955</v>
      </c>
      <c r="AB976" t="s">
        <v>26003</v>
      </c>
    </row>
    <row r="977" spans="1:28">
      <c r="A977" t="s">
        <v>1003</v>
      </c>
      <c r="B977">
        <v>0.984777283994944</v>
      </c>
      <c r="C977">
        <v>1.50854211829291</v>
      </c>
      <c r="D977">
        <v>1.12143541170441</v>
      </c>
      <c r="E977">
        <v>0.851119925625351</v>
      </c>
      <c r="F977">
        <v>0.139070299222309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2369.91047023598</v>
      </c>
      <c r="M977">
        <v>49.0656407289405</v>
      </c>
      <c r="N977">
        <v>48.3008166526419</v>
      </c>
      <c r="O977">
        <v>48.2207852639467</v>
      </c>
      <c r="P977">
        <v>-0.254380378444184</v>
      </c>
      <c r="Q977">
        <v>0</v>
      </c>
      <c r="R977">
        <v>0.912260985238124</v>
      </c>
      <c r="S977" t="s">
        <v>7328</v>
      </c>
      <c r="T977" t="s">
        <v>12678</v>
      </c>
      <c r="U977" t="s">
        <v>12678</v>
      </c>
      <c r="V977" t="s">
        <v>12678</v>
      </c>
      <c r="W977">
        <v>3</v>
      </c>
      <c r="X977" t="s">
        <v>13655</v>
      </c>
      <c r="Y977">
        <v>0.3789067550812357</v>
      </c>
      <c r="Z977">
        <f>HYPERLINK("Melting_Curves/meltCurve_G3V2M8_.pdf", "Melting_Curves/meltCurve_G3V2M8_.pdf")</f>
        <v>0</v>
      </c>
      <c r="AA977" t="s">
        <v>19956</v>
      </c>
      <c r="AB977" t="s">
        <v>26004</v>
      </c>
    </row>
    <row r="978" spans="1:28">
      <c r="A978" t="s">
        <v>1004</v>
      </c>
      <c r="B978">
        <v>0.984777283994944</v>
      </c>
      <c r="C978">
        <v>0.863346994537041</v>
      </c>
      <c r="D978">
        <v>0.9055646620184989</v>
      </c>
      <c r="E978">
        <v>0.760039616498038</v>
      </c>
      <c r="F978">
        <v>0.646804210005778</v>
      </c>
      <c r="G978">
        <v>0.459413738928835</v>
      </c>
      <c r="H978">
        <v>0.398342722895845</v>
      </c>
      <c r="I978">
        <v>0.472048762748763</v>
      </c>
      <c r="J978">
        <v>0.774377188368257</v>
      </c>
      <c r="K978">
        <v>0.649716164566485</v>
      </c>
      <c r="L978">
        <v>878.6770372815701</v>
      </c>
      <c r="M978">
        <v>19.3128466641887</v>
      </c>
      <c r="O978">
        <v>45.0176407008624</v>
      </c>
      <c r="P978">
        <v>-0.0478421895121377</v>
      </c>
      <c r="Q978">
        <v>0.553942029355089</v>
      </c>
      <c r="R978">
        <v>0.674927849604767</v>
      </c>
      <c r="S978" t="s">
        <v>7329</v>
      </c>
      <c r="T978" t="s">
        <v>12678</v>
      </c>
      <c r="U978" t="s">
        <v>12678</v>
      </c>
      <c r="V978" t="s">
        <v>12678</v>
      </c>
      <c r="W978">
        <v>4</v>
      </c>
      <c r="X978" t="s">
        <v>13656</v>
      </c>
      <c r="Y978">
        <v>0.6865573796065021</v>
      </c>
      <c r="Z978">
        <f>HYPERLINK("Melting_Curves/meltCurve_G3V2U7_.pdf", "Melting_Curves/meltCurve_G3V2U7_.pdf")</f>
        <v>0</v>
      </c>
      <c r="AA978" t="s">
        <v>19957</v>
      </c>
      <c r="AB978" t="s">
        <v>26005</v>
      </c>
    </row>
    <row r="979" spans="1:28">
      <c r="A979" t="s">
        <v>1005</v>
      </c>
      <c r="B979">
        <v>0.984777283994944</v>
      </c>
      <c r="C979">
        <v>0.997757128989775</v>
      </c>
      <c r="D979">
        <v>0.8449263179580691</v>
      </c>
      <c r="E979">
        <v>0.776668616761208</v>
      </c>
      <c r="F979">
        <v>0.70858432309035</v>
      </c>
      <c r="G979">
        <v>0.7526257160980721</v>
      </c>
      <c r="H979">
        <v>0.806793870720802</v>
      </c>
      <c r="I979">
        <v>0.983789634493449</v>
      </c>
      <c r="J979">
        <v>1.14424221888014</v>
      </c>
      <c r="K979">
        <v>0.720164107232401</v>
      </c>
      <c r="L979">
        <v>4528.60699014672</v>
      </c>
      <c r="M979">
        <v>109.247145605463</v>
      </c>
      <c r="O979">
        <v>41.4389786383344</v>
      </c>
      <c r="P979">
        <v>-0.104238464004633</v>
      </c>
      <c r="Q979">
        <v>0.841843546936234</v>
      </c>
      <c r="R979">
        <v>0.183217394533255</v>
      </c>
      <c r="S979" t="s">
        <v>7330</v>
      </c>
      <c r="T979" t="s">
        <v>12678</v>
      </c>
      <c r="U979" t="s">
        <v>12678</v>
      </c>
      <c r="V979" t="s">
        <v>12678</v>
      </c>
      <c r="W979">
        <v>6</v>
      </c>
      <c r="X979" t="s">
        <v>13657</v>
      </c>
      <c r="Y979">
        <v>0.8653788277475408</v>
      </c>
      <c r="Z979">
        <f>HYPERLINK("Melting_Curves/meltCurve_G3V2V8_.pdf", "Melting_Curves/meltCurve_G3V2V8_.pdf")</f>
        <v>0</v>
      </c>
      <c r="AA979" t="s">
        <v>19958</v>
      </c>
      <c r="AB979" t="s">
        <v>26006</v>
      </c>
    </row>
    <row r="980" spans="1:28">
      <c r="A980" t="s">
        <v>1006</v>
      </c>
      <c r="B980">
        <v>0.984777283994944</v>
      </c>
      <c r="C980">
        <v>1.17583811668785</v>
      </c>
      <c r="D980">
        <v>0.771513981568561</v>
      </c>
      <c r="E980">
        <v>0.737502814673596</v>
      </c>
      <c r="F980">
        <v>0.509351857362913</v>
      </c>
      <c r="G980">
        <v>0.368322143228678</v>
      </c>
      <c r="H980">
        <v>0.401322755043809</v>
      </c>
      <c r="I980">
        <v>0.559577491355323</v>
      </c>
      <c r="J980">
        <v>0.610889116535831</v>
      </c>
      <c r="K980">
        <v>0.584866412815126</v>
      </c>
      <c r="L980">
        <v>1131.85545575279</v>
      </c>
      <c r="M980">
        <v>25.1439644460488</v>
      </c>
      <c r="O980">
        <v>44.7331704357923</v>
      </c>
      <c r="P980">
        <v>-0.0694703829114269</v>
      </c>
      <c r="Q980">
        <v>0.505632663605781</v>
      </c>
      <c r="R980">
        <v>0.808672535067944</v>
      </c>
      <c r="S980" t="s">
        <v>7331</v>
      </c>
      <c r="T980" t="s">
        <v>12678</v>
      </c>
      <c r="U980" t="s">
        <v>12678</v>
      </c>
      <c r="V980" t="s">
        <v>12678</v>
      </c>
      <c r="W980">
        <v>1</v>
      </c>
      <c r="X980" t="s">
        <v>13658</v>
      </c>
      <c r="Y980">
        <v>0.6417211631887062</v>
      </c>
      <c r="Z980">
        <f>HYPERLINK("Melting_Curves/meltCurve_G3V2W9_.pdf", "Melting_Curves/meltCurve_G3V2W9_.pdf")</f>
        <v>0</v>
      </c>
      <c r="AA980" t="s">
        <v>19959</v>
      </c>
      <c r="AB980" t="s">
        <v>26007</v>
      </c>
    </row>
    <row r="981" spans="1:28">
      <c r="A981" t="s">
        <v>1007</v>
      </c>
      <c r="B981">
        <v>0.984777283994944</v>
      </c>
      <c r="C981">
        <v>1.15093789737459</v>
      </c>
      <c r="D981">
        <v>0.640322307153385</v>
      </c>
      <c r="E981">
        <v>0.734455714636554</v>
      </c>
      <c r="F981">
        <v>0.495353587187873</v>
      </c>
      <c r="G981">
        <v>0.432133902082886</v>
      </c>
      <c r="H981">
        <v>0.411340261688321</v>
      </c>
      <c r="I981">
        <v>1.50890106207528</v>
      </c>
      <c r="J981">
        <v>4.35181082605733</v>
      </c>
      <c r="K981">
        <v>1.46585108338522</v>
      </c>
      <c r="L981">
        <v>14907.2475957234</v>
      </c>
      <c r="M981">
        <v>250</v>
      </c>
      <c r="O981">
        <v>59.6251745370578</v>
      </c>
      <c r="P981">
        <v>0.5241074812211171</v>
      </c>
      <c r="Q981">
        <v>1.5</v>
      </c>
      <c r="R981">
        <v>0.250574060660794</v>
      </c>
      <c r="S981" t="s">
        <v>7332</v>
      </c>
      <c r="T981" t="s">
        <v>12678</v>
      </c>
      <c r="U981" t="s">
        <v>12678</v>
      </c>
      <c r="V981" t="s">
        <v>12678</v>
      </c>
      <c r="W981">
        <v>2</v>
      </c>
      <c r="X981" t="s">
        <v>13659</v>
      </c>
      <c r="Y981">
        <v>1.122797836310067</v>
      </c>
      <c r="Z981">
        <f>HYPERLINK("Melting_Curves/meltCurve_G3V3D2_.pdf", "Melting_Curves/meltCurve_G3V3D2_.pdf")</f>
        <v>0</v>
      </c>
      <c r="AA981" t="s">
        <v>19960</v>
      </c>
      <c r="AB981" t="s">
        <v>26008</v>
      </c>
    </row>
    <row r="982" spans="1:28">
      <c r="A982" t="s">
        <v>1008</v>
      </c>
      <c r="B982">
        <v>0.984777283994944</v>
      </c>
      <c r="C982">
        <v>0.743750281109621</v>
      </c>
      <c r="D982">
        <v>0.556900261662548</v>
      </c>
      <c r="E982">
        <v>0.582415590162358</v>
      </c>
      <c r="F982">
        <v>0.371259525775626</v>
      </c>
      <c r="G982">
        <v>0.281943632887926</v>
      </c>
      <c r="H982">
        <v>0.201792005939192</v>
      </c>
      <c r="I982">
        <v>0.277599663756161</v>
      </c>
      <c r="J982">
        <v>0.327939172151734</v>
      </c>
      <c r="K982">
        <v>0.332736502248411</v>
      </c>
      <c r="L982">
        <v>534.837537195942</v>
      </c>
      <c r="M982">
        <v>12.510355766791</v>
      </c>
      <c r="N982">
        <v>45.622019883183</v>
      </c>
      <c r="O982">
        <v>41.7033270311782</v>
      </c>
      <c r="P982">
        <v>-0.0545765804180943</v>
      </c>
      <c r="Q982">
        <v>0.272424128249677</v>
      </c>
      <c r="R982">
        <v>0.922534040048991</v>
      </c>
      <c r="S982" t="s">
        <v>7333</v>
      </c>
      <c r="T982" t="s">
        <v>12678</v>
      </c>
      <c r="U982" t="s">
        <v>12678</v>
      </c>
      <c r="V982" t="s">
        <v>12678</v>
      </c>
      <c r="W982">
        <v>9</v>
      </c>
      <c r="X982" t="s">
        <v>13660</v>
      </c>
      <c r="Y982">
        <v>0.4403787804956019</v>
      </c>
      <c r="Z982">
        <f>HYPERLINK("Melting_Curves/meltCurve_G3V3G9_.pdf", "Melting_Curves/meltCurve_G3V3G9_.pdf")</f>
        <v>0</v>
      </c>
      <c r="AA982" t="s">
        <v>19961</v>
      </c>
      <c r="AB982" t="s">
        <v>26009</v>
      </c>
    </row>
    <row r="983" spans="1:28">
      <c r="A983" t="s">
        <v>1009</v>
      </c>
      <c r="B983">
        <v>0.984777283994944</v>
      </c>
      <c r="C983">
        <v>0.7466947653811939</v>
      </c>
      <c r="D983">
        <v>0.580889829284793</v>
      </c>
      <c r="E983">
        <v>0.451026998462026</v>
      </c>
      <c r="F983">
        <v>0.117021665125561</v>
      </c>
      <c r="G983">
        <v>0.0705575627097009</v>
      </c>
      <c r="H983">
        <v>0.0528398667330062</v>
      </c>
      <c r="I983">
        <v>0.07016049233306181</v>
      </c>
      <c r="J983">
        <v>0.106807051240282</v>
      </c>
      <c r="K983">
        <v>0.0977406629954142</v>
      </c>
      <c r="L983">
        <v>609.703637825836</v>
      </c>
      <c r="M983">
        <v>13.8931368584386</v>
      </c>
      <c r="N983">
        <v>44.2304339560541</v>
      </c>
      <c r="O983">
        <v>43.0060084235018</v>
      </c>
      <c r="P983">
        <v>-0.07662375688016811</v>
      </c>
      <c r="Q983">
        <v>0.0513784268020171</v>
      </c>
      <c r="R983">
        <v>0.970290688459184</v>
      </c>
      <c r="S983" t="s">
        <v>7334</v>
      </c>
      <c r="T983" t="s">
        <v>12678</v>
      </c>
      <c r="U983" t="s">
        <v>12678</v>
      </c>
      <c r="V983" t="s">
        <v>12678</v>
      </c>
      <c r="W983">
        <v>18</v>
      </c>
      <c r="X983" t="s">
        <v>13661</v>
      </c>
      <c r="Y983">
        <v>0.2968442650644528</v>
      </c>
      <c r="Z983">
        <f>HYPERLINK("Melting_Curves/meltCurve_G3V3M6_.pdf", "Melting_Curves/meltCurve_G3V3M6_.pdf")</f>
        <v>0</v>
      </c>
      <c r="AA983" t="s">
        <v>19962</v>
      </c>
      <c r="AB983" t="s">
        <v>26010</v>
      </c>
    </row>
    <row r="984" spans="1:28">
      <c r="A984" t="s">
        <v>1010</v>
      </c>
      <c r="B984">
        <v>0.984777283994944</v>
      </c>
      <c r="C984">
        <v>0.878418818800615</v>
      </c>
      <c r="D984">
        <v>0.809732164032093</v>
      </c>
      <c r="E984">
        <v>0.7054036704937769</v>
      </c>
      <c r="F984">
        <v>0.491086462441126</v>
      </c>
      <c r="G984">
        <v>0.33274994495331</v>
      </c>
      <c r="H984">
        <v>0.21689210846818</v>
      </c>
      <c r="I984">
        <v>0.268994230510731</v>
      </c>
      <c r="J984">
        <v>0.323678340915433</v>
      </c>
      <c r="K984">
        <v>0.277831998808903</v>
      </c>
      <c r="L984">
        <v>621.488850428255</v>
      </c>
      <c r="M984">
        <v>13.1807386871224</v>
      </c>
      <c r="N984">
        <v>49.5923335664885</v>
      </c>
      <c r="O984">
        <v>46.1055560691142</v>
      </c>
      <c r="P984">
        <v>-0.054422415308081</v>
      </c>
      <c r="Q984">
        <v>0.238659653523801</v>
      </c>
      <c r="R984">
        <v>0.972562913748477</v>
      </c>
      <c r="S984" t="s">
        <v>7335</v>
      </c>
      <c r="T984" t="s">
        <v>12678</v>
      </c>
      <c r="U984" t="s">
        <v>12678</v>
      </c>
      <c r="V984" t="s">
        <v>12678</v>
      </c>
      <c r="W984">
        <v>7</v>
      </c>
      <c r="X984" t="s">
        <v>13662</v>
      </c>
      <c r="Y984">
        <v>0.5176171742384312</v>
      </c>
      <c r="Z984">
        <f>HYPERLINK("Melting_Curves/meltCurve_G3V3R7_.pdf", "Melting_Curves/meltCurve_G3V3R7_.pdf")</f>
        <v>0</v>
      </c>
      <c r="AA984" t="s">
        <v>19963</v>
      </c>
      <c r="AB984" t="s">
        <v>26011</v>
      </c>
    </row>
    <row r="985" spans="1:28">
      <c r="A985" t="s">
        <v>1011</v>
      </c>
      <c r="B985">
        <v>0.984777283994944</v>
      </c>
      <c r="C985">
        <v>1.00843149524815</v>
      </c>
      <c r="D985">
        <v>0.812213897777785</v>
      </c>
      <c r="E985">
        <v>0.737641524800789</v>
      </c>
      <c r="F985">
        <v>0.5666568228778111</v>
      </c>
      <c r="G985">
        <v>0.358615507285172</v>
      </c>
      <c r="H985">
        <v>0.223305255030364</v>
      </c>
      <c r="I985">
        <v>0.277278924836553</v>
      </c>
      <c r="J985">
        <v>0.335256846164067</v>
      </c>
      <c r="K985">
        <v>0.282897013484081</v>
      </c>
      <c r="L985">
        <v>712.622096665252</v>
      </c>
      <c r="M985">
        <v>14.8120955467129</v>
      </c>
      <c r="N985">
        <v>50.5256409197352</v>
      </c>
      <c r="O985">
        <v>47.2594377006721</v>
      </c>
      <c r="P985">
        <v>-0.0584852130431314</v>
      </c>
      <c r="Q985">
        <v>0.253668132506259</v>
      </c>
      <c r="R985">
        <v>0.970549567419331</v>
      </c>
      <c r="S985" t="s">
        <v>7336</v>
      </c>
      <c r="T985" t="s">
        <v>12678</v>
      </c>
      <c r="U985" t="s">
        <v>12678</v>
      </c>
      <c r="V985" t="s">
        <v>12678</v>
      </c>
      <c r="W985">
        <v>3</v>
      </c>
      <c r="X985" t="s">
        <v>13663</v>
      </c>
      <c r="Y985">
        <v>0.5468252675745788</v>
      </c>
      <c r="Z985">
        <f>HYPERLINK("Melting_Curves/meltCurve_G3V3U5_.pdf", "Melting_Curves/meltCurve_G3V3U5_.pdf")</f>
        <v>0</v>
      </c>
      <c r="AA985" t="s">
        <v>19964</v>
      </c>
      <c r="AB985" t="s">
        <v>26012</v>
      </c>
    </row>
    <row r="986" spans="1:28">
      <c r="A986" t="s">
        <v>1012</v>
      </c>
      <c r="B986">
        <v>0.984777283994944</v>
      </c>
      <c r="C986">
        <v>0.847280903555263</v>
      </c>
      <c r="D986">
        <v>1.00913534260106</v>
      </c>
      <c r="E986">
        <v>1.14171346952625</v>
      </c>
      <c r="F986">
        <v>1.01002254746207</v>
      </c>
      <c r="G986">
        <v>0.811506007232057</v>
      </c>
      <c r="H986">
        <v>0.7392396390274349</v>
      </c>
      <c r="I986">
        <v>0.853889504912404</v>
      </c>
      <c r="J986">
        <v>1.27213630284726</v>
      </c>
      <c r="K986">
        <v>1.36379193887601</v>
      </c>
      <c r="L986">
        <v>15000</v>
      </c>
      <c r="M986">
        <v>235.097245928845</v>
      </c>
      <c r="O986">
        <v>63.7987676414196</v>
      </c>
      <c r="P986">
        <v>0.335154216456298</v>
      </c>
      <c r="Q986">
        <v>1.36380563892038</v>
      </c>
      <c r="R986">
        <v>0.55012257061704</v>
      </c>
      <c r="S986" t="s">
        <v>7337</v>
      </c>
      <c r="T986" t="s">
        <v>12678</v>
      </c>
      <c r="U986" t="s">
        <v>12678</v>
      </c>
      <c r="V986" t="s">
        <v>12678</v>
      </c>
      <c r="W986">
        <v>1</v>
      </c>
      <c r="X986" t="s">
        <v>13664</v>
      </c>
      <c r="Y986">
        <v>1.038718873172693</v>
      </c>
      <c r="Z986">
        <f>HYPERLINK("Melting_Curves/meltCurve_G3V416_.pdf", "Melting_Curves/meltCurve_G3V416_.pdf")</f>
        <v>0</v>
      </c>
      <c r="AA986" t="s">
        <v>19965</v>
      </c>
      <c r="AB986" t="s">
        <v>26013</v>
      </c>
    </row>
    <row r="987" spans="1:28">
      <c r="A987" t="s">
        <v>1013</v>
      </c>
      <c r="B987">
        <v>0.984777283994944</v>
      </c>
      <c r="C987">
        <v>0.896641872680069</v>
      </c>
      <c r="D987">
        <v>0.532899380031801</v>
      </c>
      <c r="E987">
        <v>0.414440552402478</v>
      </c>
      <c r="F987">
        <v>0.240317405066733</v>
      </c>
      <c r="G987">
        <v>0.186699388365016</v>
      </c>
      <c r="H987">
        <v>0.127921632888832</v>
      </c>
      <c r="I987">
        <v>0.279663328532269</v>
      </c>
      <c r="J987">
        <v>0.335854061321043</v>
      </c>
      <c r="K987">
        <v>0.258524152058527</v>
      </c>
      <c r="L987">
        <v>964.405375497236</v>
      </c>
      <c r="M987">
        <v>22.6356492177186</v>
      </c>
      <c r="N987">
        <v>43.8781360837937</v>
      </c>
      <c r="O987">
        <v>42.2772416198383</v>
      </c>
      <c r="P987">
        <v>-0.101641433174113</v>
      </c>
      <c r="Q987">
        <v>0.240660722166872</v>
      </c>
      <c r="R987">
        <v>0.951794422482039</v>
      </c>
      <c r="S987" t="s">
        <v>7338</v>
      </c>
      <c r="T987" t="s">
        <v>12678</v>
      </c>
      <c r="U987" t="s">
        <v>12678</v>
      </c>
      <c r="V987" t="s">
        <v>12678</v>
      </c>
      <c r="W987">
        <v>1</v>
      </c>
      <c r="X987" t="s">
        <v>13665</v>
      </c>
      <c r="Y987">
        <v>0.3906992578372447</v>
      </c>
      <c r="Z987">
        <f>HYPERLINK("Melting_Curves/meltCurve_G3V4A5_.pdf", "Melting_Curves/meltCurve_G3V4A5_.pdf")</f>
        <v>0</v>
      </c>
      <c r="AA987" t="s">
        <v>19966</v>
      </c>
      <c r="AB987" t="s">
        <v>26014</v>
      </c>
    </row>
    <row r="988" spans="1:28">
      <c r="A988" t="s">
        <v>1014</v>
      </c>
      <c r="B988">
        <v>0.984777283994944</v>
      </c>
      <c r="C988">
        <v>0.891222678920357</v>
      </c>
      <c r="D988">
        <v>0.7997088843061489</v>
      </c>
      <c r="E988">
        <v>0.54859291080457</v>
      </c>
      <c r="F988">
        <v>0.300671664180441</v>
      </c>
      <c r="G988">
        <v>0.180317262960697</v>
      </c>
      <c r="H988">
        <v>0.115330426456924</v>
      </c>
      <c r="I988">
        <v>0.110654910983914</v>
      </c>
      <c r="J988">
        <v>0.06637713015642149</v>
      </c>
      <c r="K988">
        <v>0.0904754871406154</v>
      </c>
      <c r="L988">
        <v>675.109016223756</v>
      </c>
      <c r="M988">
        <v>14.4721024246655</v>
      </c>
      <c r="N988">
        <v>47.1020020092353</v>
      </c>
      <c r="O988">
        <v>45.7854316041154</v>
      </c>
      <c r="P988">
        <v>-0.0738961181132602</v>
      </c>
      <c r="Q988">
        <v>0.06496726424602629</v>
      </c>
      <c r="R988">
        <v>0.997969240208159</v>
      </c>
      <c r="S988" t="s">
        <v>7339</v>
      </c>
      <c r="T988" t="s">
        <v>12678</v>
      </c>
      <c r="U988" t="s">
        <v>12678</v>
      </c>
      <c r="V988" t="s">
        <v>12678</v>
      </c>
      <c r="W988">
        <v>3</v>
      </c>
      <c r="X988" t="s">
        <v>13666</v>
      </c>
      <c r="Y988">
        <v>0.3883486539377656</v>
      </c>
      <c r="Z988">
        <f>HYPERLINK("Melting_Curves/meltCurve_G3V4C9_.pdf", "Melting_Curves/meltCurve_G3V4C9_.pdf")</f>
        <v>0</v>
      </c>
      <c r="AA988" t="s">
        <v>19967</v>
      </c>
      <c r="AB988" t="s">
        <v>26015</v>
      </c>
    </row>
    <row r="989" spans="1:28">
      <c r="A989" t="s">
        <v>1015</v>
      </c>
      <c r="B989">
        <v>0.984777283994944</v>
      </c>
      <c r="C989">
        <v>0.818982061810385</v>
      </c>
      <c r="D989">
        <v>0.651557410619972</v>
      </c>
      <c r="E989">
        <v>0.604803518278389</v>
      </c>
      <c r="F989">
        <v>0.633976069955308</v>
      </c>
      <c r="G989">
        <v>0.6379085974301359</v>
      </c>
      <c r="H989">
        <v>0.677398735456249</v>
      </c>
      <c r="I989">
        <v>0.903770068130708</v>
      </c>
      <c r="J989">
        <v>0.947958487930319</v>
      </c>
      <c r="K989">
        <v>0.654667393606053</v>
      </c>
      <c r="L989">
        <v>9953.260299909691</v>
      </c>
      <c r="M989">
        <v>250</v>
      </c>
      <c r="O989">
        <v>39.810493462383</v>
      </c>
      <c r="P989">
        <v>-0.448994317480927</v>
      </c>
      <c r="Q989">
        <v>0.714005035122952</v>
      </c>
      <c r="R989">
        <v>0.361047804483919</v>
      </c>
      <c r="S989" t="s">
        <v>7340</v>
      </c>
      <c r="T989" t="s">
        <v>12678</v>
      </c>
      <c r="U989" t="s">
        <v>12678</v>
      </c>
      <c r="V989" t="s">
        <v>12678</v>
      </c>
      <c r="W989">
        <v>1</v>
      </c>
      <c r="X989" t="s">
        <v>13667</v>
      </c>
      <c r="Y989">
        <v>0.7408422052638846</v>
      </c>
      <c r="Z989">
        <f>HYPERLINK("Melting_Curves/meltCurve_G3V4K3_.pdf", "Melting_Curves/meltCurve_G3V4K3_.pdf")</f>
        <v>0</v>
      </c>
      <c r="AA989" t="s">
        <v>19968</v>
      </c>
      <c r="AB989" t="s">
        <v>26016</v>
      </c>
    </row>
    <row r="990" spans="1:28">
      <c r="A990" t="s">
        <v>1016</v>
      </c>
      <c r="B990">
        <v>0.984777283994944</v>
      </c>
      <c r="C990">
        <v>2.74062475973242</v>
      </c>
      <c r="D990">
        <v>1.19832705670871</v>
      </c>
      <c r="E990">
        <v>1.14223101556374</v>
      </c>
      <c r="F990">
        <v>0.173998931339788</v>
      </c>
      <c r="G990">
        <v>0.09465892645145151</v>
      </c>
      <c r="H990">
        <v>0.100690598409216</v>
      </c>
      <c r="I990">
        <v>0.169959115095433</v>
      </c>
      <c r="J990">
        <v>0.189111724474694</v>
      </c>
      <c r="K990">
        <v>0.14314396630403</v>
      </c>
      <c r="L990">
        <v>12390.5636403602</v>
      </c>
      <c r="M990">
        <v>250</v>
      </c>
      <c r="N990">
        <v>49.6271972357224</v>
      </c>
      <c r="O990">
        <v>49.5590992277882</v>
      </c>
      <c r="P990">
        <v>-1.08517850567186</v>
      </c>
      <c r="Q990">
        <v>0.13951277506732</v>
      </c>
      <c r="R990">
        <v>0.526753690390744</v>
      </c>
      <c r="S990" t="s">
        <v>7341</v>
      </c>
      <c r="T990" t="s">
        <v>12678</v>
      </c>
      <c r="U990" t="s">
        <v>12678</v>
      </c>
      <c r="V990" t="s">
        <v>12678</v>
      </c>
      <c r="W990">
        <v>1</v>
      </c>
      <c r="X990" t="s">
        <v>13668</v>
      </c>
      <c r="Y990">
        <v>0.4999096066431353</v>
      </c>
      <c r="Z990">
        <f>HYPERLINK("Melting_Curves/meltCurve_G3V4N6_.pdf", "Melting_Curves/meltCurve_G3V4N6_.pdf")</f>
        <v>0</v>
      </c>
      <c r="AA990" t="s">
        <v>19969</v>
      </c>
      <c r="AB990" t="s">
        <v>26017</v>
      </c>
    </row>
    <row r="991" spans="1:28">
      <c r="A991" t="s">
        <v>1017</v>
      </c>
      <c r="B991">
        <v>0.984777283994944</v>
      </c>
      <c r="C991">
        <v>1.94807002000035</v>
      </c>
      <c r="D991">
        <v>1.75185312076193</v>
      </c>
      <c r="E991">
        <v>1.41813702951906</v>
      </c>
      <c r="F991">
        <v>1.49133454030862</v>
      </c>
      <c r="G991">
        <v>0.732443111690901</v>
      </c>
      <c r="H991">
        <v>0.406840547304731</v>
      </c>
      <c r="I991">
        <v>0.28500448738455</v>
      </c>
      <c r="J991">
        <v>0.3078683497084</v>
      </c>
      <c r="K991">
        <v>0.256682542123248</v>
      </c>
      <c r="L991">
        <v>5383.5811172179</v>
      </c>
      <c r="M991">
        <v>99.6047545748512</v>
      </c>
      <c r="N991">
        <v>54.589546314493</v>
      </c>
      <c r="O991">
        <v>54.0276620492126</v>
      </c>
      <c r="P991">
        <v>-0.316465316942805</v>
      </c>
      <c r="Q991">
        <v>0.313370919308422</v>
      </c>
      <c r="R991">
        <v>0.505581505883167</v>
      </c>
      <c r="S991" t="s">
        <v>7342</v>
      </c>
      <c r="T991" t="s">
        <v>12678</v>
      </c>
      <c r="U991" t="s">
        <v>12678</v>
      </c>
      <c r="V991" t="s">
        <v>12678</v>
      </c>
      <c r="W991">
        <v>1</v>
      </c>
      <c r="X991" t="s">
        <v>13669</v>
      </c>
      <c r="Y991">
        <v>0.7040030630437805</v>
      </c>
      <c r="Z991">
        <f>HYPERLINK("Melting_Curves/meltCurve_G3V4P7_.pdf", "Melting_Curves/meltCurve_G3V4P7_.pdf")</f>
        <v>0</v>
      </c>
      <c r="AA991" t="s">
        <v>19970</v>
      </c>
      <c r="AB991" t="s">
        <v>26018</v>
      </c>
    </row>
    <row r="992" spans="1:28">
      <c r="A992" t="s">
        <v>1018</v>
      </c>
      <c r="B992">
        <v>0.984777283994944</v>
      </c>
      <c r="C992">
        <v>1.02091661205414</v>
      </c>
      <c r="D992">
        <v>0.876880706386576</v>
      </c>
      <c r="E992">
        <v>0.752644207259804</v>
      </c>
      <c r="F992">
        <v>0.595891725423791</v>
      </c>
      <c r="G992">
        <v>0.464634084222992</v>
      </c>
      <c r="H992">
        <v>0.412279719229065</v>
      </c>
      <c r="I992">
        <v>0.591336581238164</v>
      </c>
      <c r="J992">
        <v>0.895297529345451</v>
      </c>
      <c r="K992">
        <v>0.661623508465765</v>
      </c>
      <c r="L992">
        <v>1248.66272286625</v>
      </c>
      <c r="M992">
        <v>27.7935921045006</v>
      </c>
      <c r="O992">
        <v>44.6956187322219</v>
      </c>
      <c r="P992">
        <v>-0.061596068971781</v>
      </c>
      <c r="Q992">
        <v>0.603786203285581</v>
      </c>
      <c r="R992">
        <v>0.6335626340695369</v>
      </c>
      <c r="S992" t="s">
        <v>7343</v>
      </c>
      <c r="T992" t="s">
        <v>12678</v>
      </c>
      <c r="U992" t="s">
        <v>12678</v>
      </c>
      <c r="V992" t="s">
        <v>12678</v>
      </c>
      <c r="W992">
        <v>8</v>
      </c>
      <c r="X992" t="s">
        <v>13670</v>
      </c>
      <c r="Y992">
        <v>0.7110735578243974</v>
      </c>
      <c r="Z992">
        <f>HYPERLINK("Melting_Curves/meltCurve_G3V4P8_.pdf", "Melting_Curves/meltCurve_G3V4P8_.pdf")</f>
        <v>0</v>
      </c>
      <c r="AA992" t="s">
        <v>19971</v>
      </c>
      <c r="AB992" t="s">
        <v>26019</v>
      </c>
    </row>
    <row r="993" spans="1:28">
      <c r="A993" t="s">
        <v>1019</v>
      </c>
      <c r="B993">
        <v>0.984777283994944</v>
      </c>
      <c r="C993">
        <v>1.14489801752979</v>
      </c>
      <c r="D993">
        <v>0.977634841574439</v>
      </c>
      <c r="E993">
        <v>0.824296380784872</v>
      </c>
      <c r="F993">
        <v>0.565829049074755</v>
      </c>
      <c r="G993">
        <v>0.30785297329309</v>
      </c>
      <c r="H993">
        <v>0.30759149305277</v>
      </c>
      <c r="I993">
        <v>0.248956974225054</v>
      </c>
      <c r="J993">
        <v>0.29475946362716</v>
      </c>
      <c r="K993">
        <v>0.271295107690788</v>
      </c>
      <c r="L993">
        <v>1216.20157011947</v>
      </c>
      <c r="M993">
        <v>24.7635522750295</v>
      </c>
      <c r="N993">
        <v>50.6877386311277</v>
      </c>
      <c r="O993">
        <v>48.7956533756958</v>
      </c>
      <c r="P993">
        <v>-0.0928232403908576</v>
      </c>
      <c r="Q993">
        <v>0.268391328742359</v>
      </c>
      <c r="R993">
        <v>0.976948150354518</v>
      </c>
      <c r="S993" t="s">
        <v>7344</v>
      </c>
      <c r="T993" t="s">
        <v>12678</v>
      </c>
      <c r="U993" t="s">
        <v>12678</v>
      </c>
      <c r="V993" t="s">
        <v>12678</v>
      </c>
      <c r="W993">
        <v>4</v>
      </c>
      <c r="X993" t="s">
        <v>13671</v>
      </c>
      <c r="Y993">
        <v>0.5702288975473986</v>
      </c>
      <c r="Z993">
        <f>HYPERLINK("Melting_Curves/meltCurve_G3V4W0_.pdf", "Melting_Curves/meltCurve_G3V4W0_.pdf")</f>
        <v>0</v>
      </c>
      <c r="AA993" t="s">
        <v>19972</v>
      </c>
      <c r="AB993" t="s">
        <v>26020</v>
      </c>
    </row>
    <row r="994" spans="1:28">
      <c r="A994" t="s">
        <v>1020</v>
      </c>
      <c r="B994">
        <v>0.984777283994944</v>
      </c>
      <c r="C994">
        <v>0.887465312663655</v>
      </c>
      <c r="D994">
        <v>0.9327780030214859</v>
      </c>
      <c r="E994">
        <v>0.79739724719623</v>
      </c>
      <c r="F994">
        <v>0.72458988614455</v>
      </c>
      <c r="G994">
        <v>0.52606357994924</v>
      </c>
      <c r="H994">
        <v>0.494181831250015</v>
      </c>
      <c r="I994">
        <v>0.696005678923503</v>
      </c>
      <c r="J994">
        <v>1.00409669484501</v>
      </c>
      <c r="K994">
        <v>0.804964701456425</v>
      </c>
      <c r="L994">
        <v>1048.10002020445</v>
      </c>
      <c r="M994">
        <v>23.6408385638705</v>
      </c>
      <c r="O994">
        <v>44.0207414596166</v>
      </c>
      <c r="P994">
        <v>-0.0392302467551311</v>
      </c>
      <c r="Q994">
        <v>0.707808143662505</v>
      </c>
      <c r="R994">
        <v>0.33786738851694</v>
      </c>
      <c r="S994" t="s">
        <v>7345</v>
      </c>
      <c r="T994" t="s">
        <v>12678</v>
      </c>
      <c r="U994" t="s">
        <v>12678</v>
      </c>
      <c r="V994" t="s">
        <v>12678</v>
      </c>
      <c r="W994">
        <v>2</v>
      </c>
      <c r="X994" t="s">
        <v>13672</v>
      </c>
      <c r="Y994">
        <v>0.7819437904762201</v>
      </c>
      <c r="Z994">
        <f>HYPERLINK("Melting_Curves/meltCurve_G3V583_.pdf", "Melting_Curves/meltCurve_G3V583_.pdf")</f>
        <v>0</v>
      </c>
      <c r="AA994" t="s">
        <v>19973</v>
      </c>
      <c r="AB994" t="s">
        <v>26021</v>
      </c>
    </row>
    <row r="995" spans="1:28">
      <c r="A995" t="s">
        <v>1021</v>
      </c>
      <c r="B995">
        <v>0.984777283994944</v>
      </c>
      <c r="C995">
        <v>1.04024286272701</v>
      </c>
      <c r="D995">
        <v>0.788065466121999</v>
      </c>
      <c r="E995">
        <v>0.599836682932791</v>
      </c>
      <c r="F995">
        <v>0.383105685901152</v>
      </c>
      <c r="G995">
        <v>0.25385093898867</v>
      </c>
      <c r="H995">
        <v>0.200924488067384</v>
      </c>
      <c r="I995">
        <v>0.214364879333142</v>
      </c>
      <c r="J995">
        <v>0.295371652016767</v>
      </c>
      <c r="K995">
        <v>0.227032673779674</v>
      </c>
      <c r="L995">
        <v>866.403817323874</v>
      </c>
      <c r="M995">
        <v>18.7665312966767</v>
      </c>
      <c r="N995">
        <v>47.6918494795471</v>
      </c>
      <c r="O995">
        <v>45.6528551202668</v>
      </c>
      <c r="P995">
        <v>-0.0795922317279298</v>
      </c>
      <c r="Q995">
        <v>0.225544567678567</v>
      </c>
      <c r="R995">
        <v>0.982364867690444</v>
      </c>
      <c r="S995" t="s">
        <v>7346</v>
      </c>
      <c r="T995" t="s">
        <v>12678</v>
      </c>
      <c r="U995" t="s">
        <v>12678</v>
      </c>
      <c r="V995" t="s">
        <v>12678</v>
      </c>
      <c r="W995">
        <v>20</v>
      </c>
      <c r="X995" t="s">
        <v>13673</v>
      </c>
      <c r="Y995">
        <v>0.4737088558730002</v>
      </c>
      <c r="Z995">
        <f>HYPERLINK("Melting_Curves/meltCurve_G3V599_.pdf", "Melting_Curves/meltCurve_G3V599_.pdf")</f>
        <v>0</v>
      </c>
      <c r="AA995" t="s">
        <v>19974</v>
      </c>
      <c r="AB995" t="s">
        <v>26022</v>
      </c>
    </row>
    <row r="996" spans="1:28">
      <c r="A996" t="s">
        <v>1022</v>
      </c>
      <c r="B996">
        <v>0.984777283994944</v>
      </c>
      <c r="C996">
        <v>0.571344590036319</v>
      </c>
      <c r="D996">
        <v>0.565182879285813</v>
      </c>
      <c r="E996">
        <v>0.447394511186169</v>
      </c>
      <c r="F996">
        <v>0.176160238383554</v>
      </c>
      <c r="G996">
        <v>0.221375636055067</v>
      </c>
      <c r="H996">
        <v>0.112264014294496</v>
      </c>
      <c r="I996">
        <v>0.174357507685915</v>
      </c>
      <c r="J996">
        <v>0.330610812609054</v>
      </c>
      <c r="K996">
        <v>0.283729256589185</v>
      </c>
      <c r="L996">
        <v>591.637415624654</v>
      </c>
      <c r="M996">
        <v>14.2770139890289</v>
      </c>
      <c r="N996">
        <v>43.1079042291256</v>
      </c>
      <c r="O996">
        <v>40.6522798797919</v>
      </c>
      <c r="P996">
        <v>-0.0691744098893449</v>
      </c>
      <c r="Q996">
        <v>0.212229454053723</v>
      </c>
      <c r="R996">
        <v>0.862903962126524</v>
      </c>
      <c r="S996" t="s">
        <v>7347</v>
      </c>
      <c r="T996" t="s">
        <v>12678</v>
      </c>
      <c r="U996" t="s">
        <v>12678</v>
      </c>
      <c r="V996" t="s">
        <v>12678</v>
      </c>
      <c r="W996">
        <v>1</v>
      </c>
      <c r="X996" t="s">
        <v>13674</v>
      </c>
      <c r="Y996">
        <v>0.3556146274153326</v>
      </c>
      <c r="Z996">
        <f>HYPERLINK("Melting_Curves/meltCurve_G3V5B1_.pdf", "Melting_Curves/meltCurve_G3V5B1_.pdf")</f>
        <v>0</v>
      </c>
      <c r="AA996" t="s">
        <v>19975</v>
      </c>
      <c r="AB996" t="s">
        <v>26023</v>
      </c>
    </row>
    <row r="997" spans="1:28">
      <c r="A997" t="s">
        <v>1023</v>
      </c>
      <c r="B997">
        <v>0.984777283994944</v>
      </c>
      <c r="C997">
        <v>0.931838513113864</v>
      </c>
      <c r="D997">
        <v>0.766080626253536</v>
      </c>
      <c r="E997">
        <v>0.496841284156343</v>
      </c>
      <c r="F997">
        <v>0.28673234525964</v>
      </c>
      <c r="G997">
        <v>0.23685040706841</v>
      </c>
      <c r="H997">
        <v>0.196498541319033</v>
      </c>
      <c r="I997">
        <v>0.330206409039788</v>
      </c>
      <c r="J997">
        <v>0.329418594639768</v>
      </c>
      <c r="K997">
        <v>0.270452469855629</v>
      </c>
      <c r="L997">
        <v>994.554573479153</v>
      </c>
      <c r="M997">
        <v>22.3262890026291</v>
      </c>
      <c r="N997">
        <v>46.1130662538489</v>
      </c>
      <c r="O997">
        <v>44.1935838338249</v>
      </c>
      <c r="P997">
        <v>-0.0927266578296977</v>
      </c>
      <c r="Q997">
        <v>0.265827464954248</v>
      </c>
      <c r="R997">
        <v>0.977809324595091</v>
      </c>
      <c r="S997" t="s">
        <v>7348</v>
      </c>
      <c r="T997" t="s">
        <v>12678</v>
      </c>
      <c r="U997" t="s">
        <v>12678</v>
      </c>
      <c r="V997" t="s">
        <v>12678</v>
      </c>
      <c r="W997">
        <v>5</v>
      </c>
      <c r="X997" t="s">
        <v>13675</v>
      </c>
      <c r="Y997">
        <v>0.4581696720430751</v>
      </c>
      <c r="Z997">
        <f>HYPERLINK("Melting_Curves/meltCurve_G3V5N8_.pdf", "Melting_Curves/meltCurve_G3V5N8_.pdf")</f>
        <v>0</v>
      </c>
      <c r="AA997" t="s">
        <v>19976</v>
      </c>
      <c r="AB997" t="s">
        <v>26024</v>
      </c>
    </row>
    <row r="998" spans="1:28">
      <c r="A998" t="s">
        <v>1024</v>
      </c>
      <c r="B998">
        <v>0.984777283994944</v>
      </c>
      <c r="C998">
        <v>1.03642829042471</v>
      </c>
      <c r="D998">
        <v>0.863843680899566</v>
      </c>
      <c r="E998">
        <v>0.611255118128444</v>
      </c>
      <c r="F998">
        <v>0.343346416394882</v>
      </c>
      <c r="G998">
        <v>0.195134376963286</v>
      </c>
      <c r="H998">
        <v>0.140569035302078</v>
      </c>
      <c r="I998">
        <v>0.199025940607318</v>
      </c>
      <c r="J998">
        <v>0.301870809521831</v>
      </c>
      <c r="K998">
        <v>0.318048797994253</v>
      </c>
      <c r="L998">
        <v>1159.40205801011</v>
      </c>
      <c r="M998">
        <v>24.9895425159669</v>
      </c>
      <c r="N998">
        <v>47.5559696901327</v>
      </c>
      <c r="O998">
        <v>46.1014456635082</v>
      </c>
      <c r="P998">
        <v>-0.104581734951543</v>
      </c>
      <c r="Q998">
        <v>0.22826853769991</v>
      </c>
      <c r="R998">
        <v>0.970930383961533</v>
      </c>
      <c r="S998" t="s">
        <v>7349</v>
      </c>
      <c r="T998" t="s">
        <v>12678</v>
      </c>
      <c r="U998" t="s">
        <v>12678</v>
      </c>
      <c r="V998" t="s">
        <v>12678</v>
      </c>
      <c r="W998">
        <v>12</v>
      </c>
      <c r="X998" t="s">
        <v>13676</v>
      </c>
      <c r="Y998">
        <v>0.4763939338408892</v>
      </c>
      <c r="Z998">
        <f>HYPERLINK("Melting_Curves/meltCurve_G3V5T9_.pdf", "Melting_Curves/meltCurve_G3V5T9_.pdf")</f>
        <v>0</v>
      </c>
      <c r="AA998" t="s">
        <v>19977</v>
      </c>
      <c r="AB998" t="s">
        <v>26025</v>
      </c>
    </row>
    <row r="999" spans="1:28">
      <c r="A999" t="s">
        <v>1025</v>
      </c>
      <c r="B999">
        <v>0.984777283994944</v>
      </c>
      <c r="C999">
        <v>0.781905426233503</v>
      </c>
      <c r="D999">
        <v>0.610619192327446</v>
      </c>
      <c r="E999">
        <v>0.47028874184555</v>
      </c>
      <c r="F999">
        <v>0.224455814941224</v>
      </c>
      <c r="G999">
        <v>0.175618920643969</v>
      </c>
      <c r="H999">
        <v>0.143088896949488</v>
      </c>
      <c r="I999">
        <v>0.222687646447034</v>
      </c>
      <c r="J999">
        <v>0.284254064734582</v>
      </c>
      <c r="K999">
        <v>0.222869903877044</v>
      </c>
      <c r="L999">
        <v>674.665986923412</v>
      </c>
      <c r="M999">
        <v>15.6095262456432</v>
      </c>
      <c r="N999">
        <v>44.6515779178029</v>
      </c>
      <c r="O999">
        <v>42.5307037838505</v>
      </c>
      <c r="P999">
        <v>-0.0737108277391855</v>
      </c>
      <c r="Q999">
        <v>0.1967206687157</v>
      </c>
      <c r="R999">
        <v>0.962467150925327</v>
      </c>
      <c r="S999" t="s">
        <v>7350</v>
      </c>
      <c r="T999" t="s">
        <v>12678</v>
      </c>
      <c r="U999" t="s">
        <v>12678</v>
      </c>
      <c r="V999" t="s">
        <v>12678</v>
      </c>
      <c r="W999">
        <v>8</v>
      </c>
      <c r="X999" t="s">
        <v>13677</v>
      </c>
      <c r="Y999">
        <v>0.3824949848038889</v>
      </c>
      <c r="Z999">
        <f>HYPERLINK("Melting_Curves/meltCurve_G3V5V3_.pdf", "Melting_Curves/meltCurve_G3V5V3_.pdf")</f>
        <v>0</v>
      </c>
      <c r="AA999" t="s">
        <v>19978</v>
      </c>
      <c r="AB999" t="s">
        <v>26026</v>
      </c>
    </row>
    <row r="1000" spans="1:28">
      <c r="A1000" t="s">
        <v>1026</v>
      </c>
      <c r="B1000">
        <v>0.984777283994944</v>
      </c>
      <c r="C1000">
        <v>0.904569915388358</v>
      </c>
      <c r="D1000">
        <v>0.768460763415737</v>
      </c>
      <c r="E1000">
        <v>0.645101554702783</v>
      </c>
      <c r="F1000">
        <v>0.541834059078615</v>
      </c>
      <c r="G1000">
        <v>0.467458423352488</v>
      </c>
      <c r="H1000">
        <v>0.421479771696371</v>
      </c>
      <c r="I1000">
        <v>0.616620618121856</v>
      </c>
      <c r="J1000">
        <v>0.915548016549956</v>
      </c>
      <c r="K1000">
        <v>0.714125053869762</v>
      </c>
      <c r="L1000">
        <v>1105.4856737391</v>
      </c>
      <c r="M1000">
        <v>26.3243689516676</v>
      </c>
      <c r="O1000">
        <v>41.7546565543879</v>
      </c>
      <c r="P1000">
        <v>-0.060826299181194</v>
      </c>
      <c r="Q1000">
        <v>0.614083199279901</v>
      </c>
      <c r="R1000">
        <v>0.511121086941131</v>
      </c>
      <c r="S1000" t="s">
        <v>7351</v>
      </c>
      <c r="T1000" t="s">
        <v>12678</v>
      </c>
      <c r="U1000" t="s">
        <v>12678</v>
      </c>
      <c r="V1000" t="s">
        <v>12678</v>
      </c>
      <c r="W1000">
        <v>8</v>
      </c>
      <c r="X1000" t="s">
        <v>13678</v>
      </c>
      <c r="Y1000">
        <v>0.6813723166434087</v>
      </c>
      <c r="Z1000">
        <f>HYPERLINK("Melting_Curves/meltCurve_G3XAA0_.pdf", "Melting_Curves/meltCurve_G3XAA0_.pdf")</f>
        <v>0</v>
      </c>
      <c r="AA1000" t="s">
        <v>19979</v>
      </c>
      <c r="AB1000" t="s">
        <v>26027</v>
      </c>
    </row>
    <row r="1001" spans="1:28">
      <c r="A1001" t="s">
        <v>1027</v>
      </c>
      <c r="B1001">
        <v>0.984777283994944</v>
      </c>
      <c r="C1001">
        <v>1.08742837045097</v>
      </c>
      <c r="D1001">
        <v>0.755193062407496</v>
      </c>
      <c r="E1001">
        <v>0.486366265913476</v>
      </c>
      <c r="F1001">
        <v>0.26486723285381</v>
      </c>
      <c r="G1001">
        <v>0.164665908412001</v>
      </c>
      <c r="H1001">
        <v>0.152071778766673</v>
      </c>
      <c r="I1001">
        <v>0.211789859072655</v>
      </c>
      <c r="J1001">
        <v>0.268527957241976</v>
      </c>
      <c r="K1001">
        <v>0.238498848850371</v>
      </c>
      <c r="L1001">
        <v>1114.80148590032</v>
      </c>
      <c r="M1001">
        <v>24.7324467523202</v>
      </c>
      <c r="N1001">
        <v>46.0656697126522</v>
      </c>
      <c r="O1001">
        <v>44.7828784107054</v>
      </c>
      <c r="P1001">
        <v>-0.109581336650469</v>
      </c>
      <c r="Q1001">
        <v>0.206338415749121</v>
      </c>
      <c r="R1001">
        <v>0.973007550966797</v>
      </c>
      <c r="S1001" t="s">
        <v>7352</v>
      </c>
      <c r="T1001" t="s">
        <v>12678</v>
      </c>
      <c r="U1001" t="s">
        <v>12678</v>
      </c>
      <c r="V1001" t="s">
        <v>12678</v>
      </c>
      <c r="W1001">
        <v>2</v>
      </c>
      <c r="X1001" t="s">
        <v>13679</v>
      </c>
      <c r="Y1001">
        <v>0.4266181459836483</v>
      </c>
      <c r="Z1001">
        <f>HYPERLINK("Melting_Curves/meltCurve_G3XAC4_.pdf", "Melting_Curves/meltCurve_G3XAC4_.pdf")</f>
        <v>0</v>
      </c>
      <c r="AA1001" t="s">
        <v>19980</v>
      </c>
      <c r="AB1001" t="s">
        <v>26028</v>
      </c>
    </row>
    <row r="1002" spans="1:28">
      <c r="A1002" t="s">
        <v>1028</v>
      </c>
      <c r="B1002">
        <v>0.984777283994944</v>
      </c>
      <c r="C1002">
        <v>0.961816432510147</v>
      </c>
      <c r="D1002">
        <v>0.727037039871627</v>
      </c>
      <c r="E1002">
        <v>0.528184692135893</v>
      </c>
      <c r="F1002">
        <v>0.238028453183724</v>
      </c>
      <c r="G1002">
        <v>0.201916647000421</v>
      </c>
      <c r="H1002">
        <v>0.144730767323249</v>
      </c>
      <c r="I1002">
        <v>0.191187953700551</v>
      </c>
      <c r="J1002">
        <v>0.405442366808649</v>
      </c>
      <c r="K1002">
        <v>0.582318659833046</v>
      </c>
      <c r="L1002">
        <v>1084.01440683522</v>
      </c>
      <c r="M1002">
        <v>24.5377049468307</v>
      </c>
      <c r="N1002">
        <v>45.8477377694623</v>
      </c>
      <c r="O1002">
        <v>43.8872038754968</v>
      </c>
      <c r="P1002">
        <v>-0.09847802180526161</v>
      </c>
      <c r="Q1002">
        <v>0.295473851190863</v>
      </c>
      <c r="R1002">
        <v>0.826465104797568</v>
      </c>
      <c r="S1002" t="s">
        <v>7353</v>
      </c>
      <c r="T1002" t="s">
        <v>12678</v>
      </c>
      <c r="U1002" t="s">
        <v>12678</v>
      </c>
      <c r="V1002" t="s">
        <v>12678</v>
      </c>
      <c r="W1002">
        <v>7</v>
      </c>
      <c r="X1002" t="s">
        <v>13680</v>
      </c>
      <c r="Y1002">
        <v>0.4700489228170305</v>
      </c>
      <c r="Z1002">
        <f>HYPERLINK("Melting_Curves/meltCurve_G3XAH0_.pdf", "Melting_Curves/meltCurve_G3XAH0_.pdf")</f>
        <v>0</v>
      </c>
      <c r="AA1002" t="s">
        <v>19981</v>
      </c>
      <c r="AB1002" t="s">
        <v>26029</v>
      </c>
    </row>
    <row r="1003" spans="1:28">
      <c r="A1003" t="s">
        <v>1029</v>
      </c>
      <c r="B1003">
        <v>0.984777283994944</v>
      </c>
      <c r="C1003">
        <v>0.997685706276209</v>
      </c>
      <c r="D1003">
        <v>0.872316733449623</v>
      </c>
      <c r="E1003">
        <v>0.806216697228565</v>
      </c>
      <c r="F1003">
        <v>0.597742655699632</v>
      </c>
      <c r="G1003">
        <v>0.414793359175312</v>
      </c>
      <c r="H1003">
        <v>0.347178484900942</v>
      </c>
      <c r="I1003">
        <v>0.45223816972116</v>
      </c>
      <c r="J1003">
        <v>0.644532317652692</v>
      </c>
      <c r="K1003">
        <v>0.486732071969863</v>
      </c>
      <c r="L1003">
        <v>1101.25193652667</v>
      </c>
      <c r="M1003">
        <v>23.342081735546</v>
      </c>
      <c r="N1003">
        <v>53.4454508356222</v>
      </c>
      <c r="O1003">
        <v>46.8366401723687</v>
      </c>
      <c r="P1003">
        <v>-0.0663325867911126</v>
      </c>
      <c r="Q1003">
        <v>0.467615478513704</v>
      </c>
      <c r="R1003">
        <v>0.879493009378976</v>
      </c>
      <c r="S1003" t="s">
        <v>7354</v>
      </c>
      <c r="T1003" t="s">
        <v>12678</v>
      </c>
      <c r="U1003" t="s">
        <v>12678</v>
      </c>
      <c r="V1003" t="s">
        <v>12678</v>
      </c>
      <c r="W1003">
        <v>23</v>
      </c>
      <c r="X1003" t="s">
        <v>13681</v>
      </c>
      <c r="Y1003">
        <v>0.6533923927177306</v>
      </c>
      <c r="Z1003">
        <f>HYPERLINK("Melting_Curves/meltCurve_G3XAI2_.pdf", "Melting_Curves/meltCurve_G3XAI2_.pdf")</f>
        <v>0</v>
      </c>
      <c r="AA1003" t="s">
        <v>19982</v>
      </c>
      <c r="AB1003" t="s">
        <v>26030</v>
      </c>
    </row>
    <row r="1004" spans="1:28">
      <c r="A1004" t="s">
        <v>1030</v>
      </c>
      <c r="B1004">
        <v>0.984777283994944</v>
      </c>
      <c r="C1004">
        <v>1.87995813651098</v>
      </c>
      <c r="D1004">
        <v>1.16695466237387</v>
      </c>
      <c r="E1004">
        <v>1.07898049923246</v>
      </c>
      <c r="F1004">
        <v>0.470906405616721</v>
      </c>
      <c r="G1004">
        <v>0.315174296404495</v>
      </c>
      <c r="H1004">
        <v>0.276992593243503</v>
      </c>
      <c r="I1004">
        <v>0.425854555624727</v>
      </c>
      <c r="J1004">
        <v>0.55264716420714</v>
      </c>
      <c r="K1004">
        <v>0.500991998372817</v>
      </c>
      <c r="L1004">
        <v>12437.7723826527</v>
      </c>
      <c r="M1004">
        <v>250</v>
      </c>
      <c r="N1004">
        <v>50.1046511509532</v>
      </c>
      <c r="O1004">
        <v>49.747905804972</v>
      </c>
      <c r="P1004">
        <v>-0.7357946483039161</v>
      </c>
      <c r="Q1004">
        <v>0.41433211516246</v>
      </c>
      <c r="R1004">
        <v>0.625652234643247</v>
      </c>
      <c r="S1004" t="s">
        <v>7355</v>
      </c>
      <c r="T1004" t="s">
        <v>12678</v>
      </c>
      <c r="U1004" t="s">
        <v>12678</v>
      </c>
      <c r="V1004" t="s">
        <v>12678</v>
      </c>
      <c r="W1004">
        <v>7</v>
      </c>
      <c r="X1004" t="s">
        <v>13682</v>
      </c>
      <c r="Y1004">
        <v>0.663313372382857</v>
      </c>
      <c r="Z1004">
        <f>HYPERLINK("Melting_Curves/meltCurve_G3XAL8_.pdf", "Melting_Curves/meltCurve_G3XAL8_.pdf")</f>
        <v>0</v>
      </c>
      <c r="AA1004" t="s">
        <v>19983</v>
      </c>
      <c r="AB1004" t="s">
        <v>26031</v>
      </c>
    </row>
    <row r="1005" spans="1:28">
      <c r="A1005" t="s">
        <v>1031</v>
      </c>
      <c r="B1005">
        <v>0.984777283994944</v>
      </c>
      <c r="C1005">
        <v>1.25213052917193</v>
      </c>
      <c r="D1005">
        <v>0.6748172929028859</v>
      </c>
      <c r="E1005">
        <v>0.473200748198633</v>
      </c>
      <c r="F1005">
        <v>0.417726093224215</v>
      </c>
      <c r="G1005">
        <v>0.345594955743861</v>
      </c>
      <c r="H1005">
        <v>0.233699777000299</v>
      </c>
      <c r="I1005">
        <v>0.305096275464011</v>
      </c>
      <c r="J1005">
        <v>0.244789873031568</v>
      </c>
      <c r="K1005">
        <v>0.165047241131669</v>
      </c>
      <c r="L1005">
        <v>1084.55527716286</v>
      </c>
      <c r="M1005">
        <v>24.3200424168711</v>
      </c>
      <c r="N1005">
        <v>46.0870931115885</v>
      </c>
      <c r="O1005">
        <v>44.2968704100394</v>
      </c>
      <c r="P1005">
        <v>-0.09985988093338299</v>
      </c>
      <c r="Q1005">
        <v>0.272465818232169</v>
      </c>
      <c r="R1005">
        <v>0.888958189511792</v>
      </c>
      <c r="S1005" t="s">
        <v>7356</v>
      </c>
      <c r="T1005" t="s">
        <v>12678</v>
      </c>
      <c r="U1005" t="s">
        <v>12678</v>
      </c>
      <c r="V1005" t="s">
        <v>12678</v>
      </c>
      <c r="W1005">
        <v>1</v>
      </c>
      <c r="X1005" t="s">
        <v>13683</v>
      </c>
      <c r="Y1005">
        <v>0.4629806899376552</v>
      </c>
      <c r="Z1005">
        <f>HYPERLINK("Melting_Curves/meltCurve_G3XAN4_.pdf", "Melting_Curves/meltCurve_G3XAN4_.pdf")</f>
        <v>0</v>
      </c>
      <c r="AA1005" t="s">
        <v>19984</v>
      </c>
      <c r="AB1005" t="s">
        <v>26032</v>
      </c>
    </row>
    <row r="1006" spans="1:28">
      <c r="A1006" t="s">
        <v>1032</v>
      </c>
      <c r="B1006">
        <v>0.984777283994944</v>
      </c>
      <c r="C1006">
        <v>0.994258651383254</v>
      </c>
      <c r="D1006">
        <v>0.864217400397732</v>
      </c>
      <c r="E1006">
        <v>0.6705398911247979</v>
      </c>
      <c r="F1006">
        <v>0.484328535019277</v>
      </c>
      <c r="G1006">
        <v>0.350618299995642</v>
      </c>
      <c r="H1006">
        <v>0.323894066230006</v>
      </c>
      <c r="I1006">
        <v>0.737449405225559</v>
      </c>
      <c r="J1006">
        <v>2.1211757066687</v>
      </c>
      <c r="K1006">
        <v>1.73820885672685</v>
      </c>
      <c r="L1006">
        <v>6710.08566439116</v>
      </c>
      <c r="M1006">
        <v>107.764030499564</v>
      </c>
      <c r="O1006">
        <v>62.2450436558323</v>
      </c>
      <c r="P1006">
        <v>0.216410907228349</v>
      </c>
      <c r="Q1006">
        <v>1.5</v>
      </c>
      <c r="R1006">
        <v>0.404744371704101</v>
      </c>
      <c r="S1006" t="s">
        <v>7357</v>
      </c>
      <c r="T1006" t="s">
        <v>12678</v>
      </c>
      <c r="U1006" t="s">
        <v>12678</v>
      </c>
      <c r="V1006" t="s">
        <v>12678</v>
      </c>
      <c r="W1006">
        <v>4</v>
      </c>
      <c r="X1006" t="s">
        <v>13684</v>
      </c>
      <c r="Y1006">
        <v>1.078603458896557</v>
      </c>
      <c r="Z1006">
        <f>HYPERLINK("Melting_Curves/meltCurve_G3XAN8_.pdf", "Melting_Curves/meltCurve_G3XAN8_.pdf")</f>
        <v>0</v>
      </c>
      <c r="AA1006" t="s">
        <v>19985</v>
      </c>
      <c r="AB1006" t="s">
        <v>26033</v>
      </c>
    </row>
    <row r="1007" spans="1:28">
      <c r="A1007" t="s">
        <v>1033</v>
      </c>
      <c r="B1007">
        <v>0.984777283994944</v>
      </c>
      <c r="C1007">
        <v>1.13899815047706</v>
      </c>
      <c r="D1007">
        <v>0.996780242293128</v>
      </c>
      <c r="E1007">
        <v>0.303083057425235</v>
      </c>
      <c r="F1007">
        <v>0.165484023522953</v>
      </c>
      <c r="G1007">
        <v>0.145880701071791</v>
      </c>
      <c r="H1007">
        <v>0</v>
      </c>
      <c r="I1007">
        <v>0.284636817316484</v>
      </c>
      <c r="J1007">
        <v>0.204238111829186</v>
      </c>
      <c r="K1007">
        <v>0.318814284374631</v>
      </c>
      <c r="L1007">
        <v>4497.58404170614</v>
      </c>
      <c r="M1007">
        <v>98.3032312820237</v>
      </c>
      <c r="N1007">
        <v>45.9704396531977</v>
      </c>
      <c r="O1007">
        <v>45.7332235285793</v>
      </c>
      <c r="P1007">
        <v>-0.437156158426772</v>
      </c>
      <c r="Q1007">
        <v>0.186494323203592</v>
      </c>
      <c r="R1007">
        <v>0.9462937858335</v>
      </c>
      <c r="S1007" t="s">
        <v>7358</v>
      </c>
      <c r="T1007" t="s">
        <v>12678</v>
      </c>
      <c r="U1007" t="s">
        <v>12678</v>
      </c>
      <c r="V1007" t="s">
        <v>12678</v>
      </c>
      <c r="W1007">
        <v>1</v>
      </c>
      <c r="X1007" t="s">
        <v>13685</v>
      </c>
      <c r="Y1007">
        <v>0.4242480510468888</v>
      </c>
      <c r="Z1007">
        <f>HYPERLINK("Melting_Curves/meltCurve_G5E933_.pdf", "Melting_Curves/meltCurve_G5E933_.pdf")</f>
        <v>0</v>
      </c>
      <c r="AA1007" t="s">
        <v>19986</v>
      </c>
      <c r="AB1007" t="s">
        <v>26034</v>
      </c>
    </row>
    <row r="1008" spans="1:28">
      <c r="A1008" t="s">
        <v>1034</v>
      </c>
      <c r="B1008">
        <v>0.984777283994944</v>
      </c>
      <c r="C1008">
        <v>0.855977703631752</v>
      </c>
      <c r="D1008">
        <v>0.780423159450415</v>
      </c>
      <c r="E1008">
        <v>0.71079823589946</v>
      </c>
      <c r="F1008">
        <v>0.53792660076622</v>
      </c>
      <c r="G1008">
        <v>0.392925603284012</v>
      </c>
      <c r="H1008">
        <v>0.353243652467574</v>
      </c>
      <c r="I1008">
        <v>0.436369485957762</v>
      </c>
      <c r="J1008">
        <v>0.611091661252854</v>
      </c>
      <c r="K1008">
        <v>0.411949016540693</v>
      </c>
      <c r="L1008">
        <v>613.577007687004</v>
      </c>
      <c r="M1008">
        <v>13.7318147326155</v>
      </c>
      <c r="N1008">
        <v>52.1574392020632</v>
      </c>
      <c r="O1008">
        <v>43.7672215562077</v>
      </c>
      <c r="P1008">
        <v>-0.0447056192991403</v>
      </c>
      <c r="Q1008">
        <v>0.430122963193754</v>
      </c>
      <c r="R1008">
        <v>0.866399797752213</v>
      </c>
      <c r="S1008" t="s">
        <v>7359</v>
      </c>
      <c r="T1008" t="s">
        <v>12678</v>
      </c>
      <c r="U1008" t="s">
        <v>12678</v>
      </c>
      <c r="V1008" t="s">
        <v>12678</v>
      </c>
      <c r="W1008">
        <v>7</v>
      </c>
      <c r="X1008" t="s">
        <v>13686</v>
      </c>
      <c r="Y1008">
        <v>0.5924214232605729</v>
      </c>
      <c r="Z1008">
        <f>HYPERLINK("Melting_Curves/meltCurve_G5E953_.pdf", "Melting_Curves/meltCurve_G5E953_.pdf")</f>
        <v>0</v>
      </c>
      <c r="AA1008" t="s">
        <v>19987</v>
      </c>
      <c r="AB1008" t="s">
        <v>26035</v>
      </c>
    </row>
    <row r="1009" spans="1:28">
      <c r="A1009" t="s">
        <v>1035</v>
      </c>
      <c r="B1009">
        <v>0.984777283994944</v>
      </c>
      <c r="C1009">
        <v>1.44692228154453</v>
      </c>
      <c r="D1009">
        <v>0.80924286275292</v>
      </c>
      <c r="E1009">
        <v>0.840915839967085</v>
      </c>
      <c r="F1009">
        <v>0.353144758277644</v>
      </c>
      <c r="G1009">
        <v>0.520141409030807</v>
      </c>
      <c r="H1009">
        <v>0.201764055523524</v>
      </c>
      <c r="I1009">
        <v>0.6890373398679061</v>
      </c>
      <c r="J1009">
        <v>0.869396434340157</v>
      </c>
      <c r="K1009">
        <v>0.349618029864916</v>
      </c>
      <c r="L1009">
        <v>11685.9020013606</v>
      </c>
      <c r="M1009">
        <v>250</v>
      </c>
      <c r="N1009">
        <v>47.7324892235651</v>
      </c>
      <c r="O1009">
        <v>46.7406167381025</v>
      </c>
      <c r="P1009">
        <v>-0.672349293893483</v>
      </c>
      <c r="Q1009">
        <v>0.497183670174762</v>
      </c>
      <c r="R1009">
        <v>0.556742985070696</v>
      </c>
      <c r="S1009" t="s">
        <v>7360</v>
      </c>
      <c r="T1009" t="s">
        <v>12678</v>
      </c>
      <c r="U1009" t="s">
        <v>12678</v>
      </c>
      <c r="V1009" t="s">
        <v>12678</v>
      </c>
      <c r="W1009">
        <v>26</v>
      </c>
      <c r="X1009" t="s">
        <v>13687</v>
      </c>
      <c r="Y1009">
        <v>0.6605330922477783</v>
      </c>
      <c r="Z1009">
        <f>HYPERLINK("Melting_Curves/meltCurve_G5E972_.pdf", "Melting_Curves/meltCurve_G5E972_.pdf")</f>
        <v>0</v>
      </c>
      <c r="AA1009" t="s">
        <v>19988</v>
      </c>
      <c r="AB1009" t="s">
        <v>26036</v>
      </c>
    </row>
    <row r="1010" spans="1:28">
      <c r="A1010" t="s">
        <v>1036</v>
      </c>
      <c r="B1010">
        <v>0.984777283994944</v>
      </c>
      <c r="C1010">
        <v>1.08137812845366</v>
      </c>
      <c r="D1010">
        <v>0.7552623712070849</v>
      </c>
      <c r="E1010">
        <v>0.429621148582342</v>
      </c>
      <c r="F1010">
        <v>0.204907918353607</v>
      </c>
      <c r="G1010">
        <v>0.126389247379356</v>
      </c>
      <c r="H1010">
        <v>0.0950443129848864</v>
      </c>
      <c r="I1010">
        <v>0.118779015809628</v>
      </c>
      <c r="J1010">
        <v>0.134928495884308</v>
      </c>
      <c r="K1010">
        <v>0.162815755569522</v>
      </c>
      <c r="L1010">
        <v>1101.32800333903</v>
      </c>
      <c r="M1010">
        <v>24.3651574288613</v>
      </c>
      <c r="N1010">
        <v>45.7439602261246</v>
      </c>
      <c r="O1010">
        <v>44.8997585462523</v>
      </c>
      <c r="P1010">
        <v>-0.118628636629594</v>
      </c>
      <c r="Q1010">
        <v>0.125584501505853</v>
      </c>
      <c r="R1010">
        <v>0.985722932684956</v>
      </c>
      <c r="S1010" t="s">
        <v>7361</v>
      </c>
      <c r="T1010" t="s">
        <v>12678</v>
      </c>
      <c r="U1010" t="s">
        <v>12678</v>
      </c>
      <c r="V1010" t="s">
        <v>12678</v>
      </c>
      <c r="W1010">
        <v>5</v>
      </c>
      <c r="X1010" t="s">
        <v>13688</v>
      </c>
      <c r="Y1010">
        <v>0.372203542870143</v>
      </c>
      <c r="Z1010">
        <f>HYPERLINK("Melting_Curves/meltCurve_G5E975_.pdf", "Melting_Curves/meltCurve_G5E975_.pdf")</f>
        <v>0</v>
      </c>
      <c r="AA1010" t="s">
        <v>19989</v>
      </c>
      <c r="AB1010" t="s">
        <v>26037</v>
      </c>
    </row>
    <row r="1011" spans="1:28">
      <c r="A1011" t="s">
        <v>1037</v>
      </c>
      <c r="B1011">
        <v>0.984777283994944</v>
      </c>
      <c r="C1011">
        <v>0.81291832802789</v>
      </c>
      <c r="D1011">
        <v>0.478550901134901</v>
      </c>
      <c r="E1011">
        <v>0.265670684024295</v>
      </c>
      <c r="F1011">
        <v>0.1172859734699</v>
      </c>
      <c r="G1011">
        <v>0.095562527038179</v>
      </c>
      <c r="H1011">
        <v>0.0395366202180891</v>
      </c>
      <c r="I1011">
        <v>0.0430752117477602</v>
      </c>
      <c r="J1011">
        <v>0</v>
      </c>
      <c r="K1011">
        <v>0.0415267101465967</v>
      </c>
      <c r="L1011">
        <v>738.6493161239</v>
      </c>
      <c r="M1011">
        <v>17.1735397924667</v>
      </c>
      <c r="N1011">
        <v>43.1955078207038</v>
      </c>
      <c r="O1011">
        <v>42.4404117337337</v>
      </c>
      <c r="P1011">
        <v>-0.0975888599503822</v>
      </c>
      <c r="Q1011">
        <v>0.0353845665680407</v>
      </c>
      <c r="R1011">
        <v>0.994032233759248</v>
      </c>
      <c r="S1011" t="s">
        <v>7362</v>
      </c>
      <c r="T1011" t="s">
        <v>12678</v>
      </c>
      <c r="U1011" t="s">
        <v>12678</v>
      </c>
      <c r="V1011" t="s">
        <v>12678</v>
      </c>
      <c r="W1011">
        <v>1</v>
      </c>
      <c r="X1011" t="s">
        <v>13689</v>
      </c>
      <c r="Y1011">
        <v>0.2476149317644064</v>
      </c>
      <c r="Z1011">
        <f>HYPERLINK("Melting_Curves/meltCurve_G5E979_.pdf", "Melting_Curves/meltCurve_G5E979_.pdf")</f>
        <v>0</v>
      </c>
      <c r="AA1011" t="s">
        <v>19990</v>
      </c>
      <c r="AB1011" t="s">
        <v>26038</v>
      </c>
    </row>
    <row r="1012" spans="1:28">
      <c r="A1012" t="s">
        <v>1038</v>
      </c>
      <c r="B1012">
        <v>0.984777283994944</v>
      </c>
      <c r="C1012">
        <v>0.842505573603812</v>
      </c>
      <c r="D1012">
        <v>0.6163260952781</v>
      </c>
      <c r="E1012">
        <v>0.426503001848457</v>
      </c>
      <c r="F1012">
        <v>0.208026146185524</v>
      </c>
      <c r="G1012">
        <v>0.1349833582344</v>
      </c>
      <c r="H1012">
        <v>0.110540944065605</v>
      </c>
      <c r="I1012">
        <v>0.13505166570201</v>
      </c>
      <c r="J1012">
        <v>0.154555680365697</v>
      </c>
      <c r="K1012">
        <v>0.1790852671809</v>
      </c>
      <c r="L1012">
        <v>709.382579650518</v>
      </c>
      <c r="M1012">
        <v>16.1571368387184</v>
      </c>
      <c r="N1012">
        <v>44.7306665102722</v>
      </c>
      <c r="O1012">
        <v>43.2491886861041</v>
      </c>
      <c r="P1012">
        <v>-0.08136226378397481</v>
      </c>
      <c r="Q1012">
        <v>0.128908915628131</v>
      </c>
      <c r="R1012">
        <v>0.989651848224489</v>
      </c>
      <c r="S1012" t="s">
        <v>7363</v>
      </c>
      <c r="T1012" t="s">
        <v>12678</v>
      </c>
      <c r="U1012" t="s">
        <v>12678</v>
      </c>
      <c r="V1012" t="s">
        <v>12678</v>
      </c>
      <c r="W1012">
        <v>11</v>
      </c>
      <c r="X1012" t="s">
        <v>13690</v>
      </c>
      <c r="Y1012">
        <v>0.3480020478661376</v>
      </c>
      <c r="Z1012">
        <f>HYPERLINK("Melting_Curves/meltCurve_G5E9A6_.pdf", "Melting_Curves/meltCurve_G5E9A6_.pdf")</f>
        <v>0</v>
      </c>
      <c r="AA1012" t="s">
        <v>19991</v>
      </c>
      <c r="AB1012" t="s">
        <v>25320</v>
      </c>
    </row>
    <row r="1013" spans="1:28">
      <c r="A1013" t="s">
        <v>1039</v>
      </c>
      <c r="B1013">
        <v>0.984777283994944</v>
      </c>
      <c r="C1013">
        <v>0.774776554759073</v>
      </c>
      <c r="D1013">
        <v>0.509424251893466</v>
      </c>
      <c r="E1013">
        <v>0.307949888681843</v>
      </c>
      <c r="F1013">
        <v>0.268186914704791</v>
      </c>
      <c r="G1013">
        <v>0.172448374669566</v>
      </c>
      <c r="H1013">
        <v>0.147719435592831</v>
      </c>
      <c r="I1013">
        <v>0.220951935200083</v>
      </c>
      <c r="J1013">
        <v>0.22601141893949</v>
      </c>
      <c r="K1013">
        <v>0.18140333632014</v>
      </c>
      <c r="L1013">
        <v>810.502562104049</v>
      </c>
      <c r="M1013">
        <v>19.2662824981995</v>
      </c>
      <c r="N1013">
        <v>43.1673403521431</v>
      </c>
      <c r="O1013">
        <v>41.623089839653</v>
      </c>
      <c r="P1013">
        <v>-0.09329297324170539</v>
      </c>
      <c r="Q1013">
        <v>0.193825793817302</v>
      </c>
      <c r="R1013">
        <v>0.988029746910533</v>
      </c>
      <c r="S1013" t="s">
        <v>7364</v>
      </c>
      <c r="T1013" t="s">
        <v>12678</v>
      </c>
      <c r="U1013" t="s">
        <v>12678</v>
      </c>
      <c r="V1013" t="s">
        <v>12678</v>
      </c>
      <c r="W1013">
        <v>6</v>
      </c>
      <c r="X1013" t="s">
        <v>13691</v>
      </c>
      <c r="Y1013">
        <v>0.3431913317212223</v>
      </c>
      <c r="Z1013">
        <f>HYPERLINK("Melting_Curves/meltCurve_G5E9C8_.pdf", "Melting_Curves/meltCurve_G5E9C8_.pdf")</f>
        <v>0</v>
      </c>
      <c r="AA1013" t="s">
        <v>19992</v>
      </c>
      <c r="AB1013" t="s">
        <v>26039</v>
      </c>
    </row>
    <row r="1014" spans="1:28">
      <c r="A1014" t="s">
        <v>1040</v>
      </c>
      <c r="B1014">
        <v>0.984777283994944</v>
      </c>
      <c r="C1014">
        <v>1.2862182530031</v>
      </c>
      <c r="D1014">
        <v>1.26234095669515</v>
      </c>
      <c r="E1014">
        <v>0.823856237152242</v>
      </c>
      <c r="F1014">
        <v>0.391804960789514</v>
      </c>
      <c r="G1014">
        <v>0.226900428650961</v>
      </c>
      <c r="H1014">
        <v>0.192930221394419</v>
      </c>
      <c r="I1014">
        <v>0.412818669356281</v>
      </c>
      <c r="J1014">
        <v>0.606987055994035</v>
      </c>
      <c r="K1014">
        <v>0.613983632259837</v>
      </c>
      <c r="L1014">
        <v>11690.0792900187</v>
      </c>
      <c r="M1014">
        <v>250</v>
      </c>
      <c r="N1014">
        <v>47.078232552902</v>
      </c>
      <c r="O1014">
        <v>46.7573248317871</v>
      </c>
      <c r="P1014">
        <v>-0.791893541828792</v>
      </c>
      <c r="Q1014">
        <v>0.4075708238916</v>
      </c>
      <c r="R1014">
        <v>0.7811037543335571</v>
      </c>
      <c r="S1014" t="s">
        <v>7365</v>
      </c>
      <c r="T1014" t="s">
        <v>12678</v>
      </c>
      <c r="U1014" t="s">
        <v>12678</v>
      </c>
      <c r="V1014" t="s">
        <v>12678</v>
      </c>
      <c r="W1014">
        <v>49</v>
      </c>
      <c r="X1014" t="s">
        <v>13692</v>
      </c>
      <c r="Y1014">
        <v>0.6003626625696299</v>
      </c>
      <c r="Z1014">
        <f>HYPERLINK("Melting_Curves/meltCurve_G5E9E7_.pdf", "Melting_Curves/meltCurve_G5E9E7_.pdf")</f>
        <v>0</v>
      </c>
      <c r="AA1014" t="s">
        <v>19940</v>
      </c>
      <c r="AB1014" t="s">
        <v>26040</v>
      </c>
    </row>
    <row r="1015" spans="1:28">
      <c r="A1015" t="s">
        <v>1041</v>
      </c>
      <c r="B1015">
        <v>0.984777283994944</v>
      </c>
      <c r="C1015">
        <v>1.00189940505817</v>
      </c>
      <c r="D1015">
        <v>0.770341340437886</v>
      </c>
      <c r="E1015">
        <v>0.776956897929533</v>
      </c>
      <c r="F1015">
        <v>0.537027027457373</v>
      </c>
      <c r="G1015">
        <v>0.467269784940197</v>
      </c>
      <c r="H1015">
        <v>0.406152915134485</v>
      </c>
      <c r="I1015">
        <v>0.705664520356692</v>
      </c>
      <c r="J1015">
        <v>1.2118605378109</v>
      </c>
      <c r="K1015">
        <v>0.794781023676459</v>
      </c>
      <c r="L1015">
        <v>2793.65091697403</v>
      </c>
      <c r="M1015">
        <v>66.1165724642731</v>
      </c>
      <c r="O1015">
        <v>42.2148049198659</v>
      </c>
      <c r="P1015">
        <v>-0.117587649816788</v>
      </c>
      <c r="Q1015">
        <v>0.699685651079669</v>
      </c>
      <c r="R1015">
        <v>0.231559991169811</v>
      </c>
      <c r="S1015" t="s">
        <v>7366</v>
      </c>
      <c r="T1015" t="s">
        <v>12678</v>
      </c>
      <c r="U1015" t="s">
        <v>12678</v>
      </c>
      <c r="V1015" t="s">
        <v>12678</v>
      </c>
      <c r="W1015">
        <v>5</v>
      </c>
      <c r="X1015" t="s">
        <v>13693</v>
      </c>
      <c r="Y1015">
        <v>0.7525945807967921</v>
      </c>
      <c r="Z1015">
        <f>HYPERLINK("Melting_Curves/meltCurve_G5E9F8_.pdf", "Melting_Curves/meltCurve_G5E9F8_.pdf")</f>
        <v>0</v>
      </c>
      <c r="AA1015" t="s">
        <v>19993</v>
      </c>
      <c r="AB1015" t="s">
        <v>26041</v>
      </c>
    </row>
    <row r="1016" spans="1:28">
      <c r="A1016" t="s">
        <v>1042</v>
      </c>
      <c r="B1016">
        <v>0.984777283994944</v>
      </c>
      <c r="C1016">
        <v>1.15989793234391</v>
      </c>
      <c r="D1016">
        <v>0.831783930314721</v>
      </c>
      <c r="E1016">
        <v>0.8392815407676329</v>
      </c>
      <c r="F1016">
        <v>0.391780477414748</v>
      </c>
      <c r="G1016">
        <v>0.304030714187261</v>
      </c>
      <c r="H1016">
        <v>0.250020378248595</v>
      </c>
      <c r="I1016">
        <v>0.28563521137382</v>
      </c>
      <c r="J1016">
        <v>0.285658908458556</v>
      </c>
      <c r="K1016">
        <v>0.295495635186489</v>
      </c>
      <c r="L1016">
        <v>1630.12337408212</v>
      </c>
      <c r="M1016">
        <v>33.9488842089201</v>
      </c>
      <c r="N1016">
        <v>49.1901097076054</v>
      </c>
      <c r="O1016">
        <v>47.8513049713408</v>
      </c>
      <c r="P1016">
        <v>-0.128149565159822</v>
      </c>
      <c r="Q1016">
        <v>0.277490344534249</v>
      </c>
      <c r="R1016">
        <v>0.952252764432887</v>
      </c>
      <c r="S1016" t="s">
        <v>7367</v>
      </c>
      <c r="T1016" t="s">
        <v>12678</v>
      </c>
      <c r="U1016" t="s">
        <v>12678</v>
      </c>
      <c r="V1016" t="s">
        <v>12678</v>
      </c>
      <c r="W1016">
        <v>2</v>
      </c>
      <c r="X1016" t="s">
        <v>13694</v>
      </c>
      <c r="Y1016">
        <v>0.5461574955677508</v>
      </c>
      <c r="Z1016">
        <f>HYPERLINK("Melting_Curves/meltCurve_G5E9I3_.pdf", "Melting_Curves/meltCurve_G5E9I3_.pdf")</f>
        <v>0</v>
      </c>
      <c r="AA1016" t="s">
        <v>19994</v>
      </c>
      <c r="AB1016" t="s">
        <v>26042</v>
      </c>
    </row>
    <row r="1017" spans="1:28">
      <c r="A1017" t="s">
        <v>1043</v>
      </c>
      <c r="B1017">
        <v>0.984777283994944</v>
      </c>
      <c r="C1017">
        <v>0.98633529416805</v>
      </c>
      <c r="D1017">
        <v>0.73251912436678</v>
      </c>
      <c r="E1017">
        <v>0.523968890477841</v>
      </c>
      <c r="F1017">
        <v>0.372406560660013</v>
      </c>
      <c r="G1017">
        <v>0.314343528006492</v>
      </c>
      <c r="H1017">
        <v>0.256576021867715</v>
      </c>
      <c r="I1017">
        <v>0.312829505537845</v>
      </c>
      <c r="J1017">
        <v>0.576568830953077</v>
      </c>
      <c r="K1017">
        <v>0.539145073862786</v>
      </c>
      <c r="L1017">
        <v>1219.22348498299</v>
      </c>
      <c r="M1017">
        <v>27.9766981637631</v>
      </c>
      <c r="N1017">
        <v>46.1936366588138</v>
      </c>
      <c r="O1017">
        <v>43.3591245345753</v>
      </c>
      <c r="P1017">
        <v>-0.0972187507790877</v>
      </c>
      <c r="Q1017">
        <v>0.397315055449603</v>
      </c>
      <c r="R1017">
        <v>0.857521549572566</v>
      </c>
      <c r="S1017" t="s">
        <v>7368</v>
      </c>
      <c r="T1017" t="s">
        <v>12678</v>
      </c>
      <c r="U1017" t="s">
        <v>12678</v>
      </c>
      <c r="V1017" t="s">
        <v>12678</v>
      </c>
      <c r="W1017">
        <v>2</v>
      </c>
      <c r="X1017" t="s">
        <v>13695</v>
      </c>
      <c r="Y1017">
        <v>0.5333927770869825</v>
      </c>
      <c r="Z1017">
        <f>HYPERLINK("Melting_Curves/meltCurve_G5E9L8_.pdf", "Melting_Curves/meltCurve_G5E9L8_.pdf")</f>
        <v>0</v>
      </c>
      <c r="AA1017" t="s">
        <v>19995</v>
      </c>
      <c r="AB1017" t="s">
        <v>26043</v>
      </c>
    </row>
    <row r="1018" spans="1:28">
      <c r="A1018" t="s">
        <v>1044</v>
      </c>
      <c r="B1018">
        <v>0.984777283994944</v>
      </c>
      <c r="C1018">
        <v>1.02519820298164</v>
      </c>
      <c r="D1018">
        <v>0.888601754360962</v>
      </c>
      <c r="E1018">
        <v>0.872625234146894</v>
      </c>
      <c r="F1018">
        <v>0.735372473735987</v>
      </c>
      <c r="G1018">
        <v>0.610929030547425</v>
      </c>
      <c r="H1018">
        <v>0.565714179210398</v>
      </c>
      <c r="I1018">
        <v>0.691044979837444</v>
      </c>
      <c r="J1018">
        <v>0.871220492882211</v>
      </c>
      <c r="K1018">
        <v>0.706135008667274</v>
      </c>
      <c r="L1018">
        <v>1064.21458203398</v>
      </c>
      <c r="M1018">
        <v>23.0754089939136</v>
      </c>
      <c r="O1018">
        <v>45.776829510875</v>
      </c>
      <c r="P1018">
        <v>-0.0389941869500313</v>
      </c>
      <c r="Q1018">
        <v>0.690580258784694</v>
      </c>
      <c r="R1018">
        <v>0.703750326937343</v>
      </c>
      <c r="S1018" t="s">
        <v>7369</v>
      </c>
      <c r="T1018" t="s">
        <v>12678</v>
      </c>
      <c r="U1018" t="s">
        <v>12678</v>
      </c>
      <c r="V1018" t="s">
        <v>12678</v>
      </c>
      <c r="W1018">
        <v>6</v>
      </c>
      <c r="X1018" t="s">
        <v>13696</v>
      </c>
      <c r="Y1018">
        <v>0.7876577932162603</v>
      </c>
      <c r="Z1018">
        <f>HYPERLINK("Melting_Curves/meltCurve_G5E9M9_.pdf", "Melting_Curves/meltCurve_G5E9M9_.pdf")</f>
        <v>0</v>
      </c>
      <c r="AA1018" t="s">
        <v>19996</v>
      </c>
      <c r="AB1018" t="s">
        <v>26044</v>
      </c>
    </row>
    <row r="1019" spans="1:28">
      <c r="A1019" t="s">
        <v>1045</v>
      </c>
      <c r="B1019">
        <v>0.984777283994944</v>
      </c>
      <c r="C1019">
        <v>1.48617830029811</v>
      </c>
      <c r="D1019">
        <v>0.971067473512972</v>
      </c>
      <c r="E1019">
        <v>0.93372155440628</v>
      </c>
      <c r="F1019">
        <v>0.71875034374446</v>
      </c>
      <c r="G1019">
        <v>0.527171157815894</v>
      </c>
      <c r="H1019">
        <v>0.830771254116396</v>
      </c>
      <c r="I1019">
        <v>0.7331562093238571</v>
      </c>
      <c r="J1019">
        <v>0.35494843947171</v>
      </c>
      <c r="K1019">
        <v>0.363793725837393</v>
      </c>
      <c r="L1019">
        <v>440.612710120605</v>
      </c>
      <c r="M1019">
        <v>7.01626532755408</v>
      </c>
      <c r="N1019">
        <v>62.7987523040729</v>
      </c>
      <c r="O1019">
        <v>58.2946187597778</v>
      </c>
      <c r="P1019">
        <v>-0.0301449908368788</v>
      </c>
      <c r="Q1019">
        <v>0</v>
      </c>
      <c r="R1019">
        <v>0.6068974031614019</v>
      </c>
      <c r="S1019" t="s">
        <v>7370</v>
      </c>
      <c r="T1019" t="s">
        <v>12678</v>
      </c>
      <c r="U1019" t="s">
        <v>12678</v>
      </c>
      <c r="V1019" t="s">
        <v>12678</v>
      </c>
      <c r="W1019">
        <v>1</v>
      </c>
      <c r="X1019" t="s">
        <v>13697</v>
      </c>
      <c r="Y1019">
        <v>0.7648982766812976</v>
      </c>
      <c r="Z1019">
        <f>HYPERLINK("Melting_Curves/meltCurve_G5E9N0_.pdf", "Melting_Curves/meltCurve_G5E9N0_.pdf")</f>
        <v>0</v>
      </c>
      <c r="AA1019" t="s">
        <v>19997</v>
      </c>
      <c r="AB1019" t="s">
        <v>26045</v>
      </c>
    </row>
    <row r="1020" spans="1:28">
      <c r="A1020" t="s">
        <v>1046</v>
      </c>
      <c r="B1020">
        <v>0.984777283994944</v>
      </c>
      <c r="C1020">
        <v>1.02333078065788</v>
      </c>
      <c r="D1020">
        <v>0.880941080782131</v>
      </c>
      <c r="E1020">
        <v>0.749445467804803</v>
      </c>
      <c r="F1020">
        <v>0.609224689142627</v>
      </c>
      <c r="G1020">
        <v>0.43711706117036</v>
      </c>
      <c r="H1020">
        <v>0.376110510097307</v>
      </c>
      <c r="I1020">
        <v>0.501107384441727</v>
      </c>
      <c r="J1020">
        <v>0.766990426603108</v>
      </c>
      <c r="K1020">
        <v>0.606991795621308</v>
      </c>
      <c r="L1020">
        <v>1138.74142642062</v>
      </c>
      <c r="M1020">
        <v>24.8841275165095</v>
      </c>
      <c r="O1020">
        <v>45.4692928232099</v>
      </c>
      <c r="P1020">
        <v>-0.0627251883177667</v>
      </c>
      <c r="Q1020">
        <v>0.541550189926002</v>
      </c>
      <c r="R1020">
        <v>0.774310655785324</v>
      </c>
      <c r="S1020" t="s">
        <v>7371</v>
      </c>
      <c r="T1020" t="s">
        <v>12678</v>
      </c>
      <c r="U1020" t="s">
        <v>12678</v>
      </c>
      <c r="V1020" t="s">
        <v>12678</v>
      </c>
      <c r="W1020">
        <v>10</v>
      </c>
      <c r="X1020" t="s">
        <v>13698</v>
      </c>
      <c r="Y1020">
        <v>0.6792690845598762</v>
      </c>
      <c r="Z1020">
        <f>HYPERLINK("Melting_Curves/meltCurve_G5E9T8_.pdf", "Melting_Curves/meltCurve_G5E9T8_.pdf")</f>
        <v>0</v>
      </c>
      <c r="AA1020" t="s">
        <v>19617</v>
      </c>
      <c r="AB1020" t="s">
        <v>26046</v>
      </c>
    </row>
    <row r="1021" spans="1:28">
      <c r="A1021" t="s">
        <v>1047</v>
      </c>
      <c r="B1021">
        <v>0.984777283994944</v>
      </c>
      <c r="C1021">
        <v>0.752516861708227</v>
      </c>
      <c r="D1021">
        <v>0.732493726070606</v>
      </c>
      <c r="E1021">
        <v>0.575834784242499</v>
      </c>
      <c r="F1021">
        <v>0.35049795835158</v>
      </c>
      <c r="G1021">
        <v>0.209877608147352</v>
      </c>
      <c r="H1021">
        <v>0.182977209225706</v>
      </c>
      <c r="I1021">
        <v>0.257775441184813</v>
      </c>
      <c r="J1021">
        <v>0.385949160342487</v>
      </c>
      <c r="K1021">
        <v>0.343286361240943</v>
      </c>
      <c r="L1021">
        <v>615.135493426109</v>
      </c>
      <c r="M1021">
        <v>13.9689732985948</v>
      </c>
      <c r="N1021">
        <v>46.5096022870061</v>
      </c>
      <c r="O1021">
        <v>43.162829896488</v>
      </c>
      <c r="P1021">
        <v>-0.0597060518445671</v>
      </c>
      <c r="Q1021">
        <v>0.262153880458163</v>
      </c>
      <c r="R1021">
        <v>0.90412351306445</v>
      </c>
      <c r="S1021" t="s">
        <v>7372</v>
      </c>
      <c r="T1021" t="s">
        <v>12678</v>
      </c>
      <c r="U1021" t="s">
        <v>12678</v>
      </c>
      <c r="V1021" t="s">
        <v>12678</v>
      </c>
      <c r="W1021">
        <v>3</v>
      </c>
      <c r="X1021" t="s">
        <v>13699</v>
      </c>
      <c r="Y1021">
        <v>0.4563634936861209</v>
      </c>
      <c r="Z1021">
        <f>HYPERLINK("Melting_Curves/meltCurve_G5E9W7_.pdf", "Melting_Curves/meltCurve_G5E9W7_.pdf")</f>
        <v>0</v>
      </c>
      <c r="AA1021" t="s">
        <v>19998</v>
      </c>
      <c r="AB1021" t="s">
        <v>26047</v>
      </c>
    </row>
    <row r="1022" spans="1:28">
      <c r="A1022" t="s">
        <v>1048</v>
      </c>
      <c r="B1022">
        <v>0.984777283994944</v>
      </c>
      <c r="C1022">
        <v>0.9715734729198739</v>
      </c>
      <c r="D1022">
        <v>0.760032534578124</v>
      </c>
      <c r="E1022">
        <v>0.707845364750225</v>
      </c>
      <c r="F1022">
        <v>0.477910003896093</v>
      </c>
      <c r="G1022">
        <v>0.409661013580587</v>
      </c>
      <c r="H1022">
        <v>0.442616240676576</v>
      </c>
      <c r="I1022">
        <v>0.510250035343599</v>
      </c>
      <c r="J1022">
        <v>0.7060736583596769</v>
      </c>
      <c r="K1022">
        <v>0.568416409991518</v>
      </c>
      <c r="L1022">
        <v>965.923607352686</v>
      </c>
      <c r="M1022">
        <v>22.1032103269233</v>
      </c>
      <c r="O1022">
        <v>43.3476190886285</v>
      </c>
      <c r="P1022">
        <v>-0.0607922405090738</v>
      </c>
      <c r="Q1022">
        <v>0.523120724602104</v>
      </c>
      <c r="R1022">
        <v>0.814530577320244</v>
      </c>
      <c r="S1022" t="s">
        <v>7373</v>
      </c>
      <c r="T1022" t="s">
        <v>12678</v>
      </c>
      <c r="U1022" t="s">
        <v>12678</v>
      </c>
      <c r="V1022" t="s">
        <v>12678</v>
      </c>
      <c r="W1022">
        <v>2</v>
      </c>
      <c r="X1022" t="s">
        <v>13700</v>
      </c>
      <c r="Y1022">
        <v>0.6347926355469864</v>
      </c>
      <c r="Z1022">
        <f>HYPERLINK("Melting_Curves/meltCurve_G5E9Y3_.pdf", "Melting_Curves/meltCurve_G5E9Y3_.pdf")</f>
        <v>0</v>
      </c>
      <c r="AA1022" t="s">
        <v>19999</v>
      </c>
      <c r="AB1022" t="s">
        <v>26048</v>
      </c>
    </row>
    <row r="1023" spans="1:28">
      <c r="A1023" t="s">
        <v>1049</v>
      </c>
      <c r="B1023">
        <v>0.984777283994944</v>
      </c>
      <c r="C1023">
        <v>0.925261014525838</v>
      </c>
      <c r="D1023">
        <v>0.89233702265654</v>
      </c>
      <c r="E1023">
        <v>0.5134126380465051</v>
      </c>
      <c r="F1023">
        <v>0.224636578963682</v>
      </c>
      <c r="G1023">
        <v>0.132875552108452</v>
      </c>
      <c r="H1023">
        <v>0.101906632745713</v>
      </c>
      <c r="I1023">
        <v>0.118832717310113</v>
      </c>
      <c r="J1023">
        <v>0.166853066969132</v>
      </c>
      <c r="K1023">
        <v>0.152237815714388</v>
      </c>
      <c r="L1023">
        <v>1185.12160087974</v>
      </c>
      <c r="M1023">
        <v>25.6839853627452</v>
      </c>
      <c r="N1023">
        <v>46.6839359179678</v>
      </c>
      <c r="O1023">
        <v>45.8654455079395</v>
      </c>
      <c r="P1023">
        <v>-0.121964252053936</v>
      </c>
      <c r="Q1023">
        <v>0.12881493200185</v>
      </c>
      <c r="R1023">
        <v>0.994232267889686</v>
      </c>
      <c r="S1023" t="s">
        <v>7374</v>
      </c>
      <c r="T1023" t="s">
        <v>12678</v>
      </c>
      <c r="U1023" t="s">
        <v>12678</v>
      </c>
      <c r="V1023" t="s">
        <v>12678</v>
      </c>
      <c r="W1023">
        <v>15</v>
      </c>
      <c r="X1023" t="s">
        <v>13701</v>
      </c>
      <c r="Y1023">
        <v>0.4011497051757742</v>
      </c>
      <c r="Z1023">
        <f>HYPERLINK("Melting_Curves/meltCurve_G5EA30_.pdf", "Melting_Curves/meltCurve_G5EA30_.pdf")</f>
        <v>0</v>
      </c>
      <c r="AA1023" t="s">
        <v>20000</v>
      </c>
      <c r="AB1023" t="s">
        <v>26049</v>
      </c>
    </row>
    <row r="1024" spans="1:28">
      <c r="A1024" t="s">
        <v>1050</v>
      </c>
      <c r="B1024">
        <v>0.984777283994944</v>
      </c>
      <c r="C1024">
        <v>1.04085131919094</v>
      </c>
      <c r="D1024">
        <v>0.7935797092532479</v>
      </c>
      <c r="E1024">
        <v>0.639490880632678</v>
      </c>
      <c r="F1024">
        <v>0.549404194460257</v>
      </c>
      <c r="G1024">
        <v>0.257637754081963</v>
      </c>
      <c r="H1024">
        <v>0.14349286655606</v>
      </c>
      <c r="I1024">
        <v>0.239211141805944</v>
      </c>
      <c r="J1024">
        <v>0.395081326051834</v>
      </c>
      <c r="K1024">
        <v>0.283682831307929</v>
      </c>
      <c r="L1024">
        <v>783.29251891917</v>
      </c>
      <c r="M1024">
        <v>16.6988350869045</v>
      </c>
      <c r="N1024">
        <v>48.9648066164311</v>
      </c>
      <c r="O1024">
        <v>46.2498071174791</v>
      </c>
      <c r="P1024">
        <v>-0.06750867667993091</v>
      </c>
      <c r="Q1024">
        <v>0.252149865759311</v>
      </c>
      <c r="R1024">
        <v>0.926562325374794</v>
      </c>
      <c r="S1024" t="s">
        <v>7375</v>
      </c>
      <c r="T1024" t="s">
        <v>12678</v>
      </c>
      <c r="U1024" t="s">
        <v>12678</v>
      </c>
      <c r="V1024" t="s">
        <v>12678</v>
      </c>
      <c r="W1024">
        <v>4</v>
      </c>
      <c r="X1024" t="s">
        <v>13702</v>
      </c>
      <c r="Y1024">
        <v>0.512964239086372</v>
      </c>
      <c r="Z1024">
        <f>HYPERLINK("Melting_Curves/meltCurve_G5EA36_.pdf", "Melting_Curves/meltCurve_G5EA36_.pdf")</f>
        <v>0</v>
      </c>
      <c r="AA1024" t="s">
        <v>20001</v>
      </c>
      <c r="AB1024" t="s">
        <v>26050</v>
      </c>
    </row>
    <row r="1025" spans="1:28">
      <c r="A1025" t="s">
        <v>1051</v>
      </c>
      <c r="B1025">
        <v>0.984777283994944</v>
      </c>
      <c r="C1025">
        <v>0.813609305688247</v>
      </c>
      <c r="D1025">
        <v>0.744752916953844</v>
      </c>
      <c r="E1025">
        <v>0.562169561270355</v>
      </c>
      <c r="F1025">
        <v>0.351910440656157</v>
      </c>
      <c r="G1025">
        <v>0.164567335960486</v>
      </c>
      <c r="H1025">
        <v>0.0991672656942918</v>
      </c>
      <c r="I1025">
        <v>0.118990148354382</v>
      </c>
      <c r="J1025">
        <v>0.165403611661079</v>
      </c>
      <c r="K1025">
        <v>0.162415454450281</v>
      </c>
      <c r="L1025">
        <v>586.895946762679</v>
      </c>
      <c r="M1025">
        <v>12.7464849674073</v>
      </c>
      <c r="N1025">
        <v>46.8398345012517</v>
      </c>
      <c r="O1025">
        <v>44.9546063464753</v>
      </c>
      <c r="P1025">
        <v>-0.06399405461177041</v>
      </c>
      <c r="Q1025">
        <v>0.0973893711742972</v>
      </c>
      <c r="R1025">
        <v>0.978879946087067</v>
      </c>
      <c r="S1025" t="s">
        <v>7376</v>
      </c>
      <c r="T1025" t="s">
        <v>12678</v>
      </c>
      <c r="U1025" t="s">
        <v>12678</v>
      </c>
      <c r="V1025" t="s">
        <v>12678</v>
      </c>
      <c r="W1025">
        <v>37</v>
      </c>
      <c r="X1025" t="s">
        <v>13703</v>
      </c>
      <c r="Y1025">
        <v>0.3974817338861183</v>
      </c>
      <c r="Z1025">
        <f>HYPERLINK("Melting_Curves/meltCurve_G5EA52_.pdf", "Melting_Curves/meltCurve_G5EA52_.pdf")</f>
        <v>0</v>
      </c>
      <c r="AA1025" t="s">
        <v>20002</v>
      </c>
      <c r="AB1025" t="s">
        <v>26051</v>
      </c>
    </row>
    <row r="1026" spans="1:28">
      <c r="A1026" t="s">
        <v>1052</v>
      </c>
      <c r="B1026">
        <v>0.984777283994944</v>
      </c>
      <c r="C1026">
        <v>0.629540864794241</v>
      </c>
      <c r="D1026">
        <v>0.562588340626812</v>
      </c>
      <c r="E1026">
        <v>0.6513120397987791</v>
      </c>
      <c r="F1026">
        <v>0.610598814365914</v>
      </c>
      <c r="G1026">
        <v>0.65567954832245</v>
      </c>
      <c r="H1026">
        <v>0.844708619423698</v>
      </c>
      <c r="I1026">
        <v>1.06816437206807</v>
      </c>
      <c r="J1026">
        <v>0.7982213706762</v>
      </c>
      <c r="K1026">
        <v>0.673920782410626</v>
      </c>
      <c r="L1026">
        <v>9355.44545091997</v>
      </c>
      <c r="M1026">
        <v>250</v>
      </c>
      <c r="O1026">
        <v>37.4193850973284</v>
      </c>
      <c r="P1026">
        <v>-0.464937478694673</v>
      </c>
      <c r="Q1026">
        <v>0.721637192746564</v>
      </c>
      <c r="R1026">
        <v>0.238683857143431</v>
      </c>
      <c r="S1026" t="s">
        <v>7377</v>
      </c>
      <c r="T1026" t="s">
        <v>12678</v>
      </c>
      <c r="U1026" t="s">
        <v>12678</v>
      </c>
      <c r="V1026" t="s">
        <v>12678</v>
      </c>
      <c r="W1026">
        <v>1</v>
      </c>
      <c r="X1026" t="s">
        <v>13704</v>
      </c>
      <c r="Y1026">
        <v>0.7256448423396393</v>
      </c>
      <c r="Z1026">
        <f>HYPERLINK("Melting_Curves/meltCurve_G8JL86_.pdf", "Melting_Curves/meltCurve_G8JL86_.pdf")</f>
        <v>0</v>
      </c>
      <c r="AA1026" t="s">
        <v>20003</v>
      </c>
      <c r="AB1026" t="s">
        <v>26052</v>
      </c>
    </row>
    <row r="1027" spans="1:28">
      <c r="A1027" t="s">
        <v>1053</v>
      </c>
      <c r="B1027">
        <v>0.984777283994944</v>
      </c>
      <c r="C1027">
        <v>1.02593358456511</v>
      </c>
      <c r="D1027">
        <v>0.746154447514954</v>
      </c>
      <c r="E1027">
        <v>0.801038937054376</v>
      </c>
      <c r="F1027">
        <v>0.628431757209641</v>
      </c>
      <c r="G1027">
        <v>0.424990514328261</v>
      </c>
      <c r="H1027">
        <v>0.289053649537367</v>
      </c>
      <c r="I1027">
        <v>0.475138091549038</v>
      </c>
      <c r="J1027">
        <v>0.698128795840899</v>
      </c>
      <c r="K1027">
        <v>0.443564332962207</v>
      </c>
      <c r="L1027">
        <v>743.083880210015</v>
      </c>
      <c r="M1027">
        <v>16.1080809021358</v>
      </c>
      <c r="N1027">
        <v>55.0847533954072</v>
      </c>
      <c r="O1027">
        <v>45.43772483107</v>
      </c>
      <c r="P1027">
        <v>-0.0475490662575768</v>
      </c>
      <c r="Q1027">
        <v>0.463534895437456</v>
      </c>
      <c r="R1027">
        <v>0.759449950818767</v>
      </c>
      <c r="S1027" t="s">
        <v>7378</v>
      </c>
      <c r="T1027" t="s">
        <v>12678</v>
      </c>
      <c r="U1027" t="s">
        <v>12678</v>
      </c>
      <c r="V1027" t="s">
        <v>12678</v>
      </c>
      <c r="W1027">
        <v>2</v>
      </c>
      <c r="X1027" t="s">
        <v>13705</v>
      </c>
      <c r="Y1027">
        <v>0.6375828034737739</v>
      </c>
      <c r="Z1027">
        <f>HYPERLINK("Melting_Curves/meltCurve_G8JL88_.pdf", "Melting_Curves/meltCurve_G8JL88_.pdf")</f>
        <v>0</v>
      </c>
      <c r="AA1027" t="s">
        <v>20004</v>
      </c>
      <c r="AB1027" t="s">
        <v>26053</v>
      </c>
    </row>
    <row r="1028" spans="1:28">
      <c r="A1028" t="s">
        <v>1054</v>
      </c>
      <c r="B1028">
        <v>0.984777283994944</v>
      </c>
      <c r="C1028">
        <v>2.57056040327392</v>
      </c>
      <c r="D1028">
        <v>1.42435440155021</v>
      </c>
      <c r="E1028">
        <v>0.973770745607114</v>
      </c>
      <c r="F1028">
        <v>0.172859549975847</v>
      </c>
      <c r="G1028">
        <v>0.075107133253702</v>
      </c>
      <c r="H1028">
        <v>0.0328427196701026</v>
      </c>
      <c r="I1028">
        <v>0.0383964457270437</v>
      </c>
      <c r="J1028">
        <v>0.0365049315132486</v>
      </c>
      <c r="K1028">
        <v>0.0279457849626388</v>
      </c>
      <c r="L1028">
        <v>3520.54223596924</v>
      </c>
      <c r="M1028">
        <v>71.967949538127</v>
      </c>
      <c r="N1028">
        <v>48.9775802155363</v>
      </c>
      <c r="O1028">
        <v>48.8804650983713</v>
      </c>
      <c r="P1028">
        <v>-0.352702867821387</v>
      </c>
      <c r="Q1028">
        <v>0.0417802982994458</v>
      </c>
      <c r="R1028">
        <v>0.597447063881576</v>
      </c>
      <c r="S1028" t="s">
        <v>7379</v>
      </c>
      <c r="T1028" t="s">
        <v>12678</v>
      </c>
      <c r="U1028" t="s">
        <v>12678</v>
      </c>
      <c r="V1028" t="s">
        <v>12678</v>
      </c>
      <c r="W1028">
        <v>2</v>
      </c>
      <c r="X1028" t="s">
        <v>13706</v>
      </c>
      <c r="Y1028">
        <v>0.4234504213496749</v>
      </c>
      <c r="Z1028">
        <f>HYPERLINK("Melting_Curves/meltCurve_G8JL96_.pdf", "Melting_Curves/meltCurve_G8JL96_.pdf")</f>
        <v>0</v>
      </c>
      <c r="AA1028" t="s">
        <v>20005</v>
      </c>
      <c r="AB1028" t="s">
        <v>26054</v>
      </c>
    </row>
    <row r="1029" spans="1:28">
      <c r="A1029" t="s">
        <v>1055</v>
      </c>
      <c r="B1029">
        <v>0.984777283994944</v>
      </c>
      <c r="C1029">
        <v>1.0223218659174</v>
      </c>
      <c r="D1029">
        <v>0.970878621878139</v>
      </c>
      <c r="E1029">
        <v>0.845764589338035</v>
      </c>
      <c r="F1029">
        <v>0.7357418791953459</v>
      </c>
      <c r="G1029">
        <v>0.613387806597933</v>
      </c>
      <c r="H1029">
        <v>0.575441795268172</v>
      </c>
      <c r="I1029">
        <v>0.849322714851967</v>
      </c>
      <c r="J1029">
        <v>1.48994967700466</v>
      </c>
      <c r="K1029">
        <v>1.29560120750894</v>
      </c>
      <c r="L1029">
        <v>6797.16643174482</v>
      </c>
      <c r="M1029">
        <v>108.497428465104</v>
      </c>
      <c r="O1029">
        <v>62.6269051252895</v>
      </c>
      <c r="P1029">
        <v>0.172673532116584</v>
      </c>
      <c r="Q1029">
        <v>1.39868256844134</v>
      </c>
      <c r="R1029">
        <v>0.349066714302349</v>
      </c>
      <c r="S1029" t="s">
        <v>7380</v>
      </c>
      <c r="T1029" t="s">
        <v>12678</v>
      </c>
      <c r="U1029" t="s">
        <v>12678</v>
      </c>
      <c r="V1029" t="s">
        <v>12678</v>
      </c>
      <c r="W1029">
        <v>14</v>
      </c>
      <c r="X1029" t="s">
        <v>13707</v>
      </c>
      <c r="Y1029">
        <v>1.057607993738009</v>
      </c>
      <c r="Z1029">
        <f>HYPERLINK("Melting_Curves/meltCurve_G8JLA2_.pdf", "Melting_Curves/meltCurve_G8JLA2_.pdf")</f>
        <v>0</v>
      </c>
      <c r="AA1029" t="s">
        <v>19946</v>
      </c>
      <c r="AB1029" t="s">
        <v>25994</v>
      </c>
    </row>
    <row r="1030" spans="1:28">
      <c r="A1030" t="s">
        <v>1056</v>
      </c>
      <c r="B1030">
        <v>0.984777283994944</v>
      </c>
      <c r="C1030">
        <v>0.992369241401537</v>
      </c>
      <c r="D1030">
        <v>0.863904944009023</v>
      </c>
      <c r="E1030">
        <v>0.54267592073477</v>
      </c>
      <c r="F1030">
        <v>0.241370127512954</v>
      </c>
      <c r="G1030">
        <v>0.143522984620244</v>
      </c>
      <c r="H1030">
        <v>0.119432080685203</v>
      </c>
      <c r="I1030">
        <v>0.130234032983241</v>
      </c>
      <c r="J1030">
        <v>0.148296294232136</v>
      </c>
      <c r="K1030">
        <v>0.130272362454659</v>
      </c>
      <c r="L1030">
        <v>1097.68256117178</v>
      </c>
      <c r="M1030">
        <v>23.6978176710709</v>
      </c>
      <c r="N1030">
        <v>46.8916856294528</v>
      </c>
      <c r="O1030">
        <v>45.9939265506346</v>
      </c>
      <c r="P1030">
        <v>-0.112650711998507</v>
      </c>
      <c r="Q1030">
        <v>0.125461677599214</v>
      </c>
      <c r="R1030">
        <v>0.998800576155626</v>
      </c>
      <c r="S1030" t="s">
        <v>7381</v>
      </c>
      <c r="T1030" t="s">
        <v>12678</v>
      </c>
      <c r="U1030" t="s">
        <v>12678</v>
      </c>
      <c r="V1030" t="s">
        <v>12678</v>
      </c>
      <c r="W1030">
        <v>14</v>
      </c>
      <c r="X1030" t="s">
        <v>13708</v>
      </c>
      <c r="Y1030">
        <v>0.4052637711829889</v>
      </c>
      <c r="Z1030">
        <f>HYPERLINK("Melting_Curves/meltCurve_G8JLB3_.pdf", "Melting_Curves/meltCurve_G8JLB3_.pdf")</f>
        <v>0</v>
      </c>
      <c r="AA1030" t="s">
        <v>20006</v>
      </c>
      <c r="AB1030" t="s">
        <v>26055</v>
      </c>
    </row>
    <row r="1031" spans="1:28">
      <c r="A1031" t="s">
        <v>1057</v>
      </c>
      <c r="B1031">
        <v>0.984777283994944</v>
      </c>
      <c r="C1031">
        <v>0.85814901696992</v>
      </c>
      <c r="D1031">
        <v>0.867256915902902</v>
      </c>
      <c r="E1031">
        <v>0.683240133193355</v>
      </c>
      <c r="F1031">
        <v>0.41372905718626</v>
      </c>
      <c r="G1031">
        <v>0.191866889333164</v>
      </c>
      <c r="H1031">
        <v>0.131667906630849</v>
      </c>
      <c r="I1031">
        <v>0.161004525712621</v>
      </c>
      <c r="J1031">
        <v>0.220775287347119</v>
      </c>
      <c r="K1031">
        <v>0.198073961470193</v>
      </c>
      <c r="L1031">
        <v>827.099993234278</v>
      </c>
      <c r="M1031">
        <v>17.4204148066666</v>
      </c>
      <c r="N1031">
        <v>48.5041626715977</v>
      </c>
      <c r="O1031">
        <v>46.8663773844233</v>
      </c>
      <c r="P1031">
        <v>-0.0786168085972027</v>
      </c>
      <c r="Q1031">
        <v>0.154032056866445</v>
      </c>
      <c r="R1031">
        <v>0.974167554943898</v>
      </c>
      <c r="S1031" t="s">
        <v>7382</v>
      </c>
      <c r="T1031" t="s">
        <v>12678</v>
      </c>
      <c r="U1031" t="s">
        <v>12678</v>
      </c>
      <c r="V1031" t="s">
        <v>12678</v>
      </c>
      <c r="W1031">
        <v>21</v>
      </c>
      <c r="X1031" t="s">
        <v>13709</v>
      </c>
      <c r="Y1031">
        <v>0.4639246184064094</v>
      </c>
      <c r="Z1031">
        <f>HYPERLINK("Melting_Curves/meltCurve_G8JLB6_.pdf", "Melting_Curves/meltCurve_G8JLB6_.pdf")</f>
        <v>0</v>
      </c>
      <c r="AA1031" t="s">
        <v>19536</v>
      </c>
      <c r="AB1031" t="s">
        <v>26056</v>
      </c>
    </row>
    <row r="1032" spans="1:28">
      <c r="A1032" t="s">
        <v>1058</v>
      </c>
      <c r="B1032">
        <v>0.984777283994944</v>
      </c>
      <c r="C1032">
        <v>0.483166140798576</v>
      </c>
      <c r="D1032">
        <v>0.408240474494573</v>
      </c>
      <c r="E1032">
        <v>0.33621522445145</v>
      </c>
      <c r="F1032">
        <v>0.289476819175611</v>
      </c>
      <c r="G1032">
        <v>0.169339702803174</v>
      </c>
      <c r="H1032">
        <v>0.0891726440776503</v>
      </c>
      <c r="I1032">
        <v>0.103399809461698</v>
      </c>
      <c r="J1032">
        <v>0.174302757582635</v>
      </c>
      <c r="K1032">
        <v>0.137311611396286</v>
      </c>
      <c r="L1032">
        <v>598.098689624069</v>
      </c>
      <c r="M1032">
        <v>14.7393245121531</v>
      </c>
      <c r="N1032">
        <v>41.5822710436961</v>
      </c>
      <c r="O1032">
        <v>39.8534456833449</v>
      </c>
      <c r="P1032">
        <v>-0.0786265988322573</v>
      </c>
      <c r="Q1032">
        <v>0.149702801262404</v>
      </c>
      <c r="R1032">
        <v>0.898974547950348</v>
      </c>
      <c r="S1032" t="s">
        <v>7383</v>
      </c>
      <c r="T1032" t="s">
        <v>12678</v>
      </c>
      <c r="U1032" t="s">
        <v>12678</v>
      </c>
      <c r="V1032" t="s">
        <v>12678</v>
      </c>
      <c r="W1032">
        <v>4</v>
      </c>
      <c r="X1032" t="s">
        <v>13710</v>
      </c>
      <c r="Y1032">
        <v>0.2814393708806152</v>
      </c>
      <c r="Z1032">
        <f>HYPERLINK("Melting_Curves/meltCurve_G8JLC4_.pdf", "Melting_Curves/meltCurve_G8JLC4_.pdf")</f>
        <v>0</v>
      </c>
      <c r="AA1032" t="s">
        <v>20007</v>
      </c>
      <c r="AB1032" t="s">
        <v>26057</v>
      </c>
    </row>
    <row r="1033" spans="1:28">
      <c r="A1033" t="s">
        <v>1059</v>
      </c>
      <c r="B1033">
        <v>0.984777283994944</v>
      </c>
      <c r="C1033">
        <v>1.18713311267061</v>
      </c>
      <c r="D1033">
        <v>1.03739066138648</v>
      </c>
      <c r="E1033">
        <v>0.869102233808702</v>
      </c>
      <c r="F1033">
        <v>0.568539752224327</v>
      </c>
      <c r="G1033">
        <v>0.389195949188699</v>
      </c>
      <c r="H1033">
        <v>0.320905394417212</v>
      </c>
      <c r="I1033">
        <v>0.404895199928156</v>
      </c>
      <c r="J1033">
        <v>0.650718612356712</v>
      </c>
      <c r="K1033">
        <v>0.560110328549722</v>
      </c>
      <c r="L1033">
        <v>1961.80025963322</v>
      </c>
      <c r="M1033">
        <v>40.8505186580109</v>
      </c>
      <c r="N1033">
        <v>51.4681737997873</v>
      </c>
      <c r="O1033">
        <v>47.9092210457417</v>
      </c>
      <c r="P1033">
        <v>-0.113508535432817</v>
      </c>
      <c r="Q1033">
        <v>0.467512734407458</v>
      </c>
      <c r="R1033">
        <v>0.8637811355585731</v>
      </c>
      <c r="S1033" t="s">
        <v>7384</v>
      </c>
      <c r="T1033" t="s">
        <v>12678</v>
      </c>
      <c r="U1033" t="s">
        <v>12678</v>
      </c>
      <c r="V1033" t="s">
        <v>12678</v>
      </c>
      <c r="W1033">
        <v>17</v>
      </c>
      <c r="X1033" t="s">
        <v>13711</v>
      </c>
      <c r="Y1033">
        <v>0.664876155563516</v>
      </c>
      <c r="Z1033">
        <f>HYPERLINK("Melting_Curves/meltCurve_G8JLD3_.pdf", "Melting_Curves/meltCurve_G8JLD3_.pdf")</f>
        <v>0</v>
      </c>
      <c r="AA1033" t="s">
        <v>20008</v>
      </c>
      <c r="AB1033" t="s">
        <v>26058</v>
      </c>
    </row>
    <row r="1034" spans="1:28">
      <c r="A1034" t="s">
        <v>1060</v>
      </c>
      <c r="B1034">
        <v>0.984777283994944</v>
      </c>
      <c r="C1034">
        <v>1.02846270788263</v>
      </c>
      <c r="D1034">
        <v>0.91328143700352</v>
      </c>
      <c r="E1034">
        <v>0.705449867268177</v>
      </c>
      <c r="F1034">
        <v>0.46954363379467</v>
      </c>
      <c r="G1034">
        <v>0.256604906710265</v>
      </c>
      <c r="H1034">
        <v>0.225721568297856</v>
      </c>
      <c r="I1034">
        <v>0.298084380349383</v>
      </c>
      <c r="J1034">
        <v>0.283419148817839</v>
      </c>
      <c r="K1034">
        <v>0.194895483265406</v>
      </c>
      <c r="L1034">
        <v>1004.6250959345</v>
      </c>
      <c r="M1034">
        <v>21.0515352277098</v>
      </c>
      <c r="N1034">
        <v>49.2233034078205</v>
      </c>
      <c r="O1034">
        <v>47.297819704356</v>
      </c>
      <c r="P1034">
        <v>-0.084915721096486</v>
      </c>
      <c r="Q1034">
        <v>0.236878302357079</v>
      </c>
      <c r="R1034">
        <v>0.987361373197138</v>
      </c>
      <c r="S1034" t="s">
        <v>7385</v>
      </c>
      <c r="T1034" t="s">
        <v>12678</v>
      </c>
      <c r="U1034" t="s">
        <v>12678</v>
      </c>
      <c r="V1034" t="s">
        <v>12678</v>
      </c>
      <c r="W1034">
        <v>2</v>
      </c>
      <c r="X1034" t="s">
        <v>13712</v>
      </c>
      <c r="Y1034">
        <v>0.518699260080979</v>
      </c>
      <c r="Z1034">
        <f>HYPERLINK("Melting_Curves/meltCurve_G8JLH2_.pdf", "Melting_Curves/meltCurve_G8JLH2_.pdf")</f>
        <v>0</v>
      </c>
      <c r="AA1034" t="s">
        <v>20009</v>
      </c>
      <c r="AB1034" t="s">
        <v>26059</v>
      </c>
    </row>
    <row r="1035" spans="1:28">
      <c r="A1035" t="s">
        <v>1061</v>
      </c>
      <c r="B1035">
        <v>0.984777283994944</v>
      </c>
      <c r="C1035">
        <v>1.1697527201964</v>
      </c>
      <c r="D1035">
        <v>1.07990871942277</v>
      </c>
      <c r="E1035">
        <v>0.899008396481554</v>
      </c>
      <c r="F1035">
        <v>0.661353000518498</v>
      </c>
      <c r="G1035">
        <v>0.369158464340028</v>
      </c>
      <c r="H1035">
        <v>0.182050924031078</v>
      </c>
      <c r="I1035">
        <v>0.167790581594712</v>
      </c>
      <c r="J1035">
        <v>0.222928517382178</v>
      </c>
      <c r="K1035">
        <v>0.142746018768952</v>
      </c>
      <c r="L1035">
        <v>1252.77310082178</v>
      </c>
      <c r="M1035">
        <v>24.5566880707158</v>
      </c>
      <c r="N1035">
        <v>51.8582274059823</v>
      </c>
      <c r="O1035">
        <v>50.6808415705191</v>
      </c>
      <c r="P1035">
        <v>-0.101207003568739</v>
      </c>
      <c r="Q1035">
        <v>0.164515425020661</v>
      </c>
      <c r="R1035">
        <v>0.972454009879499</v>
      </c>
      <c r="S1035" t="s">
        <v>7386</v>
      </c>
      <c r="T1035" t="s">
        <v>12678</v>
      </c>
      <c r="U1035" t="s">
        <v>12678</v>
      </c>
      <c r="V1035" t="s">
        <v>12678</v>
      </c>
      <c r="W1035">
        <v>7</v>
      </c>
      <c r="X1035" t="s">
        <v>13713</v>
      </c>
      <c r="Y1035">
        <v>0.5624615823783139</v>
      </c>
      <c r="Z1035">
        <f>HYPERLINK("Melting_Curves/meltCurve_G8JLI5_.pdf", "Melting_Curves/meltCurve_G8JLI5_.pdf")</f>
        <v>0</v>
      </c>
      <c r="AA1035" t="s">
        <v>20010</v>
      </c>
      <c r="AB1035" t="s">
        <v>26060</v>
      </c>
    </row>
    <row r="1036" spans="1:28">
      <c r="A1036" t="s">
        <v>1062</v>
      </c>
      <c r="B1036">
        <v>0.984777283994944</v>
      </c>
      <c r="C1036">
        <v>1.0150486621051</v>
      </c>
      <c r="D1036">
        <v>0.8895641955997839</v>
      </c>
      <c r="E1036">
        <v>0.846470313296915</v>
      </c>
      <c r="F1036">
        <v>0.662197570239573</v>
      </c>
      <c r="G1036">
        <v>0.589273962650492</v>
      </c>
      <c r="H1036">
        <v>0.572799247198545</v>
      </c>
      <c r="I1036">
        <v>0.7864790929070959</v>
      </c>
      <c r="J1036">
        <v>1.14294297637502</v>
      </c>
      <c r="K1036">
        <v>0.909880407028273</v>
      </c>
      <c r="L1036">
        <v>1562.02392807911</v>
      </c>
      <c r="M1036">
        <v>36.1341435772152</v>
      </c>
      <c r="O1036">
        <v>43.0967151274249</v>
      </c>
      <c r="P1036">
        <v>-0.0453122832894652</v>
      </c>
      <c r="Q1036">
        <v>0.783827228314524</v>
      </c>
      <c r="R1036">
        <v>0.230755138996947</v>
      </c>
      <c r="S1036" t="s">
        <v>7387</v>
      </c>
      <c r="T1036" t="s">
        <v>12678</v>
      </c>
      <c r="U1036" t="s">
        <v>12678</v>
      </c>
      <c r="V1036" t="s">
        <v>12678</v>
      </c>
      <c r="W1036">
        <v>36</v>
      </c>
      <c r="X1036" t="s">
        <v>13714</v>
      </c>
      <c r="Y1036">
        <v>0.8295151894800004</v>
      </c>
      <c r="Z1036">
        <f>HYPERLINK("Melting_Curves/meltCurve_G8JLK4_.pdf", "Melting_Curves/meltCurve_G8JLK4_.pdf")</f>
        <v>0</v>
      </c>
      <c r="AA1036" t="s">
        <v>20011</v>
      </c>
      <c r="AB1036" t="s">
        <v>26061</v>
      </c>
    </row>
    <row r="1037" spans="1:28">
      <c r="A1037" t="s">
        <v>1063</v>
      </c>
      <c r="B1037">
        <v>0.984777283994944</v>
      </c>
      <c r="C1037">
        <v>1.09218044578977</v>
      </c>
      <c r="D1037">
        <v>0.984666693486745</v>
      </c>
      <c r="E1037">
        <v>0.755172904279519</v>
      </c>
      <c r="F1037">
        <v>0.498572469064935</v>
      </c>
      <c r="G1037">
        <v>0.375576636323371</v>
      </c>
      <c r="H1037">
        <v>0.251148591406019</v>
      </c>
      <c r="I1037">
        <v>0.311261786341281</v>
      </c>
      <c r="J1037">
        <v>0.291482780079764</v>
      </c>
      <c r="K1037">
        <v>0.246430793591024</v>
      </c>
      <c r="L1037">
        <v>1077.09052675018</v>
      </c>
      <c r="M1037">
        <v>22.2853704738804</v>
      </c>
      <c r="N1037">
        <v>50.1196400909034</v>
      </c>
      <c r="O1037">
        <v>47.9476052741578</v>
      </c>
      <c r="P1037">
        <v>-0.0843365660056357</v>
      </c>
      <c r="Q1037">
        <v>0.274205362405765</v>
      </c>
      <c r="R1037">
        <v>0.9843905848271139</v>
      </c>
      <c r="S1037" t="s">
        <v>7388</v>
      </c>
      <c r="T1037" t="s">
        <v>12678</v>
      </c>
      <c r="U1037" t="s">
        <v>12678</v>
      </c>
      <c r="V1037" t="s">
        <v>12678</v>
      </c>
      <c r="W1037">
        <v>5</v>
      </c>
      <c r="X1037" t="s">
        <v>13715</v>
      </c>
      <c r="Y1037">
        <v>0.5561294962485952</v>
      </c>
      <c r="Z1037">
        <f>HYPERLINK("Melting_Curves/meltCurve_G8JLM6_.pdf", "Melting_Curves/meltCurve_G8JLM6_.pdf")</f>
        <v>0</v>
      </c>
      <c r="AA1037" t="s">
        <v>20012</v>
      </c>
      <c r="AB1037" t="s">
        <v>26062</v>
      </c>
    </row>
    <row r="1038" spans="1:28">
      <c r="A1038" t="s">
        <v>1064</v>
      </c>
      <c r="B1038">
        <v>0.984777283994944</v>
      </c>
      <c r="C1038">
        <v>0.899384957788667</v>
      </c>
      <c r="D1038">
        <v>0.866041211238021</v>
      </c>
      <c r="E1038">
        <v>0.682353566550954</v>
      </c>
      <c r="F1038">
        <v>0.439828243389399</v>
      </c>
      <c r="G1038">
        <v>0.240069003399519</v>
      </c>
      <c r="H1038">
        <v>0.136260526085591</v>
      </c>
      <c r="I1038">
        <v>0.160845120511451</v>
      </c>
      <c r="J1038">
        <v>0.207195827140582</v>
      </c>
      <c r="K1038">
        <v>0.188237696726101</v>
      </c>
      <c r="L1038">
        <v>774.748293695736</v>
      </c>
      <c r="M1038">
        <v>16.2178715122636</v>
      </c>
      <c r="N1038">
        <v>48.8339244103887</v>
      </c>
      <c r="O1038">
        <v>47.0626568845651</v>
      </c>
      <c r="P1038">
        <v>-0.073347167276301</v>
      </c>
      <c r="Q1038">
        <v>0.148678476347707</v>
      </c>
      <c r="R1038">
        <v>0.986766633587093</v>
      </c>
      <c r="S1038" t="s">
        <v>7389</v>
      </c>
      <c r="T1038" t="s">
        <v>12678</v>
      </c>
      <c r="U1038" t="s">
        <v>12678</v>
      </c>
      <c r="V1038" t="s">
        <v>12678</v>
      </c>
      <c r="W1038">
        <v>8</v>
      </c>
      <c r="X1038" t="s">
        <v>13716</v>
      </c>
      <c r="Y1038">
        <v>0.4707890232714207</v>
      </c>
      <c r="Z1038">
        <f>HYPERLINK("Melting_Curves/meltCurve_H0UI80_.pdf", "Melting_Curves/meltCurve_H0UI80_.pdf")</f>
        <v>0</v>
      </c>
      <c r="AA1038" t="s">
        <v>20013</v>
      </c>
      <c r="AB1038" t="s">
        <v>26063</v>
      </c>
    </row>
    <row r="1039" spans="1:28">
      <c r="A1039" t="s">
        <v>1065</v>
      </c>
      <c r="B1039">
        <v>0.984777283994944</v>
      </c>
      <c r="C1039">
        <v>1.08953671974607</v>
      </c>
      <c r="D1039">
        <v>0.940001879613464</v>
      </c>
      <c r="E1039">
        <v>0.695204312941694</v>
      </c>
      <c r="F1039">
        <v>0.356754698837071</v>
      </c>
      <c r="G1039">
        <v>0.221379880512399</v>
      </c>
      <c r="H1039">
        <v>0.155576156657619</v>
      </c>
      <c r="I1039">
        <v>0.213297053568181</v>
      </c>
      <c r="J1039">
        <v>0.221064021924678</v>
      </c>
      <c r="K1039">
        <v>0.143237734555394</v>
      </c>
      <c r="L1039">
        <v>1235.44925665133</v>
      </c>
      <c r="M1039">
        <v>25.9667204952183</v>
      </c>
      <c r="N1039">
        <v>48.4183538822666</v>
      </c>
      <c r="O1039">
        <v>47.2986710567481</v>
      </c>
      <c r="P1039">
        <v>-0.112356841407946</v>
      </c>
      <c r="Q1039">
        <v>0.181372219056936</v>
      </c>
      <c r="R1039">
        <v>0.988966777478386</v>
      </c>
      <c r="S1039" t="s">
        <v>7390</v>
      </c>
      <c r="T1039" t="s">
        <v>12678</v>
      </c>
      <c r="U1039" t="s">
        <v>12678</v>
      </c>
      <c r="V1039" t="s">
        <v>12678</v>
      </c>
      <c r="W1039">
        <v>2</v>
      </c>
      <c r="X1039" t="s">
        <v>13717</v>
      </c>
      <c r="Y1039">
        <v>0.4764528994211752</v>
      </c>
      <c r="Z1039">
        <f>HYPERLINK("Melting_Curves/meltCurve_H0Y2L5_.pdf", "Melting_Curves/meltCurve_H0Y2L5_.pdf")</f>
        <v>0</v>
      </c>
      <c r="AA1039" t="s">
        <v>20014</v>
      </c>
      <c r="AB1039" t="s">
        <v>26064</v>
      </c>
    </row>
    <row r="1040" spans="1:28">
      <c r="A1040" t="s">
        <v>1066</v>
      </c>
      <c r="B1040">
        <v>0.984777283994944</v>
      </c>
      <c r="C1040">
        <v>2.07375538314299</v>
      </c>
      <c r="D1040">
        <v>1.02995227554515</v>
      </c>
      <c r="E1040">
        <v>1.25803392945428</v>
      </c>
      <c r="F1040">
        <v>0.471794328862104</v>
      </c>
      <c r="G1040">
        <v>0.470713047071635</v>
      </c>
      <c r="H1040">
        <v>0.473215527753899</v>
      </c>
      <c r="I1040">
        <v>1.32928423392025</v>
      </c>
      <c r="J1040">
        <v>1.76898332168698</v>
      </c>
      <c r="K1040">
        <v>0.98215438444491</v>
      </c>
      <c r="L1040">
        <v>1866.17468101685</v>
      </c>
      <c r="M1040">
        <v>30.526528414317</v>
      </c>
      <c r="O1040">
        <v>60.8723358661524</v>
      </c>
      <c r="P1040">
        <v>0.0492354923421021</v>
      </c>
      <c r="Q1040">
        <v>1.39271562334797</v>
      </c>
      <c r="R1040">
        <v>0.0732394040139457</v>
      </c>
      <c r="S1040" t="s">
        <v>7391</v>
      </c>
      <c r="T1040" t="s">
        <v>12678</v>
      </c>
      <c r="U1040" t="s">
        <v>12678</v>
      </c>
      <c r="V1040" t="s">
        <v>12678</v>
      </c>
      <c r="W1040">
        <v>3</v>
      </c>
      <c r="X1040" t="s">
        <v>13718</v>
      </c>
      <c r="Y1040">
        <v>1.076210094833296</v>
      </c>
      <c r="Z1040">
        <f>HYPERLINK("Melting_Curves/meltCurve_H0Y2M0_.pdf", "Melting_Curves/meltCurve_H0Y2M0_.pdf")</f>
        <v>0</v>
      </c>
      <c r="AA1040" t="s">
        <v>20015</v>
      </c>
      <c r="AB1040" t="s">
        <v>26065</v>
      </c>
    </row>
    <row r="1041" spans="1:28">
      <c r="A1041" t="s">
        <v>1067</v>
      </c>
      <c r="B1041">
        <v>0.984777283994944</v>
      </c>
      <c r="C1041">
        <v>1.08627237509476</v>
      </c>
      <c r="D1041">
        <v>0.733533158297386</v>
      </c>
      <c r="E1041">
        <v>0.835108295620667</v>
      </c>
      <c r="F1041">
        <v>0.7553160898757501</v>
      </c>
      <c r="G1041">
        <v>0.625961214684678</v>
      </c>
      <c r="H1041">
        <v>0.656056716481601</v>
      </c>
      <c r="I1041">
        <v>0.746289005798812</v>
      </c>
      <c r="J1041">
        <v>1.50407788127227</v>
      </c>
      <c r="K1041">
        <v>1.15587393585772</v>
      </c>
      <c r="L1041">
        <v>4157.6342175784</v>
      </c>
      <c r="M1041">
        <v>66.28622685765799</v>
      </c>
      <c r="O1041">
        <v>62.665452056664</v>
      </c>
      <c r="P1041">
        <v>0.0822891542461219</v>
      </c>
      <c r="Q1041">
        <v>1.31117679657962</v>
      </c>
      <c r="R1041">
        <v>0.123370287268038</v>
      </c>
      <c r="S1041" t="s">
        <v>7392</v>
      </c>
      <c r="T1041" t="s">
        <v>12678</v>
      </c>
      <c r="U1041" t="s">
        <v>12678</v>
      </c>
      <c r="V1041" t="s">
        <v>12678</v>
      </c>
      <c r="W1041">
        <v>1</v>
      </c>
      <c r="X1041" t="s">
        <v>13719</v>
      </c>
      <c r="Y1041">
        <v>1.044047504295486</v>
      </c>
      <c r="Z1041">
        <f>HYPERLINK("Melting_Curves/meltCurve_H0Y2M6_.pdf", "Melting_Curves/meltCurve_H0Y2M6_.pdf")</f>
        <v>0</v>
      </c>
      <c r="AA1041" t="s">
        <v>20016</v>
      </c>
      <c r="AB1041" t="s">
        <v>26066</v>
      </c>
    </row>
    <row r="1042" spans="1:28">
      <c r="A1042" t="s">
        <v>1068</v>
      </c>
      <c r="B1042">
        <v>0.984777283994944</v>
      </c>
      <c r="C1042">
        <v>0.985728450661434</v>
      </c>
      <c r="D1042">
        <v>0.824667230314282</v>
      </c>
      <c r="E1042">
        <v>0.695044057458202</v>
      </c>
      <c r="F1042">
        <v>0.463496814023369</v>
      </c>
      <c r="G1042">
        <v>0.32055457581328</v>
      </c>
      <c r="H1042">
        <v>0.33464950004922</v>
      </c>
      <c r="I1042">
        <v>0.36794097701548</v>
      </c>
      <c r="J1042">
        <v>0.474085357198564</v>
      </c>
      <c r="K1042">
        <v>0.312359572487914</v>
      </c>
      <c r="L1042">
        <v>895.057205203531</v>
      </c>
      <c r="M1042">
        <v>19.3881074573244</v>
      </c>
      <c r="N1042">
        <v>49.2802417004765</v>
      </c>
      <c r="O1042">
        <v>45.6825564760142</v>
      </c>
      <c r="P1042">
        <v>-0.0686298387654837</v>
      </c>
      <c r="Q1042">
        <v>0.353197098622468</v>
      </c>
      <c r="R1042">
        <v>0.959558082858902</v>
      </c>
      <c r="S1042" t="s">
        <v>7393</v>
      </c>
      <c r="T1042" t="s">
        <v>12678</v>
      </c>
      <c r="U1042" t="s">
        <v>12678</v>
      </c>
      <c r="V1042" t="s">
        <v>12678</v>
      </c>
      <c r="W1042">
        <v>3</v>
      </c>
      <c r="X1042" t="s">
        <v>13720</v>
      </c>
      <c r="Y1042">
        <v>0.5598019448529913</v>
      </c>
      <c r="Z1042">
        <f>HYPERLINK("Melting_Curves/meltCurve_H0Y322_.pdf", "Melting_Curves/meltCurve_H0Y322_.pdf")</f>
        <v>0</v>
      </c>
      <c r="AA1042" t="s">
        <v>20017</v>
      </c>
      <c r="AB1042" t="s">
        <v>26067</v>
      </c>
    </row>
    <row r="1043" spans="1:28">
      <c r="A1043" t="s">
        <v>1069</v>
      </c>
      <c r="B1043">
        <v>0.984777283994944</v>
      </c>
      <c r="C1043">
        <v>1.02709286996149</v>
      </c>
      <c r="D1043">
        <v>0.918835087498443</v>
      </c>
      <c r="E1043">
        <v>0.843580884766968</v>
      </c>
      <c r="F1043">
        <v>0.498936559055625</v>
      </c>
      <c r="G1043">
        <v>0.331934295912795</v>
      </c>
      <c r="H1043">
        <v>0.217160238553435</v>
      </c>
      <c r="I1043">
        <v>0.222045035336489</v>
      </c>
      <c r="J1043">
        <v>0.298419889243841</v>
      </c>
      <c r="K1043">
        <v>0.264968233532309</v>
      </c>
      <c r="L1043">
        <v>1220.75369289175</v>
      </c>
      <c r="M1043">
        <v>24.9780282870754</v>
      </c>
      <c r="N1043">
        <v>50.2474199769106</v>
      </c>
      <c r="O1043">
        <v>48.5630699093423</v>
      </c>
      <c r="P1043">
        <v>-0.09676243353755259</v>
      </c>
      <c r="Q1043">
        <v>0.24749586181297</v>
      </c>
      <c r="R1043">
        <v>0.9897142954549319</v>
      </c>
      <c r="S1043" t="s">
        <v>7394</v>
      </c>
      <c r="T1043" t="s">
        <v>12678</v>
      </c>
      <c r="U1043" t="s">
        <v>12678</v>
      </c>
      <c r="V1043" t="s">
        <v>12678</v>
      </c>
      <c r="W1043">
        <v>20</v>
      </c>
      <c r="X1043" t="s">
        <v>13721</v>
      </c>
      <c r="Y1043">
        <v>0.5518171911789328</v>
      </c>
      <c r="Z1043">
        <f>HYPERLINK("Melting_Curves/meltCurve_H0Y360_.pdf", "Melting_Curves/meltCurve_H0Y360_.pdf")</f>
        <v>0</v>
      </c>
      <c r="AA1043" t="s">
        <v>20018</v>
      </c>
      <c r="AB1043" t="s">
        <v>26068</v>
      </c>
    </row>
    <row r="1044" spans="1:28">
      <c r="A1044" t="s">
        <v>1070</v>
      </c>
      <c r="B1044">
        <v>0.984777283994944</v>
      </c>
      <c r="C1044">
        <v>1.08876335833076</v>
      </c>
      <c r="D1044">
        <v>0.749151876089702</v>
      </c>
      <c r="E1044">
        <v>0.592118099948435</v>
      </c>
      <c r="F1044">
        <v>0.266197265550712</v>
      </c>
      <c r="G1044">
        <v>0.205873694588626</v>
      </c>
      <c r="H1044">
        <v>0.07307976617513751</v>
      </c>
      <c r="I1044">
        <v>0.0808889966835685</v>
      </c>
      <c r="J1044">
        <v>0.08654200528347659</v>
      </c>
      <c r="K1044">
        <v>0.255519220394478</v>
      </c>
      <c r="L1044">
        <v>898.819543667978</v>
      </c>
      <c r="M1044">
        <v>19.3699660526332</v>
      </c>
      <c r="N1044">
        <v>47.0782531064369</v>
      </c>
      <c r="O1044">
        <v>45.9166514822049</v>
      </c>
      <c r="P1044">
        <v>-0.09267075406278751</v>
      </c>
      <c r="Q1044">
        <v>0.121325548822542</v>
      </c>
      <c r="R1044">
        <v>0.95960168984844</v>
      </c>
      <c r="S1044" t="s">
        <v>7395</v>
      </c>
      <c r="T1044" t="s">
        <v>12678</v>
      </c>
      <c r="U1044" t="s">
        <v>12678</v>
      </c>
      <c r="V1044" t="s">
        <v>12678</v>
      </c>
      <c r="W1044">
        <v>1</v>
      </c>
      <c r="X1044" t="s">
        <v>13722</v>
      </c>
      <c r="Y1044">
        <v>0.4089691685508536</v>
      </c>
      <c r="Z1044">
        <f>HYPERLINK("Melting_Curves/meltCurve_H0Y362_.pdf", "Melting_Curves/meltCurve_H0Y362_.pdf")</f>
        <v>0</v>
      </c>
      <c r="AA1044" t="s">
        <v>20019</v>
      </c>
      <c r="AB1044" t="s">
        <v>26069</v>
      </c>
    </row>
    <row r="1045" spans="1:28">
      <c r="A1045" t="s">
        <v>1071</v>
      </c>
      <c r="B1045">
        <v>0.984777283994944</v>
      </c>
      <c r="C1045">
        <v>1.50945293570491</v>
      </c>
      <c r="D1045">
        <v>1.60632094591374</v>
      </c>
      <c r="E1045">
        <v>1.25136070536618</v>
      </c>
      <c r="F1045">
        <v>0.718632441275503</v>
      </c>
      <c r="G1045">
        <v>0.801087656234121</v>
      </c>
      <c r="H1045">
        <v>0.780894843262527</v>
      </c>
      <c r="I1045">
        <v>0.947469325333068</v>
      </c>
      <c r="J1045">
        <v>1.18175253874897</v>
      </c>
      <c r="K1045">
        <v>0.515031313374128</v>
      </c>
      <c r="L1045">
        <v>8476.873441728871</v>
      </c>
      <c r="M1045">
        <v>174.923534017423</v>
      </c>
      <c r="O1045">
        <v>48.4541176479037</v>
      </c>
      <c r="P1045">
        <v>-0.158715518767929</v>
      </c>
      <c r="Q1045">
        <v>0.8241421213015</v>
      </c>
      <c r="R1045">
        <v>0.157725735621237</v>
      </c>
      <c r="S1045" t="s">
        <v>7396</v>
      </c>
      <c r="T1045" t="s">
        <v>12678</v>
      </c>
      <c r="U1045" t="s">
        <v>12678</v>
      </c>
      <c r="V1045" t="s">
        <v>12678</v>
      </c>
      <c r="W1045">
        <v>1</v>
      </c>
      <c r="X1045" t="s">
        <v>13723</v>
      </c>
      <c r="Y1045">
        <v>0.8913530344920881</v>
      </c>
      <c r="Z1045">
        <f>HYPERLINK("Melting_Curves/meltCurve_H0Y3F0_.pdf", "Melting_Curves/meltCurve_H0Y3F0_.pdf")</f>
        <v>0</v>
      </c>
      <c r="AA1045" t="s">
        <v>20020</v>
      </c>
      <c r="AB1045" t="s">
        <v>26070</v>
      </c>
    </row>
    <row r="1046" spans="1:28">
      <c r="A1046" t="s">
        <v>1072</v>
      </c>
      <c r="B1046">
        <v>0.984777283994944</v>
      </c>
      <c r="C1046">
        <v>1.07624775100243</v>
      </c>
      <c r="D1046">
        <v>1.01081089996754</v>
      </c>
      <c r="E1046">
        <v>0.74411168736811</v>
      </c>
      <c r="F1046">
        <v>0.514302619667987</v>
      </c>
      <c r="G1046">
        <v>0.382707776969797</v>
      </c>
      <c r="H1046">
        <v>0.327616551644652</v>
      </c>
      <c r="I1046">
        <v>0.684608044303973</v>
      </c>
      <c r="J1046">
        <v>1.28605939794471</v>
      </c>
      <c r="K1046">
        <v>1.17675741930933</v>
      </c>
      <c r="L1046">
        <v>11519.1491480559</v>
      </c>
      <c r="M1046">
        <v>250</v>
      </c>
      <c r="O1046">
        <v>46.0736477564469</v>
      </c>
      <c r="P1046">
        <v>-0.368058551650379</v>
      </c>
      <c r="Q1046">
        <v>0.7286751979093889</v>
      </c>
      <c r="R1046">
        <v>0.174501182625228</v>
      </c>
      <c r="S1046" t="s">
        <v>7397</v>
      </c>
      <c r="T1046" t="s">
        <v>12678</v>
      </c>
      <c r="U1046" t="s">
        <v>12678</v>
      </c>
      <c r="V1046" t="s">
        <v>12678</v>
      </c>
      <c r="W1046">
        <v>1</v>
      </c>
      <c r="X1046" t="s">
        <v>13724</v>
      </c>
      <c r="Y1046">
        <v>0.8107873307075224</v>
      </c>
      <c r="Z1046">
        <f>HYPERLINK("Melting_Curves/meltCurve_H0Y3N9_.pdf", "Melting_Curves/meltCurve_H0Y3N9_.pdf")</f>
        <v>0</v>
      </c>
      <c r="AA1046" t="s">
        <v>20021</v>
      </c>
      <c r="AB1046" t="s">
        <v>26071</v>
      </c>
    </row>
    <row r="1047" spans="1:28">
      <c r="A1047" t="s">
        <v>1073</v>
      </c>
      <c r="B1047">
        <v>0.984777283994944</v>
      </c>
      <c r="C1047">
        <v>1.31299881957067</v>
      </c>
      <c r="D1047">
        <v>1.16512342651721</v>
      </c>
      <c r="E1047">
        <v>0.986675779441992</v>
      </c>
      <c r="F1047">
        <v>0.720466895703415</v>
      </c>
      <c r="G1047">
        <v>0.548207415022915</v>
      </c>
      <c r="H1047">
        <v>0.5478538116758011</v>
      </c>
      <c r="I1047">
        <v>0.828447709524158</v>
      </c>
      <c r="J1047">
        <v>0.879673907794873</v>
      </c>
      <c r="K1047">
        <v>0.619988264325718</v>
      </c>
      <c r="L1047">
        <v>3682.61130413277</v>
      </c>
      <c r="M1047">
        <v>75.51142401885529</v>
      </c>
      <c r="O1047">
        <v>48.7347584971895</v>
      </c>
      <c r="P1047">
        <v>-0.121931229109971</v>
      </c>
      <c r="Q1047">
        <v>0.685224429613562</v>
      </c>
      <c r="R1047">
        <v>0.625569190203597</v>
      </c>
      <c r="S1047" t="s">
        <v>7398</v>
      </c>
      <c r="T1047" t="s">
        <v>12678</v>
      </c>
      <c r="U1047" t="s">
        <v>12678</v>
      </c>
      <c r="V1047" t="s">
        <v>12678</v>
      </c>
      <c r="W1047">
        <v>11</v>
      </c>
      <c r="X1047" t="s">
        <v>13725</v>
      </c>
      <c r="Y1047">
        <v>0.809006104766463</v>
      </c>
      <c r="Z1047">
        <f>HYPERLINK("Melting_Curves/meltCurve_H0Y412_.pdf", "Melting_Curves/meltCurve_H0Y412_.pdf")</f>
        <v>0</v>
      </c>
      <c r="AA1047" t="s">
        <v>20022</v>
      </c>
      <c r="AB1047" t="s">
        <v>26072</v>
      </c>
    </row>
    <row r="1048" spans="1:28">
      <c r="A1048" t="s">
        <v>1074</v>
      </c>
      <c r="B1048">
        <v>0.984777283994944</v>
      </c>
      <c r="C1048">
        <v>1.00004800566821</v>
      </c>
      <c r="D1048">
        <v>0.691309445205835</v>
      </c>
      <c r="E1048">
        <v>0.489671261339177</v>
      </c>
      <c r="F1048">
        <v>0.231122413666255</v>
      </c>
      <c r="G1048">
        <v>0.173550480704349</v>
      </c>
      <c r="H1048">
        <v>0.128124397592775</v>
      </c>
      <c r="I1048">
        <v>0.181548112803531</v>
      </c>
      <c r="J1048">
        <v>0.275255854154881</v>
      </c>
      <c r="K1048">
        <v>0.227144058591205</v>
      </c>
      <c r="L1048">
        <v>944.579041567512</v>
      </c>
      <c r="M1048">
        <v>21.1518001776764</v>
      </c>
      <c r="N1048">
        <v>45.696302548597</v>
      </c>
      <c r="O1048">
        <v>44.2637266503259</v>
      </c>
      <c r="P1048">
        <v>-0.09665917329281561</v>
      </c>
      <c r="Q1048">
        <v>0.190918140249688</v>
      </c>
      <c r="R1048">
        <v>0.97386497344773</v>
      </c>
      <c r="S1048" t="s">
        <v>7399</v>
      </c>
      <c r="T1048" t="s">
        <v>12678</v>
      </c>
      <c r="U1048" t="s">
        <v>12678</v>
      </c>
      <c r="V1048" t="s">
        <v>12678</v>
      </c>
      <c r="W1048">
        <v>6</v>
      </c>
      <c r="X1048" t="s">
        <v>13726</v>
      </c>
      <c r="Y1048">
        <v>0.4069006944638698</v>
      </c>
      <c r="Z1048">
        <f>HYPERLINK("Melting_Curves/meltCurve_H0Y413_.pdf", "Melting_Curves/meltCurve_H0Y413_.pdf")</f>
        <v>0</v>
      </c>
      <c r="AA1048" t="s">
        <v>20023</v>
      </c>
      <c r="AB1048" t="s">
        <v>26073</v>
      </c>
    </row>
    <row r="1049" spans="1:28">
      <c r="A1049" t="s">
        <v>1075</v>
      </c>
      <c r="B1049">
        <v>0.984777283994944</v>
      </c>
      <c r="C1049">
        <v>1.01215923300304</v>
      </c>
      <c r="D1049">
        <v>0.8624905307137281</v>
      </c>
      <c r="E1049">
        <v>0.670628761093564</v>
      </c>
      <c r="F1049">
        <v>0.580766984598435</v>
      </c>
      <c r="G1049">
        <v>0.438853627501876</v>
      </c>
      <c r="H1049">
        <v>0.334406835192575</v>
      </c>
      <c r="I1049">
        <v>0.481455694821262</v>
      </c>
      <c r="J1049">
        <v>0.517538348036119</v>
      </c>
      <c r="K1049">
        <v>0.456170597777583</v>
      </c>
      <c r="L1049">
        <v>914.898941953848</v>
      </c>
      <c r="M1049">
        <v>19.9569114237261</v>
      </c>
      <c r="N1049">
        <v>51.5473603201826</v>
      </c>
      <c r="O1049">
        <v>45.3908617446983</v>
      </c>
      <c r="P1049">
        <v>-0.0610003559073831</v>
      </c>
      <c r="Q1049">
        <v>0.445050901674661</v>
      </c>
      <c r="R1049">
        <v>0.948629939956072</v>
      </c>
      <c r="S1049" t="s">
        <v>7400</v>
      </c>
      <c r="T1049" t="s">
        <v>12678</v>
      </c>
      <c r="U1049" t="s">
        <v>12678</v>
      </c>
      <c r="V1049" t="s">
        <v>12678</v>
      </c>
      <c r="W1049">
        <v>2</v>
      </c>
      <c r="X1049" t="s">
        <v>13727</v>
      </c>
      <c r="Y1049">
        <v>0.6159334006298952</v>
      </c>
      <c r="Z1049">
        <f>HYPERLINK("Melting_Curves/meltCurve_H0Y450_.pdf", "Melting_Curves/meltCurve_H0Y450_.pdf")</f>
        <v>0</v>
      </c>
      <c r="AA1049" t="s">
        <v>20024</v>
      </c>
      <c r="AB1049" t="s">
        <v>26074</v>
      </c>
    </row>
    <row r="1050" spans="1:28">
      <c r="A1050" t="s">
        <v>1076</v>
      </c>
      <c r="B1050">
        <v>0.984777283994944</v>
      </c>
      <c r="C1050">
        <v>1.08517964672017</v>
      </c>
      <c r="D1050">
        <v>0.932736170375165</v>
      </c>
      <c r="E1050">
        <v>0.8355808159367381</v>
      </c>
      <c r="F1050">
        <v>0.67414914986289</v>
      </c>
      <c r="G1050">
        <v>0.529827098709206</v>
      </c>
      <c r="H1050">
        <v>0.507703942443386</v>
      </c>
      <c r="I1050">
        <v>0.6497710359807231</v>
      </c>
      <c r="J1050">
        <v>0.969679032477757</v>
      </c>
      <c r="K1050">
        <v>0.704241541081463</v>
      </c>
      <c r="L1050">
        <v>1766.19073034619</v>
      </c>
      <c r="M1050">
        <v>38.0785637996527</v>
      </c>
      <c r="O1050">
        <v>46.2554383747456</v>
      </c>
      <c r="P1050">
        <v>-0.0677959169847169</v>
      </c>
      <c r="Q1050">
        <v>0.670584004236377</v>
      </c>
      <c r="R1050">
        <v>0.5957301243754</v>
      </c>
      <c r="S1050" t="s">
        <v>7401</v>
      </c>
      <c r="T1050" t="s">
        <v>12678</v>
      </c>
      <c r="U1050" t="s">
        <v>12678</v>
      </c>
      <c r="V1050" t="s">
        <v>12678</v>
      </c>
      <c r="W1050">
        <v>5</v>
      </c>
      <c r="X1050" t="s">
        <v>13728</v>
      </c>
      <c r="Y1050">
        <v>0.7747793532192012</v>
      </c>
      <c r="Z1050">
        <f>HYPERLINK("Melting_Curves/meltCurve_H0Y4E8_.pdf", "Melting_Curves/meltCurve_H0Y4E8_.pdf")</f>
        <v>0</v>
      </c>
      <c r="AA1050" t="s">
        <v>20025</v>
      </c>
      <c r="AB1050" t="s">
        <v>26075</v>
      </c>
    </row>
    <row r="1051" spans="1:28">
      <c r="A1051" t="s">
        <v>1077</v>
      </c>
      <c r="B1051">
        <v>0.984777283994944</v>
      </c>
      <c r="C1051">
        <v>0.8967795688317191</v>
      </c>
      <c r="D1051">
        <v>0.696085306307857</v>
      </c>
      <c r="E1051">
        <v>0.400736193144473</v>
      </c>
      <c r="F1051">
        <v>0.170083463850389</v>
      </c>
      <c r="G1051">
        <v>0.0970045149877406</v>
      </c>
      <c r="H1051">
        <v>0.0496819124967144</v>
      </c>
      <c r="I1051">
        <v>0.07471862584288801</v>
      </c>
      <c r="J1051">
        <v>0.09119619146148231</v>
      </c>
      <c r="K1051">
        <v>0.07587805811482159</v>
      </c>
      <c r="L1051">
        <v>798.740905283717</v>
      </c>
      <c r="M1051">
        <v>17.8077676381711</v>
      </c>
      <c r="N1051">
        <v>45.1869806332385</v>
      </c>
      <c r="O1051">
        <v>44.2993588871395</v>
      </c>
      <c r="P1051">
        <v>-0.0943135604415451</v>
      </c>
      <c r="Q1051">
        <v>0.0615746622775737</v>
      </c>
      <c r="R1051">
        <v>0.9978288759016209</v>
      </c>
      <c r="S1051" t="s">
        <v>7402</v>
      </c>
      <c r="T1051" t="s">
        <v>12678</v>
      </c>
      <c r="U1051" t="s">
        <v>12678</v>
      </c>
      <c r="V1051" t="s">
        <v>12678</v>
      </c>
      <c r="W1051">
        <v>3</v>
      </c>
      <c r="X1051" t="s">
        <v>13729</v>
      </c>
      <c r="Y1051">
        <v>0.323015402854438</v>
      </c>
      <c r="Z1051">
        <f>HYPERLINK("Melting_Curves/meltCurve_H0Y4G9_.pdf", "Melting_Curves/meltCurve_H0Y4G9_.pdf")</f>
        <v>0</v>
      </c>
      <c r="AA1051" t="s">
        <v>20026</v>
      </c>
      <c r="AB1051" t="s">
        <v>26076</v>
      </c>
    </row>
    <row r="1052" spans="1:28">
      <c r="A1052" t="s">
        <v>1078</v>
      </c>
      <c r="B1052">
        <v>0.984777283994944</v>
      </c>
      <c r="C1052">
        <v>1.01727275858319</v>
      </c>
      <c r="D1052">
        <v>0.892599714682191</v>
      </c>
      <c r="E1052">
        <v>0.703684208081427</v>
      </c>
      <c r="F1052">
        <v>0.309097451936873</v>
      </c>
      <c r="G1052">
        <v>0.228725127504035</v>
      </c>
      <c r="H1052">
        <v>0.202927051988877</v>
      </c>
      <c r="I1052">
        <v>0.344808366288465</v>
      </c>
      <c r="J1052">
        <v>0.667833635259129</v>
      </c>
      <c r="K1052">
        <v>0.735335780085609</v>
      </c>
      <c r="L1052">
        <v>11648.818318469</v>
      </c>
      <c r="M1052">
        <v>250</v>
      </c>
      <c r="N1052">
        <v>46.9274180848968</v>
      </c>
      <c r="O1052">
        <v>46.5922915029368</v>
      </c>
      <c r="P1052">
        <v>-0.785017328687117</v>
      </c>
      <c r="Q1052">
        <v>0.414787901496888</v>
      </c>
      <c r="R1052">
        <v>0.690254604442208</v>
      </c>
      <c r="S1052" t="s">
        <v>7403</v>
      </c>
      <c r="T1052" t="s">
        <v>12678</v>
      </c>
      <c r="U1052" t="s">
        <v>12678</v>
      </c>
      <c r="V1052" t="s">
        <v>12678</v>
      </c>
      <c r="W1052">
        <v>20</v>
      </c>
      <c r="X1052" t="s">
        <v>13730</v>
      </c>
      <c r="Y1052">
        <v>0.6020114235628432</v>
      </c>
      <c r="Z1052">
        <f>HYPERLINK("Melting_Curves/meltCurve_H0Y4R1_.pdf", "Melting_Curves/meltCurve_H0Y4R1_.pdf")</f>
        <v>0</v>
      </c>
      <c r="AA1052" t="s">
        <v>20027</v>
      </c>
      <c r="AB1052" t="s">
        <v>26077</v>
      </c>
    </row>
    <row r="1053" spans="1:28">
      <c r="A1053" t="s">
        <v>1079</v>
      </c>
      <c r="B1053">
        <v>0.984777283994944</v>
      </c>
      <c r="C1053">
        <v>0.992559205611259</v>
      </c>
      <c r="D1053">
        <v>0.856816989463928</v>
      </c>
      <c r="E1053">
        <v>0.7375894600892769</v>
      </c>
      <c r="F1053">
        <v>0.464159022822893</v>
      </c>
      <c r="G1053">
        <v>0.266746077619809</v>
      </c>
      <c r="H1053">
        <v>0.167191242105485</v>
      </c>
      <c r="I1053">
        <v>0.189964492551656</v>
      </c>
      <c r="J1053">
        <v>0.206224665781169</v>
      </c>
      <c r="K1053">
        <v>0.220308733861687</v>
      </c>
      <c r="L1053">
        <v>867.252110438592</v>
      </c>
      <c r="M1053">
        <v>17.9940844581599</v>
      </c>
      <c r="N1053">
        <v>49.3951476451257</v>
      </c>
      <c r="O1053">
        <v>47.6130777041392</v>
      </c>
      <c r="P1053">
        <v>-0.07777089031971809</v>
      </c>
      <c r="Q1053">
        <v>0.176900934289315</v>
      </c>
      <c r="R1053">
        <v>0.990927882356612</v>
      </c>
      <c r="S1053" t="s">
        <v>7404</v>
      </c>
      <c r="T1053" t="s">
        <v>12678</v>
      </c>
      <c r="U1053" t="s">
        <v>12678</v>
      </c>
      <c r="V1053" t="s">
        <v>12678</v>
      </c>
      <c r="W1053">
        <v>18</v>
      </c>
      <c r="X1053" t="s">
        <v>13731</v>
      </c>
      <c r="Y1053">
        <v>0.4972482349301765</v>
      </c>
      <c r="Z1053">
        <f>HYPERLINK("Melting_Curves/meltCurve_H0Y4R2_.pdf", "Melting_Curves/meltCurve_H0Y4R2_.pdf")</f>
        <v>0</v>
      </c>
      <c r="AA1053" t="s">
        <v>20028</v>
      </c>
      <c r="AB1053" t="s">
        <v>26078</v>
      </c>
    </row>
    <row r="1054" spans="1:28">
      <c r="A1054" t="s">
        <v>1080</v>
      </c>
      <c r="B1054">
        <v>0.984777283994944</v>
      </c>
      <c r="C1054">
        <v>0.909165606610808</v>
      </c>
      <c r="D1054">
        <v>0.7024676613140169</v>
      </c>
      <c r="E1054">
        <v>0.640431384619123</v>
      </c>
      <c r="F1054">
        <v>0.283507664279964</v>
      </c>
      <c r="G1054">
        <v>0.220818972101317</v>
      </c>
      <c r="H1054">
        <v>0.171541780020726</v>
      </c>
      <c r="I1054">
        <v>0.204982117712938</v>
      </c>
      <c r="J1054">
        <v>0.344731883893299</v>
      </c>
      <c r="K1054">
        <v>0.235273810104647</v>
      </c>
      <c r="L1054">
        <v>733.984856996241</v>
      </c>
      <c r="M1054">
        <v>16.2038065087929</v>
      </c>
      <c r="N1054">
        <v>46.9293002783925</v>
      </c>
      <c r="O1054">
        <v>44.6240138714471</v>
      </c>
      <c r="P1054">
        <v>-0.07122953744777839</v>
      </c>
      <c r="Q1054">
        <v>0.215416286074644</v>
      </c>
      <c r="R1054">
        <v>0.946716510032331</v>
      </c>
      <c r="S1054" t="s">
        <v>7405</v>
      </c>
      <c r="T1054" t="s">
        <v>12678</v>
      </c>
      <c r="U1054" t="s">
        <v>12678</v>
      </c>
      <c r="V1054" t="s">
        <v>12678</v>
      </c>
      <c r="W1054">
        <v>2</v>
      </c>
      <c r="X1054" t="s">
        <v>13732</v>
      </c>
      <c r="Y1054">
        <v>0.4482515119824014</v>
      </c>
      <c r="Z1054">
        <f>HYPERLINK("Melting_Curves/meltCurve_H0Y4R5_.pdf", "Melting_Curves/meltCurve_H0Y4R5_.pdf")</f>
        <v>0</v>
      </c>
      <c r="AA1054" t="s">
        <v>20029</v>
      </c>
      <c r="AB1054" t="s">
        <v>26079</v>
      </c>
    </row>
    <row r="1055" spans="1:28">
      <c r="A1055" t="s">
        <v>1081</v>
      </c>
      <c r="B1055">
        <v>0.984777283994944</v>
      </c>
      <c r="C1055">
        <v>0.937095777709036</v>
      </c>
      <c r="D1055">
        <v>1.07994767199766</v>
      </c>
      <c r="E1055">
        <v>0.853644017997549</v>
      </c>
      <c r="F1055">
        <v>0.727514671018197</v>
      </c>
      <c r="G1055">
        <v>0.504294321726182</v>
      </c>
      <c r="H1055">
        <v>0.364546548774399</v>
      </c>
      <c r="I1055">
        <v>0.203012778757789</v>
      </c>
      <c r="J1055">
        <v>0.179526009883008</v>
      </c>
      <c r="K1055">
        <v>0.159547310195155</v>
      </c>
      <c r="L1055">
        <v>765.140518119579</v>
      </c>
      <c r="M1055">
        <v>14.4243773682473</v>
      </c>
      <c r="N1055">
        <v>53.9903072029248</v>
      </c>
      <c r="O1055">
        <v>52.0566872163475</v>
      </c>
      <c r="P1055">
        <v>-0.0615490986958363</v>
      </c>
      <c r="Q1055">
        <v>0.111597030024752</v>
      </c>
      <c r="R1055">
        <v>0.984129397296627</v>
      </c>
      <c r="S1055" t="s">
        <v>7406</v>
      </c>
      <c r="T1055" t="s">
        <v>12678</v>
      </c>
      <c r="U1055" t="s">
        <v>12678</v>
      </c>
      <c r="V1055" t="s">
        <v>12678</v>
      </c>
      <c r="W1055">
        <v>1</v>
      </c>
      <c r="X1055" t="s">
        <v>13733</v>
      </c>
      <c r="Y1055">
        <v>0.603116711017196</v>
      </c>
      <c r="Z1055">
        <f>HYPERLINK("Melting_Curves/meltCurve_H0Y4U9_.pdf", "Melting_Curves/meltCurve_H0Y4U9_.pdf")</f>
        <v>0</v>
      </c>
      <c r="AA1055" t="s">
        <v>20030</v>
      </c>
      <c r="AB1055" t="s">
        <v>26080</v>
      </c>
    </row>
    <row r="1056" spans="1:28">
      <c r="A1056" t="s">
        <v>1082</v>
      </c>
      <c r="B1056">
        <v>0.984777283994944</v>
      </c>
      <c r="C1056">
        <v>1.00271194728384</v>
      </c>
      <c r="D1056">
        <v>0.9611513767266761</v>
      </c>
      <c r="E1056">
        <v>0.828814582254671</v>
      </c>
      <c r="F1056">
        <v>0.420770723347597</v>
      </c>
      <c r="G1056">
        <v>0.233745164174954</v>
      </c>
      <c r="H1056">
        <v>0.155538623494134</v>
      </c>
      <c r="I1056">
        <v>0.153565713859691</v>
      </c>
      <c r="J1056">
        <v>0.164611588482806</v>
      </c>
      <c r="K1056">
        <v>0.175303105026137</v>
      </c>
      <c r="L1056">
        <v>1347.92598721045</v>
      </c>
      <c r="M1056">
        <v>27.614790010111</v>
      </c>
      <c r="N1056">
        <v>49.5035109955776</v>
      </c>
      <c r="O1056">
        <v>48.5579214994897</v>
      </c>
      <c r="P1056">
        <v>-0.119415942184744</v>
      </c>
      <c r="Q1056">
        <v>0.16008234316233</v>
      </c>
      <c r="R1056">
        <v>0.998857941359072</v>
      </c>
      <c r="S1056" t="s">
        <v>7407</v>
      </c>
      <c r="T1056" t="s">
        <v>12678</v>
      </c>
      <c r="U1056" t="s">
        <v>12678</v>
      </c>
      <c r="V1056" t="s">
        <v>12678</v>
      </c>
      <c r="W1056">
        <v>4</v>
      </c>
      <c r="X1056" t="s">
        <v>13734</v>
      </c>
      <c r="Y1056">
        <v>0.4967320930332728</v>
      </c>
      <c r="Z1056">
        <f>HYPERLINK("Melting_Curves/meltCurve_H0Y4X3_.pdf", "Melting_Curves/meltCurve_H0Y4X3_.pdf")</f>
        <v>0</v>
      </c>
      <c r="AA1056" t="s">
        <v>20031</v>
      </c>
      <c r="AB1056" t="s">
        <v>26081</v>
      </c>
    </row>
    <row r="1057" spans="1:28">
      <c r="A1057" t="s">
        <v>1083</v>
      </c>
      <c r="B1057">
        <v>0.984777283994944</v>
      </c>
      <c r="C1057">
        <v>0.7974081362830669</v>
      </c>
      <c r="D1057">
        <v>1.08623448125548</v>
      </c>
      <c r="E1057">
        <v>1.0291035232313</v>
      </c>
      <c r="F1057">
        <v>0.73278661935387</v>
      </c>
      <c r="G1057">
        <v>0.847855679938408</v>
      </c>
      <c r="H1057">
        <v>0.609244844493595</v>
      </c>
      <c r="I1057">
        <v>0.946241832159498</v>
      </c>
      <c r="J1057">
        <v>1.21835706289454</v>
      </c>
      <c r="K1057">
        <v>1.17036209167419</v>
      </c>
      <c r="L1057">
        <v>15000</v>
      </c>
      <c r="M1057">
        <v>239.556490350404</v>
      </c>
      <c r="O1057">
        <v>62.611347216341</v>
      </c>
      <c r="P1057">
        <v>0.18617993188498</v>
      </c>
      <c r="Q1057">
        <v>1.19464263019036</v>
      </c>
      <c r="R1057">
        <v>0.122767339173828</v>
      </c>
      <c r="S1057" t="s">
        <v>7408</v>
      </c>
      <c r="T1057" t="s">
        <v>12678</v>
      </c>
      <c r="U1057" t="s">
        <v>12678</v>
      </c>
      <c r="V1057" t="s">
        <v>12678</v>
      </c>
      <c r="W1057">
        <v>20</v>
      </c>
      <c r="X1057" t="s">
        <v>13735</v>
      </c>
      <c r="Y1057">
        <v>1.028422355609767</v>
      </c>
      <c r="Z1057">
        <f>HYPERLINK("Melting_Curves/meltCurve_H0Y5D5_.pdf", "Melting_Curves/meltCurve_H0Y5D5_.pdf")</f>
        <v>0</v>
      </c>
      <c r="AA1057" t="s">
        <v>19798</v>
      </c>
      <c r="AB1057" t="s">
        <v>26082</v>
      </c>
    </row>
    <row r="1058" spans="1:28">
      <c r="A1058" t="s">
        <v>1084</v>
      </c>
      <c r="B1058">
        <v>0.984777283994944</v>
      </c>
      <c r="C1058">
        <v>0.662142859638962</v>
      </c>
      <c r="D1058">
        <v>0.44056400329822</v>
      </c>
      <c r="E1058">
        <v>0.314128310845876</v>
      </c>
      <c r="F1058">
        <v>0.253068530560506</v>
      </c>
      <c r="G1058">
        <v>0.17638220609005</v>
      </c>
      <c r="H1058">
        <v>0.197790330973746</v>
      </c>
      <c r="I1058">
        <v>0.337977799707369</v>
      </c>
      <c r="J1058">
        <v>0.537151249774519</v>
      </c>
      <c r="K1058">
        <v>0.432055231058936</v>
      </c>
      <c r="L1058">
        <v>1206.20540836078</v>
      </c>
      <c r="M1058">
        <v>30.0867677203696</v>
      </c>
      <c r="N1058">
        <v>41.5267279844932</v>
      </c>
      <c r="O1058">
        <v>39.9150323787125</v>
      </c>
      <c r="P1058">
        <v>-0.127515686909734</v>
      </c>
      <c r="Q1058">
        <v>0.323322466625336</v>
      </c>
      <c r="R1058">
        <v>0.808847636002255</v>
      </c>
      <c r="S1058" t="s">
        <v>7409</v>
      </c>
      <c r="T1058" t="s">
        <v>12678</v>
      </c>
      <c r="U1058" t="s">
        <v>12678</v>
      </c>
      <c r="V1058" t="s">
        <v>12678</v>
      </c>
      <c r="W1058">
        <v>1</v>
      </c>
      <c r="X1058" t="s">
        <v>13736</v>
      </c>
      <c r="Y1058">
        <v>0.3982577888368691</v>
      </c>
      <c r="Z1058">
        <f>HYPERLINK("Melting_Curves/meltCurve_H0Y5J5_.pdf", "Melting_Curves/meltCurve_H0Y5J5_.pdf")</f>
        <v>0</v>
      </c>
      <c r="AA1058" t="s">
        <v>20032</v>
      </c>
      <c r="AB1058" t="s">
        <v>26083</v>
      </c>
    </row>
    <row r="1059" spans="1:28">
      <c r="A1059" t="s">
        <v>1085</v>
      </c>
      <c r="B1059">
        <v>0.984777283994944</v>
      </c>
      <c r="C1059">
        <v>1.12687044115271</v>
      </c>
      <c r="D1059">
        <v>1.03472602782102</v>
      </c>
      <c r="E1059">
        <v>0.750950794812028</v>
      </c>
      <c r="F1059">
        <v>0.443061835143206</v>
      </c>
      <c r="G1059">
        <v>0.135189202967482</v>
      </c>
      <c r="H1059">
        <v>0.0583001251386582</v>
      </c>
      <c r="I1059">
        <v>0.07057225430491169</v>
      </c>
      <c r="J1059">
        <v>0.09701150178250111</v>
      </c>
      <c r="K1059">
        <v>0.042513904084914</v>
      </c>
      <c r="L1059">
        <v>1195.00560255331</v>
      </c>
      <c r="M1059">
        <v>24.3308128781115</v>
      </c>
      <c r="N1059">
        <v>49.3558737088937</v>
      </c>
      <c r="O1059">
        <v>48.7867321412755</v>
      </c>
      <c r="P1059">
        <v>-0.117698892709771</v>
      </c>
      <c r="Q1059">
        <v>0.05600221584034</v>
      </c>
      <c r="R1059">
        <v>0.985059948357497</v>
      </c>
      <c r="S1059" t="s">
        <v>7410</v>
      </c>
      <c r="T1059" t="s">
        <v>12678</v>
      </c>
      <c r="U1059" t="s">
        <v>12678</v>
      </c>
      <c r="V1059" t="s">
        <v>12678</v>
      </c>
      <c r="W1059">
        <v>2</v>
      </c>
      <c r="X1059" t="s">
        <v>13737</v>
      </c>
      <c r="Y1059">
        <v>0.4458268462439097</v>
      </c>
      <c r="Z1059">
        <f>HYPERLINK("Melting_Curves/meltCurve_H0Y5Y0_.pdf", "Melting_Curves/meltCurve_H0Y5Y0_.pdf")</f>
        <v>0</v>
      </c>
      <c r="AA1059" t="s">
        <v>20033</v>
      </c>
      <c r="AB1059" t="s">
        <v>26084</v>
      </c>
    </row>
    <row r="1060" spans="1:28">
      <c r="A1060" t="s">
        <v>1086</v>
      </c>
      <c r="B1060">
        <v>0.984777283994944</v>
      </c>
      <c r="C1060">
        <v>0.825721253432899</v>
      </c>
      <c r="D1060">
        <v>0.811723894134702</v>
      </c>
      <c r="E1060">
        <v>0.6914231580621299</v>
      </c>
      <c r="F1060">
        <v>0.419701491436045</v>
      </c>
      <c r="G1060">
        <v>0.296345496058026</v>
      </c>
      <c r="H1060">
        <v>0.266819435569897</v>
      </c>
      <c r="I1060">
        <v>0.266898618246563</v>
      </c>
      <c r="J1060">
        <v>0.273307518704873</v>
      </c>
      <c r="K1060">
        <v>0.184582372608399</v>
      </c>
      <c r="L1060">
        <v>550.6347220870909</v>
      </c>
      <c r="M1060">
        <v>11.6984760972658</v>
      </c>
      <c r="N1060">
        <v>49.0729346994905</v>
      </c>
      <c r="O1060">
        <v>45.7566620489481</v>
      </c>
      <c r="P1060">
        <v>-0.0517923956896788</v>
      </c>
      <c r="Q1060">
        <v>0.189905880791525</v>
      </c>
      <c r="R1060">
        <v>0.973989576191331</v>
      </c>
      <c r="S1060" t="s">
        <v>7411</v>
      </c>
      <c r="T1060" t="s">
        <v>12678</v>
      </c>
      <c r="U1060" t="s">
        <v>12678</v>
      </c>
      <c r="V1060" t="s">
        <v>12678</v>
      </c>
      <c r="W1060">
        <v>23</v>
      </c>
      <c r="X1060" t="s">
        <v>13738</v>
      </c>
      <c r="Y1060">
        <v>0.4894106516278606</v>
      </c>
      <c r="Z1060">
        <f>HYPERLINK("Melting_Curves/meltCurve_H0Y612_.pdf", "Melting_Curves/meltCurve_H0Y612_.pdf")</f>
        <v>0</v>
      </c>
      <c r="AA1060" t="s">
        <v>20034</v>
      </c>
      <c r="AB1060" t="s">
        <v>26085</v>
      </c>
    </row>
    <row r="1061" spans="1:28">
      <c r="A1061" t="s">
        <v>1087</v>
      </c>
      <c r="B1061">
        <v>0.984777283994944</v>
      </c>
      <c r="C1061">
        <v>0.772695257606537</v>
      </c>
      <c r="D1061">
        <v>0.936065774407662</v>
      </c>
      <c r="E1061">
        <v>0.702371867195227</v>
      </c>
      <c r="F1061">
        <v>0.684108547275988</v>
      </c>
      <c r="G1061">
        <v>0.483322068957249</v>
      </c>
      <c r="H1061">
        <v>0.507338158632573</v>
      </c>
      <c r="I1061">
        <v>0.6960672429972929</v>
      </c>
      <c r="J1061">
        <v>1.11264404724574</v>
      </c>
      <c r="K1061">
        <v>0.853950887387333</v>
      </c>
      <c r="L1061">
        <v>719.723891708321</v>
      </c>
      <c r="M1061">
        <v>17.9711811260044</v>
      </c>
      <c r="O1061">
        <v>39.5627646697711</v>
      </c>
      <c r="P1061">
        <v>-0.0309920524482734</v>
      </c>
      <c r="Q1061">
        <v>0.727102982924016</v>
      </c>
      <c r="R1061">
        <v>0.150068278845042</v>
      </c>
      <c r="S1061" t="s">
        <v>7412</v>
      </c>
      <c r="T1061" t="s">
        <v>12678</v>
      </c>
      <c r="U1061" t="s">
        <v>12678</v>
      </c>
      <c r="V1061" t="s">
        <v>12678</v>
      </c>
      <c r="W1061">
        <v>3</v>
      </c>
      <c r="X1061" t="s">
        <v>13739</v>
      </c>
      <c r="Y1061">
        <v>0.761885893091753</v>
      </c>
      <c r="Z1061">
        <f>HYPERLINK("Melting_Curves/meltCurve_H0Y614_.pdf", "Melting_Curves/meltCurve_H0Y614_.pdf")</f>
        <v>0</v>
      </c>
      <c r="AA1061" t="s">
        <v>20035</v>
      </c>
      <c r="AB1061" t="s">
        <v>26086</v>
      </c>
    </row>
    <row r="1062" spans="1:28">
      <c r="A1062" t="s">
        <v>1088</v>
      </c>
      <c r="B1062">
        <v>0.984777283994944</v>
      </c>
      <c r="C1062">
        <v>0.983276265963685</v>
      </c>
      <c r="D1062">
        <v>0.7173502093088721</v>
      </c>
      <c r="E1062">
        <v>0.640782842205376</v>
      </c>
      <c r="F1062">
        <v>0.325237911728801</v>
      </c>
      <c r="G1062">
        <v>0.216750051671189</v>
      </c>
      <c r="H1062">
        <v>0.177674068516187</v>
      </c>
      <c r="I1062">
        <v>0.154025658728414</v>
      </c>
      <c r="J1062">
        <v>0.167273436142271</v>
      </c>
      <c r="K1062">
        <v>0.158137939087193</v>
      </c>
      <c r="L1062">
        <v>695.185169520797</v>
      </c>
      <c r="M1062">
        <v>14.9389645466334</v>
      </c>
      <c r="N1062">
        <v>47.5479759869541</v>
      </c>
      <c r="O1062">
        <v>45.7250562618869</v>
      </c>
      <c r="P1062">
        <v>-0.0705534667054242</v>
      </c>
      <c r="Q1062">
        <v>0.136290864399095</v>
      </c>
      <c r="R1062">
        <v>0.9834591327165521</v>
      </c>
      <c r="S1062" t="s">
        <v>7413</v>
      </c>
      <c r="T1062" t="s">
        <v>12678</v>
      </c>
      <c r="U1062" t="s">
        <v>12678</v>
      </c>
      <c r="V1062" t="s">
        <v>12678</v>
      </c>
      <c r="W1062">
        <v>3</v>
      </c>
      <c r="X1062" t="s">
        <v>13740</v>
      </c>
      <c r="Y1062">
        <v>0.4306079614826928</v>
      </c>
      <c r="Z1062">
        <f>HYPERLINK("Melting_Curves/meltCurve_H0Y621_.pdf", "Melting_Curves/meltCurve_H0Y621_.pdf")</f>
        <v>0</v>
      </c>
      <c r="AA1062" t="s">
        <v>20036</v>
      </c>
      <c r="AB1062" t="s">
        <v>26087</v>
      </c>
    </row>
    <row r="1063" spans="1:28">
      <c r="A1063" t="s">
        <v>1089</v>
      </c>
      <c r="B1063">
        <v>0.984777283994944</v>
      </c>
      <c r="C1063">
        <v>0.956730613767202</v>
      </c>
      <c r="D1063">
        <v>0.798868358638292</v>
      </c>
      <c r="E1063">
        <v>0.7905424726992</v>
      </c>
      <c r="F1063">
        <v>0.702792792253343</v>
      </c>
      <c r="G1063">
        <v>0.639384848062953</v>
      </c>
      <c r="H1063">
        <v>0.500723495284307</v>
      </c>
      <c r="I1063">
        <v>0.72559210514631</v>
      </c>
      <c r="J1063">
        <v>0.7869623561879709</v>
      </c>
      <c r="K1063">
        <v>0.577766851001924</v>
      </c>
      <c r="L1063">
        <v>685.185791582851</v>
      </c>
      <c r="M1063">
        <v>15.6934546297585</v>
      </c>
      <c r="O1063">
        <v>42.9701194867843</v>
      </c>
      <c r="P1063">
        <v>-0.0322717168791131</v>
      </c>
      <c r="Q1063">
        <v>0.646578238500471</v>
      </c>
      <c r="R1063">
        <v>0.71862421108497</v>
      </c>
      <c r="S1063" t="s">
        <v>7414</v>
      </c>
      <c r="T1063" t="s">
        <v>12678</v>
      </c>
      <c r="U1063" t="s">
        <v>12678</v>
      </c>
      <c r="V1063" t="s">
        <v>12678</v>
      </c>
      <c r="W1063">
        <v>12</v>
      </c>
      <c r="X1063" t="s">
        <v>13741</v>
      </c>
      <c r="Y1063">
        <v>0.7331725359421962</v>
      </c>
      <c r="Z1063">
        <f>HYPERLINK("Melting_Curves/meltCurve_H0Y6A0_.pdf", "Melting_Curves/meltCurve_H0Y6A0_.pdf")</f>
        <v>0</v>
      </c>
      <c r="AA1063" t="s">
        <v>19413</v>
      </c>
      <c r="AB1063" t="s">
        <v>26088</v>
      </c>
    </row>
    <row r="1064" spans="1:28">
      <c r="A1064" t="s">
        <v>1090</v>
      </c>
      <c r="B1064">
        <v>0.984777283994944</v>
      </c>
      <c r="C1064">
        <v>1.01827357736397</v>
      </c>
      <c r="D1064">
        <v>0.97359232491033</v>
      </c>
      <c r="E1064">
        <v>0.874987498306496</v>
      </c>
      <c r="F1064">
        <v>0.60949746996029</v>
      </c>
      <c r="G1064">
        <v>0.433572011411466</v>
      </c>
      <c r="H1064">
        <v>0.483836440783952</v>
      </c>
      <c r="I1064">
        <v>0.516835748398554</v>
      </c>
      <c r="J1064">
        <v>0.69798718908788</v>
      </c>
      <c r="K1064">
        <v>0.47643405043706</v>
      </c>
      <c r="L1064">
        <v>1869.39089954411</v>
      </c>
      <c r="M1064">
        <v>39.0421799997428</v>
      </c>
      <c r="O1064">
        <v>47.7561949759514</v>
      </c>
      <c r="P1064">
        <v>-0.0973871872581729</v>
      </c>
      <c r="Q1064">
        <v>0.523506872665904</v>
      </c>
      <c r="R1064">
        <v>0.909471016680106</v>
      </c>
      <c r="S1064" t="s">
        <v>7415</v>
      </c>
      <c r="T1064" t="s">
        <v>12678</v>
      </c>
      <c r="U1064" t="s">
        <v>12678</v>
      </c>
      <c r="V1064" t="s">
        <v>12678</v>
      </c>
      <c r="W1064">
        <v>1</v>
      </c>
      <c r="X1064" t="s">
        <v>13742</v>
      </c>
      <c r="Y1064">
        <v>0.6979920286276052</v>
      </c>
      <c r="Z1064">
        <f>HYPERLINK("Melting_Curves/meltCurve_H0Y6B2_.pdf", "Melting_Curves/meltCurve_H0Y6B2_.pdf")</f>
        <v>0</v>
      </c>
      <c r="AA1064" t="s">
        <v>20037</v>
      </c>
      <c r="AB1064" t="s">
        <v>26089</v>
      </c>
    </row>
    <row r="1065" spans="1:28">
      <c r="A1065" t="s">
        <v>1091</v>
      </c>
      <c r="B1065">
        <v>0.984777283994944</v>
      </c>
      <c r="C1065">
        <v>0.930882313929129</v>
      </c>
      <c r="D1065">
        <v>1.12712914830835</v>
      </c>
      <c r="E1065">
        <v>0.848138099657731</v>
      </c>
      <c r="F1065">
        <v>0.49028942090574</v>
      </c>
      <c r="G1065">
        <v>0.398397794579157</v>
      </c>
      <c r="H1065">
        <v>0.182276499887114</v>
      </c>
      <c r="I1065">
        <v>0.259741459316502</v>
      </c>
      <c r="J1065">
        <v>0.923306583965547</v>
      </c>
      <c r="K1065">
        <v>0.31401191866642</v>
      </c>
      <c r="L1065">
        <v>2193.56978244285</v>
      </c>
      <c r="M1065">
        <v>45.9306817040576</v>
      </c>
      <c r="N1065">
        <v>49.7079467016674</v>
      </c>
      <c r="O1065">
        <v>47.667999816687</v>
      </c>
      <c r="P1065">
        <v>-0.140323358922515</v>
      </c>
      <c r="Q1065">
        <v>0.417476458720041</v>
      </c>
      <c r="R1065">
        <v>0.665325943135479</v>
      </c>
      <c r="S1065" t="s">
        <v>7416</v>
      </c>
      <c r="T1065" t="s">
        <v>12678</v>
      </c>
      <c r="U1065" t="s">
        <v>12678</v>
      </c>
      <c r="V1065" t="s">
        <v>12678</v>
      </c>
      <c r="W1065">
        <v>1</v>
      </c>
      <c r="X1065" t="s">
        <v>13743</v>
      </c>
      <c r="Y1065">
        <v>0.627830300294932</v>
      </c>
      <c r="Z1065">
        <f>HYPERLINK("Melting_Curves/meltCurve_H0Y6F0_.pdf", "Melting_Curves/meltCurve_H0Y6F0_.pdf")</f>
        <v>0</v>
      </c>
      <c r="AA1065" t="s">
        <v>20038</v>
      </c>
      <c r="AB1065" t="s">
        <v>26090</v>
      </c>
    </row>
    <row r="1066" spans="1:28">
      <c r="A1066" t="s">
        <v>1092</v>
      </c>
      <c r="B1066">
        <v>0.984777283994944</v>
      </c>
      <c r="C1066">
        <v>1.018671903579</v>
      </c>
      <c r="D1066">
        <v>0.764969148202324</v>
      </c>
      <c r="E1066">
        <v>0.56746487877783</v>
      </c>
      <c r="F1066">
        <v>0.433636181716284</v>
      </c>
      <c r="G1066">
        <v>0.309677392195187</v>
      </c>
      <c r="H1066">
        <v>0.270554783364705</v>
      </c>
      <c r="I1066">
        <v>0.346816940292789</v>
      </c>
      <c r="J1066">
        <v>0.40017696204077</v>
      </c>
      <c r="K1066">
        <v>0.339128058131746</v>
      </c>
      <c r="L1066">
        <v>924.156621753375</v>
      </c>
      <c r="M1066">
        <v>20.5724253439976</v>
      </c>
      <c r="N1066">
        <v>47.4569107075982</v>
      </c>
      <c r="O1066">
        <v>44.5041025920874</v>
      </c>
      <c r="P1066">
        <v>-0.0770412081549172</v>
      </c>
      <c r="Q1066">
        <v>0.333369798903935</v>
      </c>
      <c r="R1066">
        <v>0.973193632375061</v>
      </c>
      <c r="S1066" t="s">
        <v>7417</v>
      </c>
      <c r="T1066" t="s">
        <v>12678</v>
      </c>
      <c r="U1066" t="s">
        <v>12678</v>
      </c>
      <c r="V1066" t="s">
        <v>12678</v>
      </c>
      <c r="W1066">
        <v>5</v>
      </c>
      <c r="X1066" t="s">
        <v>13744</v>
      </c>
      <c r="Y1066">
        <v>0.5176664353062405</v>
      </c>
      <c r="Z1066">
        <f>HYPERLINK("Melting_Curves/meltCurve_H0Y6I7_.pdf", "Melting_Curves/meltCurve_H0Y6I7_.pdf")</f>
        <v>0</v>
      </c>
      <c r="AA1066" t="s">
        <v>20039</v>
      </c>
      <c r="AB1066" t="s">
        <v>26091</v>
      </c>
    </row>
    <row r="1067" spans="1:28">
      <c r="A1067" t="s">
        <v>1093</v>
      </c>
      <c r="B1067">
        <v>0.984777283994944</v>
      </c>
      <c r="C1067">
        <v>0.94500106197207</v>
      </c>
      <c r="D1067">
        <v>0.900100151403647</v>
      </c>
      <c r="E1067">
        <v>0.795638481801886</v>
      </c>
      <c r="F1067">
        <v>0.570264775526814</v>
      </c>
      <c r="G1067">
        <v>0.320182112129445</v>
      </c>
      <c r="H1067">
        <v>0.187040411404056</v>
      </c>
      <c r="I1067">
        <v>0.20050044133403</v>
      </c>
      <c r="J1067">
        <v>0.410836825059013</v>
      </c>
      <c r="K1067">
        <v>0.330339237997681</v>
      </c>
      <c r="L1067">
        <v>1058.8724975373</v>
      </c>
      <c r="M1067">
        <v>21.7610134459034</v>
      </c>
      <c r="N1067">
        <v>50.4911212624643</v>
      </c>
      <c r="O1067">
        <v>48.2538248164222</v>
      </c>
      <c r="P1067">
        <v>-0.08196828813346591</v>
      </c>
      <c r="Q1067">
        <v>0.272976651781681</v>
      </c>
      <c r="R1067">
        <v>0.944393059527568</v>
      </c>
      <c r="S1067" t="s">
        <v>7418</v>
      </c>
      <c r="T1067" t="s">
        <v>12678</v>
      </c>
      <c r="U1067" t="s">
        <v>12678</v>
      </c>
      <c r="V1067" t="s">
        <v>12678</v>
      </c>
      <c r="W1067">
        <v>1</v>
      </c>
      <c r="X1067" t="s">
        <v>13745</v>
      </c>
      <c r="Y1067">
        <v>0.5636983196329735</v>
      </c>
      <c r="Z1067">
        <f>HYPERLINK("Melting_Curves/meltCurve_H0Y6J0_.pdf", "Melting_Curves/meltCurve_H0Y6J0_.pdf")</f>
        <v>0</v>
      </c>
      <c r="AA1067" t="s">
        <v>20040</v>
      </c>
      <c r="AB1067" t="s">
        <v>26092</v>
      </c>
    </row>
    <row r="1068" spans="1:28">
      <c r="A1068" t="s">
        <v>1094</v>
      </c>
      <c r="B1068">
        <v>0.984777283994944</v>
      </c>
      <c r="C1068">
        <v>1.02147223305918</v>
      </c>
      <c r="D1068">
        <v>0.959454165912876</v>
      </c>
      <c r="E1068">
        <v>0.775424741659072</v>
      </c>
      <c r="F1068">
        <v>0.571281044985404</v>
      </c>
      <c r="G1068">
        <v>0.401141950170233</v>
      </c>
      <c r="H1068">
        <v>0.301644294157324</v>
      </c>
      <c r="I1068">
        <v>0.381516401590329</v>
      </c>
      <c r="J1068">
        <v>0.447993857941334</v>
      </c>
      <c r="K1068">
        <v>0.328745135795756</v>
      </c>
      <c r="L1068">
        <v>1081.90655955736</v>
      </c>
      <c r="M1068">
        <v>22.4795649137292</v>
      </c>
      <c r="N1068">
        <v>51.0159605524388</v>
      </c>
      <c r="O1068">
        <v>47.7524306652804</v>
      </c>
      <c r="P1068">
        <v>-0.07533208911734771</v>
      </c>
      <c r="Q1068">
        <v>0.359913453461782</v>
      </c>
      <c r="R1068">
        <v>0.978054107711711</v>
      </c>
      <c r="S1068" t="s">
        <v>7419</v>
      </c>
      <c r="T1068" t="s">
        <v>12678</v>
      </c>
      <c r="U1068" t="s">
        <v>12678</v>
      </c>
      <c r="V1068" t="s">
        <v>12678</v>
      </c>
      <c r="W1068">
        <v>12</v>
      </c>
      <c r="X1068" t="s">
        <v>13746</v>
      </c>
      <c r="Y1068">
        <v>0.604080886299509</v>
      </c>
      <c r="Z1068">
        <f>HYPERLINK("Melting_Curves/meltCurve_H0Y6K2_.pdf", "Melting_Curves/meltCurve_H0Y6K2_.pdf")</f>
        <v>0</v>
      </c>
      <c r="AA1068" t="s">
        <v>20041</v>
      </c>
      <c r="AB1068" t="s">
        <v>26093</v>
      </c>
    </row>
    <row r="1069" spans="1:28">
      <c r="A1069" t="s">
        <v>1095</v>
      </c>
      <c r="B1069">
        <v>0.984777283994944</v>
      </c>
      <c r="C1069">
        <v>1.13539846652744</v>
      </c>
      <c r="D1069">
        <v>0.908168943941691</v>
      </c>
      <c r="E1069">
        <v>0.777340378386815</v>
      </c>
      <c r="F1069">
        <v>0.448199929573949</v>
      </c>
      <c r="G1069">
        <v>0.239793398679479</v>
      </c>
      <c r="H1069">
        <v>0.189122124741845</v>
      </c>
      <c r="I1069">
        <v>0.248197121693833</v>
      </c>
      <c r="J1069">
        <v>0.294392743893422</v>
      </c>
      <c r="K1069">
        <v>0.262688027695476</v>
      </c>
      <c r="L1069">
        <v>1294.15790686693</v>
      </c>
      <c r="M1069">
        <v>26.9043880187612</v>
      </c>
      <c r="N1069">
        <v>49.2968725438697</v>
      </c>
      <c r="O1069">
        <v>47.8387217878843</v>
      </c>
      <c r="P1069">
        <v>-0.106924843668036</v>
      </c>
      <c r="Q1069">
        <v>0.239514922188875</v>
      </c>
      <c r="R1069">
        <v>0.972650092503216</v>
      </c>
      <c r="S1069" t="s">
        <v>7420</v>
      </c>
      <c r="T1069" t="s">
        <v>12678</v>
      </c>
      <c r="U1069" t="s">
        <v>12678</v>
      </c>
      <c r="V1069" t="s">
        <v>12678</v>
      </c>
      <c r="W1069">
        <v>11</v>
      </c>
      <c r="X1069" t="s">
        <v>13747</v>
      </c>
      <c r="Y1069">
        <v>0.5265586099045977</v>
      </c>
      <c r="Z1069">
        <f>HYPERLINK("Melting_Curves/meltCurve_H0Y6N5_.pdf", "Melting_Curves/meltCurve_H0Y6N5_.pdf")</f>
        <v>0</v>
      </c>
      <c r="AA1069" t="s">
        <v>20042</v>
      </c>
      <c r="AB1069" t="s">
        <v>26094</v>
      </c>
    </row>
    <row r="1070" spans="1:28">
      <c r="A1070" t="s">
        <v>1096</v>
      </c>
      <c r="B1070">
        <v>0.984777283994944</v>
      </c>
      <c r="C1070">
        <v>1.04834164221311</v>
      </c>
      <c r="D1070">
        <v>0.815538078321738</v>
      </c>
      <c r="E1070">
        <v>0.452277559151216</v>
      </c>
      <c r="F1070">
        <v>0.237840778382495</v>
      </c>
      <c r="G1070">
        <v>0.18752395946315</v>
      </c>
      <c r="H1070">
        <v>0.166877137505606</v>
      </c>
      <c r="I1070">
        <v>0.198363527106279</v>
      </c>
      <c r="J1070">
        <v>0.232288284656166</v>
      </c>
      <c r="K1070">
        <v>0.196312803270599</v>
      </c>
      <c r="L1070">
        <v>1242.97151418489</v>
      </c>
      <c r="M1070">
        <v>27.5039933064634</v>
      </c>
      <c r="N1070">
        <v>46.0140589878844</v>
      </c>
      <c r="O1070">
        <v>44.955525063476</v>
      </c>
      <c r="P1070">
        <v>-0.123274777648363</v>
      </c>
      <c r="Q1070">
        <v>0.194032534439175</v>
      </c>
      <c r="R1070">
        <v>0.9927086323679289</v>
      </c>
      <c r="S1070" t="s">
        <v>7421</v>
      </c>
      <c r="T1070" t="s">
        <v>12678</v>
      </c>
      <c r="U1070" t="s">
        <v>12678</v>
      </c>
      <c r="V1070" t="s">
        <v>12678</v>
      </c>
      <c r="W1070">
        <v>4</v>
      </c>
      <c r="X1070" t="s">
        <v>13748</v>
      </c>
      <c r="Y1070">
        <v>0.4195562220445407</v>
      </c>
      <c r="Z1070">
        <f>HYPERLINK("Melting_Curves/meltCurve_H0Y6R6_.pdf", "Melting_Curves/meltCurve_H0Y6R6_.pdf")</f>
        <v>0</v>
      </c>
      <c r="AA1070" t="s">
        <v>20043</v>
      </c>
      <c r="AB1070" t="s">
        <v>26095</v>
      </c>
    </row>
    <row r="1071" spans="1:28">
      <c r="A1071" t="s">
        <v>1097</v>
      </c>
      <c r="B1071">
        <v>0.984777283994944</v>
      </c>
      <c r="C1071">
        <v>1.92739689488022</v>
      </c>
      <c r="D1071">
        <v>0.469145440188885</v>
      </c>
      <c r="E1071">
        <v>0.584784532731541</v>
      </c>
      <c r="F1071">
        <v>0.180581972125589</v>
      </c>
      <c r="G1071">
        <v>0.248353753217753</v>
      </c>
      <c r="H1071">
        <v>0.0952487736983796</v>
      </c>
      <c r="I1071">
        <v>0.501853667887676</v>
      </c>
      <c r="J1071">
        <v>0.668365362698129</v>
      </c>
      <c r="K1071">
        <v>0.187440273133656</v>
      </c>
      <c r="L1071">
        <v>10684.8859272739</v>
      </c>
      <c r="M1071">
        <v>250</v>
      </c>
      <c r="N1071">
        <v>42.9491252327976</v>
      </c>
      <c r="O1071">
        <v>42.7368086780768</v>
      </c>
      <c r="P1071">
        <v>-0.947111748024596</v>
      </c>
      <c r="Q1071">
        <v>0.352375463852635</v>
      </c>
      <c r="R1071">
        <v>0.560741108420134</v>
      </c>
      <c r="S1071" t="s">
        <v>7422</v>
      </c>
      <c r="T1071" t="s">
        <v>12678</v>
      </c>
      <c r="U1071" t="s">
        <v>12678</v>
      </c>
      <c r="V1071" t="s">
        <v>12678</v>
      </c>
      <c r="W1071">
        <v>2</v>
      </c>
      <c r="X1071" t="s">
        <v>13749</v>
      </c>
      <c r="Y1071">
        <v>0.47632635145447</v>
      </c>
      <c r="Z1071">
        <f>HYPERLINK("Melting_Curves/meltCurve_H0Y759_.pdf", "Melting_Curves/meltCurve_H0Y759_.pdf")</f>
        <v>0</v>
      </c>
      <c r="AA1071" t="s">
        <v>19101</v>
      </c>
      <c r="AB1071" t="s">
        <v>25896</v>
      </c>
    </row>
    <row r="1072" spans="1:28">
      <c r="A1072" t="s">
        <v>1098</v>
      </c>
      <c r="B1072">
        <v>0.984777283994944</v>
      </c>
      <c r="C1072">
        <v>0.932555760536428</v>
      </c>
      <c r="D1072">
        <v>0.735743869267287</v>
      </c>
      <c r="E1072">
        <v>0.622630267949093</v>
      </c>
      <c r="F1072">
        <v>0.363597403252025</v>
      </c>
      <c r="G1072">
        <v>0.42655813885296</v>
      </c>
      <c r="H1072">
        <v>0.342343220430311</v>
      </c>
      <c r="I1072">
        <v>0.619444450332003</v>
      </c>
      <c r="J1072">
        <v>0.991209042830377</v>
      </c>
      <c r="K1072">
        <v>0.731438122974447</v>
      </c>
      <c r="L1072">
        <v>1390.04395260393</v>
      </c>
      <c r="M1072">
        <v>32.9625086661068</v>
      </c>
      <c r="O1072">
        <v>42.0161611882471</v>
      </c>
      <c r="P1072">
        <v>-0.08177612190239519</v>
      </c>
      <c r="Q1072">
        <v>0.58305327436265</v>
      </c>
      <c r="R1072">
        <v>0.407681526656935</v>
      </c>
      <c r="S1072" t="s">
        <v>7423</v>
      </c>
      <c r="T1072" t="s">
        <v>12678</v>
      </c>
      <c r="U1072" t="s">
        <v>12678</v>
      </c>
      <c r="V1072" t="s">
        <v>12678</v>
      </c>
      <c r="W1072">
        <v>3</v>
      </c>
      <c r="X1072" t="s">
        <v>13750</v>
      </c>
      <c r="Y1072">
        <v>0.6568403460663059</v>
      </c>
      <c r="Z1072">
        <f>HYPERLINK("Melting_Curves/meltCurve_H0Y760_.pdf", "Melting_Curves/meltCurve_H0Y760_.pdf")</f>
        <v>0</v>
      </c>
      <c r="AA1072" t="s">
        <v>20044</v>
      </c>
      <c r="AB1072" t="s">
        <v>26096</v>
      </c>
    </row>
    <row r="1073" spans="1:28">
      <c r="A1073" t="s">
        <v>1099</v>
      </c>
      <c r="B1073">
        <v>0.984777283994944</v>
      </c>
      <c r="C1073">
        <v>0.945514235466001</v>
      </c>
      <c r="D1073">
        <v>0.8861251884019991</v>
      </c>
      <c r="E1073">
        <v>0.8718640770198191</v>
      </c>
      <c r="F1073">
        <v>0.711832595158148</v>
      </c>
      <c r="G1073">
        <v>0.614083831195311</v>
      </c>
      <c r="H1073">
        <v>0.642878947359525</v>
      </c>
      <c r="I1073">
        <v>0.9471080451410679</v>
      </c>
      <c r="J1073">
        <v>1.67746887878928</v>
      </c>
      <c r="K1073">
        <v>1.07136483632044</v>
      </c>
      <c r="L1073">
        <v>15000</v>
      </c>
      <c r="M1073">
        <v>240.812954954718</v>
      </c>
      <c r="O1073">
        <v>62.2846934367084</v>
      </c>
      <c r="P1073">
        <v>0.36177877915826</v>
      </c>
      <c r="Q1073">
        <v>1.37428695572275</v>
      </c>
      <c r="R1073">
        <v>0.291299273081322</v>
      </c>
      <c r="S1073" t="s">
        <v>7424</v>
      </c>
      <c r="T1073" t="s">
        <v>12678</v>
      </c>
      <c r="U1073" t="s">
        <v>12678</v>
      </c>
      <c r="V1073" t="s">
        <v>12678</v>
      </c>
      <c r="W1073">
        <v>12</v>
      </c>
      <c r="X1073" t="s">
        <v>13751</v>
      </c>
      <c r="Y1073">
        <v>1.058731334836868</v>
      </c>
      <c r="Z1073">
        <f>HYPERLINK("Melting_Curves/meltCurve_H0Y7A7_.pdf", "Melting_Curves/meltCurve_H0Y7A7_.pdf")</f>
        <v>0</v>
      </c>
      <c r="AA1073" t="s">
        <v>20045</v>
      </c>
      <c r="AB1073" t="s">
        <v>26097</v>
      </c>
    </row>
    <row r="1074" spans="1:28">
      <c r="A1074" t="s">
        <v>1100</v>
      </c>
      <c r="B1074">
        <v>0.984777283994944</v>
      </c>
      <c r="C1074">
        <v>1.26435598617642</v>
      </c>
      <c r="D1074">
        <v>1.01113703287403</v>
      </c>
      <c r="E1074">
        <v>1.04212883808118</v>
      </c>
      <c r="F1074">
        <v>1.1764432076833</v>
      </c>
      <c r="G1074">
        <v>0.9557955389423149</v>
      </c>
      <c r="H1074">
        <v>1.32906217438161</v>
      </c>
      <c r="I1074">
        <v>1.17873086493778</v>
      </c>
      <c r="J1074">
        <v>0.646988247922642</v>
      </c>
      <c r="K1074">
        <v>0.431306734809165</v>
      </c>
      <c r="L1074">
        <v>15000</v>
      </c>
      <c r="M1074">
        <v>234.501915889762</v>
      </c>
      <c r="N1074">
        <v>64.5113421791186</v>
      </c>
      <c r="O1074">
        <v>63.9607101170643</v>
      </c>
      <c r="P1074">
        <v>-0.5212718923037269</v>
      </c>
      <c r="Q1074">
        <v>0.431289587998009</v>
      </c>
      <c r="R1074">
        <v>0.646148979907009</v>
      </c>
      <c r="S1074" t="s">
        <v>7425</v>
      </c>
      <c r="T1074" t="s">
        <v>12678</v>
      </c>
      <c r="U1074" t="s">
        <v>12678</v>
      </c>
      <c r="V1074" t="s">
        <v>12678</v>
      </c>
      <c r="W1074">
        <v>10</v>
      </c>
      <c r="X1074" t="s">
        <v>13752</v>
      </c>
      <c r="Y1074">
        <v>0.9425447530885263</v>
      </c>
      <c r="Z1074">
        <f>HYPERLINK("Melting_Curves/meltCurve_H0Y858_.pdf", "Melting_Curves/meltCurve_H0Y858_.pdf")</f>
        <v>0</v>
      </c>
      <c r="AB1074" t="s">
        <v>25929</v>
      </c>
    </row>
    <row r="1075" spans="1:28">
      <c r="A1075" t="s">
        <v>1101</v>
      </c>
      <c r="B1075">
        <v>0.984777283994944</v>
      </c>
      <c r="C1075">
        <v>1.2240884959896</v>
      </c>
      <c r="D1075">
        <v>0.954473187779485</v>
      </c>
      <c r="E1075">
        <v>0.865367862623991</v>
      </c>
      <c r="F1075">
        <v>0.695811597815718</v>
      </c>
      <c r="G1075">
        <v>0.540493406955769</v>
      </c>
      <c r="H1075">
        <v>0.570118790561412</v>
      </c>
      <c r="I1075">
        <v>0.585327212794489</v>
      </c>
      <c r="J1075">
        <v>0.892971535498811</v>
      </c>
      <c r="K1075">
        <v>0.687610066046913</v>
      </c>
      <c r="L1075">
        <v>1923.29291969796</v>
      </c>
      <c r="M1075">
        <v>40.8630514494471</v>
      </c>
      <c r="O1075">
        <v>46.9544981616576</v>
      </c>
      <c r="P1075">
        <v>-0.0745098292585413</v>
      </c>
      <c r="Q1075">
        <v>0.657532695014905</v>
      </c>
      <c r="R1075">
        <v>0.692130904957872</v>
      </c>
      <c r="S1075" t="s">
        <v>7426</v>
      </c>
      <c r="T1075" t="s">
        <v>12678</v>
      </c>
      <c r="U1075" t="s">
        <v>12678</v>
      </c>
      <c r="V1075" t="s">
        <v>12678</v>
      </c>
      <c r="W1075">
        <v>4</v>
      </c>
      <c r="X1075" t="s">
        <v>13753</v>
      </c>
      <c r="Y1075">
        <v>0.7735184707228261</v>
      </c>
      <c r="Z1075">
        <f>HYPERLINK("Melting_Curves/meltCurve_H0Y860_.pdf", "Melting_Curves/meltCurve_H0Y860_.pdf")</f>
        <v>0</v>
      </c>
      <c r="AA1075" t="s">
        <v>20046</v>
      </c>
      <c r="AB1075" t="s">
        <v>26098</v>
      </c>
    </row>
    <row r="1076" spans="1:28">
      <c r="A1076" t="s">
        <v>1102</v>
      </c>
      <c r="B1076">
        <v>0.984777283994944</v>
      </c>
      <c r="C1076">
        <v>1.04915655174335</v>
      </c>
      <c r="D1076">
        <v>0.993272928361858</v>
      </c>
      <c r="E1076">
        <v>0.850557346090326</v>
      </c>
      <c r="F1076">
        <v>0.421883943477581</v>
      </c>
      <c r="G1076">
        <v>0.359960575955813</v>
      </c>
      <c r="H1076">
        <v>0.289890213003945</v>
      </c>
      <c r="I1076">
        <v>0.330086018382931</v>
      </c>
      <c r="J1076">
        <v>0.361582072275006</v>
      </c>
      <c r="K1076">
        <v>0.399004096480294</v>
      </c>
      <c r="L1076">
        <v>2115.96498322871</v>
      </c>
      <c r="M1076">
        <v>44.1921555856226</v>
      </c>
      <c r="N1076">
        <v>49.1991607410844</v>
      </c>
      <c r="O1076">
        <v>47.7832615013046</v>
      </c>
      <c r="P1076">
        <v>-0.150987214373292</v>
      </c>
      <c r="Q1076">
        <v>0.346974310312488</v>
      </c>
      <c r="R1076">
        <v>0.989984238698303</v>
      </c>
      <c r="S1076" t="s">
        <v>7427</v>
      </c>
      <c r="T1076" t="s">
        <v>12678</v>
      </c>
      <c r="U1076" t="s">
        <v>12678</v>
      </c>
      <c r="V1076" t="s">
        <v>12678</v>
      </c>
      <c r="W1076">
        <v>2</v>
      </c>
      <c r="X1076" t="s">
        <v>13754</v>
      </c>
      <c r="Y1076">
        <v>0.5855951496189019</v>
      </c>
      <c r="Z1076">
        <f>HYPERLINK("Melting_Curves/meltCurve_H0Y870_.pdf", "Melting_Curves/meltCurve_H0Y870_.pdf")</f>
        <v>0</v>
      </c>
      <c r="AA1076" t="s">
        <v>20047</v>
      </c>
      <c r="AB1076" t="s">
        <v>26099</v>
      </c>
    </row>
    <row r="1077" spans="1:28">
      <c r="A1077" t="s">
        <v>1103</v>
      </c>
      <c r="B1077">
        <v>0.984777283994944</v>
      </c>
      <c r="C1077">
        <v>1.40971329068586</v>
      </c>
      <c r="D1077">
        <v>0.749252240883124</v>
      </c>
      <c r="E1077">
        <v>1.11588612636375</v>
      </c>
      <c r="F1077">
        <v>0.669273578191292</v>
      </c>
      <c r="G1077">
        <v>0.594538900239808</v>
      </c>
      <c r="H1077">
        <v>0.800454712127398</v>
      </c>
      <c r="I1077">
        <v>1.80272176049845</v>
      </c>
      <c r="J1077">
        <v>3.04208750050097</v>
      </c>
      <c r="K1077">
        <v>1.8457997878897</v>
      </c>
      <c r="L1077">
        <v>4600.34603545864</v>
      </c>
      <c r="M1077">
        <v>78.01839933761531</v>
      </c>
      <c r="O1077">
        <v>58.9261814722409</v>
      </c>
      <c r="P1077">
        <v>0.165500315431025</v>
      </c>
      <c r="Q1077">
        <v>1.5</v>
      </c>
      <c r="R1077">
        <v>0.38278736083077</v>
      </c>
      <c r="S1077" t="s">
        <v>7428</v>
      </c>
      <c r="T1077" t="s">
        <v>12678</v>
      </c>
      <c r="U1077" t="s">
        <v>12678</v>
      </c>
      <c r="V1077" t="s">
        <v>12678</v>
      </c>
      <c r="W1077">
        <v>7</v>
      </c>
      <c r="X1077" t="s">
        <v>13755</v>
      </c>
      <c r="Y1077">
        <v>1.133387638338441</v>
      </c>
      <c r="Z1077">
        <f>HYPERLINK("Melting_Curves/meltCurve_H0Y8F2_.pdf", "Melting_Curves/meltCurve_H0Y8F2_.pdf")</f>
        <v>0</v>
      </c>
      <c r="AA1077" t="s">
        <v>20048</v>
      </c>
      <c r="AB1077" t="s">
        <v>26100</v>
      </c>
    </row>
    <row r="1078" spans="1:28">
      <c r="A1078" t="s">
        <v>1104</v>
      </c>
      <c r="B1078">
        <v>0.984777283994944</v>
      </c>
      <c r="C1078">
        <v>0.95533214355964</v>
      </c>
      <c r="D1078">
        <v>0.662515746188985</v>
      </c>
      <c r="E1078">
        <v>0.433904148442412</v>
      </c>
      <c r="F1078">
        <v>0.346680826320343</v>
      </c>
      <c r="G1078">
        <v>0.252971277713053</v>
      </c>
      <c r="H1078">
        <v>0.215471783495777</v>
      </c>
      <c r="I1078">
        <v>0.246325888505737</v>
      </c>
      <c r="J1078">
        <v>0.452435614393179</v>
      </c>
      <c r="K1078">
        <v>0.711579262537552</v>
      </c>
      <c r="L1078">
        <v>1416.67237909527</v>
      </c>
      <c r="M1078">
        <v>33.0683617314009</v>
      </c>
      <c r="N1078">
        <v>44.691044575357</v>
      </c>
      <c r="O1078">
        <v>42.6849633876622</v>
      </c>
      <c r="P1078">
        <v>-0.121468067584022</v>
      </c>
      <c r="Q1078">
        <v>0.37283417535622</v>
      </c>
      <c r="R1078">
        <v>0.760441391435859</v>
      </c>
      <c r="S1078" t="s">
        <v>7429</v>
      </c>
      <c r="T1078" t="s">
        <v>12678</v>
      </c>
      <c r="U1078" t="s">
        <v>12678</v>
      </c>
      <c r="V1078" t="s">
        <v>12678</v>
      </c>
      <c r="W1078">
        <v>3</v>
      </c>
      <c r="X1078" t="s">
        <v>13756</v>
      </c>
      <c r="Y1078">
        <v>0.4977701627938014</v>
      </c>
      <c r="Z1078">
        <f>HYPERLINK("Melting_Curves/meltCurve_H0Y8T0_.pdf", "Melting_Curves/meltCurve_H0Y8T0_.pdf")</f>
        <v>0</v>
      </c>
      <c r="AA1078" t="s">
        <v>20049</v>
      </c>
      <c r="AB1078" t="s">
        <v>26101</v>
      </c>
    </row>
    <row r="1079" spans="1:28">
      <c r="A1079" t="s">
        <v>1105</v>
      </c>
      <c r="B1079">
        <v>0.984777283994944</v>
      </c>
      <c r="C1079">
        <v>1.02300611533334</v>
      </c>
      <c r="D1079">
        <v>0.975224503655119</v>
      </c>
      <c r="E1079">
        <v>0.778251493467385</v>
      </c>
      <c r="F1079">
        <v>0.76035189623281</v>
      </c>
      <c r="G1079">
        <v>0.455500924929817</v>
      </c>
      <c r="H1079">
        <v>0.482267489448057</v>
      </c>
      <c r="I1079">
        <v>0.512830302276893</v>
      </c>
      <c r="J1079">
        <v>0.6243474448477651</v>
      </c>
      <c r="K1079">
        <v>0.505062004002654</v>
      </c>
      <c r="L1079">
        <v>1006.19079602527</v>
      </c>
      <c r="M1079">
        <v>20.9405379428103</v>
      </c>
      <c r="O1079">
        <v>47.6181311001229</v>
      </c>
      <c r="P1079">
        <v>-0.0532911289101227</v>
      </c>
      <c r="Q1079">
        <v>0.515283538082727</v>
      </c>
      <c r="R1079">
        <v>0.911043605685005</v>
      </c>
      <c r="S1079" t="s">
        <v>7430</v>
      </c>
      <c r="T1079" t="s">
        <v>12678</v>
      </c>
      <c r="U1079" t="s">
        <v>12678</v>
      </c>
      <c r="V1079" t="s">
        <v>12678</v>
      </c>
      <c r="W1079">
        <v>1</v>
      </c>
      <c r="X1079" t="s">
        <v>13757</v>
      </c>
      <c r="Y1079">
        <v>0.6996561787292298</v>
      </c>
      <c r="Z1079">
        <f>HYPERLINK("Melting_Curves/meltCurve_H0Y8W3_.pdf", "Melting_Curves/meltCurve_H0Y8W3_.pdf")</f>
        <v>0</v>
      </c>
      <c r="AA1079" t="s">
        <v>20050</v>
      </c>
      <c r="AB1079" t="s">
        <v>26102</v>
      </c>
    </row>
    <row r="1080" spans="1:28">
      <c r="A1080" t="s">
        <v>1106</v>
      </c>
      <c r="B1080">
        <v>0.984777283994944</v>
      </c>
      <c r="C1080">
        <v>1.0412005180844</v>
      </c>
      <c r="D1080">
        <v>1.0115544896362</v>
      </c>
      <c r="E1080">
        <v>0.829505433450363</v>
      </c>
      <c r="F1080">
        <v>0.491648281825856</v>
      </c>
      <c r="G1080">
        <v>0.22023321577915</v>
      </c>
      <c r="H1080">
        <v>0.111210035586078</v>
      </c>
      <c r="I1080">
        <v>0.163946428945719</v>
      </c>
      <c r="J1080">
        <v>0.253967492133582</v>
      </c>
      <c r="K1080">
        <v>0.259767915073859</v>
      </c>
      <c r="L1080">
        <v>1455.82393167109</v>
      </c>
      <c r="M1080">
        <v>29.6893018421109</v>
      </c>
      <c r="N1080">
        <v>49.8474858771823</v>
      </c>
      <c r="O1080">
        <v>48.8144512512041</v>
      </c>
      <c r="P1080">
        <v>-0.122894782332347</v>
      </c>
      <c r="Q1080">
        <v>0.191762638983698</v>
      </c>
      <c r="R1080">
        <v>0.98323850203439</v>
      </c>
      <c r="S1080" t="s">
        <v>7431</v>
      </c>
      <c r="T1080" t="s">
        <v>12678</v>
      </c>
      <c r="U1080" t="s">
        <v>12678</v>
      </c>
      <c r="V1080" t="s">
        <v>12678</v>
      </c>
      <c r="W1080">
        <v>2</v>
      </c>
      <c r="X1080" t="s">
        <v>13758</v>
      </c>
      <c r="Y1080">
        <v>0.5209890291377398</v>
      </c>
      <c r="Z1080">
        <f>HYPERLINK("Melting_Curves/meltCurve_H0Y905_.pdf", "Melting_Curves/meltCurve_H0Y905_.pdf")</f>
        <v>0</v>
      </c>
      <c r="AA1080" t="s">
        <v>20051</v>
      </c>
      <c r="AB1080" t="s">
        <v>26103</v>
      </c>
    </row>
    <row r="1081" spans="1:28">
      <c r="A1081" t="s">
        <v>1107</v>
      </c>
      <c r="B1081">
        <v>0.984777283994944</v>
      </c>
      <c r="C1081">
        <v>1.08607738325859</v>
      </c>
      <c r="D1081">
        <v>0.478168106681418</v>
      </c>
      <c r="E1081">
        <v>0.399889583690463</v>
      </c>
      <c r="F1081">
        <v>0.390498993550467</v>
      </c>
      <c r="G1081">
        <v>0.244867513761082</v>
      </c>
      <c r="H1081">
        <v>0</v>
      </c>
      <c r="I1081">
        <v>0.413979738844166</v>
      </c>
      <c r="J1081">
        <v>0.390349603839405</v>
      </c>
      <c r="K1081">
        <v>0</v>
      </c>
      <c r="L1081">
        <v>10711.9455545467</v>
      </c>
      <c r="M1081">
        <v>250</v>
      </c>
      <c r="N1081">
        <v>42.9759701754182</v>
      </c>
      <c r="O1081">
        <v>42.8450527900868</v>
      </c>
      <c r="P1081">
        <v>-1.07539005289651</v>
      </c>
      <c r="Q1081">
        <v>0.26279791836242</v>
      </c>
      <c r="R1081">
        <v>0.808107980557298</v>
      </c>
      <c r="S1081" t="s">
        <v>7432</v>
      </c>
      <c r="T1081" t="s">
        <v>12678</v>
      </c>
      <c r="U1081" t="s">
        <v>12678</v>
      </c>
      <c r="V1081" t="s">
        <v>12678</v>
      </c>
      <c r="W1081">
        <v>10</v>
      </c>
      <c r="X1081" t="s">
        <v>13759</v>
      </c>
      <c r="Y1081">
        <v>0.4065532613617944</v>
      </c>
      <c r="Z1081">
        <f>HYPERLINK("Melting_Curves/meltCurve_H0Y948_.pdf", "Melting_Curves/meltCurve_H0Y948_.pdf")</f>
        <v>0</v>
      </c>
      <c r="AA1081" t="s">
        <v>19070</v>
      </c>
      <c r="AB1081" t="s">
        <v>25957</v>
      </c>
    </row>
    <row r="1082" spans="1:28">
      <c r="A1082" t="s">
        <v>1108</v>
      </c>
      <c r="B1082">
        <v>0.984777283994944</v>
      </c>
      <c r="C1082">
        <v>1.24384039090792</v>
      </c>
      <c r="D1082">
        <v>1.14614882176982</v>
      </c>
      <c r="E1082">
        <v>1.01632037657653</v>
      </c>
      <c r="F1082">
        <v>0.789109946672671</v>
      </c>
      <c r="G1082">
        <v>0.640420908629677</v>
      </c>
      <c r="H1082">
        <v>0.651302909522344</v>
      </c>
      <c r="I1082">
        <v>0.754354528100257</v>
      </c>
      <c r="J1082">
        <v>1.34277999740212</v>
      </c>
      <c r="K1082">
        <v>0.916234122615972</v>
      </c>
      <c r="L1082">
        <v>4964.27910057816</v>
      </c>
      <c r="M1082">
        <v>103.261345036234</v>
      </c>
      <c r="O1082">
        <v>48.056879435597</v>
      </c>
      <c r="P1082">
        <v>-0.08112368577147271</v>
      </c>
      <c r="Q1082">
        <v>0.848983140877233</v>
      </c>
      <c r="R1082">
        <v>0.20523702882569</v>
      </c>
      <c r="S1082" t="s">
        <v>7433</v>
      </c>
      <c r="T1082" t="s">
        <v>12678</v>
      </c>
      <c r="U1082" t="s">
        <v>12678</v>
      </c>
      <c r="V1082" t="s">
        <v>12678</v>
      </c>
      <c r="W1082">
        <v>1</v>
      </c>
      <c r="X1082" t="s">
        <v>13760</v>
      </c>
      <c r="Y1082">
        <v>0.9048078043497367</v>
      </c>
      <c r="Z1082">
        <f>HYPERLINK("Melting_Curves/meltCurve_H0Y988_.pdf", "Melting_Curves/meltCurve_H0Y988_.pdf")</f>
        <v>0</v>
      </c>
      <c r="AA1082" t="s">
        <v>20052</v>
      </c>
      <c r="AB1082" t="s">
        <v>26104</v>
      </c>
    </row>
    <row r="1083" spans="1:28">
      <c r="A1083" t="s">
        <v>1109</v>
      </c>
      <c r="B1083">
        <v>0.984777283994944</v>
      </c>
      <c r="C1083">
        <v>0.904972625076869</v>
      </c>
      <c r="D1083">
        <v>0.66749096346367</v>
      </c>
      <c r="E1083">
        <v>0.430694906826274</v>
      </c>
      <c r="F1083">
        <v>0.244837703204053</v>
      </c>
      <c r="G1083">
        <v>0.157503568178599</v>
      </c>
      <c r="H1083">
        <v>0.1336357352235</v>
      </c>
      <c r="I1083">
        <v>0.146564490637467</v>
      </c>
      <c r="J1083">
        <v>0.210848649196442</v>
      </c>
      <c r="K1083">
        <v>0.209569149562542</v>
      </c>
      <c r="L1083">
        <v>813.608456075105</v>
      </c>
      <c r="M1083">
        <v>18.3981194195677</v>
      </c>
      <c r="N1083">
        <v>45.1995090366109</v>
      </c>
      <c r="O1083">
        <v>43.7098521966188</v>
      </c>
      <c r="P1083">
        <v>-0.0879666775389142</v>
      </c>
      <c r="Q1083">
        <v>0.16408055417865</v>
      </c>
      <c r="R1083">
        <v>0.990502419189528</v>
      </c>
      <c r="S1083" t="s">
        <v>7434</v>
      </c>
      <c r="T1083" t="s">
        <v>12678</v>
      </c>
      <c r="U1083" t="s">
        <v>12678</v>
      </c>
      <c r="V1083" t="s">
        <v>12678</v>
      </c>
      <c r="W1083">
        <v>3</v>
      </c>
      <c r="X1083" t="s">
        <v>13761</v>
      </c>
      <c r="Y1083">
        <v>0.3786539635188939</v>
      </c>
      <c r="Z1083">
        <f>HYPERLINK("Melting_Curves/meltCurve_H0Y9G6_.pdf", "Melting_Curves/meltCurve_H0Y9G6_.pdf")</f>
        <v>0</v>
      </c>
      <c r="AA1083" t="s">
        <v>20053</v>
      </c>
      <c r="AB1083" t="s">
        <v>26105</v>
      </c>
    </row>
    <row r="1084" spans="1:28">
      <c r="A1084" t="s">
        <v>1110</v>
      </c>
      <c r="B1084">
        <v>0.984777283994944</v>
      </c>
      <c r="C1084">
        <v>0.570626908361928</v>
      </c>
      <c r="D1084">
        <v>0.374528131645512</v>
      </c>
      <c r="E1084">
        <v>0.289549887333859</v>
      </c>
      <c r="F1084">
        <v>0.178725399660401</v>
      </c>
      <c r="G1084">
        <v>0.148282512476608</v>
      </c>
      <c r="H1084">
        <v>0.119732166270529</v>
      </c>
      <c r="I1084">
        <v>0.134803600053187</v>
      </c>
      <c r="J1084">
        <v>0.0975721553349897</v>
      </c>
      <c r="K1084">
        <v>0.06473656223002749</v>
      </c>
      <c r="L1084">
        <v>699.958651373569</v>
      </c>
      <c r="M1084">
        <v>17.1221415083813</v>
      </c>
      <c r="N1084">
        <v>41.5493101191787</v>
      </c>
      <c r="O1084">
        <v>40.3349084517103</v>
      </c>
      <c r="P1084">
        <v>-0.0933449721235394</v>
      </c>
      <c r="Q1084">
        <v>0.120475742684258</v>
      </c>
      <c r="R1084">
        <v>0.961113250986521</v>
      </c>
      <c r="S1084" t="s">
        <v>7435</v>
      </c>
      <c r="T1084" t="s">
        <v>12678</v>
      </c>
      <c r="U1084" t="s">
        <v>12678</v>
      </c>
      <c r="V1084" t="s">
        <v>12678</v>
      </c>
      <c r="W1084">
        <v>9</v>
      </c>
      <c r="X1084" t="s">
        <v>13762</v>
      </c>
      <c r="Y1084">
        <v>0.2560711718739341</v>
      </c>
      <c r="Z1084">
        <f>HYPERLINK("Melting_Curves/meltCurve_H0Y9Q7_.pdf", "Melting_Curves/meltCurve_H0Y9Q7_.pdf")</f>
        <v>0</v>
      </c>
      <c r="AA1084" t="s">
        <v>20054</v>
      </c>
      <c r="AB1084" t="s">
        <v>26106</v>
      </c>
    </row>
    <row r="1085" spans="1:28">
      <c r="A1085" t="s">
        <v>1111</v>
      </c>
      <c r="B1085">
        <v>0.984777283994944</v>
      </c>
      <c r="C1085">
        <v>1.13856515843564</v>
      </c>
      <c r="D1085">
        <v>0.860887495447873</v>
      </c>
      <c r="E1085">
        <v>0.625644869059819</v>
      </c>
      <c r="F1085">
        <v>0.287695411143372</v>
      </c>
      <c r="G1085">
        <v>0.238565463767272</v>
      </c>
      <c r="H1085">
        <v>0.219306148404133</v>
      </c>
      <c r="I1085">
        <v>0.202733730391282</v>
      </c>
      <c r="J1085">
        <v>0.262811154172135</v>
      </c>
      <c r="K1085">
        <v>0.240135545615553</v>
      </c>
      <c r="L1085">
        <v>1281.59294753334</v>
      </c>
      <c r="M1085">
        <v>27.577680191874</v>
      </c>
      <c r="N1085">
        <v>47.5041938532481</v>
      </c>
      <c r="O1085">
        <v>46.2298094459274</v>
      </c>
      <c r="P1085">
        <v>-0.115525532544745</v>
      </c>
      <c r="Q1085">
        <v>0.225362727324745</v>
      </c>
      <c r="R1085">
        <v>0.975255308993569</v>
      </c>
      <c r="S1085" t="s">
        <v>7436</v>
      </c>
      <c r="T1085" t="s">
        <v>12678</v>
      </c>
      <c r="U1085" t="s">
        <v>12678</v>
      </c>
      <c r="V1085" t="s">
        <v>12678</v>
      </c>
      <c r="W1085">
        <v>8</v>
      </c>
      <c r="X1085" t="s">
        <v>13763</v>
      </c>
      <c r="Y1085">
        <v>0.4752342543264914</v>
      </c>
      <c r="Z1085">
        <f>HYPERLINK("Melting_Curves/meltCurve_H0Y9S9_.pdf", "Melting_Curves/meltCurve_H0Y9S9_.pdf")</f>
        <v>0</v>
      </c>
      <c r="AA1085" t="s">
        <v>20055</v>
      </c>
      <c r="AB1085" t="s">
        <v>26107</v>
      </c>
    </row>
    <row r="1086" spans="1:28">
      <c r="A1086" t="s">
        <v>1112</v>
      </c>
      <c r="B1086">
        <v>0.984777283994944</v>
      </c>
      <c r="C1086">
        <v>0.9039150065539791</v>
      </c>
      <c r="D1086">
        <v>0.938422686043464</v>
      </c>
      <c r="E1086">
        <v>0.717489887952526</v>
      </c>
      <c r="F1086">
        <v>0.543715080744914</v>
      </c>
      <c r="G1086">
        <v>0.335728008410214</v>
      </c>
      <c r="H1086">
        <v>0.221568571642461</v>
      </c>
      <c r="I1086">
        <v>0.250321514228937</v>
      </c>
      <c r="J1086">
        <v>0.273665761286211</v>
      </c>
      <c r="K1086">
        <v>0.290110166544538</v>
      </c>
      <c r="L1086">
        <v>829.668067979369</v>
      </c>
      <c r="M1086">
        <v>17.1786753310335</v>
      </c>
      <c r="N1086">
        <v>50.2156240712795</v>
      </c>
      <c r="O1086">
        <v>47.6561786026624</v>
      </c>
      <c r="P1086">
        <v>-0.0684317758021003</v>
      </c>
      <c r="Q1086">
        <v>0.240685683263586</v>
      </c>
      <c r="R1086">
        <v>0.982308873687937</v>
      </c>
      <c r="S1086" t="s">
        <v>7437</v>
      </c>
      <c r="T1086" t="s">
        <v>12678</v>
      </c>
      <c r="U1086" t="s">
        <v>12678</v>
      </c>
      <c r="V1086" t="s">
        <v>12678</v>
      </c>
      <c r="W1086">
        <v>3</v>
      </c>
      <c r="X1086" t="s">
        <v>13764</v>
      </c>
      <c r="Y1086">
        <v>0.5397770603998562</v>
      </c>
      <c r="Z1086">
        <f>HYPERLINK("Melting_Curves/meltCurve_H0Y9X0_.pdf", "Melting_Curves/meltCurve_H0Y9X0_.pdf")</f>
        <v>0</v>
      </c>
      <c r="AA1086" t="s">
        <v>20056</v>
      </c>
      <c r="AB1086" t="s">
        <v>26108</v>
      </c>
    </row>
    <row r="1087" spans="1:28">
      <c r="A1087" t="s">
        <v>1113</v>
      </c>
      <c r="B1087">
        <v>0.984777283994944</v>
      </c>
      <c r="C1087">
        <v>0.946795402408828</v>
      </c>
      <c r="D1087">
        <v>0.8830940443883</v>
      </c>
      <c r="E1087">
        <v>0.666952834840488</v>
      </c>
      <c r="F1087">
        <v>0.499876925886589</v>
      </c>
      <c r="G1087">
        <v>0.352772879775586</v>
      </c>
      <c r="H1087">
        <v>0.316255544103579</v>
      </c>
      <c r="I1087">
        <v>0.392686747923043</v>
      </c>
      <c r="J1087">
        <v>0.504532628683685</v>
      </c>
      <c r="K1087">
        <v>0.519691343353709</v>
      </c>
      <c r="L1087">
        <v>1071.9593991362</v>
      </c>
      <c r="M1087">
        <v>23.4184168299629</v>
      </c>
      <c r="N1087">
        <v>49.5855610159281</v>
      </c>
      <c r="O1087">
        <v>45.4443625714001</v>
      </c>
      <c r="P1087">
        <v>-0.07506376256552991</v>
      </c>
      <c r="Q1087">
        <v>0.41735358735175</v>
      </c>
      <c r="R1087">
        <v>0.93127644890886</v>
      </c>
      <c r="S1087" t="s">
        <v>7438</v>
      </c>
      <c r="T1087" t="s">
        <v>12678</v>
      </c>
      <c r="U1087" t="s">
        <v>12678</v>
      </c>
      <c r="V1087" t="s">
        <v>12678</v>
      </c>
      <c r="W1087">
        <v>6</v>
      </c>
      <c r="X1087" t="s">
        <v>13765</v>
      </c>
      <c r="Y1087">
        <v>0.593271588288619</v>
      </c>
      <c r="Z1087">
        <f>HYPERLINK("Melting_Curves/meltCurve_H0Y9X1_.pdf", "Melting_Curves/meltCurve_H0Y9X1_.pdf")</f>
        <v>0</v>
      </c>
      <c r="AA1087" t="s">
        <v>20057</v>
      </c>
      <c r="AB1087" t="s">
        <v>26109</v>
      </c>
    </row>
    <row r="1088" spans="1:28">
      <c r="A1088" t="s">
        <v>1114</v>
      </c>
      <c r="B1088">
        <v>0.984777283994944</v>
      </c>
      <c r="C1088">
        <v>0.848058248373706</v>
      </c>
      <c r="D1088">
        <v>0.853745834559091</v>
      </c>
      <c r="E1088">
        <v>0.673526571027768</v>
      </c>
      <c r="F1088">
        <v>0.5565672391948</v>
      </c>
      <c r="G1088">
        <v>0.406166551461686</v>
      </c>
      <c r="H1088">
        <v>0.243386240588437</v>
      </c>
      <c r="I1088">
        <v>0.403431119265017</v>
      </c>
      <c r="J1088">
        <v>0.684497959603802</v>
      </c>
      <c r="K1088">
        <v>0.567948990945215</v>
      </c>
      <c r="L1088">
        <v>781.659540675616</v>
      </c>
      <c r="M1088">
        <v>17.4674773103253</v>
      </c>
      <c r="N1088">
        <v>52.4730164068552</v>
      </c>
      <c r="O1088">
        <v>44.1752671467041</v>
      </c>
      <c r="P1088">
        <v>-0.0532084440218598</v>
      </c>
      <c r="Q1088">
        <v>0.46177306714518</v>
      </c>
      <c r="R1088">
        <v>0.724457865777026</v>
      </c>
      <c r="S1088" t="s">
        <v>7439</v>
      </c>
      <c r="T1088" t="s">
        <v>12678</v>
      </c>
      <c r="U1088" t="s">
        <v>12678</v>
      </c>
      <c r="V1088" t="s">
        <v>12678</v>
      </c>
      <c r="W1088">
        <v>2</v>
      </c>
      <c r="X1088" t="s">
        <v>13766</v>
      </c>
      <c r="Y1088">
        <v>0.6102497366792293</v>
      </c>
      <c r="Z1088">
        <f>HYPERLINK("Melting_Curves/meltCurve_H0YA52_.pdf", "Melting_Curves/meltCurve_H0YA52_.pdf")</f>
        <v>0</v>
      </c>
      <c r="AA1088" t="s">
        <v>20058</v>
      </c>
      <c r="AB1088" t="s">
        <v>26110</v>
      </c>
    </row>
    <row r="1089" spans="1:28">
      <c r="A1089" t="s">
        <v>1115</v>
      </c>
      <c r="B1089">
        <v>0.984777283994944</v>
      </c>
      <c r="C1089">
        <v>1.07878733851178</v>
      </c>
      <c r="D1089">
        <v>0.990467426231687</v>
      </c>
      <c r="E1089">
        <v>0.860907066252527</v>
      </c>
      <c r="F1089">
        <v>0.707422778452423</v>
      </c>
      <c r="G1089">
        <v>0.582734601908421</v>
      </c>
      <c r="H1089">
        <v>0.497371080870086</v>
      </c>
      <c r="I1089">
        <v>0.706098019066114</v>
      </c>
      <c r="J1089">
        <v>0.801309828720484</v>
      </c>
      <c r="K1089">
        <v>0.6087595597337671</v>
      </c>
      <c r="L1089">
        <v>1679.58264256477</v>
      </c>
      <c r="M1089">
        <v>35.5140163372739</v>
      </c>
      <c r="O1089">
        <v>47.1443127332783</v>
      </c>
      <c r="P1089">
        <v>-0.06737340943857199</v>
      </c>
      <c r="Q1089">
        <v>0.642252515677969</v>
      </c>
      <c r="R1089">
        <v>0.815525389792365</v>
      </c>
      <c r="S1089" t="s">
        <v>7440</v>
      </c>
      <c r="T1089" t="s">
        <v>12678</v>
      </c>
      <c r="U1089" t="s">
        <v>12678</v>
      </c>
      <c r="V1089" t="s">
        <v>12678</v>
      </c>
      <c r="W1089">
        <v>6</v>
      </c>
      <c r="X1089" t="s">
        <v>13767</v>
      </c>
      <c r="Y1089">
        <v>0.7664888901912355</v>
      </c>
      <c r="Z1089">
        <f>HYPERLINK("Melting_Curves/meltCurve_H0YA93_.pdf", "Melting_Curves/meltCurve_H0YA93_.pdf")</f>
        <v>0</v>
      </c>
      <c r="AA1089" t="s">
        <v>20059</v>
      </c>
      <c r="AB1089" t="s">
        <v>26111</v>
      </c>
    </row>
    <row r="1090" spans="1:28">
      <c r="A1090" t="s">
        <v>1116</v>
      </c>
      <c r="B1090">
        <v>0.984777283994944</v>
      </c>
      <c r="C1090">
        <v>0.810374523241237</v>
      </c>
      <c r="D1090">
        <v>0.706122882607103</v>
      </c>
      <c r="E1090">
        <v>0.713610645979338</v>
      </c>
      <c r="F1090">
        <v>0.510115167411842</v>
      </c>
      <c r="G1090">
        <v>0.435903989773975</v>
      </c>
      <c r="H1090">
        <v>0.319212028933071</v>
      </c>
      <c r="I1090">
        <v>0.384691705956196</v>
      </c>
      <c r="J1090">
        <v>0.41669553582678</v>
      </c>
      <c r="K1090">
        <v>0.356082069233188</v>
      </c>
      <c r="L1090">
        <v>439.179154179545</v>
      </c>
      <c r="M1090">
        <v>9.66762696511883</v>
      </c>
      <c r="N1090">
        <v>50.9530493690181</v>
      </c>
      <c r="O1090">
        <v>43.6117916202992</v>
      </c>
      <c r="P1090">
        <v>-0.03744270644638</v>
      </c>
      <c r="Q1090">
        <v>0.324739747252158</v>
      </c>
      <c r="R1090">
        <v>0.942833739821877</v>
      </c>
      <c r="S1090" t="s">
        <v>7441</v>
      </c>
      <c r="T1090" t="s">
        <v>12678</v>
      </c>
      <c r="U1090" t="s">
        <v>12678</v>
      </c>
      <c r="V1090" t="s">
        <v>12678</v>
      </c>
      <c r="W1090">
        <v>2</v>
      </c>
      <c r="X1090" t="s">
        <v>13768</v>
      </c>
      <c r="Y1090">
        <v>0.5486629694940356</v>
      </c>
      <c r="Z1090">
        <f>HYPERLINK("Melting_Curves/meltCurve_H0YAA8_.pdf", "Melting_Curves/meltCurve_H0YAA8_.pdf")</f>
        <v>0</v>
      </c>
      <c r="AA1090" t="s">
        <v>20060</v>
      </c>
      <c r="AB1090" t="s">
        <v>26112</v>
      </c>
    </row>
    <row r="1091" spans="1:28">
      <c r="A1091" t="s">
        <v>1117</v>
      </c>
      <c r="B1091">
        <v>0.984777283994944</v>
      </c>
      <c r="C1091">
        <v>0.912427195268156</v>
      </c>
      <c r="D1091">
        <v>0.7461042010603109</v>
      </c>
      <c r="E1091">
        <v>0.5382536716274809</v>
      </c>
      <c r="F1091">
        <v>0.199172975698742</v>
      </c>
      <c r="G1091">
        <v>0.140426412003057</v>
      </c>
      <c r="H1091">
        <v>0.12847128558774</v>
      </c>
      <c r="I1091">
        <v>0.127677471993676</v>
      </c>
      <c r="J1091">
        <v>0.151156846063251</v>
      </c>
      <c r="K1091">
        <v>0.153251292252222</v>
      </c>
      <c r="L1091">
        <v>828.088739438035</v>
      </c>
      <c r="M1091">
        <v>18.1876687981517</v>
      </c>
      <c r="N1091">
        <v>46.2276310519341</v>
      </c>
      <c r="O1091">
        <v>44.9905111432331</v>
      </c>
      <c r="P1091">
        <v>-0.08894250246822551</v>
      </c>
      <c r="Q1091">
        <v>0.11997973491776</v>
      </c>
      <c r="R1091">
        <v>0.989091320705087</v>
      </c>
      <c r="S1091" t="s">
        <v>7442</v>
      </c>
      <c r="T1091" t="s">
        <v>12678</v>
      </c>
      <c r="U1091" t="s">
        <v>12678</v>
      </c>
      <c r="V1091" t="s">
        <v>12678</v>
      </c>
      <c r="W1091">
        <v>1</v>
      </c>
      <c r="X1091" t="s">
        <v>13769</v>
      </c>
      <c r="Y1091">
        <v>0.3842053175434305</v>
      </c>
      <c r="Z1091">
        <f>HYPERLINK("Melting_Curves/meltCurve_H0YAN8_.pdf", "Melting_Curves/meltCurve_H0YAN8_.pdf")</f>
        <v>0</v>
      </c>
      <c r="AA1091" t="s">
        <v>20061</v>
      </c>
      <c r="AB1091" t="s">
        <v>26113</v>
      </c>
    </row>
    <row r="1092" spans="1:28">
      <c r="A1092" t="s">
        <v>1118</v>
      </c>
      <c r="B1092">
        <v>0.984777283994944</v>
      </c>
      <c r="C1092">
        <v>1.01213902286771</v>
      </c>
      <c r="D1092">
        <v>1.07596897973564</v>
      </c>
      <c r="E1092">
        <v>0.90392123972113</v>
      </c>
      <c r="F1092">
        <v>0.470680659278355</v>
      </c>
      <c r="G1092">
        <v>0.17411833493634</v>
      </c>
      <c r="H1092">
        <v>0.1513497079007</v>
      </c>
      <c r="I1092">
        <v>0.109362160959301</v>
      </c>
      <c r="J1092">
        <v>0.122721334917251</v>
      </c>
      <c r="K1092">
        <v>0.116231441734987</v>
      </c>
      <c r="L1092">
        <v>1707.73988943783</v>
      </c>
      <c r="M1092">
        <v>34.4432035198291</v>
      </c>
      <c r="N1092">
        <v>49.9866540367478</v>
      </c>
      <c r="O1092">
        <v>49.4150899670758</v>
      </c>
      <c r="P1092">
        <v>-0.153024151108598</v>
      </c>
      <c r="Q1092">
        <v>0.121838506151175</v>
      </c>
      <c r="R1092">
        <v>0.99540553706664</v>
      </c>
      <c r="S1092" t="s">
        <v>7443</v>
      </c>
      <c r="T1092" t="s">
        <v>12678</v>
      </c>
      <c r="U1092" t="s">
        <v>12678</v>
      </c>
      <c r="V1092" t="s">
        <v>12678</v>
      </c>
      <c r="W1092">
        <v>19</v>
      </c>
      <c r="X1092" t="s">
        <v>13770</v>
      </c>
      <c r="Y1092">
        <v>0.4941821849942072</v>
      </c>
      <c r="Z1092">
        <f>HYPERLINK("Melting_Curves/meltCurve_H0YAR2_.pdf", "Melting_Curves/meltCurve_H0YAR2_.pdf")</f>
        <v>0</v>
      </c>
      <c r="AA1092" t="s">
        <v>19541</v>
      </c>
      <c r="AB1092" t="s">
        <v>26114</v>
      </c>
    </row>
    <row r="1093" spans="1:28">
      <c r="A1093" t="s">
        <v>1119</v>
      </c>
      <c r="B1093">
        <v>0.984777283994944</v>
      </c>
      <c r="C1093">
        <v>0.99402758023344</v>
      </c>
      <c r="D1093">
        <v>0.7599234853879711</v>
      </c>
      <c r="E1093">
        <v>0.827379087277021</v>
      </c>
      <c r="F1093">
        <v>0.569775449089742</v>
      </c>
      <c r="G1093">
        <v>0.522722776164912</v>
      </c>
      <c r="H1093">
        <v>0.531614491467155</v>
      </c>
      <c r="I1093">
        <v>0.644465634118538</v>
      </c>
      <c r="J1093">
        <v>0.908499580966965</v>
      </c>
      <c r="K1093">
        <v>0.5712551197132431</v>
      </c>
      <c r="L1093">
        <v>905.3080621212069</v>
      </c>
      <c r="M1093">
        <v>20.8831511794105</v>
      </c>
      <c r="O1093">
        <v>42.9594867155058</v>
      </c>
      <c r="P1093">
        <v>-0.0445698892686403</v>
      </c>
      <c r="Q1093">
        <v>0.633264814748187</v>
      </c>
      <c r="R1093">
        <v>0.578304107282541</v>
      </c>
      <c r="S1093" t="s">
        <v>7444</v>
      </c>
      <c r="T1093" t="s">
        <v>12678</v>
      </c>
      <c r="U1093" t="s">
        <v>12678</v>
      </c>
      <c r="V1093" t="s">
        <v>12678</v>
      </c>
      <c r="W1093">
        <v>6</v>
      </c>
      <c r="X1093" t="s">
        <v>13771</v>
      </c>
      <c r="Y1093">
        <v>0.7154622636805368</v>
      </c>
      <c r="Z1093">
        <f>HYPERLINK("Melting_Curves/meltCurve_H0YAV1_.pdf", "Melting_Curves/meltCurve_H0YAV1_.pdf")</f>
        <v>0</v>
      </c>
      <c r="AA1093" t="s">
        <v>20062</v>
      </c>
      <c r="AB1093" t="s">
        <v>26115</v>
      </c>
    </row>
    <row r="1094" spans="1:28">
      <c r="A1094" t="s">
        <v>1120</v>
      </c>
      <c r="B1094">
        <v>0.984777283994944</v>
      </c>
      <c r="C1094">
        <v>1.2850249521856</v>
      </c>
      <c r="D1094">
        <v>0.969722180556282</v>
      </c>
      <c r="E1094">
        <v>0.945681369493565</v>
      </c>
      <c r="F1094">
        <v>0.460454974099553</v>
      </c>
      <c r="G1094">
        <v>0.368453276480817</v>
      </c>
      <c r="H1094">
        <v>0.359899622960333</v>
      </c>
      <c r="I1094">
        <v>0.347987877823857</v>
      </c>
      <c r="J1094">
        <v>0.350838896191318</v>
      </c>
      <c r="K1094">
        <v>0.272742193324599</v>
      </c>
      <c r="L1094">
        <v>2474.48680466944</v>
      </c>
      <c r="M1094">
        <v>50.7493160656377</v>
      </c>
      <c r="N1094">
        <v>49.8684186920909</v>
      </c>
      <c r="O1094">
        <v>48.6834904321264</v>
      </c>
      <c r="P1094">
        <v>-0.172439183323966</v>
      </c>
      <c r="Q1094">
        <v>0.338321426358426</v>
      </c>
      <c r="R1094">
        <v>0.928187673575447</v>
      </c>
      <c r="S1094" t="s">
        <v>7445</v>
      </c>
      <c r="T1094" t="s">
        <v>12678</v>
      </c>
      <c r="U1094" t="s">
        <v>12678</v>
      </c>
      <c r="V1094" t="s">
        <v>12678</v>
      </c>
      <c r="W1094">
        <v>1</v>
      </c>
      <c r="X1094" t="s">
        <v>13772</v>
      </c>
      <c r="Y1094">
        <v>0.5990589058070227</v>
      </c>
      <c r="Z1094">
        <f>HYPERLINK("Melting_Curves/meltCurve_H0YAX3_.pdf", "Melting_Curves/meltCurve_H0YAX3_.pdf")</f>
        <v>0</v>
      </c>
      <c r="AA1094" t="s">
        <v>20063</v>
      </c>
      <c r="AB1094" t="s">
        <v>26116</v>
      </c>
    </row>
    <row r="1095" spans="1:28">
      <c r="A1095" t="s">
        <v>1121</v>
      </c>
      <c r="B1095">
        <v>0.984777283994944</v>
      </c>
      <c r="C1095">
        <v>0.814076830515611</v>
      </c>
      <c r="D1095">
        <v>0.429999655575931</v>
      </c>
      <c r="E1095">
        <v>0.322821243740935</v>
      </c>
      <c r="F1095">
        <v>0.368585834099169</v>
      </c>
      <c r="G1095">
        <v>0.22394804954795</v>
      </c>
      <c r="H1095">
        <v>0.223372804487439</v>
      </c>
      <c r="I1095">
        <v>0.240455364462085</v>
      </c>
      <c r="J1095">
        <v>0.493978908806784</v>
      </c>
      <c r="K1095">
        <v>0.297584452312798</v>
      </c>
      <c r="L1095">
        <v>1392.90722535185</v>
      </c>
      <c r="M1095">
        <v>33.9136649360114</v>
      </c>
      <c r="N1095">
        <v>42.2642196180762</v>
      </c>
      <c r="O1095">
        <v>40.9301326510604</v>
      </c>
      <c r="P1095">
        <v>-0.143366632375931</v>
      </c>
      <c r="Q1095">
        <v>0.307890573357268</v>
      </c>
      <c r="R1095">
        <v>0.906835728220292</v>
      </c>
      <c r="S1095" t="s">
        <v>7446</v>
      </c>
      <c r="T1095" t="s">
        <v>12678</v>
      </c>
      <c r="U1095" t="s">
        <v>12678</v>
      </c>
      <c r="V1095" t="s">
        <v>12678</v>
      </c>
      <c r="W1095">
        <v>1</v>
      </c>
      <c r="X1095" t="s">
        <v>13773</v>
      </c>
      <c r="Y1095">
        <v>0.4050898220465334</v>
      </c>
      <c r="Z1095">
        <f>HYPERLINK("Melting_Curves/meltCurve_H0YAX6_.pdf", "Melting_Curves/meltCurve_H0YAX6_.pdf")</f>
        <v>0</v>
      </c>
      <c r="AA1095" t="s">
        <v>20064</v>
      </c>
      <c r="AB1095" t="s">
        <v>26117</v>
      </c>
    </row>
    <row r="1096" spans="1:28">
      <c r="A1096" t="s">
        <v>1122</v>
      </c>
      <c r="B1096">
        <v>0.984777283994944</v>
      </c>
      <c r="C1096">
        <v>1.50900852124198</v>
      </c>
      <c r="D1096">
        <v>0.9040803337539161</v>
      </c>
      <c r="E1096">
        <v>1.04006438938765</v>
      </c>
      <c r="F1096">
        <v>0.796124571218662</v>
      </c>
      <c r="G1096">
        <v>0.656623149888107</v>
      </c>
      <c r="H1096">
        <v>0.48970798161014</v>
      </c>
      <c r="I1096">
        <v>0.586232695936308</v>
      </c>
      <c r="J1096">
        <v>0.580994097461778</v>
      </c>
      <c r="K1096">
        <v>0.483199039954051</v>
      </c>
      <c r="L1096">
        <v>1575.64769070904</v>
      </c>
      <c r="M1096">
        <v>30.8785335000505</v>
      </c>
      <c r="O1096">
        <v>50.8147033265032</v>
      </c>
      <c r="P1096">
        <v>-0.070302434542468</v>
      </c>
      <c r="Q1096">
        <v>0.537234953017796</v>
      </c>
      <c r="R1096">
        <v>0.688107222742217</v>
      </c>
      <c r="S1096" t="s">
        <v>7447</v>
      </c>
      <c r="T1096" t="s">
        <v>12678</v>
      </c>
      <c r="U1096" t="s">
        <v>12678</v>
      </c>
      <c r="V1096" t="s">
        <v>12678</v>
      </c>
      <c r="W1096">
        <v>1</v>
      </c>
      <c r="X1096" t="s">
        <v>13774</v>
      </c>
      <c r="Y1096">
        <v>0.7563388792543558</v>
      </c>
      <c r="Z1096">
        <f>HYPERLINK("Melting_Curves/meltCurve_H0YB13_.pdf", "Melting_Curves/meltCurve_H0YB13_.pdf")</f>
        <v>0</v>
      </c>
      <c r="AA1096" t="s">
        <v>20065</v>
      </c>
      <c r="AB1096" t="s">
        <v>26118</v>
      </c>
    </row>
    <row r="1097" spans="1:28">
      <c r="A1097" t="s">
        <v>1123</v>
      </c>
      <c r="B1097">
        <v>0.984777283994944</v>
      </c>
      <c r="C1097">
        <v>1.11700284389549</v>
      </c>
      <c r="D1097">
        <v>0.762597805360465</v>
      </c>
      <c r="E1097">
        <v>0.79031875211967</v>
      </c>
      <c r="F1097">
        <v>0.472181613615261</v>
      </c>
      <c r="G1097">
        <v>0.636384160272677</v>
      </c>
      <c r="H1097">
        <v>0.37546366461278</v>
      </c>
      <c r="I1097">
        <v>0.854885369156803</v>
      </c>
      <c r="J1097">
        <v>0.477432855314704</v>
      </c>
      <c r="K1097">
        <v>0.436954956040081</v>
      </c>
      <c r="L1097">
        <v>967.16570388951</v>
      </c>
      <c r="M1097">
        <v>21.5079144570679</v>
      </c>
      <c r="O1097">
        <v>44.5845931799542</v>
      </c>
      <c r="P1097">
        <v>-0.0553563638797428</v>
      </c>
      <c r="Q1097">
        <v>0.541009949240662</v>
      </c>
      <c r="R1097">
        <v>0.640054256879414</v>
      </c>
      <c r="S1097" t="s">
        <v>7448</v>
      </c>
      <c r="T1097" t="s">
        <v>12678</v>
      </c>
      <c r="U1097" t="s">
        <v>12678</v>
      </c>
      <c r="V1097" t="s">
        <v>12678</v>
      </c>
      <c r="W1097">
        <v>1</v>
      </c>
      <c r="X1097" t="s">
        <v>13775</v>
      </c>
      <c r="Y1097">
        <v>0.6680909405130253</v>
      </c>
      <c r="Z1097">
        <f>HYPERLINK("Melting_Curves/meltCurve_H0YB58_.pdf", "Melting_Curves/meltCurve_H0YB58_.pdf")</f>
        <v>0</v>
      </c>
      <c r="AA1097" t="s">
        <v>20066</v>
      </c>
      <c r="AB1097" t="s">
        <v>26119</v>
      </c>
    </row>
    <row r="1098" spans="1:28">
      <c r="A1098" t="s">
        <v>1124</v>
      </c>
      <c r="B1098">
        <v>0.984777283994944</v>
      </c>
      <c r="C1098">
        <v>0.830566694381083</v>
      </c>
      <c r="D1098">
        <v>0.753917016571239</v>
      </c>
      <c r="E1098">
        <v>0.51314382255805</v>
      </c>
      <c r="F1098">
        <v>0.316775763715288</v>
      </c>
      <c r="G1098">
        <v>0.258276869661509</v>
      </c>
      <c r="H1098">
        <v>0.203009067144576</v>
      </c>
      <c r="I1098">
        <v>0.293757768111494</v>
      </c>
      <c r="J1098">
        <v>0.315583546976365</v>
      </c>
      <c r="K1098">
        <v>0.320537209791808</v>
      </c>
      <c r="L1098">
        <v>751.864030923507</v>
      </c>
      <c r="M1098">
        <v>16.9974641815357</v>
      </c>
      <c r="N1098">
        <v>46.293832699874</v>
      </c>
      <c r="O1098">
        <v>43.6352437892921</v>
      </c>
      <c r="P1098">
        <v>-0.0715515025855952</v>
      </c>
      <c r="Q1098">
        <v>0.265308242127061</v>
      </c>
      <c r="R1098">
        <v>0.969501337433321</v>
      </c>
      <c r="S1098" t="s">
        <v>7449</v>
      </c>
      <c r="T1098" t="s">
        <v>12678</v>
      </c>
      <c r="U1098" t="s">
        <v>12678</v>
      </c>
      <c r="V1098" t="s">
        <v>12678</v>
      </c>
      <c r="W1098">
        <v>2</v>
      </c>
      <c r="X1098" t="s">
        <v>13776</v>
      </c>
      <c r="Y1098">
        <v>0.4563432279627468</v>
      </c>
      <c r="Z1098">
        <f>HYPERLINK("Melting_Curves/meltCurve_H0YBC2_.pdf", "Melting_Curves/meltCurve_H0YBC2_.pdf")</f>
        <v>0</v>
      </c>
      <c r="AA1098" t="s">
        <v>20067</v>
      </c>
      <c r="AB1098" t="s">
        <v>26120</v>
      </c>
    </row>
    <row r="1099" spans="1:28">
      <c r="A1099" t="s">
        <v>1125</v>
      </c>
      <c r="B1099">
        <v>0.984777283994944</v>
      </c>
      <c r="C1099">
        <v>1.42344223170926</v>
      </c>
      <c r="D1099">
        <v>1.11681126224899</v>
      </c>
      <c r="E1099">
        <v>1.303288801905</v>
      </c>
      <c r="F1099">
        <v>0.634963763405257</v>
      </c>
      <c r="G1099">
        <v>0.420652105561806</v>
      </c>
      <c r="H1099">
        <v>0.369664646723637</v>
      </c>
      <c r="I1099">
        <v>0.408398806708687</v>
      </c>
      <c r="J1099">
        <v>0.487609326114441</v>
      </c>
      <c r="K1099">
        <v>0.37250843936526</v>
      </c>
      <c r="L1099">
        <v>12525.3045470629</v>
      </c>
      <c r="M1099">
        <v>250</v>
      </c>
      <c r="N1099">
        <v>50.4512734955849</v>
      </c>
      <c r="O1099">
        <v>50.0980148007568</v>
      </c>
      <c r="P1099">
        <v>-0.7338531475962931</v>
      </c>
      <c r="Q1099">
        <v>0.411766659449337</v>
      </c>
      <c r="R1099">
        <v>0.809337764135504</v>
      </c>
      <c r="S1099" t="s">
        <v>7450</v>
      </c>
      <c r="T1099" t="s">
        <v>12678</v>
      </c>
      <c r="U1099" t="s">
        <v>12678</v>
      </c>
      <c r="V1099" t="s">
        <v>12678</v>
      </c>
      <c r="W1099">
        <v>7</v>
      </c>
      <c r="X1099" t="s">
        <v>13777</v>
      </c>
      <c r="Y1099">
        <v>0.6687041589641224</v>
      </c>
      <c r="Z1099">
        <f>HYPERLINK("Melting_Curves/meltCurve_H0YBG7_.pdf", "Melting_Curves/meltCurve_H0YBG7_.pdf")</f>
        <v>0</v>
      </c>
      <c r="AA1099" t="s">
        <v>19536</v>
      </c>
      <c r="AB1099" t="s">
        <v>25578</v>
      </c>
    </row>
    <row r="1100" spans="1:28">
      <c r="A1100" t="s">
        <v>1126</v>
      </c>
      <c r="B1100">
        <v>0.984777283994944</v>
      </c>
      <c r="C1100">
        <v>0.682520363545406</v>
      </c>
      <c r="D1100">
        <v>0.311469605607689</v>
      </c>
      <c r="E1100">
        <v>0.5061006996177591</v>
      </c>
      <c r="F1100">
        <v>0.530128711236547</v>
      </c>
      <c r="G1100">
        <v>0.495826081458684</v>
      </c>
      <c r="H1100">
        <v>0.395257383118678</v>
      </c>
      <c r="I1100">
        <v>0.625299876382753</v>
      </c>
      <c r="J1100">
        <v>0.887183167702261</v>
      </c>
      <c r="K1100">
        <v>0.470239239573016</v>
      </c>
      <c r="L1100">
        <v>9946.3489525144</v>
      </c>
      <c r="M1100">
        <v>250</v>
      </c>
      <c r="O1100">
        <v>39.7828547486461</v>
      </c>
      <c r="P1100">
        <v>-0.74201557104463</v>
      </c>
      <c r="Q1100">
        <v>0.527688096143787</v>
      </c>
      <c r="R1100">
        <v>0.484074707769184</v>
      </c>
      <c r="S1100" t="s">
        <v>7451</v>
      </c>
      <c r="T1100" t="s">
        <v>12678</v>
      </c>
      <c r="U1100" t="s">
        <v>12678</v>
      </c>
      <c r="V1100" t="s">
        <v>12678</v>
      </c>
      <c r="W1100">
        <v>1</v>
      </c>
      <c r="X1100" t="s">
        <v>13778</v>
      </c>
      <c r="Y1100">
        <v>0.5715735942091231</v>
      </c>
      <c r="Z1100">
        <f>HYPERLINK("Melting_Curves/meltCurve_H0YBI8_.pdf", "Melting_Curves/meltCurve_H0YBI8_.pdf")</f>
        <v>0</v>
      </c>
      <c r="AA1100" t="s">
        <v>20068</v>
      </c>
      <c r="AB1100" t="s">
        <v>26121</v>
      </c>
    </row>
    <row r="1101" spans="1:28">
      <c r="A1101" t="s">
        <v>1127</v>
      </c>
      <c r="B1101">
        <v>0.984777283994944</v>
      </c>
      <c r="C1101">
        <v>1.14340267454473</v>
      </c>
      <c r="D1101">
        <v>1.20874332239188</v>
      </c>
      <c r="E1101">
        <v>0.84606516937695</v>
      </c>
      <c r="F1101">
        <v>0.541122299209427</v>
      </c>
      <c r="G1101">
        <v>0.259202211323321</v>
      </c>
      <c r="H1101">
        <v>0.251491520862359</v>
      </c>
      <c r="I1101">
        <v>0.235130965907069</v>
      </c>
      <c r="J1101">
        <v>0.384806670421394</v>
      </c>
      <c r="K1101">
        <v>0.338314627929515</v>
      </c>
      <c r="L1101">
        <v>1705.66783097485</v>
      </c>
      <c r="M1101">
        <v>34.8147220553631</v>
      </c>
      <c r="N1101">
        <v>50.2525838274298</v>
      </c>
      <c r="O1101">
        <v>48.8319220498655</v>
      </c>
      <c r="P1101">
        <v>-0.126350170907802</v>
      </c>
      <c r="Q1101">
        <v>0.291116111678427</v>
      </c>
      <c r="R1101">
        <v>0.933248865712087</v>
      </c>
      <c r="S1101" t="s">
        <v>7452</v>
      </c>
      <c r="T1101" t="s">
        <v>12678</v>
      </c>
      <c r="U1101" t="s">
        <v>12678</v>
      </c>
      <c r="V1101" t="s">
        <v>12678</v>
      </c>
      <c r="W1101">
        <v>1</v>
      </c>
      <c r="X1101" t="s">
        <v>13779</v>
      </c>
      <c r="Y1101">
        <v>0.5776709752561366</v>
      </c>
      <c r="Z1101">
        <f>HYPERLINK("Melting_Curves/meltCurve_H0YBU8_.pdf", "Melting_Curves/meltCurve_H0YBU8_.pdf")</f>
        <v>0</v>
      </c>
      <c r="AA1101" t="s">
        <v>20069</v>
      </c>
      <c r="AB1101" t="s">
        <v>26122</v>
      </c>
    </row>
    <row r="1102" spans="1:28">
      <c r="A1102" t="s">
        <v>1128</v>
      </c>
      <c r="B1102">
        <v>0.984777283994944</v>
      </c>
      <c r="C1102">
        <v>1.00108912377709</v>
      </c>
      <c r="D1102">
        <v>0.796672599535837</v>
      </c>
      <c r="E1102">
        <v>0.739210031174977</v>
      </c>
      <c r="F1102">
        <v>0.59999490714232</v>
      </c>
      <c r="G1102">
        <v>0.509107590034903</v>
      </c>
      <c r="H1102">
        <v>0.517894665514721</v>
      </c>
      <c r="I1102">
        <v>0.646472645012242</v>
      </c>
      <c r="J1102">
        <v>0.8354238118391371</v>
      </c>
      <c r="K1102">
        <v>0.65524487607282</v>
      </c>
      <c r="L1102">
        <v>1165.78538642134</v>
      </c>
      <c r="M1102">
        <v>26.9783849235578</v>
      </c>
      <c r="O1102">
        <v>42.9765007557059</v>
      </c>
      <c r="P1102">
        <v>-0.0576279517175935</v>
      </c>
      <c r="Q1102">
        <v>0.632798908973505</v>
      </c>
      <c r="R1102">
        <v>0.716206068526738</v>
      </c>
      <c r="S1102" t="s">
        <v>7453</v>
      </c>
      <c r="T1102" t="s">
        <v>12678</v>
      </c>
      <c r="U1102" t="s">
        <v>12678</v>
      </c>
      <c r="V1102" t="s">
        <v>12678</v>
      </c>
      <c r="W1102">
        <v>7</v>
      </c>
      <c r="X1102" t="s">
        <v>13780</v>
      </c>
      <c r="Y1102">
        <v>0.711411707661334</v>
      </c>
      <c r="Z1102">
        <f>HYPERLINK("Melting_Curves/meltCurve_H0YBZ4_.pdf", "Melting_Curves/meltCurve_H0YBZ4_.pdf")</f>
        <v>0</v>
      </c>
      <c r="AA1102" t="s">
        <v>20070</v>
      </c>
      <c r="AB1102" t="s">
        <v>26123</v>
      </c>
    </row>
    <row r="1103" spans="1:28">
      <c r="A1103" t="s">
        <v>1129</v>
      </c>
      <c r="B1103">
        <v>0.984777283994944</v>
      </c>
      <c r="C1103">
        <v>1.05708519056333</v>
      </c>
      <c r="D1103">
        <v>0.789195085616536</v>
      </c>
      <c r="E1103">
        <v>0.734772879858545</v>
      </c>
      <c r="F1103">
        <v>0.373445643258839</v>
      </c>
      <c r="G1103">
        <v>0.182611796725743</v>
      </c>
      <c r="H1103">
        <v>0.163252748286467</v>
      </c>
      <c r="I1103">
        <v>0.277848674000147</v>
      </c>
      <c r="J1103">
        <v>0.430444755234793</v>
      </c>
      <c r="K1103">
        <v>0.393938860784177</v>
      </c>
      <c r="L1103">
        <v>1184.86889084176</v>
      </c>
      <c r="M1103">
        <v>25.3441228996411</v>
      </c>
      <c r="N1103">
        <v>48.3661173746611</v>
      </c>
      <c r="O1103">
        <v>46.4631001038077</v>
      </c>
      <c r="P1103">
        <v>-0.0974380320372292</v>
      </c>
      <c r="Q1103">
        <v>0.285481188141488</v>
      </c>
      <c r="R1103">
        <v>0.90044464067282</v>
      </c>
      <c r="S1103" t="s">
        <v>7454</v>
      </c>
      <c r="T1103" t="s">
        <v>12678</v>
      </c>
      <c r="U1103" t="s">
        <v>12678</v>
      </c>
      <c r="V1103" t="s">
        <v>12678</v>
      </c>
      <c r="W1103">
        <v>1</v>
      </c>
      <c r="X1103" t="s">
        <v>13781</v>
      </c>
      <c r="Y1103">
        <v>0.5235455612708049</v>
      </c>
      <c r="Z1103">
        <f>HYPERLINK("Melting_Curves/meltCurve_H0YCB3_.pdf", "Melting_Curves/meltCurve_H0YCB3_.pdf")</f>
        <v>0</v>
      </c>
      <c r="AA1103" t="s">
        <v>20071</v>
      </c>
      <c r="AB1103" t="s">
        <v>26124</v>
      </c>
    </row>
    <row r="1104" spans="1:28">
      <c r="A1104" t="s">
        <v>1130</v>
      </c>
      <c r="B1104">
        <v>0.984777283994944</v>
      </c>
      <c r="C1104">
        <v>1.40214901070228</v>
      </c>
      <c r="D1104">
        <v>0.986675086917107</v>
      </c>
      <c r="E1104">
        <v>0.84314376900909</v>
      </c>
      <c r="F1104">
        <v>0.527999903407581</v>
      </c>
      <c r="G1104">
        <v>0.396332042681004</v>
      </c>
      <c r="H1104">
        <v>0.295216996838982</v>
      </c>
      <c r="I1104">
        <v>0.328551456693886</v>
      </c>
      <c r="J1104">
        <v>0.537722615853188</v>
      </c>
      <c r="K1104">
        <v>0.425330692178609</v>
      </c>
      <c r="L1104">
        <v>1664.51693450876</v>
      </c>
      <c r="M1104">
        <v>34.5790213227337</v>
      </c>
      <c r="N1104">
        <v>50.4137824138947</v>
      </c>
      <c r="O1104">
        <v>47.9764739701815</v>
      </c>
      <c r="P1104">
        <v>-0.108989886572049</v>
      </c>
      <c r="Q1104">
        <v>0.395132564038108</v>
      </c>
      <c r="R1104">
        <v>0.833409686685622</v>
      </c>
      <c r="S1104" t="s">
        <v>7455</v>
      </c>
      <c r="T1104" t="s">
        <v>12678</v>
      </c>
      <c r="U1104" t="s">
        <v>12678</v>
      </c>
      <c r="V1104" t="s">
        <v>12678</v>
      </c>
      <c r="W1104">
        <v>1</v>
      </c>
      <c r="X1104" t="s">
        <v>13782</v>
      </c>
      <c r="Y1104">
        <v>0.6223707152035897</v>
      </c>
      <c r="Z1104">
        <f>HYPERLINK("Melting_Curves/meltCurve_H0YCP6_.pdf", "Melting_Curves/meltCurve_H0YCP6_.pdf")</f>
        <v>0</v>
      </c>
      <c r="AA1104" t="s">
        <v>20072</v>
      </c>
      <c r="AB1104" t="s">
        <v>26125</v>
      </c>
    </row>
    <row r="1105" spans="1:28">
      <c r="A1105" t="s">
        <v>1131</v>
      </c>
      <c r="B1105">
        <v>0.984777283994944</v>
      </c>
      <c r="C1105">
        <v>1.06961875778988</v>
      </c>
      <c r="D1105">
        <v>0.843459060727746</v>
      </c>
      <c r="E1105">
        <v>0.767168911224191</v>
      </c>
      <c r="F1105">
        <v>0.599925161774688</v>
      </c>
      <c r="G1105">
        <v>0.469513276211881</v>
      </c>
      <c r="H1105">
        <v>0.441905353367164</v>
      </c>
      <c r="I1105">
        <v>0.50351944855121</v>
      </c>
      <c r="J1105">
        <v>0.831448472223617</v>
      </c>
      <c r="K1105">
        <v>0.750163569750962</v>
      </c>
      <c r="L1105">
        <v>1171.35549797386</v>
      </c>
      <c r="M1105">
        <v>26.1085365415115</v>
      </c>
      <c r="O1105">
        <v>44.6041202698201</v>
      </c>
      <c r="P1105">
        <v>-0.0585376852343429</v>
      </c>
      <c r="Q1105">
        <v>0.599978715889227</v>
      </c>
      <c r="R1105">
        <v>0.660709050750528</v>
      </c>
      <c r="S1105" t="s">
        <v>7456</v>
      </c>
      <c r="T1105" t="s">
        <v>12678</v>
      </c>
      <c r="U1105" t="s">
        <v>12678</v>
      </c>
      <c r="V1105" t="s">
        <v>12678</v>
      </c>
      <c r="W1105">
        <v>2</v>
      </c>
      <c r="X1105" t="s">
        <v>13783</v>
      </c>
      <c r="Y1105">
        <v>0.7078441406826922</v>
      </c>
      <c r="Z1105">
        <f>HYPERLINK("Melting_Curves/meltCurve_H0YD13_.pdf", "Melting_Curves/meltCurve_H0YD13_.pdf")</f>
        <v>0</v>
      </c>
      <c r="AA1105" t="s">
        <v>20073</v>
      </c>
      <c r="AB1105" t="s">
        <v>26126</v>
      </c>
    </row>
    <row r="1106" spans="1:28">
      <c r="A1106" t="s">
        <v>1132</v>
      </c>
      <c r="B1106">
        <v>0.984777283994944</v>
      </c>
      <c r="C1106">
        <v>1.1887991422562</v>
      </c>
      <c r="D1106">
        <v>1.26203178727686</v>
      </c>
      <c r="E1106">
        <v>1.00827839683008</v>
      </c>
      <c r="F1106">
        <v>0.574345823292296</v>
      </c>
      <c r="G1106">
        <v>0.444333051376211</v>
      </c>
      <c r="H1106">
        <v>0.473855608930152</v>
      </c>
      <c r="I1106">
        <v>0.394814767498067</v>
      </c>
      <c r="J1106">
        <v>0.350930531021071</v>
      </c>
      <c r="K1106">
        <v>0.316231182160994</v>
      </c>
      <c r="L1106">
        <v>3476.45681551261</v>
      </c>
      <c r="M1106">
        <v>70.1041806861441</v>
      </c>
      <c r="N1106">
        <v>50.7209022994432</v>
      </c>
      <c r="O1106">
        <v>49.5495579407629</v>
      </c>
      <c r="P1106">
        <v>-0.213895775812264</v>
      </c>
      <c r="Q1106">
        <v>0.39527493707061</v>
      </c>
      <c r="R1106">
        <v>0.90100268025671</v>
      </c>
      <c r="S1106" t="s">
        <v>7457</v>
      </c>
      <c r="T1106" t="s">
        <v>12678</v>
      </c>
      <c r="U1106" t="s">
        <v>12678</v>
      </c>
      <c r="V1106" t="s">
        <v>12678</v>
      </c>
      <c r="W1106">
        <v>1</v>
      </c>
      <c r="X1106" t="s">
        <v>13784</v>
      </c>
      <c r="Y1106">
        <v>0.6497261936782064</v>
      </c>
      <c r="Z1106">
        <f>HYPERLINK("Melting_Curves/meltCurve_H0YDQ3_.pdf", "Melting_Curves/meltCurve_H0YDQ3_.pdf")</f>
        <v>0</v>
      </c>
      <c r="AA1106" t="s">
        <v>20074</v>
      </c>
      <c r="AB1106" t="s">
        <v>26127</v>
      </c>
    </row>
    <row r="1107" spans="1:28">
      <c r="A1107" t="s">
        <v>1133</v>
      </c>
      <c r="B1107">
        <v>0.984777283994944</v>
      </c>
      <c r="C1107">
        <v>0.966323066579827</v>
      </c>
      <c r="D1107">
        <v>0.609074124491653</v>
      </c>
      <c r="E1107">
        <v>0.8123486938893349</v>
      </c>
      <c r="F1107">
        <v>0.70759832202481</v>
      </c>
      <c r="G1107">
        <v>0.663661731689682</v>
      </c>
      <c r="H1107">
        <v>0.905058079575163</v>
      </c>
      <c r="I1107">
        <v>1.1667811996615</v>
      </c>
      <c r="J1107">
        <v>1.4944620916068</v>
      </c>
      <c r="K1107">
        <v>1.06651053889007</v>
      </c>
      <c r="L1107">
        <v>15000</v>
      </c>
      <c r="M1107">
        <v>246.284782540918</v>
      </c>
      <c r="O1107">
        <v>60.9010924067438</v>
      </c>
      <c r="P1107">
        <v>0.283571504549477</v>
      </c>
      <c r="Q1107">
        <v>1.28048525971733</v>
      </c>
      <c r="R1107">
        <v>0.230422972605238</v>
      </c>
      <c r="S1107" t="s">
        <v>7458</v>
      </c>
      <c r="T1107" t="s">
        <v>12678</v>
      </c>
      <c r="U1107" t="s">
        <v>12678</v>
      </c>
      <c r="V1107" t="s">
        <v>12678</v>
      </c>
      <c r="W1107">
        <v>2</v>
      </c>
      <c r="X1107" t="s">
        <v>13785</v>
      </c>
      <c r="Y1107">
        <v>1.056953402177794</v>
      </c>
      <c r="Z1107">
        <f>HYPERLINK("Melting_Curves/meltCurve_H0YDR5_.pdf", "Melting_Curves/meltCurve_H0YDR5_.pdf")</f>
        <v>0</v>
      </c>
      <c r="AA1107" t="s">
        <v>20075</v>
      </c>
      <c r="AB1107" t="s">
        <v>26128</v>
      </c>
    </row>
    <row r="1108" spans="1:28">
      <c r="A1108" t="s">
        <v>1134</v>
      </c>
      <c r="B1108">
        <v>0.984777283994944</v>
      </c>
      <c r="C1108">
        <v>0.935687688037636</v>
      </c>
      <c r="D1108">
        <v>0.551083772756111</v>
      </c>
      <c r="E1108">
        <v>0.579424486830349</v>
      </c>
      <c r="F1108">
        <v>0.304159859990567</v>
      </c>
      <c r="G1108">
        <v>0.0984388914764294</v>
      </c>
      <c r="H1108">
        <v>0.100437561285938</v>
      </c>
      <c r="I1108">
        <v>0.08094285822718519</v>
      </c>
      <c r="J1108">
        <v>0.149811964456459</v>
      </c>
      <c r="K1108">
        <v>0.140973894109941</v>
      </c>
      <c r="L1108">
        <v>600.504347123695</v>
      </c>
      <c r="M1108">
        <v>13.2533049678221</v>
      </c>
      <c r="N1108">
        <v>45.946095785262</v>
      </c>
      <c r="O1108">
        <v>44.3154968506194</v>
      </c>
      <c r="P1108">
        <v>-0.06850929542520021</v>
      </c>
      <c r="Q1108">
        <v>0.0838434919997374</v>
      </c>
      <c r="R1108">
        <v>0.9492934277755189</v>
      </c>
      <c r="S1108" t="s">
        <v>7459</v>
      </c>
      <c r="T1108" t="s">
        <v>12678</v>
      </c>
      <c r="U1108" t="s">
        <v>12678</v>
      </c>
      <c r="V1108" t="s">
        <v>12678</v>
      </c>
      <c r="W1108">
        <v>1</v>
      </c>
      <c r="X1108" t="s">
        <v>13786</v>
      </c>
      <c r="Y1108">
        <v>0.364949637022394</v>
      </c>
      <c r="Z1108">
        <f>HYPERLINK("Melting_Curves/meltCurve_H0YDU5_.pdf", "Melting_Curves/meltCurve_H0YDU5_.pdf")</f>
        <v>0</v>
      </c>
      <c r="AA1108" t="s">
        <v>20076</v>
      </c>
      <c r="AB1108" t="s">
        <v>26129</v>
      </c>
    </row>
    <row r="1109" spans="1:28">
      <c r="A1109" t="s">
        <v>1135</v>
      </c>
      <c r="B1109">
        <v>0.984777283994944</v>
      </c>
      <c r="C1109">
        <v>0.955985519021553</v>
      </c>
      <c r="D1109">
        <v>0.875691778579675</v>
      </c>
      <c r="E1109">
        <v>0.716876816875085</v>
      </c>
      <c r="F1109">
        <v>0.600099550193308</v>
      </c>
      <c r="G1109">
        <v>0.417875456743459</v>
      </c>
      <c r="H1109">
        <v>0.266294941655584</v>
      </c>
      <c r="I1109">
        <v>0.258232856150654</v>
      </c>
      <c r="J1109">
        <v>0.328290835729063</v>
      </c>
      <c r="K1109">
        <v>0.258415977785347</v>
      </c>
      <c r="L1109">
        <v>629.818119947403</v>
      </c>
      <c r="M1109">
        <v>12.8805353879108</v>
      </c>
      <c r="N1109">
        <v>51.3918244929757</v>
      </c>
      <c r="O1109">
        <v>47.7632808630399</v>
      </c>
      <c r="P1109">
        <v>-0.0517563810736424</v>
      </c>
      <c r="Q1109">
        <v>0.232453656865054</v>
      </c>
      <c r="R1109">
        <v>0.985529113073388</v>
      </c>
      <c r="S1109" t="s">
        <v>7460</v>
      </c>
      <c r="T1109" t="s">
        <v>12678</v>
      </c>
      <c r="U1109" t="s">
        <v>12678</v>
      </c>
      <c r="V1109" t="s">
        <v>12678</v>
      </c>
      <c r="W1109">
        <v>25</v>
      </c>
      <c r="X1109" t="s">
        <v>13787</v>
      </c>
      <c r="Y1109">
        <v>0.5576409821994071</v>
      </c>
      <c r="Z1109">
        <f>HYPERLINK("Melting_Curves/meltCurve_H0YDU8_.pdf", "Melting_Curves/meltCurve_H0YDU8_.pdf")</f>
        <v>0</v>
      </c>
      <c r="AA1109" t="s">
        <v>20077</v>
      </c>
      <c r="AB1109" t="s">
        <v>25532</v>
      </c>
    </row>
    <row r="1110" spans="1:28">
      <c r="A1110" t="s">
        <v>1136</v>
      </c>
      <c r="B1110">
        <v>0.984777283994944</v>
      </c>
      <c r="C1110">
        <v>0.979614931667075</v>
      </c>
      <c r="D1110">
        <v>1.00670639523164</v>
      </c>
      <c r="E1110">
        <v>0.869518268634433</v>
      </c>
      <c r="F1110">
        <v>0.645725679560752</v>
      </c>
      <c r="G1110">
        <v>0.570641384146177</v>
      </c>
      <c r="H1110">
        <v>0.567781616558635</v>
      </c>
      <c r="I1110">
        <v>0.8521208688944401</v>
      </c>
      <c r="J1110">
        <v>1.82537096986699</v>
      </c>
      <c r="K1110">
        <v>1.77785836753237</v>
      </c>
      <c r="L1110">
        <v>15000</v>
      </c>
      <c r="M1110">
        <v>240.345200579296</v>
      </c>
      <c r="O1110">
        <v>62.4058941329197</v>
      </c>
      <c r="P1110">
        <v>0.481415127338222</v>
      </c>
      <c r="Q1110">
        <v>1.5</v>
      </c>
      <c r="R1110">
        <v>0.604549307194951</v>
      </c>
      <c r="S1110" t="s">
        <v>7461</v>
      </c>
      <c r="T1110" t="s">
        <v>12678</v>
      </c>
      <c r="U1110" t="s">
        <v>12678</v>
      </c>
      <c r="V1110" t="s">
        <v>12678</v>
      </c>
      <c r="W1110">
        <v>9</v>
      </c>
      <c r="X1110" t="s">
        <v>13788</v>
      </c>
      <c r="Y1110">
        <v>1.076436861063866</v>
      </c>
      <c r="Z1110">
        <f>HYPERLINK("Melting_Curves/meltCurve_H0YEB6_.pdf", "Melting_Curves/meltCurve_H0YEB6_.pdf")</f>
        <v>0</v>
      </c>
      <c r="AA1110" t="s">
        <v>20078</v>
      </c>
      <c r="AB1110" t="s">
        <v>26130</v>
      </c>
    </row>
    <row r="1111" spans="1:28">
      <c r="A1111" t="s">
        <v>1137</v>
      </c>
      <c r="B1111">
        <v>0.984777283994944</v>
      </c>
      <c r="C1111">
        <v>0.9222537068908599</v>
      </c>
      <c r="D1111">
        <v>0.776573700088256</v>
      </c>
      <c r="E1111">
        <v>0.508630427401917</v>
      </c>
      <c r="F1111">
        <v>0.315109560297361</v>
      </c>
      <c r="G1111">
        <v>0.218248902445823</v>
      </c>
      <c r="H1111">
        <v>0.197378602704535</v>
      </c>
      <c r="I1111">
        <v>0.298890289415042</v>
      </c>
      <c r="J1111">
        <v>1.47046635467299</v>
      </c>
      <c r="K1111">
        <v>1.7462284471906</v>
      </c>
      <c r="L1111">
        <v>1626.98689096217</v>
      </c>
      <c r="M1111">
        <v>39.3268234213085</v>
      </c>
      <c r="O1111">
        <v>41.2643859887749</v>
      </c>
      <c r="P1111">
        <v>-0.07560050577871109</v>
      </c>
      <c r="Q1111">
        <v>0.682699907976235</v>
      </c>
      <c r="R1111">
        <v>0.0442869593219715</v>
      </c>
      <c r="S1111" t="s">
        <v>7462</v>
      </c>
      <c r="T1111" t="s">
        <v>12678</v>
      </c>
      <c r="U1111" t="s">
        <v>12678</v>
      </c>
      <c r="V1111" t="s">
        <v>12678</v>
      </c>
      <c r="W1111">
        <v>5</v>
      </c>
      <c r="X1111" t="s">
        <v>13789</v>
      </c>
      <c r="Y1111">
        <v>0.7299503588452481</v>
      </c>
      <c r="Z1111">
        <f>HYPERLINK("Melting_Curves/meltCurve_H0YEF3_.pdf", "Melting_Curves/meltCurve_H0YEF3_.pdf")</f>
        <v>0</v>
      </c>
      <c r="AA1111" t="s">
        <v>20079</v>
      </c>
      <c r="AB1111" t="s">
        <v>26131</v>
      </c>
    </row>
    <row r="1112" spans="1:28">
      <c r="A1112" t="s">
        <v>1138</v>
      </c>
      <c r="B1112">
        <v>0.984777283994944</v>
      </c>
      <c r="C1112">
        <v>1.14962713270579</v>
      </c>
      <c r="D1112">
        <v>1.06409857823797</v>
      </c>
      <c r="E1112">
        <v>1.05738338836032</v>
      </c>
      <c r="F1112">
        <v>0.861504399295365</v>
      </c>
      <c r="G1112">
        <v>0.72970877636968</v>
      </c>
      <c r="H1112">
        <v>0.499218238848055</v>
      </c>
      <c r="I1112">
        <v>0.508958442981828</v>
      </c>
      <c r="J1112">
        <v>0.423617671210039</v>
      </c>
      <c r="K1112">
        <v>0.377901506182027</v>
      </c>
      <c r="L1112">
        <v>1173.03593467906</v>
      </c>
      <c r="M1112">
        <v>21.7462962518354</v>
      </c>
      <c r="N1112">
        <v>58.4021147484454</v>
      </c>
      <c r="O1112">
        <v>53.4919515524972</v>
      </c>
      <c r="P1112">
        <v>-0.0604727733435877</v>
      </c>
      <c r="Q1112">
        <v>0.405005757083206</v>
      </c>
      <c r="R1112">
        <v>0.948077212405673</v>
      </c>
      <c r="S1112" t="s">
        <v>7463</v>
      </c>
      <c r="T1112" t="s">
        <v>12678</v>
      </c>
      <c r="U1112" t="s">
        <v>12678</v>
      </c>
      <c r="V1112" t="s">
        <v>12678</v>
      </c>
      <c r="W1112">
        <v>6</v>
      </c>
      <c r="X1112" t="s">
        <v>13790</v>
      </c>
      <c r="Y1112">
        <v>0.7474531840376832</v>
      </c>
      <c r="Z1112">
        <f>HYPERLINK("Melting_Curves/meltCurve_H0YEL0_.pdf", "Melting_Curves/meltCurve_H0YEL0_.pdf")</f>
        <v>0</v>
      </c>
      <c r="AA1112" t="s">
        <v>20080</v>
      </c>
      <c r="AB1112" t="s">
        <v>26132</v>
      </c>
    </row>
    <row r="1113" spans="1:28">
      <c r="A1113" t="s">
        <v>1139</v>
      </c>
      <c r="B1113">
        <v>0.984777283994944</v>
      </c>
      <c r="C1113">
        <v>0.804950782289563</v>
      </c>
      <c r="D1113">
        <v>0.920319282196621</v>
      </c>
      <c r="E1113">
        <v>0.67706466492965</v>
      </c>
      <c r="F1113">
        <v>0.745881494279381</v>
      </c>
      <c r="G1113">
        <v>0.382438512509392</v>
      </c>
      <c r="H1113">
        <v>0.106442429728277</v>
      </c>
      <c r="I1113">
        <v>0.0845069869712544</v>
      </c>
      <c r="J1113">
        <v>0.558660910971615</v>
      </c>
      <c r="K1113">
        <v>0.535516978086429</v>
      </c>
      <c r="L1113">
        <v>757.763481686988</v>
      </c>
      <c r="M1113">
        <v>15.7857693480761</v>
      </c>
      <c r="N1113">
        <v>51.3349225370037</v>
      </c>
      <c r="O1113">
        <v>47.252414060385</v>
      </c>
      <c r="P1113">
        <v>-0.0567528900625052</v>
      </c>
      <c r="Q1113">
        <v>0.320530076160343</v>
      </c>
      <c r="R1113">
        <v>0.654903931172117</v>
      </c>
      <c r="S1113" t="s">
        <v>7464</v>
      </c>
      <c r="T1113" t="s">
        <v>12678</v>
      </c>
      <c r="U1113" t="s">
        <v>12678</v>
      </c>
      <c r="V1113" t="s">
        <v>12678</v>
      </c>
      <c r="W1113">
        <v>1</v>
      </c>
      <c r="X1113" t="s">
        <v>13791</v>
      </c>
      <c r="Y1113">
        <v>0.5834524135589593</v>
      </c>
      <c r="Z1113">
        <f>HYPERLINK("Melting_Curves/meltCurve_H0YES4_.pdf", "Melting_Curves/meltCurve_H0YES4_.pdf")</f>
        <v>0</v>
      </c>
      <c r="AA1113" t="s">
        <v>20081</v>
      </c>
      <c r="AB1113" t="s">
        <v>26133</v>
      </c>
    </row>
    <row r="1114" spans="1:28">
      <c r="A1114" t="s">
        <v>1140</v>
      </c>
      <c r="B1114">
        <v>0.984777283994944</v>
      </c>
      <c r="C1114">
        <v>1.03605241615208</v>
      </c>
      <c r="D1114">
        <v>0.7038400965220371</v>
      </c>
      <c r="E1114">
        <v>0.80183815049985</v>
      </c>
      <c r="F1114">
        <v>0.724433592167085</v>
      </c>
      <c r="G1114">
        <v>0.541568238064792</v>
      </c>
      <c r="H1114">
        <v>0.473409647766276</v>
      </c>
      <c r="I1114">
        <v>0.521376626356578</v>
      </c>
      <c r="J1114">
        <v>0.703654005228711</v>
      </c>
      <c r="K1114">
        <v>0.406542994987855</v>
      </c>
      <c r="L1114">
        <v>512.534769838573</v>
      </c>
      <c r="M1114">
        <v>11.009960350633</v>
      </c>
      <c r="O1114">
        <v>45.0952656938428</v>
      </c>
      <c r="P1114">
        <v>-0.0307151756433335</v>
      </c>
      <c r="Q1114">
        <v>0.496948820775701</v>
      </c>
      <c r="R1114">
        <v>0.758602272650501</v>
      </c>
      <c r="S1114" t="s">
        <v>7465</v>
      </c>
      <c r="T1114" t="s">
        <v>12678</v>
      </c>
      <c r="U1114" t="s">
        <v>12678</v>
      </c>
      <c r="V1114" t="s">
        <v>12678</v>
      </c>
      <c r="W1114">
        <v>2</v>
      </c>
      <c r="X1114" t="s">
        <v>13792</v>
      </c>
      <c r="Y1114">
        <v>0.6765008579326479</v>
      </c>
      <c r="Z1114">
        <f>HYPERLINK("Melting_Curves/meltCurve_H0YEX2_.pdf", "Melting_Curves/meltCurve_H0YEX2_.pdf")</f>
        <v>0</v>
      </c>
      <c r="AA1114" t="s">
        <v>20082</v>
      </c>
      <c r="AB1114" t="s">
        <v>26134</v>
      </c>
    </row>
    <row r="1115" spans="1:28">
      <c r="A1115" t="s">
        <v>1141</v>
      </c>
      <c r="B1115">
        <v>0.984777283994944</v>
      </c>
      <c r="C1115">
        <v>1.24432333424983</v>
      </c>
      <c r="D1115">
        <v>0.929078392717639</v>
      </c>
      <c r="E1115">
        <v>0.731333451948685</v>
      </c>
      <c r="F1115">
        <v>0.612452321124342</v>
      </c>
      <c r="G1115">
        <v>0.377513860670483</v>
      </c>
      <c r="H1115">
        <v>0.268760343530302</v>
      </c>
      <c r="I1115">
        <v>0.5865178056322879</v>
      </c>
      <c r="J1115">
        <v>0.619218566785449</v>
      </c>
      <c r="K1115">
        <v>0.7550086388060731</v>
      </c>
      <c r="L1115">
        <v>1560.85182309105</v>
      </c>
      <c r="M1115">
        <v>33.7780263798647</v>
      </c>
      <c r="O1115">
        <v>46.0480287228968</v>
      </c>
      <c r="P1115">
        <v>-0.0861576589388228</v>
      </c>
      <c r="Q1115">
        <v>0.530182835139752</v>
      </c>
      <c r="R1115">
        <v>0.706709919576495</v>
      </c>
      <c r="S1115" t="s">
        <v>7466</v>
      </c>
      <c r="T1115" t="s">
        <v>12678</v>
      </c>
      <c r="U1115" t="s">
        <v>12678</v>
      </c>
      <c r="V1115" t="s">
        <v>12678</v>
      </c>
      <c r="W1115">
        <v>1</v>
      </c>
      <c r="X1115" t="s">
        <v>13793</v>
      </c>
      <c r="Y1115">
        <v>0.6765166044273035</v>
      </c>
      <c r="Z1115">
        <f>HYPERLINK("Melting_Curves/meltCurve_H0YFP2_.pdf", "Melting_Curves/meltCurve_H0YFP2_.pdf")</f>
        <v>0</v>
      </c>
      <c r="AA1115" t="s">
        <v>20083</v>
      </c>
      <c r="AB1115" t="s">
        <v>26135</v>
      </c>
    </row>
    <row r="1116" spans="1:28">
      <c r="A1116" t="s">
        <v>1142</v>
      </c>
      <c r="B1116">
        <v>0.984777283994944</v>
      </c>
      <c r="C1116">
        <v>0.982650754065587</v>
      </c>
      <c r="D1116">
        <v>0.744241227517909</v>
      </c>
      <c r="E1116">
        <v>0.6174313411358739</v>
      </c>
      <c r="F1116">
        <v>0.403487173482312</v>
      </c>
      <c r="G1116">
        <v>0.226908380423028</v>
      </c>
      <c r="H1116">
        <v>0.178923367546324</v>
      </c>
      <c r="I1116">
        <v>0.302163083201487</v>
      </c>
      <c r="J1116">
        <v>0.366867625100973</v>
      </c>
      <c r="K1116">
        <v>0.639922381597019</v>
      </c>
      <c r="L1116">
        <v>946.5485442246199</v>
      </c>
      <c r="M1116">
        <v>21.1617140466728</v>
      </c>
      <c r="N1116">
        <v>47.3588438246088</v>
      </c>
      <c r="O1116">
        <v>44.3356118873171</v>
      </c>
      <c r="P1116">
        <v>-0.0780910210088249</v>
      </c>
      <c r="Q1116">
        <v>0.34558740943987</v>
      </c>
      <c r="R1116">
        <v>0.811964480943843</v>
      </c>
      <c r="S1116" t="s">
        <v>7467</v>
      </c>
      <c r="T1116" t="s">
        <v>12678</v>
      </c>
      <c r="U1116" t="s">
        <v>12678</v>
      </c>
      <c r="V1116" t="s">
        <v>12678</v>
      </c>
      <c r="W1116">
        <v>1</v>
      </c>
      <c r="X1116" t="s">
        <v>13794</v>
      </c>
      <c r="Y1116">
        <v>0.5218419994178811</v>
      </c>
      <c r="Z1116">
        <f>HYPERLINK("Melting_Curves/meltCurve_H0YFP4_.pdf", "Melting_Curves/meltCurve_H0YFP4_.pdf")</f>
        <v>0</v>
      </c>
      <c r="AA1116" t="s">
        <v>20084</v>
      </c>
      <c r="AB1116" t="s">
        <v>26136</v>
      </c>
    </row>
    <row r="1117" spans="1:28">
      <c r="A1117" t="s">
        <v>1143</v>
      </c>
      <c r="B1117">
        <v>0.984777283994944</v>
      </c>
      <c r="C1117">
        <v>1.05520134288138</v>
      </c>
      <c r="D1117">
        <v>0.7479594279559389</v>
      </c>
      <c r="E1117">
        <v>0.653302712907976</v>
      </c>
      <c r="F1117">
        <v>0.558240349764805</v>
      </c>
      <c r="G1117">
        <v>0.584659179489692</v>
      </c>
      <c r="H1117">
        <v>0.5503854106669041</v>
      </c>
      <c r="I1117">
        <v>0.8581080146751791</v>
      </c>
      <c r="J1117">
        <v>0.89986022386957</v>
      </c>
      <c r="K1117">
        <v>0.354246808927454</v>
      </c>
      <c r="L1117">
        <v>10714.7326283899</v>
      </c>
      <c r="M1117">
        <v>250</v>
      </c>
      <c r="O1117">
        <v>42.8561882091328</v>
      </c>
      <c r="P1117">
        <v>-0.529427902818131</v>
      </c>
      <c r="Q1117">
        <v>0.636971814126694</v>
      </c>
      <c r="R1117">
        <v>0.511306711409599</v>
      </c>
      <c r="S1117" t="s">
        <v>7468</v>
      </c>
      <c r="T1117" t="s">
        <v>12678</v>
      </c>
      <c r="U1117" t="s">
        <v>12678</v>
      </c>
      <c r="V1117" t="s">
        <v>12678</v>
      </c>
      <c r="W1117">
        <v>1</v>
      </c>
      <c r="X1117" t="s">
        <v>13795</v>
      </c>
      <c r="Y1117">
        <v>0.7078976837790222</v>
      </c>
      <c r="Z1117">
        <f>HYPERLINK("Melting_Curves/meltCurve_H0YFV5_.pdf", "Melting_Curves/meltCurve_H0YFV5_.pdf")</f>
        <v>0</v>
      </c>
      <c r="AA1117" t="s">
        <v>20085</v>
      </c>
      <c r="AB1117" t="s">
        <v>26137</v>
      </c>
    </row>
    <row r="1118" spans="1:28">
      <c r="A1118" t="s">
        <v>1144</v>
      </c>
      <c r="B1118">
        <v>0.984777283994944</v>
      </c>
      <c r="C1118">
        <v>0.797186514895765</v>
      </c>
      <c r="D1118">
        <v>0.373736113532191</v>
      </c>
      <c r="E1118">
        <v>0.549886176713356</v>
      </c>
      <c r="F1118">
        <v>0.650892235015202</v>
      </c>
      <c r="G1118">
        <v>1.01725949133045</v>
      </c>
      <c r="H1118">
        <v>0.994419493445274</v>
      </c>
      <c r="I1118">
        <v>2.25268229909372</v>
      </c>
      <c r="J1118">
        <v>3.31371295231927</v>
      </c>
      <c r="K1118">
        <v>1.91069596600202</v>
      </c>
      <c r="L1118">
        <v>14653.7263394424</v>
      </c>
      <c r="M1118">
        <v>250</v>
      </c>
      <c r="O1118">
        <v>58.6111544852649</v>
      </c>
      <c r="P1118">
        <v>0.533174962350989</v>
      </c>
      <c r="Q1118">
        <v>1.5</v>
      </c>
      <c r="R1118">
        <v>0.378858638077515</v>
      </c>
      <c r="S1118" t="s">
        <v>7469</v>
      </c>
      <c r="T1118" t="s">
        <v>12678</v>
      </c>
      <c r="U1118" t="s">
        <v>12678</v>
      </c>
      <c r="V1118" t="s">
        <v>12678</v>
      </c>
      <c r="W1118">
        <v>5</v>
      </c>
      <c r="X1118" t="s">
        <v>13796</v>
      </c>
      <c r="Y1118">
        <v>1.13970014324718</v>
      </c>
      <c r="Z1118">
        <f>HYPERLINK("Melting_Curves/meltCurve_H0YG22_.pdf", "Melting_Curves/meltCurve_H0YG22_.pdf")</f>
        <v>0</v>
      </c>
      <c r="AA1118" t="s">
        <v>20086</v>
      </c>
      <c r="AB1118" t="s">
        <v>26138</v>
      </c>
    </row>
    <row r="1119" spans="1:28">
      <c r="A1119" t="s">
        <v>1145</v>
      </c>
      <c r="B1119">
        <v>0.984777283994944</v>
      </c>
      <c r="C1119">
        <v>1.03860084435496</v>
      </c>
      <c r="D1119">
        <v>0.666351593396724</v>
      </c>
      <c r="E1119">
        <v>0.731870818625314</v>
      </c>
      <c r="F1119">
        <v>0.529289125525702</v>
      </c>
      <c r="G1119">
        <v>0.503539438451537</v>
      </c>
      <c r="H1119">
        <v>0.457834286034239</v>
      </c>
      <c r="I1119">
        <v>0.509189526638344</v>
      </c>
      <c r="J1119">
        <v>0.612392390499</v>
      </c>
      <c r="K1119">
        <v>0.401548703104299</v>
      </c>
      <c r="L1119">
        <v>758.3541157143389</v>
      </c>
      <c r="M1119">
        <v>17.237860215898</v>
      </c>
      <c r="N1119">
        <v>58.7891485027634</v>
      </c>
      <c r="O1119">
        <v>43.4142523234474</v>
      </c>
      <c r="P1119">
        <v>-0.0502829864099258</v>
      </c>
      <c r="Q1119">
        <v>0.493470648311309</v>
      </c>
      <c r="R1119">
        <v>0.8491942067806481</v>
      </c>
      <c r="S1119" t="s">
        <v>7470</v>
      </c>
      <c r="T1119" t="s">
        <v>12678</v>
      </c>
      <c r="U1119" t="s">
        <v>12678</v>
      </c>
      <c r="V1119" t="s">
        <v>12678</v>
      </c>
      <c r="W1119">
        <v>1</v>
      </c>
      <c r="X1119" t="s">
        <v>13797</v>
      </c>
      <c r="Y1119">
        <v>0.6209234765686859</v>
      </c>
      <c r="Z1119">
        <f>HYPERLINK("Melting_Curves/meltCurve_H0YG28_.pdf", "Melting_Curves/meltCurve_H0YG28_.pdf")</f>
        <v>0</v>
      </c>
      <c r="AA1119" t="s">
        <v>20087</v>
      </c>
      <c r="AB1119" t="s">
        <v>26139</v>
      </c>
    </row>
    <row r="1120" spans="1:28">
      <c r="A1120" t="s">
        <v>1146</v>
      </c>
      <c r="B1120">
        <v>0.984777283994944</v>
      </c>
      <c r="C1120">
        <v>0.889432775047593</v>
      </c>
      <c r="D1120">
        <v>0.876070797708241</v>
      </c>
      <c r="E1120">
        <v>0.866829343914013</v>
      </c>
      <c r="F1120">
        <v>0.766898516995735</v>
      </c>
      <c r="G1120">
        <v>0.69534209986655</v>
      </c>
      <c r="H1120">
        <v>0.718927086854952</v>
      </c>
      <c r="I1120">
        <v>0.97957582373926</v>
      </c>
      <c r="J1120">
        <v>1.21095630794311</v>
      </c>
      <c r="K1120">
        <v>0.836843795590988</v>
      </c>
      <c r="L1120">
        <v>1859.39701808595</v>
      </c>
      <c r="M1120">
        <v>48.246975733111</v>
      </c>
      <c r="O1120">
        <v>38.4731055249683</v>
      </c>
      <c r="P1120">
        <v>-0.0411454739212958</v>
      </c>
      <c r="Q1120">
        <v>0.868759226443295</v>
      </c>
      <c r="R1120">
        <v>0.0584047574852776</v>
      </c>
      <c r="S1120" t="s">
        <v>7471</v>
      </c>
      <c r="T1120" t="s">
        <v>12678</v>
      </c>
      <c r="U1120" t="s">
        <v>12678</v>
      </c>
      <c r="V1120" t="s">
        <v>12678</v>
      </c>
      <c r="W1120">
        <v>12</v>
      </c>
      <c r="X1120" t="s">
        <v>13798</v>
      </c>
      <c r="Y1120">
        <v>0.8761226134644284</v>
      </c>
      <c r="Z1120">
        <f>HYPERLINK("Melting_Curves/meltCurve_H0YGR4_.pdf", "Melting_Curves/meltCurve_H0YGR4_.pdf")</f>
        <v>0</v>
      </c>
      <c r="AA1120" t="s">
        <v>20088</v>
      </c>
      <c r="AB1120" t="s">
        <v>26140</v>
      </c>
    </row>
    <row r="1121" spans="1:28">
      <c r="A1121" t="s">
        <v>1147</v>
      </c>
      <c r="B1121">
        <v>0.984777283994944</v>
      </c>
      <c r="C1121">
        <v>1.19493984914529</v>
      </c>
      <c r="D1121">
        <v>0.91265601219036</v>
      </c>
      <c r="E1121">
        <v>0.8546632692705119</v>
      </c>
      <c r="F1121">
        <v>0.646785555491458</v>
      </c>
      <c r="G1121">
        <v>0.525170373926126</v>
      </c>
      <c r="H1121">
        <v>0.41453211477503</v>
      </c>
      <c r="I1121">
        <v>0.510720371811078</v>
      </c>
      <c r="J1121">
        <v>0.792462468495764</v>
      </c>
      <c r="K1121">
        <v>0.6994897075484739</v>
      </c>
      <c r="L1121">
        <v>1644.29490962921</v>
      </c>
      <c r="M1121">
        <v>34.785927197596</v>
      </c>
      <c r="O1121">
        <v>47.1135711607081</v>
      </c>
      <c r="P1121">
        <v>-0.0757888977950765</v>
      </c>
      <c r="Q1121">
        <v>0.589411810135999</v>
      </c>
      <c r="R1121">
        <v>0.734402419823236</v>
      </c>
      <c r="S1121" t="s">
        <v>7472</v>
      </c>
      <c r="T1121" t="s">
        <v>12678</v>
      </c>
      <c r="U1121" t="s">
        <v>12678</v>
      </c>
      <c r="V1121" t="s">
        <v>12678</v>
      </c>
      <c r="W1121">
        <v>2</v>
      </c>
      <c r="X1121" t="s">
        <v>13799</v>
      </c>
      <c r="Y1121">
        <v>0.7317344625317896</v>
      </c>
      <c r="Z1121">
        <f>HYPERLINK("Melting_Curves/meltCurve_H0YH25_.pdf", "Melting_Curves/meltCurve_H0YH25_.pdf")</f>
        <v>0</v>
      </c>
      <c r="AA1121" t="s">
        <v>20089</v>
      </c>
      <c r="AB1121" t="s">
        <v>26141</v>
      </c>
    </row>
    <row r="1122" spans="1:28">
      <c r="A1122" t="s">
        <v>1148</v>
      </c>
      <c r="B1122">
        <v>0.984777283994944</v>
      </c>
      <c r="C1122">
        <v>1.01839058271845</v>
      </c>
      <c r="D1122">
        <v>0.9448692080839221</v>
      </c>
      <c r="E1122">
        <v>0.687114051484782</v>
      </c>
      <c r="F1122">
        <v>0.369106924148053</v>
      </c>
      <c r="G1122">
        <v>0.269855491363018</v>
      </c>
      <c r="H1122">
        <v>0.191569168368402</v>
      </c>
      <c r="I1122">
        <v>0.251093310444263</v>
      </c>
      <c r="J1122">
        <v>0.291661838576261</v>
      </c>
      <c r="K1122">
        <v>0.267257523280499</v>
      </c>
      <c r="L1122">
        <v>1332.9229731258</v>
      </c>
      <c r="M1122">
        <v>28.2705556166561</v>
      </c>
      <c r="N1122">
        <v>48.330435949731</v>
      </c>
      <c r="O1122">
        <v>46.9147793607687</v>
      </c>
      <c r="P1122">
        <v>-0.113061317903457</v>
      </c>
      <c r="Q1122">
        <v>0.249508413602703</v>
      </c>
      <c r="R1122">
        <v>0.993508304959261</v>
      </c>
      <c r="S1122" t="s">
        <v>7473</v>
      </c>
      <c r="T1122" t="s">
        <v>12678</v>
      </c>
      <c r="U1122" t="s">
        <v>12678</v>
      </c>
      <c r="V1122" t="s">
        <v>12678</v>
      </c>
      <c r="W1122">
        <v>5</v>
      </c>
      <c r="X1122" t="s">
        <v>13800</v>
      </c>
      <c r="Y1122">
        <v>0.5083262763732782</v>
      </c>
      <c r="Z1122">
        <f>HYPERLINK("Melting_Curves/meltCurve_H0YH69_.pdf", "Melting_Curves/meltCurve_H0YH69_.pdf")</f>
        <v>0</v>
      </c>
      <c r="AA1122" t="s">
        <v>20090</v>
      </c>
      <c r="AB1122" t="s">
        <v>26142</v>
      </c>
    </row>
    <row r="1123" spans="1:28">
      <c r="A1123" t="s">
        <v>1149</v>
      </c>
      <c r="B1123">
        <v>0.984777283994944</v>
      </c>
      <c r="C1123">
        <v>1.73141865378365</v>
      </c>
      <c r="D1123">
        <v>1.13500561350601</v>
      </c>
      <c r="E1123">
        <v>1.07135054788018</v>
      </c>
      <c r="F1123">
        <v>0.538234605369913</v>
      </c>
      <c r="G1123">
        <v>0.351278159368035</v>
      </c>
      <c r="H1123">
        <v>0.259189865433037</v>
      </c>
      <c r="I1123">
        <v>0.548734399391956</v>
      </c>
      <c r="J1123">
        <v>0.761294210006456</v>
      </c>
      <c r="K1123">
        <v>0.723096130206048</v>
      </c>
      <c r="L1123">
        <v>12355.126330786</v>
      </c>
      <c r="M1123">
        <v>250</v>
      </c>
      <c r="O1123">
        <v>49.4173434061932</v>
      </c>
      <c r="P1123">
        <v>-0.596047889833583</v>
      </c>
      <c r="Q1123">
        <v>0.528718354782674</v>
      </c>
      <c r="R1123">
        <v>0.560922094302934</v>
      </c>
      <c r="S1123" t="s">
        <v>7474</v>
      </c>
      <c r="T1123" t="s">
        <v>12678</v>
      </c>
      <c r="U1123" t="s">
        <v>12678</v>
      </c>
      <c r="V1123" t="s">
        <v>12678</v>
      </c>
      <c r="W1123">
        <v>7</v>
      </c>
      <c r="X1123" t="s">
        <v>13801</v>
      </c>
      <c r="Y1123">
        <v>0.7238777695223155</v>
      </c>
      <c r="Z1123">
        <f>HYPERLINK("Melting_Curves/meltCurve_H0YH80_.pdf", "Melting_Curves/meltCurve_H0YH80_.pdf")</f>
        <v>0</v>
      </c>
      <c r="AA1123" t="s">
        <v>19893</v>
      </c>
      <c r="AB1123" t="s">
        <v>26143</v>
      </c>
    </row>
    <row r="1124" spans="1:28">
      <c r="A1124" t="s">
        <v>1150</v>
      </c>
      <c r="B1124">
        <v>0.984777283994944</v>
      </c>
      <c r="C1124">
        <v>1.21065169746859</v>
      </c>
      <c r="D1124">
        <v>0.914017257018803</v>
      </c>
      <c r="E1124">
        <v>0.763078977257335</v>
      </c>
      <c r="F1124">
        <v>0.377000688650759</v>
      </c>
      <c r="G1124">
        <v>0.215318789420941</v>
      </c>
      <c r="H1124">
        <v>0.174172902765786</v>
      </c>
      <c r="I1124">
        <v>0.261208949738796</v>
      </c>
      <c r="J1124">
        <v>0.238426520235638</v>
      </c>
      <c r="K1124">
        <v>0.190940449969791</v>
      </c>
      <c r="L1124">
        <v>1417.82342451284</v>
      </c>
      <c r="M1124">
        <v>29.6141234422307</v>
      </c>
      <c r="N1124">
        <v>48.7740397687815</v>
      </c>
      <c r="O1124">
        <v>47.6598778751945</v>
      </c>
      <c r="P1124">
        <v>-0.122712380039717</v>
      </c>
      <c r="Q1124">
        <v>0.210050348995438</v>
      </c>
      <c r="R1124">
        <v>0.960480798720686</v>
      </c>
      <c r="S1124" t="s">
        <v>7475</v>
      </c>
      <c r="T1124" t="s">
        <v>12678</v>
      </c>
      <c r="U1124" t="s">
        <v>12678</v>
      </c>
      <c r="V1124" t="s">
        <v>12678</v>
      </c>
      <c r="W1124">
        <v>1</v>
      </c>
      <c r="X1124" t="s">
        <v>13802</v>
      </c>
      <c r="Y1124">
        <v>0.5012398607651603</v>
      </c>
      <c r="Z1124">
        <f>HYPERLINK("Melting_Curves/meltCurve_H0YHE2_.pdf", "Melting_Curves/meltCurve_H0YHE2_.pdf")</f>
        <v>0</v>
      </c>
      <c r="AA1124" t="s">
        <v>20091</v>
      </c>
      <c r="AB1124" t="s">
        <v>26144</v>
      </c>
    </row>
    <row r="1125" spans="1:28">
      <c r="A1125" t="s">
        <v>1151</v>
      </c>
      <c r="B1125">
        <v>0.984777283994944</v>
      </c>
      <c r="C1125">
        <v>1.3110116758865</v>
      </c>
      <c r="D1125">
        <v>0.9675763438273089</v>
      </c>
      <c r="E1125">
        <v>1.15037371355277</v>
      </c>
      <c r="F1125">
        <v>0.538348471274495</v>
      </c>
      <c r="G1125">
        <v>0.382788292551404</v>
      </c>
      <c r="H1125">
        <v>0.264186837448365</v>
      </c>
      <c r="I1125">
        <v>0.565487530720982</v>
      </c>
      <c r="J1125">
        <v>0.793929095620311</v>
      </c>
      <c r="K1125">
        <v>0.447271306208648</v>
      </c>
      <c r="L1125">
        <v>12435.9635593281</v>
      </c>
      <c r="M1125">
        <v>250</v>
      </c>
      <c r="N1125">
        <v>50.5502540379556</v>
      </c>
      <c r="O1125">
        <v>49.7406709818048</v>
      </c>
      <c r="P1125">
        <v>-0.639903162961358</v>
      </c>
      <c r="Q1125">
        <v>0.490732597788955</v>
      </c>
      <c r="R1125">
        <v>0.747290791653225</v>
      </c>
      <c r="S1125" t="s">
        <v>7476</v>
      </c>
      <c r="T1125" t="s">
        <v>12678</v>
      </c>
      <c r="U1125" t="s">
        <v>12678</v>
      </c>
      <c r="V1125" t="s">
        <v>12678</v>
      </c>
      <c r="W1125">
        <v>6</v>
      </c>
      <c r="X1125" t="s">
        <v>13803</v>
      </c>
      <c r="Y1125">
        <v>0.7071113747283724</v>
      </c>
      <c r="Z1125">
        <f>HYPERLINK("Melting_Curves/meltCurve_H0YHL8_.pdf", "Melting_Curves/meltCurve_H0YHL8_.pdf")</f>
        <v>0</v>
      </c>
      <c r="AA1125" t="s">
        <v>20092</v>
      </c>
      <c r="AB1125" t="s">
        <v>26145</v>
      </c>
    </row>
    <row r="1126" spans="1:28">
      <c r="A1126" t="s">
        <v>1152</v>
      </c>
      <c r="B1126">
        <v>0.984777283994944</v>
      </c>
      <c r="C1126">
        <v>1.05029247792302</v>
      </c>
      <c r="D1126">
        <v>1.05388459870137</v>
      </c>
      <c r="E1126">
        <v>0.84346647082089</v>
      </c>
      <c r="F1126">
        <v>0.512716281904991</v>
      </c>
      <c r="G1126">
        <v>0.107676501772568</v>
      </c>
      <c r="H1126">
        <v>0</v>
      </c>
      <c r="I1126">
        <v>0</v>
      </c>
      <c r="J1126">
        <v>0</v>
      </c>
      <c r="K1126">
        <v>0.16272902188525</v>
      </c>
      <c r="L1126">
        <v>1493.86070728737</v>
      </c>
      <c r="M1126">
        <v>29.9092771127162</v>
      </c>
      <c r="N1126">
        <v>50.0568430015534</v>
      </c>
      <c r="O1126">
        <v>49.7246957607263</v>
      </c>
      <c r="P1126">
        <v>-0.145573730706614</v>
      </c>
      <c r="Q1126">
        <v>0.0319304845584212</v>
      </c>
      <c r="R1126">
        <v>0.983021986382634</v>
      </c>
      <c r="S1126" t="s">
        <v>7477</v>
      </c>
      <c r="T1126" t="s">
        <v>12678</v>
      </c>
      <c r="U1126" t="s">
        <v>12678</v>
      </c>
      <c r="V1126" t="s">
        <v>12678</v>
      </c>
      <c r="W1126">
        <v>2</v>
      </c>
      <c r="X1126" t="s">
        <v>13804</v>
      </c>
      <c r="Y1126">
        <v>0.4556678056530478</v>
      </c>
      <c r="Z1126">
        <f>HYPERLINK("Melting_Curves/meltCurve_H0YI02_.pdf", "Melting_Curves/meltCurve_H0YI02_.pdf")</f>
        <v>0</v>
      </c>
      <c r="AA1126" t="s">
        <v>20093</v>
      </c>
      <c r="AB1126" t="s">
        <v>26146</v>
      </c>
    </row>
    <row r="1127" spans="1:28">
      <c r="A1127" t="s">
        <v>1153</v>
      </c>
      <c r="B1127">
        <v>0.984777283994944</v>
      </c>
      <c r="C1127">
        <v>0.409595130652957</v>
      </c>
      <c r="D1127">
        <v>0.35305168906935</v>
      </c>
      <c r="E1127">
        <v>0.335276379356168</v>
      </c>
      <c r="F1127">
        <v>0.312139046572562</v>
      </c>
      <c r="G1127">
        <v>0</v>
      </c>
      <c r="H1127">
        <v>0.182625708322693</v>
      </c>
      <c r="I1127">
        <v>0.636657220130193</v>
      </c>
      <c r="J1127">
        <v>1.05683606880914</v>
      </c>
      <c r="K1127">
        <v>0.929675915270591</v>
      </c>
      <c r="L1127">
        <v>9380.38610761579</v>
      </c>
      <c r="M1127">
        <v>250</v>
      </c>
      <c r="N1127">
        <v>37.9407722436554</v>
      </c>
      <c r="O1127">
        <v>37.5191465339432</v>
      </c>
      <c r="P1127">
        <v>-0.885500367773595</v>
      </c>
      <c r="Q1127">
        <v>0.468428557503444</v>
      </c>
      <c r="R1127">
        <v>0.202106751343319</v>
      </c>
      <c r="S1127" t="s">
        <v>7478</v>
      </c>
      <c r="T1127" t="s">
        <v>12678</v>
      </c>
      <c r="U1127" t="s">
        <v>12678</v>
      </c>
      <c r="V1127" t="s">
        <v>12678</v>
      </c>
      <c r="W1127">
        <v>24</v>
      </c>
      <c r="X1127" t="s">
        <v>13805</v>
      </c>
      <c r="Y1127">
        <v>0.4777793813142593</v>
      </c>
      <c r="Z1127">
        <f>HYPERLINK("Melting_Curves/meltCurve_H0YIS4_.pdf", "Melting_Curves/meltCurve_H0YIS4_.pdf")</f>
        <v>0</v>
      </c>
      <c r="AA1127" t="s">
        <v>20092</v>
      </c>
      <c r="AB1127" t="s">
        <v>26145</v>
      </c>
    </row>
    <row r="1128" spans="1:28">
      <c r="A1128" t="s">
        <v>1154</v>
      </c>
      <c r="B1128">
        <v>0.984777283994944</v>
      </c>
      <c r="C1128">
        <v>0.987130625120197</v>
      </c>
      <c r="D1128">
        <v>0.885196301240662</v>
      </c>
      <c r="E1128">
        <v>0.781493317508838</v>
      </c>
      <c r="F1128">
        <v>0.585777530298073</v>
      </c>
      <c r="G1128">
        <v>0.486590058473888</v>
      </c>
      <c r="H1128">
        <v>0.419521331044847</v>
      </c>
      <c r="I1128">
        <v>0.533622285406783</v>
      </c>
      <c r="J1128">
        <v>0.9775989805030511</v>
      </c>
      <c r="K1128">
        <v>0.945779429314992</v>
      </c>
      <c r="L1128">
        <v>1315.48721026245</v>
      </c>
      <c r="M1128">
        <v>29.63404860851</v>
      </c>
      <c r="O1128">
        <v>44.1904175900652</v>
      </c>
      <c r="P1128">
        <v>-0.0565562932353961</v>
      </c>
      <c r="Q1128">
        <v>0.6626545304308969</v>
      </c>
      <c r="R1128">
        <v>0.369093939210781</v>
      </c>
      <c r="S1128" t="s">
        <v>7479</v>
      </c>
      <c r="T1128" t="s">
        <v>12678</v>
      </c>
      <c r="U1128" t="s">
        <v>12678</v>
      </c>
      <c r="V1128" t="s">
        <v>12678</v>
      </c>
      <c r="W1128">
        <v>11</v>
      </c>
      <c r="X1128" t="s">
        <v>13806</v>
      </c>
      <c r="Y1128">
        <v>0.7476943957899801</v>
      </c>
      <c r="Z1128">
        <f>HYPERLINK("Melting_Curves/meltCurve_H0YIV9_.pdf", "Melting_Curves/meltCurve_H0YIV9_.pdf")</f>
        <v>0</v>
      </c>
      <c r="AB1128" t="s">
        <v>25929</v>
      </c>
    </row>
    <row r="1129" spans="1:28">
      <c r="A1129" t="s">
        <v>1155</v>
      </c>
      <c r="B1129">
        <v>0.984777283994944</v>
      </c>
      <c r="C1129">
        <v>2.47770573602354</v>
      </c>
      <c r="D1129">
        <v>0.8788091425665711</v>
      </c>
      <c r="E1129">
        <v>1.87894434022206</v>
      </c>
      <c r="F1129">
        <v>0.774480548594307</v>
      </c>
      <c r="G1129">
        <v>0.690486379892944</v>
      </c>
      <c r="H1129">
        <v>0</v>
      </c>
      <c r="I1129">
        <v>0</v>
      </c>
      <c r="J1129">
        <v>0</v>
      </c>
      <c r="K1129">
        <v>0</v>
      </c>
      <c r="L1129">
        <v>3622.92347038495</v>
      </c>
      <c r="M1129">
        <v>66.5748840511464</v>
      </c>
      <c r="N1129">
        <v>54.418772567918</v>
      </c>
      <c r="O1129">
        <v>54.3697297227253</v>
      </c>
      <c r="P1129">
        <v>-0.30612114916609</v>
      </c>
      <c r="Q1129">
        <v>0</v>
      </c>
      <c r="R1129">
        <v>0.540968937374704</v>
      </c>
      <c r="S1129" t="s">
        <v>7480</v>
      </c>
      <c r="T1129" t="s">
        <v>12678</v>
      </c>
      <c r="U1129" t="s">
        <v>12678</v>
      </c>
      <c r="V1129" t="s">
        <v>12678</v>
      </c>
      <c r="W1129">
        <v>1</v>
      </c>
      <c r="X1129" t="s">
        <v>13807</v>
      </c>
      <c r="Y1129">
        <v>0.5819762524516177</v>
      </c>
      <c r="Z1129">
        <f>HYPERLINK("Melting_Curves/meltCurve_H0YKX0_.pdf", "Melting_Curves/meltCurve_H0YKX0_.pdf")</f>
        <v>0</v>
      </c>
      <c r="AA1129" t="s">
        <v>20094</v>
      </c>
      <c r="AB1129" t="s">
        <v>26147</v>
      </c>
    </row>
    <row r="1130" spans="1:28">
      <c r="A1130" t="s">
        <v>1156</v>
      </c>
      <c r="B1130">
        <v>0.984777283994944</v>
      </c>
      <c r="C1130">
        <v>1.405484833491</v>
      </c>
      <c r="D1130">
        <v>1.1452663978793</v>
      </c>
      <c r="E1130">
        <v>1.22257714310892</v>
      </c>
      <c r="F1130">
        <v>0.382087890166129</v>
      </c>
      <c r="G1130">
        <v>0.158035973053818</v>
      </c>
      <c r="H1130">
        <v>0.0683343439720405</v>
      </c>
      <c r="I1130">
        <v>0.0966312412928062</v>
      </c>
      <c r="J1130">
        <v>0.08048761154833491</v>
      </c>
      <c r="K1130">
        <v>0.0697425065480744</v>
      </c>
      <c r="L1130">
        <v>12511.5806065615</v>
      </c>
      <c r="M1130">
        <v>250</v>
      </c>
      <c r="N1130">
        <v>50.0883726787001</v>
      </c>
      <c r="O1130">
        <v>50.0431199041346</v>
      </c>
      <c r="P1130">
        <v>-1.13071696590772</v>
      </c>
      <c r="Q1130">
        <v>0.0946463278206361</v>
      </c>
      <c r="R1130">
        <v>0.913890613804465</v>
      </c>
      <c r="S1130" t="s">
        <v>7481</v>
      </c>
      <c r="T1130" t="s">
        <v>12678</v>
      </c>
      <c r="U1130" t="s">
        <v>12678</v>
      </c>
      <c r="V1130" t="s">
        <v>12678</v>
      </c>
      <c r="W1130">
        <v>29</v>
      </c>
      <c r="X1130" t="s">
        <v>13808</v>
      </c>
      <c r="Y1130">
        <v>0.4884437094029591</v>
      </c>
      <c r="Z1130">
        <f>HYPERLINK("Melting_Curves/meltCurve_H0YL33_.pdf", "Melting_Curves/meltCurve_H0YL33_.pdf")</f>
        <v>0</v>
      </c>
      <c r="AA1130" t="s">
        <v>20095</v>
      </c>
      <c r="AB1130" t="s">
        <v>26148</v>
      </c>
    </row>
    <row r="1131" spans="1:28">
      <c r="A1131" t="s">
        <v>1157</v>
      </c>
      <c r="B1131">
        <v>0.984777283994944</v>
      </c>
      <c r="C1131">
        <v>0.865941031505767</v>
      </c>
      <c r="D1131">
        <v>0.756743204935292</v>
      </c>
      <c r="E1131">
        <v>0.408631823927095</v>
      </c>
      <c r="F1131">
        <v>0.176015350176433</v>
      </c>
      <c r="G1131">
        <v>0.0975768520115165</v>
      </c>
      <c r="H1131">
        <v>0.07042617795844749</v>
      </c>
      <c r="I1131">
        <v>0.0892526269527182</v>
      </c>
      <c r="J1131">
        <v>0.105223594392809</v>
      </c>
      <c r="K1131">
        <v>0.124452269346526</v>
      </c>
      <c r="L1131">
        <v>857.229562625069</v>
      </c>
      <c r="M1131">
        <v>19.0514564894177</v>
      </c>
      <c r="N1131">
        <v>45.4309128445849</v>
      </c>
      <c r="O1131">
        <v>44.5085312837084</v>
      </c>
      <c r="P1131">
        <v>-0.0980841265492173</v>
      </c>
      <c r="Q1131">
        <v>0.0834489248307972</v>
      </c>
      <c r="R1131">
        <v>0.993254226852669</v>
      </c>
      <c r="S1131" t="s">
        <v>7482</v>
      </c>
      <c r="T1131" t="s">
        <v>12678</v>
      </c>
      <c r="U1131" t="s">
        <v>12678</v>
      </c>
      <c r="V1131" t="s">
        <v>12678</v>
      </c>
      <c r="W1131">
        <v>11</v>
      </c>
      <c r="X1131" t="s">
        <v>13809</v>
      </c>
      <c r="Y1131">
        <v>0.3410649450106116</v>
      </c>
      <c r="Z1131">
        <f>HYPERLINK("Melting_Curves/meltCurve_H0YL72_.pdf", "Melting_Curves/meltCurve_H0YL72_.pdf")</f>
        <v>0</v>
      </c>
      <c r="AA1131" t="s">
        <v>20096</v>
      </c>
      <c r="AB1131" t="s">
        <v>26149</v>
      </c>
    </row>
    <row r="1132" spans="1:28">
      <c r="A1132" t="s">
        <v>1158</v>
      </c>
      <c r="B1132">
        <v>0.984777283994944</v>
      </c>
      <c r="C1132">
        <v>0.982978721230596</v>
      </c>
      <c r="D1132">
        <v>0.991033839050826</v>
      </c>
      <c r="E1132">
        <v>0.671765945978098</v>
      </c>
      <c r="F1132">
        <v>0.379074182720612</v>
      </c>
      <c r="G1132">
        <v>0.215083824349694</v>
      </c>
      <c r="H1132">
        <v>0.1557040075543</v>
      </c>
      <c r="I1132">
        <v>0.159686136434496</v>
      </c>
      <c r="J1132">
        <v>0.190074024761724</v>
      </c>
      <c r="K1132">
        <v>0.177416344613122</v>
      </c>
      <c r="L1132">
        <v>1171.6892455578</v>
      </c>
      <c r="M1132">
        <v>24.5780911098646</v>
      </c>
      <c r="N1132">
        <v>48.4836708834293</v>
      </c>
      <c r="O1132">
        <v>47.3598755846878</v>
      </c>
      <c r="P1132">
        <v>-0.107862668328588</v>
      </c>
      <c r="Q1132">
        <v>0.168643491613733</v>
      </c>
      <c r="R1132">
        <v>0.996140609024611</v>
      </c>
      <c r="S1132" t="s">
        <v>7483</v>
      </c>
      <c r="T1132" t="s">
        <v>12678</v>
      </c>
      <c r="U1132" t="s">
        <v>12678</v>
      </c>
      <c r="V1132" t="s">
        <v>12678</v>
      </c>
      <c r="W1132">
        <v>4</v>
      </c>
      <c r="X1132" t="s">
        <v>13810</v>
      </c>
      <c r="Y1132">
        <v>0.4716808157598901</v>
      </c>
      <c r="Z1132">
        <f>HYPERLINK("Melting_Curves/meltCurve_H0YLB5_.pdf", "Melting_Curves/meltCurve_H0YLB5_.pdf")</f>
        <v>0</v>
      </c>
      <c r="AA1132" t="s">
        <v>20097</v>
      </c>
      <c r="AB1132" t="s">
        <v>26150</v>
      </c>
    </row>
    <row r="1133" spans="1:28">
      <c r="A1133" t="s">
        <v>1159</v>
      </c>
      <c r="B1133">
        <v>0.984777283994944</v>
      </c>
      <c r="C1133">
        <v>1.61301826500694</v>
      </c>
      <c r="D1133">
        <v>1.08352933446486</v>
      </c>
      <c r="E1133">
        <v>0.851996643967162</v>
      </c>
      <c r="F1133">
        <v>0.351092820149176</v>
      </c>
      <c r="G1133">
        <v>0.287581149745565</v>
      </c>
      <c r="H1133">
        <v>0.132924033504907</v>
      </c>
      <c r="I1133">
        <v>0.137477067642147</v>
      </c>
      <c r="J1133">
        <v>0.0691552262183856</v>
      </c>
      <c r="K1133">
        <v>0.17856772228065</v>
      </c>
      <c r="L1133">
        <v>1669.66518833947</v>
      </c>
      <c r="M1133">
        <v>34.2704661436827</v>
      </c>
      <c r="N1133">
        <v>49.2296989255644</v>
      </c>
      <c r="O1133">
        <v>48.5552406705665</v>
      </c>
      <c r="P1133">
        <v>-0.150109435633159</v>
      </c>
      <c r="Q1133">
        <v>0.149288293018937</v>
      </c>
      <c r="R1133">
        <v>0.838878698786889</v>
      </c>
      <c r="S1133" t="s">
        <v>7484</v>
      </c>
      <c r="T1133" t="s">
        <v>12678</v>
      </c>
      <c r="U1133" t="s">
        <v>12678</v>
      </c>
      <c r="V1133" t="s">
        <v>12678</v>
      </c>
      <c r="W1133">
        <v>2</v>
      </c>
      <c r="X1133" t="s">
        <v>13811</v>
      </c>
      <c r="Y1133">
        <v>0.4855496614803915</v>
      </c>
      <c r="Z1133">
        <f>HYPERLINK("Melting_Curves/meltCurve_H0YLB9_.pdf", "Melting_Curves/meltCurve_H0YLB9_.pdf")</f>
        <v>0</v>
      </c>
      <c r="AA1133" t="s">
        <v>20098</v>
      </c>
      <c r="AB1133" t="s">
        <v>26151</v>
      </c>
    </row>
    <row r="1134" spans="1:28">
      <c r="A1134" t="s">
        <v>1160</v>
      </c>
      <c r="B1134">
        <v>0.984777283994944</v>
      </c>
      <c r="C1134">
        <v>0.839590961812107</v>
      </c>
      <c r="D1134">
        <v>0.945671105391053</v>
      </c>
      <c r="E1134">
        <v>0.729589688226689</v>
      </c>
      <c r="F1134">
        <v>0.515991169575597</v>
      </c>
      <c r="G1134">
        <v>0.262221104488555</v>
      </c>
      <c r="H1134">
        <v>0.123850780808157</v>
      </c>
      <c r="I1134">
        <v>0.207515688993288</v>
      </c>
      <c r="J1134">
        <v>0.221747695167224</v>
      </c>
      <c r="K1134">
        <v>0.218139633793322</v>
      </c>
      <c r="L1134">
        <v>899.3696433810881</v>
      </c>
      <c r="M1134">
        <v>18.5213322603109</v>
      </c>
      <c r="N1134">
        <v>49.7150367559168</v>
      </c>
      <c r="O1134">
        <v>48.0031300592103</v>
      </c>
      <c r="P1134">
        <v>-0.0795804746025959</v>
      </c>
      <c r="Q1134">
        <v>0.175017550061877</v>
      </c>
      <c r="R1134">
        <v>0.9641055613896909</v>
      </c>
      <c r="S1134" t="s">
        <v>7485</v>
      </c>
      <c r="T1134" t="s">
        <v>12678</v>
      </c>
      <c r="U1134" t="s">
        <v>12678</v>
      </c>
      <c r="V1134" t="s">
        <v>12678</v>
      </c>
      <c r="W1134">
        <v>4</v>
      </c>
      <c r="X1134" t="s">
        <v>13812</v>
      </c>
      <c r="Y1134">
        <v>0.5053676489312605</v>
      </c>
      <c r="Z1134">
        <f>HYPERLINK("Melting_Curves/meltCurve_H0YLF2_.pdf", "Melting_Curves/meltCurve_H0YLF2_.pdf")</f>
        <v>0</v>
      </c>
      <c r="AA1134" t="s">
        <v>20099</v>
      </c>
      <c r="AB1134" t="s">
        <v>26152</v>
      </c>
    </row>
    <row r="1135" spans="1:28">
      <c r="A1135" t="s">
        <v>1161</v>
      </c>
      <c r="B1135">
        <v>0.984777283994944</v>
      </c>
      <c r="C1135">
        <v>1.06063958916205</v>
      </c>
      <c r="D1135">
        <v>0.924544778436219</v>
      </c>
      <c r="E1135">
        <v>0.605576370515872</v>
      </c>
      <c r="F1135">
        <v>0.379073388775652</v>
      </c>
      <c r="G1135">
        <v>0.219245550773419</v>
      </c>
      <c r="H1135">
        <v>0.16235577012728</v>
      </c>
      <c r="I1135">
        <v>0.189088815945988</v>
      </c>
      <c r="J1135">
        <v>0.130213245963087</v>
      </c>
      <c r="K1135">
        <v>0.239416009624346</v>
      </c>
      <c r="L1135">
        <v>1059.96150404293</v>
      </c>
      <c r="M1135">
        <v>22.5163110773708</v>
      </c>
      <c r="N1135">
        <v>48.0169058485204</v>
      </c>
      <c r="O1135">
        <v>46.7086699644726</v>
      </c>
      <c r="P1135">
        <v>-0.09900694902648841</v>
      </c>
      <c r="Q1135">
        <v>0.178481983066851</v>
      </c>
      <c r="R1135">
        <v>0.987662690321694</v>
      </c>
      <c r="S1135" t="s">
        <v>7486</v>
      </c>
      <c r="T1135" t="s">
        <v>12678</v>
      </c>
      <c r="U1135" t="s">
        <v>12678</v>
      </c>
      <c r="V1135" t="s">
        <v>12678</v>
      </c>
      <c r="W1135">
        <v>1</v>
      </c>
      <c r="X1135" t="s">
        <v>13813</v>
      </c>
      <c r="Y1135">
        <v>0.4628975209428239</v>
      </c>
      <c r="Z1135">
        <f>HYPERLINK("Melting_Curves/meltCurve_H0YLG7_.pdf", "Melting_Curves/meltCurve_H0YLG7_.pdf")</f>
        <v>0</v>
      </c>
      <c r="AA1135" t="s">
        <v>20100</v>
      </c>
      <c r="AB1135" t="s">
        <v>26153</v>
      </c>
    </row>
    <row r="1136" spans="1:28">
      <c r="A1136" t="s">
        <v>1162</v>
      </c>
      <c r="B1136">
        <v>0.984777283994944</v>
      </c>
      <c r="C1136">
        <v>0.672233388979506</v>
      </c>
      <c r="D1136">
        <v>0.62260442726523</v>
      </c>
      <c r="E1136">
        <v>0.696223511987066</v>
      </c>
      <c r="F1136">
        <v>0.676048589886358</v>
      </c>
      <c r="G1136">
        <v>0.51973809336055</v>
      </c>
      <c r="H1136">
        <v>0.625174711402807</v>
      </c>
      <c r="I1136">
        <v>0.870052828037614</v>
      </c>
      <c r="J1136">
        <v>1.52123132422298</v>
      </c>
      <c r="K1136">
        <v>1.07171721391704</v>
      </c>
      <c r="L1136">
        <v>9340.65680662761</v>
      </c>
      <c r="M1136">
        <v>250</v>
      </c>
      <c r="O1136">
        <v>37.360225154685</v>
      </c>
      <c r="P1136">
        <v>-0.320634998636648</v>
      </c>
      <c r="Q1136">
        <v>0.808336011090987</v>
      </c>
      <c r="R1136">
        <v>0.0346186588382632</v>
      </c>
      <c r="S1136" t="s">
        <v>7487</v>
      </c>
      <c r="T1136" t="s">
        <v>12678</v>
      </c>
      <c r="U1136" t="s">
        <v>12678</v>
      </c>
      <c r="V1136" t="s">
        <v>12678</v>
      </c>
      <c r="W1136">
        <v>2</v>
      </c>
      <c r="X1136" t="s">
        <v>13814</v>
      </c>
      <c r="Y1136">
        <v>0.8107422027265502</v>
      </c>
      <c r="Z1136">
        <f>HYPERLINK("Melting_Curves/meltCurve_H0YLV7_.pdf", "Melting_Curves/meltCurve_H0YLV7_.pdf")</f>
        <v>0</v>
      </c>
      <c r="AA1136" t="s">
        <v>20101</v>
      </c>
      <c r="AB1136" t="s">
        <v>26154</v>
      </c>
    </row>
    <row r="1137" spans="1:28">
      <c r="A1137" t="s">
        <v>1163</v>
      </c>
      <c r="B1137">
        <v>0.984777283994944</v>
      </c>
      <c r="C1137">
        <v>1.08407271935853</v>
      </c>
      <c r="D1137">
        <v>0.871425243930661</v>
      </c>
      <c r="E1137">
        <v>0.862656178185449</v>
      </c>
      <c r="F1137">
        <v>0.736052677738491</v>
      </c>
      <c r="G1137">
        <v>0.656011828185167</v>
      </c>
      <c r="H1137">
        <v>0.862748704033092</v>
      </c>
      <c r="I1137">
        <v>0.720037688998508</v>
      </c>
      <c r="J1137">
        <v>0.913514640342923</v>
      </c>
      <c r="K1137">
        <v>0.927082975837017</v>
      </c>
      <c r="L1137">
        <v>10717.4181019523</v>
      </c>
      <c r="M1137">
        <v>250</v>
      </c>
      <c r="O1137">
        <v>42.8669298291251</v>
      </c>
      <c r="P1137">
        <v>-0.275331985912865</v>
      </c>
      <c r="Q1137">
        <v>0.81115781300954</v>
      </c>
      <c r="R1137">
        <v>0.502438029123827</v>
      </c>
      <c r="S1137" t="s">
        <v>7488</v>
      </c>
      <c r="T1137" t="s">
        <v>12678</v>
      </c>
      <c r="U1137" t="s">
        <v>12678</v>
      </c>
      <c r="V1137" t="s">
        <v>12678</v>
      </c>
      <c r="W1137">
        <v>2</v>
      </c>
      <c r="X1137" t="s">
        <v>13815</v>
      </c>
      <c r="Y1137">
        <v>0.8481200798132126</v>
      </c>
      <c r="Z1137">
        <f>HYPERLINK("Melting_Curves/meltCurve_H0YLX2_.pdf", "Melting_Curves/meltCurve_H0YLX2_.pdf")</f>
        <v>0</v>
      </c>
      <c r="AA1137" t="s">
        <v>20102</v>
      </c>
      <c r="AB1137" t="s">
        <v>26155</v>
      </c>
    </row>
    <row r="1138" spans="1:28">
      <c r="A1138" t="s">
        <v>1164</v>
      </c>
      <c r="B1138">
        <v>0.984777283994944</v>
      </c>
      <c r="C1138">
        <v>0.971432447891</v>
      </c>
      <c r="D1138">
        <v>0.849238720767503</v>
      </c>
      <c r="E1138">
        <v>0.878710365530698</v>
      </c>
      <c r="F1138">
        <v>0.754033664644763</v>
      </c>
      <c r="G1138">
        <v>0.733012559210772</v>
      </c>
      <c r="H1138">
        <v>0.769294636606691</v>
      </c>
      <c r="I1138">
        <v>0.956243751988466</v>
      </c>
      <c r="J1138">
        <v>1.38324044442881</v>
      </c>
      <c r="K1138">
        <v>0.764815004179876</v>
      </c>
      <c r="L1138">
        <v>10018.6742095256</v>
      </c>
      <c r="M1138">
        <v>250</v>
      </c>
      <c r="O1138">
        <v>40.0721329122453</v>
      </c>
      <c r="P1138">
        <v>-0.177689503747974</v>
      </c>
      <c r="Q1138">
        <v>0.886073643226717</v>
      </c>
      <c r="R1138">
        <v>0.0398655018260329</v>
      </c>
      <c r="S1138" t="s">
        <v>7489</v>
      </c>
      <c r="T1138" t="s">
        <v>12678</v>
      </c>
      <c r="U1138" t="s">
        <v>12678</v>
      </c>
      <c r="V1138" t="s">
        <v>12678</v>
      </c>
      <c r="W1138">
        <v>3</v>
      </c>
      <c r="X1138" t="s">
        <v>13816</v>
      </c>
      <c r="Y1138">
        <v>0.8977579560195825</v>
      </c>
      <c r="Z1138">
        <f>HYPERLINK("Melting_Curves/meltCurve_H0YM74_.pdf", "Melting_Curves/meltCurve_H0YM74_.pdf")</f>
        <v>0</v>
      </c>
      <c r="AA1138" t="s">
        <v>20103</v>
      </c>
      <c r="AB1138" t="s">
        <v>26156</v>
      </c>
    </row>
    <row r="1139" spans="1:28">
      <c r="A1139" t="s">
        <v>1165</v>
      </c>
      <c r="B1139">
        <v>0.984777283994944</v>
      </c>
      <c r="C1139">
        <v>0.91809026372934</v>
      </c>
      <c r="D1139">
        <v>0.821696020770186</v>
      </c>
      <c r="E1139">
        <v>0.6885848035746051</v>
      </c>
      <c r="F1139">
        <v>0.569911939056931</v>
      </c>
      <c r="G1139">
        <v>0.497666641773012</v>
      </c>
      <c r="H1139">
        <v>0.480871707929701</v>
      </c>
      <c r="I1139">
        <v>0.664089852020918</v>
      </c>
      <c r="J1139">
        <v>0.946994826281899</v>
      </c>
      <c r="K1139">
        <v>0.824875976035765</v>
      </c>
      <c r="L1139">
        <v>1155.88292199466</v>
      </c>
      <c r="M1139">
        <v>27.3157741137046</v>
      </c>
      <c r="O1139">
        <v>42.0907428853262</v>
      </c>
      <c r="P1139">
        <v>-0.0543622329814379</v>
      </c>
      <c r="Q1139">
        <v>0.664937174259433</v>
      </c>
      <c r="R1139">
        <v>0.42610275998065</v>
      </c>
      <c r="S1139" t="s">
        <v>7490</v>
      </c>
      <c r="T1139" t="s">
        <v>12678</v>
      </c>
      <c r="U1139" t="s">
        <v>12678</v>
      </c>
      <c r="V1139" t="s">
        <v>12678</v>
      </c>
      <c r="W1139">
        <v>12</v>
      </c>
      <c r="X1139" t="s">
        <v>13817</v>
      </c>
      <c r="Y1139">
        <v>0.7266712511441498</v>
      </c>
      <c r="Z1139">
        <f>HYPERLINK("Melting_Curves/meltCurve_H0YMB3_.pdf", "Melting_Curves/meltCurve_H0YMB3_.pdf")</f>
        <v>0</v>
      </c>
      <c r="AA1139" t="s">
        <v>20104</v>
      </c>
      <c r="AB1139" t="s">
        <v>26157</v>
      </c>
    </row>
    <row r="1140" spans="1:28">
      <c r="A1140" t="s">
        <v>1166</v>
      </c>
      <c r="B1140">
        <v>0.984777283994944</v>
      </c>
      <c r="C1140">
        <v>0.844091778678865</v>
      </c>
      <c r="D1140">
        <v>0.754494599486318</v>
      </c>
      <c r="E1140">
        <v>0.593387479731182</v>
      </c>
      <c r="F1140">
        <v>0.442867870996993</v>
      </c>
      <c r="G1140">
        <v>0.287472983725772</v>
      </c>
      <c r="H1140">
        <v>0.160541863431237</v>
      </c>
      <c r="I1140">
        <v>0.111404810902786</v>
      </c>
      <c r="J1140">
        <v>0.107868071253425</v>
      </c>
      <c r="K1140">
        <v>0.154755845158993</v>
      </c>
      <c r="L1140">
        <v>476.963522716009</v>
      </c>
      <c r="M1140">
        <v>9.984088859850919</v>
      </c>
      <c r="N1140">
        <v>48.2678822965742</v>
      </c>
      <c r="O1140">
        <v>45.9744528182582</v>
      </c>
      <c r="P1140">
        <v>-0.0516722680609228</v>
      </c>
      <c r="Q1140">
        <v>0.0487094723276453</v>
      </c>
      <c r="R1140">
        <v>0.990135314419908</v>
      </c>
      <c r="S1140" t="s">
        <v>7491</v>
      </c>
      <c r="T1140" t="s">
        <v>12678</v>
      </c>
      <c r="U1140" t="s">
        <v>12678</v>
      </c>
      <c r="V1140" t="s">
        <v>12678</v>
      </c>
      <c r="W1140">
        <v>5</v>
      </c>
      <c r="X1140" t="s">
        <v>13818</v>
      </c>
      <c r="Y1140">
        <v>0.4292312679268504</v>
      </c>
      <c r="Z1140">
        <f>HYPERLINK("Melting_Curves/meltCurve_H0YMF4_.pdf", "Melting_Curves/meltCurve_H0YMF4_.pdf")</f>
        <v>0</v>
      </c>
      <c r="AA1140" t="s">
        <v>20105</v>
      </c>
      <c r="AB1140" t="s">
        <v>26158</v>
      </c>
    </row>
    <row r="1141" spans="1:28">
      <c r="A1141" t="s">
        <v>1167</v>
      </c>
      <c r="B1141">
        <v>0.984777283994944</v>
      </c>
      <c r="C1141">
        <v>0.99996402207839</v>
      </c>
      <c r="D1141">
        <v>0.856654115858134</v>
      </c>
      <c r="E1141">
        <v>0.730282248521876</v>
      </c>
      <c r="F1141">
        <v>0.438531023489367</v>
      </c>
      <c r="G1141">
        <v>0.261570237233374</v>
      </c>
      <c r="H1141">
        <v>0.108579738696568</v>
      </c>
      <c r="I1141">
        <v>0.114694696167933</v>
      </c>
      <c r="J1141">
        <v>0.13593467269742</v>
      </c>
      <c r="K1141">
        <v>0.119713354400812</v>
      </c>
      <c r="L1141">
        <v>802.046742687143</v>
      </c>
      <c r="M1141">
        <v>16.4722130033364</v>
      </c>
      <c r="N1141">
        <v>49.302615852228</v>
      </c>
      <c r="O1141">
        <v>47.9902430617379</v>
      </c>
      <c r="P1141">
        <v>-0.07788487615863469</v>
      </c>
      <c r="Q1141">
        <v>0.092422454533304</v>
      </c>
      <c r="R1141">
        <v>0.993950790148503</v>
      </c>
      <c r="S1141" t="s">
        <v>7492</v>
      </c>
      <c r="T1141" t="s">
        <v>12678</v>
      </c>
      <c r="U1141" t="s">
        <v>12678</v>
      </c>
      <c r="V1141" t="s">
        <v>12678</v>
      </c>
      <c r="W1141">
        <v>4</v>
      </c>
      <c r="X1141" t="s">
        <v>13819</v>
      </c>
      <c r="Y1141">
        <v>0.4629603639103716</v>
      </c>
      <c r="Z1141">
        <f>HYPERLINK("Melting_Curves/meltCurve_H0YMT8_.pdf", "Melting_Curves/meltCurve_H0YMT8_.pdf")</f>
        <v>0</v>
      </c>
      <c r="AA1141" t="s">
        <v>20106</v>
      </c>
      <c r="AB1141" t="s">
        <v>26159</v>
      </c>
    </row>
    <row r="1142" spans="1:28">
      <c r="A1142" t="s">
        <v>1168</v>
      </c>
      <c r="B1142">
        <v>0.984777283994944</v>
      </c>
      <c r="C1142">
        <v>0.794587455727318</v>
      </c>
      <c r="D1142">
        <v>0.61072633732283</v>
      </c>
      <c r="E1142">
        <v>0.529641901591422</v>
      </c>
      <c r="F1142">
        <v>0.330572212695182</v>
      </c>
      <c r="G1142">
        <v>0.323259994554437</v>
      </c>
      <c r="H1142">
        <v>0.318704394078424</v>
      </c>
      <c r="I1142">
        <v>0.417244930172147</v>
      </c>
      <c r="J1142">
        <v>0.490494512355414</v>
      </c>
      <c r="K1142">
        <v>0.420777256418591</v>
      </c>
      <c r="L1142">
        <v>804.350382963981</v>
      </c>
      <c r="M1142">
        <v>19.2644462115713</v>
      </c>
      <c r="N1142">
        <v>45.2545616992444</v>
      </c>
      <c r="O1142">
        <v>41.3109967653374</v>
      </c>
      <c r="P1142">
        <v>-0.0714236523870434</v>
      </c>
      <c r="Q1142">
        <v>0.387374861655565</v>
      </c>
      <c r="R1142">
        <v>0.917966063453714</v>
      </c>
      <c r="S1142" t="s">
        <v>7493</v>
      </c>
      <c r="T1142" t="s">
        <v>12678</v>
      </c>
      <c r="U1142" t="s">
        <v>12678</v>
      </c>
      <c r="V1142" t="s">
        <v>12678</v>
      </c>
      <c r="W1142">
        <v>3</v>
      </c>
      <c r="X1142" t="s">
        <v>13820</v>
      </c>
      <c r="Y1142">
        <v>0.4947834260060642</v>
      </c>
      <c r="Z1142">
        <f>HYPERLINK("Melting_Curves/meltCurve_H0YMV8_.pdf", "Melting_Curves/meltCurve_H0YMV8_.pdf")</f>
        <v>0</v>
      </c>
      <c r="AA1142" t="s">
        <v>20107</v>
      </c>
      <c r="AB1142" t="s">
        <v>26160</v>
      </c>
    </row>
    <row r="1143" spans="1:28">
      <c r="A1143" t="s">
        <v>1169</v>
      </c>
      <c r="B1143">
        <v>0.984777283994944</v>
      </c>
      <c r="C1143">
        <v>0.878582387543365</v>
      </c>
      <c r="D1143">
        <v>0.937447877258782</v>
      </c>
      <c r="E1143">
        <v>0.852909147782717</v>
      </c>
      <c r="F1143">
        <v>0.8081464598845109</v>
      </c>
      <c r="G1143">
        <v>0.675398580820469</v>
      </c>
      <c r="H1143">
        <v>0.658310613478318</v>
      </c>
      <c r="I1143">
        <v>0.726749196435639</v>
      </c>
      <c r="J1143">
        <v>1.22326643424933</v>
      </c>
      <c r="K1143">
        <v>0.890544581173923</v>
      </c>
      <c r="L1143">
        <v>725.493211743108</v>
      </c>
      <c r="M1143">
        <v>18.0801110513564</v>
      </c>
      <c r="O1143">
        <v>39.645345795174</v>
      </c>
      <c r="P1143">
        <v>-0.0187396211594902</v>
      </c>
      <c r="Q1143">
        <v>0.83564191618593</v>
      </c>
      <c r="R1143">
        <v>0.07910170761705029</v>
      </c>
      <c r="S1143" t="s">
        <v>7494</v>
      </c>
      <c r="T1143" t="s">
        <v>12678</v>
      </c>
      <c r="U1143" t="s">
        <v>12678</v>
      </c>
      <c r="V1143" t="s">
        <v>12678</v>
      </c>
      <c r="W1143">
        <v>13</v>
      </c>
      <c r="X1143" t="s">
        <v>13821</v>
      </c>
      <c r="Y1143">
        <v>0.856899187948438</v>
      </c>
      <c r="Z1143">
        <f>HYPERLINK("Melting_Curves/meltCurve_H0YN26_.pdf", "Melting_Curves/meltCurve_H0YN26_.pdf")</f>
        <v>0</v>
      </c>
      <c r="AA1143" t="s">
        <v>20108</v>
      </c>
      <c r="AB1143" t="s">
        <v>26161</v>
      </c>
    </row>
    <row r="1144" spans="1:28">
      <c r="A1144" t="s">
        <v>1170</v>
      </c>
      <c r="B1144">
        <v>0.984777283994944</v>
      </c>
      <c r="C1144">
        <v>0.890724414936421</v>
      </c>
      <c r="D1144">
        <v>0.874823843508423</v>
      </c>
      <c r="E1144">
        <v>0.825323673365585</v>
      </c>
      <c r="F1144">
        <v>0.78780243984192</v>
      </c>
      <c r="G1144">
        <v>0.662981174775817</v>
      </c>
      <c r="H1144">
        <v>0.613742479606042</v>
      </c>
      <c r="I1144">
        <v>0.760398473208262</v>
      </c>
      <c r="J1144">
        <v>0.856800925126647</v>
      </c>
      <c r="K1144">
        <v>0.727501668024324</v>
      </c>
      <c r="L1144">
        <v>588.799908720242</v>
      </c>
      <c r="M1144">
        <v>13.7519612907296</v>
      </c>
      <c r="O1144">
        <v>41.9407909356192</v>
      </c>
      <c r="P1144">
        <v>-0.0222742223546862</v>
      </c>
      <c r="Q1144">
        <v>0.72831047394543</v>
      </c>
      <c r="R1144">
        <v>0.630268796292122</v>
      </c>
      <c r="S1144" t="s">
        <v>7495</v>
      </c>
      <c r="T1144" t="s">
        <v>12678</v>
      </c>
      <c r="U1144" t="s">
        <v>12678</v>
      </c>
      <c r="V1144" t="s">
        <v>12678</v>
      </c>
      <c r="W1144">
        <v>2</v>
      </c>
      <c r="X1144" t="s">
        <v>13822</v>
      </c>
      <c r="Y1144">
        <v>0.7897182591327571</v>
      </c>
      <c r="Z1144">
        <f>HYPERLINK("Melting_Curves/meltCurve_H0YN78_.pdf", "Melting_Curves/meltCurve_H0YN78_.pdf")</f>
        <v>0</v>
      </c>
      <c r="AA1144" t="s">
        <v>20109</v>
      </c>
      <c r="AB1144" t="s">
        <v>26162</v>
      </c>
    </row>
    <row r="1145" spans="1:28">
      <c r="A1145" t="s">
        <v>1171</v>
      </c>
      <c r="B1145">
        <v>0.984777283994944</v>
      </c>
      <c r="C1145">
        <v>1.60416982653319</v>
      </c>
      <c r="D1145">
        <v>1.01562740949246</v>
      </c>
      <c r="E1145">
        <v>1.13724611158592</v>
      </c>
      <c r="F1145">
        <v>0.391916417186754</v>
      </c>
      <c r="G1145">
        <v>0.252004538444334</v>
      </c>
      <c r="H1145">
        <v>0.275804219723405</v>
      </c>
      <c r="I1145">
        <v>0.797912067642664</v>
      </c>
      <c r="J1145">
        <v>1.05527450918757</v>
      </c>
      <c r="K1145">
        <v>0.769494702015857</v>
      </c>
      <c r="L1145">
        <v>3869.05586221785</v>
      </c>
      <c r="M1145">
        <v>80.2178655848035</v>
      </c>
      <c r="O1145">
        <v>48.2018844847955</v>
      </c>
      <c r="P1145">
        <v>-0.170536452763376</v>
      </c>
      <c r="Q1145">
        <v>0.590107293735496</v>
      </c>
      <c r="R1145">
        <v>0.425573966843581</v>
      </c>
      <c r="S1145" t="s">
        <v>7496</v>
      </c>
      <c r="T1145" t="s">
        <v>12678</v>
      </c>
      <c r="U1145" t="s">
        <v>12678</v>
      </c>
      <c r="V1145" t="s">
        <v>12678</v>
      </c>
      <c r="W1145">
        <v>1</v>
      </c>
      <c r="X1145" t="s">
        <v>13823</v>
      </c>
      <c r="Y1145">
        <v>0.7439066808053413</v>
      </c>
      <c r="Z1145">
        <f>HYPERLINK("Melting_Curves/meltCurve_H0YNA7_.pdf", "Melting_Curves/meltCurve_H0YNA7_.pdf")</f>
        <v>0</v>
      </c>
      <c r="AA1145" t="s">
        <v>20110</v>
      </c>
      <c r="AB1145" t="s">
        <v>26163</v>
      </c>
    </row>
    <row r="1146" spans="1:28">
      <c r="A1146" t="s">
        <v>1172</v>
      </c>
      <c r="B1146">
        <v>0.984777283994944</v>
      </c>
      <c r="C1146">
        <v>0.959719438892383</v>
      </c>
      <c r="D1146">
        <v>0.918730090889693</v>
      </c>
      <c r="E1146">
        <v>0.839469516209032</v>
      </c>
      <c r="F1146">
        <v>0.707362517378177</v>
      </c>
      <c r="G1146">
        <v>0.5763832007554029</v>
      </c>
      <c r="H1146">
        <v>0.5250739182712471</v>
      </c>
      <c r="I1146">
        <v>0.649619514810672</v>
      </c>
      <c r="J1146">
        <v>0.812072085584413</v>
      </c>
      <c r="K1146">
        <v>0.6133031055867419</v>
      </c>
      <c r="L1146">
        <v>1066.51202038524</v>
      </c>
      <c r="M1146">
        <v>22.9423047168056</v>
      </c>
      <c r="O1146">
        <v>46.1378332401817</v>
      </c>
      <c r="P1146">
        <v>-0.045263333029258</v>
      </c>
      <c r="Q1146">
        <v>0.635901858611745</v>
      </c>
      <c r="R1146">
        <v>0.785497026593294</v>
      </c>
      <c r="S1146" t="s">
        <v>7497</v>
      </c>
      <c r="T1146" t="s">
        <v>12678</v>
      </c>
      <c r="U1146" t="s">
        <v>12678</v>
      </c>
      <c r="V1146" t="s">
        <v>12678</v>
      </c>
      <c r="W1146">
        <v>15</v>
      </c>
      <c r="X1146" t="s">
        <v>13824</v>
      </c>
      <c r="Y1146">
        <v>0.75465135176565</v>
      </c>
      <c r="Z1146">
        <f>HYPERLINK("Melting_Curves/meltCurve_H0YNE3_.pdf", "Melting_Curves/meltCurve_H0YNE3_.pdf")</f>
        <v>0</v>
      </c>
      <c r="AA1146" t="s">
        <v>20111</v>
      </c>
      <c r="AB1146" t="s">
        <v>26164</v>
      </c>
    </row>
    <row r="1147" spans="1:28">
      <c r="A1147" t="s">
        <v>1173</v>
      </c>
      <c r="B1147">
        <v>0.984777283994944</v>
      </c>
      <c r="C1147">
        <v>1.04507911289347</v>
      </c>
      <c r="D1147">
        <v>0.658012600759354</v>
      </c>
      <c r="E1147">
        <v>0.60026864750245</v>
      </c>
      <c r="F1147">
        <v>0.367092095857164</v>
      </c>
      <c r="G1147">
        <v>0.301358153042172</v>
      </c>
      <c r="H1147">
        <v>0.252678413035459</v>
      </c>
      <c r="I1147">
        <v>0.363109636638229</v>
      </c>
      <c r="J1147">
        <v>0.454768285184307</v>
      </c>
      <c r="K1147">
        <v>0.456258044473959</v>
      </c>
      <c r="L1147">
        <v>991.2684196431979</v>
      </c>
      <c r="M1147">
        <v>22.6086521316477</v>
      </c>
      <c r="N1147">
        <v>46.5769158593789</v>
      </c>
      <c r="O1147">
        <v>43.5059552902478</v>
      </c>
      <c r="P1147">
        <v>-0.0822046579451409</v>
      </c>
      <c r="Q1147">
        <v>0.367265189317554</v>
      </c>
      <c r="R1147">
        <v>0.902537475755592</v>
      </c>
      <c r="S1147" t="s">
        <v>7498</v>
      </c>
      <c r="T1147" t="s">
        <v>12678</v>
      </c>
      <c r="U1147" t="s">
        <v>12678</v>
      </c>
      <c r="V1147" t="s">
        <v>12678</v>
      </c>
      <c r="W1147">
        <v>5</v>
      </c>
      <c r="X1147" t="s">
        <v>13825</v>
      </c>
      <c r="Y1147">
        <v>0.5181166648561645</v>
      </c>
      <c r="Z1147">
        <f>HYPERLINK("Melting_Curves/meltCurve_H0YNG3_.pdf", "Melting_Curves/meltCurve_H0YNG3_.pdf")</f>
        <v>0</v>
      </c>
      <c r="AA1147" t="s">
        <v>20112</v>
      </c>
      <c r="AB1147" t="s">
        <v>26165</v>
      </c>
    </row>
    <row r="1148" spans="1:28">
      <c r="A1148" t="s">
        <v>1174</v>
      </c>
      <c r="B1148">
        <v>0.984777283994944</v>
      </c>
      <c r="C1148">
        <v>1.78751325437369</v>
      </c>
      <c r="D1148">
        <v>1.07432263391092</v>
      </c>
      <c r="E1148">
        <v>1.19992953660079</v>
      </c>
      <c r="F1148">
        <v>0.495253934308361</v>
      </c>
      <c r="G1148">
        <v>0.160411632080252</v>
      </c>
      <c r="H1148">
        <v>0.10986823972492</v>
      </c>
      <c r="I1148">
        <v>0.0816060157839741</v>
      </c>
      <c r="J1148">
        <v>0.21543484275581</v>
      </c>
      <c r="K1148">
        <v>0.0775625158991899</v>
      </c>
      <c r="L1148">
        <v>12237.5286791677</v>
      </c>
      <c r="M1148">
        <v>244.09613968963</v>
      </c>
      <c r="N1148">
        <v>50.1953875526081</v>
      </c>
      <c r="O1148">
        <v>50.1306872893446</v>
      </c>
      <c r="P1148">
        <v>-1.06029586211894</v>
      </c>
      <c r="Q1148">
        <v>0.128976637005931</v>
      </c>
      <c r="R1148">
        <v>0.792397187908598</v>
      </c>
      <c r="S1148" t="s">
        <v>7499</v>
      </c>
      <c r="T1148" t="s">
        <v>12678</v>
      </c>
      <c r="U1148" t="s">
        <v>12678</v>
      </c>
      <c r="V1148" t="s">
        <v>12678</v>
      </c>
      <c r="W1148">
        <v>28</v>
      </c>
      <c r="X1148" t="s">
        <v>13826</v>
      </c>
      <c r="Y1148">
        <v>0.5103925786487415</v>
      </c>
      <c r="Z1148">
        <f>HYPERLINK("Melting_Curves/meltCurve_H0YNP5_.pdf", "Melting_Curves/meltCurve_H0YNP5_.pdf")</f>
        <v>0</v>
      </c>
      <c r="AA1148" t="s">
        <v>20095</v>
      </c>
      <c r="AB1148" t="s">
        <v>26148</v>
      </c>
    </row>
    <row r="1149" spans="1:28">
      <c r="A1149" t="s">
        <v>1175</v>
      </c>
      <c r="B1149">
        <v>0.984777283994944</v>
      </c>
      <c r="C1149">
        <v>0.993679857641282</v>
      </c>
      <c r="D1149">
        <v>0.870547195337287</v>
      </c>
      <c r="E1149">
        <v>0.76697533595917</v>
      </c>
      <c r="F1149">
        <v>0.580282304046124</v>
      </c>
      <c r="G1149">
        <v>0.394661790881552</v>
      </c>
      <c r="H1149">
        <v>0.259468692285899</v>
      </c>
      <c r="I1149">
        <v>0.313965850405655</v>
      </c>
      <c r="J1149">
        <v>0.420421442609469</v>
      </c>
      <c r="K1149">
        <v>0.348164244271513</v>
      </c>
      <c r="L1149">
        <v>849.258739960523</v>
      </c>
      <c r="M1149">
        <v>17.6645093593047</v>
      </c>
      <c r="N1149">
        <v>51.0808920926413</v>
      </c>
      <c r="O1149">
        <v>47.4736883262799</v>
      </c>
      <c r="P1149">
        <v>-0.0629749318127223</v>
      </c>
      <c r="Q1149">
        <v>0.323051197882962</v>
      </c>
      <c r="R1149">
        <v>0.967125019261617</v>
      </c>
      <c r="S1149" t="s">
        <v>7500</v>
      </c>
      <c r="T1149" t="s">
        <v>12678</v>
      </c>
      <c r="U1149" t="s">
        <v>12678</v>
      </c>
      <c r="V1149" t="s">
        <v>12678</v>
      </c>
      <c r="W1149">
        <v>6</v>
      </c>
      <c r="X1149" t="s">
        <v>13827</v>
      </c>
      <c r="Y1149">
        <v>0.5841981832403369</v>
      </c>
      <c r="Z1149">
        <f>HYPERLINK("Melting_Curves/meltCurve_H0YNP9_.pdf", "Melting_Curves/meltCurve_H0YNP9_.pdf")</f>
        <v>0</v>
      </c>
      <c r="AA1149" t="s">
        <v>20113</v>
      </c>
      <c r="AB1149" t="s">
        <v>26166</v>
      </c>
    </row>
    <row r="1150" spans="1:28">
      <c r="A1150" t="s">
        <v>1176</v>
      </c>
      <c r="B1150">
        <v>0.984777283994944</v>
      </c>
      <c r="C1150">
        <v>1.05357317299679</v>
      </c>
      <c r="D1150">
        <v>0.976487134092981</v>
      </c>
      <c r="E1150">
        <v>0.8315814950813259</v>
      </c>
      <c r="F1150">
        <v>0.697984234815734</v>
      </c>
      <c r="G1150">
        <v>0.5886361918516591</v>
      </c>
      <c r="H1150">
        <v>0.547292198479722</v>
      </c>
      <c r="I1150">
        <v>0.656104733622797</v>
      </c>
      <c r="J1150">
        <v>0.8716002268809609</v>
      </c>
      <c r="K1150">
        <v>0.72915656666616</v>
      </c>
      <c r="L1150">
        <v>1994.22943666321</v>
      </c>
      <c r="M1150">
        <v>42.9197764609847</v>
      </c>
      <c r="O1150">
        <v>46.3635723402663</v>
      </c>
      <c r="P1150">
        <v>-0.0741435741311476</v>
      </c>
      <c r="Q1150">
        <v>0.679629593679304</v>
      </c>
      <c r="R1150">
        <v>0.752849198199717</v>
      </c>
      <c r="S1150" t="s">
        <v>7501</v>
      </c>
      <c r="T1150" t="s">
        <v>12678</v>
      </c>
      <c r="U1150" t="s">
        <v>12678</v>
      </c>
      <c r="V1150" t="s">
        <v>12678</v>
      </c>
      <c r="W1150">
        <v>11</v>
      </c>
      <c r="X1150" t="s">
        <v>13828</v>
      </c>
      <c r="Y1150">
        <v>0.7815900023009424</v>
      </c>
      <c r="Z1150">
        <f>HYPERLINK("Melting_Curves/meltCurve_H0YNU5_.pdf", "Melting_Curves/meltCurve_H0YNU5_.pdf")</f>
        <v>0</v>
      </c>
      <c r="AA1150" t="s">
        <v>20114</v>
      </c>
      <c r="AB1150" t="s">
        <v>26167</v>
      </c>
    </row>
    <row r="1151" spans="1:28">
      <c r="A1151" t="s">
        <v>1177</v>
      </c>
      <c r="B1151">
        <v>0.984777283994944</v>
      </c>
      <c r="C1151">
        <v>0.951643099827015</v>
      </c>
      <c r="D1151">
        <v>0.840553376783314</v>
      </c>
      <c r="E1151">
        <v>0.946018352764683</v>
      </c>
      <c r="F1151">
        <v>0.667404425665196</v>
      </c>
      <c r="G1151">
        <v>0.508845329047818</v>
      </c>
      <c r="H1151">
        <v>0.365860361639791</v>
      </c>
      <c r="I1151">
        <v>0.611106977844479</v>
      </c>
      <c r="J1151">
        <v>0.678603040889076</v>
      </c>
      <c r="K1151">
        <v>0.50276747030184</v>
      </c>
      <c r="L1151">
        <v>1993.73354046034</v>
      </c>
      <c r="M1151">
        <v>40.7217903215598</v>
      </c>
      <c r="O1151">
        <v>48.8422372665231</v>
      </c>
      <c r="P1151">
        <v>-0.0974693519975479</v>
      </c>
      <c r="Q1151">
        <v>0.5323768860865969</v>
      </c>
      <c r="R1151">
        <v>0.797216784977034</v>
      </c>
      <c r="S1151" t="s">
        <v>7502</v>
      </c>
      <c r="T1151" t="s">
        <v>12678</v>
      </c>
      <c r="U1151" t="s">
        <v>12678</v>
      </c>
      <c r="V1151" t="s">
        <v>12678</v>
      </c>
      <c r="W1151">
        <v>1</v>
      </c>
      <c r="X1151" t="s">
        <v>13829</v>
      </c>
      <c r="Y1151">
        <v>0.7203268773148719</v>
      </c>
      <c r="Z1151">
        <f>HYPERLINK("Melting_Curves/meltCurve_H0YNX7_.pdf", "Melting_Curves/meltCurve_H0YNX7_.pdf")</f>
        <v>0</v>
      </c>
      <c r="AA1151" t="s">
        <v>20115</v>
      </c>
      <c r="AB1151" t="s">
        <v>26168</v>
      </c>
    </row>
    <row r="1152" spans="1:28">
      <c r="A1152" t="s">
        <v>1178</v>
      </c>
      <c r="B1152">
        <v>0.984777283994944</v>
      </c>
      <c r="C1152">
        <v>1.15912389423161</v>
      </c>
      <c r="D1152">
        <v>0.926295864663281</v>
      </c>
      <c r="E1152">
        <v>0.56238957411087</v>
      </c>
      <c r="F1152">
        <v>0.246150460968553</v>
      </c>
      <c r="G1152">
        <v>0.192877276776333</v>
      </c>
      <c r="H1152">
        <v>0.145241835039582</v>
      </c>
      <c r="I1152">
        <v>0.178621038427056</v>
      </c>
      <c r="J1152">
        <v>0.287751376942967</v>
      </c>
      <c r="K1152">
        <v>0.272982388201198</v>
      </c>
      <c r="L1152">
        <v>1713.70208095335</v>
      </c>
      <c r="M1152">
        <v>37.0376417401857</v>
      </c>
      <c r="N1152">
        <v>46.9753915971791</v>
      </c>
      <c r="O1152">
        <v>46.1349362554171</v>
      </c>
      <c r="P1152">
        <v>-0.157856948552857</v>
      </c>
      <c r="Q1152">
        <v>0.213481268297498</v>
      </c>
      <c r="R1152">
        <v>0.9680119662262771</v>
      </c>
      <c r="S1152" t="s">
        <v>7503</v>
      </c>
      <c r="T1152" t="s">
        <v>12678</v>
      </c>
      <c r="U1152" t="s">
        <v>12678</v>
      </c>
      <c r="V1152" t="s">
        <v>12678</v>
      </c>
      <c r="W1152">
        <v>3</v>
      </c>
      <c r="X1152" t="s">
        <v>13830</v>
      </c>
      <c r="Y1152">
        <v>0.4594348767382343</v>
      </c>
      <c r="Z1152">
        <f>HYPERLINK("Melting_Curves/meltCurve_H3BLS7_.pdf", "Melting_Curves/meltCurve_H3BLS7_.pdf")</f>
        <v>0</v>
      </c>
      <c r="AA1152" t="s">
        <v>20116</v>
      </c>
      <c r="AB1152" t="s">
        <v>26169</v>
      </c>
    </row>
    <row r="1153" spans="1:28">
      <c r="A1153" t="s">
        <v>1179</v>
      </c>
      <c r="B1153">
        <v>0.984777283994944</v>
      </c>
      <c r="C1153">
        <v>0.845099745515753</v>
      </c>
      <c r="D1153">
        <v>0.796371413010902</v>
      </c>
      <c r="E1153">
        <v>0.665491381029528</v>
      </c>
      <c r="F1153">
        <v>0.18617994014004</v>
      </c>
      <c r="G1153">
        <v>0.0783356551115845</v>
      </c>
      <c r="H1153">
        <v>0.07053120164871279</v>
      </c>
      <c r="I1153">
        <v>0.117250119746807</v>
      </c>
      <c r="J1153">
        <v>0.186209006634733</v>
      </c>
      <c r="K1153">
        <v>0.22349444221672</v>
      </c>
      <c r="L1153">
        <v>1040.97155210864</v>
      </c>
      <c r="M1153">
        <v>22.3646095182957</v>
      </c>
      <c r="N1153">
        <v>47.1196670198822</v>
      </c>
      <c r="O1153">
        <v>46.1781363989259</v>
      </c>
      <c r="P1153">
        <v>-0.106639059855169</v>
      </c>
      <c r="Q1153">
        <v>0.119270998539141</v>
      </c>
      <c r="R1153">
        <v>0.941500789271526</v>
      </c>
      <c r="S1153" t="s">
        <v>7504</v>
      </c>
      <c r="T1153" t="s">
        <v>12678</v>
      </c>
      <c r="U1153" t="s">
        <v>12678</v>
      </c>
      <c r="V1153" t="s">
        <v>12678</v>
      </c>
      <c r="W1153">
        <v>9</v>
      </c>
      <c r="X1153" t="s">
        <v>13831</v>
      </c>
      <c r="Y1153">
        <v>0.4087106300879658</v>
      </c>
      <c r="Z1153">
        <f>HYPERLINK("Melting_Curves/meltCurve_H3BLU7_.pdf", "Melting_Curves/meltCurve_H3BLU7_.pdf")</f>
        <v>0</v>
      </c>
      <c r="AA1153" t="s">
        <v>20117</v>
      </c>
      <c r="AB1153" t="s">
        <v>26170</v>
      </c>
    </row>
    <row r="1154" spans="1:28">
      <c r="A1154" t="s">
        <v>1180</v>
      </c>
      <c r="B1154">
        <v>0.984777283994944</v>
      </c>
      <c r="C1154">
        <v>1.04199407148242</v>
      </c>
      <c r="D1154">
        <v>0.978567465373666</v>
      </c>
      <c r="E1154">
        <v>0.939423807980535</v>
      </c>
      <c r="F1154">
        <v>0.716641869620595</v>
      </c>
      <c r="G1154">
        <v>0.610334022496719</v>
      </c>
      <c r="H1154">
        <v>0.531405394540357</v>
      </c>
      <c r="I1154">
        <v>0.517209278501608</v>
      </c>
      <c r="J1154">
        <v>0.513764177288859</v>
      </c>
      <c r="K1154">
        <v>0.441740907004007</v>
      </c>
      <c r="L1154">
        <v>1019.64895468609</v>
      </c>
      <c r="M1154">
        <v>20.2860820525495</v>
      </c>
      <c r="N1154">
        <v>61.0562550590522</v>
      </c>
      <c r="O1154">
        <v>49.7826856667141</v>
      </c>
      <c r="P1154">
        <v>-0.0523497014681943</v>
      </c>
      <c r="Q1154">
        <v>0.486144534655858</v>
      </c>
      <c r="R1154">
        <v>0.985603691538308</v>
      </c>
      <c r="S1154" t="s">
        <v>7505</v>
      </c>
      <c r="T1154" t="s">
        <v>12678</v>
      </c>
      <c r="U1154" t="s">
        <v>12678</v>
      </c>
      <c r="V1154" t="s">
        <v>12678</v>
      </c>
      <c r="W1154">
        <v>7</v>
      </c>
      <c r="X1154" t="s">
        <v>13832</v>
      </c>
      <c r="Y1154">
        <v>0.7199243181842981</v>
      </c>
      <c r="Z1154">
        <f>HYPERLINK("Melting_Curves/meltCurve_H3BLV0_.pdf", "Melting_Curves/meltCurve_H3BLV0_.pdf")</f>
        <v>0</v>
      </c>
      <c r="AA1154" t="s">
        <v>20118</v>
      </c>
      <c r="AB1154" t="s">
        <v>26171</v>
      </c>
    </row>
    <row r="1155" spans="1:28">
      <c r="A1155" t="s">
        <v>1181</v>
      </c>
      <c r="B1155">
        <v>0.984777283994944</v>
      </c>
      <c r="C1155">
        <v>1.21493567860966</v>
      </c>
      <c r="D1155">
        <v>1.072098720098</v>
      </c>
      <c r="E1155">
        <v>0.7691366439795581</v>
      </c>
      <c r="F1155">
        <v>0.248575107394891</v>
      </c>
      <c r="G1155">
        <v>0.186315761564971</v>
      </c>
      <c r="H1155">
        <v>0.148589280530739</v>
      </c>
      <c r="I1155">
        <v>0.140027202918765</v>
      </c>
      <c r="J1155">
        <v>0.184751054010055</v>
      </c>
      <c r="K1155">
        <v>0.172717594255411</v>
      </c>
      <c r="L1155">
        <v>2161.47119160954</v>
      </c>
      <c r="M1155">
        <v>45.3836472011652</v>
      </c>
      <c r="N1155">
        <v>48.0559611058498</v>
      </c>
      <c r="O1155">
        <v>47.5344482527201</v>
      </c>
      <c r="P1155">
        <v>-0.198909397804517</v>
      </c>
      <c r="Q1155">
        <v>0.166656801972788</v>
      </c>
      <c r="R1155">
        <v>0.9692032176441679</v>
      </c>
      <c r="S1155" t="s">
        <v>7506</v>
      </c>
      <c r="T1155" t="s">
        <v>12678</v>
      </c>
      <c r="U1155" t="s">
        <v>12678</v>
      </c>
      <c r="V1155" t="s">
        <v>12678</v>
      </c>
      <c r="W1155">
        <v>30</v>
      </c>
      <c r="X1155" t="s">
        <v>13833</v>
      </c>
      <c r="Y1155">
        <v>0.4639725575353623</v>
      </c>
      <c r="Z1155">
        <f>HYPERLINK("Melting_Curves/meltCurve_H3BLZ8_.pdf", "Melting_Curves/meltCurve_H3BLZ8_.pdf")</f>
        <v>0</v>
      </c>
      <c r="AA1155" t="s">
        <v>20119</v>
      </c>
      <c r="AB1155" t="s">
        <v>26172</v>
      </c>
    </row>
    <row r="1156" spans="1:28">
      <c r="A1156" t="s">
        <v>1182</v>
      </c>
      <c r="B1156">
        <v>0.984777283994944</v>
      </c>
      <c r="C1156">
        <v>0.839732528001068</v>
      </c>
      <c r="D1156">
        <v>0.776098813586873</v>
      </c>
      <c r="E1156">
        <v>0.512269624962169</v>
      </c>
      <c r="F1156">
        <v>0.245386779575263</v>
      </c>
      <c r="G1156">
        <v>0.147105047826413</v>
      </c>
      <c r="H1156">
        <v>0.0840136220949325</v>
      </c>
      <c r="I1156">
        <v>0.108536927258826</v>
      </c>
      <c r="J1156">
        <v>0.130294644146165</v>
      </c>
      <c r="K1156">
        <v>0.100416506731211</v>
      </c>
      <c r="L1156">
        <v>703.666187350645</v>
      </c>
      <c r="M1156">
        <v>15.3687007870064</v>
      </c>
      <c r="N1156">
        <v>46.3251213510539</v>
      </c>
      <c r="O1156">
        <v>45.0314659385665</v>
      </c>
      <c r="P1156">
        <v>-0.0783384136477589</v>
      </c>
      <c r="Q1156">
        <v>0.0819338970948332</v>
      </c>
      <c r="R1156">
        <v>0.990095956537077</v>
      </c>
      <c r="S1156" t="s">
        <v>7507</v>
      </c>
      <c r="T1156" t="s">
        <v>12678</v>
      </c>
      <c r="U1156" t="s">
        <v>12678</v>
      </c>
      <c r="V1156" t="s">
        <v>12678</v>
      </c>
      <c r="W1156">
        <v>12</v>
      </c>
      <c r="X1156" t="s">
        <v>13834</v>
      </c>
      <c r="Y1156">
        <v>0.3711194008269879</v>
      </c>
      <c r="Z1156">
        <f>HYPERLINK("Melting_Curves/meltCurve_H3BM14_.pdf", "Melting_Curves/meltCurve_H3BM14_.pdf")</f>
        <v>0</v>
      </c>
      <c r="AA1156" t="s">
        <v>20120</v>
      </c>
      <c r="AB1156" t="s">
        <v>26173</v>
      </c>
    </row>
    <row r="1157" spans="1:28">
      <c r="A1157" t="s">
        <v>1183</v>
      </c>
      <c r="B1157">
        <v>0.984777283994944</v>
      </c>
      <c r="C1157">
        <v>0.909998402749257</v>
      </c>
      <c r="D1157">
        <v>0.744215553141693</v>
      </c>
      <c r="E1157">
        <v>0.588387796439477</v>
      </c>
      <c r="F1157">
        <v>0.479933870576949</v>
      </c>
      <c r="G1157">
        <v>0.386047270269272</v>
      </c>
      <c r="H1157">
        <v>0.324424733618958</v>
      </c>
      <c r="I1157">
        <v>0.350443173740084</v>
      </c>
      <c r="J1157">
        <v>0.398699433156875</v>
      </c>
      <c r="K1157">
        <v>0.37845908519137</v>
      </c>
      <c r="L1157">
        <v>668.185798344961</v>
      </c>
      <c r="M1157">
        <v>14.9865559831603</v>
      </c>
      <c r="N1157">
        <v>48.5873394748733</v>
      </c>
      <c r="O1157">
        <v>43.8144329310244</v>
      </c>
      <c r="P1157">
        <v>-0.0552050246049813</v>
      </c>
      <c r="Q1157">
        <v>0.354479920566176</v>
      </c>
      <c r="R1157">
        <v>0.988242626015321</v>
      </c>
      <c r="S1157" t="s">
        <v>7508</v>
      </c>
      <c r="T1157" t="s">
        <v>12678</v>
      </c>
      <c r="U1157" t="s">
        <v>12678</v>
      </c>
      <c r="V1157" t="s">
        <v>12678</v>
      </c>
      <c r="W1157">
        <v>2</v>
      </c>
      <c r="X1157" t="s">
        <v>13835</v>
      </c>
      <c r="Y1157">
        <v>0.5333357008552984</v>
      </c>
      <c r="Z1157">
        <f>HYPERLINK("Melting_Curves/meltCurve_H3BM67_.pdf", "Melting_Curves/meltCurve_H3BM67_.pdf")</f>
        <v>0</v>
      </c>
      <c r="AA1157" t="s">
        <v>20121</v>
      </c>
      <c r="AB1157" t="s">
        <v>26174</v>
      </c>
    </row>
    <row r="1158" spans="1:28">
      <c r="A1158" t="s">
        <v>1184</v>
      </c>
      <c r="B1158">
        <v>0.984777283994944</v>
      </c>
      <c r="C1158">
        <v>0.811263096032197</v>
      </c>
      <c r="D1158">
        <v>0.7006637157101701</v>
      </c>
      <c r="E1158">
        <v>0.608523613792548</v>
      </c>
      <c r="F1158">
        <v>0.496115503045657</v>
      </c>
      <c r="G1158">
        <v>0.262249489069119</v>
      </c>
      <c r="H1158">
        <v>0.179118017823562</v>
      </c>
      <c r="I1158">
        <v>0.218754631308807</v>
      </c>
      <c r="J1158">
        <v>0.185102149652096</v>
      </c>
      <c r="K1158">
        <v>0.183222952353289</v>
      </c>
      <c r="L1158">
        <v>438.440862115434</v>
      </c>
      <c r="M1158">
        <v>9.31974234027853</v>
      </c>
      <c r="N1158">
        <v>48.2713294351373</v>
      </c>
      <c r="O1158">
        <v>45.0306599058503</v>
      </c>
      <c r="P1158">
        <v>-0.0463136661145668</v>
      </c>
      <c r="Q1158">
        <v>0.10546498375999</v>
      </c>
      <c r="R1158">
        <v>0.974052005007034</v>
      </c>
      <c r="S1158" t="s">
        <v>7509</v>
      </c>
      <c r="T1158" t="s">
        <v>12678</v>
      </c>
      <c r="U1158" t="s">
        <v>12678</v>
      </c>
      <c r="V1158" t="s">
        <v>12678</v>
      </c>
      <c r="W1158">
        <v>3</v>
      </c>
      <c r="X1158" t="s">
        <v>13836</v>
      </c>
      <c r="Y1158">
        <v>0.4472997625459563</v>
      </c>
      <c r="Z1158">
        <f>HYPERLINK("Melting_Curves/meltCurve_H3BM91_.pdf", "Melting_Curves/meltCurve_H3BM91_.pdf")</f>
        <v>0</v>
      </c>
      <c r="AA1158" t="s">
        <v>20122</v>
      </c>
      <c r="AB1158" t="s">
        <v>26175</v>
      </c>
    </row>
    <row r="1159" spans="1:28">
      <c r="A1159" t="s">
        <v>1185</v>
      </c>
      <c r="B1159">
        <v>0.984777283994944</v>
      </c>
      <c r="C1159">
        <v>0.9650549051734409</v>
      </c>
      <c r="D1159">
        <v>0.8148004204781339</v>
      </c>
      <c r="E1159">
        <v>0.691098555611199</v>
      </c>
      <c r="F1159">
        <v>0.564130394859504</v>
      </c>
      <c r="G1159">
        <v>0.468889913851448</v>
      </c>
      <c r="H1159">
        <v>0.372660802532212</v>
      </c>
      <c r="I1159">
        <v>0.6856272998342891</v>
      </c>
      <c r="J1159">
        <v>1.05958209764278</v>
      </c>
      <c r="K1159">
        <v>0.9633563266137209</v>
      </c>
      <c r="L1159">
        <v>1655.47942036713</v>
      </c>
      <c r="M1159">
        <v>38.9344683715573</v>
      </c>
      <c r="O1159">
        <v>42.4079304166926</v>
      </c>
      <c r="P1159">
        <v>-0.0722187433361656</v>
      </c>
      <c r="Q1159">
        <v>0.685354343189717</v>
      </c>
      <c r="R1159">
        <v>0.260184904171738</v>
      </c>
      <c r="S1159" t="s">
        <v>7510</v>
      </c>
      <c r="T1159" t="s">
        <v>12678</v>
      </c>
      <c r="U1159" t="s">
        <v>12678</v>
      </c>
      <c r="V1159" t="s">
        <v>12678</v>
      </c>
      <c r="W1159">
        <v>5</v>
      </c>
      <c r="X1159" t="s">
        <v>13837</v>
      </c>
      <c r="Y1159">
        <v>0.7442470609999755</v>
      </c>
      <c r="Z1159">
        <f>HYPERLINK("Melting_Curves/meltCurve_H3BMD8_.pdf", "Melting_Curves/meltCurve_H3BMD8_.pdf")</f>
        <v>0</v>
      </c>
      <c r="AA1159" t="s">
        <v>20123</v>
      </c>
      <c r="AB1159" t="s">
        <v>26176</v>
      </c>
    </row>
    <row r="1160" spans="1:28">
      <c r="A1160" t="s">
        <v>1186</v>
      </c>
      <c r="B1160">
        <v>0.984777283994944</v>
      </c>
      <c r="C1160">
        <v>1.0647212003365</v>
      </c>
      <c r="D1160">
        <v>0.929314899937618</v>
      </c>
      <c r="E1160">
        <v>0.779003808808629</v>
      </c>
      <c r="F1160">
        <v>0.586427570305203</v>
      </c>
      <c r="G1160">
        <v>0.418000670005201</v>
      </c>
      <c r="H1160">
        <v>0.414810422398725</v>
      </c>
      <c r="I1160">
        <v>0.59136139126885</v>
      </c>
      <c r="J1160">
        <v>0.692914174466197</v>
      </c>
      <c r="K1160">
        <v>0.583862952917951</v>
      </c>
      <c r="L1160">
        <v>1576.01009349648</v>
      </c>
      <c r="M1160">
        <v>33.8550275840359</v>
      </c>
      <c r="O1160">
        <v>46.3902097472521</v>
      </c>
      <c r="P1160">
        <v>-0.08361257546919069</v>
      </c>
      <c r="Q1160">
        <v>0.54171780495835</v>
      </c>
      <c r="R1160">
        <v>0.858659697397556</v>
      </c>
      <c r="S1160" t="s">
        <v>7511</v>
      </c>
      <c r="T1160" t="s">
        <v>12678</v>
      </c>
      <c r="U1160" t="s">
        <v>12678</v>
      </c>
      <c r="V1160" t="s">
        <v>12678</v>
      </c>
      <c r="W1160">
        <v>5</v>
      </c>
      <c r="X1160" t="s">
        <v>13838</v>
      </c>
      <c r="Y1160">
        <v>0.6896976877725994</v>
      </c>
      <c r="Z1160">
        <f>HYPERLINK("Melting_Curves/meltCurve_H3BMJ2_.pdf", "Melting_Curves/meltCurve_H3BMJ2_.pdf")</f>
        <v>0</v>
      </c>
      <c r="AA1160" t="s">
        <v>20124</v>
      </c>
      <c r="AB1160" t="s">
        <v>26177</v>
      </c>
    </row>
    <row r="1161" spans="1:28">
      <c r="A1161" t="s">
        <v>1187</v>
      </c>
      <c r="B1161">
        <v>0.984777283994944</v>
      </c>
      <c r="C1161">
        <v>1.25346342469435</v>
      </c>
      <c r="D1161">
        <v>1.05817691893676</v>
      </c>
      <c r="E1161">
        <v>0.855569573012409</v>
      </c>
      <c r="F1161">
        <v>0.862532740676343</v>
      </c>
      <c r="G1161">
        <v>0.424858168627736</v>
      </c>
      <c r="H1161">
        <v>0.46279034736992</v>
      </c>
      <c r="I1161">
        <v>0.629803323123577</v>
      </c>
      <c r="J1161">
        <v>0.747355498216289</v>
      </c>
      <c r="K1161">
        <v>0.590896694130323</v>
      </c>
      <c r="L1161">
        <v>12587.7143914698</v>
      </c>
      <c r="M1161">
        <v>250</v>
      </c>
      <c r="O1161">
        <v>50.3476395631161</v>
      </c>
      <c r="P1161">
        <v>-0.532372564029854</v>
      </c>
      <c r="Q1161">
        <v>0.571140804063235</v>
      </c>
      <c r="R1161">
        <v>0.755719011469106</v>
      </c>
      <c r="S1161" t="s">
        <v>7512</v>
      </c>
      <c r="T1161" t="s">
        <v>12678</v>
      </c>
      <c r="U1161" t="s">
        <v>12678</v>
      </c>
      <c r="V1161" t="s">
        <v>12678</v>
      </c>
      <c r="W1161">
        <v>2</v>
      </c>
      <c r="X1161" t="s">
        <v>13839</v>
      </c>
      <c r="Y1161">
        <v>0.7620333015527886</v>
      </c>
      <c r="Z1161">
        <f>HYPERLINK("Melting_Curves/meltCurve_H3BMJ8_.pdf", "Melting_Curves/meltCurve_H3BMJ8_.pdf")</f>
        <v>0</v>
      </c>
      <c r="AA1161" t="s">
        <v>20125</v>
      </c>
      <c r="AB1161" t="s">
        <v>26178</v>
      </c>
    </row>
    <row r="1162" spans="1:28">
      <c r="A1162" t="s">
        <v>1188</v>
      </c>
      <c r="B1162">
        <v>0.984777283994944</v>
      </c>
      <c r="C1162">
        <v>1.06700501167025</v>
      </c>
      <c r="D1162">
        <v>0.776161614415451</v>
      </c>
      <c r="E1162">
        <v>0.429485503190899</v>
      </c>
      <c r="F1162">
        <v>0.256680262957787</v>
      </c>
      <c r="G1162">
        <v>0.171188082549076</v>
      </c>
      <c r="H1162">
        <v>0.141527111967404</v>
      </c>
      <c r="I1162">
        <v>0.152859814122145</v>
      </c>
      <c r="J1162">
        <v>0.335612195250575</v>
      </c>
      <c r="K1162">
        <v>0.384636005449395</v>
      </c>
      <c r="L1162">
        <v>1326.81849576706</v>
      </c>
      <c r="M1162">
        <v>29.7577680100446</v>
      </c>
      <c r="N1162">
        <v>45.5751975916096</v>
      </c>
      <c r="O1162">
        <v>44.3873936213458</v>
      </c>
      <c r="P1162">
        <v>-0.12776798937704</v>
      </c>
      <c r="Q1162">
        <v>0.23767799919021</v>
      </c>
      <c r="R1162">
        <v>0.942007063290797</v>
      </c>
      <c r="S1162" t="s">
        <v>7513</v>
      </c>
      <c r="T1162" t="s">
        <v>12678</v>
      </c>
      <c r="U1162" t="s">
        <v>12678</v>
      </c>
      <c r="V1162" t="s">
        <v>12678</v>
      </c>
      <c r="W1162">
        <v>2</v>
      </c>
      <c r="X1162" t="s">
        <v>13840</v>
      </c>
      <c r="Y1162">
        <v>0.4348052625710367</v>
      </c>
      <c r="Z1162">
        <f>HYPERLINK("Melting_Curves/meltCurve_H3BMM5_.pdf", "Melting_Curves/meltCurve_H3BMM5_.pdf")</f>
        <v>0</v>
      </c>
      <c r="AB1162" t="s">
        <v>25738</v>
      </c>
    </row>
    <row r="1163" spans="1:28">
      <c r="A1163" t="s">
        <v>1189</v>
      </c>
      <c r="B1163">
        <v>0.984777283994944</v>
      </c>
      <c r="C1163">
        <v>1.1984669700665</v>
      </c>
      <c r="D1163">
        <v>0.803929254600442</v>
      </c>
      <c r="E1163">
        <v>0.59599023315926</v>
      </c>
      <c r="F1163">
        <v>0.580200174316247</v>
      </c>
      <c r="G1163">
        <v>0.459031846403678</v>
      </c>
      <c r="H1163">
        <v>0.276721198093332</v>
      </c>
      <c r="I1163">
        <v>0.449749104991701</v>
      </c>
      <c r="J1163">
        <v>0.416176105450081</v>
      </c>
      <c r="K1163">
        <v>0.453637308709596</v>
      </c>
      <c r="L1163">
        <v>1041.133672899</v>
      </c>
      <c r="M1163">
        <v>22.9704771724097</v>
      </c>
      <c r="N1163">
        <v>49.2778565769373</v>
      </c>
      <c r="O1163">
        <v>44.9855336634859</v>
      </c>
      <c r="P1163">
        <v>-0.0739388063728089</v>
      </c>
      <c r="Q1163">
        <v>0.420801873898706</v>
      </c>
      <c r="R1163">
        <v>0.879262251467288</v>
      </c>
      <c r="S1163" t="s">
        <v>7514</v>
      </c>
      <c r="T1163" t="s">
        <v>12678</v>
      </c>
      <c r="U1163" t="s">
        <v>12678</v>
      </c>
      <c r="V1163" t="s">
        <v>12678</v>
      </c>
      <c r="W1163">
        <v>1</v>
      </c>
      <c r="X1163" t="s">
        <v>13841</v>
      </c>
      <c r="Y1163">
        <v>0.5872126769131673</v>
      </c>
      <c r="Z1163">
        <f>HYPERLINK("Melting_Curves/meltCurve_H3BMQ0_.pdf", "Melting_Curves/meltCurve_H3BMQ0_.pdf")</f>
        <v>0</v>
      </c>
      <c r="AA1163" t="s">
        <v>20126</v>
      </c>
      <c r="AB1163" t="s">
        <v>26179</v>
      </c>
    </row>
    <row r="1164" spans="1:28">
      <c r="A1164" t="s">
        <v>1190</v>
      </c>
      <c r="B1164">
        <v>0.984777283994944</v>
      </c>
      <c r="C1164">
        <v>1.09448320827891</v>
      </c>
      <c r="D1164">
        <v>0.8641276602660229</v>
      </c>
      <c r="E1164">
        <v>0.829550250293017</v>
      </c>
      <c r="F1164">
        <v>0.469991099539565</v>
      </c>
      <c r="G1164">
        <v>0.209754992457868</v>
      </c>
      <c r="H1164">
        <v>0.202341999569215</v>
      </c>
      <c r="I1164">
        <v>0.227865422697747</v>
      </c>
      <c r="J1164">
        <v>0.312610942492766</v>
      </c>
      <c r="K1164">
        <v>0.309671467888036</v>
      </c>
      <c r="L1164">
        <v>1437.47864474241</v>
      </c>
      <c r="M1164">
        <v>29.6783323824375</v>
      </c>
      <c r="N1164">
        <v>49.5778910161287</v>
      </c>
      <c r="O1164">
        <v>48.2170038535402</v>
      </c>
      <c r="P1164">
        <v>-0.115764215489725</v>
      </c>
      <c r="Q1164">
        <v>0.247698560825184</v>
      </c>
      <c r="R1164">
        <v>0.96345707187567</v>
      </c>
      <c r="S1164" t="s">
        <v>7515</v>
      </c>
      <c r="T1164" t="s">
        <v>12678</v>
      </c>
      <c r="U1164" t="s">
        <v>12678</v>
      </c>
      <c r="V1164" t="s">
        <v>12678</v>
      </c>
      <c r="W1164">
        <v>2</v>
      </c>
      <c r="X1164" t="s">
        <v>13842</v>
      </c>
      <c r="Y1164">
        <v>0.5390476146319896</v>
      </c>
      <c r="Z1164">
        <f>HYPERLINK("Melting_Curves/meltCurve_H3BMV2_.pdf", "Melting_Curves/meltCurve_H3BMV2_.pdf")</f>
        <v>0</v>
      </c>
      <c r="AA1164" t="s">
        <v>20127</v>
      </c>
      <c r="AB1164" t="s">
        <v>26180</v>
      </c>
    </row>
    <row r="1165" spans="1:28">
      <c r="A1165" t="s">
        <v>1191</v>
      </c>
      <c r="B1165">
        <v>0.984777283994944</v>
      </c>
      <c r="C1165">
        <v>0.844477682416468</v>
      </c>
      <c r="D1165">
        <v>0.735145212474259</v>
      </c>
      <c r="E1165">
        <v>0.610927861952226</v>
      </c>
      <c r="F1165">
        <v>0.328478224259256</v>
      </c>
      <c r="G1165">
        <v>0.217682024506413</v>
      </c>
      <c r="H1165">
        <v>0.174938824529254</v>
      </c>
      <c r="I1165">
        <v>0.210940673708106</v>
      </c>
      <c r="J1165">
        <v>0.711698143363104</v>
      </c>
      <c r="K1165">
        <v>0.823294475030993</v>
      </c>
      <c r="L1165">
        <v>908.449802268716</v>
      </c>
      <c r="M1165">
        <v>21.0830588811557</v>
      </c>
      <c r="N1165">
        <v>47.1534109536362</v>
      </c>
      <c r="O1165">
        <v>42.7070422781166</v>
      </c>
      <c r="P1165">
        <v>-0.07173640907220211</v>
      </c>
      <c r="Q1165">
        <v>0.418761880942971</v>
      </c>
      <c r="R1165">
        <v>0.486839621963921</v>
      </c>
      <c r="S1165" t="s">
        <v>7516</v>
      </c>
      <c r="T1165" t="s">
        <v>12678</v>
      </c>
      <c r="U1165" t="s">
        <v>12678</v>
      </c>
      <c r="V1165" t="s">
        <v>12678</v>
      </c>
      <c r="W1165">
        <v>3</v>
      </c>
      <c r="X1165" t="s">
        <v>13843</v>
      </c>
      <c r="Y1165">
        <v>0.5438897426676659</v>
      </c>
      <c r="Z1165">
        <f>HYPERLINK("Melting_Curves/meltCurve_H3BN98_.pdf", "Melting_Curves/meltCurve_H3BN98_.pdf")</f>
        <v>0</v>
      </c>
      <c r="AB1165" t="s">
        <v>25929</v>
      </c>
    </row>
    <row r="1166" spans="1:28">
      <c r="A1166" t="s">
        <v>1192</v>
      </c>
      <c r="B1166">
        <v>0.984777283994944</v>
      </c>
      <c r="C1166">
        <v>1.16848386682854</v>
      </c>
      <c r="D1166">
        <v>0.944441279444998</v>
      </c>
      <c r="E1166">
        <v>0.908762651573692</v>
      </c>
      <c r="F1166">
        <v>0.535355681139453</v>
      </c>
      <c r="G1166">
        <v>0.297814790438204</v>
      </c>
      <c r="H1166">
        <v>0.150082232499119</v>
      </c>
      <c r="I1166">
        <v>0.144655719309255</v>
      </c>
      <c r="J1166">
        <v>0.147514968620867</v>
      </c>
      <c r="K1166">
        <v>0.145624145545163</v>
      </c>
      <c r="L1166">
        <v>1268.73245766619</v>
      </c>
      <c r="M1166">
        <v>25.3387410313349</v>
      </c>
      <c r="N1166">
        <v>50.7294136518617</v>
      </c>
      <c r="O1166">
        <v>49.762127388489</v>
      </c>
      <c r="P1166">
        <v>-0.109458638669225</v>
      </c>
      <c r="Q1166">
        <v>0.140158726139779</v>
      </c>
      <c r="R1166">
        <v>0.978769885461947</v>
      </c>
      <c r="S1166" t="s">
        <v>7517</v>
      </c>
      <c r="T1166" t="s">
        <v>12678</v>
      </c>
      <c r="U1166" t="s">
        <v>12678</v>
      </c>
      <c r="V1166" t="s">
        <v>12678</v>
      </c>
      <c r="W1166">
        <v>1</v>
      </c>
      <c r="X1166" t="s">
        <v>13844</v>
      </c>
      <c r="Y1166">
        <v>0.5221220856382334</v>
      </c>
      <c r="Z1166">
        <f>HYPERLINK("Melting_Curves/meltCurve_H3BNE3_.pdf", "Melting_Curves/meltCurve_H3BNE3_.pdf")</f>
        <v>0</v>
      </c>
      <c r="AA1166" t="s">
        <v>20128</v>
      </c>
      <c r="AB1166" t="s">
        <v>26181</v>
      </c>
    </row>
    <row r="1167" spans="1:28">
      <c r="A1167" t="s">
        <v>1193</v>
      </c>
      <c r="B1167">
        <v>0.984777283994944</v>
      </c>
      <c r="C1167">
        <v>0.930776382513465</v>
      </c>
      <c r="D1167">
        <v>0.81370309437519</v>
      </c>
      <c r="E1167">
        <v>0.392853871319405</v>
      </c>
      <c r="F1167">
        <v>0.150544535402754</v>
      </c>
      <c r="G1167">
        <v>0.131342281671239</v>
      </c>
      <c r="H1167">
        <v>0.0962475418380017</v>
      </c>
      <c r="I1167">
        <v>0.104350560261077</v>
      </c>
      <c r="J1167">
        <v>0.134420311181922</v>
      </c>
      <c r="K1167">
        <v>0.124101908449848</v>
      </c>
      <c r="L1167">
        <v>1154.30385319915</v>
      </c>
      <c r="M1167">
        <v>25.5714439449385</v>
      </c>
      <c r="N1167">
        <v>45.5870188147729</v>
      </c>
      <c r="O1167">
        <v>44.8669992337708</v>
      </c>
      <c r="P1167">
        <v>-0.126695998670519</v>
      </c>
      <c r="Q1167">
        <v>0.110820743397064</v>
      </c>
      <c r="R1167">
        <v>0.997229415222329</v>
      </c>
      <c r="S1167" t="s">
        <v>7518</v>
      </c>
      <c r="T1167" t="s">
        <v>12678</v>
      </c>
      <c r="U1167" t="s">
        <v>12678</v>
      </c>
      <c r="V1167" t="s">
        <v>12678</v>
      </c>
      <c r="W1167">
        <v>2</v>
      </c>
      <c r="X1167" t="s">
        <v>13845</v>
      </c>
      <c r="Y1167">
        <v>0.3590636995174784</v>
      </c>
      <c r="Z1167">
        <f>HYPERLINK("Melting_Curves/meltCurve_H3BNF0_.pdf", "Melting_Curves/meltCurve_H3BNF0_.pdf")</f>
        <v>0</v>
      </c>
      <c r="AA1167" t="s">
        <v>20129</v>
      </c>
      <c r="AB1167" t="s">
        <v>26182</v>
      </c>
    </row>
    <row r="1168" spans="1:28">
      <c r="A1168" t="s">
        <v>1194</v>
      </c>
      <c r="B1168">
        <v>0.984777283994944</v>
      </c>
      <c r="C1168">
        <v>0.949887968026077</v>
      </c>
      <c r="D1168">
        <v>0.751833771884941</v>
      </c>
      <c r="E1168">
        <v>0.49395208304883</v>
      </c>
      <c r="F1168">
        <v>0.564216783598453</v>
      </c>
      <c r="G1168">
        <v>0.335681565700701</v>
      </c>
      <c r="H1168">
        <v>0.401018954617586</v>
      </c>
      <c r="I1168">
        <v>0.49418208866467</v>
      </c>
      <c r="J1168">
        <v>0.640956229949475</v>
      </c>
      <c r="K1168">
        <v>0.465976503949134</v>
      </c>
      <c r="L1168">
        <v>1402.37271505155</v>
      </c>
      <c r="M1168">
        <v>32.5861795631192</v>
      </c>
      <c r="N1168">
        <v>47.6957636560753</v>
      </c>
      <c r="O1168">
        <v>42.8747080806523</v>
      </c>
      <c r="P1168">
        <v>-0.098940694443476</v>
      </c>
      <c r="Q1168">
        <v>0.479284339211274</v>
      </c>
      <c r="R1168">
        <v>0.863231195966491</v>
      </c>
      <c r="S1168" t="s">
        <v>7519</v>
      </c>
      <c r="T1168" t="s">
        <v>12678</v>
      </c>
      <c r="U1168" t="s">
        <v>12678</v>
      </c>
      <c r="V1168" t="s">
        <v>12678</v>
      </c>
      <c r="W1168">
        <v>1</v>
      </c>
      <c r="X1168" t="s">
        <v>13846</v>
      </c>
      <c r="Y1168">
        <v>0.5864728764451421</v>
      </c>
      <c r="Z1168">
        <f>HYPERLINK("Melting_Curves/meltCurve_H3BNG0_.pdf", "Melting_Curves/meltCurve_H3BNG0_.pdf")</f>
        <v>0</v>
      </c>
      <c r="AA1168" t="s">
        <v>20130</v>
      </c>
      <c r="AB1168" t="s">
        <v>26183</v>
      </c>
    </row>
    <row r="1169" spans="1:28">
      <c r="A1169" t="s">
        <v>1195</v>
      </c>
      <c r="B1169">
        <v>0.984777283994944</v>
      </c>
      <c r="C1169">
        <v>1.13945207932841</v>
      </c>
      <c r="D1169">
        <v>0.8456791069769</v>
      </c>
      <c r="E1169">
        <v>0.972778820823491</v>
      </c>
      <c r="F1169">
        <v>0.7163799750297341</v>
      </c>
      <c r="G1169">
        <v>0.495111764059279</v>
      </c>
      <c r="H1169">
        <v>0.565438118817269</v>
      </c>
      <c r="I1169">
        <v>0.917183501689214</v>
      </c>
      <c r="J1169">
        <v>1.21418103898809</v>
      </c>
      <c r="K1169">
        <v>0.743372626798225</v>
      </c>
      <c r="L1169">
        <v>11742.3493653489</v>
      </c>
      <c r="M1169">
        <v>250</v>
      </c>
      <c r="O1169">
        <v>46.9663958283653</v>
      </c>
      <c r="P1169">
        <v>-0.299046504501897</v>
      </c>
      <c r="Q1169">
        <v>0.775277835814856</v>
      </c>
      <c r="R1169">
        <v>0.216896901659828</v>
      </c>
      <c r="S1169" t="s">
        <v>7520</v>
      </c>
      <c r="T1169" t="s">
        <v>12678</v>
      </c>
      <c r="U1169" t="s">
        <v>12678</v>
      </c>
      <c r="V1169" t="s">
        <v>12678</v>
      </c>
      <c r="W1169">
        <v>5</v>
      </c>
      <c r="X1169" t="s">
        <v>13847</v>
      </c>
      <c r="Y1169">
        <v>0.8499745122272635</v>
      </c>
      <c r="Z1169">
        <f>HYPERLINK("Melting_Curves/meltCurve_H3BNX5_.pdf", "Melting_Curves/meltCurve_H3BNX5_.pdf")</f>
        <v>0</v>
      </c>
      <c r="AA1169" t="s">
        <v>20131</v>
      </c>
      <c r="AB1169" t="s">
        <v>26184</v>
      </c>
    </row>
    <row r="1170" spans="1:28">
      <c r="A1170" t="s">
        <v>1196</v>
      </c>
      <c r="B1170">
        <v>0.984777283994944</v>
      </c>
      <c r="C1170">
        <v>0.869165116944812</v>
      </c>
      <c r="D1170">
        <v>0.832639131321994</v>
      </c>
      <c r="E1170">
        <v>0.73725033605283</v>
      </c>
      <c r="F1170">
        <v>0.652308336220787</v>
      </c>
      <c r="G1170">
        <v>0.451956958745588</v>
      </c>
      <c r="H1170">
        <v>0.179611033666827</v>
      </c>
      <c r="I1170">
        <v>0.14430234441225</v>
      </c>
      <c r="J1170">
        <v>0.188392109140486</v>
      </c>
      <c r="K1170">
        <v>0.169887676127195</v>
      </c>
      <c r="L1170">
        <v>486.036693965704</v>
      </c>
      <c r="M1170">
        <v>9.43672699086342</v>
      </c>
      <c r="N1170">
        <v>51.7286039078697</v>
      </c>
      <c r="O1170">
        <v>49.3508337831456</v>
      </c>
      <c r="P1170">
        <v>-0.046876473437274</v>
      </c>
      <c r="Q1170">
        <v>0.0200033039662147</v>
      </c>
      <c r="R1170">
        <v>0.965541335420656</v>
      </c>
      <c r="S1170" t="s">
        <v>7521</v>
      </c>
      <c r="T1170" t="s">
        <v>12678</v>
      </c>
      <c r="U1170" t="s">
        <v>12678</v>
      </c>
      <c r="V1170" t="s">
        <v>12678</v>
      </c>
      <c r="W1170">
        <v>11</v>
      </c>
      <c r="X1170" t="s">
        <v>13848</v>
      </c>
      <c r="Y1170">
        <v>0.5228074659797469</v>
      </c>
      <c r="Z1170">
        <f>HYPERLINK("Melting_Curves/meltCurve_H3BP20_.pdf", "Melting_Curves/meltCurve_H3BP20_.pdf")</f>
        <v>0</v>
      </c>
      <c r="AA1170" t="s">
        <v>20132</v>
      </c>
      <c r="AB1170" t="s">
        <v>26185</v>
      </c>
    </row>
    <row r="1171" spans="1:28">
      <c r="A1171" t="s">
        <v>1197</v>
      </c>
      <c r="B1171">
        <v>0.984777283994944</v>
      </c>
      <c r="C1171">
        <v>1.17463751988302</v>
      </c>
      <c r="D1171">
        <v>0.9529115415937049</v>
      </c>
      <c r="E1171">
        <v>0.704960832039233</v>
      </c>
      <c r="F1171">
        <v>0.430301353565989</v>
      </c>
      <c r="G1171">
        <v>0.262676757578779</v>
      </c>
      <c r="H1171">
        <v>0.192237426599898</v>
      </c>
      <c r="I1171">
        <v>0.218007605913682</v>
      </c>
      <c r="J1171">
        <v>0.347620180903715</v>
      </c>
      <c r="K1171">
        <v>0.333879420278484</v>
      </c>
      <c r="L1171">
        <v>1338.39499071287</v>
      </c>
      <c r="M1171">
        <v>28.2380784544038</v>
      </c>
      <c r="N1171">
        <v>48.7340404354022</v>
      </c>
      <c r="O1171">
        <v>47.1610242083324</v>
      </c>
      <c r="P1171">
        <v>-0.109333270111817</v>
      </c>
      <c r="Q1171">
        <v>0.269606638525891</v>
      </c>
      <c r="R1171">
        <v>0.954225763096447</v>
      </c>
      <c r="S1171" t="s">
        <v>7522</v>
      </c>
      <c r="T1171" t="s">
        <v>12678</v>
      </c>
      <c r="U1171" t="s">
        <v>12678</v>
      </c>
      <c r="V1171" t="s">
        <v>12678</v>
      </c>
      <c r="W1171">
        <v>3</v>
      </c>
      <c r="X1171" t="s">
        <v>13849</v>
      </c>
      <c r="Y1171">
        <v>0.5275639380939211</v>
      </c>
      <c r="Z1171">
        <f>HYPERLINK("Melting_Curves/meltCurve_H3BP28_.pdf", "Melting_Curves/meltCurve_H3BP28_.pdf")</f>
        <v>0</v>
      </c>
      <c r="AA1171" t="s">
        <v>20133</v>
      </c>
      <c r="AB1171" t="s">
        <v>26186</v>
      </c>
    </row>
    <row r="1172" spans="1:28">
      <c r="A1172" t="s">
        <v>1198</v>
      </c>
      <c r="B1172">
        <v>0.984777283994944</v>
      </c>
      <c r="C1172">
        <v>0.84184696004101</v>
      </c>
      <c r="D1172">
        <v>0.815625007045456</v>
      </c>
      <c r="E1172">
        <v>0.693629904171535</v>
      </c>
      <c r="F1172">
        <v>0.376994694201277</v>
      </c>
      <c r="G1172">
        <v>0.205088135903651</v>
      </c>
      <c r="H1172">
        <v>0.150249627350827</v>
      </c>
      <c r="I1172">
        <v>0.190055290248865</v>
      </c>
      <c r="J1172">
        <v>0.180450235403237</v>
      </c>
      <c r="K1172">
        <v>0.165653468957611</v>
      </c>
      <c r="L1172">
        <v>684.334186938125</v>
      </c>
      <c r="M1172">
        <v>14.4785539847033</v>
      </c>
      <c r="N1172">
        <v>48.2947879272003</v>
      </c>
      <c r="O1172">
        <v>46.3911510907033</v>
      </c>
      <c r="P1172">
        <v>-0.0676730568277835</v>
      </c>
      <c r="Q1172">
        <v>0.13276788431798</v>
      </c>
      <c r="R1172">
        <v>0.975406116601845</v>
      </c>
      <c r="S1172" t="s">
        <v>7523</v>
      </c>
      <c r="T1172" t="s">
        <v>12678</v>
      </c>
      <c r="U1172" t="s">
        <v>12678</v>
      </c>
      <c r="V1172" t="s">
        <v>12678</v>
      </c>
      <c r="W1172">
        <v>5</v>
      </c>
      <c r="X1172" t="s">
        <v>13850</v>
      </c>
      <c r="Y1172">
        <v>0.4501643079731494</v>
      </c>
      <c r="Z1172">
        <f>HYPERLINK("Melting_Curves/meltCurve_H3BPB8_.pdf", "Melting_Curves/meltCurve_H3BPB8_.pdf")</f>
        <v>0</v>
      </c>
      <c r="AA1172" t="s">
        <v>20134</v>
      </c>
      <c r="AB1172" t="s">
        <v>26187</v>
      </c>
    </row>
    <row r="1173" spans="1:28">
      <c r="A1173" t="s">
        <v>1199</v>
      </c>
      <c r="B1173">
        <v>0.984777283994944</v>
      </c>
      <c r="C1173">
        <v>0.813340751229623</v>
      </c>
      <c r="D1173">
        <v>0.9122397704699921</v>
      </c>
      <c r="E1173">
        <v>0.756847788635396</v>
      </c>
      <c r="F1173">
        <v>0.676083281213258</v>
      </c>
      <c r="G1173">
        <v>0.276194022511324</v>
      </c>
      <c r="H1173">
        <v>0.0874787439396767</v>
      </c>
      <c r="I1173">
        <v>0.0890828977830449</v>
      </c>
      <c r="J1173">
        <v>0.101239494292555</v>
      </c>
      <c r="K1173">
        <v>0.104292923731209</v>
      </c>
      <c r="L1173">
        <v>780.546389406961</v>
      </c>
      <c r="M1173">
        <v>15.3867050307495</v>
      </c>
      <c r="N1173">
        <v>50.9672587399166</v>
      </c>
      <c r="O1173">
        <v>49.894910662014</v>
      </c>
      <c r="P1173">
        <v>-0.07442305181683261</v>
      </c>
      <c r="Q1173">
        <v>0.0347529625596572</v>
      </c>
      <c r="R1173">
        <v>0.9542796417388421</v>
      </c>
      <c r="S1173" t="s">
        <v>7524</v>
      </c>
      <c r="T1173" t="s">
        <v>12678</v>
      </c>
      <c r="U1173" t="s">
        <v>12678</v>
      </c>
      <c r="V1173" t="s">
        <v>12678</v>
      </c>
      <c r="W1173">
        <v>3</v>
      </c>
      <c r="X1173" t="s">
        <v>13851</v>
      </c>
      <c r="Y1173">
        <v>0.4954519304745792</v>
      </c>
      <c r="Z1173">
        <f>HYPERLINK("Melting_Curves/meltCurve_H3BPC4_.pdf", "Melting_Curves/meltCurve_H3BPC4_.pdf")</f>
        <v>0</v>
      </c>
      <c r="AA1173" t="s">
        <v>20135</v>
      </c>
      <c r="AB1173" t="s">
        <v>26188</v>
      </c>
    </row>
    <row r="1174" spans="1:28">
      <c r="A1174" t="s">
        <v>1200</v>
      </c>
      <c r="B1174">
        <v>0.984777283994944</v>
      </c>
      <c r="C1174">
        <v>1.02824007141741</v>
      </c>
      <c r="D1174">
        <v>0.876176446199078</v>
      </c>
      <c r="E1174">
        <v>0.59573725147352</v>
      </c>
      <c r="F1174">
        <v>0.464204686744513</v>
      </c>
      <c r="G1174">
        <v>0.359431779316454</v>
      </c>
      <c r="H1174">
        <v>0.28242394652741</v>
      </c>
      <c r="I1174">
        <v>0.417654685975947</v>
      </c>
      <c r="J1174">
        <v>0.552493628797825</v>
      </c>
      <c r="K1174">
        <v>0.392841045822198</v>
      </c>
      <c r="L1174">
        <v>1262.92279732249</v>
      </c>
      <c r="M1174">
        <v>27.876333798541</v>
      </c>
      <c r="N1174">
        <v>48.1518367324101</v>
      </c>
      <c r="O1174">
        <v>45.0732611107497</v>
      </c>
      <c r="P1174">
        <v>-0.09217997317961631</v>
      </c>
      <c r="Q1174">
        <v>0.403821796109922</v>
      </c>
      <c r="R1174">
        <v>0.935350372633723</v>
      </c>
      <c r="S1174" t="s">
        <v>7525</v>
      </c>
      <c r="T1174" t="s">
        <v>12678</v>
      </c>
      <c r="U1174" t="s">
        <v>12678</v>
      </c>
      <c r="V1174" t="s">
        <v>12678</v>
      </c>
      <c r="W1174">
        <v>2</v>
      </c>
      <c r="X1174" t="s">
        <v>13852</v>
      </c>
      <c r="Y1174">
        <v>0.572765207283754</v>
      </c>
      <c r="Z1174">
        <f>HYPERLINK("Melting_Curves/meltCurve_H3BPC9_.pdf", "Melting_Curves/meltCurve_H3BPC9_.pdf")</f>
        <v>0</v>
      </c>
      <c r="AA1174" t="s">
        <v>20136</v>
      </c>
      <c r="AB1174" t="s">
        <v>26189</v>
      </c>
    </row>
    <row r="1175" spans="1:28">
      <c r="A1175" t="s">
        <v>1201</v>
      </c>
      <c r="B1175">
        <v>0.984777283994944</v>
      </c>
      <c r="C1175">
        <v>0.967136665362579</v>
      </c>
      <c r="D1175">
        <v>0.858797683160373</v>
      </c>
      <c r="E1175">
        <v>0.665326546323866</v>
      </c>
      <c r="F1175">
        <v>0.2614600578718</v>
      </c>
      <c r="G1175">
        <v>0.167656854533459</v>
      </c>
      <c r="H1175">
        <v>0.134045346846458</v>
      </c>
      <c r="I1175">
        <v>0.173468796171352</v>
      </c>
      <c r="J1175">
        <v>0.22819925620266</v>
      </c>
      <c r="K1175">
        <v>0.195473016179658</v>
      </c>
      <c r="L1175">
        <v>1220.84343633558</v>
      </c>
      <c r="M1175">
        <v>26.033340591426</v>
      </c>
      <c r="N1175">
        <v>47.6528486889443</v>
      </c>
      <c r="O1175">
        <v>46.6212971152387</v>
      </c>
      <c r="P1175">
        <v>-0.115947835534062</v>
      </c>
      <c r="Q1175">
        <v>0.169437899581855</v>
      </c>
      <c r="R1175">
        <v>0.986567821741016</v>
      </c>
      <c r="S1175" t="s">
        <v>7526</v>
      </c>
      <c r="T1175" t="s">
        <v>12678</v>
      </c>
      <c r="U1175" t="s">
        <v>12678</v>
      </c>
      <c r="V1175" t="s">
        <v>12678</v>
      </c>
      <c r="W1175">
        <v>168</v>
      </c>
      <c r="X1175" t="s">
        <v>13853</v>
      </c>
      <c r="Y1175">
        <v>0.4498138473225621</v>
      </c>
      <c r="Z1175">
        <f>HYPERLINK("Melting_Curves/meltCurve_H3BPE1_.pdf", "Melting_Curves/meltCurve_H3BPE1_.pdf")</f>
        <v>0</v>
      </c>
      <c r="AA1175" t="s">
        <v>19700</v>
      </c>
      <c r="AB1175" t="s">
        <v>26190</v>
      </c>
    </row>
    <row r="1176" spans="1:28">
      <c r="A1176" t="s">
        <v>1202</v>
      </c>
      <c r="B1176">
        <v>0.984777283994944</v>
      </c>
      <c r="C1176">
        <v>1.27044796276568</v>
      </c>
      <c r="D1176">
        <v>1.02102711069057</v>
      </c>
      <c r="E1176">
        <v>0.884835054402499</v>
      </c>
      <c r="F1176">
        <v>0.63057037594069</v>
      </c>
      <c r="G1176">
        <v>0.493740473256487</v>
      </c>
      <c r="H1176">
        <v>0.437387183227983</v>
      </c>
      <c r="I1176">
        <v>0.43904885283672</v>
      </c>
      <c r="J1176">
        <v>0.567918363862549</v>
      </c>
      <c r="K1176">
        <v>0.538736944048357</v>
      </c>
      <c r="L1176">
        <v>1650.1236982859</v>
      </c>
      <c r="M1176">
        <v>34.0128090168611</v>
      </c>
      <c r="N1176">
        <v>55.5276866953528</v>
      </c>
      <c r="O1176">
        <v>48.3479904349744</v>
      </c>
      <c r="P1176">
        <v>-0.0891362217010287</v>
      </c>
      <c r="Q1176">
        <v>0.493186233234798</v>
      </c>
      <c r="R1176">
        <v>0.883506273951442</v>
      </c>
      <c r="S1176" t="s">
        <v>7527</v>
      </c>
      <c r="T1176" t="s">
        <v>12678</v>
      </c>
      <c r="U1176" t="s">
        <v>12678</v>
      </c>
      <c r="V1176" t="s">
        <v>12678</v>
      </c>
      <c r="W1176">
        <v>3</v>
      </c>
      <c r="X1176" t="s">
        <v>13854</v>
      </c>
      <c r="Y1176">
        <v>0.6900699014434605</v>
      </c>
      <c r="Z1176">
        <f>HYPERLINK("Melting_Curves/meltCurve_H3BPG5_.pdf", "Melting_Curves/meltCurve_H3BPG5_.pdf")</f>
        <v>0</v>
      </c>
      <c r="AA1176" t="s">
        <v>20137</v>
      </c>
      <c r="AB1176" t="s">
        <v>26191</v>
      </c>
    </row>
    <row r="1177" spans="1:28">
      <c r="A1177" t="s">
        <v>1203</v>
      </c>
      <c r="B1177">
        <v>0.984777283994944</v>
      </c>
      <c r="C1177">
        <v>0.700190725477102</v>
      </c>
      <c r="D1177">
        <v>0.687752737531878</v>
      </c>
      <c r="E1177">
        <v>0.565077473707599</v>
      </c>
      <c r="F1177">
        <v>0.493741392684553</v>
      </c>
      <c r="G1177">
        <v>0.424265185154605</v>
      </c>
      <c r="H1177">
        <v>0.40623007550753</v>
      </c>
      <c r="I1177">
        <v>0.684582698322642</v>
      </c>
      <c r="J1177">
        <v>0.899741733124425</v>
      </c>
      <c r="K1177">
        <v>0.5942077954595421</v>
      </c>
      <c r="L1177">
        <v>1571.55416628952</v>
      </c>
      <c r="M1177">
        <v>40.1817491452403</v>
      </c>
      <c r="O1177">
        <v>39.0146686977389</v>
      </c>
      <c r="P1177">
        <v>-0.105193248601877</v>
      </c>
      <c r="Q1177">
        <v>0.591449435637564</v>
      </c>
      <c r="R1177">
        <v>0.431281536832909</v>
      </c>
      <c r="S1177" t="s">
        <v>7528</v>
      </c>
      <c r="T1177" t="s">
        <v>12678</v>
      </c>
      <c r="U1177" t="s">
        <v>12678</v>
      </c>
      <c r="V1177" t="s">
        <v>12678</v>
      </c>
      <c r="W1177">
        <v>8</v>
      </c>
      <c r="X1177" t="s">
        <v>13855</v>
      </c>
      <c r="Y1177">
        <v>0.6223844437540007</v>
      </c>
      <c r="Z1177">
        <f>HYPERLINK("Melting_Curves/meltCurve_H3BPJ7_.pdf", "Melting_Curves/meltCurve_H3BPJ7_.pdf")</f>
        <v>0</v>
      </c>
      <c r="AA1177" t="s">
        <v>20138</v>
      </c>
      <c r="AB1177" t="s">
        <v>26192</v>
      </c>
    </row>
    <row r="1178" spans="1:28">
      <c r="A1178" t="s">
        <v>1204</v>
      </c>
      <c r="B1178">
        <v>0.984777283994944</v>
      </c>
      <c r="C1178">
        <v>0.892913598313556</v>
      </c>
      <c r="D1178">
        <v>0.955795751487697</v>
      </c>
      <c r="E1178">
        <v>0.830782219744983</v>
      </c>
      <c r="F1178">
        <v>0.658083993118688</v>
      </c>
      <c r="G1178">
        <v>0.458887416942766</v>
      </c>
      <c r="H1178">
        <v>0.389368709295074</v>
      </c>
      <c r="I1178">
        <v>0.472044597746951</v>
      </c>
      <c r="J1178">
        <v>0.587249487837275</v>
      </c>
      <c r="K1178">
        <v>0.408608412517116</v>
      </c>
      <c r="L1178">
        <v>1087.12027556442</v>
      </c>
      <c r="M1178">
        <v>22.4876820946377</v>
      </c>
      <c r="N1178">
        <v>54.0997155867895</v>
      </c>
      <c r="O1178">
        <v>47.9655010480057</v>
      </c>
      <c r="P1178">
        <v>-0.0639592305962748</v>
      </c>
      <c r="Q1178">
        <v>0.454319259607123</v>
      </c>
      <c r="R1178">
        <v>0.918258166773715</v>
      </c>
      <c r="S1178" t="s">
        <v>7529</v>
      </c>
      <c r="T1178" t="s">
        <v>12678</v>
      </c>
      <c r="U1178" t="s">
        <v>12678</v>
      </c>
      <c r="V1178" t="s">
        <v>12678</v>
      </c>
      <c r="W1178">
        <v>6</v>
      </c>
      <c r="X1178" t="s">
        <v>13856</v>
      </c>
      <c r="Y1178">
        <v>0.6663841254972025</v>
      </c>
      <c r="Z1178">
        <f>HYPERLINK("Melting_Curves/meltCurve_H3BPK3_.pdf", "Melting_Curves/meltCurve_H3BPK3_.pdf")</f>
        <v>0</v>
      </c>
      <c r="AA1178" t="s">
        <v>20139</v>
      </c>
      <c r="AB1178" t="s">
        <v>26193</v>
      </c>
    </row>
    <row r="1179" spans="1:28">
      <c r="A1179" t="s">
        <v>1205</v>
      </c>
      <c r="B1179">
        <v>0.984777283994944</v>
      </c>
      <c r="C1179">
        <v>0.766210467223149</v>
      </c>
      <c r="D1179">
        <v>0.522248691659122</v>
      </c>
      <c r="E1179">
        <v>0.489425235480787</v>
      </c>
      <c r="F1179">
        <v>0.350574152745547</v>
      </c>
      <c r="G1179">
        <v>0.275230866680666</v>
      </c>
      <c r="H1179">
        <v>0.192053880283571</v>
      </c>
      <c r="I1179">
        <v>0.345274172023707</v>
      </c>
      <c r="J1179">
        <v>0.323663771044875</v>
      </c>
      <c r="K1179">
        <v>0.20441704682244</v>
      </c>
      <c r="L1179">
        <v>620.165288497341</v>
      </c>
      <c r="M1179">
        <v>14.6830682410839</v>
      </c>
      <c r="N1179">
        <v>44.532780014771</v>
      </c>
      <c r="O1179">
        <v>41.4765239032226</v>
      </c>
      <c r="P1179">
        <v>-0.0650146695107381</v>
      </c>
      <c r="Q1179">
        <v>0.265470599033976</v>
      </c>
      <c r="R1179">
        <v>0.940207058650491</v>
      </c>
      <c r="S1179" t="s">
        <v>7530</v>
      </c>
      <c r="T1179" t="s">
        <v>12678</v>
      </c>
      <c r="U1179" t="s">
        <v>12678</v>
      </c>
      <c r="V1179" t="s">
        <v>12678</v>
      </c>
      <c r="W1179">
        <v>1</v>
      </c>
      <c r="X1179" t="s">
        <v>13857</v>
      </c>
      <c r="Y1179">
        <v>0.4153457123217265</v>
      </c>
      <c r="Z1179">
        <f>HYPERLINK("Melting_Curves/meltCurve_H3BPL0_.pdf", "Melting_Curves/meltCurve_H3BPL0_.pdf")</f>
        <v>0</v>
      </c>
      <c r="AA1179" t="s">
        <v>20140</v>
      </c>
      <c r="AB1179" t="s">
        <v>26194</v>
      </c>
    </row>
    <row r="1180" spans="1:28">
      <c r="A1180" t="s">
        <v>1206</v>
      </c>
      <c r="B1180">
        <v>0.984777283994944</v>
      </c>
      <c r="C1180">
        <v>1.13181461507783</v>
      </c>
      <c r="D1180">
        <v>0.764360597092795</v>
      </c>
      <c r="E1180">
        <v>0.586116431535788</v>
      </c>
      <c r="F1180">
        <v>0.713369165670804</v>
      </c>
      <c r="G1180">
        <v>0.547650780124734</v>
      </c>
      <c r="H1180">
        <v>0.342330045726327</v>
      </c>
      <c r="I1180">
        <v>0.273461373139354</v>
      </c>
      <c r="J1180">
        <v>0.696268972277641</v>
      </c>
      <c r="K1180">
        <v>0.259148841388287</v>
      </c>
      <c r="L1180">
        <v>592.403913787208</v>
      </c>
      <c r="M1180">
        <v>12.6345594280223</v>
      </c>
      <c r="N1180">
        <v>53.1595564324247</v>
      </c>
      <c r="O1180">
        <v>45.7595091847862</v>
      </c>
      <c r="P1180">
        <v>-0.0422949637227867</v>
      </c>
      <c r="Q1180">
        <v>0.387389837423644</v>
      </c>
      <c r="R1180">
        <v>0.715859878784155</v>
      </c>
      <c r="S1180" t="s">
        <v>7531</v>
      </c>
      <c r="T1180" t="s">
        <v>12678</v>
      </c>
      <c r="U1180" t="s">
        <v>12678</v>
      </c>
      <c r="V1180" t="s">
        <v>12678</v>
      </c>
      <c r="W1180">
        <v>31</v>
      </c>
      <c r="X1180" t="s">
        <v>13858</v>
      </c>
      <c r="Y1180">
        <v>0.6079069375939858</v>
      </c>
      <c r="Z1180">
        <f>HYPERLINK("Melting_Curves/meltCurve_H3BPS8_.pdf", "Melting_Curves/meltCurve_H3BPS8_.pdf")</f>
        <v>0</v>
      </c>
      <c r="AA1180" t="s">
        <v>20141</v>
      </c>
      <c r="AB1180" t="s">
        <v>26195</v>
      </c>
    </row>
    <row r="1181" spans="1:28">
      <c r="A1181" t="s">
        <v>1207</v>
      </c>
      <c r="B1181">
        <v>0.984777283994944</v>
      </c>
      <c r="C1181">
        <v>1.14122944037032</v>
      </c>
      <c r="D1181">
        <v>0.868241224075942</v>
      </c>
      <c r="E1181">
        <v>0.749878756048499</v>
      </c>
      <c r="F1181">
        <v>0.443907135636057</v>
      </c>
      <c r="G1181">
        <v>0.299005678414725</v>
      </c>
      <c r="H1181">
        <v>0.223384998395552</v>
      </c>
      <c r="I1181">
        <v>0.288179449658184</v>
      </c>
      <c r="J1181">
        <v>0.400891363272501</v>
      </c>
      <c r="K1181">
        <v>0.536247419669432</v>
      </c>
      <c r="L1181">
        <v>1377.17956092457</v>
      </c>
      <c r="M1181">
        <v>29.2404469160908</v>
      </c>
      <c r="N1181">
        <v>49.0941926062169</v>
      </c>
      <c r="O1181">
        <v>46.879793108764</v>
      </c>
      <c r="P1181">
        <v>-0.101718029741966</v>
      </c>
      <c r="Q1181">
        <v>0.347686175175611</v>
      </c>
      <c r="R1181">
        <v>0.900145590173709</v>
      </c>
      <c r="S1181" t="s">
        <v>7532</v>
      </c>
      <c r="T1181" t="s">
        <v>12678</v>
      </c>
      <c r="U1181" t="s">
        <v>12678</v>
      </c>
      <c r="V1181" t="s">
        <v>12678</v>
      </c>
      <c r="W1181">
        <v>2</v>
      </c>
      <c r="X1181" t="s">
        <v>13859</v>
      </c>
      <c r="Y1181">
        <v>0.5712650241846068</v>
      </c>
      <c r="Z1181">
        <f>HYPERLINK("Melting_Curves/meltCurve_H3BPZ1_.pdf", "Melting_Curves/meltCurve_H3BPZ1_.pdf")</f>
        <v>0</v>
      </c>
      <c r="AA1181" t="s">
        <v>20142</v>
      </c>
      <c r="AB1181" t="s">
        <v>26196</v>
      </c>
    </row>
    <row r="1182" spans="1:28">
      <c r="A1182" t="s">
        <v>1208</v>
      </c>
      <c r="B1182">
        <v>0.984777283994944</v>
      </c>
      <c r="C1182">
        <v>0.949598637505757</v>
      </c>
      <c r="D1182">
        <v>0.780421243088785</v>
      </c>
      <c r="E1182">
        <v>0.497397974962281</v>
      </c>
      <c r="F1182">
        <v>0.184211527453964</v>
      </c>
      <c r="G1182">
        <v>0.128160286332838</v>
      </c>
      <c r="H1182">
        <v>0.0726030785803381</v>
      </c>
      <c r="I1182">
        <v>0.109690896838192</v>
      </c>
      <c r="J1182">
        <v>0.117839580535302</v>
      </c>
      <c r="K1182">
        <v>0.101952341602041</v>
      </c>
      <c r="L1182">
        <v>924.9736809146621</v>
      </c>
      <c r="M1182">
        <v>20.225514380422</v>
      </c>
      <c r="N1182">
        <v>46.1871962338732</v>
      </c>
      <c r="O1182">
        <v>45.2929767780329</v>
      </c>
      <c r="P1182">
        <v>-0.101572933045281</v>
      </c>
      <c r="Q1182">
        <v>0.0901794345213868</v>
      </c>
      <c r="R1182">
        <v>0.9959665348593471</v>
      </c>
      <c r="S1182" t="s">
        <v>7533</v>
      </c>
      <c r="T1182" t="s">
        <v>12678</v>
      </c>
      <c r="U1182" t="s">
        <v>12678</v>
      </c>
      <c r="V1182" t="s">
        <v>12678</v>
      </c>
      <c r="W1182">
        <v>5</v>
      </c>
      <c r="X1182" t="s">
        <v>13860</v>
      </c>
      <c r="Y1182">
        <v>0.3666587197777339</v>
      </c>
      <c r="Z1182">
        <f>HYPERLINK("Melting_Curves/meltCurve_H3BQ06_.pdf", "Melting_Curves/meltCurve_H3BQ06_.pdf")</f>
        <v>0</v>
      </c>
      <c r="AB1182" t="s">
        <v>25738</v>
      </c>
    </row>
    <row r="1183" spans="1:28">
      <c r="A1183" t="s">
        <v>1209</v>
      </c>
      <c r="B1183">
        <v>0.984777283994944</v>
      </c>
      <c r="C1183">
        <v>0.922278624349285</v>
      </c>
      <c r="D1183">
        <v>0.750844164231357</v>
      </c>
      <c r="E1183">
        <v>0.689713251507461</v>
      </c>
      <c r="F1183">
        <v>0.576394168333466</v>
      </c>
      <c r="G1183">
        <v>0.522542739296101</v>
      </c>
      <c r="H1183">
        <v>0.617165247522072</v>
      </c>
      <c r="I1183">
        <v>1.05163513251777</v>
      </c>
      <c r="J1183">
        <v>1.77430573150711</v>
      </c>
      <c r="K1183">
        <v>1.20999685214516</v>
      </c>
      <c r="L1183">
        <v>15000</v>
      </c>
      <c r="M1183">
        <v>243.761663434373</v>
      </c>
      <c r="O1183">
        <v>61.5313753073617</v>
      </c>
      <c r="P1183">
        <v>0.487421543511923</v>
      </c>
      <c r="Q1183">
        <v>1.49214822967988</v>
      </c>
      <c r="R1183">
        <v>0.316246613500817</v>
      </c>
      <c r="S1183" t="s">
        <v>7534</v>
      </c>
      <c r="T1183" t="s">
        <v>12678</v>
      </c>
      <c r="U1183" t="s">
        <v>12678</v>
      </c>
      <c r="V1183" t="s">
        <v>12678</v>
      </c>
      <c r="W1183">
        <v>3</v>
      </c>
      <c r="X1183" t="s">
        <v>13861</v>
      </c>
      <c r="Y1183">
        <v>1.089588615283095</v>
      </c>
      <c r="Z1183">
        <f>HYPERLINK("Melting_Curves/meltCurve_H3BQA0_.pdf", "Melting_Curves/meltCurve_H3BQA0_.pdf")</f>
        <v>0</v>
      </c>
      <c r="AA1183" t="s">
        <v>20143</v>
      </c>
      <c r="AB1183" t="s">
        <v>26197</v>
      </c>
    </row>
    <row r="1184" spans="1:28">
      <c r="A1184" t="s">
        <v>1210</v>
      </c>
      <c r="B1184">
        <v>0.984777283994944</v>
      </c>
      <c r="C1184">
        <v>1.08120825999055</v>
      </c>
      <c r="D1184">
        <v>0.879128618664171</v>
      </c>
      <c r="E1184">
        <v>0.672389440504495</v>
      </c>
      <c r="F1184">
        <v>0.320462761436786</v>
      </c>
      <c r="G1184">
        <v>0.146814950525827</v>
      </c>
      <c r="H1184">
        <v>0.0810210295204435</v>
      </c>
      <c r="I1184">
        <v>0.08171036369913599</v>
      </c>
      <c r="J1184">
        <v>0.08031229821708299</v>
      </c>
      <c r="K1184">
        <v>0.105665985933127</v>
      </c>
      <c r="L1184">
        <v>1040.78994371691</v>
      </c>
      <c r="M1184">
        <v>21.7855823464756</v>
      </c>
      <c r="N1184">
        <v>48.1489449554292</v>
      </c>
      <c r="O1184">
        <v>47.3771825527754</v>
      </c>
      <c r="P1184">
        <v>-0.105997282545109</v>
      </c>
      <c r="Q1184">
        <v>0.07797077583034991</v>
      </c>
      <c r="R1184">
        <v>0.992113077987559</v>
      </c>
      <c r="S1184" t="s">
        <v>7535</v>
      </c>
      <c r="T1184" t="s">
        <v>12678</v>
      </c>
      <c r="U1184" t="s">
        <v>12678</v>
      </c>
      <c r="V1184" t="s">
        <v>12678</v>
      </c>
      <c r="W1184">
        <v>4</v>
      </c>
      <c r="X1184" t="s">
        <v>13862</v>
      </c>
      <c r="Y1184">
        <v>0.419375974008693</v>
      </c>
      <c r="Z1184">
        <f>HYPERLINK("Melting_Curves/meltCurve_H3BQV3_.pdf", "Melting_Curves/meltCurve_H3BQV3_.pdf")</f>
        <v>0</v>
      </c>
      <c r="AA1184" t="s">
        <v>20144</v>
      </c>
      <c r="AB1184" t="s">
        <v>26198</v>
      </c>
    </row>
    <row r="1185" spans="1:28">
      <c r="A1185" t="s">
        <v>1211</v>
      </c>
      <c r="B1185">
        <v>0.984777283994944</v>
      </c>
      <c r="C1185">
        <v>1.1099261956206</v>
      </c>
      <c r="D1185">
        <v>1.02771703360153</v>
      </c>
      <c r="E1185">
        <v>0.799452929940402</v>
      </c>
      <c r="F1185">
        <v>0.374293345067026</v>
      </c>
      <c r="G1185">
        <v>0.224412428139908</v>
      </c>
      <c r="H1185">
        <v>0.175186787857081</v>
      </c>
      <c r="I1185">
        <v>0.240123962636187</v>
      </c>
      <c r="J1185">
        <v>0.580463773138158</v>
      </c>
      <c r="K1185">
        <v>0.619352631342508</v>
      </c>
      <c r="L1185">
        <v>4171.44327870468</v>
      </c>
      <c r="M1185">
        <v>88.75064107448689</v>
      </c>
      <c r="N1185">
        <v>47.720370646143</v>
      </c>
      <c r="O1185">
        <v>46.9779896505466</v>
      </c>
      <c r="P1185">
        <v>-0.298210297442854</v>
      </c>
      <c r="Q1185">
        <v>0.368598632011126</v>
      </c>
      <c r="R1185">
        <v>0.827184781570389</v>
      </c>
      <c r="S1185" t="s">
        <v>7536</v>
      </c>
      <c r="T1185" t="s">
        <v>12678</v>
      </c>
      <c r="U1185" t="s">
        <v>12678</v>
      </c>
      <c r="V1185" t="s">
        <v>12678</v>
      </c>
      <c r="W1185">
        <v>10</v>
      </c>
      <c r="X1185" t="s">
        <v>13863</v>
      </c>
      <c r="Y1185">
        <v>0.5795183475807055</v>
      </c>
      <c r="Z1185">
        <f>HYPERLINK("Melting_Curves/meltCurve_H3BQZ7_.pdf", "Melting_Curves/meltCurve_H3BQZ7_.pdf")</f>
        <v>0</v>
      </c>
      <c r="AA1185" t="s">
        <v>20145</v>
      </c>
      <c r="AB1185" t="s">
        <v>26199</v>
      </c>
    </row>
    <row r="1186" spans="1:28">
      <c r="A1186" t="s">
        <v>1212</v>
      </c>
      <c r="B1186">
        <v>0.984777283994944</v>
      </c>
      <c r="C1186">
        <v>1.07961152385425</v>
      </c>
      <c r="D1186">
        <v>1.19307847121471</v>
      </c>
      <c r="E1186">
        <v>0.869046531818067</v>
      </c>
      <c r="F1186">
        <v>0.731885442298036</v>
      </c>
      <c r="G1186">
        <v>0.440445460708549</v>
      </c>
      <c r="H1186">
        <v>0.38796192591626</v>
      </c>
      <c r="I1186">
        <v>0.371449746514178</v>
      </c>
      <c r="J1186">
        <v>0.204856775714319</v>
      </c>
      <c r="K1186">
        <v>0.183092941227403</v>
      </c>
      <c r="L1186">
        <v>963.216910714219</v>
      </c>
      <c r="M1186">
        <v>18.5922972507701</v>
      </c>
      <c r="N1186">
        <v>53.5907847109144</v>
      </c>
      <c r="O1186">
        <v>51.2191346726861</v>
      </c>
      <c r="P1186">
        <v>-0.06981705480308489</v>
      </c>
      <c r="Q1186">
        <v>0.23068929787244</v>
      </c>
      <c r="R1186">
        <v>0.941845026841607</v>
      </c>
      <c r="S1186" t="s">
        <v>7537</v>
      </c>
      <c r="T1186" t="s">
        <v>12678</v>
      </c>
      <c r="U1186" t="s">
        <v>12678</v>
      </c>
      <c r="V1186" t="s">
        <v>12678</v>
      </c>
      <c r="W1186">
        <v>4</v>
      </c>
      <c r="X1186" t="s">
        <v>13864</v>
      </c>
      <c r="Y1186">
        <v>0.6215588343776791</v>
      </c>
      <c r="Z1186">
        <f>HYPERLINK("Melting_Curves/meltCurve_H3BR94_.pdf", "Melting_Curves/meltCurve_H3BR94_.pdf")</f>
        <v>0</v>
      </c>
      <c r="AA1186" t="s">
        <v>20146</v>
      </c>
      <c r="AB1186" t="s">
        <v>26200</v>
      </c>
    </row>
    <row r="1187" spans="1:28">
      <c r="A1187" t="s">
        <v>1213</v>
      </c>
      <c r="B1187">
        <v>0.984777283994944</v>
      </c>
      <c r="C1187">
        <v>1.15556731463371</v>
      </c>
      <c r="D1187">
        <v>0.778755811699678</v>
      </c>
      <c r="E1187">
        <v>0.615494901360951</v>
      </c>
      <c r="F1187">
        <v>0.46656354637511</v>
      </c>
      <c r="G1187">
        <v>0.901967573986473</v>
      </c>
      <c r="H1187">
        <v>0.150439985926974</v>
      </c>
      <c r="I1187">
        <v>0.846002566723516</v>
      </c>
      <c r="J1187">
        <v>3.58271200968419</v>
      </c>
      <c r="K1187">
        <v>3.09846303169458</v>
      </c>
      <c r="L1187">
        <v>1675.74277174845</v>
      </c>
      <c r="M1187">
        <v>28.1035075247986</v>
      </c>
      <c r="O1187">
        <v>59.3280708113869</v>
      </c>
      <c r="P1187">
        <v>0.0592125799827493</v>
      </c>
      <c r="Q1187">
        <v>1.5</v>
      </c>
      <c r="R1187">
        <v>0.2348168834167</v>
      </c>
      <c r="S1187" t="s">
        <v>7538</v>
      </c>
      <c r="T1187" t="s">
        <v>12678</v>
      </c>
      <c r="U1187" t="s">
        <v>12678</v>
      </c>
      <c r="V1187" t="s">
        <v>12678</v>
      </c>
      <c r="W1187">
        <v>1</v>
      </c>
      <c r="X1187" t="s">
        <v>13865</v>
      </c>
      <c r="Y1187">
        <v>1.12082488718844</v>
      </c>
      <c r="Z1187">
        <f>HYPERLINK("Melting_Curves/meltCurve_H3BR95_.pdf", "Melting_Curves/meltCurve_H3BR95_.pdf")</f>
        <v>0</v>
      </c>
      <c r="AA1187" t="s">
        <v>20147</v>
      </c>
      <c r="AB1187" t="s">
        <v>26201</v>
      </c>
    </row>
    <row r="1188" spans="1:28">
      <c r="A1188" t="s">
        <v>1214</v>
      </c>
      <c r="B1188">
        <v>0.984777283994944</v>
      </c>
      <c r="C1188">
        <v>0.9962006873374279</v>
      </c>
      <c r="D1188">
        <v>0.900375733323326</v>
      </c>
      <c r="E1188">
        <v>0.783483651702177</v>
      </c>
      <c r="F1188">
        <v>0.649930584199752</v>
      </c>
      <c r="G1188">
        <v>0.553681240096755</v>
      </c>
      <c r="H1188">
        <v>0.5598605507319639</v>
      </c>
      <c r="I1188">
        <v>0.671605422569864</v>
      </c>
      <c r="J1188">
        <v>0.800113060348026</v>
      </c>
      <c r="K1188">
        <v>0.609046620862344</v>
      </c>
      <c r="L1188">
        <v>1158.044519019</v>
      </c>
      <c r="M1188">
        <v>25.6030102284796</v>
      </c>
      <c r="O1188">
        <v>44.9575679246275</v>
      </c>
      <c r="P1188">
        <v>-0.0515544728608588</v>
      </c>
      <c r="Q1188">
        <v>0.63789642740854</v>
      </c>
      <c r="R1188">
        <v>0.823558019382916</v>
      </c>
      <c r="S1188" t="s">
        <v>7539</v>
      </c>
      <c r="T1188" t="s">
        <v>12678</v>
      </c>
      <c r="U1188" t="s">
        <v>12678</v>
      </c>
      <c r="V1188" t="s">
        <v>12678</v>
      </c>
      <c r="W1188">
        <v>5</v>
      </c>
      <c r="X1188" t="s">
        <v>13866</v>
      </c>
      <c r="Y1188">
        <v>0.740075881373374</v>
      </c>
      <c r="Z1188">
        <f>HYPERLINK("Melting_Curves/meltCurve_H3BRB3_.pdf", "Melting_Curves/meltCurve_H3BRB3_.pdf")</f>
        <v>0</v>
      </c>
      <c r="AA1188" t="s">
        <v>20148</v>
      </c>
      <c r="AB1188" t="s">
        <v>26202</v>
      </c>
    </row>
    <row r="1189" spans="1:28">
      <c r="A1189" t="s">
        <v>1215</v>
      </c>
      <c r="B1189">
        <v>0.984777283994944</v>
      </c>
      <c r="C1189">
        <v>1.76443646671232</v>
      </c>
      <c r="D1189">
        <v>0.936221695073323</v>
      </c>
      <c r="E1189">
        <v>0.379395267785163</v>
      </c>
      <c r="F1189">
        <v>0.722070841665936</v>
      </c>
      <c r="G1189">
        <v>0.53829530643136</v>
      </c>
      <c r="H1189">
        <v>0</v>
      </c>
      <c r="I1189">
        <v>0</v>
      </c>
      <c r="J1189">
        <v>0</v>
      </c>
      <c r="K1189">
        <v>0.442759852748129</v>
      </c>
      <c r="L1189">
        <v>759.903112671534</v>
      </c>
      <c r="M1189">
        <v>15.272580077966</v>
      </c>
      <c r="N1189">
        <v>50.6182128055747</v>
      </c>
      <c r="O1189">
        <v>48.9264132697038</v>
      </c>
      <c r="P1189">
        <v>-0.06910760334884319</v>
      </c>
      <c r="Q1189">
        <v>0.114526176599272</v>
      </c>
      <c r="R1189">
        <v>0.6264742492670829</v>
      </c>
      <c r="S1189" t="s">
        <v>7540</v>
      </c>
      <c r="T1189" t="s">
        <v>12678</v>
      </c>
      <c r="U1189" t="s">
        <v>12678</v>
      </c>
      <c r="V1189" t="s">
        <v>12678</v>
      </c>
      <c r="W1189">
        <v>1</v>
      </c>
      <c r="X1189" t="s">
        <v>13867</v>
      </c>
      <c r="Y1189">
        <v>0.5091895027028287</v>
      </c>
      <c r="Z1189">
        <f>HYPERLINK("Melting_Curves/meltCurve_H3BRB6_.pdf", "Melting_Curves/meltCurve_H3BRB6_.pdf")</f>
        <v>0</v>
      </c>
      <c r="AA1189" t="s">
        <v>20149</v>
      </c>
      <c r="AB1189" t="s">
        <v>26203</v>
      </c>
    </row>
    <row r="1190" spans="1:28">
      <c r="A1190" t="s">
        <v>1216</v>
      </c>
      <c r="B1190">
        <v>0.984777283994944</v>
      </c>
      <c r="C1190">
        <v>0.8858235451661089</v>
      </c>
      <c r="D1190">
        <v>0.762483496686676</v>
      </c>
      <c r="E1190">
        <v>0.681169326615636</v>
      </c>
      <c r="F1190">
        <v>0.510704919752485</v>
      </c>
      <c r="G1190">
        <v>0.426958825461904</v>
      </c>
      <c r="H1190">
        <v>0.420642850256917</v>
      </c>
      <c r="I1190">
        <v>0.513699755892415</v>
      </c>
      <c r="J1190">
        <v>0.660872276910796</v>
      </c>
      <c r="K1190">
        <v>0.486338371100374</v>
      </c>
      <c r="L1190">
        <v>744.190768918922</v>
      </c>
      <c r="M1190">
        <v>17.1332718252544</v>
      </c>
      <c r="N1190">
        <v>64.6030454477753</v>
      </c>
      <c r="O1190">
        <v>42.8566676379599</v>
      </c>
      <c r="P1190">
        <v>-0.0501578782642071</v>
      </c>
      <c r="Q1190">
        <v>0.498176470028233</v>
      </c>
      <c r="R1190">
        <v>0.8635930354235</v>
      </c>
      <c r="S1190" t="s">
        <v>7541</v>
      </c>
      <c r="T1190" t="s">
        <v>12678</v>
      </c>
      <c r="U1190" t="s">
        <v>12678</v>
      </c>
      <c r="V1190" t="s">
        <v>12678</v>
      </c>
      <c r="W1190">
        <v>9</v>
      </c>
      <c r="X1190" t="s">
        <v>13868</v>
      </c>
      <c r="Y1190">
        <v>0.6154860770739158</v>
      </c>
      <c r="Z1190">
        <f>HYPERLINK("Melting_Curves/meltCurve_H3BRE8_.pdf", "Melting_Curves/meltCurve_H3BRE8_.pdf")</f>
        <v>0</v>
      </c>
      <c r="AA1190" t="s">
        <v>20150</v>
      </c>
      <c r="AB1190" t="s">
        <v>26204</v>
      </c>
    </row>
    <row r="1191" spans="1:28">
      <c r="A1191" t="s">
        <v>1217</v>
      </c>
      <c r="B1191">
        <v>0.984777283994944</v>
      </c>
      <c r="C1191">
        <v>1.06668697966526</v>
      </c>
      <c r="D1191">
        <v>0.938326136284142</v>
      </c>
      <c r="E1191">
        <v>0.802528911060257</v>
      </c>
      <c r="F1191">
        <v>0.653451895727498</v>
      </c>
      <c r="G1191">
        <v>0.558775110967642</v>
      </c>
      <c r="H1191">
        <v>0.583094406883651</v>
      </c>
      <c r="I1191">
        <v>0.795972158548566</v>
      </c>
      <c r="J1191">
        <v>1.31134185758249</v>
      </c>
      <c r="K1191">
        <v>1.08507505178875</v>
      </c>
      <c r="L1191">
        <v>763.233097201052</v>
      </c>
      <c r="M1191">
        <v>0.000160879571818684</v>
      </c>
      <c r="Q1191">
        <v>1.09198723953002</v>
      </c>
      <c r="R1191">
        <v>-0.279220394788015</v>
      </c>
      <c r="S1191" t="s">
        <v>7542</v>
      </c>
      <c r="T1191" t="s">
        <v>12678</v>
      </c>
      <c r="U1191" t="s">
        <v>12678</v>
      </c>
      <c r="V1191" t="s">
        <v>12678</v>
      </c>
      <c r="W1191">
        <v>15</v>
      </c>
      <c r="X1191" t="s">
        <v>13869</v>
      </c>
      <c r="Y1191">
        <v>1.000000174967685</v>
      </c>
      <c r="Z1191">
        <f>HYPERLINK("Melting_Curves/meltCurve_H3BRF9_.pdf", "Melting_Curves/meltCurve_H3BRF9_.pdf")</f>
        <v>0</v>
      </c>
      <c r="AA1191" t="s">
        <v>20151</v>
      </c>
      <c r="AB1191" t="s">
        <v>26205</v>
      </c>
    </row>
    <row r="1192" spans="1:28">
      <c r="A1192" t="s">
        <v>1218</v>
      </c>
      <c r="B1192">
        <v>0.984777283994944</v>
      </c>
      <c r="C1192">
        <v>1.01779818817093</v>
      </c>
      <c r="D1192">
        <v>0.942920152117707</v>
      </c>
      <c r="E1192">
        <v>0.80216100720696</v>
      </c>
      <c r="F1192">
        <v>0.679461748183</v>
      </c>
      <c r="G1192">
        <v>0.395516809661798</v>
      </c>
      <c r="H1192">
        <v>0.203340828054289</v>
      </c>
      <c r="I1192">
        <v>0.221061487374208</v>
      </c>
      <c r="J1192">
        <v>0.336511963711401</v>
      </c>
      <c r="K1192">
        <v>0.282222520392844</v>
      </c>
      <c r="L1192">
        <v>987.591371814226</v>
      </c>
      <c r="M1192">
        <v>19.7224005563661</v>
      </c>
      <c r="N1192">
        <v>51.8390536283585</v>
      </c>
      <c r="O1192">
        <v>49.5683392568193</v>
      </c>
      <c r="P1192">
        <v>-0.0751551252851098</v>
      </c>
      <c r="Q1192">
        <v>0.244476380771278</v>
      </c>
      <c r="R1192">
        <v>0.971438999497468</v>
      </c>
      <c r="S1192" t="s">
        <v>7543</v>
      </c>
      <c r="T1192" t="s">
        <v>12678</v>
      </c>
      <c r="U1192" t="s">
        <v>12678</v>
      </c>
      <c r="V1192" t="s">
        <v>12678</v>
      </c>
      <c r="W1192">
        <v>14</v>
      </c>
      <c r="X1192" t="s">
        <v>13870</v>
      </c>
      <c r="Y1192">
        <v>0.5839406821281735</v>
      </c>
      <c r="Z1192">
        <f>HYPERLINK("Melting_Curves/meltCurve_H3BRL3_.pdf", "Melting_Curves/meltCurve_H3BRL3_.pdf")</f>
        <v>0</v>
      </c>
      <c r="AA1192" t="s">
        <v>20152</v>
      </c>
      <c r="AB1192" t="s">
        <v>26206</v>
      </c>
    </row>
    <row r="1193" spans="1:28">
      <c r="A1193" t="s">
        <v>1219</v>
      </c>
      <c r="B1193">
        <v>0.984777283994944</v>
      </c>
      <c r="C1193">
        <v>1.08776397559726</v>
      </c>
      <c r="D1193">
        <v>1.11363573601269</v>
      </c>
      <c r="E1193">
        <v>0.933939510151798</v>
      </c>
      <c r="F1193">
        <v>0.577342588116238</v>
      </c>
      <c r="G1193">
        <v>0.464937280401343</v>
      </c>
      <c r="H1193">
        <v>0.417444671921209</v>
      </c>
      <c r="I1193">
        <v>0.530418191937078</v>
      </c>
      <c r="J1193">
        <v>0.590803070092951</v>
      </c>
      <c r="K1193">
        <v>0.497334887331469</v>
      </c>
      <c r="L1193">
        <v>2465.79554663597</v>
      </c>
      <c r="M1193">
        <v>50.919981814453</v>
      </c>
      <c r="O1193">
        <v>48.3503958585618</v>
      </c>
      <c r="P1193">
        <v>-0.131508915888154</v>
      </c>
      <c r="Q1193">
        <v>0.50051017759568</v>
      </c>
      <c r="R1193">
        <v>0.943689441662572</v>
      </c>
      <c r="S1193" t="s">
        <v>7544</v>
      </c>
      <c r="T1193" t="s">
        <v>12678</v>
      </c>
      <c r="U1193" t="s">
        <v>12678</v>
      </c>
      <c r="V1193" t="s">
        <v>12678</v>
      </c>
      <c r="W1193">
        <v>2</v>
      </c>
      <c r="X1193" t="s">
        <v>13871</v>
      </c>
      <c r="Y1193">
        <v>0.6917595541960062</v>
      </c>
      <c r="Z1193">
        <f>HYPERLINK("Melting_Curves/meltCurve_H3BRQ0_.pdf", "Melting_Curves/meltCurve_H3BRQ0_.pdf")</f>
        <v>0</v>
      </c>
      <c r="AA1193" t="s">
        <v>20153</v>
      </c>
      <c r="AB1193" t="s">
        <v>26207</v>
      </c>
    </row>
    <row r="1194" spans="1:28">
      <c r="A1194" t="s">
        <v>1220</v>
      </c>
      <c r="B1194">
        <v>0.984777283994944</v>
      </c>
      <c r="C1194">
        <v>1.2611298186891</v>
      </c>
      <c r="D1194">
        <v>1.22752594233679</v>
      </c>
      <c r="E1194">
        <v>0.982345406568893</v>
      </c>
      <c r="F1194">
        <v>0.7654878528703341</v>
      </c>
      <c r="G1194">
        <v>0.603174958710919</v>
      </c>
      <c r="H1194">
        <v>0.420115172450131</v>
      </c>
      <c r="I1194">
        <v>0.31032205821431</v>
      </c>
      <c r="J1194">
        <v>0.253291640830908</v>
      </c>
      <c r="K1194">
        <v>0.191906706286872</v>
      </c>
      <c r="L1194">
        <v>960.085287218957</v>
      </c>
      <c r="M1194">
        <v>17.8446342333221</v>
      </c>
      <c r="N1194">
        <v>55.4216244574761</v>
      </c>
      <c r="O1194">
        <v>53.1404373110055</v>
      </c>
      <c r="P1194">
        <v>-0.0669003938078285</v>
      </c>
      <c r="Q1194">
        <v>0.203136461954682</v>
      </c>
      <c r="R1194">
        <v>0.909401231151158</v>
      </c>
      <c r="S1194" t="s">
        <v>7545</v>
      </c>
      <c r="T1194" t="s">
        <v>12678</v>
      </c>
      <c r="U1194" t="s">
        <v>12678</v>
      </c>
      <c r="V1194" t="s">
        <v>12678</v>
      </c>
      <c r="W1194">
        <v>2</v>
      </c>
      <c r="X1194" t="s">
        <v>13872</v>
      </c>
      <c r="Y1194">
        <v>0.6606307222123664</v>
      </c>
      <c r="Z1194">
        <f>HYPERLINK("Melting_Curves/meltCurve_H3BRQ8_.pdf", "Melting_Curves/meltCurve_H3BRQ8_.pdf")</f>
        <v>0</v>
      </c>
      <c r="AA1194" t="s">
        <v>20154</v>
      </c>
      <c r="AB1194" t="s">
        <v>26208</v>
      </c>
    </row>
    <row r="1195" spans="1:28">
      <c r="A1195" t="s">
        <v>1221</v>
      </c>
      <c r="B1195">
        <v>0.984777283994944</v>
      </c>
      <c r="C1195">
        <v>0.922300187180938</v>
      </c>
      <c r="D1195">
        <v>0.787435350819551</v>
      </c>
      <c r="E1195">
        <v>0.578429961954079</v>
      </c>
      <c r="F1195">
        <v>0.438915840336785</v>
      </c>
      <c r="G1195">
        <v>0.345154968345816</v>
      </c>
      <c r="H1195">
        <v>0.339314217324015</v>
      </c>
      <c r="I1195">
        <v>0.426253847174076</v>
      </c>
      <c r="J1195">
        <v>0.536459833231741</v>
      </c>
      <c r="K1195">
        <v>0.438487035909803</v>
      </c>
      <c r="L1195">
        <v>955.840024370958</v>
      </c>
      <c r="M1195">
        <v>21.6788857512068</v>
      </c>
      <c r="N1195">
        <v>48.0058638476384</v>
      </c>
      <c r="O1195">
        <v>43.7208066356324</v>
      </c>
      <c r="P1195">
        <v>-0.0725614789894793</v>
      </c>
      <c r="Q1195">
        <v>0.414661589587879</v>
      </c>
      <c r="R1195">
        <v>0.941171293388428</v>
      </c>
      <c r="S1195" t="s">
        <v>7546</v>
      </c>
      <c r="T1195" t="s">
        <v>12678</v>
      </c>
      <c r="U1195" t="s">
        <v>12678</v>
      </c>
      <c r="V1195" t="s">
        <v>12678</v>
      </c>
      <c r="W1195">
        <v>15</v>
      </c>
      <c r="X1195" t="s">
        <v>13873</v>
      </c>
      <c r="Y1195">
        <v>0.5595645864212652</v>
      </c>
      <c r="Z1195">
        <f>HYPERLINK("Melting_Curves/meltCurve_H3BRS1_.pdf", "Melting_Curves/meltCurve_H3BRS1_.pdf")</f>
        <v>0</v>
      </c>
      <c r="AA1195" t="s">
        <v>20155</v>
      </c>
      <c r="AB1195" t="s">
        <v>26209</v>
      </c>
    </row>
    <row r="1196" spans="1:28">
      <c r="A1196" t="s">
        <v>1222</v>
      </c>
      <c r="B1196">
        <v>0.984777283994944</v>
      </c>
      <c r="C1196">
        <v>0.7637810790042</v>
      </c>
      <c r="D1196">
        <v>0.457131676485213</v>
      </c>
      <c r="E1196">
        <v>0.344110354615308</v>
      </c>
      <c r="F1196">
        <v>0.209114963393558</v>
      </c>
      <c r="G1196">
        <v>0.14975031695236</v>
      </c>
      <c r="H1196">
        <v>0.129216597968974</v>
      </c>
      <c r="I1196">
        <v>0.159897721357432</v>
      </c>
      <c r="J1196">
        <v>0.223798201078689</v>
      </c>
      <c r="K1196">
        <v>0.20810716245318</v>
      </c>
      <c r="L1196">
        <v>805.049656247138</v>
      </c>
      <c r="M1196">
        <v>19.2174062238886</v>
      </c>
      <c r="N1196">
        <v>42.8697495080542</v>
      </c>
      <c r="O1196">
        <v>41.4459860203704</v>
      </c>
      <c r="P1196">
        <v>-0.0953490101555249</v>
      </c>
      <c r="Q1196">
        <v>0.177478381232594</v>
      </c>
      <c r="R1196">
        <v>0.980674869493447</v>
      </c>
      <c r="S1196" t="s">
        <v>7547</v>
      </c>
      <c r="T1196" t="s">
        <v>12678</v>
      </c>
      <c r="U1196" t="s">
        <v>12678</v>
      </c>
      <c r="V1196" t="s">
        <v>12678</v>
      </c>
      <c r="W1196">
        <v>25</v>
      </c>
      <c r="X1196" t="s">
        <v>13874</v>
      </c>
      <c r="Y1196">
        <v>0.3253535937574674</v>
      </c>
      <c r="Z1196">
        <f>HYPERLINK("Melting_Curves/meltCurve_H3BRV0_.pdf", "Melting_Curves/meltCurve_H3BRV0_.pdf")</f>
        <v>0</v>
      </c>
      <c r="AA1196" t="s">
        <v>20156</v>
      </c>
      <c r="AB1196" t="s">
        <v>26210</v>
      </c>
    </row>
    <row r="1197" spans="1:28">
      <c r="A1197" t="s">
        <v>1223</v>
      </c>
      <c r="B1197">
        <v>0.984777283994944</v>
      </c>
      <c r="C1197">
        <v>0.989047532300443</v>
      </c>
      <c r="D1197">
        <v>1.09966862417196</v>
      </c>
      <c r="E1197">
        <v>0.892088611442905</v>
      </c>
      <c r="F1197">
        <v>0.769192301145569</v>
      </c>
      <c r="G1197">
        <v>0.657597548547332</v>
      </c>
      <c r="H1197">
        <v>0.474398081095291</v>
      </c>
      <c r="I1197">
        <v>0.635723186891053</v>
      </c>
      <c r="J1197">
        <v>0.7610880415250419</v>
      </c>
      <c r="K1197">
        <v>0.6159829605535539</v>
      </c>
      <c r="L1197">
        <v>1458.97402594564</v>
      </c>
      <c r="M1197">
        <v>29.82779239705</v>
      </c>
      <c r="O1197">
        <v>48.6949848899355</v>
      </c>
      <c r="P1197">
        <v>-0.0573327119105988</v>
      </c>
      <c r="Q1197">
        <v>0.625611468177096</v>
      </c>
      <c r="R1197">
        <v>0.8417608052865631</v>
      </c>
      <c r="S1197" t="s">
        <v>7548</v>
      </c>
      <c r="T1197" t="s">
        <v>12678</v>
      </c>
      <c r="U1197" t="s">
        <v>12678</v>
      </c>
      <c r="V1197" t="s">
        <v>12678</v>
      </c>
      <c r="W1197">
        <v>2</v>
      </c>
      <c r="X1197" t="s">
        <v>13875</v>
      </c>
      <c r="Y1197">
        <v>0.7765649265640957</v>
      </c>
      <c r="Z1197">
        <f>HYPERLINK("Melting_Curves/meltCurve_H3BS42_.pdf", "Melting_Curves/meltCurve_H3BS42_.pdf")</f>
        <v>0</v>
      </c>
      <c r="AA1197" t="s">
        <v>20157</v>
      </c>
      <c r="AB1197" t="s">
        <v>26211</v>
      </c>
    </row>
    <row r="1198" spans="1:28">
      <c r="A1198" t="s">
        <v>1224</v>
      </c>
      <c r="B1198">
        <v>0.984777283994944</v>
      </c>
      <c r="C1198">
        <v>1.38608864690979</v>
      </c>
      <c r="D1198">
        <v>1.09042359000927</v>
      </c>
      <c r="E1198">
        <v>1.02218409007701</v>
      </c>
      <c r="F1198">
        <v>0.816030244158137</v>
      </c>
      <c r="G1198">
        <v>0.582322830739068</v>
      </c>
      <c r="H1198">
        <v>0.437808256908961</v>
      </c>
      <c r="I1198">
        <v>0.4710398306418</v>
      </c>
      <c r="J1198">
        <v>0.597205144728288</v>
      </c>
      <c r="K1198">
        <v>0.538737098668944</v>
      </c>
      <c r="L1198">
        <v>2185.13282902901</v>
      </c>
      <c r="M1198">
        <v>42.9615883900337</v>
      </c>
      <c r="O1198">
        <v>50.7526446438124</v>
      </c>
      <c r="P1198">
        <v>-0.102564991811849</v>
      </c>
      <c r="Q1198">
        <v>0.515340405625332</v>
      </c>
      <c r="R1198">
        <v>0.807106602880948</v>
      </c>
      <c r="S1198" t="s">
        <v>7549</v>
      </c>
      <c r="T1198" t="s">
        <v>12678</v>
      </c>
      <c r="U1198" t="s">
        <v>12678</v>
      </c>
      <c r="V1198" t="s">
        <v>12678</v>
      </c>
      <c r="W1198">
        <v>3</v>
      </c>
      <c r="X1198" t="s">
        <v>13876</v>
      </c>
      <c r="Y1198">
        <v>0.7407678261855456</v>
      </c>
      <c r="Z1198">
        <f>HYPERLINK("Melting_Curves/meltCurve_H3BS66_.pdf", "Melting_Curves/meltCurve_H3BS66_.pdf")</f>
        <v>0</v>
      </c>
      <c r="AA1198" t="s">
        <v>20158</v>
      </c>
      <c r="AB1198" t="s">
        <v>26212</v>
      </c>
    </row>
    <row r="1199" spans="1:28">
      <c r="A1199" t="s">
        <v>1225</v>
      </c>
      <c r="B1199">
        <v>0.984777283994944</v>
      </c>
      <c r="C1199">
        <v>0.986636430888306</v>
      </c>
      <c r="D1199">
        <v>0.944799694827862</v>
      </c>
      <c r="E1199">
        <v>0.704969770171799</v>
      </c>
      <c r="F1199">
        <v>0.644850904147747</v>
      </c>
      <c r="G1199">
        <v>0.472889472926573</v>
      </c>
      <c r="H1199">
        <v>0.492088090573091</v>
      </c>
      <c r="I1199">
        <v>0.548772789616856</v>
      </c>
      <c r="J1199">
        <v>0.80728221210735</v>
      </c>
      <c r="K1199">
        <v>0.49826265750036</v>
      </c>
      <c r="L1199">
        <v>1382.83156552045</v>
      </c>
      <c r="M1199">
        <v>30.3627893437743</v>
      </c>
      <c r="O1199">
        <v>45.3474431827284</v>
      </c>
      <c r="P1199">
        <v>-0.0717711215421272</v>
      </c>
      <c r="Q1199">
        <v>0.571236207125645</v>
      </c>
      <c r="R1199">
        <v>0.79452038386818</v>
      </c>
      <c r="S1199" t="s">
        <v>7550</v>
      </c>
      <c r="T1199" t="s">
        <v>12678</v>
      </c>
      <c r="U1199" t="s">
        <v>12678</v>
      </c>
      <c r="V1199" t="s">
        <v>12678</v>
      </c>
      <c r="W1199">
        <v>2</v>
      </c>
      <c r="X1199" t="s">
        <v>13877</v>
      </c>
      <c r="Y1199">
        <v>0.6957107531133774</v>
      </c>
      <c r="Z1199">
        <f>HYPERLINK("Melting_Curves/meltCurve_H3BSB3_.pdf", "Melting_Curves/meltCurve_H3BSB3_.pdf")</f>
        <v>0</v>
      </c>
      <c r="AA1199" t="s">
        <v>20159</v>
      </c>
      <c r="AB1199" t="s">
        <v>26213</v>
      </c>
    </row>
    <row r="1200" spans="1:28">
      <c r="A1200" t="s">
        <v>1226</v>
      </c>
      <c r="B1200">
        <v>0.984777283994944</v>
      </c>
      <c r="C1200">
        <v>1.00833605657257</v>
      </c>
      <c r="D1200">
        <v>0.842504421796065</v>
      </c>
      <c r="E1200">
        <v>0.827881363189338</v>
      </c>
      <c r="F1200">
        <v>0.6810248831040741</v>
      </c>
      <c r="G1200">
        <v>0.211297673819074</v>
      </c>
      <c r="H1200">
        <v>0.124372753464674</v>
      </c>
      <c r="I1200">
        <v>0.09722150674193809</v>
      </c>
      <c r="J1200">
        <v>0</v>
      </c>
      <c r="K1200">
        <v>0.0835456597663988</v>
      </c>
      <c r="L1200">
        <v>993.9525453421541</v>
      </c>
      <c r="M1200">
        <v>19.488115150762</v>
      </c>
      <c r="N1200">
        <v>51.1575285184084</v>
      </c>
      <c r="O1200">
        <v>50.4750791206385</v>
      </c>
      <c r="P1200">
        <v>-0.09376803634584301</v>
      </c>
      <c r="Q1200">
        <v>0.0285816277588723</v>
      </c>
      <c r="R1200">
        <v>0.975130844094933</v>
      </c>
      <c r="S1200" t="s">
        <v>7551</v>
      </c>
      <c r="T1200" t="s">
        <v>12678</v>
      </c>
      <c r="U1200" t="s">
        <v>12678</v>
      </c>
      <c r="V1200" t="s">
        <v>12678</v>
      </c>
      <c r="W1200">
        <v>1</v>
      </c>
      <c r="X1200" t="s">
        <v>13878</v>
      </c>
      <c r="Y1200">
        <v>0.4952822603794375</v>
      </c>
      <c r="Z1200">
        <f>HYPERLINK("Melting_Curves/meltCurve_H3BSB6_.pdf", "Melting_Curves/meltCurve_H3BSB6_.pdf")</f>
        <v>0</v>
      </c>
      <c r="AA1200" t="s">
        <v>20160</v>
      </c>
      <c r="AB1200" t="s">
        <v>26214</v>
      </c>
    </row>
    <row r="1201" spans="1:28">
      <c r="A1201" t="s">
        <v>1227</v>
      </c>
      <c r="B1201">
        <v>0.984777283994944</v>
      </c>
      <c r="C1201">
        <v>0.798341909614701</v>
      </c>
      <c r="D1201">
        <v>0.502741326090109</v>
      </c>
      <c r="E1201">
        <v>0.350151853365594</v>
      </c>
      <c r="F1201">
        <v>0.190912688000782</v>
      </c>
      <c r="G1201">
        <v>0.0687637994786431</v>
      </c>
      <c r="H1201">
        <v>0.0326097992364754</v>
      </c>
      <c r="I1201">
        <v>0.166870106484425</v>
      </c>
      <c r="J1201">
        <v>0.166365516649003</v>
      </c>
      <c r="K1201">
        <v>0.168350161701477</v>
      </c>
      <c r="L1201">
        <v>748.982303939189</v>
      </c>
      <c r="M1201">
        <v>17.5215666710342</v>
      </c>
      <c r="N1201">
        <v>43.4332258431956</v>
      </c>
      <c r="O1201">
        <v>42.20116320587</v>
      </c>
      <c r="P1201">
        <v>-0.0912417079972544</v>
      </c>
      <c r="Q1201">
        <v>0.121015829712783</v>
      </c>
      <c r="R1201">
        <v>0.970249973618599</v>
      </c>
      <c r="S1201" t="s">
        <v>7552</v>
      </c>
      <c r="T1201" t="s">
        <v>12678</v>
      </c>
      <c r="U1201" t="s">
        <v>12678</v>
      </c>
      <c r="V1201" t="s">
        <v>12678</v>
      </c>
      <c r="W1201">
        <v>2</v>
      </c>
      <c r="X1201" t="s">
        <v>13879</v>
      </c>
      <c r="Y1201">
        <v>0.3062068591418037</v>
      </c>
      <c r="Z1201">
        <f>HYPERLINK("Melting_Curves/meltCurve_H3BSH7_.pdf", "Melting_Curves/meltCurve_H3BSH7_.pdf")</f>
        <v>0</v>
      </c>
      <c r="AA1201" t="s">
        <v>20161</v>
      </c>
      <c r="AB1201" t="s">
        <v>26215</v>
      </c>
    </row>
    <row r="1202" spans="1:28">
      <c r="A1202" t="s">
        <v>1228</v>
      </c>
      <c r="B1202">
        <v>0.984777283994944</v>
      </c>
      <c r="C1202">
        <v>1.35544109329794</v>
      </c>
      <c r="D1202">
        <v>0.91332771976419</v>
      </c>
      <c r="E1202">
        <v>0.702026144656998</v>
      </c>
      <c r="F1202">
        <v>0.348109189517107</v>
      </c>
      <c r="G1202">
        <v>0.218809915042342</v>
      </c>
      <c r="H1202">
        <v>0.157658519563233</v>
      </c>
      <c r="I1202">
        <v>0.213519404503432</v>
      </c>
      <c r="J1202">
        <v>0.269789389234249</v>
      </c>
      <c r="K1202">
        <v>0.200030934567138</v>
      </c>
      <c r="L1202">
        <v>1412.0874922217</v>
      </c>
      <c r="M1202">
        <v>29.7904358942213</v>
      </c>
      <c r="N1202">
        <v>48.2745152506064</v>
      </c>
      <c r="O1202">
        <v>47.1886467195082</v>
      </c>
      <c r="P1202">
        <v>-0.124934984712466</v>
      </c>
      <c r="Q1202">
        <v>0.20840724579856</v>
      </c>
      <c r="R1202">
        <v>0.914012785589705</v>
      </c>
      <c r="S1202" t="s">
        <v>7553</v>
      </c>
      <c r="T1202" t="s">
        <v>12678</v>
      </c>
      <c r="U1202" t="s">
        <v>12678</v>
      </c>
      <c r="V1202" t="s">
        <v>12678</v>
      </c>
      <c r="W1202">
        <v>4</v>
      </c>
      <c r="X1202" t="s">
        <v>13880</v>
      </c>
      <c r="Y1202">
        <v>0.4875462287115788</v>
      </c>
      <c r="Z1202">
        <f>HYPERLINK("Melting_Curves/meltCurve_H3BSW6_.pdf", "Melting_Curves/meltCurve_H3BSW6_.pdf")</f>
        <v>0</v>
      </c>
      <c r="AA1202" t="s">
        <v>20162</v>
      </c>
      <c r="AB1202" t="s">
        <v>26216</v>
      </c>
    </row>
    <row r="1203" spans="1:28">
      <c r="A1203" t="s">
        <v>1229</v>
      </c>
      <c r="B1203">
        <v>0.984777283994944</v>
      </c>
      <c r="C1203">
        <v>1.17191601249258</v>
      </c>
      <c r="D1203">
        <v>0.667363146214767</v>
      </c>
      <c r="E1203">
        <v>0.504340501173006</v>
      </c>
      <c r="F1203">
        <v>0.273120435044291</v>
      </c>
      <c r="G1203">
        <v>0.14809231407605</v>
      </c>
      <c r="H1203">
        <v>0.0574354909565311</v>
      </c>
      <c r="I1203">
        <v>0.192353179529417</v>
      </c>
      <c r="J1203">
        <v>0.2953074502625</v>
      </c>
      <c r="K1203">
        <v>0.09181549155029919</v>
      </c>
      <c r="L1203">
        <v>966.863896088815</v>
      </c>
      <c r="M1203">
        <v>21.3623743423273</v>
      </c>
      <c r="N1203">
        <v>46.0682261959898</v>
      </c>
      <c r="O1203">
        <v>44.869120373879</v>
      </c>
      <c r="P1203">
        <v>-0.100429555463953</v>
      </c>
      <c r="Q1203">
        <v>0.156259958628829</v>
      </c>
      <c r="R1203">
        <v>0.92343719484273</v>
      </c>
      <c r="S1203" t="s">
        <v>7554</v>
      </c>
      <c r="T1203" t="s">
        <v>12678</v>
      </c>
      <c r="U1203" t="s">
        <v>12678</v>
      </c>
      <c r="V1203" t="s">
        <v>12678</v>
      </c>
      <c r="W1203">
        <v>1</v>
      </c>
      <c r="X1203" t="s">
        <v>13881</v>
      </c>
      <c r="Y1203">
        <v>0.3982128679793041</v>
      </c>
      <c r="Z1203">
        <f>HYPERLINK("Melting_Curves/meltCurve_H3BT22_.pdf", "Melting_Curves/meltCurve_H3BT22_.pdf")</f>
        <v>0</v>
      </c>
      <c r="AA1203" t="s">
        <v>20163</v>
      </c>
      <c r="AB1203" t="s">
        <v>26217</v>
      </c>
    </row>
    <row r="1204" spans="1:28">
      <c r="A1204" t="s">
        <v>1230</v>
      </c>
      <c r="B1204">
        <v>0.984777283994944</v>
      </c>
      <c r="C1204">
        <v>0.777387036646383</v>
      </c>
      <c r="D1204">
        <v>0.5585359575616911</v>
      </c>
      <c r="E1204">
        <v>0.412458362107806</v>
      </c>
      <c r="F1204">
        <v>0.298694661144679</v>
      </c>
      <c r="G1204">
        <v>0.228456480695157</v>
      </c>
      <c r="H1204">
        <v>0.122910027772969</v>
      </c>
      <c r="I1204">
        <v>0.203421915057132</v>
      </c>
      <c r="J1204">
        <v>0.298413387506799</v>
      </c>
      <c r="K1204">
        <v>0.292979944446128</v>
      </c>
      <c r="L1204">
        <v>703.862657539484</v>
      </c>
      <c r="M1204">
        <v>16.5766665439272</v>
      </c>
      <c r="N1204">
        <v>44.0818630267026</v>
      </c>
      <c r="O1204">
        <v>41.857541760526</v>
      </c>
      <c r="P1204">
        <v>-0.0764196628514538</v>
      </c>
      <c r="Q1204">
        <v>0.228187177653949</v>
      </c>
      <c r="R1204">
        <v>0.958931422705525</v>
      </c>
      <c r="S1204" t="s">
        <v>7555</v>
      </c>
      <c r="T1204" t="s">
        <v>12678</v>
      </c>
      <c r="U1204" t="s">
        <v>12678</v>
      </c>
      <c r="V1204" t="s">
        <v>12678</v>
      </c>
      <c r="W1204">
        <v>1</v>
      </c>
      <c r="X1204" t="s">
        <v>13882</v>
      </c>
      <c r="Y1204">
        <v>0.3858002123899217</v>
      </c>
      <c r="Z1204">
        <f>HYPERLINK("Melting_Curves/meltCurve_H3BT44_.pdf", "Melting_Curves/meltCurve_H3BT44_.pdf")</f>
        <v>0</v>
      </c>
      <c r="AA1204" t="s">
        <v>20164</v>
      </c>
      <c r="AB1204" t="s">
        <v>26218</v>
      </c>
    </row>
    <row r="1205" spans="1:28">
      <c r="A1205" t="s">
        <v>1231</v>
      </c>
      <c r="B1205">
        <v>0.984777283994944</v>
      </c>
      <c r="C1205">
        <v>0.757898479265514</v>
      </c>
      <c r="D1205">
        <v>0.797046670566928</v>
      </c>
      <c r="E1205">
        <v>0.6385229371315611</v>
      </c>
      <c r="F1205">
        <v>0.5406595914851799</v>
      </c>
      <c r="G1205">
        <v>0.335114531000953</v>
      </c>
      <c r="H1205">
        <v>0.198575418045144</v>
      </c>
      <c r="I1205">
        <v>0.226600278948289</v>
      </c>
      <c r="J1205">
        <v>0.269342644229992</v>
      </c>
      <c r="K1205">
        <v>0.241016626172733</v>
      </c>
      <c r="L1205">
        <v>432.192316784448</v>
      </c>
      <c r="M1205">
        <v>9.086049741049219</v>
      </c>
      <c r="N1205">
        <v>49.4683328293495</v>
      </c>
      <c r="O1205">
        <v>45.4322537336751</v>
      </c>
      <c r="P1205">
        <v>-0.0426574791821038</v>
      </c>
      <c r="Q1205">
        <v>0.147410040221265</v>
      </c>
      <c r="R1205">
        <v>0.950280694311784</v>
      </c>
      <c r="S1205" t="s">
        <v>7556</v>
      </c>
      <c r="T1205" t="s">
        <v>12678</v>
      </c>
      <c r="U1205" t="s">
        <v>12678</v>
      </c>
      <c r="V1205" t="s">
        <v>12678</v>
      </c>
      <c r="W1205">
        <v>6</v>
      </c>
      <c r="X1205" t="s">
        <v>13883</v>
      </c>
      <c r="Y1205">
        <v>0.4876479582020934</v>
      </c>
      <c r="Z1205">
        <f>HYPERLINK("Melting_Curves/meltCurve_H3BTL1_.pdf", "Melting_Curves/meltCurve_H3BTL1_.pdf")</f>
        <v>0</v>
      </c>
      <c r="AA1205" t="s">
        <v>20165</v>
      </c>
      <c r="AB1205" t="s">
        <v>26219</v>
      </c>
    </row>
    <row r="1206" spans="1:28">
      <c r="A1206" t="s">
        <v>1232</v>
      </c>
      <c r="B1206">
        <v>0.984777283994944</v>
      </c>
      <c r="C1206">
        <v>1.62391756495498</v>
      </c>
      <c r="D1206">
        <v>0.999411748907287</v>
      </c>
      <c r="E1206">
        <v>1.07550050466049</v>
      </c>
      <c r="F1206">
        <v>0.378256438312161</v>
      </c>
      <c r="G1206">
        <v>0.307317831220901</v>
      </c>
      <c r="H1206">
        <v>0.102311159578765</v>
      </c>
      <c r="I1206">
        <v>0.125486615002454</v>
      </c>
      <c r="J1206">
        <v>0.0870222098393261</v>
      </c>
      <c r="K1206">
        <v>0.0533249395576125</v>
      </c>
      <c r="L1206">
        <v>5814.24225510052</v>
      </c>
      <c r="M1206">
        <v>116.758547377168</v>
      </c>
      <c r="N1206">
        <v>49.9317558870717</v>
      </c>
      <c r="O1206">
        <v>49.782541008988</v>
      </c>
      <c r="P1206">
        <v>-0.507172342876567</v>
      </c>
      <c r="Q1206">
        <v>0.135024287579719</v>
      </c>
      <c r="R1206">
        <v>0.8415144939207581</v>
      </c>
      <c r="S1206" t="s">
        <v>7557</v>
      </c>
      <c r="T1206" t="s">
        <v>12678</v>
      </c>
      <c r="U1206" t="s">
        <v>12678</v>
      </c>
      <c r="V1206" t="s">
        <v>12678</v>
      </c>
      <c r="W1206">
        <v>44</v>
      </c>
      <c r="X1206" t="s">
        <v>13884</v>
      </c>
      <c r="Y1206">
        <v>0.504345100226545</v>
      </c>
      <c r="Z1206">
        <f>HYPERLINK("Melting_Curves/meltCurve_H3BTN5_.pdf", "Melting_Curves/meltCurve_H3BTN5_.pdf")</f>
        <v>0</v>
      </c>
      <c r="AA1206" t="s">
        <v>20166</v>
      </c>
      <c r="AB1206" t="s">
        <v>26220</v>
      </c>
    </row>
    <row r="1207" spans="1:28">
      <c r="A1207" t="s">
        <v>1233</v>
      </c>
      <c r="B1207">
        <v>0.984777283994944</v>
      </c>
      <c r="C1207">
        <v>0.977593762962382</v>
      </c>
      <c r="D1207">
        <v>0.7882340778986781</v>
      </c>
      <c r="E1207">
        <v>0.768882494186457</v>
      </c>
      <c r="F1207">
        <v>0.5635456979157319</v>
      </c>
      <c r="G1207">
        <v>0.508967266877444</v>
      </c>
      <c r="H1207">
        <v>0.454384297158625</v>
      </c>
      <c r="I1207">
        <v>0.742935026268854</v>
      </c>
      <c r="J1207">
        <v>1.23110386150181</v>
      </c>
      <c r="K1207">
        <v>0.891489227636717</v>
      </c>
      <c r="L1207">
        <v>2030.64850889254</v>
      </c>
      <c r="M1207">
        <v>48.6024125683294</v>
      </c>
      <c r="O1207">
        <v>41.7102797492832</v>
      </c>
      <c r="P1207">
        <v>-0.0766475605944382</v>
      </c>
      <c r="Q1207">
        <v>0.736886545274694</v>
      </c>
      <c r="R1207">
        <v>0.176470858669174</v>
      </c>
      <c r="S1207" t="s">
        <v>7558</v>
      </c>
      <c r="T1207" t="s">
        <v>12678</v>
      </c>
      <c r="U1207" t="s">
        <v>12678</v>
      </c>
      <c r="V1207" t="s">
        <v>12678</v>
      </c>
      <c r="W1207">
        <v>4</v>
      </c>
      <c r="X1207" t="s">
        <v>13885</v>
      </c>
      <c r="Y1207">
        <v>0.7793405068139146</v>
      </c>
      <c r="Z1207">
        <f>HYPERLINK("Melting_Curves/meltCurve_H3BTX0_.pdf", "Melting_Curves/meltCurve_H3BTX0_.pdf")</f>
        <v>0</v>
      </c>
      <c r="AB1207" t="s">
        <v>25929</v>
      </c>
    </row>
    <row r="1208" spans="1:28">
      <c r="A1208" t="s">
        <v>1234</v>
      </c>
      <c r="B1208">
        <v>0.984777283994944</v>
      </c>
      <c r="C1208">
        <v>0.972537550399045</v>
      </c>
      <c r="D1208">
        <v>0.919834888126869</v>
      </c>
      <c r="E1208">
        <v>0.784367615957041</v>
      </c>
      <c r="F1208">
        <v>0.540818969430866</v>
      </c>
      <c r="G1208">
        <v>0.480804829458275</v>
      </c>
      <c r="H1208">
        <v>0.409536185610604</v>
      </c>
      <c r="I1208">
        <v>0.446830915682555</v>
      </c>
      <c r="J1208">
        <v>1.24156064913558</v>
      </c>
      <c r="K1208">
        <v>1.13448833641664</v>
      </c>
      <c r="L1208">
        <v>1684.92711204473</v>
      </c>
      <c r="M1208">
        <v>38.1146833932691</v>
      </c>
      <c r="O1208">
        <v>44.0856067524706</v>
      </c>
      <c r="P1208">
        <v>-0.06190238385921</v>
      </c>
      <c r="Q1208">
        <v>0.713601471780125</v>
      </c>
      <c r="R1208">
        <v>0.149339946725594</v>
      </c>
      <c r="S1208" t="s">
        <v>7559</v>
      </c>
      <c r="T1208" t="s">
        <v>12678</v>
      </c>
      <c r="U1208" t="s">
        <v>12678</v>
      </c>
      <c r="V1208" t="s">
        <v>12678</v>
      </c>
      <c r="W1208">
        <v>2</v>
      </c>
      <c r="X1208" t="s">
        <v>13886</v>
      </c>
      <c r="Y1208">
        <v>0.783371155806723</v>
      </c>
      <c r="Z1208">
        <f>HYPERLINK("Melting_Curves/meltCurve_H3BTX7_.pdf", "Melting_Curves/meltCurve_H3BTX7_.pdf")</f>
        <v>0</v>
      </c>
      <c r="AA1208" t="s">
        <v>20167</v>
      </c>
      <c r="AB1208" t="s">
        <v>26221</v>
      </c>
    </row>
    <row r="1209" spans="1:28">
      <c r="A1209" t="s">
        <v>1235</v>
      </c>
      <c r="B1209">
        <v>0.984777283994944</v>
      </c>
      <c r="C1209">
        <v>2.37487537305473</v>
      </c>
      <c r="D1209">
        <v>1.21126791649586</v>
      </c>
      <c r="E1209">
        <v>1.32278336821189</v>
      </c>
      <c r="F1209">
        <v>0.368496005890225</v>
      </c>
      <c r="G1209">
        <v>0.252777064179987</v>
      </c>
      <c r="H1209">
        <v>0.142875175942236</v>
      </c>
      <c r="I1209">
        <v>0.370856274227732</v>
      </c>
      <c r="J1209">
        <v>0.439167355725276</v>
      </c>
      <c r="K1209">
        <v>0.415716540651222</v>
      </c>
      <c r="L1209">
        <v>12416.5196203726</v>
      </c>
      <c r="M1209">
        <v>250</v>
      </c>
      <c r="N1209">
        <v>49.8746957870421</v>
      </c>
      <c r="O1209">
        <v>49.6628959862618</v>
      </c>
      <c r="P1209">
        <v>-0.850385282158873</v>
      </c>
      <c r="Q1209">
        <v>0.324278410572183</v>
      </c>
      <c r="R1209">
        <v>0.515316185334823</v>
      </c>
      <c r="S1209" t="s">
        <v>7560</v>
      </c>
      <c r="T1209" t="s">
        <v>12678</v>
      </c>
      <c r="U1209" t="s">
        <v>12678</v>
      </c>
      <c r="V1209" t="s">
        <v>12678</v>
      </c>
      <c r="W1209">
        <v>16</v>
      </c>
      <c r="X1209" t="s">
        <v>13887</v>
      </c>
      <c r="Y1209">
        <v>0.6096287314023578</v>
      </c>
      <c r="Z1209">
        <f>HYPERLINK("Melting_Curves/meltCurve_H3BTZ5_.pdf", "Melting_Curves/meltCurve_H3BTZ5_.pdf")</f>
        <v>0</v>
      </c>
      <c r="AA1209" t="s">
        <v>19147</v>
      </c>
      <c r="AB1209" t="s">
        <v>26222</v>
      </c>
    </row>
    <row r="1210" spans="1:28">
      <c r="A1210" t="s">
        <v>1236</v>
      </c>
      <c r="B1210">
        <v>0.984777283994944</v>
      </c>
      <c r="C1210">
        <v>1.07227367555393</v>
      </c>
      <c r="D1210">
        <v>0.969066250144386</v>
      </c>
      <c r="E1210">
        <v>0.793578100247738</v>
      </c>
      <c r="F1210">
        <v>0.572539555174497</v>
      </c>
      <c r="G1210">
        <v>0.425024321711125</v>
      </c>
      <c r="H1210">
        <v>0.38409545748846</v>
      </c>
      <c r="I1210">
        <v>0.538519294981825</v>
      </c>
      <c r="J1210">
        <v>0.767481473220232</v>
      </c>
      <c r="K1210">
        <v>0.53864576311791</v>
      </c>
      <c r="L1210">
        <v>1952.81092336194</v>
      </c>
      <c r="M1210">
        <v>41.6819258117242</v>
      </c>
      <c r="O1210">
        <v>46.7428526697734</v>
      </c>
      <c r="P1210">
        <v>-0.104161931442537</v>
      </c>
      <c r="Q1210">
        <v>0.532764653868938</v>
      </c>
      <c r="R1210">
        <v>0.826107535277093</v>
      </c>
      <c r="S1210" t="s">
        <v>7561</v>
      </c>
      <c r="T1210" t="s">
        <v>12678</v>
      </c>
      <c r="U1210" t="s">
        <v>12678</v>
      </c>
      <c r="V1210" t="s">
        <v>12678</v>
      </c>
      <c r="W1210">
        <v>4</v>
      </c>
      <c r="X1210" t="s">
        <v>13888</v>
      </c>
      <c r="Y1210">
        <v>0.6875712387112106</v>
      </c>
      <c r="Z1210">
        <f>HYPERLINK("Melting_Curves/meltCurve_H3BU23_.pdf", "Melting_Curves/meltCurve_H3BU23_.pdf")</f>
        <v>0</v>
      </c>
      <c r="AA1210" t="s">
        <v>20168</v>
      </c>
      <c r="AB1210" t="s">
        <v>26223</v>
      </c>
    </row>
    <row r="1211" spans="1:28">
      <c r="A1211" t="s">
        <v>1237</v>
      </c>
      <c r="B1211">
        <v>0.984777283994944</v>
      </c>
      <c r="C1211">
        <v>0.77757917755161</v>
      </c>
      <c r="D1211">
        <v>0.795579646070798</v>
      </c>
      <c r="E1211">
        <v>0.54744874998631</v>
      </c>
      <c r="F1211">
        <v>0.440415880029056</v>
      </c>
      <c r="G1211">
        <v>0.334715541165634</v>
      </c>
      <c r="H1211">
        <v>0.281109381026044</v>
      </c>
      <c r="I1211">
        <v>0.266524615639956</v>
      </c>
      <c r="J1211">
        <v>0.755426989095955</v>
      </c>
      <c r="K1211">
        <v>0.574994612838489</v>
      </c>
      <c r="L1211">
        <v>762.57338834649</v>
      </c>
      <c r="M1211">
        <v>17.8206241605345</v>
      </c>
      <c r="N1211">
        <v>48.4468849382783</v>
      </c>
      <c r="O1211">
        <v>42.2636913580554</v>
      </c>
      <c r="P1211">
        <v>-0.059292893945726</v>
      </c>
      <c r="Q1211">
        <v>0.437548823030704</v>
      </c>
      <c r="R1211">
        <v>0.61935021111443</v>
      </c>
      <c r="S1211" t="s">
        <v>7562</v>
      </c>
      <c r="T1211" t="s">
        <v>12678</v>
      </c>
      <c r="U1211" t="s">
        <v>12678</v>
      </c>
      <c r="V1211" t="s">
        <v>12678</v>
      </c>
      <c r="W1211">
        <v>2</v>
      </c>
      <c r="X1211" t="s">
        <v>13889</v>
      </c>
      <c r="Y1211">
        <v>0.5564628384458288</v>
      </c>
      <c r="Z1211">
        <f>HYPERLINK("Melting_Curves/meltCurve_H3BU49_.pdf", "Melting_Curves/meltCurve_H3BU49_.pdf")</f>
        <v>0</v>
      </c>
      <c r="AA1211" t="s">
        <v>20169</v>
      </c>
      <c r="AB1211" t="s">
        <v>26224</v>
      </c>
    </row>
    <row r="1212" spans="1:28">
      <c r="A1212" t="s">
        <v>1238</v>
      </c>
      <c r="B1212">
        <v>0.984777283994944</v>
      </c>
      <c r="C1212">
        <v>1.03513008879481</v>
      </c>
      <c r="D1212">
        <v>0.7275959562601449</v>
      </c>
      <c r="E1212">
        <v>0.544569133711386</v>
      </c>
      <c r="F1212">
        <v>0.382556233324894</v>
      </c>
      <c r="G1212">
        <v>0.246673553389434</v>
      </c>
      <c r="H1212">
        <v>0.21916395458148</v>
      </c>
      <c r="I1212">
        <v>0.276477716722671</v>
      </c>
      <c r="J1212">
        <v>0.341839489077056</v>
      </c>
      <c r="K1212">
        <v>0.346590405364361</v>
      </c>
      <c r="L1212">
        <v>936.47859843186</v>
      </c>
      <c r="M1212">
        <v>20.896147712713</v>
      </c>
      <c r="N1212">
        <v>46.7273930453864</v>
      </c>
      <c r="O1212">
        <v>44.4114809275629</v>
      </c>
      <c r="P1212">
        <v>-0.08383311464761151</v>
      </c>
      <c r="Q1212">
        <v>0.287323268813289</v>
      </c>
      <c r="R1212">
        <v>0.964532198775959</v>
      </c>
      <c r="S1212" t="s">
        <v>7563</v>
      </c>
      <c r="T1212" t="s">
        <v>12678</v>
      </c>
      <c r="U1212" t="s">
        <v>12678</v>
      </c>
      <c r="V1212" t="s">
        <v>12678</v>
      </c>
      <c r="W1212">
        <v>3</v>
      </c>
      <c r="X1212" t="s">
        <v>13890</v>
      </c>
      <c r="Y1212">
        <v>0.4815465336218311</v>
      </c>
      <c r="Z1212">
        <f>HYPERLINK("Melting_Curves/meltCurve_H3BU82_.pdf", "Melting_Curves/meltCurve_H3BU82_.pdf")</f>
        <v>0</v>
      </c>
      <c r="AA1212" t="s">
        <v>20170</v>
      </c>
      <c r="AB1212" t="s">
        <v>26225</v>
      </c>
    </row>
    <row r="1213" spans="1:28">
      <c r="A1213" t="s">
        <v>1239</v>
      </c>
      <c r="B1213">
        <v>0.984777283994944</v>
      </c>
      <c r="C1213">
        <v>1.03510813785564</v>
      </c>
      <c r="D1213">
        <v>1.03864483820164</v>
      </c>
      <c r="E1213">
        <v>0.849274649607991</v>
      </c>
      <c r="F1213">
        <v>0.736461448744038</v>
      </c>
      <c r="G1213">
        <v>0.633865013420138</v>
      </c>
      <c r="H1213">
        <v>0.416441951832883</v>
      </c>
      <c r="I1213">
        <v>0.435605321222226</v>
      </c>
      <c r="J1213">
        <v>0.437717495162873</v>
      </c>
      <c r="K1213">
        <v>0.290753684099091</v>
      </c>
      <c r="L1213">
        <v>723.896761746983</v>
      </c>
      <c r="M1213">
        <v>13.8825394083859</v>
      </c>
      <c r="N1213">
        <v>56.4168345773702</v>
      </c>
      <c r="O1213">
        <v>51.0981599565498</v>
      </c>
      <c r="P1213">
        <v>-0.0458351085274926</v>
      </c>
      <c r="Q1213">
        <v>0.325261990225061</v>
      </c>
      <c r="R1213">
        <v>0.967126994529338</v>
      </c>
      <c r="S1213" t="s">
        <v>7564</v>
      </c>
      <c r="T1213" t="s">
        <v>12678</v>
      </c>
      <c r="U1213" t="s">
        <v>12678</v>
      </c>
      <c r="V1213" t="s">
        <v>12678</v>
      </c>
      <c r="W1213">
        <v>38</v>
      </c>
      <c r="X1213" t="s">
        <v>13891</v>
      </c>
      <c r="Y1213">
        <v>0.6797755555770806</v>
      </c>
      <c r="Z1213">
        <f>HYPERLINK("Melting_Curves/meltCurve_H3BUF6_.pdf", "Melting_Curves/meltCurve_H3BUF6_.pdf")</f>
        <v>0</v>
      </c>
      <c r="AA1213" t="s">
        <v>20171</v>
      </c>
      <c r="AB1213" t="s">
        <v>26226</v>
      </c>
    </row>
    <row r="1214" spans="1:28">
      <c r="A1214" t="s">
        <v>1240</v>
      </c>
      <c r="B1214">
        <v>0.984777283994944</v>
      </c>
      <c r="C1214">
        <v>1.04889241320758</v>
      </c>
      <c r="D1214">
        <v>0.874675920136</v>
      </c>
      <c r="E1214">
        <v>0.670790539107991</v>
      </c>
      <c r="F1214">
        <v>0.492244204777391</v>
      </c>
      <c r="G1214">
        <v>0.375382493215822</v>
      </c>
      <c r="H1214">
        <v>0.358774930206664</v>
      </c>
      <c r="I1214">
        <v>0.415556472762636</v>
      </c>
      <c r="J1214">
        <v>0.581759574330266</v>
      </c>
      <c r="K1214">
        <v>0.485515594351253</v>
      </c>
      <c r="L1214">
        <v>1223.29894091085</v>
      </c>
      <c r="M1214">
        <v>26.7880778315904</v>
      </c>
      <c r="N1214">
        <v>49.7152418246195</v>
      </c>
      <c r="O1214">
        <v>45.4135906733166</v>
      </c>
      <c r="P1214">
        <v>-0.0820531104607285</v>
      </c>
      <c r="Q1214">
        <v>0.443590049041901</v>
      </c>
      <c r="R1214">
        <v>0.93063829316584</v>
      </c>
      <c r="S1214" t="s">
        <v>7565</v>
      </c>
      <c r="T1214" t="s">
        <v>12678</v>
      </c>
      <c r="U1214" t="s">
        <v>12678</v>
      </c>
      <c r="V1214" t="s">
        <v>12678</v>
      </c>
      <c r="W1214">
        <v>2</v>
      </c>
      <c r="X1214" t="s">
        <v>13892</v>
      </c>
      <c r="Y1214">
        <v>0.6082975113957814</v>
      </c>
      <c r="Z1214">
        <f>HYPERLINK("Melting_Curves/meltCurve_H3BUJ1_.pdf", "Melting_Curves/meltCurve_H3BUJ1_.pdf")</f>
        <v>0</v>
      </c>
      <c r="AA1214" t="s">
        <v>20172</v>
      </c>
      <c r="AB1214" t="s">
        <v>26227</v>
      </c>
    </row>
    <row r="1215" spans="1:28">
      <c r="A1215" t="s">
        <v>1241</v>
      </c>
      <c r="B1215">
        <v>0.984777283994944</v>
      </c>
      <c r="C1215">
        <v>1.02240778165834</v>
      </c>
      <c r="D1215">
        <v>0.758198854613909</v>
      </c>
      <c r="E1215">
        <v>0.7370949759716</v>
      </c>
      <c r="F1215">
        <v>0.486390238627258</v>
      </c>
      <c r="G1215">
        <v>0.326616993795756</v>
      </c>
      <c r="H1215">
        <v>0.346623717676859</v>
      </c>
      <c r="I1215">
        <v>0.427198570726543</v>
      </c>
      <c r="J1215">
        <v>0.499189991612434</v>
      </c>
      <c r="K1215">
        <v>0.348206537649727</v>
      </c>
      <c r="L1215">
        <v>819.349445619255</v>
      </c>
      <c r="M1215">
        <v>17.8469599652181</v>
      </c>
      <c r="N1215">
        <v>49.9397890997419</v>
      </c>
      <c r="O1215">
        <v>45.3449963410022</v>
      </c>
      <c r="P1215">
        <v>-0.0608546574279065</v>
      </c>
      <c r="Q1215">
        <v>0.381561315429062</v>
      </c>
      <c r="R1215">
        <v>0.92142472678596</v>
      </c>
      <c r="S1215" t="s">
        <v>7566</v>
      </c>
      <c r="T1215" t="s">
        <v>12678</v>
      </c>
      <c r="U1215" t="s">
        <v>12678</v>
      </c>
      <c r="V1215" t="s">
        <v>12678</v>
      </c>
      <c r="W1215">
        <v>7</v>
      </c>
      <c r="X1215" t="s">
        <v>13893</v>
      </c>
      <c r="Y1215">
        <v>0.5754091747406846</v>
      </c>
      <c r="Z1215">
        <f>HYPERLINK("Melting_Curves/meltCurve_H3BUJ7_.pdf", "Melting_Curves/meltCurve_H3BUJ7_.pdf")</f>
        <v>0</v>
      </c>
      <c r="AA1215" t="s">
        <v>20173</v>
      </c>
      <c r="AB1215" t="s">
        <v>26228</v>
      </c>
    </row>
    <row r="1216" spans="1:28">
      <c r="A1216" t="s">
        <v>1242</v>
      </c>
      <c r="B1216">
        <v>0.984777283994944</v>
      </c>
      <c r="C1216">
        <v>1.09142855195349</v>
      </c>
      <c r="D1216">
        <v>1.0516627736153</v>
      </c>
      <c r="E1216">
        <v>0.934796479496272</v>
      </c>
      <c r="F1216">
        <v>0.678295648485538</v>
      </c>
      <c r="G1216">
        <v>0.282129032044428</v>
      </c>
      <c r="H1216">
        <v>0.117312450756134</v>
      </c>
      <c r="I1216">
        <v>0.241421832852579</v>
      </c>
      <c r="J1216">
        <v>0.245272537958224</v>
      </c>
      <c r="K1216">
        <v>0.194514150133614</v>
      </c>
      <c r="L1216">
        <v>1931.88322228151</v>
      </c>
      <c r="M1216">
        <v>38.1211881881979</v>
      </c>
      <c r="N1216">
        <v>51.359437038244</v>
      </c>
      <c r="O1216">
        <v>50.5385622087673</v>
      </c>
      <c r="P1216">
        <v>-0.151120938628007</v>
      </c>
      <c r="Q1216">
        <v>0.198617259658318</v>
      </c>
      <c r="R1216">
        <v>0.98295052541221</v>
      </c>
      <c r="S1216" t="s">
        <v>7567</v>
      </c>
      <c r="T1216" t="s">
        <v>12678</v>
      </c>
      <c r="U1216" t="s">
        <v>12678</v>
      </c>
      <c r="V1216" t="s">
        <v>12678</v>
      </c>
      <c r="W1216">
        <v>1</v>
      </c>
      <c r="X1216" t="s">
        <v>13894</v>
      </c>
      <c r="Y1216">
        <v>0.5670669452790237</v>
      </c>
      <c r="Z1216">
        <f>HYPERLINK("Melting_Curves/meltCurve_H3BUK6_.pdf", "Melting_Curves/meltCurve_H3BUK6_.pdf")</f>
        <v>0</v>
      </c>
      <c r="AA1216" t="s">
        <v>20174</v>
      </c>
      <c r="AB1216" t="s">
        <v>26229</v>
      </c>
    </row>
    <row r="1217" spans="1:28">
      <c r="A1217" t="s">
        <v>1243</v>
      </c>
      <c r="B1217">
        <v>0.984777283994944</v>
      </c>
      <c r="C1217">
        <v>0.817522886832875</v>
      </c>
      <c r="D1217">
        <v>0.684540595147216</v>
      </c>
      <c r="E1217">
        <v>0.5293948485329421</v>
      </c>
      <c r="F1217">
        <v>0.425562449252288</v>
      </c>
      <c r="G1217">
        <v>0.313596681958479</v>
      </c>
      <c r="H1217">
        <v>0.235607388339248</v>
      </c>
      <c r="I1217">
        <v>0.184775927066573</v>
      </c>
      <c r="J1217">
        <v>0.201176995596897</v>
      </c>
      <c r="K1217">
        <v>0.168722643326264</v>
      </c>
      <c r="L1217">
        <v>447.36584178724</v>
      </c>
      <c r="M1217">
        <v>9.73571257556466</v>
      </c>
      <c r="N1217">
        <v>47.4790195319473</v>
      </c>
      <c r="O1217">
        <v>44.138043012374</v>
      </c>
      <c r="P1217">
        <v>-0.0477528391337909</v>
      </c>
      <c r="Q1217">
        <v>0.134492922746265</v>
      </c>
      <c r="R1217">
        <v>0.991803848110946</v>
      </c>
      <c r="S1217" t="s">
        <v>7568</v>
      </c>
      <c r="T1217" t="s">
        <v>12678</v>
      </c>
      <c r="U1217" t="s">
        <v>12678</v>
      </c>
      <c r="V1217" t="s">
        <v>12678</v>
      </c>
      <c r="W1217">
        <v>13</v>
      </c>
      <c r="X1217" t="s">
        <v>13895</v>
      </c>
      <c r="Y1217">
        <v>0.4345330962663105</v>
      </c>
      <c r="Z1217">
        <f>HYPERLINK("Melting_Curves/meltCurve_H3BUQ2_.pdf", "Melting_Curves/meltCurve_H3BUQ2_.pdf")</f>
        <v>0</v>
      </c>
      <c r="AA1217" t="s">
        <v>20175</v>
      </c>
      <c r="AB1217" t="s">
        <v>26230</v>
      </c>
    </row>
    <row r="1218" spans="1:28">
      <c r="A1218" t="s">
        <v>1244</v>
      </c>
      <c r="B1218">
        <v>0.984777283994944</v>
      </c>
      <c r="C1218">
        <v>2.33193911439993</v>
      </c>
      <c r="D1218">
        <v>2.31734361139525</v>
      </c>
      <c r="E1218">
        <v>2.21280828197801</v>
      </c>
      <c r="F1218">
        <v>2.20794744931214</v>
      </c>
      <c r="G1218">
        <v>1.62426840310299</v>
      </c>
      <c r="H1218">
        <v>1.59688995975404</v>
      </c>
      <c r="I1218">
        <v>1.56592328821247</v>
      </c>
      <c r="J1218">
        <v>2.22123675095819</v>
      </c>
      <c r="K1218">
        <v>2.2048352544634</v>
      </c>
      <c r="L1218">
        <v>1e-05</v>
      </c>
      <c r="M1218">
        <v>21.8945644189996</v>
      </c>
      <c r="Q1218">
        <v>1.5</v>
      </c>
      <c r="R1218">
        <v>-0.979590427539345</v>
      </c>
      <c r="S1218" t="s">
        <v>7569</v>
      </c>
      <c r="T1218" t="s">
        <v>12678</v>
      </c>
      <c r="U1218" t="s">
        <v>12678</v>
      </c>
      <c r="V1218" t="s">
        <v>12678</v>
      </c>
      <c r="W1218">
        <v>7</v>
      </c>
      <c r="X1218" t="s">
        <v>13896</v>
      </c>
      <c r="Y1218">
        <v>1.499999999845018</v>
      </c>
      <c r="Z1218">
        <f>HYPERLINK("Melting_Curves/meltCurve_H3BUY4_.pdf", "Melting_Curves/meltCurve_H3BUY4_.pdf")</f>
        <v>0</v>
      </c>
      <c r="AA1218" t="s">
        <v>20176</v>
      </c>
      <c r="AB1218" t="s">
        <v>26231</v>
      </c>
    </row>
    <row r="1219" spans="1:28">
      <c r="A1219" t="s">
        <v>1245</v>
      </c>
      <c r="B1219">
        <v>0.984777283994944</v>
      </c>
      <c r="C1219">
        <v>1.17105063833345</v>
      </c>
      <c r="D1219">
        <v>0.956000103156901</v>
      </c>
      <c r="E1219">
        <v>0.847017976559879</v>
      </c>
      <c r="F1219">
        <v>0.640467688814773</v>
      </c>
      <c r="G1219">
        <v>0.233255197101216</v>
      </c>
      <c r="H1219">
        <v>0.0498139490952148</v>
      </c>
      <c r="I1219">
        <v>0.0145625428216162</v>
      </c>
      <c r="J1219">
        <v>0.0356802763116941</v>
      </c>
      <c r="K1219">
        <v>0.0721621642054182</v>
      </c>
      <c r="L1219">
        <v>1213.93391911449</v>
      </c>
      <c r="M1219">
        <v>23.8009605996351</v>
      </c>
      <c r="N1219">
        <v>51.0951966506585</v>
      </c>
      <c r="O1219">
        <v>50.6476094436483</v>
      </c>
      <c r="P1219">
        <v>-0.115030683015185</v>
      </c>
      <c r="Q1219">
        <v>0.0208909578760986</v>
      </c>
      <c r="R1219">
        <v>0.979238520465136</v>
      </c>
      <c r="S1219" t="s">
        <v>7570</v>
      </c>
      <c r="T1219" t="s">
        <v>12678</v>
      </c>
      <c r="U1219" t="s">
        <v>12678</v>
      </c>
      <c r="V1219" t="s">
        <v>12678</v>
      </c>
      <c r="W1219">
        <v>5</v>
      </c>
      <c r="X1219" t="s">
        <v>13897</v>
      </c>
      <c r="Y1219">
        <v>0.4873813343258236</v>
      </c>
      <c r="Z1219">
        <f>HYPERLINK("Melting_Curves/meltCurve_H3BV41_.pdf", "Melting_Curves/meltCurve_H3BV41_.pdf")</f>
        <v>0</v>
      </c>
      <c r="AA1219" t="s">
        <v>20177</v>
      </c>
      <c r="AB1219" t="s">
        <v>26232</v>
      </c>
    </row>
    <row r="1220" spans="1:28">
      <c r="A1220" t="s">
        <v>1246</v>
      </c>
      <c r="B1220">
        <v>0.984777283994944</v>
      </c>
      <c r="C1220">
        <v>0.925368022695601</v>
      </c>
      <c r="D1220">
        <v>0.702402403051929</v>
      </c>
      <c r="E1220">
        <v>0.474689887253544</v>
      </c>
      <c r="F1220">
        <v>0.262168241071387</v>
      </c>
      <c r="G1220">
        <v>0.171782098189775</v>
      </c>
      <c r="H1220">
        <v>0.136085818792979</v>
      </c>
      <c r="I1220">
        <v>0.210360517788303</v>
      </c>
      <c r="J1220">
        <v>0.333206398408695</v>
      </c>
      <c r="K1220">
        <v>0.36757765348197</v>
      </c>
      <c r="L1220">
        <v>948.235108155662</v>
      </c>
      <c r="M1220">
        <v>21.4948380031885</v>
      </c>
      <c r="N1220">
        <v>45.4990615672249</v>
      </c>
      <c r="O1220">
        <v>43.7380510883344</v>
      </c>
      <c r="P1220">
        <v>-0.09337202986312</v>
      </c>
      <c r="Q1220">
        <v>0.240038831026783</v>
      </c>
      <c r="R1220">
        <v>0.943815782698346</v>
      </c>
      <c r="S1220" t="s">
        <v>7571</v>
      </c>
      <c r="T1220" t="s">
        <v>12678</v>
      </c>
      <c r="U1220" t="s">
        <v>12678</v>
      </c>
      <c r="V1220" t="s">
        <v>12678</v>
      </c>
      <c r="W1220">
        <v>17</v>
      </c>
      <c r="X1220" t="s">
        <v>13898</v>
      </c>
      <c r="Y1220">
        <v>0.4289274301739209</v>
      </c>
      <c r="Z1220">
        <f>HYPERLINK("Melting_Curves/meltCurve_H3BVG0_.pdf", "Melting_Curves/meltCurve_H3BVG0_.pdf")</f>
        <v>0</v>
      </c>
      <c r="AA1220" t="s">
        <v>20178</v>
      </c>
      <c r="AB1220" t="s">
        <v>26233</v>
      </c>
    </row>
    <row r="1221" spans="1:28">
      <c r="A1221" t="s">
        <v>1247</v>
      </c>
      <c r="B1221">
        <v>0.984777283994944</v>
      </c>
      <c r="C1221">
        <v>1.38431368460388</v>
      </c>
      <c r="D1221">
        <v>1.03699590764661</v>
      </c>
      <c r="E1221">
        <v>0.721626588006028</v>
      </c>
      <c r="F1221">
        <v>0.431602041516198</v>
      </c>
      <c r="G1221">
        <v>0.25829485176151</v>
      </c>
      <c r="H1221">
        <v>0.201695563289743</v>
      </c>
      <c r="I1221">
        <v>0.279796761249472</v>
      </c>
      <c r="J1221">
        <v>0.28913004187522</v>
      </c>
      <c r="K1221">
        <v>0.218095271791252</v>
      </c>
      <c r="L1221">
        <v>1438.94918177059</v>
      </c>
      <c r="M1221">
        <v>30.1138514354544</v>
      </c>
      <c r="N1221">
        <v>48.8959413647994</v>
      </c>
      <c r="O1221">
        <v>47.5744022347791</v>
      </c>
      <c r="P1221">
        <v>-0.119007160424181</v>
      </c>
      <c r="Q1221">
        <v>0.247966295248955</v>
      </c>
      <c r="R1221">
        <v>0.899075755745586</v>
      </c>
      <c r="S1221" t="s">
        <v>7572</v>
      </c>
      <c r="T1221" t="s">
        <v>12678</v>
      </c>
      <c r="U1221" t="s">
        <v>12678</v>
      </c>
      <c r="V1221" t="s">
        <v>12678</v>
      </c>
      <c r="W1221">
        <v>3</v>
      </c>
      <c r="X1221" t="s">
        <v>13899</v>
      </c>
      <c r="Y1221">
        <v>0.5226903849902222</v>
      </c>
      <c r="Z1221">
        <f>HYPERLINK("Melting_Curves/meltCurve_H6UMI1_.pdf", "Melting_Curves/meltCurve_H6UMI1_.pdf")</f>
        <v>0</v>
      </c>
      <c r="AA1221" t="s">
        <v>20179</v>
      </c>
      <c r="AB1221" t="s">
        <v>26234</v>
      </c>
    </row>
    <row r="1222" spans="1:28">
      <c r="A1222" t="s">
        <v>1248</v>
      </c>
      <c r="B1222">
        <v>0.984777283994944</v>
      </c>
      <c r="C1222">
        <v>0.898466049180372</v>
      </c>
      <c r="D1222">
        <v>0.78170172786417</v>
      </c>
      <c r="E1222">
        <v>0.743546214966857</v>
      </c>
      <c r="F1222">
        <v>0.588895479511014</v>
      </c>
      <c r="G1222">
        <v>0.48749126010772</v>
      </c>
      <c r="H1222">
        <v>0.407167705998178</v>
      </c>
      <c r="I1222">
        <v>0.6096567127486699</v>
      </c>
      <c r="J1222">
        <v>0.907568969003371</v>
      </c>
      <c r="K1222">
        <v>0.636182441627937</v>
      </c>
      <c r="L1222">
        <v>821.9280959376511</v>
      </c>
      <c r="M1222">
        <v>19.2967131739984</v>
      </c>
      <c r="O1222">
        <v>42.1446778700771</v>
      </c>
      <c r="P1222">
        <v>-0.0445802933647031</v>
      </c>
      <c r="Q1222">
        <v>0.61055514080023</v>
      </c>
      <c r="R1222">
        <v>0.526724032003102</v>
      </c>
      <c r="S1222" t="s">
        <v>7573</v>
      </c>
      <c r="T1222" t="s">
        <v>12678</v>
      </c>
      <c r="U1222" t="s">
        <v>12678</v>
      </c>
      <c r="V1222" t="s">
        <v>12678</v>
      </c>
      <c r="W1222">
        <v>17</v>
      </c>
      <c r="X1222" t="s">
        <v>13900</v>
      </c>
      <c r="Y1222">
        <v>0.6892308198807576</v>
      </c>
      <c r="Z1222">
        <f>HYPERLINK("Melting_Curves/meltCurve_H7BXH2_.pdf", "Melting_Curves/meltCurve_H7BXH2_.pdf")</f>
        <v>0</v>
      </c>
      <c r="AA1222" t="s">
        <v>20180</v>
      </c>
      <c r="AB1222" t="s">
        <v>26235</v>
      </c>
    </row>
    <row r="1223" spans="1:28">
      <c r="A1223" t="s">
        <v>1249</v>
      </c>
      <c r="B1223">
        <v>0.984777283994944</v>
      </c>
      <c r="C1223">
        <v>1.51040438464718</v>
      </c>
      <c r="D1223">
        <v>1.19660970399389</v>
      </c>
      <c r="E1223">
        <v>1.02494102433584</v>
      </c>
      <c r="F1223">
        <v>0.844371255767557</v>
      </c>
      <c r="G1223">
        <v>0.486215503822782</v>
      </c>
      <c r="H1223">
        <v>0.368794459128178</v>
      </c>
      <c r="I1223">
        <v>0.371164411935217</v>
      </c>
      <c r="J1223">
        <v>0.496083436531983</v>
      </c>
      <c r="K1223">
        <v>0.427217627188717</v>
      </c>
      <c r="L1223">
        <v>2440.85379584462</v>
      </c>
      <c r="M1223">
        <v>47.5711272955669</v>
      </c>
      <c r="N1223">
        <v>53.3242928495349</v>
      </c>
      <c r="O1223">
        <v>51.2191382251449</v>
      </c>
      <c r="P1223">
        <v>-0.135338633291658</v>
      </c>
      <c r="Q1223">
        <v>0.417132088738527</v>
      </c>
      <c r="R1223">
        <v>0.7835830366777981</v>
      </c>
      <c r="S1223" t="s">
        <v>7574</v>
      </c>
      <c r="T1223" t="s">
        <v>12678</v>
      </c>
      <c r="U1223" t="s">
        <v>12678</v>
      </c>
      <c r="V1223" t="s">
        <v>12678</v>
      </c>
      <c r="W1223">
        <v>2</v>
      </c>
      <c r="X1223" t="s">
        <v>13901</v>
      </c>
      <c r="Y1223">
        <v>0.6966092688938919</v>
      </c>
      <c r="Z1223">
        <f>HYPERLINK("Melting_Curves/meltCurve_H7BXH9_.pdf", "Melting_Curves/meltCurve_H7BXH9_.pdf")</f>
        <v>0</v>
      </c>
      <c r="AA1223" t="s">
        <v>20181</v>
      </c>
      <c r="AB1223" t="s">
        <v>26236</v>
      </c>
    </row>
    <row r="1224" spans="1:28">
      <c r="A1224" t="s">
        <v>1250</v>
      </c>
      <c r="B1224">
        <v>0.984777283994944</v>
      </c>
      <c r="C1224">
        <v>0.953211899435621</v>
      </c>
      <c r="D1224">
        <v>0.878819488087944</v>
      </c>
      <c r="E1224">
        <v>0.702848540229316</v>
      </c>
      <c r="F1224">
        <v>0.474237304765787</v>
      </c>
      <c r="G1224">
        <v>0.282286062619501</v>
      </c>
      <c r="H1224">
        <v>0.182632137584892</v>
      </c>
      <c r="I1224">
        <v>0.200415928975049</v>
      </c>
      <c r="J1224">
        <v>0.235334638777361</v>
      </c>
      <c r="K1224">
        <v>0.192262789825696</v>
      </c>
      <c r="L1224">
        <v>794.454298081892</v>
      </c>
      <c r="M1224">
        <v>16.5285084139807</v>
      </c>
      <c r="N1224">
        <v>49.3929949915367</v>
      </c>
      <c r="O1224">
        <v>47.3786399557278</v>
      </c>
      <c r="P1224">
        <v>-0.0715807325981663</v>
      </c>
      <c r="Q1224">
        <v>0.179317711067668</v>
      </c>
      <c r="R1224">
        <v>0.994127724336959</v>
      </c>
      <c r="S1224" t="s">
        <v>7575</v>
      </c>
      <c r="T1224" t="s">
        <v>12678</v>
      </c>
      <c r="U1224" t="s">
        <v>12678</v>
      </c>
      <c r="V1224" t="s">
        <v>12678</v>
      </c>
      <c r="W1224">
        <v>12</v>
      </c>
      <c r="X1224" t="s">
        <v>13902</v>
      </c>
      <c r="Y1224">
        <v>0.4973096092567219</v>
      </c>
      <c r="Z1224">
        <f>HYPERLINK("Melting_Curves/meltCurve_H7BXI1_.pdf", "Melting_Curves/meltCurve_H7BXI1_.pdf")</f>
        <v>0</v>
      </c>
      <c r="AA1224" t="s">
        <v>20182</v>
      </c>
      <c r="AB1224" t="s">
        <v>26237</v>
      </c>
    </row>
    <row r="1225" spans="1:28">
      <c r="A1225" t="s">
        <v>1251</v>
      </c>
      <c r="B1225">
        <v>0.984777283994944</v>
      </c>
      <c r="C1225">
        <v>1.44687234090072</v>
      </c>
      <c r="D1225">
        <v>1.1645235490976</v>
      </c>
      <c r="E1225">
        <v>0.8280910242956639</v>
      </c>
      <c r="F1225">
        <v>0.256643522841797</v>
      </c>
      <c r="G1225">
        <v>0.237881529929337</v>
      </c>
      <c r="H1225">
        <v>0.155131722821499</v>
      </c>
      <c r="I1225">
        <v>0.126787444581747</v>
      </c>
      <c r="J1225">
        <v>0</v>
      </c>
      <c r="K1225">
        <v>0</v>
      </c>
      <c r="L1225">
        <v>1877.17437531152</v>
      </c>
      <c r="M1225">
        <v>38.7896651890156</v>
      </c>
      <c r="N1225">
        <v>48.6622804932085</v>
      </c>
      <c r="O1225">
        <v>48.2655883598654</v>
      </c>
      <c r="P1225">
        <v>-0.18155685965135</v>
      </c>
      <c r="Q1225">
        <v>0.0963646561613466</v>
      </c>
      <c r="R1225">
        <v>0.895468976198554</v>
      </c>
      <c r="S1225" t="s">
        <v>7576</v>
      </c>
      <c r="T1225" t="s">
        <v>12678</v>
      </c>
      <c r="U1225" t="s">
        <v>12678</v>
      </c>
      <c r="V1225" t="s">
        <v>12678</v>
      </c>
      <c r="W1225">
        <v>1</v>
      </c>
      <c r="X1225" t="s">
        <v>13903</v>
      </c>
      <c r="Y1225">
        <v>0.4427711000495936</v>
      </c>
      <c r="Z1225">
        <f>HYPERLINK("Melting_Curves/meltCurve_H7BXK9_.pdf", "Melting_Curves/meltCurve_H7BXK9_.pdf")</f>
        <v>0</v>
      </c>
      <c r="AA1225" t="s">
        <v>20183</v>
      </c>
      <c r="AB1225" t="s">
        <v>26238</v>
      </c>
    </row>
    <row r="1226" spans="1:28">
      <c r="A1226" t="s">
        <v>1252</v>
      </c>
      <c r="B1226">
        <v>0.984777283994944</v>
      </c>
      <c r="C1226">
        <v>1.01284933031322</v>
      </c>
      <c r="D1226">
        <v>0.860257164527277</v>
      </c>
      <c r="E1226">
        <v>0.754173616618017</v>
      </c>
      <c r="F1226">
        <v>0.476910560303357</v>
      </c>
      <c r="G1226">
        <v>0.362750488851546</v>
      </c>
      <c r="H1226">
        <v>0.42168163590256</v>
      </c>
      <c r="I1226">
        <v>0.524129920401638</v>
      </c>
      <c r="J1226">
        <v>0.635945755599194</v>
      </c>
      <c r="K1226">
        <v>0.56907724428952</v>
      </c>
      <c r="L1226">
        <v>1274.48566873706</v>
      </c>
      <c r="M1226">
        <v>27.808261654361</v>
      </c>
      <c r="N1226">
        <v>55.3896379091749</v>
      </c>
      <c r="O1226">
        <v>45.5961462113326</v>
      </c>
      <c r="P1226">
        <v>-0.076864062364337</v>
      </c>
      <c r="Q1226">
        <v>0.495880183442662</v>
      </c>
      <c r="R1226">
        <v>0.866876286057673</v>
      </c>
      <c r="S1226" t="s">
        <v>7577</v>
      </c>
      <c r="T1226" t="s">
        <v>12678</v>
      </c>
      <c r="U1226" t="s">
        <v>12678</v>
      </c>
      <c r="V1226" t="s">
        <v>12678</v>
      </c>
      <c r="W1226">
        <v>5</v>
      </c>
      <c r="X1226" t="s">
        <v>13904</v>
      </c>
      <c r="Y1226">
        <v>0.6476291593259217</v>
      </c>
      <c r="Z1226">
        <f>HYPERLINK("Melting_Curves/meltCurve_H7BXP5_.pdf", "Melting_Curves/meltCurve_H7BXP5_.pdf")</f>
        <v>0</v>
      </c>
      <c r="AA1226" t="s">
        <v>20184</v>
      </c>
      <c r="AB1226" t="s">
        <v>26239</v>
      </c>
    </row>
    <row r="1227" spans="1:28">
      <c r="A1227" t="s">
        <v>1253</v>
      </c>
      <c r="B1227">
        <v>0.984777283994944</v>
      </c>
      <c r="C1227">
        <v>1.11652135264341</v>
      </c>
      <c r="D1227">
        <v>0.891473456290736</v>
      </c>
      <c r="E1227">
        <v>0.7911752077704201</v>
      </c>
      <c r="F1227">
        <v>0.625463503477792</v>
      </c>
      <c r="G1227">
        <v>0.5204870306898099</v>
      </c>
      <c r="H1227">
        <v>0.442405290390251</v>
      </c>
      <c r="I1227">
        <v>0.5335970897016</v>
      </c>
      <c r="J1227">
        <v>0.65653048656033</v>
      </c>
      <c r="K1227">
        <v>0.483397841016779</v>
      </c>
      <c r="L1227">
        <v>1098.30743505837</v>
      </c>
      <c r="M1227">
        <v>23.4299580387919</v>
      </c>
      <c r="O1227">
        <v>46.5387309676573</v>
      </c>
      <c r="P1227">
        <v>-0.0598397620168825</v>
      </c>
      <c r="Q1227">
        <v>0.524571386078357</v>
      </c>
      <c r="R1227">
        <v>0.90230412325326</v>
      </c>
      <c r="S1227" t="s">
        <v>7578</v>
      </c>
      <c r="T1227" t="s">
        <v>12678</v>
      </c>
      <c r="U1227" t="s">
        <v>12678</v>
      </c>
      <c r="V1227" t="s">
        <v>12678</v>
      </c>
      <c r="W1227">
        <v>3</v>
      </c>
      <c r="X1227" t="s">
        <v>13905</v>
      </c>
      <c r="Y1227">
        <v>0.6856269376792103</v>
      </c>
      <c r="Z1227">
        <f>HYPERLINK("Melting_Curves/meltCurve_H7BXT7_.pdf", "Melting_Curves/meltCurve_H7BXT7_.pdf")</f>
        <v>0</v>
      </c>
      <c r="AA1227" t="s">
        <v>20185</v>
      </c>
      <c r="AB1227" t="s">
        <v>26240</v>
      </c>
    </row>
    <row r="1228" spans="1:28">
      <c r="A1228" t="s">
        <v>1254</v>
      </c>
      <c r="B1228">
        <v>0.984777283994944</v>
      </c>
      <c r="C1228">
        <v>0.760043948277108</v>
      </c>
      <c r="D1228">
        <v>0.615380271856718</v>
      </c>
      <c r="E1228">
        <v>0.491720890634349</v>
      </c>
      <c r="F1228">
        <v>0.242882400446776</v>
      </c>
      <c r="G1228">
        <v>0.150392100777017</v>
      </c>
      <c r="H1228">
        <v>0.123054370489905</v>
      </c>
      <c r="I1228">
        <v>0.158256636515106</v>
      </c>
      <c r="J1228">
        <v>0.234951064132908</v>
      </c>
      <c r="K1228">
        <v>0.174348370348236</v>
      </c>
      <c r="L1228">
        <v>592.269545694512</v>
      </c>
      <c r="M1228">
        <v>13.5278093449788</v>
      </c>
      <c r="N1228">
        <v>44.9293045957672</v>
      </c>
      <c r="O1228">
        <v>42.8581005033863</v>
      </c>
      <c r="P1228">
        <v>-0.06739289309909299</v>
      </c>
      <c r="Q1228">
        <v>0.146086103247938</v>
      </c>
      <c r="R1228">
        <v>0.966820486414586</v>
      </c>
      <c r="S1228" t="s">
        <v>7579</v>
      </c>
      <c r="T1228" t="s">
        <v>12678</v>
      </c>
      <c r="U1228" t="s">
        <v>12678</v>
      </c>
      <c r="V1228" t="s">
        <v>12678</v>
      </c>
      <c r="W1228">
        <v>4</v>
      </c>
      <c r="X1228" t="s">
        <v>13906</v>
      </c>
      <c r="Y1228">
        <v>0.365640093896173</v>
      </c>
      <c r="Z1228">
        <f>HYPERLINK("Melting_Curves/meltCurve_H7BXV2_.pdf", "Melting_Curves/meltCurve_H7BXV2_.pdf")</f>
        <v>0</v>
      </c>
      <c r="AA1228" t="s">
        <v>20186</v>
      </c>
      <c r="AB1228" t="s">
        <v>26241</v>
      </c>
    </row>
    <row r="1229" spans="1:28">
      <c r="A1229" t="s">
        <v>1255</v>
      </c>
      <c r="B1229">
        <v>0.984777283994944</v>
      </c>
      <c r="C1229">
        <v>0.943988316475793</v>
      </c>
      <c r="D1229">
        <v>0.82230333338126</v>
      </c>
      <c r="E1229">
        <v>0.704594554513485</v>
      </c>
      <c r="F1229">
        <v>0.5269503790854529</v>
      </c>
      <c r="G1229">
        <v>0.444764899310205</v>
      </c>
      <c r="H1229">
        <v>0.389088850789545</v>
      </c>
      <c r="I1229">
        <v>0.45989733095849</v>
      </c>
      <c r="J1229">
        <v>0.706386010659026</v>
      </c>
      <c r="K1229">
        <v>0.55136678441325</v>
      </c>
      <c r="L1229">
        <v>916.645918015837</v>
      </c>
      <c r="M1229">
        <v>20.5600593750789</v>
      </c>
      <c r="O1229">
        <v>44.1684727706447</v>
      </c>
      <c r="P1229">
        <v>-0.0572829149207754</v>
      </c>
      <c r="Q1229">
        <v>0.507778661106146</v>
      </c>
      <c r="R1229">
        <v>0.830072668075024</v>
      </c>
      <c r="S1229" t="s">
        <v>7580</v>
      </c>
      <c r="T1229" t="s">
        <v>12678</v>
      </c>
      <c r="U1229" t="s">
        <v>12678</v>
      </c>
      <c r="V1229" t="s">
        <v>12678</v>
      </c>
      <c r="W1229">
        <v>2</v>
      </c>
      <c r="X1229" t="s">
        <v>13907</v>
      </c>
      <c r="Y1229">
        <v>0.6383393655478623</v>
      </c>
      <c r="Z1229">
        <f>HYPERLINK("Melting_Curves/meltCurve_H7BXY3_.pdf", "Melting_Curves/meltCurve_H7BXY3_.pdf")</f>
        <v>0</v>
      </c>
      <c r="AA1229" t="s">
        <v>20187</v>
      </c>
      <c r="AB1229" t="s">
        <v>26242</v>
      </c>
    </row>
    <row r="1230" spans="1:28">
      <c r="A1230" t="s">
        <v>1256</v>
      </c>
      <c r="B1230">
        <v>0.984777283994944</v>
      </c>
      <c r="C1230">
        <v>1.05503351389428</v>
      </c>
      <c r="D1230">
        <v>0.744151833449714</v>
      </c>
      <c r="E1230">
        <v>0.630971630882754</v>
      </c>
      <c r="F1230">
        <v>0.447659490637367</v>
      </c>
      <c r="G1230">
        <v>0.399349849311947</v>
      </c>
      <c r="H1230">
        <v>0.30555833438739</v>
      </c>
      <c r="I1230">
        <v>0.273205611199629</v>
      </c>
      <c r="J1230">
        <v>0.374905323128289</v>
      </c>
      <c r="K1230">
        <v>0.290657568085713</v>
      </c>
      <c r="L1230">
        <v>742.708765444616</v>
      </c>
      <c r="M1230">
        <v>16.1924992255355</v>
      </c>
      <c r="N1230">
        <v>48.7415606162318</v>
      </c>
      <c r="O1230">
        <v>45.1850009838385</v>
      </c>
      <c r="P1230">
        <v>-0.0620405205347999</v>
      </c>
      <c r="Q1230">
        <v>0.307558068186093</v>
      </c>
      <c r="R1230">
        <v>0.963618158309074</v>
      </c>
      <c r="S1230" t="s">
        <v>7581</v>
      </c>
      <c r="T1230" t="s">
        <v>12678</v>
      </c>
      <c r="U1230" t="s">
        <v>12678</v>
      </c>
      <c r="V1230" t="s">
        <v>12678</v>
      </c>
      <c r="W1230">
        <v>2</v>
      </c>
      <c r="X1230" t="s">
        <v>13908</v>
      </c>
      <c r="Y1230">
        <v>0.5260546485932003</v>
      </c>
      <c r="Z1230">
        <f>HYPERLINK("Melting_Curves/meltCurve_H7BY22_.pdf", "Melting_Curves/meltCurve_H7BY22_.pdf")</f>
        <v>0</v>
      </c>
      <c r="AA1230" t="s">
        <v>20188</v>
      </c>
      <c r="AB1230" t="s">
        <v>26243</v>
      </c>
    </row>
    <row r="1231" spans="1:28">
      <c r="A1231" t="s">
        <v>1257</v>
      </c>
      <c r="B1231">
        <v>0.984777283994944</v>
      </c>
      <c r="C1231">
        <v>0.851507634160894</v>
      </c>
      <c r="D1231">
        <v>0.873113813784092</v>
      </c>
      <c r="E1231">
        <v>0.715434758308477</v>
      </c>
      <c r="F1231">
        <v>0.556147075190695</v>
      </c>
      <c r="G1231">
        <v>0.165407970721544</v>
      </c>
      <c r="H1231">
        <v>0.09936700527501841</v>
      </c>
      <c r="I1231">
        <v>0.123693042886982</v>
      </c>
      <c r="J1231">
        <v>0.187531641643565</v>
      </c>
      <c r="K1231">
        <v>0.183133850612891</v>
      </c>
      <c r="L1231">
        <v>807.367483072787</v>
      </c>
      <c r="M1231">
        <v>16.579606170562</v>
      </c>
      <c r="N1231">
        <v>49.4632426080956</v>
      </c>
      <c r="O1231">
        <v>48.0045283612842</v>
      </c>
      <c r="P1231">
        <v>-0.0765642447884423</v>
      </c>
      <c r="Q1231">
        <v>0.113325180367127</v>
      </c>
      <c r="R1231">
        <v>0.954093642896539</v>
      </c>
      <c r="S1231" t="s">
        <v>7582</v>
      </c>
      <c r="T1231" t="s">
        <v>12678</v>
      </c>
      <c r="U1231" t="s">
        <v>12678</v>
      </c>
      <c r="V1231" t="s">
        <v>12678</v>
      </c>
      <c r="W1231">
        <v>16</v>
      </c>
      <c r="X1231" t="s">
        <v>13909</v>
      </c>
      <c r="Y1231">
        <v>0.4753107407182777</v>
      </c>
      <c r="Z1231">
        <f>HYPERLINK("Melting_Curves/meltCurve_H7BY58_.pdf", "Melting_Curves/meltCurve_H7BY58_.pdf")</f>
        <v>0</v>
      </c>
      <c r="AA1231" t="s">
        <v>20189</v>
      </c>
      <c r="AB1231" t="s">
        <v>26244</v>
      </c>
    </row>
    <row r="1232" spans="1:28">
      <c r="A1232" t="s">
        <v>1258</v>
      </c>
      <c r="B1232">
        <v>0.984777283994944</v>
      </c>
      <c r="C1232">
        <v>0.883105515530892</v>
      </c>
      <c r="D1232">
        <v>0.746973154150093</v>
      </c>
      <c r="E1232">
        <v>0.688508755465701</v>
      </c>
      <c r="F1232">
        <v>0.629883353324121</v>
      </c>
      <c r="G1232">
        <v>0.483022646601486</v>
      </c>
      <c r="H1232">
        <v>0.448045506818939</v>
      </c>
      <c r="I1232">
        <v>0.473707092336075</v>
      </c>
      <c r="J1232">
        <v>0.606648784878972</v>
      </c>
      <c r="K1232">
        <v>0.501266528736056</v>
      </c>
      <c r="L1232">
        <v>567.430906223629</v>
      </c>
      <c r="M1232">
        <v>12.9350420122922</v>
      </c>
      <c r="O1232">
        <v>42.8589672999794</v>
      </c>
      <c r="P1232">
        <v>-0.038059300139519</v>
      </c>
      <c r="Q1232">
        <v>0.49566841067929</v>
      </c>
      <c r="R1232">
        <v>0.915860094589425</v>
      </c>
      <c r="S1232" t="s">
        <v>7583</v>
      </c>
      <c r="T1232" t="s">
        <v>12678</v>
      </c>
      <c r="U1232" t="s">
        <v>12678</v>
      </c>
      <c r="V1232" t="s">
        <v>12678</v>
      </c>
      <c r="W1232">
        <v>3</v>
      </c>
      <c r="X1232" t="s">
        <v>13910</v>
      </c>
      <c r="Y1232">
        <v>0.6281496205560511</v>
      </c>
      <c r="Z1232">
        <f>HYPERLINK("Melting_Curves/meltCurve_H7BYJ1_.pdf", "Melting_Curves/meltCurve_H7BYJ1_.pdf")</f>
        <v>0</v>
      </c>
      <c r="AA1232" t="s">
        <v>20190</v>
      </c>
      <c r="AB1232" t="s">
        <v>26245</v>
      </c>
    </row>
    <row r="1233" spans="1:28">
      <c r="A1233" t="s">
        <v>1259</v>
      </c>
      <c r="B1233">
        <v>0.984777283994944</v>
      </c>
      <c r="C1233">
        <v>0.9755114449386521</v>
      </c>
      <c r="D1233">
        <v>0.838236354772861</v>
      </c>
      <c r="E1233">
        <v>0.806068495823239</v>
      </c>
      <c r="F1233">
        <v>0.621168893395309</v>
      </c>
      <c r="G1233">
        <v>0.583662433138692</v>
      </c>
      <c r="H1233">
        <v>0.593634063370173</v>
      </c>
      <c r="I1233">
        <v>0.888229048677029</v>
      </c>
      <c r="J1233">
        <v>1.30568632386583</v>
      </c>
      <c r="K1233">
        <v>0.898655727924739</v>
      </c>
      <c r="L1233">
        <v>2115.12916391736</v>
      </c>
      <c r="M1233">
        <v>51.1223375414493</v>
      </c>
      <c r="O1233">
        <v>41.3107147681636</v>
      </c>
      <c r="P1233">
        <v>-0.0575788230506441</v>
      </c>
      <c r="Q1233">
        <v>0.813887984842053</v>
      </c>
      <c r="R1233">
        <v>0.0984051306535343</v>
      </c>
      <c r="S1233" t="s">
        <v>7584</v>
      </c>
      <c r="T1233" t="s">
        <v>12678</v>
      </c>
      <c r="U1233" t="s">
        <v>12678</v>
      </c>
      <c r="V1233" t="s">
        <v>12678</v>
      </c>
      <c r="W1233">
        <v>31</v>
      </c>
      <c r="X1233" t="s">
        <v>13911</v>
      </c>
      <c r="Y1233">
        <v>0.8413563679417777</v>
      </c>
      <c r="Z1233">
        <f>HYPERLINK("Melting_Curves/meltCurve_H7BYY1_.pdf", "Melting_Curves/meltCurve_H7BYY1_.pdf")</f>
        <v>0</v>
      </c>
      <c r="AA1233" t="s">
        <v>20191</v>
      </c>
      <c r="AB1233" t="s">
        <v>26246</v>
      </c>
    </row>
    <row r="1234" spans="1:28">
      <c r="A1234" t="s">
        <v>1260</v>
      </c>
      <c r="B1234">
        <v>0.984777283994944</v>
      </c>
      <c r="C1234">
        <v>1.01461144873952</v>
      </c>
      <c r="D1234">
        <v>0.894058196585317</v>
      </c>
      <c r="E1234">
        <v>0.795452598947726</v>
      </c>
      <c r="F1234">
        <v>0.603807576735418</v>
      </c>
      <c r="G1234">
        <v>0.393588600628728</v>
      </c>
      <c r="H1234">
        <v>0.279089650789318</v>
      </c>
      <c r="I1234">
        <v>0.289098091076376</v>
      </c>
      <c r="J1234">
        <v>0.427388858881594</v>
      </c>
      <c r="K1234">
        <v>0.368643830615415</v>
      </c>
      <c r="L1234">
        <v>955.402143178199</v>
      </c>
      <c r="M1234">
        <v>19.6784329559938</v>
      </c>
      <c r="N1234">
        <v>51.373475705407</v>
      </c>
      <c r="O1234">
        <v>48.0576847750589</v>
      </c>
      <c r="P1234">
        <v>-0.0685471414922981</v>
      </c>
      <c r="Q1234">
        <v>0.330413637487372</v>
      </c>
      <c r="R1234">
        <v>0.966835972834914</v>
      </c>
      <c r="S1234" t="s">
        <v>7585</v>
      </c>
      <c r="T1234" t="s">
        <v>12678</v>
      </c>
      <c r="U1234" t="s">
        <v>12678</v>
      </c>
      <c r="V1234" t="s">
        <v>12678</v>
      </c>
      <c r="W1234">
        <v>5</v>
      </c>
      <c r="X1234" t="s">
        <v>13912</v>
      </c>
      <c r="Y1234">
        <v>0.5973016869382141</v>
      </c>
      <c r="Z1234">
        <f>HYPERLINK("Melting_Curves/meltCurve_H7BZ11_.pdf", "Melting_Curves/meltCurve_H7BZ11_.pdf")</f>
        <v>0</v>
      </c>
      <c r="AB1234" t="s">
        <v>25929</v>
      </c>
    </row>
    <row r="1235" spans="1:28">
      <c r="A1235" t="s">
        <v>1261</v>
      </c>
      <c r="B1235">
        <v>0.984777283994944</v>
      </c>
      <c r="C1235">
        <v>0.895563502850546</v>
      </c>
      <c r="D1235">
        <v>0.923466149287641</v>
      </c>
      <c r="E1235">
        <v>0.646833201265948</v>
      </c>
      <c r="F1235">
        <v>0.298933924602332</v>
      </c>
      <c r="G1235">
        <v>0.217915814757148</v>
      </c>
      <c r="H1235">
        <v>0.186096579145503</v>
      </c>
      <c r="I1235">
        <v>0.17223026790057</v>
      </c>
      <c r="J1235">
        <v>0.395300115999596</v>
      </c>
      <c r="K1235">
        <v>0.312065597324776</v>
      </c>
      <c r="L1235">
        <v>1520.41611623205</v>
      </c>
      <c r="M1235">
        <v>32.6129579371404</v>
      </c>
      <c r="N1235">
        <v>47.6458834465666</v>
      </c>
      <c r="O1235">
        <v>46.4457658814682</v>
      </c>
      <c r="P1235">
        <v>-0.131262419126836</v>
      </c>
      <c r="Q1235">
        <v>0.252253685911378</v>
      </c>
      <c r="R1235">
        <v>0.948994722294189</v>
      </c>
      <c r="S1235" t="s">
        <v>7586</v>
      </c>
      <c r="T1235" t="s">
        <v>12678</v>
      </c>
      <c r="U1235" t="s">
        <v>12678</v>
      </c>
      <c r="V1235" t="s">
        <v>12678</v>
      </c>
      <c r="W1235">
        <v>5</v>
      </c>
      <c r="X1235" t="s">
        <v>13913</v>
      </c>
      <c r="Y1235">
        <v>0.4956738303677997</v>
      </c>
      <c r="Z1235">
        <f>HYPERLINK("Melting_Curves/meltCurve_H7BZ14_.pdf", "Melting_Curves/meltCurve_H7BZ14_.pdf")</f>
        <v>0</v>
      </c>
      <c r="AA1235" t="s">
        <v>20192</v>
      </c>
      <c r="AB1235" t="s">
        <v>26247</v>
      </c>
    </row>
    <row r="1236" spans="1:28">
      <c r="A1236" t="s">
        <v>1262</v>
      </c>
      <c r="B1236">
        <v>0.984777283994944</v>
      </c>
      <c r="C1236">
        <v>1.31302027543138</v>
      </c>
      <c r="D1236">
        <v>1.27948416754638</v>
      </c>
      <c r="E1236">
        <v>1.15780263150235</v>
      </c>
      <c r="F1236">
        <v>0.938534066760851</v>
      </c>
      <c r="G1236">
        <v>0.686533812836204</v>
      </c>
      <c r="H1236">
        <v>0.553765860701689</v>
      </c>
      <c r="I1236">
        <v>0.898943664252164</v>
      </c>
      <c r="J1236">
        <v>1.26899453933726</v>
      </c>
      <c r="K1236">
        <v>1.11324020341105</v>
      </c>
      <c r="L1236">
        <v>4845.58994006475</v>
      </c>
      <c r="M1236">
        <v>77.36209742229219</v>
      </c>
      <c r="O1236">
        <v>62.5933755904399</v>
      </c>
      <c r="P1236">
        <v>0.0591059351893272</v>
      </c>
      <c r="Q1236">
        <v>1.1912895181723</v>
      </c>
      <c r="R1236">
        <v>0.100007520645325</v>
      </c>
      <c r="S1236" t="s">
        <v>7587</v>
      </c>
      <c r="T1236" t="s">
        <v>12678</v>
      </c>
      <c r="U1236" t="s">
        <v>12678</v>
      </c>
      <c r="V1236" t="s">
        <v>12678</v>
      </c>
      <c r="W1236">
        <v>2</v>
      </c>
      <c r="X1236" t="s">
        <v>13914</v>
      </c>
      <c r="Y1236">
        <v>1.027650568792203</v>
      </c>
      <c r="Z1236">
        <f>HYPERLINK("Melting_Curves/meltCurve_H7BZ50_.pdf", "Melting_Curves/meltCurve_H7BZ50_.pdf")</f>
        <v>0</v>
      </c>
      <c r="AA1236" t="s">
        <v>20193</v>
      </c>
      <c r="AB1236" t="s">
        <v>26248</v>
      </c>
    </row>
    <row r="1237" spans="1:28">
      <c r="A1237" t="s">
        <v>1263</v>
      </c>
      <c r="B1237">
        <v>0.984777283994944</v>
      </c>
      <c r="C1237">
        <v>1.06848765838199</v>
      </c>
      <c r="D1237">
        <v>0.870663778215273</v>
      </c>
      <c r="E1237">
        <v>0.757003303843624</v>
      </c>
      <c r="F1237">
        <v>0.496277991678727</v>
      </c>
      <c r="G1237">
        <v>0.286473186341997</v>
      </c>
      <c r="H1237">
        <v>0.204888309259571</v>
      </c>
      <c r="I1237">
        <v>0.361281676723804</v>
      </c>
      <c r="J1237">
        <v>0.471820933588442</v>
      </c>
      <c r="K1237">
        <v>0.388099143216894</v>
      </c>
      <c r="L1237">
        <v>1216.41370416005</v>
      </c>
      <c r="M1237">
        <v>25.6962460970013</v>
      </c>
      <c r="N1237">
        <v>49.5515361978835</v>
      </c>
      <c r="O1237">
        <v>47.0542855478207</v>
      </c>
      <c r="P1237">
        <v>-0.08992574877147611</v>
      </c>
      <c r="Q1237">
        <v>0.34132941634423</v>
      </c>
      <c r="R1237">
        <v>0.928089027974912</v>
      </c>
      <c r="S1237" t="s">
        <v>7588</v>
      </c>
      <c r="T1237" t="s">
        <v>12678</v>
      </c>
      <c r="U1237" t="s">
        <v>12678</v>
      </c>
      <c r="V1237" t="s">
        <v>12678</v>
      </c>
      <c r="W1237">
        <v>1</v>
      </c>
      <c r="X1237" t="s">
        <v>13915</v>
      </c>
      <c r="Y1237">
        <v>0.5735728237532857</v>
      </c>
      <c r="Z1237">
        <f>HYPERLINK("Melting_Curves/meltCurve_H7BZ75_.pdf", "Melting_Curves/meltCurve_H7BZ75_.pdf")</f>
        <v>0</v>
      </c>
      <c r="AA1237" t="s">
        <v>20194</v>
      </c>
      <c r="AB1237" t="s">
        <v>26249</v>
      </c>
    </row>
    <row r="1238" spans="1:28">
      <c r="A1238" t="s">
        <v>1264</v>
      </c>
      <c r="B1238">
        <v>0.984777283994944</v>
      </c>
      <c r="C1238">
        <v>0.818091229284132</v>
      </c>
      <c r="D1238">
        <v>0.827717634262595</v>
      </c>
      <c r="E1238">
        <v>0.705333885183844</v>
      </c>
      <c r="F1238">
        <v>0.705074234777293</v>
      </c>
      <c r="G1238">
        <v>0.595587312014223</v>
      </c>
      <c r="H1238">
        <v>0.397931402831965</v>
      </c>
      <c r="I1238">
        <v>0.289487991705768</v>
      </c>
      <c r="J1238">
        <v>0.365811843891341</v>
      </c>
      <c r="K1238">
        <v>0.316637678265446</v>
      </c>
      <c r="L1238">
        <v>301.683672752996</v>
      </c>
      <c r="M1238">
        <v>5.48190449506359</v>
      </c>
      <c r="N1238">
        <v>55.3968755987073</v>
      </c>
      <c r="O1238">
        <v>49.0056976344252</v>
      </c>
      <c r="P1238">
        <v>-0.0275930395638377</v>
      </c>
      <c r="Q1238">
        <v>0.0177009322918713</v>
      </c>
      <c r="R1238">
        <v>0.944328414997035</v>
      </c>
      <c r="S1238" t="s">
        <v>7589</v>
      </c>
      <c r="T1238" t="s">
        <v>12678</v>
      </c>
      <c r="U1238" t="s">
        <v>12678</v>
      </c>
      <c r="V1238" t="s">
        <v>12678</v>
      </c>
      <c r="W1238">
        <v>3</v>
      </c>
      <c r="X1238" t="s">
        <v>13916</v>
      </c>
      <c r="Y1238">
        <v>0.5990781523816561</v>
      </c>
      <c r="Z1238">
        <f>HYPERLINK("Melting_Curves/meltCurve_H7BZH7_.pdf", "Melting_Curves/meltCurve_H7BZH7_.pdf")</f>
        <v>0</v>
      </c>
      <c r="AA1238" t="s">
        <v>20195</v>
      </c>
      <c r="AB1238" t="s">
        <v>26250</v>
      </c>
    </row>
    <row r="1239" spans="1:28">
      <c r="A1239" t="s">
        <v>1265</v>
      </c>
      <c r="B1239">
        <v>0.984777283994944</v>
      </c>
      <c r="C1239">
        <v>0.918264097755268</v>
      </c>
      <c r="D1239">
        <v>0.786834531954097</v>
      </c>
      <c r="E1239">
        <v>0.681529706254892</v>
      </c>
      <c r="F1239">
        <v>0.364305969654184</v>
      </c>
      <c r="G1239">
        <v>0.198487437745664</v>
      </c>
      <c r="H1239">
        <v>0.122453269534955</v>
      </c>
      <c r="I1239">
        <v>0.132577644840374</v>
      </c>
      <c r="J1239">
        <v>0.143604545930689</v>
      </c>
      <c r="K1239">
        <v>0.13552678243044</v>
      </c>
      <c r="L1239">
        <v>706.731155696844</v>
      </c>
      <c r="M1239">
        <v>14.8956136812508</v>
      </c>
      <c r="N1239">
        <v>48.1578319276873</v>
      </c>
      <c r="O1239">
        <v>46.6150901831831</v>
      </c>
      <c r="P1239">
        <v>-0.0719959912073565</v>
      </c>
      <c r="Q1239">
        <v>0.09886192078268401</v>
      </c>
      <c r="R1239">
        <v>0.988549430913835</v>
      </c>
      <c r="S1239" t="s">
        <v>7590</v>
      </c>
      <c r="T1239" t="s">
        <v>12678</v>
      </c>
      <c r="U1239" t="s">
        <v>12678</v>
      </c>
      <c r="V1239" t="s">
        <v>12678</v>
      </c>
      <c r="W1239">
        <v>9</v>
      </c>
      <c r="X1239" t="s">
        <v>13917</v>
      </c>
      <c r="Y1239">
        <v>0.4329605228263703</v>
      </c>
      <c r="Z1239">
        <f>HYPERLINK("Melting_Curves/meltCurve_H7BZJ3_.pdf", "Melting_Curves/meltCurve_H7BZJ3_.pdf")</f>
        <v>0</v>
      </c>
      <c r="AA1239" t="s">
        <v>20002</v>
      </c>
      <c r="AB1239" t="s">
        <v>26251</v>
      </c>
    </row>
    <row r="1240" spans="1:28">
      <c r="A1240" t="s">
        <v>1266</v>
      </c>
      <c r="B1240">
        <v>0.984777283994944</v>
      </c>
      <c r="C1240">
        <v>1.16316320419588</v>
      </c>
      <c r="D1240">
        <v>1.01131553517761</v>
      </c>
      <c r="E1240">
        <v>0.68276893499118</v>
      </c>
      <c r="F1240">
        <v>0.476171133475964</v>
      </c>
      <c r="G1240">
        <v>0.418464330453457</v>
      </c>
      <c r="H1240">
        <v>0.377070520084281</v>
      </c>
      <c r="I1240">
        <v>0.526333152942108</v>
      </c>
      <c r="J1240">
        <v>0.6783786283168169</v>
      </c>
      <c r="K1240">
        <v>0.593793465360526</v>
      </c>
      <c r="L1240">
        <v>11621.2210159026</v>
      </c>
      <c r="M1240">
        <v>250</v>
      </c>
      <c r="O1240">
        <v>46.4819091901172</v>
      </c>
      <c r="P1240">
        <v>-0.656570126245076</v>
      </c>
      <c r="Q1240">
        <v>0.5117018712433939</v>
      </c>
      <c r="R1240">
        <v>0.8654950308275901</v>
      </c>
      <c r="S1240" t="s">
        <v>7591</v>
      </c>
      <c r="T1240" t="s">
        <v>12678</v>
      </c>
      <c r="U1240" t="s">
        <v>12678</v>
      </c>
      <c r="V1240" t="s">
        <v>12678</v>
      </c>
      <c r="W1240">
        <v>2</v>
      </c>
      <c r="X1240" t="s">
        <v>13918</v>
      </c>
      <c r="Y1240">
        <v>0.6661234113836806</v>
      </c>
      <c r="Z1240">
        <f>HYPERLINK("Melting_Curves/meltCurve_H7BZK4_.pdf", "Melting_Curves/meltCurve_H7BZK4_.pdf")</f>
        <v>0</v>
      </c>
      <c r="AA1240" t="s">
        <v>20196</v>
      </c>
      <c r="AB1240" t="s">
        <v>26252</v>
      </c>
    </row>
    <row r="1241" spans="1:28">
      <c r="A1241" t="s">
        <v>1267</v>
      </c>
      <c r="B1241">
        <v>0.984777283994944</v>
      </c>
      <c r="C1241">
        <v>1.07268960275513</v>
      </c>
      <c r="D1241">
        <v>0.9993997443025</v>
      </c>
      <c r="E1241">
        <v>0.713842007162087</v>
      </c>
      <c r="F1241">
        <v>0.475961794660934</v>
      </c>
      <c r="G1241">
        <v>0.326018848854487</v>
      </c>
      <c r="H1241">
        <v>0.248066834730023</v>
      </c>
      <c r="I1241">
        <v>0.47031071562064</v>
      </c>
      <c r="J1241">
        <v>0.7710727807980819</v>
      </c>
      <c r="K1241">
        <v>0.870987514919754</v>
      </c>
      <c r="L1241">
        <v>11630.1179190472</v>
      </c>
      <c r="M1241">
        <v>250</v>
      </c>
      <c r="O1241">
        <v>46.5174992286147</v>
      </c>
      <c r="P1241">
        <v>-0.635419878034201</v>
      </c>
      <c r="Q1241">
        <v>0.527069747802686</v>
      </c>
      <c r="R1241">
        <v>0.611203853087307</v>
      </c>
      <c r="S1241" t="s">
        <v>7592</v>
      </c>
      <c r="T1241" t="s">
        <v>12678</v>
      </c>
      <c r="U1241" t="s">
        <v>12678</v>
      </c>
      <c r="V1241" t="s">
        <v>12678</v>
      </c>
      <c r="W1241">
        <v>3</v>
      </c>
      <c r="X1241" t="s">
        <v>13919</v>
      </c>
      <c r="Y1241">
        <v>0.6771923281357528</v>
      </c>
      <c r="Z1241">
        <f>HYPERLINK("Melting_Curves/meltCurve_H7C0D5_.pdf", "Melting_Curves/meltCurve_H7C0D5_.pdf")</f>
        <v>0</v>
      </c>
      <c r="AA1241" t="s">
        <v>20197</v>
      </c>
      <c r="AB1241" t="s">
        <v>26253</v>
      </c>
    </row>
    <row r="1242" spans="1:28">
      <c r="A1242" t="s">
        <v>1268</v>
      </c>
      <c r="B1242">
        <v>0.984777283994944</v>
      </c>
      <c r="C1242">
        <v>1.06530764896682</v>
      </c>
      <c r="D1242">
        <v>0.977434610486495</v>
      </c>
      <c r="E1242">
        <v>0.709633688224797</v>
      </c>
      <c r="F1242">
        <v>0.351592164704274</v>
      </c>
      <c r="G1242">
        <v>0.211855548836822</v>
      </c>
      <c r="H1242">
        <v>0.118440181404419</v>
      </c>
      <c r="I1242">
        <v>0.150916540605341</v>
      </c>
      <c r="J1242">
        <v>0.141833211453837</v>
      </c>
      <c r="K1242">
        <v>0.170987377500021</v>
      </c>
      <c r="L1242">
        <v>1255.11127148636</v>
      </c>
      <c r="M1242">
        <v>26.2012677025144</v>
      </c>
      <c r="N1242">
        <v>48.5471512764054</v>
      </c>
      <c r="O1242">
        <v>47.6262644477422</v>
      </c>
      <c r="P1242">
        <v>-0.117334938815256</v>
      </c>
      <c r="Q1242">
        <v>0.146886728653066</v>
      </c>
      <c r="R1242">
        <v>0.994297196192351</v>
      </c>
      <c r="S1242" t="s">
        <v>7593</v>
      </c>
      <c r="T1242" t="s">
        <v>12678</v>
      </c>
      <c r="U1242" t="s">
        <v>12678</v>
      </c>
      <c r="V1242" t="s">
        <v>12678</v>
      </c>
      <c r="W1242">
        <v>3</v>
      </c>
      <c r="X1242" t="s">
        <v>13920</v>
      </c>
      <c r="Y1242">
        <v>0.4635411806004496</v>
      </c>
      <c r="Z1242">
        <f>HYPERLINK("Melting_Curves/meltCurve_H7C0R7_.pdf", "Melting_Curves/meltCurve_H7C0R7_.pdf")</f>
        <v>0</v>
      </c>
      <c r="AA1242" t="s">
        <v>20198</v>
      </c>
      <c r="AB1242" t="s">
        <v>26254</v>
      </c>
    </row>
    <row r="1243" spans="1:28">
      <c r="A1243" t="s">
        <v>1269</v>
      </c>
      <c r="B1243">
        <v>0.984777283994944</v>
      </c>
      <c r="C1243">
        <v>0.899429370992367</v>
      </c>
      <c r="D1243">
        <v>0.811134179344341</v>
      </c>
      <c r="E1243">
        <v>0.696330110469078</v>
      </c>
      <c r="F1243">
        <v>0.664701017421385</v>
      </c>
      <c r="G1243">
        <v>0.5649514029003641</v>
      </c>
      <c r="H1243">
        <v>0.454332801657173</v>
      </c>
      <c r="I1243">
        <v>0.68060305899104</v>
      </c>
      <c r="J1243">
        <v>0.795225443112936</v>
      </c>
      <c r="K1243">
        <v>0.606070203631621</v>
      </c>
      <c r="L1243">
        <v>797.4415601510721</v>
      </c>
      <c r="M1243">
        <v>18.685899402682</v>
      </c>
      <c r="O1243">
        <v>42.196354877477</v>
      </c>
      <c r="P1243">
        <v>-0.0416734075767403</v>
      </c>
      <c r="Q1243">
        <v>0.623589781506022</v>
      </c>
      <c r="R1243">
        <v>0.703884878678626</v>
      </c>
      <c r="S1243" t="s">
        <v>7594</v>
      </c>
      <c r="T1243" t="s">
        <v>12678</v>
      </c>
      <c r="U1243" t="s">
        <v>12678</v>
      </c>
      <c r="V1243" t="s">
        <v>12678</v>
      </c>
      <c r="W1243">
        <v>3</v>
      </c>
      <c r="X1243" t="s">
        <v>13921</v>
      </c>
      <c r="Y1243">
        <v>0.7010689908338605</v>
      </c>
      <c r="Z1243">
        <f>HYPERLINK("Melting_Curves/meltCurve_H7C0S8_.pdf", "Melting_Curves/meltCurve_H7C0S8_.pdf")</f>
        <v>0</v>
      </c>
      <c r="AB1243" t="s">
        <v>25929</v>
      </c>
    </row>
    <row r="1244" spans="1:28">
      <c r="A1244" t="s">
        <v>1270</v>
      </c>
      <c r="B1244">
        <v>0.984777283994944</v>
      </c>
      <c r="C1244">
        <v>1.5682521926053</v>
      </c>
      <c r="D1244">
        <v>1.22498043921303</v>
      </c>
      <c r="E1244">
        <v>1.29255476658554</v>
      </c>
      <c r="F1244">
        <v>0.923039313887218</v>
      </c>
      <c r="G1244">
        <v>0.698855936849303</v>
      </c>
      <c r="H1244">
        <v>0.435130557638751</v>
      </c>
      <c r="I1244">
        <v>0.5487214887724871</v>
      </c>
      <c r="J1244">
        <v>0.654576386348191</v>
      </c>
      <c r="K1244">
        <v>0.54605492323654</v>
      </c>
      <c r="L1244">
        <v>2565.2724705098</v>
      </c>
      <c r="M1244">
        <v>48.6193400585909</v>
      </c>
      <c r="O1244">
        <v>52.6733562517361</v>
      </c>
      <c r="P1244">
        <v>-0.104323698523954</v>
      </c>
      <c r="Q1244">
        <v>0.547910432136048</v>
      </c>
      <c r="R1244">
        <v>0.61795060178975</v>
      </c>
      <c r="S1244" t="s">
        <v>7595</v>
      </c>
      <c r="T1244" t="s">
        <v>12678</v>
      </c>
      <c r="U1244" t="s">
        <v>12678</v>
      </c>
      <c r="V1244" t="s">
        <v>12678</v>
      </c>
      <c r="W1244">
        <v>2</v>
      </c>
      <c r="X1244" t="s">
        <v>13922</v>
      </c>
      <c r="Y1244">
        <v>0.7865563750178217</v>
      </c>
      <c r="Z1244">
        <f>HYPERLINK("Melting_Curves/meltCurve_H7C0Z5_.pdf", "Melting_Curves/meltCurve_H7C0Z5_.pdf")</f>
        <v>0</v>
      </c>
      <c r="AA1244" t="s">
        <v>20199</v>
      </c>
      <c r="AB1244" t="s">
        <v>26255</v>
      </c>
    </row>
    <row r="1245" spans="1:28">
      <c r="A1245" t="s">
        <v>1271</v>
      </c>
      <c r="B1245">
        <v>0.984777283994944</v>
      </c>
      <c r="C1245">
        <v>1.11755246287347</v>
      </c>
      <c r="D1245">
        <v>0.902954547499868</v>
      </c>
      <c r="E1245">
        <v>0.617302004312886</v>
      </c>
      <c r="F1245">
        <v>0.347519351255611</v>
      </c>
      <c r="G1245">
        <v>0.240042009218709</v>
      </c>
      <c r="H1245">
        <v>0.200818450393393</v>
      </c>
      <c r="I1245">
        <v>0.235943749404715</v>
      </c>
      <c r="J1245">
        <v>0.308170695387638</v>
      </c>
      <c r="K1245">
        <v>0.268368431261523</v>
      </c>
      <c r="L1245">
        <v>1311.58600952546</v>
      </c>
      <c r="M1245">
        <v>28.1969858818416</v>
      </c>
      <c r="N1245">
        <v>47.6810872656668</v>
      </c>
      <c r="O1245">
        <v>46.2830615770609</v>
      </c>
      <c r="P1245">
        <v>-0.114370141789617</v>
      </c>
      <c r="Q1245">
        <v>0.249089430406807</v>
      </c>
      <c r="R1245">
        <v>0.9786372825734529</v>
      </c>
      <c r="S1245" t="s">
        <v>7596</v>
      </c>
      <c r="T1245" t="s">
        <v>12678</v>
      </c>
      <c r="U1245" t="s">
        <v>12678</v>
      </c>
      <c r="V1245" t="s">
        <v>12678</v>
      </c>
      <c r="W1245">
        <v>5</v>
      </c>
      <c r="X1245" t="s">
        <v>13923</v>
      </c>
      <c r="Y1245">
        <v>0.4921612293465032</v>
      </c>
      <c r="Z1245">
        <f>HYPERLINK("Melting_Curves/meltCurve_H7C107_.pdf", "Melting_Curves/meltCurve_H7C107_.pdf")</f>
        <v>0</v>
      </c>
      <c r="AA1245" t="s">
        <v>20200</v>
      </c>
      <c r="AB1245" t="s">
        <v>26256</v>
      </c>
    </row>
    <row r="1246" spans="1:28">
      <c r="A1246" t="s">
        <v>1272</v>
      </c>
      <c r="B1246">
        <v>0.984777283994944</v>
      </c>
      <c r="C1246">
        <v>1.27170424245963</v>
      </c>
      <c r="D1246">
        <v>1.03329962307151</v>
      </c>
      <c r="E1246">
        <v>1.82187167045951</v>
      </c>
      <c r="F1246">
        <v>0.749811288998023</v>
      </c>
      <c r="G1246">
        <v>0.490679844913949</v>
      </c>
      <c r="H1246">
        <v>0.462164990489286</v>
      </c>
      <c r="I1246">
        <v>0.99772221693235</v>
      </c>
      <c r="J1246">
        <v>1.41465171805438</v>
      </c>
      <c r="K1246">
        <v>1.02494824544159</v>
      </c>
      <c r="L1246">
        <v>1981.22144125007</v>
      </c>
      <c r="M1246">
        <v>31.685953148072</v>
      </c>
      <c r="O1246">
        <v>62.279334796834</v>
      </c>
      <c r="P1246">
        <v>0.0250782286874241</v>
      </c>
      <c r="Q1246">
        <v>1.19716588639243</v>
      </c>
      <c r="R1246">
        <v>0.0314605888955446</v>
      </c>
      <c r="S1246" t="s">
        <v>7597</v>
      </c>
      <c r="T1246" t="s">
        <v>12678</v>
      </c>
      <c r="U1246" t="s">
        <v>12678</v>
      </c>
      <c r="V1246" t="s">
        <v>12678</v>
      </c>
      <c r="W1246">
        <v>8</v>
      </c>
      <c r="X1246" t="s">
        <v>13924</v>
      </c>
      <c r="Y1246">
        <v>1.029860363715365</v>
      </c>
      <c r="Z1246">
        <f>HYPERLINK("Melting_Curves/meltCurve_H7C137_.pdf", "Melting_Curves/meltCurve_H7C137_.pdf")</f>
        <v>0</v>
      </c>
      <c r="AA1246" t="s">
        <v>20201</v>
      </c>
      <c r="AB1246" t="s">
        <v>26257</v>
      </c>
    </row>
    <row r="1247" spans="1:28">
      <c r="A1247" t="s">
        <v>1273</v>
      </c>
      <c r="B1247">
        <v>0.984777283994944</v>
      </c>
      <c r="C1247">
        <v>1.27453350535794</v>
      </c>
      <c r="D1247">
        <v>1.03534420373167</v>
      </c>
      <c r="E1247">
        <v>0.722563494675722</v>
      </c>
      <c r="F1247">
        <v>0.8197407571435</v>
      </c>
      <c r="G1247">
        <v>0.371036218253822</v>
      </c>
      <c r="H1247">
        <v>0.502120683413114</v>
      </c>
      <c r="I1247">
        <v>0.551278838093495</v>
      </c>
      <c r="J1247">
        <v>0.633302533086474</v>
      </c>
      <c r="K1247">
        <v>0.534996258197921</v>
      </c>
      <c r="L1247">
        <v>1151.20658588843</v>
      </c>
      <c r="M1247">
        <v>24.0686188339503</v>
      </c>
      <c r="O1247">
        <v>47.5036771036456</v>
      </c>
      <c r="P1247">
        <v>-0.0592603190744938</v>
      </c>
      <c r="Q1247">
        <v>0.532164421599184</v>
      </c>
      <c r="R1247">
        <v>0.75888795831333</v>
      </c>
      <c r="S1247" t="s">
        <v>7598</v>
      </c>
      <c r="T1247" t="s">
        <v>12678</v>
      </c>
      <c r="U1247" t="s">
        <v>12678</v>
      </c>
      <c r="V1247" t="s">
        <v>12678</v>
      </c>
      <c r="W1247">
        <v>1</v>
      </c>
      <c r="X1247" t="s">
        <v>13925</v>
      </c>
      <c r="Y1247">
        <v>0.705343275878375</v>
      </c>
      <c r="Z1247">
        <f>HYPERLINK("Melting_Curves/meltCurve_H7C163_.pdf", "Melting_Curves/meltCurve_H7C163_.pdf")</f>
        <v>0</v>
      </c>
      <c r="AA1247" t="s">
        <v>20202</v>
      </c>
      <c r="AB1247" t="s">
        <v>26258</v>
      </c>
    </row>
    <row r="1248" spans="1:28">
      <c r="A1248" t="s">
        <v>1274</v>
      </c>
      <c r="B1248">
        <v>0.984777283994944</v>
      </c>
      <c r="C1248">
        <v>1.03906708362779</v>
      </c>
      <c r="D1248">
        <v>0.884642720087122</v>
      </c>
      <c r="E1248">
        <v>0.846481150456508</v>
      </c>
      <c r="F1248">
        <v>0.67827483203463</v>
      </c>
      <c r="G1248">
        <v>0.504818426110919</v>
      </c>
      <c r="H1248">
        <v>0.462173107171442</v>
      </c>
      <c r="I1248">
        <v>0.627592887182901</v>
      </c>
      <c r="J1248">
        <v>0.86435162870948</v>
      </c>
      <c r="K1248">
        <v>0.689027872809258</v>
      </c>
      <c r="L1248">
        <v>1261.35677198249</v>
      </c>
      <c r="M1248">
        <v>27.1759500757062</v>
      </c>
      <c r="O1248">
        <v>46.1653081572836</v>
      </c>
      <c r="P1248">
        <v>-0.0542052898125053</v>
      </c>
      <c r="Q1248">
        <v>0.6316773101440341</v>
      </c>
      <c r="R1248">
        <v>0.667427653028563</v>
      </c>
      <c r="S1248" t="s">
        <v>7599</v>
      </c>
      <c r="T1248" t="s">
        <v>12678</v>
      </c>
      <c r="U1248" t="s">
        <v>12678</v>
      </c>
      <c r="V1248" t="s">
        <v>12678</v>
      </c>
      <c r="W1248">
        <v>17</v>
      </c>
      <c r="X1248" t="s">
        <v>13926</v>
      </c>
      <c r="Y1248">
        <v>0.7498514811099989</v>
      </c>
      <c r="Z1248">
        <f>HYPERLINK("Melting_Curves/meltCurve_H7C179_.pdf", "Melting_Curves/meltCurve_H7C179_.pdf")</f>
        <v>0</v>
      </c>
      <c r="AA1248" t="s">
        <v>20203</v>
      </c>
      <c r="AB1248" t="s">
        <v>26259</v>
      </c>
    </row>
    <row r="1249" spans="1:28">
      <c r="A1249" t="s">
        <v>1275</v>
      </c>
      <c r="B1249">
        <v>0.984777283994944</v>
      </c>
      <c r="C1249">
        <v>1.01694807943675</v>
      </c>
      <c r="D1249">
        <v>0.590987231029918</v>
      </c>
      <c r="E1249">
        <v>0.348313383487207</v>
      </c>
      <c r="F1249">
        <v>0.196385307519511</v>
      </c>
      <c r="G1249">
        <v>0.06457174482681539</v>
      </c>
      <c r="H1249">
        <v>0.170307917170976</v>
      </c>
      <c r="I1249">
        <v>0.061333733275232</v>
      </c>
      <c r="J1249">
        <v>0.073249057486297</v>
      </c>
      <c r="K1249">
        <v>0.0892942389103973</v>
      </c>
      <c r="L1249">
        <v>933.653202129848</v>
      </c>
      <c r="M1249">
        <v>21.176554792329</v>
      </c>
      <c r="N1249">
        <v>44.5300724201817</v>
      </c>
      <c r="O1249">
        <v>43.7014983981114</v>
      </c>
      <c r="P1249">
        <v>-0.109684968832062</v>
      </c>
      <c r="Q1249">
        <v>0.09460772028046401</v>
      </c>
      <c r="R1249">
        <v>0.977656081351703</v>
      </c>
      <c r="S1249" t="s">
        <v>7600</v>
      </c>
      <c r="T1249" t="s">
        <v>12678</v>
      </c>
      <c r="U1249" t="s">
        <v>12678</v>
      </c>
      <c r="V1249" t="s">
        <v>12678</v>
      </c>
      <c r="W1249">
        <v>1</v>
      </c>
      <c r="X1249" t="s">
        <v>13927</v>
      </c>
      <c r="Y1249">
        <v>0.3192196730932977</v>
      </c>
      <c r="Z1249">
        <f>HYPERLINK("Melting_Curves/meltCurve_H7C1E4_.pdf", "Melting_Curves/meltCurve_H7C1E4_.pdf")</f>
        <v>0</v>
      </c>
      <c r="AA1249" t="s">
        <v>20204</v>
      </c>
      <c r="AB1249" t="s">
        <v>26260</v>
      </c>
    </row>
    <row r="1250" spans="1:28">
      <c r="A1250" t="s">
        <v>1276</v>
      </c>
      <c r="B1250">
        <v>0.984777283994944</v>
      </c>
      <c r="C1250">
        <v>1.1287618467141</v>
      </c>
      <c r="D1250">
        <v>0.969326886847624</v>
      </c>
      <c r="E1250">
        <v>0.949487675226973</v>
      </c>
      <c r="F1250">
        <v>0.529055517786038</v>
      </c>
      <c r="G1250">
        <v>0.435105789890922</v>
      </c>
      <c r="H1250">
        <v>0.350964215340513</v>
      </c>
      <c r="I1250">
        <v>0.363903494208354</v>
      </c>
      <c r="J1250">
        <v>0.482672433494077</v>
      </c>
      <c r="K1250">
        <v>0.439544726354361</v>
      </c>
      <c r="L1250">
        <v>2409.55300823275</v>
      </c>
      <c r="M1250">
        <v>49.3836469692004</v>
      </c>
      <c r="N1250">
        <v>50.5831557021356</v>
      </c>
      <c r="O1250">
        <v>48.7127181275823</v>
      </c>
      <c r="P1250">
        <v>-0.148783139435432</v>
      </c>
      <c r="Q1250">
        <v>0.412953473251885</v>
      </c>
      <c r="R1250">
        <v>0.964283115537141</v>
      </c>
      <c r="S1250" t="s">
        <v>7601</v>
      </c>
      <c r="T1250" t="s">
        <v>12678</v>
      </c>
      <c r="U1250" t="s">
        <v>12678</v>
      </c>
      <c r="V1250" t="s">
        <v>12678</v>
      </c>
      <c r="W1250">
        <v>2</v>
      </c>
      <c r="X1250" t="s">
        <v>13928</v>
      </c>
      <c r="Y1250">
        <v>0.6450075789717522</v>
      </c>
      <c r="Z1250">
        <f>HYPERLINK("Melting_Curves/meltCurve_H7C1N3_.pdf", "Melting_Curves/meltCurve_H7C1N3_.pdf")</f>
        <v>0</v>
      </c>
      <c r="AA1250" t="s">
        <v>20205</v>
      </c>
      <c r="AB1250" t="s">
        <v>26261</v>
      </c>
    </row>
    <row r="1251" spans="1:28">
      <c r="A1251" t="s">
        <v>1277</v>
      </c>
      <c r="B1251">
        <v>0.984777283994944</v>
      </c>
      <c r="C1251">
        <v>0.960026870317499</v>
      </c>
      <c r="D1251">
        <v>0.839681521996566</v>
      </c>
      <c r="E1251">
        <v>0.568078494608137</v>
      </c>
      <c r="F1251">
        <v>0.284301666351502</v>
      </c>
      <c r="G1251">
        <v>0.195793470065067</v>
      </c>
      <c r="H1251">
        <v>0.180832941963034</v>
      </c>
      <c r="I1251">
        <v>0.247962046201795</v>
      </c>
      <c r="J1251">
        <v>0.310641872418973</v>
      </c>
      <c r="K1251">
        <v>0.248974434447511</v>
      </c>
      <c r="L1251">
        <v>1107.37270265903</v>
      </c>
      <c r="M1251">
        <v>24.1981127254826</v>
      </c>
      <c r="N1251">
        <v>46.957999602869</v>
      </c>
      <c r="O1251">
        <v>45.4536797165525</v>
      </c>
      <c r="P1251">
        <v>-0.102492195448578</v>
      </c>
      <c r="Q1251">
        <v>0.229927525537029</v>
      </c>
      <c r="R1251">
        <v>0.9833299515549579</v>
      </c>
      <c r="S1251" t="s">
        <v>7602</v>
      </c>
      <c r="T1251" t="s">
        <v>12678</v>
      </c>
      <c r="U1251" t="s">
        <v>12678</v>
      </c>
      <c r="V1251" t="s">
        <v>12678</v>
      </c>
      <c r="W1251">
        <v>13</v>
      </c>
      <c r="X1251" t="s">
        <v>13929</v>
      </c>
      <c r="Y1251">
        <v>0.4616654107453221</v>
      </c>
      <c r="Z1251">
        <f>HYPERLINK("Melting_Curves/meltCurve_H7C1U3_.pdf", "Melting_Curves/meltCurve_H7C1U3_.pdf")</f>
        <v>0</v>
      </c>
      <c r="AA1251" t="s">
        <v>20206</v>
      </c>
      <c r="AB1251" t="s">
        <v>26262</v>
      </c>
    </row>
    <row r="1252" spans="1:28">
      <c r="A1252" t="s">
        <v>1278</v>
      </c>
      <c r="B1252">
        <v>0.984777283994944</v>
      </c>
      <c r="C1252">
        <v>0.918749421421176</v>
      </c>
      <c r="D1252">
        <v>0.937350373471722</v>
      </c>
      <c r="E1252">
        <v>0.8213224589150721</v>
      </c>
      <c r="F1252">
        <v>0.526982808037476</v>
      </c>
      <c r="G1252">
        <v>0.26231018735153</v>
      </c>
      <c r="H1252">
        <v>0.156068112937321</v>
      </c>
      <c r="I1252">
        <v>0.166048799745987</v>
      </c>
      <c r="J1252">
        <v>0.182429422809399</v>
      </c>
      <c r="K1252">
        <v>0.16840772561828</v>
      </c>
      <c r="L1252">
        <v>1065.79454301844</v>
      </c>
      <c r="M1252">
        <v>21.5574637389767</v>
      </c>
      <c r="N1252">
        <v>50.2844193990864</v>
      </c>
      <c r="O1252">
        <v>49.020165390211</v>
      </c>
      <c r="P1252">
        <v>-0.0932430742086484</v>
      </c>
      <c r="Q1252">
        <v>0.151907590711355</v>
      </c>
      <c r="R1252">
        <v>0.991921830847893</v>
      </c>
      <c r="S1252" t="s">
        <v>7603</v>
      </c>
      <c r="T1252" t="s">
        <v>12678</v>
      </c>
      <c r="U1252" t="s">
        <v>12678</v>
      </c>
      <c r="V1252" t="s">
        <v>12678</v>
      </c>
      <c r="W1252">
        <v>6</v>
      </c>
      <c r="X1252" t="s">
        <v>13930</v>
      </c>
      <c r="Y1252">
        <v>0.5133257619939218</v>
      </c>
      <c r="Z1252">
        <f>HYPERLINK("Melting_Curves/meltCurve_H7C1U8_.pdf", "Melting_Curves/meltCurve_H7C1U8_.pdf")</f>
        <v>0</v>
      </c>
      <c r="AA1252" t="s">
        <v>20207</v>
      </c>
      <c r="AB1252" t="s">
        <v>26263</v>
      </c>
    </row>
    <row r="1253" spans="1:28">
      <c r="A1253" t="s">
        <v>1279</v>
      </c>
      <c r="B1253">
        <v>0.984777283994944</v>
      </c>
      <c r="C1253">
        <v>0.856656507495393</v>
      </c>
      <c r="D1253">
        <v>0.84438572629912</v>
      </c>
      <c r="E1253">
        <v>0.7397576968698369</v>
      </c>
      <c r="F1253">
        <v>0.60305990478274</v>
      </c>
      <c r="G1253">
        <v>0.467220102540741</v>
      </c>
      <c r="H1253">
        <v>0.452227747153423</v>
      </c>
      <c r="I1253">
        <v>0.499332515980722</v>
      </c>
      <c r="J1253">
        <v>0.648662992387141</v>
      </c>
      <c r="K1253">
        <v>0.500389266477324</v>
      </c>
      <c r="L1253">
        <v>622.319433427684</v>
      </c>
      <c r="M1253">
        <v>13.857329976802</v>
      </c>
      <c r="O1253">
        <v>44.0047949223755</v>
      </c>
      <c r="P1253">
        <v>-0.0391241595336917</v>
      </c>
      <c r="Q1253">
        <v>0.503103837252929</v>
      </c>
      <c r="R1253">
        <v>0.8774234774102559</v>
      </c>
      <c r="S1253" t="s">
        <v>7604</v>
      </c>
      <c r="T1253" t="s">
        <v>12678</v>
      </c>
      <c r="U1253" t="s">
        <v>12678</v>
      </c>
      <c r="V1253" t="s">
        <v>12678</v>
      </c>
      <c r="W1253">
        <v>3</v>
      </c>
      <c r="X1253" t="s">
        <v>13931</v>
      </c>
      <c r="Y1253">
        <v>0.6479677036958151</v>
      </c>
      <c r="Z1253">
        <f>HYPERLINK("Melting_Curves/meltCurve_H7C1W4_.pdf", "Melting_Curves/meltCurve_H7C1W4_.pdf")</f>
        <v>0</v>
      </c>
      <c r="AA1253" t="s">
        <v>20208</v>
      </c>
      <c r="AB1253" t="s">
        <v>26264</v>
      </c>
    </row>
    <row r="1254" spans="1:28">
      <c r="A1254" t="s">
        <v>1280</v>
      </c>
      <c r="B1254">
        <v>0.984777283994944</v>
      </c>
      <c r="C1254">
        <v>1.41606572091844</v>
      </c>
      <c r="D1254">
        <v>0.845484792483714</v>
      </c>
      <c r="E1254">
        <v>0.93662542370264</v>
      </c>
      <c r="F1254">
        <v>0.540013300272671</v>
      </c>
      <c r="G1254">
        <v>0.402615436825089</v>
      </c>
      <c r="H1254">
        <v>0.217352271566372</v>
      </c>
      <c r="I1254">
        <v>0.149511459509617</v>
      </c>
      <c r="J1254">
        <v>0.173767143024625</v>
      </c>
      <c r="K1254">
        <v>0.144292993559177</v>
      </c>
      <c r="L1254">
        <v>1016.64184587548</v>
      </c>
      <c r="M1254">
        <v>20.1006797347643</v>
      </c>
      <c r="N1254">
        <v>51.4759783938663</v>
      </c>
      <c r="O1254">
        <v>50.0848723335472</v>
      </c>
      <c r="P1254">
        <v>-0.08549109432048931</v>
      </c>
      <c r="Q1254">
        <v>0.147954392418737</v>
      </c>
      <c r="R1254">
        <v>0.882898851059299</v>
      </c>
      <c r="S1254" t="s">
        <v>7605</v>
      </c>
      <c r="T1254" t="s">
        <v>12678</v>
      </c>
      <c r="U1254" t="s">
        <v>12678</v>
      </c>
      <c r="V1254" t="s">
        <v>12678</v>
      </c>
      <c r="W1254">
        <v>1</v>
      </c>
      <c r="X1254" t="s">
        <v>13932</v>
      </c>
      <c r="Y1254">
        <v>0.5446722207850229</v>
      </c>
      <c r="Z1254">
        <f>HYPERLINK("Melting_Curves/meltCurve_H7C261_.pdf", "Melting_Curves/meltCurve_H7C261_.pdf")</f>
        <v>0</v>
      </c>
      <c r="AA1254" t="s">
        <v>20209</v>
      </c>
      <c r="AB1254" t="s">
        <v>26265</v>
      </c>
    </row>
    <row r="1255" spans="1:28">
      <c r="A1255" t="s">
        <v>1281</v>
      </c>
      <c r="B1255">
        <v>0.984777283994944</v>
      </c>
      <c r="C1255">
        <v>0.892787927819867</v>
      </c>
      <c r="D1255">
        <v>0.666182428887707</v>
      </c>
      <c r="E1255">
        <v>0.58142189837212</v>
      </c>
      <c r="F1255">
        <v>0.320964276390854</v>
      </c>
      <c r="G1255">
        <v>0.279120655478651</v>
      </c>
      <c r="H1255">
        <v>0.25846771345094</v>
      </c>
      <c r="I1255">
        <v>0.359199001434974</v>
      </c>
      <c r="J1255">
        <v>0.53252943116397</v>
      </c>
      <c r="K1255">
        <v>0.445547003954078</v>
      </c>
      <c r="L1255">
        <v>863.326368900174</v>
      </c>
      <c r="M1255">
        <v>20.0063908099063</v>
      </c>
      <c r="N1255">
        <v>46.2400225468477</v>
      </c>
      <c r="O1255">
        <v>42.7283221521623</v>
      </c>
      <c r="P1255">
        <v>-0.0739193467705407</v>
      </c>
      <c r="Q1255">
        <v>0.368532301126478</v>
      </c>
      <c r="R1255">
        <v>0.873356188284433</v>
      </c>
      <c r="S1255" t="s">
        <v>7606</v>
      </c>
      <c r="T1255" t="s">
        <v>12678</v>
      </c>
      <c r="U1255" t="s">
        <v>12678</v>
      </c>
      <c r="V1255" t="s">
        <v>12678</v>
      </c>
      <c r="W1255">
        <v>1</v>
      </c>
      <c r="X1255" t="s">
        <v>13933</v>
      </c>
      <c r="Y1255">
        <v>0.5067638298944647</v>
      </c>
      <c r="Z1255">
        <f>HYPERLINK("Melting_Curves/meltCurve_H7C2A7_.pdf", "Melting_Curves/meltCurve_H7C2A7_.pdf")</f>
        <v>0</v>
      </c>
      <c r="AA1255" t="s">
        <v>20210</v>
      </c>
      <c r="AB1255" t="s">
        <v>26266</v>
      </c>
    </row>
    <row r="1256" spans="1:28">
      <c r="A1256" t="s">
        <v>1282</v>
      </c>
      <c r="B1256">
        <v>0.984777283994944</v>
      </c>
      <c r="C1256">
        <v>0.9963476664625009</v>
      </c>
      <c r="D1256">
        <v>0.930083405155528</v>
      </c>
      <c r="E1256">
        <v>0.793349230068229</v>
      </c>
      <c r="F1256">
        <v>0.53488361154556</v>
      </c>
      <c r="G1256">
        <v>0.415790723629973</v>
      </c>
      <c r="H1256">
        <v>0.397190667653598</v>
      </c>
      <c r="I1256">
        <v>0.733241876707207</v>
      </c>
      <c r="J1256">
        <v>2.42214502083977</v>
      </c>
      <c r="K1256">
        <v>1.98284036559758</v>
      </c>
      <c r="L1256">
        <v>8708.48140287657</v>
      </c>
      <c r="M1256">
        <v>139.924961061851</v>
      </c>
      <c r="O1256">
        <v>62.2240863971679</v>
      </c>
      <c r="P1256">
        <v>0.281090834754464</v>
      </c>
      <c r="Q1256">
        <v>1.5</v>
      </c>
      <c r="R1256">
        <v>0.464661978974439</v>
      </c>
      <c r="S1256" t="s">
        <v>7607</v>
      </c>
      <c r="T1256" t="s">
        <v>12678</v>
      </c>
      <c r="U1256" t="s">
        <v>12678</v>
      </c>
      <c r="V1256" t="s">
        <v>12678</v>
      </c>
      <c r="W1256">
        <v>3</v>
      </c>
      <c r="X1256" t="s">
        <v>13934</v>
      </c>
      <c r="Y1256">
        <v>1.079212715563941</v>
      </c>
      <c r="Z1256">
        <f>HYPERLINK("Melting_Curves/meltCurve_H7C2B1_.pdf", "Melting_Curves/meltCurve_H7C2B1_.pdf")</f>
        <v>0</v>
      </c>
      <c r="AA1256" t="s">
        <v>20211</v>
      </c>
      <c r="AB1256" t="s">
        <v>26267</v>
      </c>
    </row>
    <row r="1257" spans="1:28">
      <c r="A1257" t="s">
        <v>1283</v>
      </c>
      <c r="B1257">
        <v>0.984777283994944</v>
      </c>
      <c r="C1257">
        <v>1.13741657326488</v>
      </c>
      <c r="D1257">
        <v>1.03060629358222</v>
      </c>
      <c r="E1257">
        <v>0.917600895288906</v>
      </c>
      <c r="F1257">
        <v>0.632460538918789</v>
      </c>
      <c r="G1257">
        <v>0.728703121947425</v>
      </c>
      <c r="H1257">
        <v>0.622061572207382</v>
      </c>
      <c r="I1257">
        <v>0.989097562365019</v>
      </c>
      <c r="J1257">
        <v>1.17409540952061</v>
      </c>
      <c r="K1257">
        <v>1.02979910422676</v>
      </c>
      <c r="L1257">
        <v>11631.0758451833</v>
      </c>
      <c r="M1257">
        <v>250</v>
      </c>
      <c r="O1257">
        <v>46.5213400131148</v>
      </c>
      <c r="P1257">
        <v>-0.18445453570509</v>
      </c>
      <c r="Q1257">
        <v>0.862702886171575</v>
      </c>
      <c r="R1257">
        <v>0.178889074067323</v>
      </c>
      <c r="S1257" t="s">
        <v>7608</v>
      </c>
      <c r="T1257" t="s">
        <v>12678</v>
      </c>
      <c r="U1257" t="s">
        <v>12678</v>
      </c>
      <c r="V1257" t="s">
        <v>12678</v>
      </c>
      <c r="W1257">
        <v>2</v>
      </c>
      <c r="X1257" t="s">
        <v>13935</v>
      </c>
      <c r="Y1257">
        <v>0.9063027419158006</v>
      </c>
      <c r="Z1257">
        <f>HYPERLINK("Melting_Curves/meltCurve_H7C2E6_.pdf", "Melting_Curves/meltCurve_H7C2E6_.pdf")</f>
        <v>0</v>
      </c>
      <c r="AA1257" t="s">
        <v>20212</v>
      </c>
      <c r="AB1257" t="s">
        <v>26268</v>
      </c>
    </row>
    <row r="1258" spans="1:28">
      <c r="A1258" t="s">
        <v>1284</v>
      </c>
      <c r="B1258">
        <v>0.984777283994944</v>
      </c>
      <c r="C1258">
        <v>0.776787208320156</v>
      </c>
      <c r="D1258">
        <v>0.663611922442422</v>
      </c>
      <c r="E1258">
        <v>0.694998888040087</v>
      </c>
      <c r="F1258">
        <v>0.411817662776416</v>
      </c>
      <c r="G1258">
        <v>0.363057399596589</v>
      </c>
      <c r="H1258">
        <v>0.257426875148626</v>
      </c>
      <c r="I1258">
        <v>0.305609460534441</v>
      </c>
      <c r="J1258">
        <v>0.71514999323453</v>
      </c>
      <c r="K1258">
        <v>0.654112268344598</v>
      </c>
      <c r="L1258">
        <v>673.655308852758</v>
      </c>
      <c r="M1258">
        <v>16.0936561232148</v>
      </c>
      <c r="N1258">
        <v>49.645206484024</v>
      </c>
      <c r="O1258">
        <v>41.22815113805</v>
      </c>
      <c r="P1258">
        <v>-0.0527078409706878</v>
      </c>
      <c r="Q1258">
        <v>0.459941170912278</v>
      </c>
      <c r="R1258">
        <v>0.5691109940315801</v>
      </c>
      <c r="S1258" t="s">
        <v>7609</v>
      </c>
      <c r="T1258" t="s">
        <v>12678</v>
      </c>
      <c r="U1258" t="s">
        <v>12678</v>
      </c>
      <c r="V1258" t="s">
        <v>12678</v>
      </c>
      <c r="W1258">
        <v>4</v>
      </c>
      <c r="X1258" t="s">
        <v>13936</v>
      </c>
      <c r="Y1258">
        <v>0.5609606348068048</v>
      </c>
      <c r="Z1258">
        <f>HYPERLINK("Melting_Curves/meltCurve_H7C2F9_.pdf", "Melting_Curves/meltCurve_H7C2F9_.pdf")</f>
        <v>0</v>
      </c>
      <c r="AA1258" t="s">
        <v>20213</v>
      </c>
      <c r="AB1258" t="s">
        <v>26269</v>
      </c>
    </row>
    <row r="1259" spans="1:28">
      <c r="A1259" t="s">
        <v>1285</v>
      </c>
      <c r="B1259">
        <v>0.984777283994944</v>
      </c>
      <c r="C1259">
        <v>2.04932768821127</v>
      </c>
      <c r="D1259">
        <v>1.59109004455957</v>
      </c>
      <c r="E1259">
        <v>1.40858207251913</v>
      </c>
      <c r="F1259">
        <v>0.807445480749692</v>
      </c>
      <c r="G1259">
        <v>0.587472185869489</v>
      </c>
      <c r="H1259">
        <v>0.357289765061615</v>
      </c>
      <c r="I1259">
        <v>0.508561231735574</v>
      </c>
      <c r="J1259">
        <v>0.798696137079321</v>
      </c>
      <c r="K1259">
        <v>0.7191979656241499</v>
      </c>
      <c r="L1259">
        <v>12555.1134186306</v>
      </c>
      <c r="M1259">
        <v>250</v>
      </c>
      <c r="O1259">
        <v>50.217230087396</v>
      </c>
      <c r="P1259">
        <v>-0.505001555719755</v>
      </c>
      <c r="Q1259">
        <v>0.59424345186923</v>
      </c>
      <c r="R1259">
        <v>0.330110448925479</v>
      </c>
      <c r="S1259" t="s">
        <v>7610</v>
      </c>
      <c r="T1259" t="s">
        <v>12678</v>
      </c>
      <c r="U1259" t="s">
        <v>12678</v>
      </c>
      <c r="V1259" t="s">
        <v>12678</v>
      </c>
      <c r="W1259">
        <v>2</v>
      </c>
      <c r="X1259" t="s">
        <v>13937</v>
      </c>
      <c r="Y1259">
        <v>0.7730887352647532</v>
      </c>
      <c r="Z1259">
        <f>HYPERLINK("Melting_Curves/meltCurve_H7C2L4_.pdf", "Melting_Curves/meltCurve_H7C2L4_.pdf")</f>
        <v>0</v>
      </c>
      <c r="AA1259" t="s">
        <v>20214</v>
      </c>
      <c r="AB1259" t="s">
        <v>26270</v>
      </c>
    </row>
    <row r="1260" spans="1:28">
      <c r="A1260" t="s">
        <v>1286</v>
      </c>
      <c r="B1260">
        <v>0.984777283994944</v>
      </c>
      <c r="C1260">
        <v>1.15966111136777</v>
      </c>
      <c r="D1260">
        <v>0.778269922560671</v>
      </c>
      <c r="E1260">
        <v>0.463324318625138</v>
      </c>
      <c r="F1260">
        <v>0.213622484741173</v>
      </c>
      <c r="G1260">
        <v>0.118102203066941</v>
      </c>
      <c r="H1260">
        <v>0.0884390813378081</v>
      </c>
      <c r="I1260">
        <v>0.08400201660281</v>
      </c>
      <c r="J1260">
        <v>0.110289308548155</v>
      </c>
      <c r="K1260">
        <v>0.131807014630322</v>
      </c>
      <c r="L1260">
        <v>1112.81971816574</v>
      </c>
      <c r="M1260">
        <v>24.339467827185</v>
      </c>
      <c r="N1260">
        <v>46.1619243698204</v>
      </c>
      <c r="O1260">
        <v>45.4155269116509</v>
      </c>
      <c r="P1260">
        <v>-0.120081640129626</v>
      </c>
      <c r="Q1260">
        <v>0.103762267942223</v>
      </c>
      <c r="R1260">
        <v>0.9734989268522209</v>
      </c>
      <c r="S1260" t="s">
        <v>7611</v>
      </c>
      <c r="T1260" t="s">
        <v>12678</v>
      </c>
      <c r="U1260" t="s">
        <v>12678</v>
      </c>
      <c r="V1260" t="s">
        <v>12678</v>
      </c>
      <c r="W1260">
        <v>4</v>
      </c>
      <c r="X1260" t="s">
        <v>13938</v>
      </c>
      <c r="Y1260">
        <v>0.3721152179720636</v>
      </c>
      <c r="Z1260">
        <f>HYPERLINK("Melting_Curves/meltCurve_H7C2M7_.pdf", "Melting_Curves/meltCurve_H7C2M7_.pdf")</f>
        <v>0</v>
      </c>
      <c r="AA1260" t="s">
        <v>20215</v>
      </c>
      <c r="AB1260" t="s">
        <v>26271</v>
      </c>
    </row>
    <row r="1261" spans="1:28">
      <c r="A1261" t="s">
        <v>1287</v>
      </c>
      <c r="B1261">
        <v>0.984777283994944</v>
      </c>
      <c r="C1261">
        <v>1.02730515847739</v>
      </c>
      <c r="D1261">
        <v>0.888709499576559</v>
      </c>
      <c r="E1261">
        <v>0.465975566745974</v>
      </c>
      <c r="F1261">
        <v>0.210635862376982</v>
      </c>
      <c r="G1261">
        <v>0.13016649967412</v>
      </c>
      <c r="H1261">
        <v>0.06667544831872629</v>
      </c>
      <c r="I1261">
        <v>0.159017542306282</v>
      </c>
      <c r="J1261">
        <v>0.242203020133193</v>
      </c>
      <c r="K1261">
        <v>0.511755273258892</v>
      </c>
      <c r="L1261">
        <v>1615.58001141003</v>
      </c>
      <c r="M1261">
        <v>35.5313501291944</v>
      </c>
      <c r="N1261">
        <v>46.2086759974926</v>
      </c>
      <c r="O1261">
        <v>45.3258285674816</v>
      </c>
      <c r="P1261">
        <v>-0.153479233120415</v>
      </c>
      <c r="Q1261">
        <v>0.216854830840157</v>
      </c>
      <c r="R1261">
        <v>0.8998657795555079</v>
      </c>
      <c r="S1261" t="s">
        <v>7612</v>
      </c>
      <c r="T1261" t="s">
        <v>12678</v>
      </c>
      <c r="U1261" t="s">
        <v>12678</v>
      </c>
      <c r="V1261" t="s">
        <v>12678</v>
      </c>
      <c r="W1261">
        <v>1</v>
      </c>
      <c r="X1261" t="s">
        <v>13939</v>
      </c>
      <c r="Y1261">
        <v>0.4410735902848721</v>
      </c>
      <c r="Z1261">
        <f>HYPERLINK("Melting_Curves/meltCurve_H7C2P7_.pdf", "Melting_Curves/meltCurve_H7C2P7_.pdf")</f>
        <v>0</v>
      </c>
      <c r="AA1261" t="s">
        <v>20216</v>
      </c>
      <c r="AB1261" t="s">
        <v>26272</v>
      </c>
    </row>
    <row r="1262" spans="1:28">
      <c r="A1262" t="s">
        <v>1288</v>
      </c>
      <c r="B1262">
        <v>0.984777283994944</v>
      </c>
      <c r="C1262">
        <v>1.34363858850567</v>
      </c>
      <c r="D1262">
        <v>0.946365981408978</v>
      </c>
      <c r="E1262">
        <v>0.966796465730792</v>
      </c>
      <c r="F1262">
        <v>0.401127863893158</v>
      </c>
      <c r="G1262">
        <v>0.32739417798937</v>
      </c>
      <c r="H1262">
        <v>0.315968910791969</v>
      </c>
      <c r="I1262">
        <v>0.601403886765049</v>
      </c>
      <c r="J1262">
        <v>0.799118066451412</v>
      </c>
      <c r="K1262">
        <v>0.6187423304055349</v>
      </c>
      <c r="L1262">
        <v>11772.1013602229</v>
      </c>
      <c r="M1262">
        <v>250</v>
      </c>
      <c r="O1262">
        <v>47.0853897695172</v>
      </c>
      <c r="P1262">
        <v>-0.649583281927759</v>
      </c>
      <c r="Q1262">
        <v>0.510625864105154</v>
      </c>
      <c r="R1262">
        <v>0.698141338634173</v>
      </c>
      <c r="S1262" t="s">
        <v>7613</v>
      </c>
      <c r="T1262" t="s">
        <v>12678</v>
      </c>
      <c r="U1262" t="s">
        <v>12678</v>
      </c>
      <c r="V1262" t="s">
        <v>12678</v>
      </c>
      <c r="W1262">
        <v>2</v>
      </c>
      <c r="X1262" t="s">
        <v>13940</v>
      </c>
      <c r="Y1262">
        <v>0.6752331288723733</v>
      </c>
      <c r="Z1262">
        <f>HYPERLINK("Melting_Curves/meltCurve_H7C2V0_.pdf", "Melting_Curves/meltCurve_H7C2V0_.pdf")</f>
        <v>0</v>
      </c>
      <c r="AA1262" t="s">
        <v>20217</v>
      </c>
      <c r="AB1262" t="s">
        <v>26273</v>
      </c>
    </row>
    <row r="1263" spans="1:28">
      <c r="A1263" t="s">
        <v>1289</v>
      </c>
      <c r="B1263">
        <v>0.984777283994944</v>
      </c>
      <c r="C1263">
        <v>1.43439875841513</v>
      </c>
      <c r="D1263">
        <v>0.974301809259571</v>
      </c>
      <c r="E1263">
        <v>1.07868938301773</v>
      </c>
      <c r="F1263">
        <v>0.46824908099975</v>
      </c>
      <c r="G1263">
        <v>0.396345019316695</v>
      </c>
      <c r="H1263">
        <v>0.350614058507971</v>
      </c>
      <c r="I1263">
        <v>0.462241545492818</v>
      </c>
      <c r="J1263">
        <v>0.596212004369772</v>
      </c>
      <c r="K1263">
        <v>0.401201505341058</v>
      </c>
      <c r="L1263">
        <v>12400.2501433154</v>
      </c>
      <c r="M1263">
        <v>250</v>
      </c>
      <c r="N1263">
        <v>50.0297666702221</v>
      </c>
      <c r="O1263">
        <v>49.59782645186</v>
      </c>
      <c r="P1263">
        <v>-0.704009188068121</v>
      </c>
      <c r="Q1263">
        <v>0.441322792323396</v>
      </c>
      <c r="R1263">
        <v>0.816030932281168</v>
      </c>
      <c r="S1263" t="s">
        <v>7614</v>
      </c>
      <c r="T1263" t="s">
        <v>12678</v>
      </c>
      <c r="U1263" t="s">
        <v>12678</v>
      </c>
      <c r="V1263" t="s">
        <v>12678</v>
      </c>
      <c r="W1263">
        <v>1</v>
      </c>
      <c r="X1263" t="s">
        <v>13941</v>
      </c>
      <c r="Y1263">
        <v>0.676034485080102</v>
      </c>
      <c r="Z1263">
        <f>HYPERLINK("Melting_Curves/meltCurve_H7C3D5_.pdf", "Melting_Curves/meltCurve_H7C3D5_.pdf")</f>
        <v>0</v>
      </c>
      <c r="AA1263" t="s">
        <v>20218</v>
      </c>
      <c r="AB1263" t="s">
        <v>26274</v>
      </c>
    </row>
    <row r="1264" spans="1:28">
      <c r="A1264" t="s">
        <v>1290</v>
      </c>
      <c r="B1264">
        <v>0.984777283994944</v>
      </c>
      <c r="C1264">
        <v>0.871206514429345</v>
      </c>
      <c r="D1264">
        <v>0.801752329539744</v>
      </c>
      <c r="E1264">
        <v>0.7316357176296659</v>
      </c>
      <c r="F1264">
        <v>0.623106945729868</v>
      </c>
      <c r="G1264">
        <v>0.566061680020407</v>
      </c>
      <c r="H1264">
        <v>0.59521641153674</v>
      </c>
      <c r="I1264">
        <v>0.799338516730113</v>
      </c>
      <c r="J1264">
        <v>1.0769783438452</v>
      </c>
      <c r="K1264">
        <v>0.82605789492208</v>
      </c>
      <c r="L1264">
        <v>1165.16382841977</v>
      </c>
      <c r="M1264">
        <v>29.100453185394</v>
      </c>
      <c r="O1264">
        <v>39.8517287544575</v>
      </c>
      <c r="P1264">
        <v>-0.0461119285494071</v>
      </c>
      <c r="Q1264">
        <v>0.747409263597155</v>
      </c>
      <c r="R1264">
        <v>0.231605566352236</v>
      </c>
      <c r="S1264" t="s">
        <v>7615</v>
      </c>
      <c r="T1264" t="s">
        <v>12678</v>
      </c>
      <c r="U1264" t="s">
        <v>12678</v>
      </c>
      <c r="V1264" t="s">
        <v>12678</v>
      </c>
      <c r="W1264">
        <v>4</v>
      </c>
      <c r="X1264" t="s">
        <v>13942</v>
      </c>
      <c r="Y1264">
        <v>0.7751468765571597</v>
      </c>
      <c r="Z1264">
        <f>HYPERLINK("Melting_Curves/meltCurve_H7C3D8_.pdf", "Melting_Curves/meltCurve_H7C3D8_.pdf")</f>
        <v>0</v>
      </c>
      <c r="AA1264" t="s">
        <v>20219</v>
      </c>
      <c r="AB1264" t="s">
        <v>26275</v>
      </c>
    </row>
    <row r="1265" spans="1:28">
      <c r="A1265" t="s">
        <v>1291</v>
      </c>
      <c r="B1265">
        <v>0.984777283994944</v>
      </c>
      <c r="C1265">
        <v>0.790454084656273</v>
      </c>
      <c r="D1265">
        <v>0.424527992511638</v>
      </c>
      <c r="E1265">
        <v>0.30432479717794</v>
      </c>
      <c r="F1265">
        <v>0.104781104550973</v>
      </c>
      <c r="G1265">
        <v>0.084518209694809</v>
      </c>
      <c r="H1265">
        <v>0.0564189912374897</v>
      </c>
      <c r="I1265">
        <v>0.0513303448144757</v>
      </c>
      <c r="J1265">
        <v>0.0898372466759941</v>
      </c>
      <c r="K1265">
        <v>0.143763063836253</v>
      </c>
      <c r="L1265">
        <v>798.40370300573</v>
      </c>
      <c r="M1265">
        <v>18.8524991314776</v>
      </c>
      <c r="N1265">
        <v>42.7659142751157</v>
      </c>
      <c r="O1265">
        <v>41.8821470925058</v>
      </c>
      <c r="P1265">
        <v>-0.103111833289227</v>
      </c>
      <c r="Q1265">
        <v>0.0837570347327167</v>
      </c>
      <c r="R1265">
        <v>0.982078704306704</v>
      </c>
      <c r="S1265" t="s">
        <v>7616</v>
      </c>
      <c r="T1265" t="s">
        <v>12678</v>
      </c>
      <c r="U1265" t="s">
        <v>12678</v>
      </c>
      <c r="V1265" t="s">
        <v>12678</v>
      </c>
      <c r="W1265">
        <v>1</v>
      </c>
      <c r="X1265" t="s">
        <v>13943</v>
      </c>
      <c r="Y1265">
        <v>0.2624818699252943</v>
      </c>
      <c r="Z1265">
        <f>HYPERLINK("Melting_Curves/meltCurve_H7C3E1_.pdf", "Melting_Curves/meltCurve_H7C3E1_.pdf")</f>
        <v>0</v>
      </c>
      <c r="AA1265" t="s">
        <v>20220</v>
      </c>
      <c r="AB1265" t="s">
        <v>26276</v>
      </c>
    </row>
    <row r="1266" spans="1:28">
      <c r="A1266" t="s">
        <v>1292</v>
      </c>
      <c r="B1266">
        <v>0.984777283994944</v>
      </c>
      <c r="C1266">
        <v>1.28132082200237</v>
      </c>
      <c r="D1266">
        <v>0.744004300334436</v>
      </c>
      <c r="E1266">
        <v>0.947486552644982</v>
      </c>
      <c r="F1266">
        <v>0.335526626628836</v>
      </c>
      <c r="G1266">
        <v>0.178975305327168</v>
      </c>
      <c r="H1266">
        <v>0.111656665668817</v>
      </c>
      <c r="I1266">
        <v>0.17501523726511</v>
      </c>
      <c r="J1266">
        <v>0.234553513954699</v>
      </c>
      <c r="K1266">
        <v>0.235563776958734</v>
      </c>
      <c r="L1266">
        <v>2661.21615505062</v>
      </c>
      <c r="M1266">
        <v>54.5058410286171</v>
      </c>
      <c r="N1266">
        <v>49.2450809675793</v>
      </c>
      <c r="O1266">
        <v>48.7588320514646</v>
      </c>
      <c r="P1266">
        <v>-0.227452307692493</v>
      </c>
      <c r="Q1266">
        <v>0.186120104478566</v>
      </c>
      <c r="R1266">
        <v>0.904537705635617</v>
      </c>
      <c r="S1266" t="s">
        <v>7617</v>
      </c>
      <c r="T1266" t="s">
        <v>12678</v>
      </c>
      <c r="U1266" t="s">
        <v>12678</v>
      </c>
      <c r="V1266" t="s">
        <v>12678</v>
      </c>
      <c r="W1266">
        <v>2</v>
      </c>
      <c r="X1266" t="s">
        <v>13944</v>
      </c>
      <c r="Y1266">
        <v>0.5083824041759765</v>
      </c>
      <c r="Z1266">
        <f>HYPERLINK("Melting_Curves/meltCurve_H7C3J0_.pdf", "Melting_Curves/meltCurve_H7C3J0_.pdf")</f>
        <v>0</v>
      </c>
      <c r="AA1266" t="s">
        <v>20221</v>
      </c>
      <c r="AB1266" t="s">
        <v>26277</v>
      </c>
    </row>
    <row r="1267" spans="1:28">
      <c r="A1267" t="s">
        <v>1293</v>
      </c>
      <c r="B1267">
        <v>0.984777283994944</v>
      </c>
      <c r="C1267">
        <v>1.00909969826478</v>
      </c>
      <c r="D1267">
        <v>0.763093006276224</v>
      </c>
      <c r="E1267">
        <v>0.562082235991238</v>
      </c>
      <c r="F1267">
        <v>0.295089852577677</v>
      </c>
      <c r="G1267">
        <v>0.421978070617945</v>
      </c>
      <c r="H1267">
        <v>0.518413997079653</v>
      </c>
      <c r="I1267">
        <v>0.437082623007827</v>
      </c>
      <c r="J1267">
        <v>0.777684542201133</v>
      </c>
      <c r="K1267">
        <v>0.344708645840225</v>
      </c>
      <c r="L1267">
        <v>1588.14576380259</v>
      </c>
      <c r="M1267">
        <v>36.6240182545794</v>
      </c>
      <c r="N1267">
        <v>47.0926317208113</v>
      </c>
      <c r="O1267">
        <v>43.2348180437637</v>
      </c>
      <c r="P1267">
        <v>-0.111712603020221</v>
      </c>
      <c r="Q1267">
        <v>0.47249252382401</v>
      </c>
      <c r="R1267">
        <v>0.745136495403687</v>
      </c>
      <c r="S1267" t="s">
        <v>7618</v>
      </c>
      <c r="T1267" t="s">
        <v>12678</v>
      </c>
      <c r="U1267" t="s">
        <v>12678</v>
      </c>
      <c r="V1267" t="s">
        <v>12678</v>
      </c>
      <c r="W1267">
        <v>1</v>
      </c>
      <c r="X1267" t="s">
        <v>13945</v>
      </c>
      <c r="Y1267">
        <v>0.5863021060757608</v>
      </c>
      <c r="Z1267">
        <f>HYPERLINK("Melting_Curves/meltCurve_H7C3M7_.pdf", "Melting_Curves/meltCurve_H7C3M7_.pdf")</f>
        <v>0</v>
      </c>
      <c r="AA1267" t="s">
        <v>20222</v>
      </c>
      <c r="AB1267" t="s">
        <v>26278</v>
      </c>
    </row>
    <row r="1268" spans="1:28">
      <c r="A1268" t="s">
        <v>1294</v>
      </c>
      <c r="B1268">
        <v>0.984777283994944</v>
      </c>
      <c r="C1268">
        <v>1.00664631085249</v>
      </c>
      <c r="D1268">
        <v>0.943127065478273</v>
      </c>
      <c r="E1268">
        <v>0.846851975214478</v>
      </c>
      <c r="F1268">
        <v>0.751817641696255</v>
      </c>
      <c r="G1268">
        <v>0.60031358282261</v>
      </c>
      <c r="H1268">
        <v>0.530706720202776</v>
      </c>
      <c r="I1268">
        <v>0.559827235519306</v>
      </c>
      <c r="J1268">
        <v>0.628895523009107</v>
      </c>
      <c r="K1268">
        <v>0.443916697284628</v>
      </c>
      <c r="L1268">
        <v>759.257712537128</v>
      </c>
      <c r="M1268">
        <v>15.42007174344</v>
      </c>
      <c r="O1268">
        <v>48.4324674856923</v>
      </c>
      <c r="P1268">
        <v>-0.038435018844726</v>
      </c>
      <c r="Q1268">
        <v>0.517165917317115</v>
      </c>
      <c r="R1268">
        <v>0.947540622413231</v>
      </c>
      <c r="S1268" t="s">
        <v>7619</v>
      </c>
      <c r="T1268" t="s">
        <v>12678</v>
      </c>
      <c r="U1268" t="s">
        <v>12678</v>
      </c>
      <c r="V1268" t="s">
        <v>12678</v>
      </c>
      <c r="W1268">
        <v>6</v>
      </c>
      <c r="X1268" t="s">
        <v>13946</v>
      </c>
      <c r="Y1268">
        <v>0.7240226115326458</v>
      </c>
      <c r="Z1268">
        <f>HYPERLINK("Melting_Curves/meltCurve_H7C3P4_.pdf", "Melting_Curves/meltCurve_H7C3P4_.pdf")</f>
        <v>0</v>
      </c>
      <c r="AA1268" t="s">
        <v>20223</v>
      </c>
      <c r="AB1268" t="s">
        <v>26279</v>
      </c>
    </row>
    <row r="1269" spans="1:28">
      <c r="A1269" t="s">
        <v>1295</v>
      </c>
      <c r="B1269">
        <v>0.984777283994944</v>
      </c>
      <c r="C1269">
        <v>1.10911301905977</v>
      </c>
      <c r="D1269">
        <v>0.942119596489818</v>
      </c>
      <c r="E1269">
        <v>0.74620005963562</v>
      </c>
      <c r="F1269">
        <v>0.563244033226413</v>
      </c>
      <c r="G1269">
        <v>0.319454027398031</v>
      </c>
      <c r="H1269">
        <v>0.153002376229211</v>
      </c>
      <c r="I1269">
        <v>0.135561384214671</v>
      </c>
      <c r="J1269">
        <v>0.158393478975785</v>
      </c>
      <c r="K1269">
        <v>0.158529794721772</v>
      </c>
      <c r="L1269">
        <v>873.477892667419</v>
      </c>
      <c r="M1269">
        <v>17.5633155104751</v>
      </c>
      <c r="N1269">
        <v>50.5494321202431</v>
      </c>
      <c r="O1269">
        <v>49.1017862934457</v>
      </c>
      <c r="P1269">
        <v>-0.07838535859979361</v>
      </c>
      <c r="Q1269">
        <v>0.123479407748178</v>
      </c>
      <c r="R1269">
        <v>0.983892199122393</v>
      </c>
      <c r="S1269" t="s">
        <v>7620</v>
      </c>
      <c r="T1269" t="s">
        <v>12678</v>
      </c>
      <c r="U1269" t="s">
        <v>12678</v>
      </c>
      <c r="V1269" t="s">
        <v>12678</v>
      </c>
      <c r="W1269">
        <v>8</v>
      </c>
      <c r="X1269" t="s">
        <v>13947</v>
      </c>
      <c r="Y1269">
        <v>0.5099342559531738</v>
      </c>
      <c r="Z1269">
        <f>HYPERLINK("Melting_Curves/meltCurve_H7C3P7_.pdf", "Melting_Curves/meltCurve_H7C3P7_.pdf")</f>
        <v>0</v>
      </c>
      <c r="AA1269" t="s">
        <v>20224</v>
      </c>
      <c r="AB1269" t="s">
        <v>26280</v>
      </c>
    </row>
    <row r="1270" spans="1:28">
      <c r="A1270" t="s">
        <v>1296</v>
      </c>
      <c r="B1270">
        <v>0.984777283994944</v>
      </c>
      <c r="C1270">
        <v>0.940396600237249</v>
      </c>
      <c r="D1270">
        <v>0.93618014929513</v>
      </c>
      <c r="E1270">
        <v>0.728281433616102</v>
      </c>
      <c r="F1270">
        <v>0.388061817788004</v>
      </c>
      <c r="G1270">
        <v>0.233502898917019</v>
      </c>
      <c r="H1270">
        <v>0.158406997319775</v>
      </c>
      <c r="I1270">
        <v>0.202077450724719</v>
      </c>
      <c r="J1270">
        <v>0.337585459242302</v>
      </c>
      <c r="K1270">
        <v>0.211319898930323</v>
      </c>
      <c r="L1270">
        <v>1269.26366568059</v>
      </c>
      <c r="M1270">
        <v>26.6536941095273</v>
      </c>
      <c r="N1270">
        <v>48.6879949902515</v>
      </c>
      <c r="O1270">
        <v>47.3549194088619</v>
      </c>
      <c r="P1270">
        <v>-0.10957872490837</v>
      </c>
      <c r="Q1270">
        <v>0.221265581930014</v>
      </c>
      <c r="R1270">
        <v>0.978162667902861</v>
      </c>
      <c r="S1270" t="s">
        <v>7621</v>
      </c>
      <c r="T1270" t="s">
        <v>12678</v>
      </c>
      <c r="U1270" t="s">
        <v>12678</v>
      </c>
      <c r="V1270" t="s">
        <v>12678</v>
      </c>
      <c r="W1270">
        <v>10</v>
      </c>
      <c r="X1270" t="s">
        <v>13948</v>
      </c>
      <c r="Y1270">
        <v>0.5027591545123618</v>
      </c>
      <c r="Z1270">
        <f>HYPERLINK("Melting_Curves/meltCurve_H7C3T2_.pdf", "Melting_Curves/meltCurve_H7C3T2_.pdf")</f>
        <v>0</v>
      </c>
      <c r="AA1270" t="s">
        <v>20225</v>
      </c>
      <c r="AB1270" t="s">
        <v>26281</v>
      </c>
    </row>
    <row r="1271" spans="1:28">
      <c r="A1271" t="s">
        <v>1297</v>
      </c>
      <c r="B1271">
        <v>0.984777283994944</v>
      </c>
      <c r="C1271">
        <v>0.323461866547717</v>
      </c>
      <c r="D1271">
        <v>0.298466660636848</v>
      </c>
      <c r="E1271">
        <v>0.236545005921178</v>
      </c>
      <c r="F1271">
        <v>0.1470618166615</v>
      </c>
      <c r="G1271">
        <v>0.128148578753511</v>
      </c>
      <c r="H1271">
        <v>0.1144946689737</v>
      </c>
      <c r="I1271">
        <v>0.179734201147556</v>
      </c>
      <c r="J1271">
        <v>0.21843453468063</v>
      </c>
      <c r="K1271">
        <v>0.199729907805016</v>
      </c>
      <c r="L1271">
        <v>2643.86505578354</v>
      </c>
      <c r="M1271">
        <v>67.86231991877349</v>
      </c>
      <c r="N1271">
        <v>39.2354290906754</v>
      </c>
      <c r="O1271">
        <v>38.9254480270215</v>
      </c>
      <c r="P1271">
        <v>-0.353084210241201</v>
      </c>
      <c r="Q1271">
        <v>0.189891427643674</v>
      </c>
      <c r="R1271">
        <v>0.955764141317671</v>
      </c>
      <c r="S1271" t="s">
        <v>7622</v>
      </c>
      <c r="T1271" t="s">
        <v>12678</v>
      </c>
      <c r="U1271" t="s">
        <v>12678</v>
      </c>
      <c r="V1271" t="s">
        <v>12678</v>
      </c>
      <c r="W1271">
        <v>1</v>
      </c>
      <c r="X1271" t="s">
        <v>13949</v>
      </c>
      <c r="Y1271">
        <v>0.2439211618738619</v>
      </c>
      <c r="Z1271">
        <f>HYPERLINK("Melting_Curves/meltCurve_H7C3Y4_.pdf", "Melting_Curves/meltCurve_H7C3Y4_.pdf")</f>
        <v>0</v>
      </c>
      <c r="AA1271" t="s">
        <v>20226</v>
      </c>
      <c r="AB1271" t="s">
        <v>26282</v>
      </c>
    </row>
    <row r="1272" spans="1:28">
      <c r="A1272" t="s">
        <v>1298</v>
      </c>
      <c r="B1272">
        <v>0.984777283994944</v>
      </c>
      <c r="C1272">
        <v>1.14155499816693</v>
      </c>
      <c r="D1272">
        <v>0.752186154932728</v>
      </c>
      <c r="E1272">
        <v>0.7236931794618729</v>
      </c>
      <c r="F1272">
        <v>0.517536575914913</v>
      </c>
      <c r="G1272">
        <v>0.310609191204706</v>
      </c>
      <c r="H1272">
        <v>0.122081572119337</v>
      </c>
      <c r="I1272">
        <v>0.135067530039548</v>
      </c>
      <c r="J1272">
        <v>0.436738583098066</v>
      </c>
      <c r="K1272">
        <v>0.434533096033158</v>
      </c>
      <c r="L1272">
        <v>889.727129010195</v>
      </c>
      <c r="M1272">
        <v>18.8529108948564</v>
      </c>
      <c r="N1272">
        <v>49.3218257014305</v>
      </c>
      <c r="O1272">
        <v>46.6717351434851</v>
      </c>
      <c r="P1272">
        <v>-0.0728759717797095</v>
      </c>
      <c r="Q1272">
        <v>0.278390847642873</v>
      </c>
      <c r="R1272">
        <v>0.848440439107996</v>
      </c>
      <c r="S1272" t="s">
        <v>7623</v>
      </c>
      <c r="T1272" t="s">
        <v>12678</v>
      </c>
      <c r="U1272" t="s">
        <v>12678</v>
      </c>
      <c r="V1272" t="s">
        <v>12678</v>
      </c>
      <c r="W1272">
        <v>1</v>
      </c>
      <c r="X1272" t="s">
        <v>13950</v>
      </c>
      <c r="Y1272">
        <v>0.534167553931183</v>
      </c>
      <c r="Z1272">
        <f>HYPERLINK("Melting_Curves/meltCurve_H7C441_.pdf", "Melting_Curves/meltCurve_H7C441_.pdf")</f>
        <v>0</v>
      </c>
      <c r="AA1272" t="s">
        <v>20227</v>
      </c>
      <c r="AB1272" t="s">
        <v>26283</v>
      </c>
    </row>
    <row r="1273" spans="1:28">
      <c r="A1273" t="s">
        <v>1299</v>
      </c>
      <c r="B1273">
        <v>0.984777283994944</v>
      </c>
      <c r="C1273">
        <v>0.984690589952225</v>
      </c>
      <c r="D1273">
        <v>0.616402548835995</v>
      </c>
      <c r="E1273">
        <v>0.363309447862923</v>
      </c>
      <c r="F1273">
        <v>0.15433082792105</v>
      </c>
      <c r="G1273">
        <v>0.0552511917581405</v>
      </c>
      <c r="H1273">
        <v>0</v>
      </c>
      <c r="I1273">
        <v>0.0530073331609432</v>
      </c>
      <c r="J1273">
        <v>0</v>
      </c>
      <c r="K1273">
        <v>0.236923156875239</v>
      </c>
      <c r="L1273">
        <v>915.454836363623</v>
      </c>
      <c r="M1273">
        <v>20.6483651929321</v>
      </c>
      <c r="N1273">
        <v>44.6481613537575</v>
      </c>
      <c r="O1273">
        <v>43.9259034266703</v>
      </c>
      <c r="P1273">
        <v>-0.109609316185592</v>
      </c>
      <c r="Q1273">
        <v>0.0673256596499229</v>
      </c>
      <c r="R1273">
        <v>0.961785578826802</v>
      </c>
      <c r="S1273" t="s">
        <v>7624</v>
      </c>
      <c r="T1273" t="s">
        <v>12678</v>
      </c>
      <c r="U1273" t="s">
        <v>12678</v>
      </c>
      <c r="V1273" t="s">
        <v>12678</v>
      </c>
      <c r="W1273">
        <v>1</v>
      </c>
      <c r="X1273" t="s">
        <v>13951</v>
      </c>
      <c r="Y1273">
        <v>0.3069336210317843</v>
      </c>
      <c r="Z1273">
        <f>HYPERLINK("Melting_Curves/meltCurve_H7C484_.pdf", "Melting_Curves/meltCurve_H7C484_.pdf")</f>
        <v>0</v>
      </c>
      <c r="AA1273" t="s">
        <v>20228</v>
      </c>
      <c r="AB1273" t="s">
        <v>26284</v>
      </c>
    </row>
    <row r="1274" spans="1:28">
      <c r="A1274" t="s">
        <v>1300</v>
      </c>
      <c r="B1274">
        <v>0.984777283994944</v>
      </c>
      <c r="C1274">
        <v>1.35073345493023</v>
      </c>
      <c r="D1274">
        <v>0.924076507046301</v>
      </c>
      <c r="E1274">
        <v>0.944826294588421</v>
      </c>
      <c r="F1274">
        <v>0.707589397961488</v>
      </c>
      <c r="G1274">
        <v>0.811539499137781</v>
      </c>
      <c r="H1274">
        <v>0.597508875229023</v>
      </c>
      <c r="I1274">
        <v>1.00662367849419</v>
      </c>
      <c r="J1274">
        <v>1.01301302231478</v>
      </c>
      <c r="K1274">
        <v>0.9402176789183599</v>
      </c>
      <c r="L1274">
        <v>11677.1233632967</v>
      </c>
      <c r="M1274">
        <v>250</v>
      </c>
      <c r="O1274">
        <v>46.7055049356333</v>
      </c>
      <c r="P1274">
        <v>-0.205968728569031</v>
      </c>
      <c r="Q1274">
        <v>0.84608202638105</v>
      </c>
      <c r="R1274">
        <v>0.254605464341813</v>
      </c>
      <c r="S1274" t="s">
        <v>7625</v>
      </c>
      <c r="T1274" t="s">
        <v>12678</v>
      </c>
      <c r="U1274" t="s">
        <v>12678</v>
      </c>
      <c r="V1274" t="s">
        <v>12678</v>
      </c>
      <c r="W1274">
        <v>1</v>
      </c>
      <c r="X1274" t="s">
        <v>13952</v>
      </c>
      <c r="Y1274">
        <v>0.8959050314232824</v>
      </c>
      <c r="Z1274">
        <f>HYPERLINK("Melting_Curves/meltCurve_H7C494_.pdf", "Melting_Curves/meltCurve_H7C494_.pdf")</f>
        <v>0</v>
      </c>
      <c r="AA1274" t="s">
        <v>20229</v>
      </c>
      <c r="AB1274" t="s">
        <v>26285</v>
      </c>
    </row>
    <row r="1275" spans="1:28">
      <c r="A1275" t="s">
        <v>1301</v>
      </c>
      <c r="B1275">
        <v>0.984777283994944</v>
      </c>
      <c r="C1275">
        <v>0.7421575883795229</v>
      </c>
      <c r="D1275">
        <v>0.439573611008161</v>
      </c>
      <c r="E1275">
        <v>0.653259514569465</v>
      </c>
      <c r="F1275">
        <v>0.431900058878495</v>
      </c>
      <c r="G1275">
        <v>0.372240231737676</v>
      </c>
      <c r="H1275">
        <v>0.274707880844529</v>
      </c>
      <c r="I1275">
        <v>0.318154682889788</v>
      </c>
      <c r="J1275">
        <v>0.479358547340896</v>
      </c>
      <c r="K1275">
        <v>0.409741632196196</v>
      </c>
      <c r="S1275" t="s">
        <v>7626</v>
      </c>
      <c r="T1275" t="s">
        <v>12678</v>
      </c>
      <c r="U1275" t="s">
        <v>12679</v>
      </c>
      <c r="V1275" t="s">
        <v>12678</v>
      </c>
      <c r="W1275">
        <v>1</v>
      </c>
      <c r="X1275" t="s">
        <v>13953</v>
      </c>
      <c r="Z1275">
        <f>HYPERLINK("Melting_Curves/meltCurve_H7C4H4_.pdf", "Melting_Curves/meltCurve_H7C4H4_.pdf")</f>
        <v>0</v>
      </c>
      <c r="AA1275" t="s">
        <v>20230</v>
      </c>
      <c r="AB1275" t="s">
        <v>26286</v>
      </c>
    </row>
    <row r="1276" spans="1:28">
      <c r="A1276" t="s">
        <v>1302</v>
      </c>
      <c r="B1276">
        <v>0.984777283994944</v>
      </c>
      <c r="C1276">
        <v>0.991469109204691</v>
      </c>
      <c r="D1276">
        <v>0.939062224094485</v>
      </c>
      <c r="E1276">
        <v>0.774648547166102</v>
      </c>
      <c r="F1276">
        <v>0.53357367753817</v>
      </c>
      <c r="G1276">
        <v>0.347888712923551</v>
      </c>
      <c r="H1276">
        <v>0.224255538121913</v>
      </c>
      <c r="I1276">
        <v>0.27286694937953</v>
      </c>
      <c r="J1276">
        <v>0.273852698221322</v>
      </c>
      <c r="K1276">
        <v>0.244447768456501</v>
      </c>
      <c r="L1276">
        <v>950.0748517892411</v>
      </c>
      <c r="M1276">
        <v>19.4832362004953</v>
      </c>
      <c r="N1276">
        <v>50.4642227009059</v>
      </c>
      <c r="O1276">
        <v>48.2587064443867</v>
      </c>
      <c r="P1276">
        <v>-0.0766419617377618</v>
      </c>
      <c r="Q1276">
        <v>0.240678830855649</v>
      </c>
      <c r="R1276">
        <v>0.995328789527221</v>
      </c>
      <c r="S1276" t="s">
        <v>7627</v>
      </c>
      <c r="T1276" t="s">
        <v>12678</v>
      </c>
      <c r="U1276" t="s">
        <v>12678</v>
      </c>
      <c r="V1276" t="s">
        <v>12678</v>
      </c>
      <c r="W1276">
        <v>3</v>
      </c>
      <c r="X1276" t="s">
        <v>13954</v>
      </c>
      <c r="Y1276">
        <v>0.5489169518501157</v>
      </c>
      <c r="Z1276">
        <f>HYPERLINK("Melting_Curves/meltCurve_H7C4M9_.pdf", "Melting_Curves/meltCurve_H7C4M9_.pdf")</f>
        <v>0</v>
      </c>
      <c r="AA1276" t="s">
        <v>20231</v>
      </c>
      <c r="AB1276" t="s">
        <v>26287</v>
      </c>
    </row>
    <row r="1277" spans="1:28">
      <c r="A1277" t="s">
        <v>1303</v>
      </c>
      <c r="B1277">
        <v>0.984777283994944</v>
      </c>
      <c r="C1277">
        <v>1.07170827773206</v>
      </c>
      <c r="D1277">
        <v>0.8504729705283059</v>
      </c>
      <c r="E1277">
        <v>0.66129097292797</v>
      </c>
      <c r="F1277">
        <v>0.442904875007651</v>
      </c>
      <c r="G1277">
        <v>0.387233174320233</v>
      </c>
      <c r="H1277">
        <v>0.318533855332797</v>
      </c>
      <c r="I1277">
        <v>0.487239643675399</v>
      </c>
      <c r="J1277">
        <v>0.592014649804202</v>
      </c>
      <c r="K1277">
        <v>0.510067608882794</v>
      </c>
      <c r="L1277">
        <v>1284.51643372258</v>
      </c>
      <c r="M1277">
        <v>28.3967174116745</v>
      </c>
      <c r="N1277">
        <v>49.3881603924694</v>
      </c>
      <c r="O1277">
        <v>45.0121414580837</v>
      </c>
      <c r="P1277">
        <v>-0.0860985347729378</v>
      </c>
      <c r="Q1277">
        <v>0.454099266618547</v>
      </c>
      <c r="R1277">
        <v>0.899211789150416</v>
      </c>
      <c r="S1277" t="s">
        <v>7628</v>
      </c>
      <c r="T1277" t="s">
        <v>12678</v>
      </c>
      <c r="U1277" t="s">
        <v>12678</v>
      </c>
      <c r="V1277" t="s">
        <v>12678</v>
      </c>
      <c r="W1277">
        <v>9</v>
      </c>
      <c r="X1277" t="s">
        <v>13955</v>
      </c>
      <c r="Y1277">
        <v>0.6073873171603645</v>
      </c>
      <c r="Z1277">
        <f>HYPERLINK("Melting_Curves/meltCurve_H7C4X9_.pdf", "Melting_Curves/meltCurve_H7C4X9_.pdf")</f>
        <v>0</v>
      </c>
      <c r="AA1277" t="s">
        <v>20232</v>
      </c>
      <c r="AB1277" t="s">
        <v>26288</v>
      </c>
    </row>
    <row r="1278" spans="1:28">
      <c r="A1278" t="s">
        <v>1304</v>
      </c>
      <c r="B1278">
        <v>0.984777283994944</v>
      </c>
      <c r="C1278">
        <v>1.31399302495868</v>
      </c>
      <c r="D1278">
        <v>0.8594400001515879</v>
      </c>
      <c r="E1278">
        <v>0.695214501278997</v>
      </c>
      <c r="F1278">
        <v>0.445728169608776</v>
      </c>
      <c r="G1278">
        <v>0.264041504962948</v>
      </c>
      <c r="H1278">
        <v>0.261876382107521</v>
      </c>
      <c r="I1278">
        <v>0.324785424696773</v>
      </c>
      <c r="J1278">
        <v>0.42181515311359</v>
      </c>
      <c r="K1278">
        <v>0.370571183656066</v>
      </c>
      <c r="L1278">
        <v>1305.08663535464</v>
      </c>
      <c r="M1278">
        <v>27.8975810487021</v>
      </c>
      <c r="N1278">
        <v>48.6618322070597</v>
      </c>
      <c r="O1278">
        <v>46.5429581100394</v>
      </c>
      <c r="P1278">
        <v>-0.100417982342656</v>
      </c>
      <c r="Q1278">
        <v>0.329876051384661</v>
      </c>
      <c r="R1278">
        <v>0.883868442146313</v>
      </c>
      <c r="S1278" t="s">
        <v>7629</v>
      </c>
      <c r="T1278" t="s">
        <v>12678</v>
      </c>
      <c r="U1278" t="s">
        <v>12678</v>
      </c>
      <c r="V1278" t="s">
        <v>12678</v>
      </c>
      <c r="W1278">
        <v>1</v>
      </c>
      <c r="X1278" t="s">
        <v>13956</v>
      </c>
      <c r="Y1278">
        <v>0.5528606721282319</v>
      </c>
      <c r="Z1278">
        <f>HYPERLINK("Melting_Curves/meltCurve_H7C4Z0_.pdf", "Melting_Curves/meltCurve_H7C4Z0_.pdf")</f>
        <v>0</v>
      </c>
      <c r="AA1278" t="s">
        <v>20233</v>
      </c>
      <c r="AB1278" t="s">
        <v>26289</v>
      </c>
    </row>
    <row r="1279" spans="1:28">
      <c r="A1279" t="s">
        <v>1305</v>
      </c>
      <c r="B1279">
        <v>0.984777283994944</v>
      </c>
      <c r="C1279">
        <v>1.81878153113928</v>
      </c>
      <c r="D1279">
        <v>1.28634897253698</v>
      </c>
      <c r="E1279">
        <v>1.09959794258646</v>
      </c>
      <c r="F1279">
        <v>0.677507452227764</v>
      </c>
      <c r="G1279">
        <v>0.424609330554139</v>
      </c>
      <c r="H1279">
        <v>0.303711857386732</v>
      </c>
      <c r="I1279">
        <v>0.41571513389564</v>
      </c>
      <c r="J1279">
        <v>0.410559087525791</v>
      </c>
      <c r="K1279">
        <v>0.360445918148024</v>
      </c>
      <c r="L1279">
        <v>5852.31675817334</v>
      </c>
      <c r="M1279">
        <v>116.669872447424</v>
      </c>
      <c r="N1279">
        <v>50.7934804029049</v>
      </c>
      <c r="O1279">
        <v>50.1466034707886</v>
      </c>
      <c r="P1279">
        <v>-0.358903628654074</v>
      </c>
      <c r="Q1279">
        <v>0.382949614902944</v>
      </c>
      <c r="R1279">
        <v>0.662247429724554</v>
      </c>
      <c r="S1279" t="s">
        <v>7630</v>
      </c>
      <c r="T1279" t="s">
        <v>12678</v>
      </c>
      <c r="U1279" t="s">
        <v>12678</v>
      </c>
      <c r="V1279" t="s">
        <v>12678</v>
      </c>
      <c r="W1279">
        <v>1</v>
      </c>
      <c r="X1279" t="s">
        <v>13957</v>
      </c>
      <c r="Y1279">
        <v>0.6539061601185051</v>
      </c>
      <c r="Z1279">
        <f>HYPERLINK("Melting_Curves/meltCurve_H7C5F7_.pdf", "Melting_Curves/meltCurve_H7C5F7_.pdf")</f>
        <v>0</v>
      </c>
      <c r="AA1279" t="s">
        <v>20234</v>
      </c>
      <c r="AB1279" t="s">
        <v>26290</v>
      </c>
    </row>
    <row r="1280" spans="1:28">
      <c r="A1280" t="s">
        <v>1306</v>
      </c>
      <c r="B1280">
        <v>0.984777283994944</v>
      </c>
      <c r="C1280">
        <v>0.891635018063487</v>
      </c>
      <c r="D1280">
        <v>0.713563634775423</v>
      </c>
      <c r="E1280">
        <v>0.442448276734277</v>
      </c>
      <c r="F1280">
        <v>0.18013111552302</v>
      </c>
      <c r="G1280">
        <v>0.115443864333921</v>
      </c>
      <c r="H1280">
        <v>0.0327915381542004</v>
      </c>
      <c r="I1280">
        <v>0.0556162973992845</v>
      </c>
      <c r="J1280">
        <v>0.0811691551598768</v>
      </c>
      <c r="K1280">
        <v>0.154966115482733</v>
      </c>
      <c r="L1280">
        <v>791.621564309595</v>
      </c>
      <c r="M1280">
        <v>17.5524196631734</v>
      </c>
      <c r="N1280">
        <v>45.4902143536959</v>
      </c>
      <c r="O1280">
        <v>44.5272333145287</v>
      </c>
      <c r="P1280">
        <v>-0.0916728976539205</v>
      </c>
      <c r="Q1280">
        <v>0.0698221286675304</v>
      </c>
      <c r="R1280">
        <v>0.9891440787057481</v>
      </c>
      <c r="S1280" t="s">
        <v>7631</v>
      </c>
      <c r="T1280" t="s">
        <v>12678</v>
      </c>
      <c r="U1280" t="s">
        <v>12678</v>
      </c>
      <c r="V1280" t="s">
        <v>12678</v>
      </c>
      <c r="W1280">
        <v>1</v>
      </c>
      <c r="X1280" t="s">
        <v>13958</v>
      </c>
      <c r="Y1280">
        <v>0.3370129272751043</v>
      </c>
      <c r="Z1280">
        <f>HYPERLINK("Melting_Curves/meltCurve_H7C5H5_.pdf", "Melting_Curves/meltCurve_H7C5H5_.pdf")</f>
        <v>0</v>
      </c>
      <c r="AA1280" t="s">
        <v>20235</v>
      </c>
      <c r="AB1280" t="s">
        <v>26291</v>
      </c>
    </row>
    <row r="1281" spans="1:28">
      <c r="A1281" t="s">
        <v>1307</v>
      </c>
      <c r="B1281">
        <v>0.984777283994944</v>
      </c>
      <c r="C1281">
        <v>1.05349741208668</v>
      </c>
      <c r="D1281">
        <v>1.03033472079516</v>
      </c>
      <c r="E1281">
        <v>0.788675256572104</v>
      </c>
      <c r="F1281">
        <v>0.457322761679672</v>
      </c>
      <c r="G1281">
        <v>0.221167970916453</v>
      </c>
      <c r="H1281">
        <v>0.19537814885981</v>
      </c>
      <c r="I1281">
        <v>0.187169647705546</v>
      </c>
      <c r="J1281">
        <v>0.242929674076698</v>
      </c>
      <c r="K1281">
        <v>0.214912931704392</v>
      </c>
      <c r="L1281">
        <v>1376.55932552774</v>
      </c>
      <c r="M1281">
        <v>28.3384015644968</v>
      </c>
      <c r="N1281">
        <v>49.4866590810329</v>
      </c>
      <c r="O1281">
        <v>48.3357910095492</v>
      </c>
      <c r="P1281">
        <v>-0.116784718724913</v>
      </c>
      <c r="Q1281">
        <v>0.203224483582609</v>
      </c>
      <c r="R1281">
        <v>0.992048172178593</v>
      </c>
      <c r="S1281" t="s">
        <v>7632</v>
      </c>
      <c r="T1281" t="s">
        <v>12678</v>
      </c>
      <c r="U1281" t="s">
        <v>12678</v>
      </c>
      <c r="V1281" t="s">
        <v>12678</v>
      </c>
      <c r="W1281">
        <v>1</v>
      </c>
      <c r="X1281" t="s">
        <v>13959</v>
      </c>
      <c r="Y1281">
        <v>0.5160108035152856</v>
      </c>
      <c r="Z1281">
        <f>HYPERLINK("Melting_Curves/meltCurve_H7C5J7_.pdf", "Melting_Curves/meltCurve_H7C5J7_.pdf")</f>
        <v>0</v>
      </c>
      <c r="AA1281" t="s">
        <v>20236</v>
      </c>
      <c r="AB1281" t="s">
        <v>26292</v>
      </c>
    </row>
    <row r="1282" spans="1:28">
      <c r="A1282" t="s">
        <v>1308</v>
      </c>
      <c r="B1282">
        <v>0.984777283994944</v>
      </c>
      <c r="C1282">
        <v>1.39934652905987</v>
      </c>
      <c r="D1282">
        <v>0.795473324492352</v>
      </c>
      <c r="E1282">
        <v>0.721385736586495</v>
      </c>
      <c r="F1282">
        <v>0.451974377006755</v>
      </c>
      <c r="G1282">
        <v>0.24503051084175</v>
      </c>
      <c r="H1282">
        <v>0.131791970900119</v>
      </c>
      <c r="I1282">
        <v>0.168707025278335</v>
      </c>
      <c r="J1282">
        <v>0.155595354131044</v>
      </c>
      <c r="K1282">
        <v>0.216189202611652</v>
      </c>
      <c r="L1282">
        <v>987.200069860369</v>
      </c>
      <c r="M1282">
        <v>20.4735880584311</v>
      </c>
      <c r="N1282">
        <v>49.1404067623668</v>
      </c>
      <c r="O1282">
        <v>47.7652727025103</v>
      </c>
      <c r="P1282">
        <v>-0.0900676298021459</v>
      </c>
      <c r="Q1282">
        <v>0.159506823507983</v>
      </c>
      <c r="R1282">
        <v>0.883556058936652</v>
      </c>
      <c r="S1282" t="s">
        <v>7633</v>
      </c>
      <c r="T1282" t="s">
        <v>12678</v>
      </c>
      <c r="U1282" t="s">
        <v>12678</v>
      </c>
      <c r="V1282" t="s">
        <v>12678</v>
      </c>
      <c r="W1282">
        <v>1</v>
      </c>
      <c r="X1282" t="s">
        <v>13960</v>
      </c>
      <c r="Y1282">
        <v>0.4843761830972704</v>
      </c>
      <c r="Z1282">
        <f>HYPERLINK("Melting_Curves/meltCurve_H7C5K0_.pdf", "Melting_Curves/meltCurve_H7C5K0_.pdf")</f>
        <v>0</v>
      </c>
      <c r="AA1282" t="s">
        <v>20237</v>
      </c>
      <c r="AB1282" t="s">
        <v>26293</v>
      </c>
    </row>
    <row r="1283" spans="1:28">
      <c r="A1283" t="s">
        <v>1309</v>
      </c>
      <c r="B1283">
        <v>0.984777283994944</v>
      </c>
      <c r="C1283">
        <v>0.847989161978182</v>
      </c>
      <c r="D1283">
        <v>0.866293390767045</v>
      </c>
      <c r="E1283">
        <v>0.711165408856234</v>
      </c>
      <c r="F1283">
        <v>0.493376237629796</v>
      </c>
      <c r="G1283">
        <v>0.457030298192345</v>
      </c>
      <c r="H1283">
        <v>0.394259942440143</v>
      </c>
      <c r="I1283">
        <v>0.511797030383969</v>
      </c>
      <c r="J1283">
        <v>0.568513630927566</v>
      </c>
      <c r="K1283">
        <v>0.424996348691251</v>
      </c>
      <c r="L1283">
        <v>732.5494048008831</v>
      </c>
      <c r="M1283">
        <v>16.2287206767006</v>
      </c>
      <c r="N1283">
        <v>53.1002209992108</v>
      </c>
      <c r="O1283">
        <v>44.470397685779</v>
      </c>
      <c r="P1283">
        <v>-0.0496237671824438</v>
      </c>
      <c r="Q1283">
        <v>0.456118808372691</v>
      </c>
      <c r="R1283">
        <v>0.905378284649923</v>
      </c>
      <c r="S1283" t="s">
        <v>7634</v>
      </c>
      <c r="T1283" t="s">
        <v>12678</v>
      </c>
      <c r="U1283" t="s">
        <v>12678</v>
      </c>
      <c r="V1283" t="s">
        <v>12678</v>
      </c>
      <c r="W1283">
        <v>2</v>
      </c>
      <c r="X1283" t="s">
        <v>13961</v>
      </c>
      <c r="Y1283">
        <v>0.6146696475003499</v>
      </c>
      <c r="Z1283">
        <f>HYPERLINK("Melting_Curves/meltCurve_H7C5N4_.pdf", "Melting_Curves/meltCurve_H7C5N4_.pdf")</f>
        <v>0</v>
      </c>
      <c r="AA1283" t="s">
        <v>20238</v>
      </c>
      <c r="AB1283" t="s">
        <v>26294</v>
      </c>
    </row>
    <row r="1284" spans="1:28">
      <c r="A1284" t="s">
        <v>1310</v>
      </c>
      <c r="B1284">
        <v>0.984777283994944</v>
      </c>
      <c r="C1284">
        <v>0.988512582917817</v>
      </c>
      <c r="D1284">
        <v>0.727780038893766</v>
      </c>
      <c r="E1284">
        <v>0.549316399830577</v>
      </c>
      <c r="F1284">
        <v>0.348897082089264</v>
      </c>
      <c r="G1284">
        <v>0.165059380619901</v>
      </c>
      <c r="H1284">
        <v>0.198156023101681</v>
      </c>
      <c r="I1284">
        <v>0.15585966040619</v>
      </c>
      <c r="J1284">
        <v>0.176103051735375</v>
      </c>
      <c r="K1284">
        <v>0.06535916932006119</v>
      </c>
      <c r="L1284">
        <v>687.479088061821</v>
      </c>
      <c r="M1284">
        <v>14.8680551510246</v>
      </c>
      <c r="N1284">
        <v>47.0941649510428</v>
      </c>
      <c r="O1284">
        <v>45.4263790129569</v>
      </c>
      <c r="P1284">
        <v>-0.0721490833039074</v>
      </c>
      <c r="Q1284">
        <v>0.118343594255404</v>
      </c>
      <c r="R1284">
        <v>0.9843862483546</v>
      </c>
      <c r="S1284" t="s">
        <v>7635</v>
      </c>
      <c r="T1284" t="s">
        <v>12678</v>
      </c>
      <c r="U1284" t="s">
        <v>12678</v>
      </c>
      <c r="V1284" t="s">
        <v>12678</v>
      </c>
      <c r="W1284">
        <v>2</v>
      </c>
      <c r="X1284" t="s">
        <v>13962</v>
      </c>
      <c r="Y1284">
        <v>0.4103980583638016</v>
      </c>
      <c r="Z1284">
        <f>HYPERLINK("Melting_Curves/meltCurve_H7C5Q2_.pdf", "Melting_Curves/meltCurve_H7C5Q2_.pdf")</f>
        <v>0</v>
      </c>
      <c r="AA1284" t="s">
        <v>20239</v>
      </c>
      <c r="AB1284" t="s">
        <v>26295</v>
      </c>
    </row>
    <row r="1285" spans="1:28">
      <c r="A1285" t="s">
        <v>1311</v>
      </c>
      <c r="B1285">
        <v>0.984777283994944</v>
      </c>
      <c r="C1285">
        <v>1.59787601483752</v>
      </c>
      <c r="D1285">
        <v>1.44322071549564</v>
      </c>
      <c r="E1285">
        <v>1.3662070118781</v>
      </c>
      <c r="F1285">
        <v>0.942131758838099</v>
      </c>
      <c r="G1285">
        <v>0.609879286230093</v>
      </c>
      <c r="H1285">
        <v>0.457008452864061</v>
      </c>
      <c r="I1285">
        <v>0.572277608017522</v>
      </c>
      <c r="J1285">
        <v>0.82120342790172</v>
      </c>
      <c r="K1285">
        <v>0.7400814931534641</v>
      </c>
      <c r="L1285">
        <v>12632.9502484076</v>
      </c>
      <c r="M1285">
        <v>250</v>
      </c>
      <c r="O1285">
        <v>50.5285672273579</v>
      </c>
      <c r="P1285">
        <v>-0.445181286985178</v>
      </c>
      <c r="Q1285">
        <v>0.6400900385457881</v>
      </c>
      <c r="R1285">
        <v>0.449730153283922</v>
      </c>
      <c r="S1285" t="s">
        <v>7636</v>
      </c>
      <c r="T1285" t="s">
        <v>12678</v>
      </c>
      <c r="U1285" t="s">
        <v>12678</v>
      </c>
      <c r="V1285" t="s">
        <v>12678</v>
      </c>
      <c r="W1285">
        <v>1</v>
      </c>
      <c r="X1285" t="s">
        <v>13963</v>
      </c>
      <c r="Y1285">
        <v>0.8024629554038082</v>
      </c>
      <c r="Z1285">
        <f>HYPERLINK("Melting_Curves/meltCurve_H9KV46_.pdf", "Melting_Curves/meltCurve_H9KV46_.pdf")</f>
        <v>0</v>
      </c>
      <c r="AA1285" t="s">
        <v>20240</v>
      </c>
      <c r="AB1285" t="s">
        <v>26296</v>
      </c>
    </row>
    <row r="1286" spans="1:28">
      <c r="A1286" t="s">
        <v>1312</v>
      </c>
      <c r="B1286">
        <v>0.984777283994944</v>
      </c>
      <c r="C1286">
        <v>3.44980572039727</v>
      </c>
      <c r="D1286">
        <v>1.79031873929397</v>
      </c>
      <c r="E1286">
        <v>2.38536251862015</v>
      </c>
      <c r="F1286">
        <v>0.718123059665813</v>
      </c>
      <c r="G1286">
        <v>0</v>
      </c>
      <c r="H1286">
        <v>0</v>
      </c>
      <c r="I1286">
        <v>1.37932785520666</v>
      </c>
      <c r="J1286">
        <v>0.691311948430272</v>
      </c>
      <c r="K1286">
        <v>0</v>
      </c>
      <c r="L1286">
        <v>12553.7921335669</v>
      </c>
      <c r="M1286">
        <v>250</v>
      </c>
      <c r="N1286">
        <v>50.5715464429193</v>
      </c>
      <c r="O1286">
        <v>50.2119737999915</v>
      </c>
      <c r="P1286">
        <v>-0.729248683670416</v>
      </c>
      <c r="Q1286">
        <v>0.41412796487889</v>
      </c>
      <c r="R1286">
        <v>0.137117426770097</v>
      </c>
      <c r="S1286" t="s">
        <v>7637</v>
      </c>
      <c r="T1286" t="s">
        <v>12678</v>
      </c>
      <c r="U1286" t="s">
        <v>12678</v>
      </c>
      <c r="V1286" t="s">
        <v>12678</v>
      </c>
      <c r="W1286">
        <v>2</v>
      </c>
      <c r="X1286" t="s">
        <v>13964</v>
      </c>
      <c r="Y1286">
        <v>0.6722595187175486</v>
      </c>
      <c r="Z1286">
        <f>HYPERLINK("Melting_Curves/meltCurve_H9KV84_.pdf", "Melting_Curves/meltCurve_H9KV84_.pdf")</f>
        <v>0</v>
      </c>
      <c r="AA1286" t="s">
        <v>20241</v>
      </c>
      <c r="AB1286" t="s">
        <v>26297</v>
      </c>
    </row>
    <row r="1287" spans="1:28">
      <c r="A1287" t="s">
        <v>1313</v>
      </c>
      <c r="B1287">
        <v>0.984777283994944</v>
      </c>
      <c r="C1287">
        <v>1.12391352376487</v>
      </c>
      <c r="D1287">
        <v>0.832059635094112</v>
      </c>
      <c r="E1287">
        <v>0.695138689130576</v>
      </c>
      <c r="F1287">
        <v>0.488488376944319</v>
      </c>
      <c r="G1287">
        <v>0.382340242699284</v>
      </c>
      <c r="H1287">
        <v>0.31100610108862</v>
      </c>
      <c r="I1287">
        <v>0.363953398753567</v>
      </c>
      <c r="J1287">
        <v>0.452704863907903</v>
      </c>
      <c r="K1287">
        <v>0.34722283087777</v>
      </c>
      <c r="L1287">
        <v>987.662767324889</v>
      </c>
      <c r="M1287">
        <v>21.2390265182379</v>
      </c>
      <c r="N1287">
        <v>49.5475565028231</v>
      </c>
      <c r="O1287">
        <v>46.0959108821186</v>
      </c>
      <c r="P1287">
        <v>-0.07320848203031929</v>
      </c>
      <c r="Q1287">
        <v>0.364467177050112</v>
      </c>
      <c r="R1287">
        <v>0.950074371360032</v>
      </c>
      <c r="S1287" t="s">
        <v>7638</v>
      </c>
      <c r="T1287" t="s">
        <v>12678</v>
      </c>
      <c r="U1287" t="s">
        <v>12678</v>
      </c>
      <c r="V1287" t="s">
        <v>12678</v>
      </c>
      <c r="W1287">
        <v>2</v>
      </c>
      <c r="X1287" t="s">
        <v>13965</v>
      </c>
      <c r="Y1287">
        <v>0.5731359060452963</v>
      </c>
      <c r="Z1287">
        <f>HYPERLINK("Melting_Curves/meltCurve_H9KVB4_.pdf", "Melting_Curves/meltCurve_H9KVB4_.pdf")</f>
        <v>0</v>
      </c>
      <c r="AA1287" t="s">
        <v>20242</v>
      </c>
      <c r="AB1287" t="s">
        <v>26298</v>
      </c>
    </row>
    <row r="1288" spans="1:28">
      <c r="A1288" t="s">
        <v>1314</v>
      </c>
      <c r="B1288">
        <v>0.984777283994944</v>
      </c>
      <c r="C1288">
        <v>1.12288907862937</v>
      </c>
      <c r="D1288">
        <v>0.672074809886245</v>
      </c>
      <c r="E1288">
        <v>0.659554401515158</v>
      </c>
      <c r="F1288">
        <v>0.418945180075413</v>
      </c>
      <c r="G1288">
        <v>0.38475831035584</v>
      </c>
      <c r="H1288">
        <v>0.343270000351114</v>
      </c>
      <c r="I1288">
        <v>0.6968304725639169</v>
      </c>
      <c r="J1288">
        <v>0.770974405840093</v>
      </c>
      <c r="K1288">
        <v>0.487292766691133</v>
      </c>
      <c r="L1288">
        <v>10711.7412952203</v>
      </c>
      <c r="M1288">
        <v>250</v>
      </c>
      <c r="O1288">
        <v>42.8442375798668</v>
      </c>
      <c r="P1288">
        <v>-0.674864790119183</v>
      </c>
      <c r="Q1288">
        <v>0.537375075932123</v>
      </c>
      <c r="R1288">
        <v>0.685618742378129</v>
      </c>
      <c r="S1288" t="s">
        <v>7639</v>
      </c>
      <c r="T1288" t="s">
        <v>12678</v>
      </c>
      <c r="U1288" t="s">
        <v>12678</v>
      </c>
      <c r="V1288" t="s">
        <v>12678</v>
      </c>
      <c r="W1288">
        <v>3</v>
      </c>
      <c r="X1288" t="s">
        <v>13966</v>
      </c>
      <c r="Y1288">
        <v>0.6275749241246061</v>
      </c>
      <c r="Z1288">
        <f>HYPERLINK("Melting_Curves/meltCurve_H9KVB8_.pdf", "Melting_Curves/meltCurve_H9KVB8_.pdf")</f>
        <v>0</v>
      </c>
      <c r="AA1288" t="s">
        <v>20243</v>
      </c>
      <c r="AB1288" t="s">
        <v>26299</v>
      </c>
    </row>
    <row r="1289" spans="1:28">
      <c r="A1289" t="s">
        <v>1315</v>
      </c>
      <c r="B1289">
        <v>0.984777283994944</v>
      </c>
      <c r="C1289">
        <v>0.995306512694637</v>
      </c>
      <c r="D1289">
        <v>0.90949854768351</v>
      </c>
      <c r="E1289">
        <v>0.821811295803899</v>
      </c>
      <c r="F1289">
        <v>0.746496621869121</v>
      </c>
      <c r="G1289">
        <v>0.660921257258263</v>
      </c>
      <c r="H1289">
        <v>0.638984832864016</v>
      </c>
      <c r="I1289">
        <v>0.803273752661407</v>
      </c>
      <c r="J1289">
        <v>1.08889546830437</v>
      </c>
      <c r="K1289">
        <v>0.937478826591406</v>
      </c>
      <c r="L1289">
        <v>2145.34830281305</v>
      </c>
      <c r="M1289">
        <v>49.8309926775933</v>
      </c>
      <c r="O1289">
        <v>42.9833252243604</v>
      </c>
      <c r="P1289">
        <v>-0.0540934266309826</v>
      </c>
      <c r="Q1289">
        <v>0.813360070064342</v>
      </c>
      <c r="R1289">
        <v>0.253708087156872</v>
      </c>
      <c r="S1289" t="s">
        <v>7640</v>
      </c>
      <c r="T1289" t="s">
        <v>12678</v>
      </c>
      <c r="U1289" t="s">
        <v>12678</v>
      </c>
      <c r="V1289" t="s">
        <v>12678</v>
      </c>
      <c r="W1289">
        <v>4</v>
      </c>
      <c r="X1289" t="s">
        <v>13967</v>
      </c>
      <c r="Y1289">
        <v>0.8513725823021564</v>
      </c>
      <c r="Z1289">
        <f>HYPERLINK("Melting_Curves/meltCurve_I3L072_.pdf", "Melting_Curves/meltCurve_I3L072_.pdf")</f>
        <v>0</v>
      </c>
      <c r="AA1289" t="s">
        <v>20244</v>
      </c>
      <c r="AB1289" t="s">
        <v>26300</v>
      </c>
    </row>
    <row r="1290" spans="1:28">
      <c r="A1290" t="s">
        <v>1316</v>
      </c>
      <c r="B1290">
        <v>0.984777283994944</v>
      </c>
      <c r="C1290">
        <v>1.0768740382705</v>
      </c>
      <c r="D1290">
        <v>0.946293283268035</v>
      </c>
      <c r="E1290">
        <v>0.87975405004908</v>
      </c>
      <c r="F1290">
        <v>0.700379097067628</v>
      </c>
      <c r="G1290">
        <v>0.6007161647456</v>
      </c>
      <c r="H1290">
        <v>0.594324543890885</v>
      </c>
      <c r="I1290">
        <v>0.74380936546406</v>
      </c>
      <c r="J1290">
        <v>0.874237851026639</v>
      </c>
      <c r="K1290">
        <v>0.717940846874641</v>
      </c>
      <c r="L1290">
        <v>2777.30739508785</v>
      </c>
      <c r="M1290">
        <v>59.2494369853461</v>
      </c>
      <c r="O1290">
        <v>46.8215352490993</v>
      </c>
      <c r="P1290">
        <v>-0.0935180287502157</v>
      </c>
      <c r="Q1290">
        <v>0.704391820626511</v>
      </c>
      <c r="R1290">
        <v>0.744545199202167</v>
      </c>
      <c r="S1290" t="s">
        <v>7641</v>
      </c>
      <c r="T1290" t="s">
        <v>12678</v>
      </c>
      <c r="U1290" t="s">
        <v>12678</v>
      </c>
      <c r="V1290" t="s">
        <v>12678</v>
      </c>
      <c r="W1290">
        <v>9</v>
      </c>
      <c r="X1290" t="s">
        <v>13968</v>
      </c>
      <c r="Y1290">
        <v>0.8021290996311435</v>
      </c>
      <c r="Z1290">
        <f>HYPERLINK("Melting_Curves/meltCurve_I3L097_.pdf", "Melting_Curves/meltCurve_I3L097_.pdf")</f>
        <v>0</v>
      </c>
      <c r="AB1290" t="s">
        <v>25738</v>
      </c>
    </row>
    <row r="1291" spans="1:28">
      <c r="A1291" t="s">
        <v>1317</v>
      </c>
      <c r="B1291">
        <v>0.984777283994944</v>
      </c>
      <c r="C1291">
        <v>0.711040570106703</v>
      </c>
      <c r="D1291">
        <v>0.479519740719356</v>
      </c>
      <c r="E1291">
        <v>0.739818186041432</v>
      </c>
      <c r="F1291">
        <v>0.6963618666232519</v>
      </c>
      <c r="G1291">
        <v>0.6491309760891401</v>
      </c>
      <c r="H1291">
        <v>0.879641551893221</v>
      </c>
      <c r="I1291">
        <v>1.53433321791091</v>
      </c>
      <c r="J1291">
        <v>1.96527123021488</v>
      </c>
      <c r="K1291">
        <v>1.30004479519357</v>
      </c>
      <c r="L1291">
        <v>14824.863562615</v>
      </c>
      <c r="M1291">
        <v>250</v>
      </c>
      <c r="O1291">
        <v>59.2956569184473</v>
      </c>
      <c r="P1291">
        <v>0.527020026599578</v>
      </c>
      <c r="Q1291">
        <v>1.5</v>
      </c>
      <c r="R1291">
        <v>0.53558092192002</v>
      </c>
      <c r="S1291" t="s">
        <v>7642</v>
      </c>
      <c r="T1291" t="s">
        <v>12678</v>
      </c>
      <c r="U1291" t="s">
        <v>12678</v>
      </c>
      <c r="V1291" t="s">
        <v>12678</v>
      </c>
      <c r="W1291">
        <v>6</v>
      </c>
      <c r="X1291" t="s">
        <v>13969</v>
      </c>
      <c r="Y1291">
        <v>1.128290394349358</v>
      </c>
      <c r="Z1291">
        <f>HYPERLINK("Melting_Curves/meltCurve_I3L0A4_.pdf", "Melting_Curves/meltCurve_I3L0A4_.pdf")</f>
        <v>0</v>
      </c>
      <c r="AA1291" t="s">
        <v>20245</v>
      </c>
      <c r="AB1291" t="s">
        <v>26301</v>
      </c>
    </row>
    <row r="1292" spans="1:28">
      <c r="A1292" t="s">
        <v>1318</v>
      </c>
      <c r="B1292">
        <v>0.984777283994944</v>
      </c>
      <c r="C1292">
        <v>0.987745402569847</v>
      </c>
      <c r="D1292">
        <v>0.679557693880692</v>
      </c>
      <c r="E1292">
        <v>0.698004914846033</v>
      </c>
      <c r="F1292">
        <v>0.62590498295233</v>
      </c>
      <c r="G1292">
        <v>0.388478895977982</v>
      </c>
      <c r="H1292">
        <v>0.55733451698545</v>
      </c>
      <c r="I1292">
        <v>0.611538114450306</v>
      </c>
      <c r="J1292">
        <v>1.08221938564954</v>
      </c>
      <c r="K1292">
        <v>0.667278881623492</v>
      </c>
      <c r="L1292">
        <v>3393.80066597521</v>
      </c>
      <c r="M1292">
        <v>81.7905107548127</v>
      </c>
      <c r="O1292">
        <v>41.4690333739107</v>
      </c>
      <c r="P1292">
        <v>-0.16690605613713</v>
      </c>
      <c r="Q1292">
        <v>0.661504401430632</v>
      </c>
      <c r="R1292">
        <v>0.383333371388273</v>
      </c>
      <c r="S1292" t="s">
        <v>7643</v>
      </c>
      <c r="T1292" t="s">
        <v>12678</v>
      </c>
      <c r="U1292" t="s">
        <v>12678</v>
      </c>
      <c r="V1292" t="s">
        <v>12678</v>
      </c>
      <c r="W1292">
        <v>3</v>
      </c>
      <c r="X1292" t="s">
        <v>13970</v>
      </c>
      <c r="Y1292">
        <v>0.7124399398026076</v>
      </c>
      <c r="Z1292">
        <f>HYPERLINK("Melting_Curves/meltCurve_I3L0C1_.pdf", "Melting_Curves/meltCurve_I3L0C1_.pdf")</f>
        <v>0</v>
      </c>
      <c r="AA1292" t="s">
        <v>20246</v>
      </c>
      <c r="AB1292" t="s">
        <v>26302</v>
      </c>
    </row>
    <row r="1293" spans="1:28">
      <c r="A1293" t="s">
        <v>1319</v>
      </c>
      <c r="B1293">
        <v>0.984777283994944</v>
      </c>
      <c r="C1293">
        <v>1.30257299166953</v>
      </c>
      <c r="D1293">
        <v>1.06550697459786</v>
      </c>
      <c r="E1293">
        <v>0.91274265172663</v>
      </c>
      <c r="F1293">
        <v>0.343338415482404</v>
      </c>
      <c r="G1293">
        <v>0.180002788384033</v>
      </c>
      <c r="H1293">
        <v>0.117931244179382</v>
      </c>
      <c r="I1293">
        <v>0.172100084996163</v>
      </c>
      <c r="J1293">
        <v>0.0707227784288378</v>
      </c>
      <c r="K1293">
        <v>0.111894007651915</v>
      </c>
      <c r="L1293">
        <v>2107.92572052954</v>
      </c>
      <c r="M1293">
        <v>43.0602006824202</v>
      </c>
      <c r="N1293">
        <v>49.2844495999968</v>
      </c>
      <c r="O1293">
        <v>48.8477663451865</v>
      </c>
      <c r="P1293">
        <v>-0.192674430765601</v>
      </c>
      <c r="Q1293">
        <v>0.125716943646904</v>
      </c>
      <c r="R1293">
        <v>0.9503222492107229</v>
      </c>
      <c r="S1293" t="s">
        <v>7644</v>
      </c>
      <c r="T1293" t="s">
        <v>12678</v>
      </c>
      <c r="U1293" t="s">
        <v>12678</v>
      </c>
      <c r="V1293" t="s">
        <v>12678</v>
      </c>
      <c r="W1293">
        <v>2</v>
      </c>
      <c r="X1293" t="s">
        <v>13971</v>
      </c>
      <c r="Y1293">
        <v>0.4766101201112604</v>
      </c>
      <c r="Z1293">
        <f>HYPERLINK("Melting_Curves/meltCurve_I3L0E3_.pdf", "Melting_Curves/meltCurve_I3L0E3_.pdf")</f>
        <v>0</v>
      </c>
      <c r="AA1293" t="s">
        <v>20247</v>
      </c>
      <c r="AB1293" t="s">
        <v>26303</v>
      </c>
    </row>
    <row r="1294" spans="1:28">
      <c r="A1294" t="s">
        <v>1320</v>
      </c>
      <c r="B1294">
        <v>0.984777283994944</v>
      </c>
      <c r="C1294">
        <v>0.9489836817064931</v>
      </c>
      <c r="D1294">
        <v>0.787449679069657</v>
      </c>
      <c r="E1294">
        <v>0.6545473563524</v>
      </c>
      <c r="F1294">
        <v>0.453773902120606</v>
      </c>
      <c r="G1294">
        <v>0.28813878730769</v>
      </c>
      <c r="H1294">
        <v>0.220623704955951</v>
      </c>
      <c r="I1294">
        <v>0.292347059622036</v>
      </c>
      <c r="J1294">
        <v>0.448035256693265</v>
      </c>
      <c r="K1294">
        <v>0.379907009105064</v>
      </c>
      <c r="L1294">
        <v>816.970747212382</v>
      </c>
      <c r="M1294">
        <v>17.8751030343145</v>
      </c>
      <c r="N1294">
        <v>48.4672731040465</v>
      </c>
      <c r="O1294">
        <v>45.1438835133705</v>
      </c>
      <c r="P1294">
        <v>-0.06736416374867971</v>
      </c>
      <c r="Q1294">
        <v>0.319516981014113</v>
      </c>
      <c r="R1294">
        <v>0.93712197579269</v>
      </c>
      <c r="S1294" t="s">
        <v>7645</v>
      </c>
      <c r="T1294" t="s">
        <v>12678</v>
      </c>
      <c r="U1294" t="s">
        <v>12678</v>
      </c>
      <c r="V1294" t="s">
        <v>12678</v>
      </c>
      <c r="W1294">
        <v>6</v>
      </c>
      <c r="X1294" t="s">
        <v>13972</v>
      </c>
      <c r="Y1294">
        <v>0.5281455856498998</v>
      </c>
      <c r="Z1294">
        <f>HYPERLINK("Melting_Curves/meltCurve_I3L0K1_.pdf", "Melting_Curves/meltCurve_I3L0K1_.pdf")</f>
        <v>0</v>
      </c>
      <c r="AA1294" t="s">
        <v>20248</v>
      </c>
      <c r="AB1294" t="s">
        <v>26304</v>
      </c>
    </row>
    <row r="1295" spans="1:28">
      <c r="A1295" t="s">
        <v>1321</v>
      </c>
      <c r="B1295">
        <v>0.984777283994944</v>
      </c>
      <c r="C1295">
        <v>0.782662244144511</v>
      </c>
      <c r="D1295">
        <v>0.800077742590969</v>
      </c>
      <c r="E1295">
        <v>0.562830152136123</v>
      </c>
      <c r="F1295">
        <v>0.405003234297717</v>
      </c>
      <c r="G1295">
        <v>0.293150439505189</v>
      </c>
      <c r="H1295">
        <v>0.159009598317501</v>
      </c>
      <c r="I1295">
        <v>0.213250321807442</v>
      </c>
      <c r="J1295">
        <v>0.279960626952436</v>
      </c>
      <c r="K1295">
        <v>0.210544837420064</v>
      </c>
      <c r="L1295">
        <v>549.72143510259</v>
      </c>
      <c r="M1295">
        <v>11.9920184540458</v>
      </c>
      <c r="N1295">
        <v>47.6401901021043</v>
      </c>
      <c r="O1295">
        <v>44.6216854698731</v>
      </c>
      <c r="P1295">
        <v>-0.0549631013158182</v>
      </c>
      <c r="Q1295">
        <v>0.182138144909154</v>
      </c>
      <c r="R1295">
        <v>0.964715581745582</v>
      </c>
      <c r="S1295" t="s">
        <v>7646</v>
      </c>
      <c r="T1295" t="s">
        <v>12678</v>
      </c>
      <c r="U1295" t="s">
        <v>12678</v>
      </c>
      <c r="V1295" t="s">
        <v>12678</v>
      </c>
      <c r="W1295">
        <v>30</v>
      </c>
      <c r="X1295" t="s">
        <v>13973</v>
      </c>
      <c r="Y1295">
        <v>0.4516254640317026</v>
      </c>
      <c r="Z1295">
        <f>HYPERLINK("Melting_Curves/meltCurve_I3L0K7_.pdf", "Melting_Curves/meltCurve_I3L0K7_.pdf")</f>
        <v>0</v>
      </c>
      <c r="AA1295" t="s">
        <v>19845</v>
      </c>
      <c r="AB1295" t="s">
        <v>25888</v>
      </c>
    </row>
    <row r="1296" spans="1:28">
      <c r="A1296" t="s">
        <v>1322</v>
      </c>
      <c r="B1296">
        <v>0.984777283994944</v>
      </c>
      <c r="C1296">
        <v>1.00110093834197</v>
      </c>
      <c r="D1296">
        <v>0.8618704193187799</v>
      </c>
      <c r="E1296">
        <v>0.621190054511052</v>
      </c>
      <c r="F1296">
        <v>0.374806641440242</v>
      </c>
      <c r="G1296">
        <v>0.17150700729915</v>
      </c>
      <c r="H1296">
        <v>0.104320171507342</v>
      </c>
      <c r="I1296">
        <v>0.115729719189009</v>
      </c>
      <c r="J1296">
        <v>0.145826996473369</v>
      </c>
      <c r="K1296">
        <v>0.160589260081514</v>
      </c>
      <c r="L1296">
        <v>893.790588196767</v>
      </c>
      <c r="M1296">
        <v>18.8846634146668</v>
      </c>
      <c r="N1296">
        <v>48.0105945804213</v>
      </c>
      <c r="O1296">
        <v>46.8077815481483</v>
      </c>
      <c r="P1296">
        <v>-0.0890053458784794</v>
      </c>
      <c r="Q1296">
        <v>0.117596619164368</v>
      </c>
      <c r="R1296">
        <v>0.994110267302603</v>
      </c>
      <c r="S1296" t="s">
        <v>7647</v>
      </c>
      <c r="T1296" t="s">
        <v>12678</v>
      </c>
      <c r="U1296" t="s">
        <v>12678</v>
      </c>
      <c r="V1296" t="s">
        <v>12678</v>
      </c>
      <c r="W1296">
        <v>25</v>
      </c>
      <c r="X1296" t="s">
        <v>13974</v>
      </c>
      <c r="Y1296">
        <v>0.4343195315459089</v>
      </c>
      <c r="Z1296">
        <f>HYPERLINK("Melting_Curves/meltCurve_I3L0N3_.pdf", "Melting_Curves/meltCurve_I3L0N3_.pdf")</f>
        <v>0</v>
      </c>
      <c r="AA1296" t="s">
        <v>20249</v>
      </c>
      <c r="AB1296" t="s">
        <v>26305</v>
      </c>
    </row>
    <row r="1297" spans="1:28">
      <c r="A1297" t="s">
        <v>1323</v>
      </c>
      <c r="B1297">
        <v>0.984777283994944</v>
      </c>
      <c r="C1297">
        <v>1.20004019904436</v>
      </c>
      <c r="D1297">
        <v>1.16640147002356</v>
      </c>
      <c r="E1297">
        <v>0.878854097939994</v>
      </c>
      <c r="F1297">
        <v>0.655814583824464</v>
      </c>
      <c r="G1297">
        <v>0.425586050255753</v>
      </c>
      <c r="H1297">
        <v>0.411773565463861</v>
      </c>
      <c r="I1297">
        <v>0.600374506443482</v>
      </c>
      <c r="J1297">
        <v>0.610124670423824</v>
      </c>
      <c r="K1297">
        <v>0.570232089924625</v>
      </c>
      <c r="L1297">
        <v>1894.35260908337</v>
      </c>
      <c r="M1297">
        <v>39.1788093457944</v>
      </c>
      <c r="O1297">
        <v>48.2260208151478</v>
      </c>
      <c r="P1297">
        <v>-0.09600626183720939</v>
      </c>
      <c r="Q1297">
        <v>0.527296707988663</v>
      </c>
      <c r="R1297">
        <v>0.851379251571194</v>
      </c>
      <c r="S1297" t="s">
        <v>7648</v>
      </c>
      <c r="T1297" t="s">
        <v>12678</v>
      </c>
      <c r="U1297" t="s">
        <v>12678</v>
      </c>
      <c r="V1297" t="s">
        <v>12678</v>
      </c>
      <c r="W1297">
        <v>1</v>
      </c>
      <c r="X1297" t="s">
        <v>13975</v>
      </c>
      <c r="Y1297">
        <v>0.7078063256334886</v>
      </c>
      <c r="Z1297">
        <f>HYPERLINK("Melting_Curves/meltCurve_I3L0T6_.pdf", "Melting_Curves/meltCurve_I3L0T6_.pdf")</f>
        <v>0</v>
      </c>
      <c r="AA1297" t="s">
        <v>20250</v>
      </c>
      <c r="AB1297" t="s">
        <v>26306</v>
      </c>
    </row>
    <row r="1298" spans="1:28">
      <c r="A1298" t="s">
        <v>1324</v>
      </c>
      <c r="B1298">
        <v>0.984777283994944</v>
      </c>
      <c r="C1298">
        <v>0.99028834363415</v>
      </c>
      <c r="D1298">
        <v>0.830216948859876</v>
      </c>
      <c r="E1298">
        <v>0.728649823969558</v>
      </c>
      <c r="F1298">
        <v>0.248259560391028</v>
      </c>
      <c r="G1298">
        <v>0.0931024340975008</v>
      </c>
      <c r="H1298">
        <v>0.26191323169687</v>
      </c>
      <c r="I1298">
        <v>0.39756131374572</v>
      </c>
      <c r="J1298">
        <v>0.864794796045581</v>
      </c>
      <c r="K1298">
        <v>1.071927062951</v>
      </c>
      <c r="L1298">
        <v>1415.63166822148</v>
      </c>
      <c r="M1298">
        <v>31.668063859012</v>
      </c>
      <c r="O1298">
        <v>44.5250650070048</v>
      </c>
      <c r="P1298">
        <v>-0.0886016302282718</v>
      </c>
      <c r="Q1298">
        <v>0.50170966350627</v>
      </c>
      <c r="R1298">
        <v>0.3332145358559</v>
      </c>
      <c r="S1298" t="s">
        <v>7649</v>
      </c>
      <c r="T1298" t="s">
        <v>12678</v>
      </c>
      <c r="U1298" t="s">
        <v>12678</v>
      </c>
      <c r="V1298" t="s">
        <v>12678</v>
      </c>
      <c r="W1298">
        <v>1</v>
      </c>
      <c r="X1298" t="s">
        <v>13976</v>
      </c>
      <c r="Y1298">
        <v>0.6321302504715695</v>
      </c>
      <c r="Z1298">
        <f>HYPERLINK("Melting_Curves/meltCurve_I3L0U2_.pdf", "Melting_Curves/meltCurve_I3L0U2_.pdf")</f>
        <v>0</v>
      </c>
      <c r="AA1298" t="s">
        <v>20251</v>
      </c>
      <c r="AB1298" t="s">
        <v>26307</v>
      </c>
    </row>
    <row r="1299" spans="1:28">
      <c r="A1299" t="s">
        <v>1325</v>
      </c>
      <c r="B1299">
        <v>0.984777283994944</v>
      </c>
      <c r="C1299">
        <v>1.08278006829897</v>
      </c>
      <c r="D1299">
        <v>0.9313454521907381</v>
      </c>
      <c r="E1299">
        <v>0.914980190410891</v>
      </c>
      <c r="F1299">
        <v>0.555749609933708</v>
      </c>
      <c r="G1299">
        <v>0.51383600629027</v>
      </c>
      <c r="H1299">
        <v>0.449380924335339</v>
      </c>
      <c r="I1299">
        <v>0.623221926642701</v>
      </c>
      <c r="J1299">
        <v>0.8328256591531999</v>
      </c>
      <c r="K1299">
        <v>0.797527609946346</v>
      </c>
      <c r="L1299">
        <v>11706.567156187</v>
      </c>
      <c r="M1299">
        <v>250</v>
      </c>
      <c r="O1299">
        <v>46.8232833371491</v>
      </c>
      <c r="P1299">
        <v>-0.495537567942767</v>
      </c>
      <c r="Q1299">
        <v>0.628756954389461</v>
      </c>
      <c r="R1299">
        <v>0.6925853129216329</v>
      </c>
      <c r="S1299" t="s">
        <v>7650</v>
      </c>
      <c r="T1299" t="s">
        <v>12678</v>
      </c>
      <c r="U1299" t="s">
        <v>12678</v>
      </c>
      <c r="V1299" t="s">
        <v>12678</v>
      </c>
      <c r="W1299">
        <v>4</v>
      </c>
      <c r="X1299" t="s">
        <v>13977</v>
      </c>
      <c r="Y1299">
        <v>0.7503852592846357</v>
      </c>
      <c r="Z1299">
        <f>HYPERLINK("Melting_Curves/meltCurve_I3L170_.pdf", "Melting_Curves/meltCurve_I3L170_.pdf")</f>
        <v>0</v>
      </c>
      <c r="AA1299" t="s">
        <v>20252</v>
      </c>
      <c r="AB1299" t="s">
        <v>25621</v>
      </c>
    </row>
    <row r="1300" spans="1:28">
      <c r="A1300" t="s">
        <v>1326</v>
      </c>
      <c r="B1300">
        <v>0.984777283994944</v>
      </c>
      <c r="C1300">
        <v>1.05998716582815</v>
      </c>
      <c r="D1300">
        <v>1.00240559039438</v>
      </c>
      <c r="E1300">
        <v>0.896076826224022</v>
      </c>
      <c r="F1300">
        <v>0.635027747939036</v>
      </c>
      <c r="G1300">
        <v>0.365756904884452</v>
      </c>
      <c r="H1300">
        <v>0.201013478944892</v>
      </c>
      <c r="I1300">
        <v>0.170694170075126</v>
      </c>
      <c r="J1300">
        <v>0.169025188372305</v>
      </c>
      <c r="K1300">
        <v>0.132365431058785</v>
      </c>
      <c r="L1300">
        <v>1091.11368538864</v>
      </c>
      <c r="M1300">
        <v>21.4003305656684</v>
      </c>
      <c r="N1300">
        <v>51.7945244166075</v>
      </c>
      <c r="O1300">
        <v>50.5468929775764</v>
      </c>
      <c r="P1300">
        <v>-0.09081417831658679</v>
      </c>
      <c r="Q1300">
        <v>0.142020693532379</v>
      </c>
      <c r="R1300">
        <v>0.996199958011266</v>
      </c>
      <c r="S1300" t="s">
        <v>7651</v>
      </c>
      <c r="T1300" t="s">
        <v>12678</v>
      </c>
      <c r="U1300" t="s">
        <v>12678</v>
      </c>
      <c r="V1300" t="s">
        <v>12678</v>
      </c>
      <c r="W1300">
        <v>6</v>
      </c>
      <c r="X1300" t="s">
        <v>13978</v>
      </c>
      <c r="Y1300">
        <v>0.5520188060683195</v>
      </c>
      <c r="Z1300">
        <f>HYPERLINK("Melting_Curves/meltCurve_I3L1H5_.pdf", "Melting_Curves/meltCurve_I3L1H5_.pdf")</f>
        <v>0</v>
      </c>
      <c r="AA1300" t="s">
        <v>20253</v>
      </c>
      <c r="AB1300" t="s">
        <v>26308</v>
      </c>
    </row>
    <row r="1301" spans="1:28">
      <c r="A1301" t="s">
        <v>1327</v>
      </c>
      <c r="B1301">
        <v>0.984777283994944</v>
      </c>
      <c r="C1301">
        <v>1.03104601854011</v>
      </c>
      <c r="D1301">
        <v>0.6893332669961</v>
      </c>
      <c r="E1301">
        <v>0.568280980077863</v>
      </c>
      <c r="F1301">
        <v>0.498174765788572</v>
      </c>
      <c r="G1301">
        <v>0.444066897141232</v>
      </c>
      <c r="H1301">
        <v>0.4250546613626</v>
      </c>
      <c r="I1301">
        <v>0.672324084146096</v>
      </c>
      <c r="J1301">
        <v>0.933418186993839</v>
      </c>
      <c r="K1301">
        <v>0.77376821462144</v>
      </c>
      <c r="L1301">
        <v>10687.6611942997</v>
      </c>
      <c r="M1301">
        <v>250</v>
      </c>
      <c r="O1301">
        <v>42.7479090393899</v>
      </c>
      <c r="P1301">
        <v>-0.560786037153061</v>
      </c>
      <c r="Q1301">
        <v>0.6164411125196571</v>
      </c>
      <c r="R1301">
        <v>0.52912411748162</v>
      </c>
      <c r="S1301" t="s">
        <v>7652</v>
      </c>
      <c r="T1301" t="s">
        <v>12678</v>
      </c>
      <c r="U1301" t="s">
        <v>12678</v>
      </c>
      <c r="V1301" t="s">
        <v>12678</v>
      </c>
      <c r="W1301">
        <v>4</v>
      </c>
      <c r="X1301" t="s">
        <v>13979</v>
      </c>
      <c r="Y1301">
        <v>0.689993586784707</v>
      </c>
      <c r="Z1301">
        <f>HYPERLINK("Melting_Curves/meltCurve_I3L1L3_.pdf", "Melting_Curves/meltCurve_I3L1L3_.pdf")</f>
        <v>0</v>
      </c>
      <c r="AA1301" t="s">
        <v>20254</v>
      </c>
      <c r="AB1301" t="s">
        <v>26309</v>
      </c>
    </row>
    <row r="1302" spans="1:28">
      <c r="A1302" t="s">
        <v>1328</v>
      </c>
      <c r="B1302">
        <v>0.984777283994944</v>
      </c>
      <c r="C1302">
        <v>0.722072462174274</v>
      </c>
      <c r="D1302">
        <v>0.570031613745231</v>
      </c>
      <c r="E1302">
        <v>0.45464329127887</v>
      </c>
      <c r="F1302">
        <v>0.365150628659379</v>
      </c>
      <c r="G1302">
        <v>0.261784610731699</v>
      </c>
      <c r="H1302">
        <v>0.209288336154077</v>
      </c>
      <c r="I1302">
        <v>0.227810932375348</v>
      </c>
      <c r="J1302">
        <v>0.329881152814112</v>
      </c>
      <c r="K1302">
        <v>0.244208965419446</v>
      </c>
      <c r="L1302">
        <v>577.5040969421869</v>
      </c>
      <c r="M1302">
        <v>13.6224274524335</v>
      </c>
      <c r="N1302">
        <v>44.629643248907</v>
      </c>
      <c r="O1302">
        <v>41.5113527106096</v>
      </c>
      <c r="P1302">
        <v>-0.0617587975774961</v>
      </c>
      <c r="Q1302">
        <v>0.247325389938508</v>
      </c>
      <c r="R1302">
        <v>0.961448478298746</v>
      </c>
      <c r="S1302" t="s">
        <v>7653</v>
      </c>
      <c r="T1302" t="s">
        <v>12678</v>
      </c>
      <c r="U1302" t="s">
        <v>12678</v>
      </c>
      <c r="V1302" t="s">
        <v>12678</v>
      </c>
      <c r="W1302">
        <v>4</v>
      </c>
      <c r="X1302" t="s">
        <v>13980</v>
      </c>
      <c r="Y1302">
        <v>0.4082369952413681</v>
      </c>
      <c r="Z1302">
        <f>HYPERLINK("Melting_Curves/meltCurve_I3L1Q2_.pdf", "Melting_Curves/meltCurve_I3L1Q2_.pdf")</f>
        <v>0</v>
      </c>
      <c r="AA1302" t="s">
        <v>20255</v>
      </c>
      <c r="AB1302" t="s">
        <v>26310</v>
      </c>
    </row>
    <row r="1303" spans="1:28">
      <c r="A1303" t="s">
        <v>1329</v>
      </c>
      <c r="B1303">
        <v>0.984777283994944</v>
      </c>
      <c r="C1303">
        <v>0.977015143032301</v>
      </c>
      <c r="D1303">
        <v>0.865329859289432</v>
      </c>
      <c r="E1303">
        <v>0.653190932959232</v>
      </c>
      <c r="F1303">
        <v>0.446262104155776</v>
      </c>
      <c r="G1303">
        <v>0.350557461087625</v>
      </c>
      <c r="H1303">
        <v>0.266516397717291</v>
      </c>
      <c r="I1303">
        <v>0.373062936452415</v>
      </c>
      <c r="J1303">
        <v>0.468445264296711</v>
      </c>
      <c r="K1303">
        <v>0.378709853309188</v>
      </c>
      <c r="L1303">
        <v>1037.49882718273</v>
      </c>
      <c r="M1303">
        <v>22.5834679970126</v>
      </c>
      <c r="N1303">
        <v>48.7368883307854</v>
      </c>
      <c r="O1303">
        <v>45.5849688771557</v>
      </c>
      <c r="P1303">
        <v>-0.078877948511876</v>
      </c>
      <c r="Q1303">
        <v>0.363148992339696</v>
      </c>
      <c r="R1303">
        <v>0.96389919576244</v>
      </c>
      <c r="S1303" t="s">
        <v>7654</v>
      </c>
      <c r="T1303" t="s">
        <v>12678</v>
      </c>
      <c r="U1303" t="s">
        <v>12678</v>
      </c>
      <c r="V1303" t="s">
        <v>12678</v>
      </c>
      <c r="W1303">
        <v>2</v>
      </c>
      <c r="X1303" t="s">
        <v>13981</v>
      </c>
      <c r="Y1303">
        <v>0.5594404132061136</v>
      </c>
      <c r="Z1303">
        <f>HYPERLINK("Melting_Curves/meltCurve_I3L1Q3_.pdf", "Melting_Curves/meltCurve_I3L1Q3_.pdf")</f>
        <v>0</v>
      </c>
      <c r="AA1303" t="s">
        <v>20256</v>
      </c>
      <c r="AB1303" t="s">
        <v>26311</v>
      </c>
    </row>
    <row r="1304" spans="1:28">
      <c r="A1304" t="s">
        <v>1330</v>
      </c>
      <c r="B1304">
        <v>0.984777283994944</v>
      </c>
      <c r="C1304">
        <v>0.980426478981159</v>
      </c>
      <c r="D1304">
        <v>0.807169066531385</v>
      </c>
      <c r="E1304">
        <v>0.543727271505293</v>
      </c>
      <c r="F1304">
        <v>0.247752282808226</v>
      </c>
      <c r="G1304">
        <v>0.172256009600676</v>
      </c>
      <c r="H1304">
        <v>0.121594181901906</v>
      </c>
      <c r="I1304">
        <v>0.170001730929959</v>
      </c>
      <c r="J1304">
        <v>0.208989997920473</v>
      </c>
      <c r="K1304">
        <v>0.165038173892206</v>
      </c>
      <c r="L1304">
        <v>989.0973331250621</v>
      </c>
      <c r="M1304">
        <v>21.554990467177</v>
      </c>
      <c r="N1304">
        <v>46.6994271011136</v>
      </c>
      <c r="O1304">
        <v>45.4976996160265</v>
      </c>
      <c r="P1304">
        <v>-0.0999271001849493</v>
      </c>
      <c r="Q1304">
        <v>0.156326849248247</v>
      </c>
      <c r="R1304">
        <v>0.9928676466949</v>
      </c>
      <c r="S1304" t="s">
        <v>7655</v>
      </c>
      <c r="T1304" t="s">
        <v>12678</v>
      </c>
      <c r="U1304" t="s">
        <v>12678</v>
      </c>
      <c r="V1304" t="s">
        <v>12678</v>
      </c>
      <c r="W1304">
        <v>22</v>
      </c>
      <c r="X1304" t="s">
        <v>13982</v>
      </c>
      <c r="Y1304">
        <v>0.4157218381736128</v>
      </c>
      <c r="Z1304">
        <f>HYPERLINK("Melting_Curves/meltCurve_I3L2B0_.pdf", "Melting_Curves/meltCurve_I3L2B0_.pdf")</f>
        <v>0</v>
      </c>
      <c r="AA1304" t="s">
        <v>20257</v>
      </c>
      <c r="AB1304" t="s">
        <v>26312</v>
      </c>
    </row>
    <row r="1305" spans="1:28">
      <c r="A1305" t="s">
        <v>1331</v>
      </c>
      <c r="B1305">
        <v>0.984777283994944</v>
      </c>
      <c r="C1305">
        <v>1.14186270801511</v>
      </c>
      <c r="D1305">
        <v>1.00475010504364</v>
      </c>
      <c r="E1305">
        <v>0.819361551673219</v>
      </c>
      <c r="F1305">
        <v>0.627067705620862</v>
      </c>
      <c r="G1305">
        <v>0.458009542319053</v>
      </c>
      <c r="H1305">
        <v>0.434223936590064</v>
      </c>
      <c r="I1305">
        <v>0.56722494560605</v>
      </c>
      <c r="J1305">
        <v>0.649027448196438</v>
      </c>
      <c r="K1305">
        <v>0.491270210342005</v>
      </c>
      <c r="L1305">
        <v>1588.39101032299</v>
      </c>
      <c r="M1305">
        <v>33.4492375700651</v>
      </c>
      <c r="O1305">
        <v>47.3178544519449</v>
      </c>
      <c r="P1305">
        <v>-0.084225538706691</v>
      </c>
      <c r="Q1305">
        <v>0.523414610901034</v>
      </c>
      <c r="R1305">
        <v>0.904943001595069</v>
      </c>
      <c r="S1305" t="s">
        <v>7656</v>
      </c>
      <c r="T1305" t="s">
        <v>12678</v>
      </c>
      <c r="U1305" t="s">
        <v>12678</v>
      </c>
      <c r="V1305" t="s">
        <v>12678</v>
      </c>
      <c r="W1305">
        <v>9</v>
      </c>
      <c r="X1305" t="s">
        <v>13983</v>
      </c>
      <c r="Y1305">
        <v>0.6922513183196598</v>
      </c>
      <c r="Z1305">
        <f>HYPERLINK("Melting_Curves/meltCurve_I3L2J0_.pdf", "Melting_Curves/meltCurve_I3L2J0_.pdf")</f>
        <v>0</v>
      </c>
      <c r="AA1305" t="s">
        <v>20258</v>
      </c>
      <c r="AB1305" t="s">
        <v>26313</v>
      </c>
    </row>
    <row r="1306" spans="1:28">
      <c r="A1306" t="s">
        <v>1332</v>
      </c>
      <c r="B1306">
        <v>0.984777283994944</v>
      </c>
      <c r="C1306">
        <v>1.18259806102953</v>
      </c>
      <c r="D1306">
        <v>1.02279281817197</v>
      </c>
      <c r="E1306">
        <v>0.885678577508929</v>
      </c>
      <c r="F1306">
        <v>0.630008294549129</v>
      </c>
      <c r="G1306">
        <v>0.556140712016849</v>
      </c>
      <c r="H1306">
        <v>0.549951933355861</v>
      </c>
      <c r="I1306">
        <v>0.680171986927644</v>
      </c>
      <c r="J1306">
        <v>0.8907743542997431</v>
      </c>
      <c r="K1306">
        <v>0.700967120943809</v>
      </c>
      <c r="L1306">
        <v>11680.0101437013</v>
      </c>
      <c r="M1306">
        <v>250</v>
      </c>
      <c r="O1306">
        <v>46.7170511764739</v>
      </c>
      <c r="P1306">
        <v>-0.444160102654644</v>
      </c>
      <c r="Q1306">
        <v>0.6680023991091339</v>
      </c>
      <c r="R1306">
        <v>0.731373925369592</v>
      </c>
      <c r="S1306" t="s">
        <v>7657</v>
      </c>
      <c r="T1306" t="s">
        <v>12678</v>
      </c>
      <c r="U1306" t="s">
        <v>12678</v>
      </c>
      <c r="V1306" t="s">
        <v>12678</v>
      </c>
      <c r="W1306">
        <v>6</v>
      </c>
      <c r="X1306" t="s">
        <v>13984</v>
      </c>
      <c r="Y1306">
        <v>0.7755972922830999</v>
      </c>
      <c r="Z1306">
        <f>HYPERLINK("Melting_Curves/meltCurve_I3L2J8_.pdf", "Melting_Curves/meltCurve_I3L2J8_.pdf")</f>
        <v>0</v>
      </c>
      <c r="AA1306" t="s">
        <v>20259</v>
      </c>
      <c r="AB1306" t="s">
        <v>26314</v>
      </c>
    </row>
    <row r="1307" spans="1:28">
      <c r="A1307" t="s">
        <v>1333</v>
      </c>
      <c r="B1307">
        <v>0.984777283994944</v>
      </c>
      <c r="C1307">
        <v>0.910376082373597</v>
      </c>
      <c r="D1307">
        <v>0.742636304231529</v>
      </c>
      <c r="E1307">
        <v>0.463315767811481</v>
      </c>
      <c r="F1307">
        <v>0.262195673974621</v>
      </c>
      <c r="G1307">
        <v>0.16953966478522</v>
      </c>
      <c r="H1307">
        <v>0.138179823074712</v>
      </c>
      <c r="I1307">
        <v>0.162391007346856</v>
      </c>
      <c r="J1307">
        <v>0.204232900230294</v>
      </c>
      <c r="K1307">
        <v>0.188175724613033</v>
      </c>
      <c r="L1307">
        <v>835.055513730579</v>
      </c>
      <c r="M1307">
        <v>18.5889512081274</v>
      </c>
      <c r="N1307">
        <v>45.8854973063078</v>
      </c>
      <c r="O1307">
        <v>44.4119484189848</v>
      </c>
      <c r="P1307">
        <v>-0.08773731175958351</v>
      </c>
      <c r="Q1307">
        <v>0.161563105269767</v>
      </c>
      <c r="R1307">
        <v>0.994910383380765</v>
      </c>
      <c r="S1307" t="s">
        <v>7658</v>
      </c>
      <c r="T1307" t="s">
        <v>12678</v>
      </c>
      <c r="U1307" t="s">
        <v>12678</v>
      </c>
      <c r="V1307" t="s">
        <v>12678</v>
      </c>
      <c r="W1307">
        <v>3</v>
      </c>
      <c r="X1307" t="s">
        <v>13985</v>
      </c>
      <c r="Y1307">
        <v>0.3958348137188006</v>
      </c>
      <c r="Z1307">
        <f>HYPERLINK("Melting_Curves/meltCurve_I3L2K5_.pdf", "Melting_Curves/meltCurve_I3L2K5_.pdf")</f>
        <v>0</v>
      </c>
      <c r="AA1307" t="s">
        <v>20260</v>
      </c>
      <c r="AB1307" t="s">
        <v>26315</v>
      </c>
    </row>
    <row r="1308" spans="1:28">
      <c r="A1308" t="s">
        <v>1334</v>
      </c>
      <c r="B1308">
        <v>0.984777283994944</v>
      </c>
      <c r="C1308">
        <v>1.01200327958071</v>
      </c>
      <c r="D1308">
        <v>0.899230168059438</v>
      </c>
      <c r="E1308">
        <v>0.6967283237652691</v>
      </c>
      <c r="F1308">
        <v>0.331599743426871</v>
      </c>
      <c r="G1308">
        <v>0.170685202873981</v>
      </c>
      <c r="H1308">
        <v>0.105718750916877</v>
      </c>
      <c r="I1308">
        <v>0.137334182840304</v>
      </c>
      <c r="J1308">
        <v>0.187308524262461</v>
      </c>
      <c r="K1308">
        <v>0.135935745554249</v>
      </c>
      <c r="L1308">
        <v>1148.83521747221</v>
      </c>
      <c r="M1308">
        <v>24.1132420417896</v>
      </c>
      <c r="N1308">
        <v>48.2677849366429</v>
      </c>
      <c r="O1308">
        <v>47.3192837841031</v>
      </c>
      <c r="P1308">
        <v>-0.110327807169639</v>
      </c>
      <c r="Q1308">
        <v>0.133994176541363</v>
      </c>
      <c r="R1308">
        <v>0.994602884264247</v>
      </c>
      <c r="S1308" t="s">
        <v>7659</v>
      </c>
      <c r="T1308" t="s">
        <v>12678</v>
      </c>
      <c r="U1308" t="s">
        <v>12678</v>
      </c>
      <c r="V1308" t="s">
        <v>12678</v>
      </c>
      <c r="W1308">
        <v>2</v>
      </c>
      <c r="X1308" t="s">
        <v>13986</v>
      </c>
      <c r="Y1308">
        <v>0.4491212113476504</v>
      </c>
      <c r="Z1308">
        <f>HYPERLINK("Melting_Curves/meltCurve_I3L2M9_.pdf", "Melting_Curves/meltCurve_I3L2M9_.pdf")</f>
        <v>0</v>
      </c>
      <c r="AA1308" t="s">
        <v>20261</v>
      </c>
      <c r="AB1308" t="s">
        <v>26316</v>
      </c>
    </row>
    <row r="1309" spans="1:28">
      <c r="A1309" t="s">
        <v>1335</v>
      </c>
      <c r="B1309">
        <v>0.984777283994944</v>
      </c>
      <c r="C1309">
        <v>1.05946245600741</v>
      </c>
      <c r="D1309">
        <v>0.918372592352543</v>
      </c>
      <c r="E1309">
        <v>0.804112413618332</v>
      </c>
      <c r="F1309">
        <v>0.633753643601892</v>
      </c>
      <c r="G1309">
        <v>0.40914355993515</v>
      </c>
      <c r="H1309">
        <v>0.379690126176147</v>
      </c>
      <c r="I1309">
        <v>0.577406354401041</v>
      </c>
      <c r="J1309">
        <v>1.04010222122403</v>
      </c>
      <c r="K1309">
        <v>0.931920361102505</v>
      </c>
      <c r="L1309">
        <v>1622.33652128305</v>
      </c>
      <c r="M1309">
        <v>35.5378307852915</v>
      </c>
      <c r="O1309">
        <v>45.5071450571411</v>
      </c>
      <c r="P1309">
        <v>-0.0658334636167307</v>
      </c>
      <c r="Q1309">
        <v>0.662795066037672</v>
      </c>
      <c r="R1309">
        <v>0.36222337653661</v>
      </c>
      <c r="S1309" t="s">
        <v>7660</v>
      </c>
      <c r="T1309" t="s">
        <v>12678</v>
      </c>
      <c r="U1309" t="s">
        <v>12678</v>
      </c>
      <c r="V1309" t="s">
        <v>12678</v>
      </c>
      <c r="W1309">
        <v>5</v>
      </c>
      <c r="X1309" t="s">
        <v>13987</v>
      </c>
      <c r="Y1309">
        <v>0.7613868974170708</v>
      </c>
      <c r="Z1309">
        <f>HYPERLINK("Melting_Curves/meltCurve_I3L2W9_.pdf", "Melting_Curves/meltCurve_I3L2W9_.pdf")</f>
        <v>0</v>
      </c>
      <c r="AA1309" t="s">
        <v>20262</v>
      </c>
      <c r="AB1309" t="s">
        <v>26317</v>
      </c>
    </row>
    <row r="1310" spans="1:28">
      <c r="A1310" t="s">
        <v>1336</v>
      </c>
      <c r="B1310">
        <v>0.984777283994944</v>
      </c>
      <c r="C1310">
        <v>0.986439744122119</v>
      </c>
      <c r="D1310">
        <v>0.681139065194059</v>
      </c>
      <c r="E1310">
        <v>0.816989847967789</v>
      </c>
      <c r="F1310">
        <v>0.638543199303479</v>
      </c>
      <c r="G1310">
        <v>0.571479292016398</v>
      </c>
      <c r="H1310">
        <v>0.432787804278612</v>
      </c>
      <c r="I1310">
        <v>0.517329852505434</v>
      </c>
      <c r="J1310">
        <v>0.868125987253933</v>
      </c>
      <c r="K1310">
        <v>0.484776589404128</v>
      </c>
      <c r="L1310">
        <v>644.824067272598</v>
      </c>
      <c r="M1310">
        <v>14.7606549400515</v>
      </c>
      <c r="O1310">
        <v>42.9070324881273</v>
      </c>
      <c r="P1310">
        <v>-0.0364720325502018</v>
      </c>
      <c r="Q1310">
        <v>0.5759706391655161</v>
      </c>
      <c r="R1310">
        <v>0.5803673125464131</v>
      </c>
      <c r="S1310" t="s">
        <v>7661</v>
      </c>
      <c r="T1310" t="s">
        <v>12678</v>
      </c>
      <c r="U1310" t="s">
        <v>12678</v>
      </c>
      <c r="V1310" t="s">
        <v>12678</v>
      </c>
      <c r="W1310">
        <v>2</v>
      </c>
      <c r="X1310" t="s">
        <v>13988</v>
      </c>
      <c r="Y1310">
        <v>0.6815443751126143</v>
      </c>
      <c r="Z1310">
        <f>HYPERLINK("Melting_Curves/meltCurve_I3L2Z5_.pdf", "Melting_Curves/meltCurve_I3L2Z5_.pdf")</f>
        <v>0</v>
      </c>
      <c r="AA1310" t="s">
        <v>20263</v>
      </c>
      <c r="AB1310" t="s">
        <v>26318</v>
      </c>
    </row>
    <row r="1311" spans="1:28">
      <c r="A1311" t="s">
        <v>1337</v>
      </c>
      <c r="B1311">
        <v>0.984777283994944</v>
      </c>
      <c r="C1311">
        <v>0.844461036920593</v>
      </c>
      <c r="D1311">
        <v>0.837708897917483</v>
      </c>
      <c r="E1311">
        <v>0.711334204490043</v>
      </c>
      <c r="F1311">
        <v>0.64517359275126</v>
      </c>
      <c r="G1311">
        <v>0.443435332567945</v>
      </c>
      <c r="H1311">
        <v>0.37462318979862</v>
      </c>
      <c r="I1311">
        <v>0.391757935705673</v>
      </c>
      <c r="J1311">
        <v>0.636855665122295</v>
      </c>
      <c r="K1311">
        <v>0.563282147039336</v>
      </c>
      <c r="L1311">
        <v>605.473279807781</v>
      </c>
      <c r="M1311">
        <v>13.4510967856082</v>
      </c>
      <c r="N1311">
        <v>58.2001089183219</v>
      </c>
      <c r="O1311">
        <v>44.0529569857724</v>
      </c>
      <c r="P1311">
        <v>-0.039985132837113</v>
      </c>
      <c r="Q1311">
        <v>0.47626826480258</v>
      </c>
      <c r="R1311">
        <v>0.804142902848671</v>
      </c>
      <c r="S1311" t="s">
        <v>7662</v>
      </c>
      <c r="T1311" t="s">
        <v>12678</v>
      </c>
      <c r="U1311" t="s">
        <v>12678</v>
      </c>
      <c r="V1311" t="s">
        <v>12678</v>
      </c>
      <c r="W1311">
        <v>13</v>
      </c>
      <c r="X1311" t="s">
        <v>13989</v>
      </c>
      <c r="Y1311">
        <v>0.631558001193289</v>
      </c>
      <c r="Z1311">
        <f>HYPERLINK("Melting_Curves/meltCurve_I3L397_.pdf", "Melting_Curves/meltCurve_I3L397_.pdf")</f>
        <v>0</v>
      </c>
      <c r="AA1311" t="s">
        <v>20264</v>
      </c>
      <c r="AB1311" t="s">
        <v>26319</v>
      </c>
    </row>
    <row r="1312" spans="1:28">
      <c r="A1312" t="s">
        <v>1338</v>
      </c>
      <c r="B1312">
        <v>0.984777283994944</v>
      </c>
      <c r="C1312">
        <v>1.0629031351764</v>
      </c>
      <c r="D1312">
        <v>0.983238212021756</v>
      </c>
      <c r="E1312">
        <v>0.664288664144605</v>
      </c>
      <c r="F1312">
        <v>0.384674813649939</v>
      </c>
      <c r="G1312">
        <v>0.24069618947186</v>
      </c>
      <c r="H1312">
        <v>0.195774356696367</v>
      </c>
      <c r="I1312">
        <v>0.325390701198302</v>
      </c>
      <c r="J1312">
        <v>0.464493452321345</v>
      </c>
      <c r="K1312">
        <v>0.581011733736013</v>
      </c>
      <c r="L1312">
        <v>2370.54894870447</v>
      </c>
      <c r="M1312">
        <v>50.9791909103417</v>
      </c>
      <c r="N1312">
        <v>47.7106088594797</v>
      </c>
      <c r="O1312">
        <v>46.4289397887171</v>
      </c>
      <c r="P1312">
        <v>-0.174911145560368</v>
      </c>
      <c r="Q1312">
        <v>0.362804136766688</v>
      </c>
      <c r="R1312">
        <v>0.887161691989433</v>
      </c>
      <c r="S1312" t="s">
        <v>7663</v>
      </c>
      <c r="T1312" t="s">
        <v>12678</v>
      </c>
      <c r="U1312" t="s">
        <v>12678</v>
      </c>
      <c r="V1312" t="s">
        <v>12678</v>
      </c>
      <c r="W1312">
        <v>1</v>
      </c>
      <c r="X1312" t="s">
        <v>13990</v>
      </c>
      <c r="Y1312">
        <v>0.5658467372464535</v>
      </c>
      <c r="Z1312">
        <f>HYPERLINK("Melting_Curves/meltCurve_I3L3B4_.pdf", "Melting_Curves/meltCurve_I3L3B4_.pdf")</f>
        <v>0</v>
      </c>
      <c r="AB1312" t="s">
        <v>25929</v>
      </c>
    </row>
    <row r="1313" spans="1:28">
      <c r="A1313" t="s">
        <v>1339</v>
      </c>
      <c r="B1313">
        <v>0.984777283994944</v>
      </c>
      <c r="C1313">
        <v>1.45863489428784</v>
      </c>
      <c r="D1313">
        <v>0.98041566619225</v>
      </c>
      <c r="E1313">
        <v>0.934091599081833</v>
      </c>
      <c r="F1313">
        <v>0.604817383495945</v>
      </c>
      <c r="G1313">
        <v>0.491799113005846</v>
      </c>
      <c r="H1313">
        <v>0.401551820674164</v>
      </c>
      <c r="I1313">
        <v>0.441661252080614</v>
      </c>
      <c r="J1313">
        <v>0.366755959254649</v>
      </c>
      <c r="K1313">
        <v>0.21242392363043</v>
      </c>
      <c r="L1313">
        <v>1172.74676267033</v>
      </c>
      <c r="M1313">
        <v>23.4622553095234</v>
      </c>
      <c r="N1313">
        <v>52.6440249250756</v>
      </c>
      <c r="O1313">
        <v>49.6255314837993</v>
      </c>
      <c r="P1313">
        <v>-0.07716253476394649</v>
      </c>
      <c r="Q1313">
        <v>0.347178611940271</v>
      </c>
      <c r="R1313">
        <v>0.818290419265096</v>
      </c>
      <c r="S1313" t="s">
        <v>7664</v>
      </c>
      <c r="T1313" t="s">
        <v>12678</v>
      </c>
      <c r="U1313" t="s">
        <v>12678</v>
      </c>
      <c r="V1313" t="s">
        <v>12678</v>
      </c>
      <c r="W1313">
        <v>8</v>
      </c>
      <c r="X1313" t="s">
        <v>13991</v>
      </c>
      <c r="Y1313">
        <v>0.6361637438248742</v>
      </c>
      <c r="Z1313">
        <f>HYPERLINK("Melting_Curves/meltCurve_I3L3Q7_.pdf", "Melting_Curves/meltCurve_I3L3Q7_.pdf")</f>
        <v>0</v>
      </c>
      <c r="AA1313" t="s">
        <v>20265</v>
      </c>
      <c r="AB1313" t="s">
        <v>26320</v>
      </c>
    </row>
    <row r="1314" spans="1:28">
      <c r="A1314" t="s">
        <v>1340</v>
      </c>
      <c r="B1314">
        <v>0.984777283994944</v>
      </c>
      <c r="C1314">
        <v>0.938030179356155</v>
      </c>
      <c r="D1314">
        <v>0.8535011711114751</v>
      </c>
      <c r="E1314">
        <v>0.591815063639851</v>
      </c>
      <c r="F1314">
        <v>0.590531120068002</v>
      </c>
      <c r="G1314">
        <v>0.225103437226397</v>
      </c>
      <c r="H1314">
        <v>0.5090533712287389</v>
      </c>
      <c r="I1314">
        <v>0.498587160664667</v>
      </c>
      <c r="J1314">
        <v>1.23026420847946</v>
      </c>
      <c r="K1314">
        <v>0.448617575926086</v>
      </c>
      <c r="L1314">
        <v>1812.51922003821</v>
      </c>
      <c r="M1314">
        <v>41.6261585650325</v>
      </c>
      <c r="O1314">
        <v>43.4426605590208</v>
      </c>
      <c r="P1314">
        <v>-0.100276121452332</v>
      </c>
      <c r="Q1314">
        <v>0.581392667687288</v>
      </c>
      <c r="R1314">
        <v>0.299988799264253</v>
      </c>
      <c r="S1314" t="s">
        <v>7665</v>
      </c>
      <c r="T1314" t="s">
        <v>12678</v>
      </c>
      <c r="U1314" t="s">
        <v>12678</v>
      </c>
      <c r="V1314" t="s">
        <v>12678</v>
      </c>
      <c r="W1314">
        <v>1</v>
      </c>
      <c r="X1314" t="s">
        <v>13992</v>
      </c>
      <c r="Y1314">
        <v>0.6738574153638489</v>
      </c>
      <c r="Z1314">
        <f>HYPERLINK("Melting_Curves/meltCurve_I3L413_.pdf", "Melting_Curves/meltCurve_I3L413_.pdf")</f>
        <v>0</v>
      </c>
      <c r="AA1314" t="s">
        <v>20266</v>
      </c>
      <c r="AB1314" t="s">
        <v>26321</v>
      </c>
    </row>
    <row r="1315" spans="1:28">
      <c r="A1315" t="s">
        <v>1341</v>
      </c>
      <c r="B1315">
        <v>0.984777283994944</v>
      </c>
      <c r="C1315">
        <v>1.05027309066356</v>
      </c>
      <c r="D1315">
        <v>0.906644808853873</v>
      </c>
      <c r="E1315">
        <v>0.6137915171563439</v>
      </c>
      <c r="F1315">
        <v>0.328818132024848</v>
      </c>
      <c r="G1315">
        <v>0.194059087818633</v>
      </c>
      <c r="H1315">
        <v>0.145434992478689</v>
      </c>
      <c r="I1315">
        <v>0.16190084988511</v>
      </c>
      <c r="J1315">
        <v>0.21810422786985</v>
      </c>
      <c r="K1315">
        <v>0.190912007756727</v>
      </c>
      <c r="L1315">
        <v>1156.96364791732</v>
      </c>
      <c r="M1315">
        <v>24.6784193637135</v>
      </c>
      <c r="N1315">
        <v>47.7178920597015</v>
      </c>
      <c r="O1315">
        <v>46.5770110439364</v>
      </c>
      <c r="P1315">
        <v>-0.109206979536972</v>
      </c>
      <c r="Q1315">
        <v>0.175561038510056</v>
      </c>
      <c r="R1315">
        <v>0.993274622151282</v>
      </c>
      <c r="S1315" t="s">
        <v>7666</v>
      </c>
      <c r="T1315" t="s">
        <v>12678</v>
      </c>
      <c r="U1315" t="s">
        <v>12678</v>
      </c>
      <c r="V1315" t="s">
        <v>12678</v>
      </c>
      <c r="W1315">
        <v>20</v>
      </c>
      <c r="X1315" t="s">
        <v>13993</v>
      </c>
      <c r="Y1315">
        <v>0.4542148669879908</v>
      </c>
      <c r="Z1315">
        <f>HYPERLINK("Melting_Curves/meltCurve_I3L430_.pdf", "Melting_Curves/meltCurve_I3L430_.pdf")</f>
        <v>0</v>
      </c>
      <c r="AA1315" t="s">
        <v>20267</v>
      </c>
      <c r="AB1315" t="s">
        <v>26322</v>
      </c>
    </row>
    <row r="1316" spans="1:28">
      <c r="A1316" t="s">
        <v>1342</v>
      </c>
      <c r="B1316">
        <v>0.984777283994944</v>
      </c>
      <c r="C1316">
        <v>0.816353390450922</v>
      </c>
      <c r="D1316">
        <v>1.00091658802594</v>
      </c>
      <c r="E1316">
        <v>0.7755751888682439</v>
      </c>
      <c r="F1316">
        <v>0.770168512695231</v>
      </c>
      <c r="G1316">
        <v>0.613802488324773</v>
      </c>
      <c r="H1316">
        <v>0.40697602499411</v>
      </c>
      <c r="I1316">
        <v>0.269345053825288</v>
      </c>
      <c r="J1316">
        <v>0.171631212961561</v>
      </c>
      <c r="K1316">
        <v>0.152147993384766</v>
      </c>
      <c r="L1316">
        <v>537.725079265353</v>
      </c>
      <c r="M1316">
        <v>9.73223973596952</v>
      </c>
      <c r="N1316">
        <v>55.25193324931</v>
      </c>
      <c r="O1316">
        <v>53.0705514511283</v>
      </c>
      <c r="P1316">
        <v>-0.0458704966630879</v>
      </c>
      <c r="Q1316">
        <v>0</v>
      </c>
      <c r="R1316">
        <v>0.9555127858440829</v>
      </c>
      <c r="S1316" t="s">
        <v>7667</v>
      </c>
      <c r="T1316" t="s">
        <v>12678</v>
      </c>
      <c r="U1316" t="s">
        <v>12678</v>
      </c>
      <c r="V1316" t="s">
        <v>12678</v>
      </c>
      <c r="W1316">
        <v>2</v>
      </c>
      <c r="X1316" t="s">
        <v>13994</v>
      </c>
      <c r="Y1316">
        <v>0.6185441849150854</v>
      </c>
      <c r="Z1316">
        <f>HYPERLINK("Melting_Curves/meltCurve_I3L448_.pdf", "Melting_Curves/meltCurve_I3L448_.pdf")</f>
        <v>0</v>
      </c>
      <c r="AA1316" t="s">
        <v>20268</v>
      </c>
      <c r="AB1316" t="s">
        <v>26323</v>
      </c>
    </row>
    <row r="1317" spans="1:28">
      <c r="A1317" t="s">
        <v>1343</v>
      </c>
      <c r="B1317">
        <v>0.984777283994944</v>
      </c>
      <c r="C1317">
        <v>1.61915123342401</v>
      </c>
      <c r="D1317">
        <v>1.93886218833646</v>
      </c>
      <c r="E1317">
        <v>1.16595673530248</v>
      </c>
      <c r="F1317">
        <v>1.06233789596164</v>
      </c>
      <c r="G1317">
        <v>0.35100212364857</v>
      </c>
      <c r="H1317">
        <v>0.284173963928427</v>
      </c>
      <c r="I1317">
        <v>0.372429234517989</v>
      </c>
      <c r="J1317">
        <v>1.52721095501822</v>
      </c>
      <c r="K1317">
        <v>1.04048754581279</v>
      </c>
      <c r="L1317">
        <v>6510.37240399954</v>
      </c>
      <c r="M1317">
        <v>126.150257022725</v>
      </c>
      <c r="O1317">
        <v>51.595100781659</v>
      </c>
      <c r="P1317">
        <v>-0.173833766329761</v>
      </c>
      <c r="Q1317">
        <v>0.715609853347725</v>
      </c>
      <c r="R1317">
        <v>0.135456566967949</v>
      </c>
      <c r="S1317" t="s">
        <v>7668</v>
      </c>
      <c r="T1317" t="s">
        <v>12678</v>
      </c>
      <c r="U1317" t="s">
        <v>12678</v>
      </c>
      <c r="V1317" t="s">
        <v>12678</v>
      </c>
      <c r="W1317">
        <v>1</v>
      </c>
      <c r="X1317" t="s">
        <v>13995</v>
      </c>
      <c r="Y1317">
        <v>0.854190868057207</v>
      </c>
      <c r="Z1317">
        <f>HYPERLINK("Melting_Curves/meltCurve_I3L480_.pdf", "Melting_Curves/meltCurve_I3L480_.pdf")</f>
        <v>0</v>
      </c>
      <c r="AA1317" t="s">
        <v>20269</v>
      </c>
      <c r="AB1317" t="s">
        <v>26324</v>
      </c>
    </row>
    <row r="1318" spans="1:28">
      <c r="A1318" t="s">
        <v>1344</v>
      </c>
      <c r="B1318">
        <v>0.984777283994944</v>
      </c>
      <c r="C1318">
        <v>1.05507497228649</v>
      </c>
      <c r="D1318">
        <v>0.949661793398545</v>
      </c>
      <c r="E1318">
        <v>0.883312298712185</v>
      </c>
      <c r="F1318">
        <v>0.7523591852484079</v>
      </c>
      <c r="G1318">
        <v>0.711991373026027</v>
      </c>
      <c r="H1318">
        <v>0.7043425224108339</v>
      </c>
      <c r="I1318">
        <v>0.94199964985288</v>
      </c>
      <c r="J1318">
        <v>1.25355240386695</v>
      </c>
      <c r="K1318">
        <v>0.932496342418227</v>
      </c>
      <c r="L1318">
        <v>10762.1644143477</v>
      </c>
      <c r="M1318">
        <v>250</v>
      </c>
      <c r="O1318">
        <v>43.0459024447832</v>
      </c>
      <c r="P1318">
        <v>-0.170073060716357</v>
      </c>
      <c r="Q1318">
        <v>0.882864825010762</v>
      </c>
      <c r="R1318">
        <v>0.11644031864344</v>
      </c>
      <c r="S1318" t="s">
        <v>7669</v>
      </c>
      <c r="T1318" t="s">
        <v>12678</v>
      </c>
      <c r="U1318" t="s">
        <v>12678</v>
      </c>
      <c r="V1318" t="s">
        <v>12678</v>
      </c>
      <c r="W1318">
        <v>5</v>
      </c>
      <c r="X1318" t="s">
        <v>13996</v>
      </c>
      <c r="Y1318">
        <v>0.906490693645876</v>
      </c>
      <c r="Z1318">
        <f>HYPERLINK("Melting_Curves/meltCurve_I3L4Q0_.pdf", "Melting_Curves/meltCurve_I3L4Q0_.pdf")</f>
        <v>0</v>
      </c>
      <c r="AA1318" t="s">
        <v>20270</v>
      </c>
      <c r="AB1318" t="s">
        <v>26325</v>
      </c>
    </row>
    <row r="1319" spans="1:28">
      <c r="A1319" t="s">
        <v>1345</v>
      </c>
      <c r="B1319">
        <v>0.984777283994944</v>
      </c>
      <c r="C1319">
        <v>1.16458370710384</v>
      </c>
      <c r="D1319">
        <v>0.843048596272475</v>
      </c>
      <c r="E1319">
        <v>0.625615053527583</v>
      </c>
      <c r="F1319">
        <v>0.295514090467738</v>
      </c>
      <c r="G1319">
        <v>0.214194605671401</v>
      </c>
      <c r="H1319">
        <v>0.158345032706215</v>
      </c>
      <c r="I1319">
        <v>0.255801023311381</v>
      </c>
      <c r="J1319">
        <v>0.309668836417658</v>
      </c>
      <c r="K1319">
        <v>0.296629303459052</v>
      </c>
      <c r="L1319">
        <v>1309.58903634532</v>
      </c>
      <c r="M1319">
        <v>28.264709986631</v>
      </c>
      <c r="N1319">
        <v>47.4414287990031</v>
      </c>
      <c r="O1319">
        <v>46.1029249765106</v>
      </c>
      <c r="P1319">
        <v>-0.116229396395052</v>
      </c>
      <c r="Q1319">
        <v>0.241673080562267</v>
      </c>
      <c r="R1319">
        <v>0.953344070405597</v>
      </c>
      <c r="S1319" t="s">
        <v>7670</v>
      </c>
      <c r="T1319" t="s">
        <v>12678</v>
      </c>
      <c r="U1319" t="s">
        <v>12678</v>
      </c>
      <c r="V1319" t="s">
        <v>12678</v>
      </c>
      <c r="W1319">
        <v>2</v>
      </c>
      <c r="X1319" t="s">
        <v>13997</v>
      </c>
      <c r="Y1319">
        <v>0.4825028577082494</v>
      </c>
      <c r="Z1319">
        <f>HYPERLINK("Melting_Curves/meltCurve_I3L4X2_.pdf", "Melting_Curves/meltCurve_I3L4X2_.pdf")</f>
        <v>0</v>
      </c>
      <c r="AA1319" t="s">
        <v>20271</v>
      </c>
      <c r="AB1319" t="s">
        <v>26326</v>
      </c>
    </row>
    <row r="1320" spans="1:28">
      <c r="A1320" t="s">
        <v>1346</v>
      </c>
      <c r="B1320">
        <v>0.984777283994944</v>
      </c>
      <c r="C1320">
        <v>1.06590205634024</v>
      </c>
      <c r="D1320">
        <v>0.887032866329361</v>
      </c>
      <c r="E1320">
        <v>0.85461105170926</v>
      </c>
      <c r="F1320">
        <v>0.620357249575372</v>
      </c>
      <c r="G1320">
        <v>0.325166795535635</v>
      </c>
      <c r="H1320">
        <v>0.151927324341602</v>
      </c>
      <c r="I1320">
        <v>0.20129596004924</v>
      </c>
      <c r="J1320">
        <v>0.34550340196372</v>
      </c>
      <c r="K1320">
        <v>0.283306743359352</v>
      </c>
      <c r="L1320">
        <v>1246.73203607886</v>
      </c>
      <c r="M1320">
        <v>25.0565000083305</v>
      </c>
      <c r="N1320">
        <v>51.0783821026836</v>
      </c>
      <c r="O1320">
        <v>49.4431490643452</v>
      </c>
      <c r="P1320">
        <v>-0.0964746379093207</v>
      </c>
      <c r="Q1320">
        <v>0.23852953665049</v>
      </c>
      <c r="R1320">
        <v>0.959532470518204</v>
      </c>
      <c r="S1320" t="s">
        <v>7671</v>
      </c>
      <c r="T1320" t="s">
        <v>12678</v>
      </c>
      <c r="U1320" t="s">
        <v>12678</v>
      </c>
      <c r="V1320" t="s">
        <v>12678</v>
      </c>
      <c r="W1320">
        <v>3</v>
      </c>
      <c r="X1320" t="s">
        <v>13998</v>
      </c>
      <c r="Y1320">
        <v>0.5689407817126088</v>
      </c>
      <c r="Z1320">
        <f>HYPERLINK("Melting_Curves/meltCurve_I3L4X3_.pdf", "Melting_Curves/meltCurve_I3L4X3_.pdf")</f>
        <v>0</v>
      </c>
      <c r="AA1320" t="s">
        <v>20272</v>
      </c>
      <c r="AB1320" t="s">
        <v>26327</v>
      </c>
    </row>
    <row r="1321" spans="1:28">
      <c r="A1321" t="s">
        <v>1347</v>
      </c>
      <c r="B1321">
        <v>0.984777283994944</v>
      </c>
      <c r="C1321">
        <v>1.16622697691668</v>
      </c>
      <c r="D1321">
        <v>0.884072561595863</v>
      </c>
      <c r="E1321">
        <v>0.677654138250648</v>
      </c>
      <c r="F1321">
        <v>0.319232514518128</v>
      </c>
      <c r="G1321">
        <v>0.326010581714379</v>
      </c>
      <c r="H1321">
        <v>0.300883493019424</v>
      </c>
      <c r="I1321">
        <v>0.399270912137493</v>
      </c>
      <c r="J1321">
        <v>0.54330882769995</v>
      </c>
      <c r="K1321">
        <v>0.366975155419861</v>
      </c>
      <c r="L1321">
        <v>1891.16730158019</v>
      </c>
      <c r="M1321">
        <v>40.8158101994029</v>
      </c>
      <c r="N1321">
        <v>47.9511672351523</v>
      </c>
      <c r="O1321">
        <v>46.2233769702633</v>
      </c>
      <c r="P1321">
        <v>-0.138246262960079</v>
      </c>
      <c r="Q1321">
        <v>0.373752779711571</v>
      </c>
      <c r="R1321">
        <v>0.909835539471988</v>
      </c>
      <c r="S1321" t="s">
        <v>7672</v>
      </c>
      <c r="T1321" t="s">
        <v>12678</v>
      </c>
      <c r="U1321" t="s">
        <v>12678</v>
      </c>
      <c r="V1321" t="s">
        <v>12678</v>
      </c>
      <c r="W1321">
        <v>1</v>
      </c>
      <c r="X1321" t="s">
        <v>13999</v>
      </c>
      <c r="Y1321">
        <v>0.5705295488918217</v>
      </c>
      <c r="Z1321">
        <f>HYPERLINK("Melting_Curves/meltCurve_I3L4Z9_.pdf", "Melting_Curves/meltCurve_I3L4Z9_.pdf")</f>
        <v>0</v>
      </c>
      <c r="AA1321" t="s">
        <v>20273</v>
      </c>
      <c r="AB1321" t="s">
        <v>26328</v>
      </c>
    </row>
    <row r="1322" spans="1:28">
      <c r="A1322" t="s">
        <v>1348</v>
      </c>
      <c r="B1322">
        <v>0.984777283994944</v>
      </c>
      <c r="C1322">
        <v>1.07841177816962</v>
      </c>
      <c r="D1322">
        <v>0.8668945293554911</v>
      </c>
      <c r="E1322">
        <v>0.591482684142115</v>
      </c>
      <c r="F1322">
        <v>0.437354236390575</v>
      </c>
      <c r="G1322">
        <v>0.332222757553965</v>
      </c>
      <c r="H1322">
        <v>0.282590416014173</v>
      </c>
      <c r="I1322">
        <v>0.333430169447156</v>
      </c>
      <c r="J1322">
        <v>0.347768060845569</v>
      </c>
      <c r="K1322">
        <v>0.277998761923035</v>
      </c>
      <c r="L1322">
        <v>1058.71473133407</v>
      </c>
      <c r="M1322">
        <v>23.008792578105</v>
      </c>
      <c r="N1322">
        <v>48.0625904944201</v>
      </c>
      <c r="O1322">
        <v>45.6701381486078</v>
      </c>
      <c r="P1322">
        <v>-0.08658983861697669</v>
      </c>
      <c r="Q1322">
        <v>0.312524378936884</v>
      </c>
      <c r="R1322">
        <v>0.981644857974764</v>
      </c>
      <c r="S1322" t="s">
        <v>7673</v>
      </c>
      <c r="T1322" t="s">
        <v>12678</v>
      </c>
      <c r="U1322" t="s">
        <v>12678</v>
      </c>
      <c r="V1322" t="s">
        <v>12678</v>
      </c>
      <c r="W1322">
        <v>3</v>
      </c>
      <c r="X1322" t="s">
        <v>14000</v>
      </c>
      <c r="Y1322">
        <v>0.5258294792833408</v>
      </c>
      <c r="Z1322">
        <f>HYPERLINK("Melting_Curves/meltCurve_I6L8A6_.pdf", "Melting_Curves/meltCurve_I6L8A6_.pdf")</f>
        <v>0</v>
      </c>
      <c r="AA1322" t="s">
        <v>20274</v>
      </c>
      <c r="AB1322" t="s">
        <v>26329</v>
      </c>
    </row>
    <row r="1323" spans="1:28">
      <c r="A1323" t="s">
        <v>1349</v>
      </c>
      <c r="B1323">
        <v>0.984777283994944</v>
      </c>
      <c r="C1323">
        <v>0.958222436587952</v>
      </c>
      <c r="D1323">
        <v>0.931053626169874</v>
      </c>
      <c r="E1323">
        <v>0.5869542090536159</v>
      </c>
      <c r="F1323">
        <v>0.763609301553533</v>
      </c>
      <c r="G1323">
        <v>0.89546579421822</v>
      </c>
      <c r="H1323">
        <v>1.04310418740451</v>
      </c>
      <c r="I1323">
        <v>1.17435585574996</v>
      </c>
      <c r="J1323">
        <v>0.985208082210701</v>
      </c>
      <c r="K1323">
        <v>0.459422404597976</v>
      </c>
      <c r="L1323">
        <v>10760.0189350546</v>
      </c>
      <c r="M1323">
        <v>250</v>
      </c>
      <c r="O1323">
        <v>43.0373209449518</v>
      </c>
      <c r="P1323">
        <v>-0.226522694539543</v>
      </c>
      <c r="Q1323">
        <v>0.844017119813254</v>
      </c>
      <c r="R1323">
        <v>0.0636282996131793</v>
      </c>
      <c r="S1323" t="s">
        <v>7674</v>
      </c>
      <c r="T1323" t="s">
        <v>12678</v>
      </c>
      <c r="U1323" t="s">
        <v>12678</v>
      </c>
      <c r="V1323" t="s">
        <v>12678</v>
      </c>
      <c r="W1323">
        <v>14</v>
      </c>
      <c r="X1323" t="s">
        <v>14001</v>
      </c>
      <c r="Y1323">
        <v>0.8754338489443992</v>
      </c>
      <c r="Z1323">
        <f>HYPERLINK("Melting_Curves/meltCurve_I6L8B7_.pdf", "Melting_Curves/meltCurve_I6L8B7_.pdf")</f>
        <v>0</v>
      </c>
      <c r="AA1323" t="s">
        <v>20275</v>
      </c>
      <c r="AB1323" t="s">
        <v>26330</v>
      </c>
    </row>
    <row r="1324" spans="1:28">
      <c r="A1324" t="s">
        <v>1350</v>
      </c>
      <c r="B1324">
        <v>0.984777283994944</v>
      </c>
      <c r="C1324">
        <v>1.05453129439794</v>
      </c>
      <c r="D1324">
        <v>0.899171000001439</v>
      </c>
      <c r="E1324">
        <v>0.599054693819061</v>
      </c>
      <c r="F1324">
        <v>0.458226539927987</v>
      </c>
      <c r="G1324">
        <v>0.270620102890978</v>
      </c>
      <c r="H1324">
        <v>0.176840154702515</v>
      </c>
      <c r="I1324">
        <v>0.180988937780233</v>
      </c>
      <c r="J1324">
        <v>0.18364009908012</v>
      </c>
      <c r="K1324">
        <v>0.146707200220172</v>
      </c>
      <c r="L1324">
        <v>804.784564623928</v>
      </c>
      <c r="M1324">
        <v>16.8804030927517</v>
      </c>
      <c r="N1324">
        <v>48.7604595618376</v>
      </c>
      <c r="O1324">
        <v>47.0216655796435</v>
      </c>
      <c r="P1324">
        <v>-0.0757037308289995</v>
      </c>
      <c r="Q1324">
        <v>0.156539254480499</v>
      </c>
      <c r="R1324">
        <v>0.987663320783443</v>
      </c>
      <c r="S1324" t="s">
        <v>7675</v>
      </c>
      <c r="T1324" t="s">
        <v>12678</v>
      </c>
      <c r="U1324" t="s">
        <v>12678</v>
      </c>
      <c r="V1324" t="s">
        <v>12678</v>
      </c>
      <c r="W1324">
        <v>6</v>
      </c>
      <c r="X1324" t="s">
        <v>14002</v>
      </c>
      <c r="Y1324">
        <v>0.4718763921347042</v>
      </c>
      <c r="Z1324">
        <f>HYPERLINK("Melting_Curves/meltCurve_J3KMX2_.pdf", "Melting_Curves/meltCurve_J3KMX2_.pdf")</f>
        <v>0</v>
      </c>
      <c r="AA1324" t="s">
        <v>20276</v>
      </c>
      <c r="AB1324" t="s">
        <v>26331</v>
      </c>
    </row>
    <row r="1325" spans="1:28">
      <c r="A1325" t="s">
        <v>1351</v>
      </c>
      <c r="B1325">
        <v>0.984777283994944</v>
      </c>
      <c r="C1325">
        <v>1.121409215961</v>
      </c>
      <c r="D1325">
        <v>0.660286131117504</v>
      </c>
      <c r="E1325">
        <v>0.509091329147728</v>
      </c>
      <c r="F1325">
        <v>0.37487788432218</v>
      </c>
      <c r="G1325">
        <v>0.234427958723564</v>
      </c>
      <c r="H1325">
        <v>0.280065195533608</v>
      </c>
      <c r="I1325">
        <v>0.235830776420689</v>
      </c>
      <c r="J1325">
        <v>0.397104309967292</v>
      </c>
      <c r="K1325">
        <v>0.359347824304095</v>
      </c>
      <c r="L1325">
        <v>1129.1643865915</v>
      </c>
      <c r="M1325">
        <v>25.6655864595597</v>
      </c>
      <c r="N1325">
        <v>45.7450228649653</v>
      </c>
      <c r="O1325">
        <v>43.7307866722605</v>
      </c>
      <c r="P1325">
        <v>-0.100850328243473</v>
      </c>
      <c r="Q1325">
        <v>0.312665498865181</v>
      </c>
      <c r="R1325">
        <v>0.924821278831721</v>
      </c>
      <c r="S1325" t="s">
        <v>7676</v>
      </c>
      <c r="T1325" t="s">
        <v>12678</v>
      </c>
      <c r="U1325" t="s">
        <v>12678</v>
      </c>
      <c r="V1325" t="s">
        <v>12678</v>
      </c>
      <c r="W1325">
        <v>1</v>
      </c>
      <c r="X1325" t="s">
        <v>14003</v>
      </c>
      <c r="Y1325">
        <v>0.4782680412202087</v>
      </c>
      <c r="Z1325">
        <f>HYPERLINK("Melting_Curves/meltCurve_J3KMZ7_.pdf", "Melting_Curves/meltCurve_J3KMZ7_.pdf")</f>
        <v>0</v>
      </c>
      <c r="AA1325" t="s">
        <v>20277</v>
      </c>
      <c r="AB1325" t="s">
        <v>26332</v>
      </c>
    </row>
    <row r="1326" spans="1:28">
      <c r="A1326" t="s">
        <v>1352</v>
      </c>
      <c r="B1326">
        <v>0.984777283994944</v>
      </c>
      <c r="C1326">
        <v>0.969618901688947</v>
      </c>
      <c r="D1326">
        <v>0.840195107069549</v>
      </c>
      <c r="E1326">
        <v>0.735801214839726</v>
      </c>
      <c r="F1326">
        <v>0.585617142707877</v>
      </c>
      <c r="G1326">
        <v>0.529590055267199</v>
      </c>
      <c r="H1326">
        <v>0.514098434181828</v>
      </c>
      <c r="I1326">
        <v>0.6431395252107061</v>
      </c>
      <c r="J1326">
        <v>0.756104754511205</v>
      </c>
      <c r="K1326">
        <v>0.594596095337824</v>
      </c>
      <c r="L1326">
        <v>1021.13645291297</v>
      </c>
      <c r="M1326">
        <v>23.1685701384688</v>
      </c>
      <c r="O1326">
        <v>43.7498203031868</v>
      </c>
      <c r="P1326">
        <v>-0.0524302607164729</v>
      </c>
      <c r="Q1326">
        <v>0.603985621975583</v>
      </c>
      <c r="R1326">
        <v>0.836842562949614</v>
      </c>
      <c r="S1326" t="s">
        <v>7677</v>
      </c>
      <c r="T1326" t="s">
        <v>12678</v>
      </c>
      <c r="U1326" t="s">
        <v>12678</v>
      </c>
      <c r="V1326" t="s">
        <v>12678</v>
      </c>
      <c r="W1326">
        <v>13</v>
      </c>
      <c r="X1326" t="s">
        <v>14004</v>
      </c>
      <c r="Y1326">
        <v>0.7012036482975383</v>
      </c>
      <c r="Z1326">
        <f>HYPERLINK("Melting_Curves/meltCurve_J3KMZ8_.pdf", "Melting_Curves/meltCurve_J3KMZ8_.pdf")</f>
        <v>0</v>
      </c>
      <c r="AA1326" t="s">
        <v>20278</v>
      </c>
      <c r="AB1326" t="s">
        <v>26333</v>
      </c>
    </row>
    <row r="1327" spans="1:28">
      <c r="A1327" t="s">
        <v>1353</v>
      </c>
      <c r="B1327">
        <v>0.984777283994944</v>
      </c>
      <c r="C1327">
        <v>0.952181867482671</v>
      </c>
      <c r="D1327">
        <v>0.883497102813262</v>
      </c>
      <c r="E1327">
        <v>0.733301284148707</v>
      </c>
      <c r="F1327">
        <v>0.627084560662022</v>
      </c>
      <c r="G1327">
        <v>0.437697323874572</v>
      </c>
      <c r="H1327">
        <v>0.328990352467664</v>
      </c>
      <c r="I1327">
        <v>0.349679068608271</v>
      </c>
      <c r="J1327">
        <v>0.370310774501822</v>
      </c>
      <c r="K1327">
        <v>0.278273465424254</v>
      </c>
      <c r="L1327">
        <v>607.647871883271</v>
      </c>
      <c r="M1327">
        <v>12.4292401288328</v>
      </c>
      <c r="N1327">
        <v>52.3617524008074</v>
      </c>
      <c r="O1327">
        <v>47.6747862694827</v>
      </c>
      <c r="P1327">
        <v>-0.0468879942642445</v>
      </c>
      <c r="Q1327">
        <v>0.280758930234363</v>
      </c>
      <c r="R1327">
        <v>0.987167229862103</v>
      </c>
      <c r="S1327" t="s">
        <v>7678</v>
      </c>
      <c r="T1327" t="s">
        <v>12678</v>
      </c>
      <c r="U1327" t="s">
        <v>12678</v>
      </c>
      <c r="V1327" t="s">
        <v>12678</v>
      </c>
      <c r="W1327">
        <v>9</v>
      </c>
      <c r="X1327" t="s">
        <v>14005</v>
      </c>
      <c r="Y1327">
        <v>0.5862868266251833</v>
      </c>
      <c r="Z1327">
        <f>HYPERLINK("Melting_Curves/meltCurve_J3KMZ9_.pdf", "Melting_Curves/meltCurve_J3KMZ9_.pdf")</f>
        <v>0</v>
      </c>
      <c r="AA1327" t="s">
        <v>20279</v>
      </c>
      <c r="AB1327" t="s">
        <v>26334</v>
      </c>
    </row>
    <row r="1328" spans="1:28">
      <c r="A1328" t="s">
        <v>1354</v>
      </c>
      <c r="B1328">
        <v>0.984777283994944</v>
      </c>
      <c r="C1328">
        <v>0.9433642867998629</v>
      </c>
      <c r="D1328">
        <v>0.797943837218443</v>
      </c>
      <c r="E1328">
        <v>0.512858916910847</v>
      </c>
      <c r="F1328">
        <v>0.278013595530371</v>
      </c>
      <c r="G1328">
        <v>0.180318161368204</v>
      </c>
      <c r="H1328">
        <v>0.117975950806132</v>
      </c>
      <c r="I1328">
        <v>0.141547119462824</v>
      </c>
      <c r="J1328">
        <v>0.182643191830402</v>
      </c>
      <c r="K1328">
        <v>0.187259730187631</v>
      </c>
      <c r="L1328">
        <v>883.26205516579</v>
      </c>
      <c r="M1328">
        <v>19.316080469978</v>
      </c>
      <c r="N1328">
        <v>46.5793410772811</v>
      </c>
      <c r="O1328">
        <v>45.2451567141734</v>
      </c>
      <c r="P1328">
        <v>-0.0908408539670439</v>
      </c>
      <c r="Q1328">
        <v>0.14890533763406</v>
      </c>
      <c r="R1328">
        <v>0.995202516667816</v>
      </c>
      <c r="S1328" t="s">
        <v>7679</v>
      </c>
      <c r="T1328" t="s">
        <v>12678</v>
      </c>
      <c r="U1328" t="s">
        <v>12678</v>
      </c>
      <c r="V1328" t="s">
        <v>12678</v>
      </c>
      <c r="W1328">
        <v>28</v>
      </c>
      <c r="X1328" t="s">
        <v>14006</v>
      </c>
      <c r="Y1328">
        <v>0.4084358958891267</v>
      </c>
      <c r="Z1328">
        <f>HYPERLINK("Melting_Curves/meltCurve_J3KN16_.pdf", "Melting_Curves/meltCurve_J3KN16_.pdf")</f>
        <v>0</v>
      </c>
      <c r="AA1328" t="s">
        <v>20280</v>
      </c>
      <c r="AB1328" t="s">
        <v>26335</v>
      </c>
    </row>
    <row r="1329" spans="1:28">
      <c r="A1329" t="s">
        <v>1355</v>
      </c>
      <c r="B1329">
        <v>0.984777283994944</v>
      </c>
      <c r="C1329">
        <v>1.17651615486452</v>
      </c>
      <c r="D1329">
        <v>0.945654429514138</v>
      </c>
      <c r="E1329">
        <v>0.883278962394363</v>
      </c>
      <c r="F1329">
        <v>0.879217159966133</v>
      </c>
      <c r="G1329">
        <v>0.63064523609705</v>
      </c>
      <c r="H1329">
        <v>0.663021987880973</v>
      </c>
      <c r="I1329">
        <v>0.747107092584929</v>
      </c>
      <c r="J1329">
        <v>0.992524714957721</v>
      </c>
      <c r="K1329">
        <v>0.737327143045161</v>
      </c>
      <c r="L1329">
        <v>1273.40085340893</v>
      </c>
      <c r="M1329">
        <v>27.0334165056255</v>
      </c>
      <c r="O1329">
        <v>46.8491936543529</v>
      </c>
      <c r="P1329">
        <v>-0.0339752810207666</v>
      </c>
      <c r="Q1329">
        <v>0.7644842212952589</v>
      </c>
      <c r="R1329">
        <v>0.52643380792283</v>
      </c>
      <c r="S1329" t="s">
        <v>7680</v>
      </c>
      <c r="T1329" t="s">
        <v>12678</v>
      </c>
      <c r="U1329" t="s">
        <v>12678</v>
      </c>
      <c r="V1329" t="s">
        <v>12678</v>
      </c>
      <c r="W1329">
        <v>5</v>
      </c>
      <c r="X1329" t="s">
        <v>14007</v>
      </c>
      <c r="Y1329">
        <v>0.8455038390958443</v>
      </c>
      <c r="Z1329">
        <f>HYPERLINK("Melting_Curves/meltCurve_J3KN27_.pdf", "Melting_Curves/meltCurve_J3KN27_.pdf")</f>
        <v>0</v>
      </c>
      <c r="AA1329" t="s">
        <v>20281</v>
      </c>
      <c r="AB1329" t="s">
        <v>26336</v>
      </c>
    </row>
    <row r="1330" spans="1:28">
      <c r="A1330" t="s">
        <v>1356</v>
      </c>
      <c r="B1330">
        <v>0.984777283994944</v>
      </c>
      <c r="C1330">
        <v>0.896567931776208</v>
      </c>
      <c r="D1330">
        <v>0.682686441899315</v>
      </c>
      <c r="E1330">
        <v>0.63900970454791</v>
      </c>
      <c r="F1330">
        <v>0.786187261318935</v>
      </c>
      <c r="G1330">
        <v>0.80079902157105</v>
      </c>
      <c r="H1330">
        <v>0.84884632521603</v>
      </c>
      <c r="I1330">
        <v>1.28414591152992</v>
      </c>
      <c r="J1330">
        <v>2.3442251671021</v>
      </c>
      <c r="K1330">
        <v>1.74230788884457</v>
      </c>
      <c r="L1330">
        <v>15000</v>
      </c>
      <c r="M1330">
        <v>246.176669042146</v>
      </c>
      <c r="O1330">
        <v>60.9278331153742</v>
      </c>
      <c r="P1330">
        <v>0.505057935741693</v>
      </c>
      <c r="Q1330">
        <v>1.5</v>
      </c>
      <c r="R1330">
        <v>0.582572566354282</v>
      </c>
      <c r="S1330" t="s">
        <v>7681</v>
      </c>
      <c r="T1330" t="s">
        <v>12678</v>
      </c>
      <c r="U1330" t="s">
        <v>12678</v>
      </c>
      <c r="V1330" t="s">
        <v>12678</v>
      </c>
      <c r="W1330">
        <v>15</v>
      </c>
      <c r="X1330" t="s">
        <v>14008</v>
      </c>
      <c r="Y1330">
        <v>1.101080683354496</v>
      </c>
      <c r="Z1330">
        <f>HYPERLINK("Melting_Curves/meltCurve_J3KN29_.pdf", "Melting_Curves/meltCurve_J3KN29_.pdf")</f>
        <v>0</v>
      </c>
      <c r="AA1330" t="s">
        <v>20282</v>
      </c>
      <c r="AB1330" t="s">
        <v>26337</v>
      </c>
    </row>
    <row r="1331" spans="1:28">
      <c r="A1331" t="s">
        <v>1357</v>
      </c>
      <c r="B1331">
        <v>0.984777283994944</v>
      </c>
      <c r="C1331">
        <v>1.00123808342696</v>
      </c>
      <c r="D1331">
        <v>0.941957950493492</v>
      </c>
      <c r="E1331">
        <v>0.554658026780934</v>
      </c>
      <c r="F1331">
        <v>0.265116669462655</v>
      </c>
      <c r="G1331">
        <v>0.164369791597947</v>
      </c>
      <c r="H1331">
        <v>0.117900263427439</v>
      </c>
      <c r="I1331">
        <v>0.119077638234625</v>
      </c>
      <c r="J1331">
        <v>0.132080563034371</v>
      </c>
      <c r="K1331">
        <v>0.144773660078777</v>
      </c>
      <c r="L1331">
        <v>1254.28516766221</v>
      </c>
      <c r="M1331">
        <v>26.886229233247</v>
      </c>
      <c r="N1331">
        <v>47.1874702349973</v>
      </c>
      <c r="O1331">
        <v>46.3957930141585</v>
      </c>
      <c r="P1331">
        <v>-0.125815652500351</v>
      </c>
      <c r="Q1331">
        <v>0.131561653692499</v>
      </c>
      <c r="R1331">
        <v>0.998275549744202</v>
      </c>
      <c r="S1331" t="s">
        <v>7682</v>
      </c>
      <c r="T1331" t="s">
        <v>12678</v>
      </c>
      <c r="U1331" t="s">
        <v>12678</v>
      </c>
      <c r="V1331" t="s">
        <v>12678</v>
      </c>
      <c r="W1331">
        <v>9</v>
      </c>
      <c r="X1331" t="s">
        <v>14009</v>
      </c>
      <c r="Y1331">
        <v>0.4172179426561909</v>
      </c>
      <c r="Z1331">
        <f>HYPERLINK("Melting_Curves/meltCurve_J3KN32_.pdf", "Melting_Curves/meltCurve_J3KN32_.pdf")</f>
        <v>0</v>
      </c>
      <c r="AA1331" t="s">
        <v>20283</v>
      </c>
      <c r="AB1331" t="s">
        <v>26338</v>
      </c>
    </row>
    <row r="1332" spans="1:28">
      <c r="A1332" t="s">
        <v>1358</v>
      </c>
      <c r="B1332">
        <v>0.984777283994944</v>
      </c>
      <c r="C1332">
        <v>1.56716571917112</v>
      </c>
      <c r="D1332">
        <v>0.970645641988524</v>
      </c>
      <c r="E1332">
        <v>0.613046827396617</v>
      </c>
      <c r="F1332">
        <v>0.287139625597289</v>
      </c>
      <c r="G1332">
        <v>0.201572745221674</v>
      </c>
      <c r="H1332">
        <v>0.118363386112914</v>
      </c>
      <c r="I1332">
        <v>0.221946150283646</v>
      </c>
      <c r="J1332">
        <v>0.462277632844562</v>
      </c>
      <c r="K1332">
        <v>0.44217789064752</v>
      </c>
      <c r="L1332">
        <v>2778.52496337495</v>
      </c>
      <c r="M1332">
        <v>59.8045993716109</v>
      </c>
      <c r="N1332">
        <v>47.1348627526537</v>
      </c>
      <c r="O1332">
        <v>46.4081953598817</v>
      </c>
      <c r="P1332">
        <v>-0.229507322359207</v>
      </c>
      <c r="Q1332">
        <v>0.28761229764121</v>
      </c>
      <c r="R1332">
        <v>0.779710537555124</v>
      </c>
      <c r="S1332" t="s">
        <v>7683</v>
      </c>
      <c r="T1332" t="s">
        <v>12678</v>
      </c>
      <c r="U1332" t="s">
        <v>12678</v>
      </c>
      <c r="V1332" t="s">
        <v>12678</v>
      </c>
      <c r="W1332">
        <v>2</v>
      </c>
      <c r="X1332" t="s">
        <v>14010</v>
      </c>
      <c r="Y1332">
        <v>0.5132719536521692</v>
      </c>
      <c r="Z1332">
        <f>HYPERLINK("Melting_Curves/meltCurve_J3KN49_.pdf", "Melting_Curves/meltCurve_J3KN49_.pdf")</f>
        <v>0</v>
      </c>
      <c r="AA1332" t="s">
        <v>20284</v>
      </c>
      <c r="AB1332" t="s">
        <v>26339</v>
      </c>
    </row>
    <row r="1333" spans="1:28">
      <c r="A1333" t="s">
        <v>1359</v>
      </c>
      <c r="B1333">
        <v>0.984777283994944</v>
      </c>
      <c r="C1333">
        <v>1.12132075778784</v>
      </c>
      <c r="D1333">
        <v>0.97802714732006</v>
      </c>
      <c r="E1333">
        <v>0.79000620901548</v>
      </c>
      <c r="F1333">
        <v>0.5804706689886761</v>
      </c>
      <c r="G1333">
        <v>0.337575923132304</v>
      </c>
      <c r="H1333">
        <v>0.264346116187098</v>
      </c>
      <c r="I1333">
        <v>0.311281679247738</v>
      </c>
      <c r="J1333">
        <v>0.414944315175603</v>
      </c>
      <c r="K1333">
        <v>0.330227659589721</v>
      </c>
      <c r="L1333">
        <v>1210.69545776746</v>
      </c>
      <c r="M1333">
        <v>24.9243320610905</v>
      </c>
      <c r="N1333">
        <v>50.6802811013744</v>
      </c>
      <c r="O1333">
        <v>48.2653886017523</v>
      </c>
      <c r="P1333">
        <v>-0.0874711304826515</v>
      </c>
      <c r="Q1333">
        <v>0.322466018448431</v>
      </c>
      <c r="R1333">
        <v>0.96418490461189</v>
      </c>
      <c r="S1333" t="s">
        <v>7684</v>
      </c>
      <c r="T1333" t="s">
        <v>12678</v>
      </c>
      <c r="U1333" t="s">
        <v>12678</v>
      </c>
      <c r="V1333" t="s">
        <v>12678</v>
      </c>
      <c r="W1333">
        <v>3</v>
      </c>
      <c r="X1333" t="s">
        <v>14011</v>
      </c>
      <c r="Y1333">
        <v>0.5897334129801665</v>
      </c>
      <c r="Z1333">
        <f>HYPERLINK("Melting_Curves/meltCurve_J3KN56_.pdf", "Melting_Curves/meltCurve_J3KN56_.pdf")</f>
        <v>0</v>
      </c>
      <c r="AA1333" t="s">
        <v>20285</v>
      </c>
      <c r="AB1333" t="s">
        <v>26340</v>
      </c>
    </row>
    <row r="1334" spans="1:28">
      <c r="A1334" t="s">
        <v>1360</v>
      </c>
      <c r="B1334">
        <v>0.984777283994944</v>
      </c>
      <c r="C1334">
        <v>0.970389446395971</v>
      </c>
      <c r="D1334">
        <v>0.6407964839929891</v>
      </c>
      <c r="E1334">
        <v>0.637708805917487</v>
      </c>
      <c r="F1334">
        <v>0.529971927602539</v>
      </c>
      <c r="G1334">
        <v>0.37172463833025</v>
      </c>
      <c r="H1334">
        <v>0.265264062185999</v>
      </c>
      <c r="I1334">
        <v>0.28467536999109</v>
      </c>
      <c r="J1334">
        <v>0.355030121572868</v>
      </c>
      <c r="K1334">
        <v>0.242714286650917</v>
      </c>
      <c r="L1334">
        <v>505.188327480103</v>
      </c>
      <c r="M1334">
        <v>10.9366840113133</v>
      </c>
      <c r="N1334">
        <v>49.2846781701452</v>
      </c>
      <c r="O1334">
        <v>44.7282737221334</v>
      </c>
      <c r="P1334">
        <v>-0.0459677104612101</v>
      </c>
      <c r="Q1334">
        <v>0.248274038106339</v>
      </c>
      <c r="R1334">
        <v>0.943097118426066</v>
      </c>
      <c r="S1334" t="s">
        <v>7685</v>
      </c>
      <c r="T1334" t="s">
        <v>12678</v>
      </c>
      <c r="U1334" t="s">
        <v>12678</v>
      </c>
      <c r="V1334" t="s">
        <v>12678</v>
      </c>
      <c r="W1334">
        <v>3</v>
      </c>
      <c r="X1334" t="s">
        <v>14012</v>
      </c>
      <c r="Y1334">
        <v>0.5084987180461491</v>
      </c>
      <c r="Z1334">
        <f>HYPERLINK("Melting_Curves/meltCurve_J3KN59_.pdf", "Melting_Curves/meltCurve_J3KN59_.pdf")</f>
        <v>0</v>
      </c>
      <c r="AA1334" t="s">
        <v>20286</v>
      </c>
      <c r="AB1334" t="s">
        <v>26341</v>
      </c>
    </row>
    <row r="1335" spans="1:28">
      <c r="A1335" t="s">
        <v>1361</v>
      </c>
      <c r="B1335">
        <v>0.984777283994944</v>
      </c>
      <c r="C1335">
        <v>1.12974215495032</v>
      </c>
      <c r="D1335">
        <v>1.05415783309711</v>
      </c>
      <c r="E1335">
        <v>0.9683307669824029</v>
      </c>
      <c r="F1335">
        <v>0.699213483539639</v>
      </c>
      <c r="G1335">
        <v>0.618719602952267</v>
      </c>
      <c r="H1335">
        <v>0.523649285572204</v>
      </c>
      <c r="I1335">
        <v>0.6893454038707501</v>
      </c>
      <c r="J1335">
        <v>0.854693412722403</v>
      </c>
      <c r="K1335">
        <v>0.657810062684216</v>
      </c>
      <c r="L1335">
        <v>3054.14940672279</v>
      </c>
      <c r="M1335">
        <v>63.2389439947206</v>
      </c>
      <c r="O1335">
        <v>48.2471462516162</v>
      </c>
      <c r="P1335">
        <v>-0.108400992471389</v>
      </c>
      <c r="Q1335">
        <v>0.669188737764576</v>
      </c>
      <c r="R1335">
        <v>0.796706905520815</v>
      </c>
      <c r="S1335" t="s">
        <v>7686</v>
      </c>
      <c r="T1335" t="s">
        <v>12678</v>
      </c>
      <c r="U1335" t="s">
        <v>12678</v>
      </c>
      <c r="V1335" t="s">
        <v>12678</v>
      </c>
      <c r="W1335">
        <v>13</v>
      </c>
      <c r="X1335" t="s">
        <v>14013</v>
      </c>
      <c r="Y1335">
        <v>0.7941830947013929</v>
      </c>
      <c r="Z1335">
        <f>HYPERLINK("Melting_Curves/meltCurve_J3KN66_.pdf", "Melting_Curves/meltCurve_J3KN66_.pdf")</f>
        <v>0</v>
      </c>
      <c r="AA1335" t="s">
        <v>20287</v>
      </c>
      <c r="AB1335" t="s">
        <v>26342</v>
      </c>
    </row>
    <row r="1336" spans="1:28">
      <c r="A1336" t="s">
        <v>1362</v>
      </c>
      <c r="B1336">
        <v>0.984777283994944</v>
      </c>
      <c r="C1336">
        <v>1.16489981660902</v>
      </c>
      <c r="D1336">
        <v>0.840902481906149</v>
      </c>
      <c r="E1336">
        <v>0.68325193066006</v>
      </c>
      <c r="F1336">
        <v>0.580627977783428</v>
      </c>
      <c r="G1336">
        <v>0.48553463997517</v>
      </c>
      <c r="H1336">
        <v>0.489424120932463</v>
      </c>
      <c r="I1336">
        <v>0.6868939114621</v>
      </c>
      <c r="J1336">
        <v>1.00739333513345</v>
      </c>
      <c r="K1336">
        <v>0.857588718161023</v>
      </c>
      <c r="L1336">
        <v>10749.2961970312</v>
      </c>
      <c r="M1336">
        <v>250</v>
      </c>
      <c r="O1336">
        <v>42.9944332558328</v>
      </c>
      <c r="P1336">
        <v>-0.458798052425188</v>
      </c>
      <c r="Q1336">
        <v>0.684387804500707</v>
      </c>
      <c r="R1336">
        <v>0.479436120944795</v>
      </c>
      <c r="S1336" t="s">
        <v>7687</v>
      </c>
      <c r="T1336" t="s">
        <v>12678</v>
      </c>
      <c r="U1336" t="s">
        <v>12678</v>
      </c>
      <c r="V1336" t="s">
        <v>12678</v>
      </c>
      <c r="W1336">
        <v>37</v>
      </c>
      <c r="X1336" t="s">
        <v>14014</v>
      </c>
      <c r="Y1336">
        <v>0.7475044423309946</v>
      </c>
      <c r="Z1336">
        <f>HYPERLINK("Melting_Curves/meltCurve_J3KN67_.pdf", "Melting_Curves/meltCurve_J3KN67_.pdf")</f>
        <v>0</v>
      </c>
      <c r="AA1336" t="s">
        <v>20288</v>
      </c>
      <c r="AB1336" t="s">
        <v>26343</v>
      </c>
    </row>
    <row r="1337" spans="1:28">
      <c r="A1337" t="s">
        <v>1363</v>
      </c>
      <c r="B1337">
        <v>0.984777283994944</v>
      </c>
      <c r="C1337">
        <v>1.11820790082408</v>
      </c>
      <c r="D1337">
        <v>1.04018443834092</v>
      </c>
      <c r="E1337">
        <v>0.868344332611439</v>
      </c>
      <c r="F1337">
        <v>0.496677988040831</v>
      </c>
      <c r="G1337">
        <v>0.219492653980121</v>
      </c>
      <c r="H1337">
        <v>0.141696779003034</v>
      </c>
      <c r="I1337">
        <v>0.149588604058705</v>
      </c>
      <c r="J1337">
        <v>0.190176412552946</v>
      </c>
      <c r="K1337">
        <v>0.195429254807421</v>
      </c>
      <c r="L1337">
        <v>1534.78574870523</v>
      </c>
      <c r="M1337">
        <v>31.0537231947907</v>
      </c>
      <c r="N1337">
        <v>50.0709721301819</v>
      </c>
      <c r="O1337">
        <v>49.2199680538848</v>
      </c>
      <c r="P1337">
        <v>-0.131649805242474</v>
      </c>
      <c r="Q1337">
        <v>0.165348110203289</v>
      </c>
      <c r="R1337">
        <v>0.986870610659816</v>
      </c>
      <c r="S1337" t="s">
        <v>7688</v>
      </c>
      <c r="T1337" t="s">
        <v>12678</v>
      </c>
      <c r="U1337" t="s">
        <v>12678</v>
      </c>
      <c r="V1337" t="s">
        <v>12678</v>
      </c>
      <c r="W1337">
        <v>5</v>
      </c>
      <c r="X1337" t="s">
        <v>14015</v>
      </c>
      <c r="Y1337">
        <v>0.5157285276414124</v>
      </c>
      <c r="Z1337">
        <f>HYPERLINK("Melting_Curves/meltCurve_J3KN69_.pdf", "Melting_Curves/meltCurve_J3KN69_.pdf")</f>
        <v>0</v>
      </c>
      <c r="AA1337" t="s">
        <v>20289</v>
      </c>
      <c r="AB1337" t="s">
        <v>26344</v>
      </c>
    </row>
    <row r="1338" spans="1:28">
      <c r="A1338" t="s">
        <v>1364</v>
      </c>
      <c r="B1338">
        <v>0.984777283994944</v>
      </c>
      <c r="C1338">
        <v>0.928652356797752</v>
      </c>
      <c r="D1338">
        <v>0.871501643924926</v>
      </c>
      <c r="E1338">
        <v>0.862922351456614</v>
      </c>
      <c r="F1338">
        <v>0.639062640539423</v>
      </c>
      <c r="G1338">
        <v>0.530371604139815</v>
      </c>
      <c r="H1338">
        <v>0.530577163006017</v>
      </c>
      <c r="I1338">
        <v>0.731637485950149</v>
      </c>
      <c r="J1338">
        <v>1.54513280375029</v>
      </c>
      <c r="K1338">
        <v>1.35167984155662</v>
      </c>
      <c r="L1338">
        <v>6060.01988617235</v>
      </c>
      <c r="M1338">
        <v>96.50599627500441</v>
      </c>
      <c r="O1338">
        <v>62.7673056351767</v>
      </c>
      <c r="P1338">
        <v>0.177301595218525</v>
      </c>
      <c r="Q1338">
        <v>1.46126619678034</v>
      </c>
      <c r="R1338">
        <v>0.270181529157423</v>
      </c>
      <c r="S1338" t="s">
        <v>7689</v>
      </c>
      <c r="T1338" t="s">
        <v>12678</v>
      </c>
      <c r="U1338" t="s">
        <v>12678</v>
      </c>
      <c r="V1338" t="s">
        <v>12678</v>
      </c>
      <c r="W1338">
        <v>9</v>
      </c>
      <c r="X1338" t="s">
        <v>14016</v>
      </c>
      <c r="Y1338">
        <v>1.064351620461782</v>
      </c>
      <c r="Z1338">
        <f>HYPERLINK("Melting_Curves/meltCurve_J3KN82_.pdf", "Melting_Curves/meltCurve_J3KN82_.pdf")</f>
        <v>0</v>
      </c>
      <c r="AA1338" t="s">
        <v>20290</v>
      </c>
      <c r="AB1338" t="s">
        <v>26345</v>
      </c>
    </row>
    <row r="1339" spans="1:28">
      <c r="A1339" t="s">
        <v>1365</v>
      </c>
      <c r="B1339">
        <v>0.984777283994944</v>
      </c>
      <c r="C1339">
        <v>1.06421676529853</v>
      </c>
      <c r="D1339">
        <v>0.896889420362844</v>
      </c>
      <c r="E1339">
        <v>0.831192063576944</v>
      </c>
      <c r="F1339">
        <v>0.527331825711312</v>
      </c>
      <c r="G1339">
        <v>0.362126073138763</v>
      </c>
      <c r="H1339">
        <v>0.26006363990155</v>
      </c>
      <c r="I1339">
        <v>0.255422144521234</v>
      </c>
      <c r="J1339">
        <v>0.329555443252294</v>
      </c>
      <c r="K1339">
        <v>0.336867244339555</v>
      </c>
      <c r="L1339">
        <v>1139.53820490836</v>
      </c>
      <c r="M1339">
        <v>23.4102425291006</v>
      </c>
      <c r="N1339">
        <v>50.5508766745369</v>
      </c>
      <c r="O1339">
        <v>48.3258788051662</v>
      </c>
      <c r="P1339">
        <v>-0.08597820744545211</v>
      </c>
      <c r="Q1339">
        <v>0.290071291306324</v>
      </c>
      <c r="R1339">
        <v>0.98091278116512</v>
      </c>
      <c r="S1339" t="s">
        <v>7690</v>
      </c>
      <c r="T1339" t="s">
        <v>12678</v>
      </c>
      <c r="U1339" t="s">
        <v>12678</v>
      </c>
      <c r="V1339" t="s">
        <v>12678</v>
      </c>
      <c r="W1339">
        <v>7</v>
      </c>
      <c r="X1339" t="s">
        <v>14017</v>
      </c>
      <c r="Y1339">
        <v>0.5733370250557043</v>
      </c>
      <c r="Z1339">
        <f>HYPERLINK("Melting_Curves/meltCurve_J3KND1_.pdf", "Melting_Curves/meltCurve_J3KND1_.pdf")</f>
        <v>0</v>
      </c>
      <c r="AA1339" t="s">
        <v>20291</v>
      </c>
      <c r="AB1339" t="s">
        <v>26346</v>
      </c>
    </row>
    <row r="1340" spans="1:28">
      <c r="A1340" t="s">
        <v>1366</v>
      </c>
      <c r="B1340">
        <v>0.984777283994944</v>
      </c>
      <c r="C1340">
        <v>0.727690865676749</v>
      </c>
      <c r="D1340">
        <v>0.561348771701739</v>
      </c>
      <c r="E1340">
        <v>0.466417623205827</v>
      </c>
      <c r="F1340">
        <v>0.341063726121229</v>
      </c>
      <c r="G1340">
        <v>0.248994807470034</v>
      </c>
      <c r="H1340">
        <v>0.09592813780358379</v>
      </c>
      <c r="I1340">
        <v>0.274437117650786</v>
      </c>
      <c r="J1340">
        <v>0.203235777727154</v>
      </c>
      <c r="K1340">
        <v>0.365577603828574</v>
      </c>
      <c r="L1340">
        <v>596.422280804071</v>
      </c>
      <c r="M1340">
        <v>14.042433114626</v>
      </c>
      <c r="N1340">
        <v>44.4648621299117</v>
      </c>
      <c r="O1340">
        <v>41.6393353499293</v>
      </c>
      <c r="P1340">
        <v>-0.0646351375819325</v>
      </c>
      <c r="Q1340">
        <v>0.233462683941604</v>
      </c>
      <c r="R1340">
        <v>0.912871368495535</v>
      </c>
      <c r="S1340" t="s">
        <v>7691</v>
      </c>
      <c r="T1340" t="s">
        <v>12678</v>
      </c>
      <c r="U1340" t="s">
        <v>12678</v>
      </c>
      <c r="V1340" t="s">
        <v>12678</v>
      </c>
      <c r="W1340">
        <v>13</v>
      </c>
      <c r="X1340" t="s">
        <v>14018</v>
      </c>
      <c r="Y1340">
        <v>0.3976014018100081</v>
      </c>
      <c r="Z1340">
        <f>HYPERLINK("Melting_Curves/meltCurve_J3KND3_.pdf", "Melting_Curves/meltCurve_J3KND3_.pdf")</f>
        <v>0</v>
      </c>
      <c r="AA1340" t="s">
        <v>19946</v>
      </c>
      <c r="AB1340" t="s">
        <v>25994</v>
      </c>
    </row>
    <row r="1341" spans="1:28">
      <c r="A1341" t="s">
        <v>1367</v>
      </c>
      <c r="B1341">
        <v>0.984777283994944</v>
      </c>
      <c r="C1341">
        <v>0.959554342314256</v>
      </c>
      <c r="D1341">
        <v>0.676969935330531</v>
      </c>
      <c r="E1341">
        <v>0.436047664236864</v>
      </c>
      <c r="F1341">
        <v>0.214285694994089</v>
      </c>
      <c r="G1341">
        <v>0.149505317928929</v>
      </c>
      <c r="H1341">
        <v>0.126081380909184</v>
      </c>
      <c r="I1341">
        <v>0.159386550483408</v>
      </c>
      <c r="J1341">
        <v>0.410363062931808</v>
      </c>
      <c r="K1341">
        <v>0.412460979906436</v>
      </c>
      <c r="L1341">
        <v>1109.45205521588</v>
      </c>
      <c r="M1341">
        <v>25.3636999777971</v>
      </c>
      <c r="N1341">
        <v>44.9435578830504</v>
      </c>
      <c r="O1341">
        <v>43.4725367449811</v>
      </c>
      <c r="P1341">
        <v>-0.109943897759296</v>
      </c>
      <c r="Q1341">
        <v>0.246248858708173</v>
      </c>
      <c r="R1341">
        <v>0.897574367017516</v>
      </c>
      <c r="S1341" t="s">
        <v>7692</v>
      </c>
      <c r="T1341" t="s">
        <v>12678</v>
      </c>
      <c r="U1341" t="s">
        <v>12678</v>
      </c>
      <c r="V1341" t="s">
        <v>12678</v>
      </c>
      <c r="W1341">
        <v>4</v>
      </c>
      <c r="X1341" t="s">
        <v>14019</v>
      </c>
      <c r="Y1341">
        <v>0.4216499337883202</v>
      </c>
      <c r="Z1341">
        <f>HYPERLINK("Melting_Curves/meltCurve_J3KND9_.pdf", "Melting_Curves/meltCurve_J3KND9_.pdf")</f>
        <v>0</v>
      </c>
      <c r="AA1341" t="s">
        <v>20292</v>
      </c>
      <c r="AB1341" t="s">
        <v>26347</v>
      </c>
    </row>
    <row r="1342" spans="1:28">
      <c r="A1342" t="s">
        <v>1368</v>
      </c>
      <c r="B1342">
        <v>0.984777283994944</v>
      </c>
      <c r="C1342">
        <v>0.821322126617877</v>
      </c>
      <c r="D1342">
        <v>0.499135611899565</v>
      </c>
      <c r="E1342">
        <v>0.366203024706794</v>
      </c>
      <c r="F1342">
        <v>0.183761375541153</v>
      </c>
      <c r="G1342">
        <v>0.113350156281627</v>
      </c>
      <c r="H1342">
        <v>0.0262395265411105</v>
      </c>
      <c r="I1342">
        <v>0.119175756774859</v>
      </c>
      <c r="J1342">
        <v>0.136193262127609</v>
      </c>
      <c r="K1342">
        <v>0.230792874921149</v>
      </c>
      <c r="L1342">
        <v>754.842610935162</v>
      </c>
      <c r="M1342">
        <v>17.6135031528197</v>
      </c>
      <c r="N1342">
        <v>43.5594376451221</v>
      </c>
      <c r="O1342">
        <v>42.3149344131705</v>
      </c>
      <c r="P1342">
        <v>-0.091184196732601</v>
      </c>
      <c r="Q1342">
        <v>0.123798206175309</v>
      </c>
      <c r="R1342">
        <v>0.965313381901776</v>
      </c>
      <c r="S1342" t="s">
        <v>7693</v>
      </c>
      <c r="T1342" t="s">
        <v>12678</v>
      </c>
      <c r="U1342" t="s">
        <v>12678</v>
      </c>
      <c r="V1342" t="s">
        <v>12678</v>
      </c>
      <c r="W1342">
        <v>24</v>
      </c>
      <c r="X1342" t="s">
        <v>14020</v>
      </c>
      <c r="Y1342">
        <v>0.3112767507211202</v>
      </c>
      <c r="Z1342">
        <f>HYPERLINK("Melting_Curves/meltCurve_J3KNE0_.pdf", "Melting_Curves/meltCurve_J3KNE0_.pdf")</f>
        <v>0</v>
      </c>
      <c r="AA1342" t="s">
        <v>20293</v>
      </c>
      <c r="AB1342" t="s">
        <v>26348</v>
      </c>
    </row>
    <row r="1343" spans="1:28">
      <c r="A1343" t="s">
        <v>1369</v>
      </c>
      <c r="B1343">
        <v>0.984777283994944</v>
      </c>
      <c r="C1343">
        <v>0.8417372152775739</v>
      </c>
      <c r="D1343">
        <v>0.784200443718194</v>
      </c>
      <c r="E1343">
        <v>0.63126365353104</v>
      </c>
      <c r="F1343">
        <v>0.544460684824325</v>
      </c>
      <c r="G1343">
        <v>0.438213561267169</v>
      </c>
      <c r="H1343">
        <v>0.419274582796993</v>
      </c>
      <c r="I1343">
        <v>0.741159699966989</v>
      </c>
      <c r="J1343">
        <v>1.4748441954872</v>
      </c>
      <c r="K1343">
        <v>1.23944432347643</v>
      </c>
      <c r="L1343">
        <v>1927.49729325934</v>
      </c>
      <c r="M1343">
        <v>49.3402405697186</v>
      </c>
      <c r="O1343">
        <v>39.0014153618168</v>
      </c>
      <c r="P1343">
        <v>-0.0683474384521414</v>
      </c>
      <c r="Q1343">
        <v>0.783896957210752</v>
      </c>
      <c r="R1343">
        <v>0.0349015315889146</v>
      </c>
      <c r="S1343" t="s">
        <v>7694</v>
      </c>
      <c r="T1343" t="s">
        <v>12678</v>
      </c>
      <c r="U1343" t="s">
        <v>12678</v>
      </c>
      <c r="V1343" t="s">
        <v>12678</v>
      </c>
      <c r="W1343">
        <v>12</v>
      </c>
      <c r="X1343" t="s">
        <v>14021</v>
      </c>
      <c r="Y1343">
        <v>0.7994616378227694</v>
      </c>
      <c r="Z1343">
        <f>HYPERLINK("Melting_Curves/meltCurve_J3KNE7_.pdf", "Melting_Curves/meltCurve_J3KNE7_.pdf")</f>
        <v>0</v>
      </c>
      <c r="AA1343" t="s">
        <v>20294</v>
      </c>
      <c r="AB1343" t="s">
        <v>26349</v>
      </c>
    </row>
    <row r="1344" spans="1:28">
      <c r="A1344" t="s">
        <v>1370</v>
      </c>
      <c r="B1344">
        <v>0.984777283994944</v>
      </c>
      <c r="C1344">
        <v>0.850779667060096</v>
      </c>
      <c r="D1344">
        <v>0.69246994026289</v>
      </c>
      <c r="E1344">
        <v>0.706336730092244</v>
      </c>
      <c r="F1344">
        <v>0.562464808672294</v>
      </c>
      <c r="G1344">
        <v>0.424284192860664</v>
      </c>
      <c r="H1344">
        <v>0.417683267124646</v>
      </c>
      <c r="I1344">
        <v>0.42999458496325</v>
      </c>
      <c r="J1344">
        <v>0.754915270552899</v>
      </c>
      <c r="K1344">
        <v>0.463374808291103</v>
      </c>
      <c r="L1344">
        <v>621.875168278235</v>
      </c>
      <c r="M1344">
        <v>14.5744786984585</v>
      </c>
      <c r="O1344">
        <v>41.8896192636355</v>
      </c>
      <c r="P1344">
        <v>-0.0433933240820383</v>
      </c>
      <c r="Q1344">
        <v>0.501176175606584</v>
      </c>
      <c r="R1344">
        <v>0.718890480348205</v>
      </c>
      <c r="S1344" t="s">
        <v>7695</v>
      </c>
      <c r="T1344" t="s">
        <v>12678</v>
      </c>
      <c r="U1344" t="s">
        <v>12678</v>
      </c>
      <c r="V1344" t="s">
        <v>12678</v>
      </c>
      <c r="W1344">
        <v>2</v>
      </c>
      <c r="X1344" t="s">
        <v>14022</v>
      </c>
      <c r="Y1344">
        <v>0.6098144062969071</v>
      </c>
      <c r="Z1344">
        <f>HYPERLINK("Melting_Curves/meltCurve_J3KNF3_.pdf", "Melting_Curves/meltCurve_J3KNF3_.pdf")</f>
        <v>0</v>
      </c>
      <c r="AA1344" t="s">
        <v>20295</v>
      </c>
      <c r="AB1344" t="s">
        <v>26350</v>
      </c>
    </row>
    <row r="1345" spans="1:28">
      <c r="A1345" t="s">
        <v>1371</v>
      </c>
      <c r="B1345">
        <v>0.984777283994944</v>
      </c>
      <c r="C1345">
        <v>1.03300420258863</v>
      </c>
      <c r="D1345">
        <v>0.870588583456084</v>
      </c>
      <c r="E1345">
        <v>0.7929814901536359</v>
      </c>
      <c r="F1345">
        <v>0.612241066992939</v>
      </c>
      <c r="G1345">
        <v>0.475871856060094</v>
      </c>
      <c r="H1345">
        <v>0.38560236822118</v>
      </c>
      <c r="I1345">
        <v>0.5255673174401631</v>
      </c>
      <c r="J1345">
        <v>0.903701489477415</v>
      </c>
      <c r="K1345">
        <v>0.7446737382305511</v>
      </c>
      <c r="L1345">
        <v>1201.37079534329</v>
      </c>
      <c r="M1345">
        <v>26.4621925414894</v>
      </c>
      <c r="O1345">
        <v>45.1426035691218</v>
      </c>
      <c r="P1345">
        <v>-0.0576083256703322</v>
      </c>
      <c r="Q1345">
        <v>0.6069013222717961</v>
      </c>
      <c r="R1345">
        <v>0.575552357683252</v>
      </c>
      <c r="S1345" t="s">
        <v>7696</v>
      </c>
      <c r="T1345" t="s">
        <v>12678</v>
      </c>
      <c r="U1345" t="s">
        <v>12678</v>
      </c>
      <c r="V1345" t="s">
        <v>12678</v>
      </c>
      <c r="W1345">
        <v>9</v>
      </c>
      <c r="X1345" t="s">
        <v>14023</v>
      </c>
      <c r="Y1345">
        <v>0.7198389818731328</v>
      </c>
      <c r="Z1345">
        <f>HYPERLINK("Melting_Curves/meltCurve_J3KNF4_.pdf", "Melting_Curves/meltCurve_J3KNF4_.pdf")</f>
        <v>0</v>
      </c>
      <c r="AA1345" t="s">
        <v>20296</v>
      </c>
      <c r="AB1345" t="s">
        <v>26351</v>
      </c>
    </row>
    <row r="1346" spans="1:28">
      <c r="A1346" t="s">
        <v>1372</v>
      </c>
      <c r="B1346">
        <v>0.984777283994944</v>
      </c>
      <c r="C1346">
        <v>1.07810811101782</v>
      </c>
      <c r="D1346">
        <v>0.852201089906692</v>
      </c>
      <c r="E1346">
        <v>0.752843409462022</v>
      </c>
      <c r="F1346">
        <v>0.470581418474311</v>
      </c>
      <c r="G1346">
        <v>0.308743207025723</v>
      </c>
      <c r="H1346">
        <v>0.259292683718062</v>
      </c>
      <c r="I1346">
        <v>0.317248706417198</v>
      </c>
      <c r="J1346">
        <v>0.356362281821163</v>
      </c>
      <c r="K1346">
        <v>0.301071556380097</v>
      </c>
      <c r="L1346">
        <v>1040.8991108982</v>
      </c>
      <c r="M1346">
        <v>21.9147946827294</v>
      </c>
      <c r="N1346">
        <v>49.5327178059716</v>
      </c>
      <c r="O1346">
        <v>47.1073577212788</v>
      </c>
      <c r="P1346">
        <v>-0.081785492532141</v>
      </c>
      <c r="Q1346">
        <v>0.296801789622294</v>
      </c>
      <c r="R1346">
        <v>0.973497485416791</v>
      </c>
      <c r="S1346" t="s">
        <v>7697</v>
      </c>
      <c r="T1346" t="s">
        <v>12678</v>
      </c>
      <c r="U1346" t="s">
        <v>12678</v>
      </c>
      <c r="V1346" t="s">
        <v>12678</v>
      </c>
      <c r="W1346">
        <v>6</v>
      </c>
      <c r="X1346" t="s">
        <v>14024</v>
      </c>
      <c r="Y1346">
        <v>0.550584238113214</v>
      </c>
      <c r="Z1346">
        <f>HYPERLINK("Melting_Curves/meltCurve_J3KNG8_.pdf", "Melting_Curves/meltCurve_J3KNG8_.pdf")</f>
        <v>0</v>
      </c>
      <c r="AA1346" t="s">
        <v>19615</v>
      </c>
      <c r="AB1346" t="s">
        <v>25660</v>
      </c>
    </row>
    <row r="1347" spans="1:28">
      <c r="A1347" t="s">
        <v>1373</v>
      </c>
      <c r="B1347">
        <v>0.984777283994944</v>
      </c>
      <c r="C1347">
        <v>1.21151049173948</v>
      </c>
      <c r="D1347">
        <v>0.849219854527391</v>
      </c>
      <c r="E1347">
        <v>0.596489831715317</v>
      </c>
      <c r="F1347">
        <v>0.35464076323394</v>
      </c>
      <c r="G1347">
        <v>0.248658691522188</v>
      </c>
      <c r="H1347">
        <v>0.196337228008407</v>
      </c>
      <c r="I1347">
        <v>0.274980875599326</v>
      </c>
      <c r="J1347">
        <v>0.335684361115862</v>
      </c>
      <c r="K1347">
        <v>0.25126240529003</v>
      </c>
      <c r="L1347">
        <v>1239.14189300883</v>
      </c>
      <c r="M1347">
        <v>26.834374845053</v>
      </c>
      <c r="N1347">
        <v>47.4807801234781</v>
      </c>
      <c r="O1347">
        <v>45.9232286185189</v>
      </c>
      <c r="P1347">
        <v>-0.10800959371717</v>
      </c>
      <c r="Q1347">
        <v>0.260634772791736</v>
      </c>
      <c r="R1347">
        <v>0.944869112921406</v>
      </c>
      <c r="S1347" t="s">
        <v>7698</v>
      </c>
      <c r="T1347" t="s">
        <v>12678</v>
      </c>
      <c r="U1347" t="s">
        <v>12678</v>
      </c>
      <c r="V1347" t="s">
        <v>12678</v>
      </c>
      <c r="W1347">
        <v>8</v>
      </c>
      <c r="X1347" t="s">
        <v>14025</v>
      </c>
      <c r="Y1347">
        <v>0.4921296362917723</v>
      </c>
      <c r="Z1347">
        <f>HYPERLINK("Melting_Curves/meltCurve_J3KNI1_.pdf", "Melting_Curves/meltCurve_J3KNI1_.pdf")</f>
        <v>0</v>
      </c>
      <c r="AA1347" t="s">
        <v>20297</v>
      </c>
      <c r="AB1347" t="s">
        <v>26352</v>
      </c>
    </row>
    <row r="1348" spans="1:28">
      <c r="A1348" t="s">
        <v>1374</v>
      </c>
      <c r="B1348">
        <v>0.984777283994944</v>
      </c>
      <c r="C1348">
        <v>1.26409792983342</v>
      </c>
      <c r="D1348">
        <v>1.17258620409243</v>
      </c>
      <c r="E1348">
        <v>0.814052658848025</v>
      </c>
      <c r="F1348">
        <v>0.698748252900677</v>
      </c>
      <c r="G1348">
        <v>0.508507012915844</v>
      </c>
      <c r="H1348">
        <v>0.396499508293962</v>
      </c>
      <c r="I1348">
        <v>0.374912305213918</v>
      </c>
      <c r="J1348">
        <v>0.339298759280687</v>
      </c>
      <c r="K1348">
        <v>0.424521965842356</v>
      </c>
      <c r="L1348">
        <v>1119.74507570276</v>
      </c>
      <c r="M1348">
        <v>22.3427919628234</v>
      </c>
      <c r="N1348">
        <v>53.4397264655546</v>
      </c>
      <c r="O1348">
        <v>49.7203061306592</v>
      </c>
      <c r="P1348">
        <v>-0.0701722914145821</v>
      </c>
      <c r="Q1348">
        <v>0.375384140312267</v>
      </c>
      <c r="R1348">
        <v>0.88937723938527</v>
      </c>
      <c r="S1348" t="s">
        <v>7699</v>
      </c>
      <c r="T1348" t="s">
        <v>12678</v>
      </c>
      <c r="U1348" t="s">
        <v>12678</v>
      </c>
      <c r="V1348" t="s">
        <v>12678</v>
      </c>
      <c r="W1348">
        <v>1</v>
      </c>
      <c r="X1348" t="s">
        <v>14026</v>
      </c>
      <c r="Y1348">
        <v>0.6552247630774526</v>
      </c>
      <c r="Z1348">
        <f>HYPERLINK("Melting_Curves/meltCurve_J3KNI6_.pdf", "Melting_Curves/meltCurve_J3KNI6_.pdf")</f>
        <v>0</v>
      </c>
      <c r="AA1348" t="s">
        <v>20298</v>
      </c>
      <c r="AB1348" t="s">
        <v>26353</v>
      </c>
    </row>
    <row r="1349" spans="1:28">
      <c r="A1349" t="s">
        <v>1375</v>
      </c>
      <c r="B1349">
        <v>0.984777283994944</v>
      </c>
      <c r="C1349">
        <v>0.880736714777925</v>
      </c>
      <c r="D1349">
        <v>0.743987236141873</v>
      </c>
      <c r="E1349">
        <v>0.445247893377312</v>
      </c>
      <c r="F1349">
        <v>0.22445292375166</v>
      </c>
      <c r="G1349">
        <v>0.135869284287067</v>
      </c>
      <c r="H1349">
        <v>0.0944489928455441</v>
      </c>
      <c r="I1349">
        <v>0.103442881502614</v>
      </c>
      <c r="J1349">
        <v>0.146884731695905</v>
      </c>
      <c r="K1349">
        <v>0.120105133605722</v>
      </c>
      <c r="L1349">
        <v>784.61367281576</v>
      </c>
      <c r="M1349">
        <v>17.3875704221751</v>
      </c>
      <c r="N1349">
        <v>45.7283109741278</v>
      </c>
      <c r="O1349">
        <v>44.5407801793399</v>
      </c>
      <c r="P1349">
        <v>-0.087594944196558</v>
      </c>
      <c r="Q1349">
        <v>0.102502206466074</v>
      </c>
      <c r="R1349">
        <v>0.9957642667520999</v>
      </c>
      <c r="S1349" t="s">
        <v>7700</v>
      </c>
      <c r="T1349" t="s">
        <v>12678</v>
      </c>
      <c r="U1349" t="s">
        <v>12678</v>
      </c>
      <c r="V1349" t="s">
        <v>12678</v>
      </c>
      <c r="W1349">
        <v>7</v>
      </c>
      <c r="X1349" t="s">
        <v>14027</v>
      </c>
      <c r="Y1349">
        <v>0.3613362221783685</v>
      </c>
      <c r="Z1349">
        <f>HYPERLINK("Melting_Curves/meltCurve_J3KNJ2_.pdf", "Melting_Curves/meltCurve_J3KNJ2_.pdf")</f>
        <v>0</v>
      </c>
      <c r="AA1349" t="s">
        <v>20299</v>
      </c>
      <c r="AB1349" t="s">
        <v>26354</v>
      </c>
    </row>
    <row r="1350" spans="1:28">
      <c r="A1350" t="s">
        <v>1376</v>
      </c>
      <c r="B1350">
        <v>0.984777283994944</v>
      </c>
      <c r="C1350">
        <v>0.909069522218358</v>
      </c>
      <c r="D1350">
        <v>0.754363359046042</v>
      </c>
      <c r="E1350">
        <v>0.685173125004925</v>
      </c>
      <c r="F1350">
        <v>0.405191709988058</v>
      </c>
      <c r="G1350">
        <v>0.152856071932494</v>
      </c>
      <c r="H1350">
        <v>0.145140372357309</v>
      </c>
      <c r="I1350">
        <v>0.16362642810645</v>
      </c>
      <c r="J1350">
        <v>0.254044714892153</v>
      </c>
      <c r="K1350">
        <v>0.209005327064441</v>
      </c>
      <c r="L1350">
        <v>719.380092028612</v>
      </c>
      <c r="M1350">
        <v>15.3630403473306</v>
      </c>
      <c r="N1350">
        <v>48.0165325841531</v>
      </c>
      <c r="O1350">
        <v>46.0535111326824</v>
      </c>
      <c r="P1350">
        <v>-0.0701898946518211</v>
      </c>
      <c r="Q1350">
        <v>0.158449468279309</v>
      </c>
      <c r="R1350">
        <v>0.960527280250021</v>
      </c>
      <c r="S1350" t="s">
        <v>7701</v>
      </c>
      <c r="T1350" t="s">
        <v>12678</v>
      </c>
      <c r="U1350" t="s">
        <v>12678</v>
      </c>
      <c r="V1350" t="s">
        <v>12678</v>
      </c>
      <c r="W1350">
        <v>6</v>
      </c>
      <c r="X1350" t="s">
        <v>14028</v>
      </c>
      <c r="Y1350">
        <v>0.4522780615807415</v>
      </c>
      <c r="Z1350">
        <f>HYPERLINK("Melting_Curves/meltCurve_J3KNL3_.pdf", "Melting_Curves/meltCurve_J3KNL3_.pdf")</f>
        <v>0</v>
      </c>
      <c r="AA1350" t="s">
        <v>20300</v>
      </c>
      <c r="AB1350" t="s">
        <v>26355</v>
      </c>
    </row>
    <row r="1351" spans="1:28">
      <c r="A1351" t="s">
        <v>1377</v>
      </c>
      <c r="B1351">
        <v>0.984777283994944</v>
      </c>
      <c r="C1351">
        <v>1.19702965072999</v>
      </c>
      <c r="D1351">
        <v>1.02614232966558</v>
      </c>
      <c r="E1351">
        <v>0.891157054880211</v>
      </c>
      <c r="F1351">
        <v>0.69551579455588</v>
      </c>
      <c r="G1351">
        <v>0.603222883461224</v>
      </c>
      <c r="H1351">
        <v>0.536847192471379</v>
      </c>
      <c r="I1351">
        <v>0.811820243165652</v>
      </c>
      <c r="J1351">
        <v>1.29218585082456</v>
      </c>
      <c r="K1351">
        <v>1.06901686146088</v>
      </c>
      <c r="L1351">
        <v>11619.3542430618</v>
      </c>
      <c r="M1351">
        <v>250</v>
      </c>
      <c r="O1351">
        <v>46.4744557512907</v>
      </c>
      <c r="P1351">
        <v>-0.222207966731867</v>
      </c>
      <c r="Q1351">
        <v>0.8347681372214421</v>
      </c>
      <c r="R1351">
        <v>0.170837340528846</v>
      </c>
      <c r="S1351" t="s">
        <v>7702</v>
      </c>
      <c r="T1351" t="s">
        <v>12678</v>
      </c>
      <c r="U1351" t="s">
        <v>12678</v>
      </c>
      <c r="V1351" t="s">
        <v>12678</v>
      </c>
      <c r="W1351">
        <v>2</v>
      </c>
      <c r="X1351" t="s">
        <v>14029</v>
      </c>
      <c r="Y1351">
        <v>0.8869806567342785</v>
      </c>
      <c r="Z1351">
        <f>HYPERLINK("Melting_Curves/meltCurve_J3KNL4_.pdf", "Melting_Curves/meltCurve_J3KNL4_.pdf")</f>
        <v>0</v>
      </c>
      <c r="AA1351" t="s">
        <v>20301</v>
      </c>
      <c r="AB1351" t="s">
        <v>26356</v>
      </c>
    </row>
    <row r="1352" spans="1:28">
      <c r="A1352" t="s">
        <v>1378</v>
      </c>
      <c r="B1352">
        <v>0.984777283994944</v>
      </c>
      <c r="C1352">
        <v>1.03816880227335</v>
      </c>
      <c r="D1352">
        <v>0.876806747330118</v>
      </c>
      <c r="E1352">
        <v>0.815719960844162</v>
      </c>
      <c r="F1352">
        <v>0.606167143003041</v>
      </c>
      <c r="G1352">
        <v>0.515787765824112</v>
      </c>
      <c r="H1352">
        <v>0.502362847803376</v>
      </c>
      <c r="I1352">
        <v>0.7379685741223579</v>
      </c>
      <c r="J1352">
        <v>1.02820799306162</v>
      </c>
      <c r="K1352">
        <v>0.786359939281722</v>
      </c>
      <c r="L1352">
        <v>1349.33363748045</v>
      </c>
      <c r="M1352">
        <v>30.5402361263283</v>
      </c>
      <c r="O1352">
        <v>43.9940187006375</v>
      </c>
      <c r="P1352">
        <v>-0.0516328882842247</v>
      </c>
      <c r="Q1352">
        <v>0.7024875920231149</v>
      </c>
      <c r="R1352">
        <v>0.419710918213565</v>
      </c>
      <c r="S1352" t="s">
        <v>7703</v>
      </c>
      <c r="T1352" t="s">
        <v>12678</v>
      </c>
      <c r="U1352" t="s">
        <v>12678</v>
      </c>
      <c r="V1352" t="s">
        <v>12678</v>
      </c>
      <c r="W1352">
        <v>23</v>
      </c>
      <c r="X1352" t="s">
        <v>14030</v>
      </c>
      <c r="Y1352">
        <v>0.7753071383634614</v>
      </c>
      <c r="Z1352">
        <f>HYPERLINK("Melting_Curves/meltCurve_J3KNL6_.pdf", "Melting_Curves/meltCurve_J3KNL6_.pdf")</f>
        <v>0</v>
      </c>
      <c r="AA1352" t="s">
        <v>20302</v>
      </c>
      <c r="AB1352" t="s">
        <v>26357</v>
      </c>
    </row>
    <row r="1353" spans="1:28">
      <c r="A1353" t="s">
        <v>1379</v>
      </c>
      <c r="B1353">
        <v>0.984777283994944</v>
      </c>
      <c r="C1353">
        <v>1.03208286538428</v>
      </c>
      <c r="D1353">
        <v>0.859548288173987</v>
      </c>
      <c r="E1353">
        <v>0.596314067405712</v>
      </c>
      <c r="F1353">
        <v>0.363088816453509</v>
      </c>
      <c r="G1353">
        <v>0.230461725186889</v>
      </c>
      <c r="H1353">
        <v>0.14455180452708</v>
      </c>
      <c r="I1353">
        <v>0.18033705384863</v>
      </c>
      <c r="J1353">
        <v>0.219380995462157</v>
      </c>
      <c r="K1353">
        <v>0.23645798650892</v>
      </c>
      <c r="L1353">
        <v>980.186651200832</v>
      </c>
      <c r="M1353">
        <v>21.0204681306519</v>
      </c>
      <c r="N1353">
        <v>47.7267042979362</v>
      </c>
      <c r="O1353">
        <v>46.2142404343166</v>
      </c>
      <c r="P1353">
        <v>-0.09193540076811239</v>
      </c>
      <c r="Q1353">
        <v>0.191528732757586</v>
      </c>
      <c r="R1353">
        <v>0.990205947654662</v>
      </c>
      <c r="S1353" t="s">
        <v>7704</v>
      </c>
      <c r="T1353" t="s">
        <v>12678</v>
      </c>
      <c r="U1353" t="s">
        <v>12678</v>
      </c>
      <c r="V1353" t="s">
        <v>12678</v>
      </c>
      <c r="W1353">
        <v>2</v>
      </c>
      <c r="X1353" t="s">
        <v>14031</v>
      </c>
      <c r="Y1353">
        <v>0.460627638991251</v>
      </c>
      <c r="Z1353">
        <f>HYPERLINK("Melting_Curves/meltCurve_J3KNL7_.pdf", "Melting_Curves/meltCurve_J3KNL7_.pdf")</f>
        <v>0</v>
      </c>
      <c r="AA1353" t="s">
        <v>20303</v>
      </c>
      <c r="AB1353" t="s">
        <v>26358</v>
      </c>
    </row>
    <row r="1354" spans="1:28">
      <c r="A1354" t="s">
        <v>1380</v>
      </c>
      <c r="B1354">
        <v>0.984777283994944</v>
      </c>
      <c r="C1354">
        <v>1.1563641329479</v>
      </c>
      <c r="D1354">
        <v>0.880617685463957</v>
      </c>
      <c r="E1354">
        <v>0.635664216994515</v>
      </c>
      <c r="F1354">
        <v>0.42851609733608</v>
      </c>
      <c r="G1354">
        <v>0.328734480834299</v>
      </c>
      <c r="H1354">
        <v>0.189382329789762</v>
      </c>
      <c r="I1354">
        <v>0.207864209403982</v>
      </c>
      <c r="J1354">
        <v>0.239390908655569</v>
      </c>
      <c r="K1354">
        <v>0.136822444151794</v>
      </c>
      <c r="L1354">
        <v>873.631240139139</v>
      </c>
      <c r="M1354">
        <v>18.3537361211132</v>
      </c>
      <c r="N1354">
        <v>48.8695217608206</v>
      </c>
      <c r="O1354">
        <v>47.0453610772753</v>
      </c>
      <c r="P1354">
        <v>-0.0790382556116651</v>
      </c>
      <c r="Q1354">
        <v>0.189655261962269</v>
      </c>
      <c r="R1354">
        <v>0.965266981394135</v>
      </c>
      <c r="S1354" t="s">
        <v>7705</v>
      </c>
      <c r="T1354" t="s">
        <v>12678</v>
      </c>
      <c r="U1354" t="s">
        <v>12678</v>
      </c>
      <c r="V1354" t="s">
        <v>12678</v>
      </c>
      <c r="W1354">
        <v>2</v>
      </c>
      <c r="X1354" t="s">
        <v>14032</v>
      </c>
      <c r="Y1354">
        <v>0.4884787228747297</v>
      </c>
      <c r="Z1354">
        <f>HYPERLINK("Melting_Curves/meltCurve_J3KNN3_.pdf", "Melting_Curves/meltCurve_J3KNN3_.pdf")</f>
        <v>0</v>
      </c>
      <c r="AA1354" t="s">
        <v>20304</v>
      </c>
      <c r="AB1354" t="s">
        <v>26359</v>
      </c>
    </row>
    <row r="1355" spans="1:28">
      <c r="A1355" t="s">
        <v>1381</v>
      </c>
      <c r="B1355">
        <v>0.984777283994944</v>
      </c>
      <c r="C1355">
        <v>0.895061488625292</v>
      </c>
      <c r="D1355">
        <v>0.809625096798496</v>
      </c>
      <c r="E1355">
        <v>0.746634804381423</v>
      </c>
      <c r="F1355">
        <v>0.59237138318933</v>
      </c>
      <c r="G1355">
        <v>0.498858986190834</v>
      </c>
      <c r="H1355">
        <v>0.477582066337447</v>
      </c>
      <c r="I1355">
        <v>0.639012410905951</v>
      </c>
      <c r="J1355">
        <v>0.910907207530491</v>
      </c>
      <c r="K1355">
        <v>0.494444488601682</v>
      </c>
      <c r="L1355">
        <v>774.455673210457</v>
      </c>
      <c r="M1355">
        <v>17.9542569502939</v>
      </c>
      <c r="O1355">
        <v>42.6104986254809</v>
      </c>
      <c r="P1355">
        <v>-0.0418654454703515</v>
      </c>
      <c r="Q1355">
        <v>0.602585926631374</v>
      </c>
      <c r="R1355">
        <v>0.558334351928408</v>
      </c>
      <c r="S1355" t="s">
        <v>7706</v>
      </c>
      <c r="T1355" t="s">
        <v>12678</v>
      </c>
      <c r="U1355" t="s">
        <v>12678</v>
      </c>
      <c r="V1355" t="s">
        <v>12678</v>
      </c>
      <c r="W1355">
        <v>2</v>
      </c>
      <c r="X1355" t="s">
        <v>14033</v>
      </c>
      <c r="Y1355">
        <v>0.6908731885153993</v>
      </c>
      <c r="Z1355">
        <f>HYPERLINK("Melting_Curves/meltCurve_J3KNN5_.pdf", "Melting_Curves/meltCurve_J3KNN5_.pdf")</f>
        <v>0</v>
      </c>
      <c r="AA1355" t="s">
        <v>20305</v>
      </c>
      <c r="AB1355" t="s">
        <v>26360</v>
      </c>
    </row>
    <row r="1356" spans="1:28">
      <c r="A1356" t="s">
        <v>1382</v>
      </c>
      <c r="B1356">
        <v>0.984777283994944</v>
      </c>
      <c r="C1356">
        <v>0.910698816068514</v>
      </c>
      <c r="D1356">
        <v>0.559926372409988</v>
      </c>
      <c r="E1356">
        <v>0.547865701456798</v>
      </c>
      <c r="F1356">
        <v>0.346150478759353</v>
      </c>
      <c r="G1356">
        <v>0.303582498742437</v>
      </c>
      <c r="H1356">
        <v>0.289735113270826</v>
      </c>
      <c r="I1356">
        <v>0.3258108748513</v>
      </c>
      <c r="J1356">
        <v>1.17663357672424</v>
      </c>
      <c r="K1356">
        <v>0.380477754854268</v>
      </c>
      <c r="L1356">
        <v>1736.4444996554</v>
      </c>
      <c r="M1356">
        <v>41.9948052993546</v>
      </c>
      <c r="N1356">
        <v>44.7817122348668</v>
      </c>
      <c r="O1356">
        <v>41.2556069542967</v>
      </c>
      <c r="P1356">
        <v>-0.132328634942205</v>
      </c>
      <c r="Q1356">
        <v>0.480003518982218</v>
      </c>
      <c r="R1356">
        <v>0.359672572761348</v>
      </c>
      <c r="S1356" t="s">
        <v>7707</v>
      </c>
      <c r="T1356" t="s">
        <v>12678</v>
      </c>
      <c r="U1356" t="s">
        <v>12678</v>
      </c>
      <c r="V1356" t="s">
        <v>12678</v>
      </c>
      <c r="W1356">
        <v>1</v>
      </c>
      <c r="X1356" t="s">
        <v>14034</v>
      </c>
      <c r="Y1356">
        <v>0.5568277436267967</v>
      </c>
      <c r="Z1356">
        <f>HYPERLINK("Melting_Curves/meltCurve_J3KNP4_.pdf", "Melting_Curves/meltCurve_J3KNP4_.pdf")</f>
        <v>0</v>
      </c>
      <c r="AA1356" t="s">
        <v>20306</v>
      </c>
      <c r="AB1356" t="s">
        <v>26361</v>
      </c>
    </row>
    <row r="1357" spans="1:28">
      <c r="A1357" t="s">
        <v>1383</v>
      </c>
      <c r="B1357">
        <v>0.984777283994944</v>
      </c>
      <c r="C1357">
        <v>0.982937097711596</v>
      </c>
      <c r="D1357">
        <v>0.715673601457378</v>
      </c>
      <c r="E1357">
        <v>0.511361293274006</v>
      </c>
      <c r="F1357">
        <v>0.444994798530031</v>
      </c>
      <c r="G1357">
        <v>0.312238466382236</v>
      </c>
      <c r="H1357">
        <v>0.274597576133782</v>
      </c>
      <c r="I1357">
        <v>0.377598357082475</v>
      </c>
      <c r="J1357">
        <v>0.464483047029588</v>
      </c>
      <c r="K1357">
        <v>0.392696569133645</v>
      </c>
      <c r="L1357">
        <v>1024.32897309359</v>
      </c>
      <c r="M1357">
        <v>23.4291586464821</v>
      </c>
      <c r="N1357">
        <v>46.4217276453492</v>
      </c>
      <c r="O1357">
        <v>43.4054939298655</v>
      </c>
      <c r="P1357">
        <v>-0.08473119498045879</v>
      </c>
      <c r="Q1357">
        <v>0.3721097411317</v>
      </c>
      <c r="R1357">
        <v>0.953103513854815</v>
      </c>
      <c r="S1357" t="s">
        <v>7708</v>
      </c>
      <c r="T1357" t="s">
        <v>12678</v>
      </c>
      <c r="U1357" t="s">
        <v>12678</v>
      </c>
      <c r="V1357" t="s">
        <v>12678</v>
      </c>
      <c r="W1357">
        <v>7</v>
      </c>
      <c r="X1357" t="s">
        <v>14035</v>
      </c>
      <c r="Y1357">
        <v>0.5187307301244591</v>
      </c>
      <c r="Z1357">
        <f>HYPERLINK("Melting_Curves/meltCurve_J3KNR0_.pdf", "Melting_Curves/meltCurve_J3KNR0_.pdf")</f>
        <v>0</v>
      </c>
      <c r="AA1357" t="s">
        <v>20307</v>
      </c>
      <c r="AB1357" t="s">
        <v>26362</v>
      </c>
    </row>
    <row r="1358" spans="1:28">
      <c r="A1358" t="s">
        <v>1384</v>
      </c>
      <c r="B1358">
        <v>0.984777283994944</v>
      </c>
      <c r="C1358">
        <v>1.06999030755565</v>
      </c>
      <c r="D1358">
        <v>0.9260690042565169</v>
      </c>
      <c r="E1358">
        <v>0.823692722788037</v>
      </c>
      <c r="F1358">
        <v>0.643925072663784</v>
      </c>
      <c r="G1358">
        <v>0.364641190927695</v>
      </c>
      <c r="H1358">
        <v>0.172791604649413</v>
      </c>
      <c r="I1358">
        <v>0.194592822296329</v>
      </c>
      <c r="J1358">
        <v>0.372021566257128</v>
      </c>
      <c r="K1358">
        <v>0.272339163083659</v>
      </c>
      <c r="L1358">
        <v>1108.24405776832</v>
      </c>
      <c r="M1358">
        <v>22.2397740687551</v>
      </c>
      <c r="N1358">
        <v>51.3791493116144</v>
      </c>
      <c r="O1358">
        <v>49.4339644019665</v>
      </c>
      <c r="P1358">
        <v>-0.0850185036928148</v>
      </c>
      <c r="Q1358">
        <v>0.244108762103937</v>
      </c>
      <c r="R1358">
        <v>0.959021395344626</v>
      </c>
      <c r="S1358" t="s">
        <v>7709</v>
      </c>
      <c r="T1358" t="s">
        <v>12678</v>
      </c>
      <c r="U1358" t="s">
        <v>12678</v>
      </c>
      <c r="V1358" t="s">
        <v>12678</v>
      </c>
      <c r="W1358">
        <v>5</v>
      </c>
      <c r="X1358" t="s">
        <v>14036</v>
      </c>
      <c r="Y1358">
        <v>0.5756409651632521</v>
      </c>
      <c r="Z1358">
        <f>HYPERLINK("Melting_Curves/meltCurve_J3KNW0_.pdf", "Melting_Curves/meltCurve_J3KNW0_.pdf")</f>
        <v>0</v>
      </c>
      <c r="AA1358" t="s">
        <v>20308</v>
      </c>
      <c r="AB1358" t="s">
        <v>26363</v>
      </c>
    </row>
    <row r="1359" spans="1:28">
      <c r="A1359" t="s">
        <v>1385</v>
      </c>
      <c r="B1359">
        <v>0.984777283994944</v>
      </c>
      <c r="C1359">
        <v>0.912660451934963</v>
      </c>
      <c r="D1359">
        <v>0.8679296759391389</v>
      </c>
      <c r="E1359">
        <v>0.745257663886018</v>
      </c>
      <c r="F1359">
        <v>0.638461915906898</v>
      </c>
      <c r="G1359">
        <v>0.511776589312065</v>
      </c>
      <c r="H1359">
        <v>0.483849263504084</v>
      </c>
      <c r="I1359">
        <v>0.6098363084480179</v>
      </c>
      <c r="J1359">
        <v>0.878969260852017</v>
      </c>
      <c r="K1359">
        <v>0.732034659659522</v>
      </c>
      <c r="L1359">
        <v>950.050342805804</v>
      </c>
      <c r="M1359">
        <v>21.7583261558562</v>
      </c>
      <c r="O1359">
        <v>43.2999710568172</v>
      </c>
      <c r="P1359">
        <v>-0.0448921896524312</v>
      </c>
      <c r="Q1359">
        <v>0.642659197216034</v>
      </c>
      <c r="R1359">
        <v>0.580815927844891</v>
      </c>
      <c r="S1359" t="s">
        <v>7710</v>
      </c>
      <c r="T1359" t="s">
        <v>12678</v>
      </c>
      <c r="U1359" t="s">
        <v>12678</v>
      </c>
      <c r="V1359" t="s">
        <v>12678</v>
      </c>
      <c r="W1359">
        <v>15</v>
      </c>
      <c r="X1359" t="s">
        <v>14037</v>
      </c>
      <c r="Y1359">
        <v>0.7260411492669133</v>
      </c>
      <c r="Z1359">
        <f>HYPERLINK("Melting_Curves/meltCurve_J3KNW4_.pdf", "Melting_Curves/meltCurve_J3KNW4_.pdf")</f>
        <v>0</v>
      </c>
      <c r="AA1359" t="s">
        <v>20309</v>
      </c>
      <c r="AB1359" t="s">
        <v>26364</v>
      </c>
    </row>
    <row r="1360" spans="1:28">
      <c r="A1360" t="s">
        <v>1386</v>
      </c>
      <c r="B1360">
        <v>0.984777283994944</v>
      </c>
      <c r="C1360">
        <v>0.90095350681791</v>
      </c>
      <c r="D1360">
        <v>0.6411714009367619</v>
      </c>
      <c r="E1360">
        <v>0.386809642565385</v>
      </c>
      <c r="F1360">
        <v>0.293995096646825</v>
      </c>
      <c r="G1360">
        <v>0.17276983483337</v>
      </c>
      <c r="H1360">
        <v>0.200067162589528</v>
      </c>
      <c r="I1360">
        <v>0.195700392078432</v>
      </c>
      <c r="J1360">
        <v>0.17418724637625</v>
      </c>
      <c r="K1360">
        <v>0.23370569096958</v>
      </c>
      <c r="L1360">
        <v>829.982707042271</v>
      </c>
      <c r="M1360">
        <v>18.9960366430841</v>
      </c>
      <c r="N1360">
        <v>44.8548321834094</v>
      </c>
      <c r="O1360">
        <v>43.2168475908438</v>
      </c>
      <c r="P1360">
        <v>-0.0885308045821699</v>
      </c>
      <c r="Q1360">
        <v>0.194385705557386</v>
      </c>
      <c r="R1360">
        <v>0.993321663959023</v>
      </c>
      <c r="S1360" t="s">
        <v>7711</v>
      </c>
      <c r="T1360" t="s">
        <v>12678</v>
      </c>
      <c r="U1360" t="s">
        <v>12678</v>
      </c>
      <c r="V1360" t="s">
        <v>12678</v>
      </c>
      <c r="W1360">
        <v>1</v>
      </c>
      <c r="X1360" t="s">
        <v>14038</v>
      </c>
      <c r="Y1360">
        <v>0.3863046474852128</v>
      </c>
      <c r="Z1360">
        <f>HYPERLINK("Melting_Curves/meltCurve_J3KNW7_.pdf", "Melting_Curves/meltCurve_J3KNW7_.pdf")</f>
        <v>0</v>
      </c>
      <c r="AA1360" t="s">
        <v>20310</v>
      </c>
      <c r="AB1360" t="s">
        <v>26365</v>
      </c>
    </row>
    <row r="1361" spans="1:28">
      <c r="A1361" t="s">
        <v>1387</v>
      </c>
      <c r="B1361">
        <v>0.984777283994944</v>
      </c>
      <c r="C1361">
        <v>1.02086619246539</v>
      </c>
      <c r="D1361">
        <v>0.801440113769968</v>
      </c>
      <c r="E1361">
        <v>0.6029292024488651</v>
      </c>
      <c r="F1361">
        <v>0.272870770200049</v>
      </c>
      <c r="G1361">
        <v>0.192863807902121</v>
      </c>
      <c r="H1361">
        <v>0.168131246587089</v>
      </c>
      <c r="I1361">
        <v>0.227129638795789</v>
      </c>
      <c r="J1361">
        <v>0.331606368936215</v>
      </c>
      <c r="K1361">
        <v>0.305773985708216</v>
      </c>
      <c r="L1361">
        <v>1103.97599408281</v>
      </c>
      <c r="M1361">
        <v>24.1071059868317</v>
      </c>
      <c r="N1361">
        <v>47.0478701806979</v>
      </c>
      <c r="O1361">
        <v>45.4830024676995</v>
      </c>
      <c r="P1361">
        <v>-0.101114194362026</v>
      </c>
      <c r="Q1361">
        <v>0.236921189718359</v>
      </c>
      <c r="R1361">
        <v>0.96428696120777</v>
      </c>
      <c r="S1361" t="s">
        <v>7712</v>
      </c>
      <c r="T1361" t="s">
        <v>12678</v>
      </c>
      <c r="U1361" t="s">
        <v>12678</v>
      </c>
      <c r="V1361" t="s">
        <v>12678</v>
      </c>
      <c r="W1361">
        <v>35</v>
      </c>
      <c r="X1361" t="s">
        <v>14039</v>
      </c>
      <c r="Y1361">
        <v>0.4674194252607914</v>
      </c>
      <c r="Z1361">
        <f>HYPERLINK("Melting_Curves/meltCurve_J3KNX9_.pdf", "Melting_Curves/meltCurve_J3KNX9_.pdf")</f>
        <v>0</v>
      </c>
      <c r="AA1361" t="s">
        <v>20311</v>
      </c>
      <c r="AB1361" t="s">
        <v>26366</v>
      </c>
    </row>
    <row r="1362" spans="1:28">
      <c r="A1362" t="s">
        <v>1388</v>
      </c>
      <c r="B1362">
        <v>0.984777283994944</v>
      </c>
      <c r="C1362">
        <v>1.03768198687515</v>
      </c>
      <c r="D1362">
        <v>0.896454545684563</v>
      </c>
      <c r="E1362">
        <v>0.611350224088388</v>
      </c>
      <c r="F1362">
        <v>0.57578086484563</v>
      </c>
      <c r="G1362">
        <v>0.474786735773066</v>
      </c>
      <c r="H1362">
        <v>0.438429106952591</v>
      </c>
      <c r="I1362">
        <v>0.499773688926601</v>
      </c>
      <c r="J1362">
        <v>0.656246403554</v>
      </c>
      <c r="K1362">
        <v>0.470198870479008</v>
      </c>
      <c r="L1362">
        <v>1499.55536908642</v>
      </c>
      <c r="M1362">
        <v>33.5103120507188</v>
      </c>
      <c r="O1362">
        <v>44.5906176283149</v>
      </c>
      <c r="P1362">
        <v>-0.0909657480687481</v>
      </c>
      <c r="Q1362">
        <v>0.515826483549806</v>
      </c>
      <c r="R1362">
        <v>0.924622739341702</v>
      </c>
      <c r="S1362" t="s">
        <v>7713</v>
      </c>
      <c r="T1362" t="s">
        <v>12678</v>
      </c>
      <c r="U1362" t="s">
        <v>12678</v>
      </c>
      <c r="V1362" t="s">
        <v>12678</v>
      </c>
      <c r="W1362">
        <v>6</v>
      </c>
      <c r="X1362" t="s">
        <v>14040</v>
      </c>
      <c r="Y1362">
        <v>0.6430441140607874</v>
      </c>
      <c r="Z1362">
        <f>HYPERLINK("Melting_Curves/meltCurve_J3KNZ9_.pdf", "Melting_Curves/meltCurve_J3KNZ9_.pdf")</f>
        <v>0</v>
      </c>
      <c r="AA1362" t="s">
        <v>20312</v>
      </c>
      <c r="AB1362" t="s">
        <v>26367</v>
      </c>
    </row>
    <row r="1363" spans="1:28">
      <c r="A1363" t="s">
        <v>1389</v>
      </c>
      <c r="B1363">
        <v>0.984777283994944</v>
      </c>
      <c r="C1363">
        <v>0.98393495118483</v>
      </c>
      <c r="D1363">
        <v>0.792330071873153</v>
      </c>
      <c r="E1363">
        <v>0.809560480628077</v>
      </c>
      <c r="F1363">
        <v>0.569672927194709</v>
      </c>
      <c r="G1363">
        <v>0.5680444001612029</v>
      </c>
      <c r="H1363">
        <v>0.545805712939883</v>
      </c>
      <c r="I1363">
        <v>0.661440484066286</v>
      </c>
      <c r="J1363">
        <v>0.651102097070168</v>
      </c>
      <c r="K1363">
        <v>0.444251037793886</v>
      </c>
      <c r="L1363">
        <v>711.270236361914</v>
      </c>
      <c r="M1363">
        <v>15.7934476337116</v>
      </c>
      <c r="O1363">
        <v>44.3323171980701</v>
      </c>
      <c r="P1363">
        <v>-0.039227062943341</v>
      </c>
      <c r="Q1363">
        <v>0.559593998086768</v>
      </c>
      <c r="R1363">
        <v>0.84218022639646</v>
      </c>
      <c r="S1363" t="s">
        <v>7714</v>
      </c>
      <c r="T1363" t="s">
        <v>12678</v>
      </c>
      <c r="U1363" t="s">
        <v>12678</v>
      </c>
      <c r="V1363" t="s">
        <v>12678</v>
      </c>
      <c r="W1363">
        <v>2</v>
      </c>
      <c r="X1363" t="s">
        <v>14041</v>
      </c>
      <c r="Y1363">
        <v>0.6869955660926311</v>
      </c>
      <c r="Z1363">
        <f>HYPERLINK("Melting_Curves/meltCurve_J3KP19_.pdf", "Melting_Curves/meltCurve_J3KP19_.pdf")</f>
        <v>0</v>
      </c>
      <c r="AA1363" t="s">
        <v>20313</v>
      </c>
      <c r="AB1363" t="s">
        <v>26368</v>
      </c>
    </row>
    <row r="1364" spans="1:28">
      <c r="A1364" t="s">
        <v>1390</v>
      </c>
      <c r="B1364">
        <v>0.984777283994944</v>
      </c>
      <c r="C1364">
        <v>0.964399739630045</v>
      </c>
      <c r="D1364">
        <v>0.857131185435156</v>
      </c>
      <c r="E1364">
        <v>0.806485670714201</v>
      </c>
      <c r="F1364">
        <v>0.39740835933152</v>
      </c>
      <c r="G1364">
        <v>0.276823065526497</v>
      </c>
      <c r="H1364">
        <v>0.223783157788982</v>
      </c>
      <c r="I1364">
        <v>0.239432613468596</v>
      </c>
      <c r="J1364">
        <v>0.318784015384588</v>
      </c>
      <c r="K1364">
        <v>0.284031378226703</v>
      </c>
      <c r="L1364">
        <v>1356.29497182958</v>
      </c>
      <c r="M1364">
        <v>28.3264465728029</v>
      </c>
      <c r="N1364">
        <v>49.1484403083553</v>
      </c>
      <c r="O1364">
        <v>47.6441469112111</v>
      </c>
      <c r="P1364">
        <v>-0.110113134715945</v>
      </c>
      <c r="Q1364">
        <v>0.259179485331401</v>
      </c>
      <c r="R1364">
        <v>0.975808510295603</v>
      </c>
      <c r="S1364" t="s">
        <v>7715</v>
      </c>
      <c r="T1364" t="s">
        <v>12678</v>
      </c>
      <c r="U1364" t="s">
        <v>12678</v>
      </c>
      <c r="V1364" t="s">
        <v>12678</v>
      </c>
      <c r="W1364">
        <v>7</v>
      </c>
      <c r="X1364" t="s">
        <v>14042</v>
      </c>
      <c r="Y1364">
        <v>0.5327842823442946</v>
      </c>
      <c r="Z1364">
        <f>HYPERLINK("Melting_Curves/meltCurve_J3KP22_.pdf", "Melting_Curves/meltCurve_J3KP22_.pdf")</f>
        <v>0</v>
      </c>
      <c r="AA1364" t="s">
        <v>20314</v>
      </c>
      <c r="AB1364" t="s">
        <v>26369</v>
      </c>
    </row>
    <row r="1365" spans="1:28">
      <c r="A1365" t="s">
        <v>1391</v>
      </c>
      <c r="B1365">
        <v>0.984777283994944</v>
      </c>
      <c r="C1365">
        <v>1.17156230654609</v>
      </c>
      <c r="D1365">
        <v>1.13416798401588</v>
      </c>
      <c r="E1365">
        <v>1.1276225084371</v>
      </c>
      <c r="F1365">
        <v>0.593024412202566</v>
      </c>
      <c r="G1365">
        <v>0.403750591099574</v>
      </c>
      <c r="H1365">
        <v>0.316425774301269</v>
      </c>
      <c r="I1365">
        <v>0.372376460584017</v>
      </c>
      <c r="J1365">
        <v>0.147547365084727</v>
      </c>
      <c r="K1365">
        <v>0.445390187187708</v>
      </c>
      <c r="L1365">
        <v>8362.73487021493</v>
      </c>
      <c r="M1365">
        <v>167.052170187534</v>
      </c>
      <c r="N1365">
        <v>50.3989547892983</v>
      </c>
      <c r="O1365">
        <v>50.0534257886021</v>
      </c>
      <c r="P1365">
        <v>-0.5531063272693379</v>
      </c>
      <c r="Q1365">
        <v>0.337096274093804</v>
      </c>
      <c r="R1365">
        <v>0.915265180003354</v>
      </c>
      <c r="S1365" t="s">
        <v>7716</v>
      </c>
      <c r="T1365" t="s">
        <v>12678</v>
      </c>
      <c r="U1365" t="s">
        <v>12678</v>
      </c>
      <c r="V1365" t="s">
        <v>12678</v>
      </c>
      <c r="W1365">
        <v>1</v>
      </c>
      <c r="X1365" t="s">
        <v>14043</v>
      </c>
      <c r="Y1365">
        <v>0.6258244888483968</v>
      </c>
      <c r="Z1365">
        <f>HYPERLINK("Melting_Curves/meltCurve_J3KP26_.pdf", "Melting_Curves/meltCurve_J3KP26_.pdf")</f>
        <v>0</v>
      </c>
      <c r="AA1365" t="s">
        <v>20315</v>
      </c>
      <c r="AB1365" t="s">
        <v>26370</v>
      </c>
    </row>
    <row r="1366" spans="1:28">
      <c r="A1366" t="s">
        <v>1392</v>
      </c>
      <c r="B1366">
        <v>0.984777283994944</v>
      </c>
      <c r="C1366">
        <v>1.03517983835538</v>
      </c>
      <c r="D1366">
        <v>0.863514135457414</v>
      </c>
      <c r="E1366">
        <v>0.604359455772295</v>
      </c>
      <c r="F1366">
        <v>0.39977414551116</v>
      </c>
      <c r="G1366">
        <v>0.244947308817847</v>
      </c>
      <c r="H1366">
        <v>0.141964817667481</v>
      </c>
      <c r="I1366">
        <v>0.190772508118117</v>
      </c>
      <c r="J1366">
        <v>0.195609423475188</v>
      </c>
      <c r="K1366">
        <v>0.168979582005984</v>
      </c>
      <c r="L1366">
        <v>870.1232891045109</v>
      </c>
      <c r="M1366">
        <v>18.4755809733306</v>
      </c>
      <c r="N1366">
        <v>48.1505780007944</v>
      </c>
      <c r="O1366">
        <v>46.5545002498488</v>
      </c>
      <c r="P1366">
        <v>-0.0827077810563643</v>
      </c>
      <c r="Q1366">
        <v>0.166413394925863</v>
      </c>
      <c r="R1366">
        <v>0.991965512922629</v>
      </c>
      <c r="S1366" t="s">
        <v>7717</v>
      </c>
      <c r="T1366" t="s">
        <v>12678</v>
      </c>
      <c r="U1366" t="s">
        <v>12678</v>
      </c>
      <c r="V1366" t="s">
        <v>12678</v>
      </c>
      <c r="W1366">
        <v>4</v>
      </c>
      <c r="X1366" t="s">
        <v>14044</v>
      </c>
      <c r="Y1366">
        <v>0.4596649388385015</v>
      </c>
      <c r="Z1366">
        <f>HYPERLINK("Melting_Curves/meltCurve_J3KP27_.pdf", "Melting_Curves/meltCurve_J3KP27_.pdf")</f>
        <v>0</v>
      </c>
      <c r="AA1366" t="s">
        <v>20316</v>
      </c>
      <c r="AB1366" t="s">
        <v>26371</v>
      </c>
    </row>
    <row r="1367" spans="1:28">
      <c r="A1367" t="s">
        <v>1393</v>
      </c>
      <c r="B1367">
        <v>0.984777283994944</v>
      </c>
      <c r="C1367">
        <v>1.08786816619206</v>
      </c>
      <c r="D1367">
        <v>0.875666280614942</v>
      </c>
      <c r="E1367">
        <v>0.835125796972082</v>
      </c>
      <c r="F1367">
        <v>0.576533540840105</v>
      </c>
      <c r="G1367">
        <v>0.491681835568531</v>
      </c>
      <c r="H1367">
        <v>0.413804415975367</v>
      </c>
      <c r="I1367">
        <v>0.540872486867599</v>
      </c>
      <c r="J1367">
        <v>0.758260583456315</v>
      </c>
      <c r="K1367">
        <v>0.574978681845555</v>
      </c>
      <c r="L1367">
        <v>1560.71793372964</v>
      </c>
      <c r="M1367">
        <v>33.2395111047003</v>
      </c>
      <c r="O1367">
        <v>46.7847212829472</v>
      </c>
      <c r="P1367">
        <v>-0.0795052630687645</v>
      </c>
      <c r="Q1367">
        <v>0.552386208540549</v>
      </c>
      <c r="R1367">
        <v>0.811252729006693</v>
      </c>
      <c r="S1367" t="s">
        <v>7718</v>
      </c>
      <c r="T1367" t="s">
        <v>12678</v>
      </c>
      <c r="U1367" t="s">
        <v>12678</v>
      </c>
      <c r="V1367" t="s">
        <v>12678</v>
      </c>
      <c r="W1367">
        <v>6</v>
      </c>
      <c r="X1367" t="s">
        <v>14045</v>
      </c>
      <c r="Y1367">
        <v>0.7030122167373506</v>
      </c>
      <c r="Z1367">
        <f>HYPERLINK("Melting_Curves/meltCurve_J3KP75_.pdf", "Melting_Curves/meltCurve_J3KP75_.pdf")</f>
        <v>0</v>
      </c>
      <c r="AA1367" t="s">
        <v>20317</v>
      </c>
      <c r="AB1367" t="s">
        <v>26372</v>
      </c>
    </row>
    <row r="1368" spans="1:28">
      <c r="A1368" t="s">
        <v>1394</v>
      </c>
      <c r="B1368">
        <v>0.984777283994944</v>
      </c>
      <c r="C1368">
        <v>0.9400174759768331</v>
      </c>
      <c r="D1368">
        <v>0.807776781897014</v>
      </c>
      <c r="E1368">
        <v>0.523084072217769</v>
      </c>
      <c r="F1368">
        <v>0.335359074954482</v>
      </c>
      <c r="G1368">
        <v>0.250444850731878</v>
      </c>
      <c r="H1368">
        <v>0.250790314696151</v>
      </c>
      <c r="I1368">
        <v>0.328616745955939</v>
      </c>
      <c r="J1368">
        <v>0.583708786432238</v>
      </c>
      <c r="K1368">
        <v>0.460390512352754</v>
      </c>
      <c r="L1368">
        <v>1243.24545019436</v>
      </c>
      <c r="M1368">
        <v>28.0692095575334</v>
      </c>
      <c r="N1368">
        <v>46.4927530408031</v>
      </c>
      <c r="O1368">
        <v>44.0691615526065</v>
      </c>
      <c r="P1368">
        <v>-0.100704593568903</v>
      </c>
      <c r="Q1368">
        <v>0.367573326663878</v>
      </c>
      <c r="R1368">
        <v>0.869111965926131</v>
      </c>
      <c r="S1368" t="s">
        <v>7719</v>
      </c>
      <c r="T1368" t="s">
        <v>12678</v>
      </c>
      <c r="U1368" t="s">
        <v>12678</v>
      </c>
      <c r="V1368" t="s">
        <v>12678</v>
      </c>
      <c r="W1368">
        <v>9</v>
      </c>
      <c r="X1368" t="s">
        <v>14046</v>
      </c>
      <c r="Y1368">
        <v>0.5253486360816733</v>
      </c>
      <c r="Z1368">
        <f>HYPERLINK("Melting_Curves/meltCurve_J3KPC5_.pdf", "Melting_Curves/meltCurve_J3KPC5_.pdf")</f>
        <v>0</v>
      </c>
      <c r="AA1368" t="s">
        <v>20318</v>
      </c>
      <c r="AB1368" t="s">
        <v>26373</v>
      </c>
    </row>
    <row r="1369" spans="1:28">
      <c r="A1369" t="s">
        <v>1395</v>
      </c>
      <c r="B1369">
        <v>0.984777283994944</v>
      </c>
      <c r="C1369">
        <v>0.866773422874761</v>
      </c>
      <c r="D1369">
        <v>0.701034463995674</v>
      </c>
      <c r="E1369">
        <v>0.280527663786126</v>
      </c>
      <c r="F1369">
        <v>0.136419242908901</v>
      </c>
      <c r="G1369">
        <v>0.104548308913471</v>
      </c>
      <c r="H1369">
        <v>0.06842116978745549</v>
      </c>
      <c r="I1369">
        <v>0.09043478836873731</v>
      </c>
      <c r="J1369">
        <v>0.10075975415882</v>
      </c>
      <c r="K1369">
        <v>0.08303665013933489</v>
      </c>
      <c r="L1369">
        <v>961.429268221942</v>
      </c>
      <c r="M1369">
        <v>21.796675314257</v>
      </c>
      <c r="N1369">
        <v>44.4719954191407</v>
      </c>
      <c r="O1369">
        <v>43.7427491762363</v>
      </c>
      <c r="P1369">
        <v>-0.114423711920301</v>
      </c>
      <c r="Q1369">
        <v>0.0814945255267355</v>
      </c>
      <c r="R1369">
        <v>0.995930186629389</v>
      </c>
      <c r="S1369" t="s">
        <v>7720</v>
      </c>
      <c r="T1369" t="s">
        <v>12678</v>
      </c>
      <c r="U1369" t="s">
        <v>12678</v>
      </c>
      <c r="V1369" t="s">
        <v>12678</v>
      </c>
      <c r="W1369">
        <v>3</v>
      </c>
      <c r="X1369" t="s">
        <v>14047</v>
      </c>
      <c r="Y1369">
        <v>0.3093060582413525</v>
      </c>
      <c r="Z1369">
        <f>HYPERLINK("Melting_Curves/meltCurve_J3KPF9_.pdf", "Melting_Curves/meltCurve_J3KPF9_.pdf")</f>
        <v>0</v>
      </c>
      <c r="AA1369" t="s">
        <v>20319</v>
      </c>
      <c r="AB1369" t="s">
        <v>26374</v>
      </c>
    </row>
    <row r="1370" spans="1:28">
      <c r="A1370" t="s">
        <v>1396</v>
      </c>
      <c r="B1370">
        <v>0.984777283994944</v>
      </c>
      <c r="C1370">
        <v>0.89380467078408</v>
      </c>
      <c r="D1370">
        <v>0.682233352753553</v>
      </c>
      <c r="E1370">
        <v>0.817487985266524</v>
      </c>
      <c r="F1370">
        <v>0.275689654885564</v>
      </c>
      <c r="G1370">
        <v>0.216107962697235</v>
      </c>
      <c r="H1370">
        <v>0.201023694595219</v>
      </c>
      <c r="I1370">
        <v>0.226539072115874</v>
      </c>
      <c r="J1370">
        <v>0.369124704174108</v>
      </c>
      <c r="K1370">
        <v>0.273843757490851</v>
      </c>
      <c r="L1370">
        <v>730.6022541772149</v>
      </c>
      <c r="M1370">
        <v>15.8284563745376</v>
      </c>
      <c r="N1370">
        <v>48.0311405506044</v>
      </c>
      <c r="O1370">
        <v>45.4396160736319</v>
      </c>
      <c r="P1370">
        <v>-0.0670315616191922</v>
      </c>
      <c r="Q1370">
        <v>0.230338282443261</v>
      </c>
      <c r="R1370">
        <v>0.865806605730111</v>
      </c>
      <c r="S1370" t="s">
        <v>7721</v>
      </c>
      <c r="T1370" t="s">
        <v>12678</v>
      </c>
      <c r="U1370" t="s">
        <v>12678</v>
      </c>
      <c r="V1370" t="s">
        <v>12678</v>
      </c>
      <c r="W1370">
        <v>2</v>
      </c>
      <c r="X1370" t="s">
        <v>14048</v>
      </c>
      <c r="Y1370">
        <v>0.4812406569334675</v>
      </c>
      <c r="Z1370">
        <f>HYPERLINK("Melting_Curves/meltCurve_J3KPJ3_.pdf", "Melting_Curves/meltCurve_J3KPJ3_.pdf")</f>
        <v>0</v>
      </c>
      <c r="AA1370" t="s">
        <v>20320</v>
      </c>
      <c r="AB1370" t="s">
        <v>26375</v>
      </c>
    </row>
    <row r="1371" spans="1:28">
      <c r="A1371" t="s">
        <v>1397</v>
      </c>
      <c r="B1371">
        <v>0.984777283994944</v>
      </c>
      <c r="C1371">
        <v>1.12834831378964</v>
      </c>
      <c r="D1371">
        <v>1.0579544717285</v>
      </c>
      <c r="E1371">
        <v>0.844441581995161</v>
      </c>
      <c r="F1371">
        <v>0.427938489552964</v>
      </c>
      <c r="G1371">
        <v>0.311408250383986</v>
      </c>
      <c r="H1371">
        <v>0.285856104550454</v>
      </c>
      <c r="I1371">
        <v>0.353097843541577</v>
      </c>
      <c r="J1371">
        <v>0.660413466836793</v>
      </c>
      <c r="K1371">
        <v>0.534950027701858</v>
      </c>
      <c r="L1371">
        <v>11695.7824211924</v>
      </c>
      <c r="M1371">
        <v>250</v>
      </c>
      <c r="N1371">
        <v>47.1511238747881</v>
      </c>
      <c r="O1371">
        <v>46.7801357293261</v>
      </c>
      <c r="P1371">
        <v>-0.762952003328262</v>
      </c>
      <c r="Q1371">
        <v>0.428944026563206</v>
      </c>
      <c r="R1371">
        <v>0.867440920023803</v>
      </c>
      <c r="S1371" t="s">
        <v>7722</v>
      </c>
      <c r="T1371" t="s">
        <v>12678</v>
      </c>
      <c r="U1371" t="s">
        <v>12678</v>
      </c>
      <c r="V1371" t="s">
        <v>12678</v>
      </c>
      <c r="W1371">
        <v>4</v>
      </c>
      <c r="X1371" t="s">
        <v>14049</v>
      </c>
      <c r="Y1371">
        <v>0.6152147338644043</v>
      </c>
      <c r="Z1371">
        <f>HYPERLINK("Melting_Curves/meltCurve_J3KPK1_.pdf", "Melting_Curves/meltCurve_J3KPK1_.pdf")</f>
        <v>0</v>
      </c>
      <c r="AA1371" t="s">
        <v>20321</v>
      </c>
      <c r="AB1371" t="s">
        <v>26376</v>
      </c>
    </row>
    <row r="1372" spans="1:28">
      <c r="A1372" t="s">
        <v>1398</v>
      </c>
      <c r="B1372">
        <v>0.984777283994944</v>
      </c>
      <c r="C1372">
        <v>1.03248869626309</v>
      </c>
      <c r="D1372">
        <v>0.873576594154348</v>
      </c>
      <c r="E1372">
        <v>0.66223741904407</v>
      </c>
      <c r="F1372">
        <v>0.380179647018814</v>
      </c>
      <c r="G1372">
        <v>0.264492741083657</v>
      </c>
      <c r="H1372">
        <v>0.175735388278485</v>
      </c>
      <c r="I1372">
        <v>0.184126691322164</v>
      </c>
      <c r="J1372">
        <v>0.366043798975675</v>
      </c>
      <c r="K1372">
        <v>0.351304471980666</v>
      </c>
      <c r="L1372">
        <v>1145.73465650737</v>
      </c>
      <c r="M1372">
        <v>24.5342113053713</v>
      </c>
      <c r="N1372">
        <v>48.1639474320983</v>
      </c>
      <c r="O1372">
        <v>46.3925148103586</v>
      </c>
      <c r="P1372">
        <v>-0.09745762614187881</v>
      </c>
      <c r="Q1372">
        <v>0.262867618610085</v>
      </c>
      <c r="R1372">
        <v>0.960501990018883</v>
      </c>
      <c r="S1372" t="s">
        <v>7723</v>
      </c>
      <c r="T1372" t="s">
        <v>12678</v>
      </c>
      <c r="U1372" t="s">
        <v>12678</v>
      </c>
      <c r="V1372" t="s">
        <v>12678</v>
      </c>
      <c r="W1372">
        <v>4</v>
      </c>
      <c r="X1372" t="s">
        <v>14050</v>
      </c>
      <c r="Y1372">
        <v>0.5075971516672525</v>
      </c>
      <c r="Z1372">
        <f>HYPERLINK("Melting_Curves/meltCurve_J3KPL2_.pdf", "Melting_Curves/meltCurve_J3KPL2_.pdf")</f>
        <v>0</v>
      </c>
      <c r="AA1372" t="s">
        <v>20322</v>
      </c>
      <c r="AB1372" t="s">
        <v>26377</v>
      </c>
    </row>
    <row r="1373" spans="1:28">
      <c r="A1373" t="s">
        <v>1399</v>
      </c>
      <c r="B1373">
        <v>0.984777283994944</v>
      </c>
      <c r="C1373">
        <v>0.988308668676661</v>
      </c>
      <c r="D1373">
        <v>0.924490314130389</v>
      </c>
      <c r="E1373">
        <v>0.876988514602496</v>
      </c>
      <c r="F1373">
        <v>0.763976970121761</v>
      </c>
      <c r="G1373">
        <v>0.612253475201106</v>
      </c>
      <c r="H1373">
        <v>0.496919602312719</v>
      </c>
      <c r="I1373">
        <v>0.441218060368796</v>
      </c>
      <c r="J1373">
        <v>0.387548570082742</v>
      </c>
      <c r="K1373">
        <v>0.296238435991707</v>
      </c>
      <c r="L1373">
        <v>505.647593292165</v>
      </c>
      <c r="M1373">
        <v>9.254579145029171</v>
      </c>
      <c r="N1373">
        <v>57.8225328354118</v>
      </c>
      <c r="O1373">
        <v>52.2681766438408</v>
      </c>
      <c r="P1373">
        <v>-0.0354492130094942</v>
      </c>
      <c r="Q1373">
        <v>0.199680137117919</v>
      </c>
      <c r="R1373">
        <v>0.995291115165568</v>
      </c>
      <c r="S1373" t="s">
        <v>7724</v>
      </c>
      <c r="T1373" t="s">
        <v>12678</v>
      </c>
      <c r="U1373" t="s">
        <v>12678</v>
      </c>
      <c r="V1373" t="s">
        <v>12678</v>
      </c>
      <c r="W1373">
        <v>9</v>
      </c>
      <c r="X1373" t="s">
        <v>14051</v>
      </c>
      <c r="Y1373">
        <v>0.6806031089242197</v>
      </c>
      <c r="Z1373">
        <f>HYPERLINK("Melting_Curves/meltCurve_J3KPN1_.pdf", "Melting_Curves/meltCurve_J3KPN1_.pdf")</f>
        <v>0</v>
      </c>
      <c r="AA1373" t="s">
        <v>20323</v>
      </c>
      <c r="AB1373" t="s">
        <v>26378</v>
      </c>
    </row>
    <row r="1374" spans="1:28">
      <c r="A1374" t="s">
        <v>1400</v>
      </c>
      <c r="B1374">
        <v>0.984777283994944</v>
      </c>
      <c r="C1374">
        <v>0.920208343498972</v>
      </c>
      <c r="D1374">
        <v>0.801841039833422</v>
      </c>
      <c r="E1374">
        <v>0.799856680184299</v>
      </c>
      <c r="F1374">
        <v>0.505741322139886</v>
      </c>
      <c r="G1374">
        <v>0.317639049045598</v>
      </c>
      <c r="H1374">
        <v>0.23568669904508</v>
      </c>
      <c r="I1374">
        <v>0.284172709910176</v>
      </c>
      <c r="J1374">
        <v>0.377885430475004</v>
      </c>
      <c r="K1374">
        <v>0.27720298581898</v>
      </c>
      <c r="L1374">
        <v>759.815624144365</v>
      </c>
      <c r="M1374">
        <v>15.8971588520007</v>
      </c>
      <c r="N1374">
        <v>50.1997791367139</v>
      </c>
      <c r="O1374">
        <v>47.058554916098</v>
      </c>
      <c r="P1374">
        <v>-0.061954136039774</v>
      </c>
      <c r="Q1374">
        <v>0.266475830405796</v>
      </c>
      <c r="R1374">
        <v>0.9505799966170611</v>
      </c>
      <c r="S1374" t="s">
        <v>7725</v>
      </c>
      <c r="T1374" t="s">
        <v>12678</v>
      </c>
      <c r="U1374" t="s">
        <v>12678</v>
      </c>
      <c r="V1374" t="s">
        <v>12678</v>
      </c>
      <c r="W1374">
        <v>1</v>
      </c>
      <c r="X1374" t="s">
        <v>14052</v>
      </c>
      <c r="Y1374">
        <v>0.545115772975705</v>
      </c>
      <c r="Z1374">
        <f>HYPERLINK("Melting_Curves/meltCurve_J3KPP0_.pdf", "Melting_Curves/meltCurve_J3KPP0_.pdf")</f>
        <v>0</v>
      </c>
      <c r="AA1374" t="s">
        <v>20324</v>
      </c>
      <c r="AB1374" t="s">
        <v>26379</v>
      </c>
    </row>
    <row r="1375" spans="1:28">
      <c r="A1375" t="s">
        <v>1401</v>
      </c>
      <c r="B1375">
        <v>0.984777283994944</v>
      </c>
      <c r="C1375">
        <v>0.712762827642978</v>
      </c>
      <c r="D1375">
        <v>0.662616722551007</v>
      </c>
      <c r="E1375">
        <v>0.59246146945248</v>
      </c>
      <c r="F1375">
        <v>0.38842067895117</v>
      </c>
      <c r="G1375">
        <v>0.249075203388538</v>
      </c>
      <c r="H1375">
        <v>0.185133249010291</v>
      </c>
      <c r="I1375">
        <v>0.243456027019606</v>
      </c>
      <c r="J1375">
        <v>0.386859746301234</v>
      </c>
      <c r="K1375">
        <v>0.27637311776942</v>
      </c>
      <c r="L1375">
        <v>499.478368361058</v>
      </c>
      <c r="M1375">
        <v>11.4084341248359</v>
      </c>
      <c r="N1375">
        <v>46.4845920366195</v>
      </c>
      <c r="O1375">
        <v>42.5010503333328</v>
      </c>
      <c r="P1375">
        <v>-0.0508515219911206</v>
      </c>
      <c r="Q1375">
        <v>0.242451775806615</v>
      </c>
      <c r="R1375">
        <v>0.906113123058637</v>
      </c>
      <c r="S1375" t="s">
        <v>7726</v>
      </c>
      <c r="T1375" t="s">
        <v>12678</v>
      </c>
      <c r="U1375" t="s">
        <v>12678</v>
      </c>
      <c r="V1375" t="s">
        <v>12678</v>
      </c>
      <c r="W1375">
        <v>9</v>
      </c>
      <c r="X1375" t="s">
        <v>14053</v>
      </c>
      <c r="Y1375">
        <v>0.4463320267100482</v>
      </c>
      <c r="Z1375">
        <f>HYPERLINK("Melting_Curves/meltCurve_J3KPP4_.pdf", "Melting_Curves/meltCurve_J3KPP4_.pdf")</f>
        <v>0</v>
      </c>
      <c r="AA1375" t="s">
        <v>20325</v>
      </c>
      <c r="AB1375" t="s">
        <v>26380</v>
      </c>
    </row>
    <row r="1376" spans="1:28">
      <c r="A1376" t="s">
        <v>1402</v>
      </c>
      <c r="B1376">
        <v>0.984777283994944</v>
      </c>
      <c r="C1376">
        <v>0.863076607841059</v>
      </c>
      <c r="D1376">
        <v>0.833772448069647</v>
      </c>
      <c r="E1376">
        <v>0.7948198247406419</v>
      </c>
      <c r="F1376">
        <v>0.740050887567911</v>
      </c>
      <c r="G1376">
        <v>0.455554202633574</v>
      </c>
      <c r="H1376">
        <v>0.144503716707636</v>
      </c>
      <c r="I1376">
        <v>0.143679276293284</v>
      </c>
      <c r="J1376">
        <v>0.17692393305572</v>
      </c>
      <c r="K1376">
        <v>0.146171114216378</v>
      </c>
      <c r="L1376">
        <v>610.625550021148</v>
      </c>
      <c r="M1376">
        <v>11.7229318338492</v>
      </c>
      <c r="N1376">
        <v>52.4106754987849</v>
      </c>
      <c r="O1376">
        <v>50.6416993083476</v>
      </c>
      <c r="P1376">
        <v>-0.0558725819609843</v>
      </c>
      <c r="Q1376">
        <v>0.0348025315634035</v>
      </c>
      <c r="R1376">
        <v>0.946293308618349</v>
      </c>
      <c r="S1376" t="s">
        <v>7727</v>
      </c>
      <c r="T1376" t="s">
        <v>12678</v>
      </c>
      <c r="U1376" t="s">
        <v>12678</v>
      </c>
      <c r="V1376" t="s">
        <v>12678</v>
      </c>
      <c r="W1376">
        <v>12</v>
      </c>
      <c r="X1376" t="s">
        <v>14054</v>
      </c>
      <c r="Y1376">
        <v>0.5433530288242531</v>
      </c>
      <c r="Z1376">
        <f>HYPERLINK("Melting_Curves/meltCurve_J3KPP7_.pdf", "Melting_Curves/meltCurve_J3KPP7_.pdf")</f>
        <v>0</v>
      </c>
      <c r="AA1376" t="s">
        <v>20326</v>
      </c>
      <c r="AB1376" t="s">
        <v>26381</v>
      </c>
    </row>
    <row r="1377" spans="1:28">
      <c r="A1377" t="s">
        <v>1403</v>
      </c>
      <c r="B1377">
        <v>0.984777283994944</v>
      </c>
      <c r="C1377">
        <v>0.950149018629623</v>
      </c>
      <c r="D1377">
        <v>0.809055252155614</v>
      </c>
      <c r="E1377">
        <v>0.566744621483437</v>
      </c>
      <c r="F1377">
        <v>0.343542960039774</v>
      </c>
      <c r="G1377">
        <v>0.23609266298183</v>
      </c>
      <c r="H1377">
        <v>0.214213705793837</v>
      </c>
      <c r="I1377">
        <v>0.244698022245595</v>
      </c>
      <c r="J1377">
        <v>0.354288204881587</v>
      </c>
      <c r="K1377">
        <v>0.301720832304941</v>
      </c>
      <c r="L1377">
        <v>958.713332532747</v>
      </c>
      <c r="M1377">
        <v>21.109983340826</v>
      </c>
      <c r="N1377">
        <v>47.0911230789106</v>
      </c>
      <c r="O1377">
        <v>45.0135237205291</v>
      </c>
      <c r="P1377">
        <v>-0.0862782894582501</v>
      </c>
      <c r="Q1377">
        <v>0.264123231787472</v>
      </c>
      <c r="R1377">
        <v>0.978852035516806</v>
      </c>
      <c r="S1377" t="s">
        <v>7728</v>
      </c>
      <c r="T1377" t="s">
        <v>12678</v>
      </c>
      <c r="U1377" t="s">
        <v>12678</v>
      </c>
      <c r="V1377" t="s">
        <v>12678</v>
      </c>
      <c r="W1377">
        <v>4</v>
      </c>
      <c r="X1377" t="s">
        <v>14055</v>
      </c>
      <c r="Y1377">
        <v>0.4791562761800356</v>
      </c>
      <c r="Z1377">
        <f>HYPERLINK("Melting_Curves/meltCurve_J3KPS0_.pdf", "Melting_Curves/meltCurve_J3KPS0_.pdf")</f>
        <v>0</v>
      </c>
      <c r="AA1377" t="s">
        <v>20327</v>
      </c>
      <c r="AB1377" t="s">
        <v>26382</v>
      </c>
    </row>
    <row r="1378" spans="1:28">
      <c r="A1378" t="s">
        <v>1404</v>
      </c>
      <c r="B1378">
        <v>0.984777283994944</v>
      </c>
      <c r="C1378">
        <v>1.00232173053685</v>
      </c>
      <c r="D1378">
        <v>0.906782900846789</v>
      </c>
      <c r="E1378">
        <v>0.785485100383705</v>
      </c>
      <c r="F1378">
        <v>0.57619985512177</v>
      </c>
      <c r="G1378">
        <v>0.349534991736111</v>
      </c>
      <c r="H1378">
        <v>0.309198674675741</v>
      </c>
      <c r="I1378">
        <v>0.472864415898374</v>
      </c>
      <c r="J1378">
        <v>0.51819265774927</v>
      </c>
      <c r="K1378">
        <v>0.398142242982014</v>
      </c>
      <c r="L1378">
        <v>1180.43278112503</v>
      </c>
      <c r="M1378">
        <v>24.8250704947823</v>
      </c>
      <c r="N1378">
        <v>51.0435426177613</v>
      </c>
      <c r="O1378">
        <v>47.2447007995482</v>
      </c>
      <c r="P1378">
        <v>-0.0776933999355325</v>
      </c>
      <c r="Q1378">
        <v>0.40857357370157</v>
      </c>
      <c r="R1378">
        <v>0.936894717908389</v>
      </c>
      <c r="S1378" t="s">
        <v>7729</v>
      </c>
      <c r="T1378" t="s">
        <v>12678</v>
      </c>
      <c r="U1378" t="s">
        <v>12678</v>
      </c>
      <c r="V1378" t="s">
        <v>12678</v>
      </c>
      <c r="W1378">
        <v>3</v>
      </c>
      <c r="X1378" t="s">
        <v>14056</v>
      </c>
      <c r="Y1378">
        <v>0.6216365353123032</v>
      </c>
      <c r="Z1378">
        <f>HYPERLINK("Melting_Curves/meltCurve_J3KPS2_.pdf", "Melting_Curves/meltCurve_J3KPS2_.pdf")</f>
        <v>0</v>
      </c>
      <c r="AA1378" t="s">
        <v>20328</v>
      </c>
      <c r="AB1378" t="s">
        <v>26383</v>
      </c>
    </row>
    <row r="1379" spans="1:28">
      <c r="A1379" t="s">
        <v>1405</v>
      </c>
      <c r="B1379">
        <v>0.984777283994944</v>
      </c>
      <c r="C1379">
        <v>0.926835342179283</v>
      </c>
      <c r="D1379">
        <v>0.6880942206953869</v>
      </c>
      <c r="E1379">
        <v>0.55501704146177</v>
      </c>
      <c r="F1379">
        <v>0.31237390855174</v>
      </c>
      <c r="G1379">
        <v>0.179211953248873</v>
      </c>
      <c r="H1379">
        <v>0.141492998897014</v>
      </c>
      <c r="I1379">
        <v>0.194598690041459</v>
      </c>
      <c r="J1379">
        <v>0.346653665284145</v>
      </c>
      <c r="K1379">
        <v>0.286283433660958</v>
      </c>
      <c r="L1379">
        <v>786.4031872247519</v>
      </c>
      <c r="M1379">
        <v>17.5925029510809</v>
      </c>
      <c r="N1379">
        <v>46.2530713172339</v>
      </c>
      <c r="O1379">
        <v>44.1354589907899</v>
      </c>
      <c r="P1379">
        <v>-0.0774400804136918</v>
      </c>
      <c r="Q1379">
        <v>0.222926075969062</v>
      </c>
      <c r="R1379">
        <v>0.948932548586581</v>
      </c>
      <c r="S1379" t="s">
        <v>7730</v>
      </c>
      <c r="T1379" t="s">
        <v>12678</v>
      </c>
      <c r="U1379" t="s">
        <v>12678</v>
      </c>
      <c r="V1379" t="s">
        <v>12678</v>
      </c>
      <c r="W1379">
        <v>2</v>
      </c>
      <c r="X1379" t="s">
        <v>14057</v>
      </c>
      <c r="Y1379">
        <v>0.4358525901299813</v>
      </c>
      <c r="Z1379">
        <f>HYPERLINK("Melting_Curves/meltCurve_J3KPT4_.pdf", "Melting_Curves/meltCurve_J3KPT4_.pdf")</f>
        <v>0</v>
      </c>
      <c r="AA1379" t="s">
        <v>20329</v>
      </c>
      <c r="AB1379" t="s">
        <v>26384</v>
      </c>
    </row>
    <row r="1380" spans="1:28">
      <c r="A1380" t="s">
        <v>1406</v>
      </c>
      <c r="B1380">
        <v>0.984777283994944</v>
      </c>
      <c r="C1380">
        <v>0.910770695219515</v>
      </c>
      <c r="D1380">
        <v>0.811707510643957</v>
      </c>
      <c r="E1380">
        <v>0.707508449054451</v>
      </c>
      <c r="F1380">
        <v>0.615648690212651</v>
      </c>
      <c r="G1380">
        <v>0.505813455026392</v>
      </c>
      <c r="H1380">
        <v>0.425048259461603</v>
      </c>
      <c r="I1380">
        <v>0.3464304219401</v>
      </c>
      <c r="J1380">
        <v>0.417944441547963</v>
      </c>
      <c r="K1380">
        <v>0.318692420989552</v>
      </c>
      <c r="L1380">
        <v>428.213254522676</v>
      </c>
      <c r="M1380">
        <v>8.77746321256755</v>
      </c>
      <c r="N1380">
        <v>53.8431670129732</v>
      </c>
      <c r="O1380">
        <v>46.4520878265512</v>
      </c>
      <c r="P1380">
        <v>-0.0340030365335303</v>
      </c>
      <c r="Q1380">
        <v>0.280770767755786</v>
      </c>
      <c r="R1380">
        <v>0.986262621240851</v>
      </c>
      <c r="S1380" t="s">
        <v>7731</v>
      </c>
      <c r="T1380" t="s">
        <v>12678</v>
      </c>
      <c r="U1380" t="s">
        <v>12678</v>
      </c>
      <c r="V1380" t="s">
        <v>12678</v>
      </c>
      <c r="W1380">
        <v>2</v>
      </c>
      <c r="X1380" t="s">
        <v>14058</v>
      </c>
      <c r="Y1380">
        <v>0.5946182442899218</v>
      </c>
      <c r="Z1380">
        <f>HYPERLINK("Melting_Curves/meltCurve_J3KPV1_.pdf", "Melting_Curves/meltCurve_J3KPV1_.pdf")</f>
        <v>0</v>
      </c>
      <c r="AA1380" t="s">
        <v>20330</v>
      </c>
      <c r="AB1380" t="s">
        <v>26385</v>
      </c>
    </row>
    <row r="1381" spans="1:28">
      <c r="A1381" t="s">
        <v>1407</v>
      </c>
      <c r="B1381">
        <v>0.984777283994944</v>
      </c>
      <c r="C1381">
        <v>0.8194255008938089</v>
      </c>
      <c r="D1381">
        <v>0.7523703459876731</v>
      </c>
      <c r="E1381">
        <v>0.6011246757472311</v>
      </c>
      <c r="F1381">
        <v>0.329439570147952</v>
      </c>
      <c r="G1381">
        <v>0.150557634055497</v>
      </c>
      <c r="H1381">
        <v>0.0962147824288023</v>
      </c>
      <c r="I1381">
        <v>0.0945361680139705</v>
      </c>
      <c r="J1381">
        <v>0.112769826648231</v>
      </c>
      <c r="K1381">
        <v>0.121589312192561</v>
      </c>
      <c r="L1381">
        <v>588.670206704812</v>
      </c>
      <c r="M1381">
        <v>12.6245830670725</v>
      </c>
      <c r="N1381">
        <v>47.0858435686208</v>
      </c>
      <c r="O1381">
        <v>45.505353108489</v>
      </c>
      <c r="P1381">
        <v>-0.0653717845789077</v>
      </c>
      <c r="Q1381">
        <v>0.0576556848104274</v>
      </c>
      <c r="R1381">
        <v>0.982389234787889</v>
      </c>
      <c r="S1381" t="s">
        <v>7732</v>
      </c>
      <c r="T1381" t="s">
        <v>12678</v>
      </c>
      <c r="U1381" t="s">
        <v>12678</v>
      </c>
      <c r="V1381" t="s">
        <v>12678</v>
      </c>
      <c r="W1381">
        <v>13</v>
      </c>
      <c r="X1381" t="s">
        <v>14059</v>
      </c>
      <c r="Y1381">
        <v>0.3890905373776234</v>
      </c>
      <c r="Z1381">
        <f>HYPERLINK("Melting_Curves/meltCurve_J3KPW7_.pdf", "Melting_Curves/meltCurve_J3KPW7_.pdf")</f>
        <v>0</v>
      </c>
      <c r="AA1381" t="s">
        <v>20331</v>
      </c>
      <c r="AB1381" t="s">
        <v>26386</v>
      </c>
    </row>
    <row r="1382" spans="1:28">
      <c r="A1382" t="s">
        <v>1408</v>
      </c>
      <c r="B1382">
        <v>0.984777283994944</v>
      </c>
      <c r="C1382">
        <v>0.940722795972681</v>
      </c>
      <c r="D1382">
        <v>0.8425151763508411</v>
      </c>
      <c r="E1382">
        <v>0.7922305933018819</v>
      </c>
      <c r="F1382">
        <v>0.651888818602373</v>
      </c>
      <c r="G1382">
        <v>0.537382889514859</v>
      </c>
      <c r="H1382">
        <v>0.5237308757738069</v>
      </c>
      <c r="I1382">
        <v>0.712066431891809</v>
      </c>
      <c r="J1382">
        <v>1.00401716515144</v>
      </c>
      <c r="K1382">
        <v>0.754209452835746</v>
      </c>
      <c r="L1382">
        <v>998.594269554259</v>
      </c>
      <c r="M1382">
        <v>23.3254097572511</v>
      </c>
      <c r="O1382">
        <v>42.500477176888</v>
      </c>
      <c r="P1382">
        <v>-0.040815295748696</v>
      </c>
      <c r="Q1382">
        <v>0.7025322272908739</v>
      </c>
      <c r="R1382">
        <v>0.401483755971078</v>
      </c>
      <c r="S1382" t="s">
        <v>7733</v>
      </c>
      <c r="T1382" t="s">
        <v>12678</v>
      </c>
      <c r="U1382" t="s">
        <v>12678</v>
      </c>
      <c r="V1382" t="s">
        <v>12678</v>
      </c>
      <c r="W1382">
        <v>75</v>
      </c>
      <c r="X1382" t="s">
        <v>14060</v>
      </c>
      <c r="Y1382">
        <v>0.7631017602795286</v>
      </c>
      <c r="Z1382">
        <f>HYPERLINK("Melting_Curves/meltCurve_J3KPX8_.pdf", "Melting_Curves/meltCurve_J3KPX8_.pdf")</f>
        <v>0</v>
      </c>
      <c r="AA1382" t="s">
        <v>20332</v>
      </c>
      <c r="AB1382" t="s">
        <v>26387</v>
      </c>
    </row>
    <row r="1383" spans="1:28">
      <c r="A1383" t="s">
        <v>1409</v>
      </c>
      <c r="B1383">
        <v>0.984777283994944</v>
      </c>
      <c r="C1383">
        <v>0.958013557962076</v>
      </c>
      <c r="D1383">
        <v>0.829341014616755</v>
      </c>
      <c r="E1383">
        <v>0.753729683542833</v>
      </c>
      <c r="F1383">
        <v>0.585576507732454</v>
      </c>
      <c r="G1383">
        <v>0.449291696884165</v>
      </c>
      <c r="H1383">
        <v>0.425750520441643</v>
      </c>
      <c r="I1383">
        <v>0.466146876551983</v>
      </c>
      <c r="J1383">
        <v>0.6405379050039069</v>
      </c>
      <c r="K1383">
        <v>0.495512118398758</v>
      </c>
      <c r="L1383">
        <v>801.263447104189</v>
      </c>
      <c r="M1383">
        <v>17.5556267778687</v>
      </c>
      <c r="N1383">
        <v>59.0709289271146</v>
      </c>
      <c r="O1383">
        <v>45.06154256857</v>
      </c>
      <c r="P1383">
        <v>-0.0496015683453997</v>
      </c>
      <c r="Q1383">
        <v>0.490761191186249</v>
      </c>
      <c r="R1383">
        <v>0.903027867903018</v>
      </c>
      <c r="S1383" t="s">
        <v>7734</v>
      </c>
      <c r="T1383" t="s">
        <v>12678</v>
      </c>
      <c r="U1383" t="s">
        <v>12678</v>
      </c>
      <c r="V1383" t="s">
        <v>12678</v>
      </c>
      <c r="W1383">
        <v>4</v>
      </c>
      <c r="X1383" t="s">
        <v>14061</v>
      </c>
      <c r="Y1383">
        <v>0.6461365934123923</v>
      </c>
      <c r="Z1383">
        <f>HYPERLINK("Melting_Curves/meltCurve_J3KPY9_.pdf", "Melting_Curves/meltCurve_J3KPY9_.pdf")</f>
        <v>0</v>
      </c>
      <c r="AA1383" t="s">
        <v>20333</v>
      </c>
      <c r="AB1383" t="s">
        <v>26388</v>
      </c>
    </row>
    <row r="1384" spans="1:28">
      <c r="A1384" t="s">
        <v>1410</v>
      </c>
      <c r="B1384">
        <v>0.984777283994944</v>
      </c>
      <c r="C1384">
        <v>1.28348316058177</v>
      </c>
      <c r="D1384">
        <v>1.02897790942397</v>
      </c>
      <c r="E1384">
        <v>0.932662867142929</v>
      </c>
      <c r="F1384">
        <v>0.629072365634335</v>
      </c>
      <c r="G1384">
        <v>0.524421835742748</v>
      </c>
      <c r="H1384">
        <v>0.505182928094253</v>
      </c>
      <c r="I1384">
        <v>0.599107452976345</v>
      </c>
      <c r="J1384">
        <v>0.814276357355733</v>
      </c>
      <c r="K1384">
        <v>0.64877542811872</v>
      </c>
      <c r="L1384">
        <v>3513.662154329</v>
      </c>
      <c r="M1384">
        <v>73.85608014255379</v>
      </c>
      <c r="O1384">
        <v>47.5396094953673</v>
      </c>
      <c r="P1384">
        <v>-0.148052138469955</v>
      </c>
      <c r="Q1384">
        <v>0.618807900594562</v>
      </c>
      <c r="R1384">
        <v>0.759308678395435</v>
      </c>
      <c r="S1384" t="s">
        <v>7735</v>
      </c>
      <c r="T1384" t="s">
        <v>12678</v>
      </c>
      <c r="U1384" t="s">
        <v>12678</v>
      </c>
      <c r="V1384" t="s">
        <v>12678</v>
      </c>
      <c r="W1384">
        <v>1</v>
      </c>
      <c r="X1384" t="s">
        <v>14062</v>
      </c>
      <c r="Y1384">
        <v>0.7535366031109161</v>
      </c>
      <c r="Z1384">
        <f>HYPERLINK("Melting_Curves/meltCurve_J3KPZ3_.pdf", "Melting_Curves/meltCurve_J3KPZ3_.pdf")</f>
        <v>0</v>
      </c>
      <c r="AA1384" t="s">
        <v>20334</v>
      </c>
      <c r="AB1384" t="s">
        <v>26389</v>
      </c>
    </row>
    <row r="1385" spans="1:28">
      <c r="A1385" t="s">
        <v>1411</v>
      </c>
      <c r="B1385">
        <v>0.984777283994944</v>
      </c>
      <c r="C1385">
        <v>0.869945062660616</v>
      </c>
      <c r="D1385">
        <v>0.842919601308989</v>
      </c>
      <c r="E1385">
        <v>0.392959429864717</v>
      </c>
      <c r="F1385">
        <v>0.129490897920432</v>
      </c>
      <c r="G1385">
        <v>0.08256794217931469</v>
      </c>
      <c r="H1385">
        <v>0.0614159358358304</v>
      </c>
      <c r="I1385">
        <v>0.0772439584743721</v>
      </c>
      <c r="J1385">
        <v>0.08743066185227071</v>
      </c>
      <c r="K1385">
        <v>0.093849202941299</v>
      </c>
      <c r="L1385">
        <v>1131.95355482502</v>
      </c>
      <c r="M1385">
        <v>24.9373038094172</v>
      </c>
      <c r="N1385">
        <v>45.6779386215088</v>
      </c>
      <c r="O1385">
        <v>45.1030989701552</v>
      </c>
      <c r="P1385">
        <v>-0.128236160798119</v>
      </c>
      <c r="Q1385">
        <v>0.0722702427624695</v>
      </c>
      <c r="R1385">
        <v>0.990534702011998</v>
      </c>
      <c r="S1385" t="s">
        <v>7736</v>
      </c>
      <c r="T1385" t="s">
        <v>12678</v>
      </c>
      <c r="U1385" t="s">
        <v>12678</v>
      </c>
      <c r="V1385" t="s">
        <v>12678</v>
      </c>
      <c r="W1385">
        <v>16</v>
      </c>
      <c r="X1385" t="s">
        <v>14063</v>
      </c>
      <c r="Y1385">
        <v>0.3394642878325573</v>
      </c>
      <c r="Z1385">
        <f>HYPERLINK("Melting_Curves/meltCurve_J3KQ32_.pdf", "Melting_Curves/meltCurve_J3KQ32_.pdf")</f>
        <v>0</v>
      </c>
      <c r="AA1385" t="s">
        <v>20335</v>
      </c>
      <c r="AB1385" t="s">
        <v>26390</v>
      </c>
    </row>
    <row r="1386" spans="1:28">
      <c r="A1386" t="s">
        <v>1412</v>
      </c>
      <c r="B1386">
        <v>0.984777283994944</v>
      </c>
      <c r="C1386">
        <v>0.982599247836441</v>
      </c>
      <c r="D1386">
        <v>0.71302450455902</v>
      </c>
      <c r="E1386">
        <v>0.686074780980507</v>
      </c>
      <c r="F1386">
        <v>0.384563473213436</v>
      </c>
      <c r="G1386">
        <v>0.240843526643631</v>
      </c>
      <c r="H1386">
        <v>0.178197405088422</v>
      </c>
      <c r="I1386">
        <v>0.205392223431255</v>
      </c>
      <c r="J1386">
        <v>0.246872043089404</v>
      </c>
      <c r="K1386">
        <v>0.209714845337258</v>
      </c>
      <c r="L1386">
        <v>689.87015594383</v>
      </c>
      <c r="M1386">
        <v>14.7925684031718</v>
      </c>
      <c r="N1386">
        <v>48.1107393816674</v>
      </c>
      <c r="O1386">
        <v>45.808856122175</v>
      </c>
      <c r="P1386">
        <v>-0.0660236630596874</v>
      </c>
      <c r="Q1386">
        <v>0.182252674384563</v>
      </c>
      <c r="R1386">
        <v>0.969912221744935</v>
      </c>
      <c r="S1386" t="s">
        <v>7737</v>
      </c>
      <c r="T1386" t="s">
        <v>12678</v>
      </c>
      <c r="U1386" t="s">
        <v>12678</v>
      </c>
      <c r="V1386" t="s">
        <v>12678</v>
      </c>
      <c r="W1386">
        <v>7</v>
      </c>
      <c r="X1386" t="s">
        <v>14064</v>
      </c>
      <c r="Y1386">
        <v>0.4639605729353651</v>
      </c>
      <c r="Z1386">
        <f>HYPERLINK("Melting_Curves/meltCurve_J3KQ34_.pdf", "Melting_Curves/meltCurve_J3KQ34_.pdf")</f>
        <v>0</v>
      </c>
      <c r="AA1386" t="s">
        <v>20336</v>
      </c>
      <c r="AB1386" t="s">
        <v>26391</v>
      </c>
    </row>
    <row r="1387" spans="1:28">
      <c r="A1387" t="s">
        <v>1413</v>
      </c>
      <c r="B1387">
        <v>0.984777283994944</v>
      </c>
      <c r="C1387">
        <v>0.7870167838632109</v>
      </c>
      <c r="D1387">
        <v>0.540755853730214</v>
      </c>
      <c r="E1387">
        <v>0.508549307162959</v>
      </c>
      <c r="F1387">
        <v>0.367100037323491</v>
      </c>
      <c r="G1387">
        <v>0.284204675243195</v>
      </c>
      <c r="H1387">
        <v>0.305290549668251</v>
      </c>
      <c r="I1387">
        <v>0.456462018969333</v>
      </c>
      <c r="J1387">
        <v>0.749156643354249</v>
      </c>
      <c r="K1387">
        <v>0.565912801236487</v>
      </c>
      <c r="L1387">
        <v>1253.4387057029</v>
      </c>
      <c r="M1387">
        <v>30.9466739699593</v>
      </c>
      <c r="N1387">
        <v>44.139950328537</v>
      </c>
      <c r="O1387">
        <v>40.3351935431242</v>
      </c>
      <c r="P1387">
        <v>-0.103395561595524</v>
      </c>
      <c r="Q1387">
        <v>0.460949569195436</v>
      </c>
      <c r="R1387">
        <v>0.65086956748958</v>
      </c>
      <c r="S1387" t="s">
        <v>7738</v>
      </c>
      <c r="T1387" t="s">
        <v>12678</v>
      </c>
      <c r="U1387" t="s">
        <v>12678</v>
      </c>
      <c r="V1387" t="s">
        <v>12678</v>
      </c>
      <c r="W1387">
        <v>6</v>
      </c>
      <c r="X1387" t="s">
        <v>14065</v>
      </c>
      <c r="Y1387">
        <v>0.5273976102398034</v>
      </c>
      <c r="Z1387">
        <f>HYPERLINK("Melting_Curves/meltCurve_J3KQ45_.pdf", "Melting_Curves/meltCurve_J3KQ45_.pdf")</f>
        <v>0</v>
      </c>
      <c r="AA1387" t="s">
        <v>20337</v>
      </c>
      <c r="AB1387" t="s">
        <v>26392</v>
      </c>
    </row>
    <row r="1388" spans="1:28">
      <c r="A1388" t="s">
        <v>1414</v>
      </c>
      <c r="B1388">
        <v>0.984777283994944</v>
      </c>
      <c r="C1388">
        <v>0.945143794868566</v>
      </c>
      <c r="D1388">
        <v>0.896227399470396</v>
      </c>
      <c r="E1388">
        <v>0.674226956203226</v>
      </c>
      <c r="F1388">
        <v>0.4204974245898</v>
      </c>
      <c r="G1388">
        <v>0.188695399242029</v>
      </c>
      <c r="H1388">
        <v>0.122797159455949</v>
      </c>
      <c r="I1388">
        <v>0.148488739053619</v>
      </c>
      <c r="J1388">
        <v>0.191037689492076</v>
      </c>
      <c r="K1388">
        <v>0.173958352647949</v>
      </c>
      <c r="L1388">
        <v>923.819121556064</v>
      </c>
      <c r="M1388">
        <v>19.3384274185412</v>
      </c>
      <c r="N1388">
        <v>48.6145405391203</v>
      </c>
      <c r="O1388">
        <v>47.2691490158011</v>
      </c>
      <c r="P1388">
        <v>-0.0877066662351822</v>
      </c>
      <c r="Q1388">
        <v>0.142502417281575</v>
      </c>
      <c r="R1388">
        <v>0.9915009641690961</v>
      </c>
      <c r="S1388" t="s">
        <v>7739</v>
      </c>
      <c r="T1388" t="s">
        <v>12678</v>
      </c>
      <c r="U1388" t="s">
        <v>12678</v>
      </c>
      <c r="V1388" t="s">
        <v>12678</v>
      </c>
      <c r="W1388">
        <v>7</v>
      </c>
      <c r="X1388" t="s">
        <v>14066</v>
      </c>
      <c r="Y1388">
        <v>0.4623761318095665</v>
      </c>
      <c r="Z1388">
        <f>HYPERLINK("Melting_Curves/meltCurve_J3KQ48_.pdf", "Melting_Curves/meltCurve_J3KQ48_.pdf")</f>
        <v>0</v>
      </c>
      <c r="AA1388" t="s">
        <v>20338</v>
      </c>
      <c r="AB1388" t="s">
        <v>26393</v>
      </c>
    </row>
    <row r="1389" spans="1:28">
      <c r="A1389" t="s">
        <v>1415</v>
      </c>
      <c r="B1389">
        <v>0.984777283994944</v>
      </c>
      <c r="C1389">
        <v>0.9388817125826771</v>
      </c>
      <c r="D1389">
        <v>0.742602575673978</v>
      </c>
      <c r="E1389">
        <v>0.444117030835954</v>
      </c>
      <c r="F1389">
        <v>0.281317166600706</v>
      </c>
      <c r="G1389">
        <v>0.118141240591102</v>
      </c>
      <c r="H1389">
        <v>0.113168837407499</v>
      </c>
      <c r="I1389">
        <v>0.137025016977466</v>
      </c>
      <c r="J1389">
        <v>0.119950810500832</v>
      </c>
      <c r="K1389">
        <v>0.123964440250791</v>
      </c>
      <c r="L1389">
        <v>802.547768909482</v>
      </c>
      <c r="M1389">
        <v>17.710135938784</v>
      </c>
      <c r="N1389">
        <v>45.9629715577709</v>
      </c>
      <c r="O1389">
        <v>44.7498059972781</v>
      </c>
      <c r="P1389">
        <v>-0.0880251796869691</v>
      </c>
      <c r="Q1389">
        <v>0.110361996112284</v>
      </c>
      <c r="R1389">
        <v>0.996304066617249</v>
      </c>
      <c r="S1389" t="s">
        <v>7740</v>
      </c>
      <c r="T1389" t="s">
        <v>12678</v>
      </c>
      <c r="U1389" t="s">
        <v>12678</v>
      </c>
      <c r="V1389" t="s">
        <v>12678</v>
      </c>
      <c r="W1389">
        <v>3</v>
      </c>
      <c r="X1389" t="s">
        <v>14067</v>
      </c>
      <c r="Y1389">
        <v>0.3719528026979387</v>
      </c>
      <c r="Z1389">
        <f>HYPERLINK("Melting_Curves/meltCurve_J3KQ72_.pdf", "Melting_Curves/meltCurve_J3KQ72_.pdf")</f>
        <v>0</v>
      </c>
      <c r="AA1389" t="s">
        <v>20339</v>
      </c>
      <c r="AB1389" t="s">
        <v>26394</v>
      </c>
    </row>
    <row r="1390" spans="1:28">
      <c r="A1390" t="s">
        <v>1416</v>
      </c>
      <c r="B1390">
        <v>0.984777283994944</v>
      </c>
      <c r="C1390">
        <v>0.892871631985187</v>
      </c>
      <c r="D1390">
        <v>0.725020366774368</v>
      </c>
      <c r="E1390">
        <v>0.445957218092716</v>
      </c>
      <c r="F1390">
        <v>0.212100528910335</v>
      </c>
      <c r="G1390">
        <v>0.130544608661377</v>
      </c>
      <c r="H1390">
        <v>0.112130629714709</v>
      </c>
      <c r="I1390">
        <v>0.120823429105871</v>
      </c>
      <c r="J1390">
        <v>0.151431262281283</v>
      </c>
      <c r="K1390">
        <v>0.200258141589228</v>
      </c>
      <c r="L1390">
        <v>838.544340433463</v>
      </c>
      <c r="M1390">
        <v>18.7188506990772</v>
      </c>
      <c r="N1390">
        <v>45.5360766390436</v>
      </c>
      <c r="O1390">
        <v>44.294921250845</v>
      </c>
      <c r="P1390">
        <v>-0.0918092701014728</v>
      </c>
      <c r="Q1390">
        <v>0.131033731066849</v>
      </c>
      <c r="R1390">
        <v>0.990823033884039</v>
      </c>
      <c r="S1390" t="s">
        <v>7741</v>
      </c>
      <c r="T1390" t="s">
        <v>12678</v>
      </c>
      <c r="U1390" t="s">
        <v>12678</v>
      </c>
      <c r="V1390" t="s">
        <v>12678</v>
      </c>
      <c r="W1390">
        <v>10</v>
      </c>
      <c r="X1390" t="s">
        <v>14068</v>
      </c>
      <c r="Y1390">
        <v>0.3700407354752986</v>
      </c>
      <c r="Z1390">
        <f>HYPERLINK("Melting_Curves/meltCurve_J3KQ73_.pdf", "Melting_Curves/meltCurve_J3KQ73_.pdf")</f>
        <v>0</v>
      </c>
      <c r="AA1390" t="s">
        <v>20340</v>
      </c>
      <c r="AB1390" t="s">
        <v>26395</v>
      </c>
    </row>
    <row r="1391" spans="1:28">
      <c r="A1391" t="s">
        <v>1417</v>
      </c>
      <c r="B1391">
        <v>0.984777283994944</v>
      </c>
      <c r="C1391">
        <v>0.849368678868205</v>
      </c>
      <c r="D1391">
        <v>1.03173007984931</v>
      </c>
      <c r="E1391">
        <v>0.800906854780598</v>
      </c>
      <c r="F1391">
        <v>0.609535899712549</v>
      </c>
      <c r="G1391">
        <v>0.240120412107495</v>
      </c>
      <c r="H1391">
        <v>0.0742258214556613</v>
      </c>
      <c r="I1391">
        <v>0.0606342407337215</v>
      </c>
      <c r="J1391">
        <v>0.100034373880189</v>
      </c>
      <c r="K1391">
        <v>0.07245520236668131</v>
      </c>
      <c r="L1391">
        <v>1072.36175236131</v>
      </c>
      <c r="M1391">
        <v>21.2224961015243</v>
      </c>
      <c r="N1391">
        <v>50.7875639811595</v>
      </c>
      <c r="O1391">
        <v>50.0872563880325</v>
      </c>
      <c r="P1391">
        <v>-0.100515602063152</v>
      </c>
      <c r="Q1391">
        <v>0.0511161165651543</v>
      </c>
      <c r="R1391">
        <v>0.976498083880514</v>
      </c>
      <c r="S1391" t="s">
        <v>7742</v>
      </c>
      <c r="T1391" t="s">
        <v>12678</v>
      </c>
      <c r="U1391" t="s">
        <v>12678</v>
      </c>
      <c r="V1391" t="s">
        <v>12678</v>
      </c>
      <c r="W1391">
        <v>1</v>
      </c>
      <c r="X1391" t="s">
        <v>14069</v>
      </c>
      <c r="Y1391">
        <v>0.4902946331638122</v>
      </c>
      <c r="Z1391">
        <f>HYPERLINK("Melting_Curves/meltCurve_J3KQ88_.pdf", "Melting_Curves/meltCurve_J3KQ88_.pdf")</f>
        <v>0</v>
      </c>
      <c r="AA1391" t="s">
        <v>20341</v>
      </c>
      <c r="AB1391" t="s">
        <v>26396</v>
      </c>
    </row>
    <row r="1392" spans="1:28">
      <c r="A1392" t="s">
        <v>1418</v>
      </c>
      <c r="B1392">
        <v>0.984777283994944</v>
      </c>
      <c r="C1392">
        <v>0.916838032757554</v>
      </c>
      <c r="D1392">
        <v>0.866628472941076</v>
      </c>
      <c r="E1392">
        <v>0.823700007562301</v>
      </c>
      <c r="F1392">
        <v>0.797649069502493</v>
      </c>
      <c r="G1392">
        <v>0.714444401724452</v>
      </c>
      <c r="H1392">
        <v>0.716362518805656</v>
      </c>
      <c r="I1392">
        <v>0.647097868836211</v>
      </c>
      <c r="J1392">
        <v>0.257022268760597</v>
      </c>
      <c r="K1392">
        <v>0.187111056093442</v>
      </c>
      <c r="L1392">
        <v>482.838461791365</v>
      </c>
      <c r="M1392">
        <v>8.022498856978631</v>
      </c>
      <c r="N1392">
        <v>60.1855401116836</v>
      </c>
      <c r="O1392">
        <v>56.7914478177658</v>
      </c>
      <c r="P1392">
        <v>-0.0353551355980132</v>
      </c>
      <c r="Q1392">
        <v>0</v>
      </c>
      <c r="R1392">
        <v>0.849830600898842</v>
      </c>
      <c r="S1392" t="s">
        <v>7743</v>
      </c>
      <c r="T1392" t="s">
        <v>12678</v>
      </c>
      <c r="U1392" t="s">
        <v>12678</v>
      </c>
      <c r="V1392" t="s">
        <v>12678</v>
      </c>
      <c r="W1392">
        <v>18</v>
      </c>
      <c r="X1392" t="s">
        <v>14070</v>
      </c>
      <c r="Y1392">
        <v>0.727437281009278</v>
      </c>
      <c r="Z1392">
        <f>HYPERLINK("Melting_Curves/meltCurve_J3KQB0_.pdf", "Melting_Curves/meltCurve_J3KQB0_.pdf")</f>
        <v>0</v>
      </c>
      <c r="AA1392" t="s">
        <v>20342</v>
      </c>
      <c r="AB1392" t="s">
        <v>26397</v>
      </c>
    </row>
    <row r="1393" spans="1:28">
      <c r="A1393" t="s">
        <v>1419</v>
      </c>
      <c r="B1393">
        <v>0.984777283994944</v>
      </c>
      <c r="C1393">
        <v>1.41935875874729</v>
      </c>
      <c r="D1393">
        <v>0.885355855897499</v>
      </c>
      <c r="E1393">
        <v>0.733985548244819</v>
      </c>
      <c r="F1393">
        <v>0.435097914043086</v>
      </c>
      <c r="G1393">
        <v>0.204508265952246</v>
      </c>
      <c r="H1393">
        <v>0.138192828020311</v>
      </c>
      <c r="I1393">
        <v>0.187972610085277</v>
      </c>
      <c r="J1393">
        <v>0.297005949245818</v>
      </c>
      <c r="K1393">
        <v>0.210853396060174</v>
      </c>
      <c r="L1393">
        <v>1247.92758871253</v>
      </c>
      <c r="M1393">
        <v>26.0044398624103</v>
      </c>
      <c r="N1393">
        <v>48.9581924751291</v>
      </c>
      <c r="O1393">
        <v>47.7079257829514</v>
      </c>
      <c r="P1393">
        <v>-0.108855160747477</v>
      </c>
      <c r="Q1393">
        <v>0.201183458659747</v>
      </c>
      <c r="R1393">
        <v>0.880256067082265</v>
      </c>
      <c r="S1393" t="s">
        <v>7744</v>
      </c>
      <c r="T1393" t="s">
        <v>12678</v>
      </c>
      <c r="U1393" t="s">
        <v>12678</v>
      </c>
      <c r="V1393" t="s">
        <v>12678</v>
      </c>
      <c r="W1393">
        <v>5</v>
      </c>
      <c r="X1393" t="s">
        <v>14071</v>
      </c>
      <c r="Y1393">
        <v>0.5000851840159106</v>
      </c>
      <c r="Z1393">
        <f>HYPERLINK("Melting_Curves/meltCurve_J3KQE0_.pdf", "Melting_Curves/meltCurve_J3KQE0_.pdf")</f>
        <v>0</v>
      </c>
      <c r="AA1393" t="s">
        <v>20343</v>
      </c>
      <c r="AB1393" t="s">
        <v>26398</v>
      </c>
    </row>
    <row r="1394" spans="1:28">
      <c r="A1394" t="s">
        <v>1420</v>
      </c>
      <c r="B1394">
        <v>0.984777283994944</v>
      </c>
      <c r="C1394">
        <v>0.831821212065609</v>
      </c>
      <c r="D1394">
        <v>0.818475421243542</v>
      </c>
      <c r="E1394">
        <v>0.737804741987112</v>
      </c>
      <c r="F1394">
        <v>0.738184730281881</v>
      </c>
      <c r="G1394">
        <v>0.5608914584022749</v>
      </c>
      <c r="H1394">
        <v>0.439153682925935</v>
      </c>
      <c r="I1394">
        <v>0.21811956415699</v>
      </c>
      <c r="J1394">
        <v>0.15942651020324</v>
      </c>
      <c r="K1394">
        <v>0.136008286798576</v>
      </c>
      <c r="L1394">
        <v>435.212656394189</v>
      </c>
      <c r="M1394">
        <v>8.065521729190859</v>
      </c>
      <c r="N1394">
        <v>53.959622854052</v>
      </c>
      <c r="O1394">
        <v>50.9461018306306</v>
      </c>
      <c r="P1394">
        <v>-0.0396221226128764</v>
      </c>
      <c r="Q1394">
        <v>0</v>
      </c>
      <c r="R1394">
        <v>0.949676761167089</v>
      </c>
      <c r="S1394" t="s">
        <v>7745</v>
      </c>
      <c r="T1394" t="s">
        <v>12678</v>
      </c>
      <c r="U1394" t="s">
        <v>12678</v>
      </c>
      <c r="V1394" t="s">
        <v>12678</v>
      </c>
      <c r="W1394">
        <v>16</v>
      </c>
      <c r="X1394" t="s">
        <v>14072</v>
      </c>
      <c r="Y1394">
        <v>0.5803818262368531</v>
      </c>
      <c r="Z1394">
        <f>HYPERLINK("Melting_Curves/meltCurve_J3KQE5_.pdf", "Melting_Curves/meltCurve_J3KQE5_.pdf")</f>
        <v>0</v>
      </c>
      <c r="AA1394" t="s">
        <v>20344</v>
      </c>
      <c r="AB1394" t="s">
        <v>26399</v>
      </c>
    </row>
    <row r="1395" spans="1:28">
      <c r="A1395" t="s">
        <v>1421</v>
      </c>
      <c r="B1395">
        <v>0.984777283994944</v>
      </c>
      <c r="C1395">
        <v>0.664239859679857</v>
      </c>
      <c r="D1395">
        <v>0.907823219772542</v>
      </c>
      <c r="E1395">
        <v>0.657956211772319</v>
      </c>
      <c r="F1395">
        <v>0.217694752764308</v>
      </c>
      <c r="G1395">
        <v>0.149060212543451</v>
      </c>
      <c r="H1395">
        <v>0.0599494172300404</v>
      </c>
      <c r="I1395">
        <v>0.0431731187012005</v>
      </c>
      <c r="J1395">
        <v>0</v>
      </c>
      <c r="K1395">
        <v>0.0579069547823015</v>
      </c>
      <c r="L1395">
        <v>695.043098992798</v>
      </c>
      <c r="M1395">
        <v>14.6494975735335</v>
      </c>
      <c r="N1395">
        <v>47.4448375224174</v>
      </c>
      <c r="O1395">
        <v>46.5870579054894</v>
      </c>
      <c r="P1395">
        <v>-0.0786222712771021</v>
      </c>
      <c r="Q1395">
        <v>0</v>
      </c>
      <c r="R1395">
        <v>0.922838425987165</v>
      </c>
      <c r="S1395" t="s">
        <v>7746</v>
      </c>
      <c r="T1395" t="s">
        <v>12678</v>
      </c>
      <c r="U1395" t="s">
        <v>12678</v>
      </c>
      <c r="V1395" t="s">
        <v>12678</v>
      </c>
      <c r="W1395">
        <v>1</v>
      </c>
      <c r="X1395" t="s">
        <v>14073</v>
      </c>
      <c r="Y1395">
        <v>0.3713875316759058</v>
      </c>
      <c r="Z1395">
        <f>HYPERLINK("Melting_Curves/meltCurve_J3KQG4_.pdf", "Melting_Curves/meltCurve_J3KQG4_.pdf")</f>
        <v>0</v>
      </c>
      <c r="AA1395" t="s">
        <v>20345</v>
      </c>
      <c r="AB1395" t="s">
        <v>26400</v>
      </c>
    </row>
    <row r="1396" spans="1:28">
      <c r="A1396" t="s">
        <v>1422</v>
      </c>
      <c r="B1396">
        <v>0.984777283994944</v>
      </c>
      <c r="C1396">
        <v>0.9757705375698</v>
      </c>
      <c r="D1396">
        <v>0.68488852247955</v>
      </c>
      <c r="E1396">
        <v>0.616257024636564</v>
      </c>
      <c r="F1396">
        <v>0.53388464950035</v>
      </c>
      <c r="G1396">
        <v>0.45564858067013</v>
      </c>
      <c r="H1396">
        <v>0.377869599383593</v>
      </c>
      <c r="I1396">
        <v>0.381151817913601</v>
      </c>
      <c r="J1396">
        <v>0.539774635077216</v>
      </c>
      <c r="K1396">
        <v>0.422003447902601</v>
      </c>
      <c r="L1396">
        <v>751.908859940021</v>
      </c>
      <c r="M1396">
        <v>17.1885732766171</v>
      </c>
      <c r="N1396">
        <v>49.6951332810234</v>
      </c>
      <c r="O1396">
        <v>43.1654435802254</v>
      </c>
      <c r="P1396">
        <v>-0.0561343957602597</v>
      </c>
      <c r="Q1396">
        <v>0.436154693517077</v>
      </c>
      <c r="R1396">
        <v>0.930531737753486</v>
      </c>
      <c r="S1396" t="s">
        <v>7747</v>
      </c>
      <c r="T1396" t="s">
        <v>12678</v>
      </c>
      <c r="U1396" t="s">
        <v>12678</v>
      </c>
      <c r="V1396" t="s">
        <v>12678</v>
      </c>
      <c r="W1396">
        <v>3</v>
      </c>
      <c r="X1396" t="s">
        <v>14074</v>
      </c>
      <c r="Y1396">
        <v>0.5735322083272322</v>
      </c>
      <c r="Z1396">
        <f>HYPERLINK("Melting_Curves/meltCurve_J3KQL8_.pdf", "Melting_Curves/meltCurve_J3KQL8_.pdf")</f>
        <v>0</v>
      </c>
      <c r="AA1396" t="s">
        <v>20346</v>
      </c>
      <c r="AB1396" t="s">
        <v>26401</v>
      </c>
    </row>
    <row r="1397" spans="1:28">
      <c r="A1397" t="s">
        <v>1423</v>
      </c>
      <c r="B1397">
        <v>0.984777283994944</v>
      </c>
      <c r="C1397">
        <v>1.45668169509753</v>
      </c>
      <c r="D1397">
        <v>1.38033437899842</v>
      </c>
      <c r="E1397">
        <v>0.706537721009811</v>
      </c>
      <c r="F1397">
        <v>0.433320180859331</v>
      </c>
      <c r="G1397">
        <v>0.272259045345805</v>
      </c>
      <c r="H1397">
        <v>0.0656759819363989</v>
      </c>
      <c r="I1397">
        <v>0.11210642450398</v>
      </c>
      <c r="J1397">
        <v>0.52218416660078</v>
      </c>
      <c r="K1397">
        <v>0.246932785054452</v>
      </c>
      <c r="L1397">
        <v>1755.99900404543</v>
      </c>
      <c r="M1397">
        <v>36.779964903159</v>
      </c>
      <c r="N1397">
        <v>48.6665382208019</v>
      </c>
      <c r="O1397">
        <v>47.6028904468275</v>
      </c>
      <c r="P1397">
        <v>-0.14465131278879</v>
      </c>
      <c r="Q1397">
        <v>0.251135919623529</v>
      </c>
      <c r="R1397">
        <v>0.780001114259413</v>
      </c>
      <c r="S1397" t="s">
        <v>7748</v>
      </c>
      <c r="T1397" t="s">
        <v>12678</v>
      </c>
      <c r="U1397" t="s">
        <v>12678</v>
      </c>
      <c r="V1397" t="s">
        <v>12678</v>
      </c>
      <c r="W1397">
        <v>1</v>
      </c>
      <c r="X1397" t="s">
        <v>14075</v>
      </c>
      <c r="Y1397">
        <v>0.5222403825961452</v>
      </c>
      <c r="Z1397">
        <f>HYPERLINK("Melting_Curves/meltCurve_J3KQS2_.pdf", "Melting_Curves/meltCurve_J3KQS2_.pdf")</f>
        <v>0</v>
      </c>
      <c r="AA1397" t="s">
        <v>20347</v>
      </c>
      <c r="AB1397" t="s">
        <v>26402</v>
      </c>
    </row>
    <row r="1398" spans="1:28">
      <c r="A1398" t="s">
        <v>1424</v>
      </c>
      <c r="B1398">
        <v>0.984777283994944</v>
      </c>
      <c r="C1398">
        <v>0.92104115172656</v>
      </c>
      <c r="D1398">
        <v>0.782815352453522</v>
      </c>
      <c r="E1398">
        <v>0.6347710721384709</v>
      </c>
      <c r="F1398">
        <v>0.451694483205074</v>
      </c>
      <c r="G1398">
        <v>0.334166100279294</v>
      </c>
      <c r="H1398">
        <v>0.276143721698806</v>
      </c>
      <c r="I1398">
        <v>0.292425463799696</v>
      </c>
      <c r="J1398">
        <v>0.328780629545853</v>
      </c>
      <c r="K1398">
        <v>0.26228611643222</v>
      </c>
      <c r="L1398">
        <v>641.220054520569</v>
      </c>
      <c r="M1398">
        <v>13.895355502321</v>
      </c>
      <c r="N1398">
        <v>48.8049803444797</v>
      </c>
      <c r="O1398">
        <v>45.2221070322352</v>
      </c>
      <c r="P1398">
        <v>-0.0564336940689468</v>
      </c>
      <c r="Q1398">
        <v>0.265451583933988</v>
      </c>
      <c r="R1398">
        <v>0.99231578894019</v>
      </c>
      <c r="S1398" t="s">
        <v>7749</v>
      </c>
      <c r="T1398" t="s">
        <v>12678</v>
      </c>
      <c r="U1398" t="s">
        <v>12678</v>
      </c>
      <c r="V1398" t="s">
        <v>12678</v>
      </c>
      <c r="W1398">
        <v>8</v>
      </c>
      <c r="X1398" t="s">
        <v>14076</v>
      </c>
      <c r="Y1398">
        <v>0.5088426577609061</v>
      </c>
      <c r="Z1398">
        <f>HYPERLINK("Melting_Curves/meltCurve_J3KQS6_.pdf", "Melting_Curves/meltCurve_J3KQS6_.pdf")</f>
        <v>0</v>
      </c>
      <c r="AA1398" t="s">
        <v>20348</v>
      </c>
      <c r="AB1398" t="s">
        <v>26403</v>
      </c>
    </row>
    <row r="1399" spans="1:28">
      <c r="A1399" t="s">
        <v>1425</v>
      </c>
      <c r="B1399">
        <v>0.984777283994944</v>
      </c>
      <c r="C1399">
        <v>0.8935965115544811</v>
      </c>
      <c r="D1399">
        <v>0.784387641073352</v>
      </c>
      <c r="E1399">
        <v>0.612399297033536</v>
      </c>
      <c r="F1399">
        <v>0.397200435926414</v>
      </c>
      <c r="G1399">
        <v>0.231416824901355</v>
      </c>
      <c r="H1399">
        <v>0.137772413219555</v>
      </c>
      <c r="I1399">
        <v>0.170574255969154</v>
      </c>
      <c r="J1399">
        <v>0.208197127898366</v>
      </c>
      <c r="K1399">
        <v>0.210908507695964</v>
      </c>
      <c r="L1399">
        <v>666.580656558406</v>
      </c>
      <c r="M1399">
        <v>14.3094934852075</v>
      </c>
      <c r="N1399">
        <v>47.8242678213383</v>
      </c>
      <c r="O1399">
        <v>45.7016708671455</v>
      </c>
      <c r="P1399">
        <v>-0.0661436248720204</v>
      </c>
      <c r="Q1399">
        <v>0.155104454976961</v>
      </c>
      <c r="R1399">
        <v>0.986582222925133</v>
      </c>
      <c r="S1399" t="s">
        <v>7750</v>
      </c>
      <c r="T1399" t="s">
        <v>12678</v>
      </c>
      <c r="U1399" t="s">
        <v>12678</v>
      </c>
      <c r="V1399" t="s">
        <v>12678</v>
      </c>
      <c r="W1399">
        <v>7</v>
      </c>
      <c r="X1399" t="s">
        <v>14077</v>
      </c>
      <c r="Y1399">
        <v>0.4459149780980055</v>
      </c>
      <c r="Z1399">
        <f>HYPERLINK("Melting_Curves/meltCurve_J3KQU4_.pdf", "Melting_Curves/meltCurve_J3KQU4_.pdf")</f>
        <v>0</v>
      </c>
      <c r="AA1399" t="s">
        <v>20349</v>
      </c>
      <c r="AB1399" t="s">
        <v>26404</v>
      </c>
    </row>
    <row r="1400" spans="1:28">
      <c r="A1400" t="s">
        <v>1426</v>
      </c>
      <c r="B1400">
        <v>0.984777283994944</v>
      </c>
      <c r="C1400">
        <v>0.914088144937001</v>
      </c>
      <c r="D1400">
        <v>0.634709858691815</v>
      </c>
      <c r="E1400">
        <v>0.324645393590831</v>
      </c>
      <c r="F1400">
        <v>0.1707331999397</v>
      </c>
      <c r="G1400">
        <v>0.117412572446668</v>
      </c>
      <c r="H1400">
        <v>0.0899226804343957</v>
      </c>
      <c r="I1400">
        <v>0.11493266123197</v>
      </c>
      <c r="J1400">
        <v>0.161704388190068</v>
      </c>
      <c r="K1400">
        <v>0.178124497633359</v>
      </c>
      <c r="L1400">
        <v>967.8299709785121</v>
      </c>
      <c r="M1400">
        <v>22.1310790038256</v>
      </c>
      <c r="N1400">
        <v>44.3310969437619</v>
      </c>
      <c r="O1400">
        <v>43.3793511182032</v>
      </c>
      <c r="P1400">
        <v>-0.111054870157428</v>
      </c>
      <c r="Q1400">
        <v>0.12929996998559</v>
      </c>
      <c r="R1400">
        <v>0.993759375213912</v>
      </c>
      <c r="S1400" t="s">
        <v>7751</v>
      </c>
      <c r="T1400" t="s">
        <v>12678</v>
      </c>
      <c r="U1400" t="s">
        <v>12678</v>
      </c>
      <c r="V1400" t="s">
        <v>12678</v>
      </c>
      <c r="W1400">
        <v>7</v>
      </c>
      <c r="X1400" t="s">
        <v>14078</v>
      </c>
      <c r="Y1400">
        <v>0.3340629199461256</v>
      </c>
      <c r="Z1400">
        <f>HYPERLINK("Melting_Curves/meltCurve_J3KQU9_.pdf", "Melting_Curves/meltCurve_J3KQU9_.pdf")</f>
        <v>0</v>
      </c>
      <c r="AA1400" t="s">
        <v>20350</v>
      </c>
      <c r="AB1400" t="s">
        <v>26405</v>
      </c>
    </row>
    <row r="1401" spans="1:28">
      <c r="A1401" t="s">
        <v>1427</v>
      </c>
      <c r="B1401">
        <v>0.984777283994944</v>
      </c>
      <c r="C1401">
        <v>1.23502710237122</v>
      </c>
      <c r="D1401">
        <v>1.01870271583224</v>
      </c>
      <c r="E1401">
        <v>0.715432301732989</v>
      </c>
      <c r="F1401">
        <v>0.6111205862768539</v>
      </c>
      <c r="G1401">
        <v>0.542912313850341</v>
      </c>
      <c r="H1401">
        <v>0.457541696640376</v>
      </c>
      <c r="I1401">
        <v>0.205866365667311</v>
      </c>
      <c r="J1401">
        <v>0.417243424058865</v>
      </c>
      <c r="K1401">
        <v>0.395473820542287</v>
      </c>
      <c r="L1401">
        <v>865.893395213462</v>
      </c>
      <c r="M1401">
        <v>17.7106322044442</v>
      </c>
      <c r="N1401">
        <v>52.716451896617</v>
      </c>
      <c r="O1401">
        <v>48.2806358929289</v>
      </c>
      <c r="P1401">
        <v>-0.0585399589543906</v>
      </c>
      <c r="Q1401">
        <v>0.36169489088133</v>
      </c>
      <c r="R1401">
        <v>0.878136444337447</v>
      </c>
      <c r="S1401" t="s">
        <v>7752</v>
      </c>
      <c r="T1401" t="s">
        <v>12678</v>
      </c>
      <c r="U1401" t="s">
        <v>12678</v>
      </c>
      <c r="V1401" t="s">
        <v>12678</v>
      </c>
      <c r="W1401">
        <v>2</v>
      </c>
      <c r="X1401" t="s">
        <v>14079</v>
      </c>
      <c r="Y1401">
        <v>0.6251482698844858</v>
      </c>
      <c r="Z1401">
        <f>HYPERLINK("Melting_Curves/meltCurve_J3KQY6_.pdf", "Melting_Curves/meltCurve_J3KQY6_.pdf")</f>
        <v>0</v>
      </c>
      <c r="AA1401" t="s">
        <v>20351</v>
      </c>
      <c r="AB1401" t="s">
        <v>26406</v>
      </c>
    </row>
    <row r="1402" spans="1:28">
      <c r="A1402" t="s">
        <v>1428</v>
      </c>
      <c r="B1402">
        <v>0.984777283994944</v>
      </c>
      <c r="C1402">
        <v>1.31976610472879</v>
      </c>
      <c r="D1402">
        <v>1.0740914906086</v>
      </c>
      <c r="E1402">
        <v>0.866792017440835</v>
      </c>
      <c r="F1402">
        <v>0.7041446594326251</v>
      </c>
      <c r="G1402">
        <v>0.700687155934322</v>
      </c>
      <c r="H1402">
        <v>0.528334826285155</v>
      </c>
      <c r="I1402">
        <v>0.767520223789771</v>
      </c>
      <c r="J1402">
        <v>1.44423662870066</v>
      </c>
      <c r="K1402">
        <v>1.05433356745217</v>
      </c>
      <c r="L1402">
        <v>1591.24174954463</v>
      </c>
      <c r="M1402">
        <v>24.4687819255217</v>
      </c>
      <c r="O1402">
        <v>64.6018136764024</v>
      </c>
      <c r="P1402">
        <v>0.0215504248730083</v>
      </c>
      <c r="Q1402">
        <v>1.22758405391379</v>
      </c>
      <c r="R1402">
        <v>0.0119784990156845</v>
      </c>
      <c r="S1402" t="s">
        <v>7753</v>
      </c>
      <c r="T1402" t="s">
        <v>12678</v>
      </c>
      <c r="U1402" t="s">
        <v>12678</v>
      </c>
      <c r="V1402" t="s">
        <v>12678</v>
      </c>
      <c r="W1402">
        <v>1</v>
      </c>
      <c r="X1402" t="s">
        <v>14080</v>
      </c>
      <c r="Y1402">
        <v>1.021569421777264</v>
      </c>
      <c r="Z1402">
        <f>HYPERLINK("Melting_Curves/meltCurve_J3KR07_.pdf", "Melting_Curves/meltCurve_J3KR07_.pdf")</f>
        <v>0</v>
      </c>
      <c r="AA1402" t="s">
        <v>20352</v>
      </c>
      <c r="AB1402" t="s">
        <v>26407</v>
      </c>
    </row>
    <row r="1403" spans="1:28">
      <c r="A1403" t="s">
        <v>1429</v>
      </c>
      <c r="B1403">
        <v>0.984777283994944</v>
      </c>
      <c r="C1403">
        <v>0.963958373198056</v>
      </c>
      <c r="D1403">
        <v>0.60473890970393</v>
      </c>
      <c r="E1403">
        <v>0.729311864216963</v>
      </c>
      <c r="F1403">
        <v>0.56487798546725</v>
      </c>
      <c r="G1403">
        <v>0.39740097554239</v>
      </c>
      <c r="H1403">
        <v>0.166833021113594</v>
      </c>
      <c r="I1403">
        <v>0.232114312848139</v>
      </c>
      <c r="J1403">
        <v>0.213473350795856</v>
      </c>
      <c r="K1403">
        <v>0</v>
      </c>
      <c r="L1403">
        <v>414.889182308077</v>
      </c>
      <c r="M1403">
        <v>8.252277502662119</v>
      </c>
      <c r="N1403">
        <v>50.2757177188302</v>
      </c>
      <c r="O1403">
        <v>47.582653378084</v>
      </c>
      <c r="P1403">
        <v>-0.0434012539280054</v>
      </c>
      <c r="Q1403">
        <v>0</v>
      </c>
      <c r="R1403">
        <v>0.919986414861129</v>
      </c>
      <c r="S1403" t="s">
        <v>7754</v>
      </c>
      <c r="T1403" t="s">
        <v>12678</v>
      </c>
      <c r="U1403" t="s">
        <v>12678</v>
      </c>
      <c r="V1403" t="s">
        <v>12678</v>
      </c>
      <c r="W1403">
        <v>1</v>
      </c>
      <c r="X1403" t="s">
        <v>14081</v>
      </c>
      <c r="Y1403">
        <v>0.4808770487689726</v>
      </c>
      <c r="Z1403">
        <f>HYPERLINK("Melting_Curves/meltCurve_J3KR33_.pdf", "Melting_Curves/meltCurve_J3KR33_.pdf")</f>
        <v>0</v>
      </c>
      <c r="AA1403" t="s">
        <v>20353</v>
      </c>
      <c r="AB1403" t="s">
        <v>26408</v>
      </c>
    </row>
    <row r="1404" spans="1:28">
      <c r="A1404" t="s">
        <v>1430</v>
      </c>
      <c r="B1404">
        <v>0.984777283994944</v>
      </c>
      <c r="C1404">
        <v>0.972453848322297</v>
      </c>
      <c r="D1404">
        <v>0.836500163799796</v>
      </c>
      <c r="E1404">
        <v>0.820173824944618</v>
      </c>
      <c r="F1404">
        <v>0.735842933213454</v>
      </c>
      <c r="G1404">
        <v>0.643852168382996</v>
      </c>
      <c r="H1404">
        <v>0.632924389316051</v>
      </c>
      <c r="I1404">
        <v>0.882149520621339</v>
      </c>
      <c r="J1404">
        <v>1.96460707731515</v>
      </c>
      <c r="K1404">
        <v>1.61273440080808</v>
      </c>
      <c r="L1404">
        <v>15000</v>
      </c>
      <c r="M1404">
        <v>240.635116192102</v>
      </c>
      <c r="O1404">
        <v>62.330735440422</v>
      </c>
      <c r="P1404">
        <v>0.482577158771417</v>
      </c>
      <c r="Q1404">
        <v>1.5</v>
      </c>
      <c r="R1404">
        <v>0.628695875298143</v>
      </c>
      <c r="S1404" t="s">
        <v>7755</v>
      </c>
      <c r="T1404" t="s">
        <v>12678</v>
      </c>
      <c r="U1404" t="s">
        <v>12678</v>
      </c>
      <c r="V1404" t="s">
        <v>12678</v>
      </c>
      <c r="W1404">
        <v>12</v>
      </c>
      <c r="X1404" t="s">
        <v>14082</v>
      </c>
      <c r="Y1404">
        <v>1.077690265588483</v>
      </c>
      <c r="Z1404">
        <f>HYPERLINK("Melting_Curves/meltCurve_J3KR35_.pdf", "Melting_Curves/meltCurve_J3KR35_.pdf")</f>
        <v>0</v>
      </c>
      <c r="AA1404" t="s">
        <v>20354</v>
      </c>
      <c r="AB1404" t="s">
        <v>26409</v>
      </c>
    </row>
    <row r="1405" spans="1:28">
      <c r="A1405" t="s">
        <v>1431</v>
      </c>
      <c r="B1405">
        <v>0.984777283994944</v>
      </c>
      <c r="C1405">
        <v>0.953769752127085</v>
      </c>
      <c r="D1405">
        <v>0.798559356916773</v>
      </c>
      <c r="E1405">
        <v>0.426739521760838</v>
      </c>
      <c r="F1405">
        <v>0.191522191906752</v>
      </c>
      <c r="G1405">
        <v>0.140227584634189</v>
      </c>
      <c r="H1405">
        <v>0.0840519520231917</v>
      </c>
      <c r="I1405">
        <v>0.129616650926009</v>
      </c>
      <c r="J1405">
        <v>0.124493027117009</v>
      </c>
      <c r="K1405">
        <v>0.130631284292509</v>
      </c>
      <c r="L1405">
        <v>1038.29829177374</v>
      </c>
      <c r="M1405">
        <v>22.9186806830837</v>
      </c>
      <c r="N1405">
        <v>45.8220408987257</v>
      </c>
      <c r="O1405">
        <v>44.9628946948191</v>
      </c>
      <c r="P1405">
        <v>-0.112879202851706</v>
      </c>
      <c r="Q1405">
        <v>0.114210786695665</v>
      </c>
      <c r="R1405">
        <v>0.998248198537468</v>
      </c>
      <c r="S1405" t="s">
        <v>7756</v>
      </c>
      <c r="T1405" t="s">
        <v>12678</v>
      </c>
      <c r="U1405" t="s">
        <v>12678</v>
      </c>
      <c r="V1405" t="s">
        <v>12678</v>
      </c>
      <c r="W1405">
        <v>8</v>
      </c>
      <c r="X1405" t="s">
        <v>14083</v>
      </c>
      <c r="Y1405">
        <v>0.368121180822673</v>
      </c>
      <c r="Z1405">
        <f>HYPERLINK("Melting_Curves/meltCurve_J3KR55_.pdf", "Melting_Curves/meltCurve_J3KR55_.pdf")</f>
        <v>0</v>
      </c>
      <c r="AA1405" t="s">
        <v>20355</v>
      </c>
      <c r="AB1405" t="s">
        <v>26410</v>
      </c>
    </row>
    <row r="1406" spans="1:28">
      <c r="A1406" t="s">
        <v>1432</v>
      </c>
      <c r="B1406">
        <v>0.984777283994944</v>
      </c>
      <c r="C1406">
        <v>1.04682411253282</v>
      </c>
      <c r="D1406">
        <v>0.745708001283478</v>
      </c>
      <c r="E1406">
        <v>0.388314355875005</v>
      </c>
      <c r="F1406">
        <v>0.264009453240075</v>
      </c>
      <c r="G1406">
        <v>0.172101594427475</v>
      </c>
      <c r="H1406">
        <v>0.119409730722366</v>
      </c>
      <c r="I1406">
        <v>0.143930351199933</v>
      </c>
      <c r="J1406">
        <v>0.191506030099143</v>
      </c>
      <c r="K1406">
        <v>0.240401668863266</v>
      </c>
      <c r="L1406">
        <v>1154.09702929443</v>
      </c>
      <c r="M1406">
        <v>25.860363057383</v>
      </c>
      <c r="N1406">
        <v>45.402582138694</v>
      </c>
      <c r="O1406">
        <v>44.3637326612668</v>
      </c>
      <c r="P1406">
        <v>-0.119738858482214</v>
      </c>
      <c r="Q1406">
        <v>0.178356497726112</v>
      </c>
      <c r="R1406">
        <v>0.983531703751238</v>
      </c>
      <c r="S1406" t="s">
        <v>7757</v>
      </c>
      <c r="T1406" t="s">
        <v>12678</v>
      </c>
      <c r="U1406" t="s">
        <v>12678</v>
      </c>
      <c r="V1406" t="s">
        <v>12678</v>
      </c>
      <c r="W1406">
        <v>7</v>
      </c>
      <c r="X1406" t="s">
        <v>14084</v>
      </c>
      <c r="Y1406">
        <v>0.3935432010038624</v>
      </c>
      <c r="Z1406">
        <f>HYPERLINK("Melting_Curves/meltCurve_J3KR97_.pdf", "Melting_Curves/meltCurve_J3KR97_.pdf")</f>
        <v>0</v>
      </c>
      <c r="AA1406" t="s">
        <v>20356</v>
      </c>
      <c r="AB1406" t="s">
        <v>26411</v>
      </c>
    </row>
    <row r="1407" spans="1:28">
      <c r="A1407" t="s">
        <v>1433</v>
      </c>
      <c r="B1407">
        <v>0.984777283994944</v>
      </c>
      <c r="C1407">
        <v>0.952069088405471</v>
      </c>
      <c r="D1407">
        <v>0.849648614608184</v>
      </c>
      <c r="E1407">
        <v>0.761819780395358</v>
      </c>
      <c r="F1407">
        <v>0.801957506421603</v>
      </c>
      <c r="G1407">
        <v>0.6630868486585531</v>
      </c>
      <c r="H1407">
        <v>0.6187477677079249</v>
      </c>
      <c r="I1407">
        <v>0.645936055988797</v>
      </c>
      <c r="J1407">
        <v>0.778748737112958</v>
      </c>
      <c r="K1407">
        <v>0.578069241019757</v>
      </c>
      <c r="L1407">
        <v>520.521676570458</v>
      </c>
      <c r="M1407">
        <v>11.5437654101066</v>
      </c>
      <c r="O1407">
        <v>43.8016939031007</v>
      </c>
      <c r="P1407">
        <v>-0.023505392115882</v>
      </c>
      <c r="Q1407">
        <v>0.643344203797397</v>
      </c>
      <c r="R1407">
        <v>0.817180684131767</v>
      </c>
      <c r="S1407" t="s">
        <v>7758</v>
      </c>
      <c r="T1407" t="s">
        <v>12678</v>
      </c>
      <c r="U1407" t="s">
        <v>12678</v>
      </c>
      <c r="V1407" t="s">
        <v>12678</v>
      </c>
      <c r="W1407">
        <v>4</v>
      </c>
      <c r="X1407" t="s">
        <v>14085</v>
      </c>
      <c r="Y1407">
        <v>0.7533579169605813</v>
      </c>
      <c r="Z1407">
        <f>HYPERLINK("Melting_Curves/meltCurve_J3KRC8_.pdf", "Melting_Curves/meltCurve_J3KRC8_.pdf")</f>
        <v>0</v>
      </c>
      <c r="AA1407" t="s">
        <v>20357</v>
      </c>
      <c r="AB1407" t="s">
        <v>26412</v>
      </c>
    </row>
    <row r="1408" spans="1:28">
      <c r="A1408" t="s">
        <v>1434</v>
      </c>
      <c r="B1408">
        <v>0.984777283994944</v>
      </c>
      <c r="C1408">
        <v>1.11770590006393</v>
      </c>
      <c r="D1408">
        <v>1.09058457610999</v>
      </c>
      <c r="E1408">
        <v>0.769212724821564</v>
      </c>
      <c r="F1408">
        <v>0.704218144690977</v>
      </c>
      <c r="G1408">
        <v>0.602298136394217</v>
      </c>
      <c r="H1408">
        <v>0.604352451027557</v>
      </c>
      <c r="I1408">
        <v>0.779137673866195</v>
      </c>
      <c r="J1408">
        <v>2.1472460424011</v>
      </c>
      <c r="K1408">
        <v>1.75719362445158</v>
      </c>
      <c r="L1408">
        <v>15000</v>
      </c>
      <c r="M1408">
        <v>240.491539111643</v>
      </c>
      <c r="O1408">
        <v>62.3679455534389</v>
      </c>
      <c r="P1408">
        <v>0.482001502425918</v>
      </c>
      <c r="Q1408">
        <v>1.5</v>
      </c>
      <c r="R1408">
        <v>0.575027488787542</v>
      </c>
      <c r="S1408" t="s">
        <v>7759</v>
      </c>
      <c r="T1408" t="s">
        <v>12678</v>
      </c>
      <c r="U1408" t="s">
        <v>12678</v>
      </c>
      <c r="V1408" t="s">
        <v>12678</v>
      </c>
      <c r="W1408">
        <v>1</v>
      </c>
      <c r="X1408" t="s">
        <v>14086</v>
      </c>
      <c r="Y1408">
        <v>1.077069910453285</v>
      </c>
      <c r="Z1408">
        <f>HYPERLINK("Melting_Curves/meltCurve_J3KRF8_.pdf", "Melting_Curves/meltCurve_J3KRF8_.pdf")</f>
        <v>0</v>
      </c>
      <c r="AA1408" t="s">
        <v>20358</v>
      </c>
      <c r="AB1408" t="s">
        <v>26413</v>
      </c>
    </row>
    <row r="1409" spans="1:28">
      <c r="A1409" t="s">
        <v>1435</v>
      </c>
      <c r="B1409">
        <v>0.984777283994944</v>
      </c>
      <c r="C1409">
        <v>1.07113113644641</v>
      </c>
      <c r="D1409">
        <v>1.09561525657312</v>
      </c>
      <c r="E1409">
        <v>0.827144481771102</v>
      </c>
      <c r="F1409">
        <v>0.5654512423878369</v>
      </c>
      <c r="G1409">
        <v>0.458877605462019</v>
      </c>
      <c r="H1409">
        <v>0.454061500925959</v>
      </c>
      <c r="I1409">
        <v>0.573225550661943</v>
      </c>
      <c r="J1409">
        <v>0.7661886171557259</v>
      </c>
      <c r="K1409">
        <v>0.495055884309108</v>
      </c>
      <c r="L1409">
        <v>4835.63410414694</v>
      </c>
      <c r="M1409">
        <v>103.303498267287</v>
      </c>
      <c r="O1409">
        <v>46.7924399110085</v>
      </c>
      <c r="P1409">
        <v>-0.247224839327797</v>
      </c>
      <c r="Q1409">
        <v>0.55206733406125</v>
      </c>
      <c r="R1409">
        <v>0.8583879475749751</v>
      </c>
      <c r="S1409" t="s">
        <v>7760</v>
      </c>
      <c r="T1409" t="s">
        <v>12678</v>
      </c>
      <c r="U1409" t="s">
        <v>12678</v>
      </c>
      <c r="V1409" t="s">
        <v>12678</v>
      </c>
      <c r="W1409">
        <v>2</v>
      </c>
      <c r="X1409" t="s">
        <v>14087</v>
      </c>
      <c r="Y1409">
        <v>0.6987566784271342</v>
      </c>
      <c r="Z1409">
        <f>HYPERLINK("Melting_Curves/meltCurve_J3KRL7_.pdf", "Melting_Curves/meltCurve_J3KRL7_.pdf")</f>
        <v>0</v>
      </c>
      <c r="AA1409" t="s">
        <v>20359</v>
      </c>
      <c r="AB1409" t="s">
        <v>26414</v>
      </c>
    </row>
    <row r="1410" spans="1:28">
      <c r="A1410" t="s">
        <v>1436</v>
      </c>
      <c r="B1410">
        <v>0.984777283994944</v>
      </c>
      <c r="C1410">
        <v>1.11400763791853</v>
      </c>
      <c r="D1410">
        <v>0.891366099076407</v>
      </c>
      <c r="E1410">
        <v>0.709849402118842</v>
      </c>
      <c r="F1410">
        <v>0.574555851115335</v>
      </c>
      <c r="G1410">
        <v>0.501143652343476</v>
      </c>
      <c r="H1410">
        <v>0.454222328258524</v>
      </c>
      <c r="I1410">
        <v>0.568874179461745</v>
      </c>
      <c r="J1410">
        <v>0.598033314842535</v>
      </c>
      <c r="K1410">
        <v>0.555312171271892</v>
      </c>
      <c r="L1410">
        <v>1303.27803359634</v>
      </c>
      <c r="M1410">
        <v>28.6092690552028</v>
      </c>
      <c r="O1410">
        <v>45.333563982772</v>
      </c>
      <c r="P1410">
        <v>-0.0731166569980651</v>
      </c>
      <c r="Q1410">
        <v>0.53656797511628</v>
      </c>
      <c r="R1410">
        <v>0.932704099644423</v>
      </c>
      <c r="S1410" t="s">
        <v>7761</v>
      </c>
      <c r="T1410" t="s">
        <v>12678</v>
      </c>
      <c r="U1410" t="s">
        <v>12678</v>
      </c>
      <c r="V1410" t="s">
        <v>12678</v>
      </c>
      <c r="W1410">
        <v>3</v>
      </c>
      <c r="X1410" t="s">
        <v>14088</v>
      </c>
      <c r="Y1410">
        <v>0.6716065847618936</v>
      </c>
      <c r="Z1410">
        <f>HYPERLINK("Melting_Curves/meltCurve_J3KRP6_.pdf", "Melting_Curves/meltCurve_J3KRP6_.pdf")</f>
        <v>0</v>
      </c>
      <c r="AA1410" t="s">
        <v>20360</v>
      </c>
      <c r="AB1410" t="s">
        <v>26415</v>
      </c>
    </row>
    <row r="1411" spans="1:28">
      <c r="A1411" t="s">
        <v>1437</v>
      </c>
      <c r="B1411">
        <v>0.984777283994944</v>
      </c>
      <c r="C1411">
        <v>0.9330975228871971</v>
      </c>
      <c r="D1411">
        <v>0.834477419657003</v>
      </c>
      <c r="E1411">
        <v>0.815951205489253</v>
      </c>
      <c r="F1411">
        <v>0.674350492060895</v>
      </c>
      <c r="G1411">
        <v>0.590441879623996</v>
      </c>
      <c r="H1411">
        <v>0.593052080677226</v>
      </c>
      <c r="I1411">
        <v>0.794585012420905</v>
      </c>
      <c r="J1411">
        <v>1.06042734387346</v>
      </c>
      <c r="K1411">
        <v>0.776092995397048</v>
      </c>
      <c r="L1411">
        <v>1025.30140551397</v>
      </c>
      <c r="M1411">
        <v>24.6008035384808</v>
      </c>
      <c r="O1411">
        <v>41.4050906095016</v>
      </c>
      <c r="P1411">
        <v>-0.0364717159869447</v>
      </c>
      <c r="Q1411">
        <v>0.754464432559706</v>
      </c>
      <c r="R1411">
        <v>0.294049841195271</v>
      </c>
      <c r="S1411" t="s">
        <v>7762</v>
      </c>
      <c r="T1411" t="s">
        <v>12678</v>
      </c>
      <c r="U1411" t="s">
        <v>12678</v>
      </c>
      <c r="V1411" t="s">
        <v>12678</v>
      </c>
      <c r="W1411">
        <v>9</v>
      </c>
      <c r="X1411" t="s">
        <v>14089</v>
      </c>
      <c r="Y1411">
        <v>0.7950885595896777</v>
      </c>
      <c r="Z1411">
        <f>HYPERLINK("Melting_Curves/meltCurve_J3KS05_.pdf", "Melting_Curves/meltCurve_J3KS05_.pdf")</f>
        <v>0</v>
      </c>
      <c r="AA1411" t="s">
        <v>20361</v>
      </c>
      <c r="AB1411" t="s">
        <v>26416</v>
      </c>
    </row>
    <row r="1412" spans="1:28">
      <c r="A1412" t="s">
        <v>1438</v>
      </c>
      <c r="B1412">
        <v>0.984777283994944</v>
      </c>
      <c r="C1412">
        <v>1.18129767311214</v>
      </c>
      <c r="D1412">
        <v>1.01305121358318</v>
      </c>
      <c r="E1412">
        <v>0.737431185844186</v>
      </c>
      <c r="F1412">
        <v>0.388196304311781</v>
      </c>
      <c r="G1412">
        <v>0.324251078950274</v>
      </c>
      <c r="H1412">
        <v>0.265719119240973</v>
      </c>
      <c r="I1412">
        <v>0.32363159816533</v>
      </c>
      <c r="J1412">
        <v>0.32991533548149</v>
      </c>
      <c r="K1412">
        <v>0.369950185174666</v>
      </c>
      <c r="L1412">
        <v>1942.39595469957</v>
      </c>
      <c r="M1412">
        <v>41.1905144858651</v>
      </c>
      <c r="N1412">
        <v>48.3816136887646</v>
      </c>
      <c r="O1412">
        <v>47.0456617586848</v>
      </c>
      <c r="P1412">
        <v>-0.148005210267839</v>
      </c>
      <c r="Q1412">
        <v>0.323826025375189</v>
      </c>
      <c r="R1412">
        <v>0.964230450633527</v>
      </c>
      <c r="S1412" t="s">
        <v>7763</v>
      </c>
      <c r="T1412" t="s">
        <v>12678</v>
      </c>
      <c r="U1412" t="s">
        <v>12678</v>
      </c>
      <c r="V1412" t="s">
        <v>12678</v>
      </c>
      <c r="W1412">
        <v>2</v>
      </c>
      <c r="X1412" t="s">
        <v>14090</v>
      </c>
      <c r="Y1412">
        <v>0.5548201720016199</v>
      </c>
      <c r="Z1412">
        <f>HYPERLINK("Melting_Curves/meltCurve_J3KS15_.pdf", "Melting_Curves/meltCurve_J3KS15_.pdf")</f>
        <v>0</v>
      </c>
      <c r="AA1412" t="s">
        <v>20362</v>
      </c>
      <c r="AB1412" t="s">
        <v>26417</v>
      </c>
    </row>
    <row r="1413" spans="1:28">
      <c r="A1413" t="s">
        <v>1439</v>
      </c>
      <c r="B1413">
        <v>0.984777283994944</v>
      </c>
      <c r="C1413">
        <v>0.9825899780074629</v>
      </c>
      <c r="D1413">
        <v>0.947635471628604</v>
      </c>
      <c r="E1413">
        <v>0.814931872746364</v>
      </c>
      <c r="F1413">
        <v>0.429494503477784</v>
      </c>
      <c r="G1413">
        <v>0.149499807503785</v>
      </c>
      <c r="H1413">
        <v>0.0920194498300671</v>
      </c>
      <c r="I1413">
        <v>0.125956080313354</v>
      </c>
      <c r="J1413">
        <v>0.154104831580929</v>
      </c>
      <c r="K1413">
        <v>0.138124441987586</v>
      </c>
      <c r="L1413">
        <v>1360.13272560529</v>
      </c>
      <c r="M1413">
        <v>27.8098166275496</v>
      </c>
      <c r="N1413">
        <v>49.3869556780603</v>
      </c>
      <c r="O1413">
        <v>48.6575750114394</v>
      </c>
      <c r="P1413">
        <v>-0.126009298500307</v>
      </c>
      <c r="Q1413">
        <v>0.118116850569489</v>
      </c>
      <c r="R1413">
        <v>0.995514940435133</v>
      </c>
      <c r="S1413" t="s">
        <v>7764</v>
      </c>
      <c r="T1413" t="s">
        <v>12678</v>
      </c>
      <c r="U1413" t="s">
        <v>12678</v>
      </c>
      <c r="V1413" t="s">
        <v>12678</v>
      </c>
      <c r="W1413">
        <v>8</v>
      </c>
      <c r="X1413" t="s">
        <v>14091</v>
      </c>
      <c r="Y1413">
        <v>0.4743506162159837</v>
      </c>
      <c r="Z1413">
        <f>HYPERLINK("Melting_Curves/meltCurve_J3KS22_.pdf", "Melting_Curves/meltCurve_J3KS22_.pdf")</f>
        <v>0</v>
      </c>
      <c r="AA1413" t="s">
        <v>20363</v>
      </c>
      <c r="AB1413" t="s">
        <v>26418</v>
      </c>
    </row>
    <row r="1414" spans="1:28">
      <c r="A1414" t="s">
        <v>1440</v>
      </c>
      <c r="B1414">
        <v>0.984777283994944</v>
      </c>
      <c r="C1414">
        <v>1.02058727789292</v>
      </c>
      <c r="D1414">
        <v>0.86921278564858</v>
      </c>
      <c r="E1414">
        <v>0.752625219773602</v>
      </c>
      <c r="F1414">
        <v>0.53408733971411</v>
      </c>
      <c r="G1414">
        <v>0.359886952101053</v>
      </c>
      <c r="H1414">
        <v>0.253148556483847</v>
      </c>
      <c r="I1414">
        <v>0.283673469516655</v>
      </c>
      <c r="J1414">
        <v>0.364850520116135</v>
      </c>
      <c r="K1414">
        <v>0.338305508025758</v>
      </c>
      <c r="L1414">
        <v>898.886849680723</v>
      </c>
      <c r="M1414">
        <v>18.7736299536932</v>
      </c>
      <c r="N1414">
        <v>50.3220120240502</v>
      </c>
      <c r="O1414">
        <v>47.3469520542155</v>
      </c>
      <c r="P1414">
        <v>-0.06949882908413139</v>
      </c>
      <c r="Q1414">
        <v>0.298927270078226</v>
      </c>
      <c r="R1414">
        <v>0.978880466979103</v>
      </c>
      <c r="S1414" t="s">
        <v>7765</v>
      </c>
      <c r="T1414" t="s">
        <v>12678</v>
      </c>
      <c r="U1414" t="s">
        <v>12678</v>
      </c>
      <c r="V1414" t="s">
        <v>12678</v>
      </c>
      <c r="W1414">
        <v>3</v>
      </c>
      <c r="X1414" t="s">
        <v>14092</v>
      </c>
      <c r="Y1414">
        <v>0.56356129222616</v>
      </c>
      <c r="Z1414">
        <f>HYPERLINK("Melting_Curves/meltCurve_J3KS81_.pdf", "Melting_Curves/meltCurve_J3KS81_.pdf")</f>
        <v>0</v>
      </c>
      <c r="AA1414" t="s">
        <v>20364</v>
      </c>
      <c r="AB1414" t="s">
        <v>26419</v>
      </c>
    </row>
    <row r="1415" spans="1:28">
      <c r="A1415" t="s">
        <v>1441</v>
      </c>
      <c r="B1415">
        <v>0.984777283994944</v>
      </c>
      <c r="C1415">
        <v>0.994172255293941</v>
      </c>
      <c r="D1415">
        <v>0.772210213023161</v>
      </c>
      <c r="E1415">
        <v>0.698330166242455</v>
      </c>
      <c r="F1415">
        <v>0.407801911011278</v>
      </c>
      <c r="G1415">
        <v>0.187004419914118</v>
      </c>
      <c r="H1415">
        <v>0.137977914190963</v>
      </c>
      <c r="I1415">
        <v>0.158151591857564</v>
      </c>
      <c r="J1415">
        <v>0.211224198491789</v>
      </c>
      <c r="K1415">
        <v>0.111045427118905</v>
      </c>
      <c r="L1415">
        <v>753.164150982722</v>
      </c>
      <c r="M1415">
        <v>15.818159257072</v>
      </c>
      <c r="N1415">
        <v>48.4724951235719</v>
      </c>
      <c r="O1415">
        <v>46.8724019641562</v>
      </c>
      <c r="P1415">
        <v>-0.0740662211252832</v>
      </c>
      <c r="Q1415">
        <v>0.122179313317762</v>
      </c>
      <c r="R1415">
        <v>0.978911685062652</v>
      </c>
      <c r="S1415" t="s">
        <v>7766</v>
      </c>
      <c r="T1415" t="s">
        <v>12678</v>
      </c>
      <c r="U1415" t="s">
        <v>12678</v>
      </c>
      <c r="V1415" t="s">
        <v>12678</v>
      </c>
      <c r="W1415">
        <v>3</v>
      </c>
      <c r="X1415" t="s">
        <v>14093</v>
      </c>
      <c r="Y1415">
        <v>0.4505191098328384</v>
      </c>
      <c r="Z1415">
        <f>HYPERLINK("Melting_Curves/meltCurve_J3KSB8_.pdf", "Melting_Curves/meltCurve_J3KSB8_.pdf")</f>
        <v>0</v>
      </c>
      <c r="AA1415" t="s">
        <v>20365</v>
      </c>
      <c r="AB1415" t="s">
        <v>26420</v>
      </c>
    </row>
    <row r="1416" spans="1:28">
      <c r="A1416" t="s">
        <v>1442</v>
      </c>
      <c r="B1416">
        <v>0.984777283994944</v>
      </c>
      <c r="C1416">
        <v>1.11575052749952</v>
      </c>
      <c r="D1416">
        <v>1.04602634355847</v>
      </c>
      <c r="E1416">
        <v>0.602735164171284</v>
      </c>
      <c r="F1416">
        <v>0.351959097538216</v>
      </c>
      <c r="G1416">
        <v>0.195900919764221</v>
      </c>
      <c r="H1416">
        <v>0.0888481017044479</v>
      </c>
      <c r="I1416">
        <v>0.201515061737644</v>
      </c>
      <c r="J1416">
        <v>0.249732128702993</v>
      </c>
      <c r="K1416">
        <v>0.174522914272863</v>
      </c>
      <c r="L1416">
        <v>1470.31280736912</v>
      </c>
      <c r="M1416">
        <v>31.2770720537073</v>
      </c>
      <c r="N1416">
        <v>47.7246762563531</v>
      </c>
      <c r="O1416">
        <v>46.8183686473494</v>
      </c>
      <c r="P1416">
        <v>-0.135759610249518</v>
      </c>
      <c r="Q1416">
        <v>0.187135120020283</v>
      </c>
      <c r="R1416">
        <v>0.970504376420022</v>
      </c>
      <c r="S1416" t="s">
        <v>7767</v>
      </c>
      <c r="T1416" t="s">
        <v>12678</v>
      </c>
      <c r="U1416" t="s">
        <v>12678</v>
      </c>
      <c r="V1416" t="s">
        <v>12678</v>
      </c>
      <c r="W1416">
        <v>1</v>
      </c>
      <c r="X1416" t="s">
        <v>14094</v>
      </c>
      <c r="Y1416">
        <v>0.4626847949982012</v>
      </c>
      <c r="Z1416">
        <f>HYPERLINK("Melting_Curves/meltCurve_J3KSH1_.pdf", "Melting_Curves/meltCurve_J3KSH1_.pdf")</f>
        <v>0</v>
      </c>
      <c r="AA1416" t="s">
        <v>20366</v>
      </c>
      <c r="AB1416" t="s">
        <v>26421</v>
      </c>
    </row>
    <row r="1417" spans="1:28">
      <c r="A1417" t="s">
        <v>1443</v>
      </c>
      <c r="B1417">
        <v>0.984777283994944</v>
      </c>
      <c r="C1417">
        <v>1.0122115267185</v>
      </c>
      <c r="D1417">
        <v>0.968240533945568</v>
      </c>
      <c r="E1417">
        <v>0.829524663251287</v>
      </c>
      <c r="F1417">
        <v>0.7874532800831699</v>
      </c>
      <c r="G1417">
        <v>0.682853760836488</v>
      </c>
      <c r="H1417">
        <v>0.654774373680317</v>
      </c>
      <c r="I1417">
        <v>0.844196667210918</v>
      </c>
      <c r="J1417">
        <v>0.679197683692081</v>
      </c>
      <c r="K1417">
        <v>0.292908337867757</v>
      </c>
      <c r="L1417">
        <v>311.064168135789</v>
      </c>
      <c r="M1417">
        <v>4.61550730978757</v>
      </c>
      <c r="O1417">
        <v>57.6670142845834</v>
      </c>
      <c r="P1417">
        <v>-0.0201701068011397</v>
      </c>
      <c r="Q1417">
        <v>0</v>
      </c>
      <c r="R1417">
        <v>0.688301182967555</v>
      </c>
      <c r="S1417" t="s">
        <v>7768</v>
      </c>
      <c r="T1417" t="s">
        <v>12678</v>
      </c>
      <c r="U1417" t="s">
        <v>12678</v>
      </c>
      <c r="V1417" t="s">
        <v>12678</v>
      </c>
      <c r="W1417">
        <v>7</v>
      </c>
      <c r="X1417" t="s">
        <v>14095</v>
      </c>
      <c r="Y1417">
        <v>0.7775956112865292</v>
      </c>
      <c r="Z1417">
        <f>HYPERLINK("Melting_Curves/meltCurve_J3KSH8_.pdf", "Melting_Curves/meltCurve_J3KSH8_.pdf")</f>
        <v>0</v>
      </c>
      <c r="AA1417" t="s">
        <v>20367</v>
      </c>
      <c r="AB1417" t="s">
        <v>26422</v>
      </c>
    </row>
    <row r="1418" spans="1:28">
      <c r="A1418" t="s">
        <v>1444</v>
      </c>
      <c r="B1418">
        <v>0.984777283994944</v>
      </c>
      <c r="C1418">
        <v>0.743318883071868</v>
      </c>
      <c r="D1418">
        <v>0.614628306118728</v>
      </c>
      <c r="E1418">
        <v>0.220610375512476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810.580465158069</v>
      </c>
      <c r="M1418">
        <v>18.6729134932297</v>
      </c>
      <c r="N1418">
        <v>43.4094264405158</v>
      </c>
      <c r="O1418">
        <v>42.9207538955583</v>
      </c>
      <c r="P1418">
        <v>-0.108768538286982</v>
      </c>
      <c r="Q1418">
        <v>0</v>
      </c>
      <c r="R1418">
        <v>0.98395699592689</v>
      </c>
      <c r="S1418" t="s">
        <v>7769</v>
      </c>
      <c r="T1418" t="s">
        <v>12678</v>
      </c>
      <c r="U1418" t="s">
        <v>12678</v>
      </c>
      <c r="V1418" t="s">
        <v>12678</v>
      </c>
      <c r="W1418">
        <v>1</v>
      </c>
      <c r="X1418" t="s">
        <v>14096</v>
      </c>
      <c r="Y1418">
        <v>0.2295809231980816</v>
      </c>
      <c r="Z1418">
        <f>HYPERLINK("Melting_Curves/meltCurve_J3KSJ7_.pdf", "Melting_Curves/meltCurve_J3KSJ7_.pdf")</f>
        <v>0</v>
      </c>
      <c r="AA1418" t="s">
        <v>20368</v>
      </c>
      <c r="AB1418" t="s">
        <v>26423</v>
      </c>
    </row>
    <row r="1419" spans="1:28">
      <c r="A1419" t="s">
        <v>1445</v>
      </c>
      <c r="B1419">
        <v>0.984777283994944</v>
      </c>
      <c r="C1419">
        <v>1.04826646819281</v>
      </c>
      <c r="D1419">
        <v>0.782637379793966</v>
      </c>
      <c r="E1419">
        <v>0.542935622661447</v>
      </c>
      <c r="F1419">
        <v>0.232579425119072</v>
      </c>
      <c r="G1419">
        <v>0.165690717292343</v>
      </c>
      <c r="H1419">
        <v>0.115477070549158</v>
      </c>
      <c r="I1419">
        <v>0.163816798317259</v>
      </c>
      <c r="J1419">
        <v>0.2335985761738</v>
      </c>
      <c r="K1419">
        <v>0.249289601375449</v>
      </c>
      <c r="L1419">
        <v>1078.0645275675</v>
      </c>
      <c r="M1419">
        <v>23.6091359394381</v>
      </c>
      <c r="N1419">
        <v>46.5292275156215</v>
      </c>
      <c r="O1419">
        <v>45.339189521546</v>
      </c>
      <c r="P1419">
        <v>-0.107032928381819</v>
      </c>
      <c r="Q1419">
        <v>0.177825852489752</v>
      </c>
      <c r="R1419">
        <v>0.97661525022024</v>
      </c>
      <c r="S1419" t="s">
        <v>7770</v>
      </c>
      <c r="T1419" t="s">
        <v>12678</v>
      </c>
      <c r="U1419" t="s">
        <v>12678</v>
      </c>
      <c r="V1419" t="s">
        <v>12678</v>
      </c>
      <c r="W1419">
        <v>3</v>
      </c>
      <c r="X1419" t="s">
        <v>14097</v>
      </c>
      <c r="Y1419">
        <v>0.4228817083295452</v>
      </c>
      <c r="Z1419">
        <f>HYPERLINK("Melting_Curves/meltCurve_J3KSL8_.pdf", "Melting_Curves/meltCurve_J3KSL8_.pdf")</f>
        <v>0</v>
      </c>
      <c r="AA1419" t="s">
        <v>20369</v>
      </c>
      <c r="AB1419" t="s">
        <v>26424</v>
      </c>
    </row>
    <row r="1420" spans="1:28">
      <c r="A1420" t="s">
        <v>1446</v>
      </c>
      <c r="B1420">
        <v>0.984777283994944</v>
      </c>
      <c r="C1420">
        <v>0.99720422553107</v>
      </c>
      <c r="D1420">
        <v>0.795514554371019</v>
      </c>
      <c r="E1420">
        <v>0.755777130252294</v>
      </c>
      <c r="F1420">
        <v>0.560369089834909</v>
      </c>
      <c r="G1420">
        <v>0.41343489880223</v>
      </c>
      <c r="H1420">
        <v>0.396096000358867</v>
      </c>
      <c r="I1420">
        <v>0.597687251155421</v>
      </c>
      <c r="J1420">
        <v>0.789423653305381</v>
      </c>
      <c r="K1420">
        <v>0.538103717256936</v>
      </c>
      <c r="L1420">
        <v>950.797380782206</v>
      </c>
      <c r="M1420">
        <v>21.373907100693</v>
      </c>
      <c r="O1420">
        <v>44.1001064148872</v>
      </c>
      <c r="P1420">
        <v>-0.0546892784964621</v>
      </c>
      <c r="Q1420">
        <v>0.5486564900963899</v>
      </c>
      <c r="R1420">
        <v>0.717530214784149</v>
      </c>
      <c r="S1420" t="s">
        <v>7771</v>
      </c>
      <c r="T1420" t="s">
        <v>12678</v>
      </c>
      <c r="U1420" t="s">
        <v>12678</v>
      </c>
      <c r="V1420" t="s">
        <v>12678</v>
      </c>
      <c r="W1420">
        <v>10</v>
      </c>
      <c r="X1420" t="s">
        <v>14098</v>
      </c>
      <c r="Y1420">
        <v>0.6664301723845495</v>
      </c>
      <c r="Z1420">
        <f>HYPERLINK("Melting_Curves/meltCurve_J3KSS7_.pdf", "Melting_Curves/meltCurve_J3KSS7_.pdf")</f>
        <v>0</v>
      </c>
      <c r="AA1420" t="s">
        <v>20370</v>
      </c>
      <c r="AB1420" t="s">
        <v>26425</v>
      </c>
    </row>
    <row r="1421" spans="1:28">
      <c r="A1421" t="s">
        <v>1447</v>
      </c>
      <c r="B1421">
        <v>0.984777283994944</v>
      </c>
      <c r="C1421">
        <v>2.31928753050612</v>
      </c>
      <c r="D1421">
        <v>1.91157297388222</v>
      </c>
      <c r="E1421">
        <v>1.88149692589411</v>
      </c>
      <c r="F1421">
        <v>0.535981262228</v>
      </c>
      <c r="G1421">
        <v>0.997369876488428</v>
      </c>
      <c r="H1421">
        <v>0.76202529072256</v>
      </c>
      <c r="I1421">
        <v>0.921267404548724</v>
      </c>
      <c r="J1421">
        <v>0</v>
      </c>
      <c r="K1421">
        <v>0</v>
      </c>
      <c r="L1421">
        <v>15000</v>
      </c>
      <c r="M1421">
        <v>243.441948242628</v>
      </c>
      <c r="N1421">
        <v>61.6163325669774</v>
      </c>
      <c r="O1421">
        <v>61.6121889837395</v>
      </c>
      <c r="P1421">
        <v>-0.987799700380375</v>
      </c>
      <c r="Q1421">
        <v>0</v>
      </c>
      <c r="R1421">
        <v>0.355408975833092</v>
      </c>
      <c r="S1421" t="s">
        <v>7772</v>
      </c>
      <c r="T1421" t="s">
        <v>12678</v>
      </c>
      <c r="U1421" t="s">
        <v>12678</v>
      </c>
      <c r="V1421" t="s">
        <v>12678</v>
      </c>
      <c r="W1421">
        <v>5</v>
      </c>
      <c r="X1421" t="s">
        <v>14099</v>
      </c>
      <c r="Y1421">
        <v>0.8206584545520424</v>
      </c>
      <c r="Z1421">
        <f>HYPERLINK("Melting_Curves/meltCurve_J3KSY6_.pdf", "Melting_Curves/meltCurve_J3KSY6_.pdf")</f>
        <v>0</v>
      </c>
      <c r="AA1421" t="s">
        <v>20371</v>
      </c>
      <c r="AB1421" t="s">
        <v>26426</v>
      </c>
    </row>
    <row r="1422" spans="1:28">
      <c r="A1422" t="s">
        <v>1448</v>
      </c>
      <c r="B1422">
        <v>0.984777283994944</v>
      </c>
      <c r="C1422">
        <v>2.48897683338921</v>
      </c>
      <c r="D1422">
        <v>1.15783783979808</v>
      </c>
      <c r="E1422">
        <v>1.12179926337235</v>
      </c>
      <c r="F1422">
        <v>0.149069794734712</v>
      </c>
      <c r="G1422">
        <v>0.124324167235159</v>
      </c>
      <c r="H1422">
        <v>0.139991581806042</v>
      </c>
      <c r="I1422">
        <v>0.319960855620242</v>
      </c>
      <c r="J1422">
        <v>0.242833904780277</v>
      </c>
      <c r="K1422">
        <v>0.208107577359329</v>
      </c>
      <c r="L1422">
        <v>5397.54739772107</v>
      </c>
      <c r="M1422">
        <v>111.272605225649</v>
      </c>
      <c r="N1422">
        <v>48.7235069344429</v>
      </c>
      <c r="O1422">
        <v>48.4917481357434</v>
      </c>
      <c r="P1422">
        <v>-0.461945092837016</v>
      </c>
      <c r="Q1422">
        <v>0.194751293163445</v>
      </c>
      <c r="R1422">
        <v>0.560797579945906</v>
      </c>
      <c r="S1422" t="s">
        <v>7773</v>
      </c>
      <c r="T1422" t="s">
        <v>12678</v>
      </c>
      <c r="U1422" t="s">
        <v>12678</v>
      </c>
      <c r="V1422" t="s">
        <v>12678</v>
      </c>
      <c r="W1422">
        <v>5</v>
      </c>
      <c r="X1422" t="s">
        <v>14100</v>
      </c>
      <c r="Y1422">
        <v>0.5039755673656252</v>
      </c>
      <c r="Z1422">
        <f>HYPERLINK("Melting_Curves/meltCurve_J3KT04_.pdf", "Melting_Curves/meltCurve_J3KT04_.pdf")</f>
        <v>0</v>
      </c>
      <c r="AA1422" t="s">
        <v>20372</v>
      </c>
      <c r="AB1422" t="s">
        <v>26427</v>
      </c>
    </row>
    <row r="1423" spans="1:28">
      <c r="A1423" t="s">
        <v>1449</v>
      </c>
      <c r="B1423">
        <v>0.984777283994944</v>
      </c>
      <c r="C1423">
        <v>1.0128097507991</v>
      </c>
      <c r="D1423">
        <v>0.7132236767175411</v>
      </c>
      <c r="E1423">
        <v>0.537328303038319</v>
      </c>
      <c r="F1423">
        <v>0.169512985998405</v>
      </c>
      <c r="G1423">
        <v>0.145259132472666</v>
      </c>
      <c r="H1423">
        <v>0.100168152082341</v>
      </c>
      <c r="I1423">
        <v>0</v>
      </c>
      <c r="J1423">
        <v>0.130874292546599</v>
      </c>
      <c r="K1423">
        <v>0.125674003793233</v>
      </c>
      <c r="L1423">
        <v>862.085543844116</v>
      </c>
      <c r="M1423">
        <v>18.8228970278148</v>
      </c>
      <c r="N1423">
        <v>46.2200133229353</v>
      </c>
      <c r="O1423">
        <v>45.2922984474058</v>
      </c>
      <c r="P1423">
        <v>-0.0957305139701876</v>
      </c>
      <c r="Q1423">
        <v>0.07863824982904449</v>
      </c>
      <c r="R1423">
        <v>0.977021306123218</v>
      </c>
      <c r="S1423" t="s">
        <v>7774</v>
      </c>
      <c r="T1423" t="s">
        <v>12678</v>
      </c>
      <c r="U1423" t="s">
        <v>12678</v>
      </c>
      <c r="V1423" t="s">
        <v>12678</v>
      </c>
      <c r="W1423">
        <v>1</v>
      </c>
      <c r="X1423" t="s">
        <v>14101</v>
      </c>
      <c r="Y1423">
        <v>0.3625324269891942</v>
      </c>
      <c r="Z1423">
        <f>HYPERLINK("Melting_Curves/meltCurve_J3KT25_.pdf", "Melting_Curves/meltCurve_J3KT25_.pdf")</f>
        <v>0</v>
      </c>
      <c r="AA1423" t="s">
        <v>20373</v>
      </c>
      <c r="AB1423" t="s">
        <v>26428</v>
      </c>
    </row>
    <row r="1424" spans="1:28">
      <c r="A1424" t="s">
        <v>1450</v>
      </c>
      <c r="B1424">
        <v>0.984777283994944</v>
      </c>
      <c r="C1424">
        <v>1.01929067976417</v>
      </c>
      <c r="D1424">
        <v>1.00025330359083</v>
      </c>
      <c r="E1424">
        <v>0.950603004061491</v>
      </c>
      <c r="F1424">
        <v>0.849787357345853</v>
      </c>
      <c r="G1424">
        <v>0.713740787757764</v>
      </c>
      <c r="H1424">
        <v>0.715744718292334</v>
      </c>
      <c r="I1424">
        <v>0.880238528084988</v>
      </c>
      <c r="J1424">
        <v>1.07524548145225</v>
      </c>
      <c r="K1424">
        <v>0.853298331006406</v>
      </c>
      <c r="L1424">
        <v>4019.72291053193</v>
      </c>
      <c r="M1424">
        <v>85.52783082748741</v>
      </c>
      <c r="O1424">
        <v>46.9733279600383</v>
      </c>
      <c r="P1424">
        <v>-0.0692351449040542</v>
      </c>
      <c r="Q1424">
        <v>0.847899575628777</v>
      </c>
      <c r="R1424">
        <v>0.357649706435977</v>
      </c>
      <c r="S1424" t="s">
        <v>7775</v>
      </c>
      <c r="T1424" t="s">
        <v>12678</v>
      </c>
      <c r="U1424" t="s">
        <v>12678</v>
      </c>
      <c r="V1424" t="s">
        <v>12678</v>
      </c>
      <c r="W1424">
        <v>9</v>
      </c>
      <c r="X1424" t="s">
        <v>14102</v>
      </c>
      <c r="Y1424">
        <v>0.8987020405419042</v>
      </c>
      <c r="Z1424">
        <f>HYPERLINK("Melting_Curves/meltCurve_J3KT51_.pdf", "Melting_Curves/meltCurve_J3KT51_.pdf")</f>
        <v>0</v>
      </c>
      <c r="AA1424" t="s">
        <v>20367</v>
      </c>
      <c r="AB1424" t="s">
        <v>26429</v>
      </c>
    </row>
    <row r="1425" spans="1:28">
      <c r="A1425" t="s">
        <v>1451</v>
      </c>
      <c r="B1425">
        <v>0.984777283994944</v>
      </c>
      <c r="C1425">
        <v>1.21418303093696</v>
      </c>
      <c r="D1425">
        <v>0.839421298278497</v>
      </c>
      <c r="E1425">
        <v>0.383773859497629</v>
      </c>
      <c r="F1425">
        <v>0.190981281624176</v>
      </c>
      <c r="G1425">
        <v>0.119718284114799</v>
      </c>
      <c r="H1425">
        <v>0.0920953567828444</v>
      </c>
      <c r="I1425">
        <v>0.09531749415570739</v>
      </c>
      <c r="J1425">
        <v>0.0885681707190548</v>
      </c>
      <c r="K1425">
        <v>0.105540730333807</v>
      </c>
      <c r="L1425">
        <v>1424.20392819137</v>
      </c>
      <c r="M1425">
        <v>31.337276411732</v>
      </c>
      <c r="N1425">
        <v>45.7941373383968</v>
      </c>
      <c r="O1425">
        <v>45.2637275984218</v>
      </c>
      <c r="P1425">
        <v>-0.154812050663589</v>
      </c>
      <c r="Q1425">
        <v>0.105559541996267</v>
      </c>
      <c r="R1425">
        <v>0.967758113359155</v>
      </c>
      <c r="S1425" t="s">
        <v>7776</v>
      </c>
      <c r="T1425" t="s">
        <v>12678</v>
      </c>
      <c r="U1425" t="s">
        <v>12678</v>
      </c>
      <c r="V1425" t="s">
        <v>12678</v>
      </c>
      <c r="W1425">
        <v>2</v>
      </c>
      <c r="X1425" t="s">
        <v>14103</v>
      </c>
      <c r="Y1425">
        <v>0.3620443202859264</v>
      </c>
      <c r="Z1425">
        <f>HYPERLINK("Melting_Curves/meltCurve_J3KTA1_.pdf", "Melting_Curves/meltCurve_J3KTA1_.pdf")</f>
        <v>0</v>
      </c>
      <c r="AA1425" t="s">
        <v>20374</v>
      </c>
      <c r="AB1425" t="s">
        <v>26430</v>
      </c>
    </row>
    <row r="1426" spans="1:28">
      <c r="A1426" t="s">
        <v>1452</v>
      </c>
      <c r="B1426">
        <v>0.984777283994944</v>
      </c>
      <c r="C1426">
        <v>1.2107547877422</v>
      </c>
      <c r="D1426">
        <v>1.07755353364713</v>
      </c>
      <c r="E1426">
        <v>0.571304719142522</v>
      </c>
      <c r="F1426">
        <v>0.280127895582414</v>
      </c>
      <c r="G1426">
        <v>0.18391991669137</v>
      </c>
      <c r="H1426">
        <v>0.152552556814839</v>
      </c>
      <c r="I1426">
        <v>0.218241598344317</v>
      </c>
      <c r="J1426">
        <v>0.295231426015674</v>
      </c>
      <c r="K1426">
        <v>0.293396064718803</v>
      </c>
      <c r="L1426">
        <v>4879.73917831028</v>
      </c>
      <c r="M1426">
        <v>104.963926714554</v>
      </c>
      <c r="N1426">
        <v>46.7762829794166</v>
      </c>
      <c r="O1426">
        <v>46.4728103454109</v>
      </c>
      <c r="P1426">
        <v>-0.430729686669988</v>
      </c>
      <c r="Q1426">
        <v>0.237177244944245</v>
      </c>
      <c r="R1426">
        <v>0.953881383068768</v>
      </c>
      <c r="S1426" t="s">
        <v>7777</v>
      </c>
      <c r="T1426" t="s">
        <v>12678</v>
      </c>
      <c r="U1426" t="s">
        <v>12678</v>
      </c>
      <c r="V1426" t="s">
        <v>12678</v>
      </c>
      <c r="W1426">
        <v>23</v>
      </c>
      <c r="X1426" t="s">
        <v>14104</v>
      </c>
      <c r="Y1426">
        <v>0.4788287577031022</v>
      </c>
      <c r="Z1426">
        <f>HYPERLINK("Melting_Curves/meltCurve_J3KTA4_.pdf", "Melting_Curves/meltCurve_J3KTA4_.pdf")</f>
        <v>0</v>
      </c>
      <c r="AA1426" t="s">
        <v>20375</v>
      </c>
      <c r="AB1426" t="s">
        <v>26431</v>
      </c>
    </row>
    <row r="1427" spans="1:28">
      <c r="A1427" t="s">
        <v>1453</v>
      </c>
      <c r="B1427">
        <v>0.984777283994944</v>
      </c>
      <c r="C1427">
        <v>0.923102622071619</v>
      </c>
      <c r="D1427">
        <v>1.04958717531188</v>
      </c>
      <c r="E1427">
        <v>1.03474325650883</v>
      </c>
      <c r="F1427">
        <v>0.7504751265759561</v>
      </c>
      <c r="G1427">
        <v>0.55022283567712</v>
      </c>
      <c r="H1427">
        <v>0.536549238080571</v>
      </c>
      <c r="I1427">
        <v>0.244207148818887</v>
      </c>
      <c r="J1427">
        <v>0.409941402136958</v>
      </c>
      <c r="K1427">
        <v>0.296641754900091</v>
      </c>
      <c r="L1427">
        <v>1033.99289614753</v>
      </c>
      <c r="M1427">
        <v>19.7202308144239</v>
      </c>
      <c r="N1427">
        <v>55.2972916673151</v>
      </c>
      <c r="O1427">
        <v>51.9028559498806</v>
      </c>
      <c r="P1427">
        <v>-0.0645966234772089</v>
      </c>
      <c r="Q1427">
        <v>0.319960523564695</v>
      </c>
      <c r="R1427">
        <v>0.939499361161131</v>
      </c>
      <c r="S1427" t="s">
        <v>7778</v>
      </c>
      <c r="T1427" t="s">
        <v>12678</v>
      </c>
      <c r="U1427" t="s">
        <v>12678</v>
      </c>
      <c r="V1427" t="s">
        <v>12678</v>
      </c>
      <c r="W1427">
        <v>2</v>
      </c>
      <c r="X1427" t="s">
        <v>14105</v>
      </c>
      <c r="Y1427">
        <v>0.6786863186930991</v>
      </c>
      <c r="Z1427">
        <f>HYPERLINK("Melting_Curves/meltCurve_J3KTH2_.pdf", "Melting_Curves/meltCurve_J3KTH2_.pdf")</f>
        <v>0</v>
      </c>
      <c r="AA1427" t="s">
        <v>20376</v>
      </c>
      <c r="AB1427" t="s">
        <v>26432</v>
      </c>
    </row>
    <row r="1428" spans="1:28">
      <c r="A1428" t="s">
        <v>1454</v>
      </c>
      <c r="B1428">
        <v>0.984777283994944</v>
      </c>
      <c r="C1428">
        <v>0.8843226671833641</v>
      </c>
      <c r="D1428">
        <v>0.708676676618076</v>
      </c>
      <c r="E1428">
        <v>0.513653717195803</v>
      </c>
      <c r="F1428">
        <v>0.274412159989551</v>
      </c>
      <c r="G1428">
        <v>0.172588756424145</v>
      </c>
      <c r="H1428">
        <v>0.125006752209756</v>
      </c>
      <c r="I1428">
        <v>0.14404114334855</v>
      </c>
      <c r="J1428">
        <v>0.190168550767028</v>
      </c>
      <c r="K1428">
        <v>0.208233819629777</v>
      </c>
      <c r="L1428">
        <v>718.4631322300741</v>
      </c>
      <c r="M1428">
        <v>15.9459554206367</v>
      </c>
      <c r="N1428">
        <v>46.0769958251245</v>
      </c>
      <c r="O1428">
        <v>44.365395392963</v>
      </c>
      <c r="P1428">
        <v>-0.0764899863964653</v>
      </c>
      <c r="Q1428">
        <v>0.148815229207284</v>
      </c>
      <c r="R1428">
        <v>0.987836485673535</v>
      </c>
      <c r="S1428" t="s">
        <v>7779</v>
      </c>
      <c r="T1428" t="s">
        <v>12678</v>
      </c>
      <c r="U1428" t="s">
        <v>12678</v>
      </c>
      <c r="V1428" t="s">
        <v>12678</v>
      </c>
      <c r="W1428">
        <v>3</v>
      </c>
      <c r="X1428" t="s">
        <v>14106</v>
      </c>
      <c r="Y1428">
        <v>0.3952631176167528</v>
      </c>
      <c r="Z1428">
        <f>HYPERLINK("Melting_Curves/meltCurve_J3KTJ8_.pdf", "Melting_Curves/meltCurve_J3KTJ8_.pdf")</f>
        <v>0</v>
      </c>
      <c r="AA1428" t="s">
        <v>20377</v>
      </c>
      <c r="AB1428" t="s">
        <v>26433</v>
      </c>
    </row>
    <row r="1429" spans="1:28">
      <c r="A1429" t="s">
        <v>1455</v>
      </c>
      <c r="B1429">
        <v>0.984777283994944</v>
      </c>
      <c r="C1429">
        <v>1.13735279170411</v>
      </c>
      <c r="D1429">
        <v>0.857509258818997</v>
      </c>
      <c r="E1429">
        <v>0.824315368288069</v>
      </c>
      <c r="F1429">
        <v>0.601375625154878</v>
      </c>
      <c r="G1429">
        <v>0.513062050290243</v>
      </c>
      <c r="H1429">
        <v>0.635468580440856</v>
      </c>
      <c r="I1429">
        <v>1.29974983537447</v>
      </c>
      <c r="J1429">
        <v>2.77252400400707</v>
      </c>
      <c r="K1429">
        <v>2.5637322830339</v>
      </c>
      <c r="L1429">
        <v>15000</v>
      </c>
      <c r="M1429">
        <v>246.305218187178</v>
      </c>
      <c r="O1429">
        <v>60.8960533106593</v>
      </c>
      <c r="P1429">
        <v>0.5055855027627461</v>
      </c>
      <c r="Q1429">
        <v>1.5</v>
      </c>
      <c r="R1429">
        <v>0.42206922554885</v>
      </c>
      <c r="S1429" t="s">
        <v>7780</v>
      </c>
      <c r="T1429" t="s">
        <v>12678</v>
      </c>
      <c r="U1429" t="s">
        <v>12678</v>
      </c>
      <c r="V1429" t="s">
        <v>12678</v>
      </c>
      <c r="W1429">
        <v>10</v>
      </c>
      <c r="X1429" t="s">
        <v>14107</v>
      </c>
      <c r="Y1429">
        <v>1.101610785313577</v>
      </c>
      <c r="Z1429">
        <f>HYPERLINK("Melting_Curves/meltCurve_J3KTL2_.pdf", "Melting_Curves/meltCurve_J3KTL2_.pdf")</f>
        <v>0</v>
      </c>
      <c r="AA1429" t="s">
        <v>20378</v>
      </c>
      <c r="AB1429" t="s">
        <v>26434</v>
      </c>
    </row>
    <row r="1430" spans="1:28">
      <c r="A1430" t="s">
        <v>1456</v>
      </c>
      <c r="B1430">
        <v>0.984777283994944</v>
      </c>
      <c r="C1430">
        <v>1.4459586653073</v>
      </c>
      <c r="D1430">
        <v>1.04399064328557</v>
      </c>
      <c r="E1430">
        <v>0.790134691753004</v>
      </c>
      <c r="F1430">
        <v>0.30049027079449</v>
      </c>
      <c r="G1430">
        <v>0.171917495794998</v>
      </c>
      <c r="H1430">
        <v>0.10993513080045</v>
      </c>
      <c r="I1430">
        <v>0.133546329071149</v>
      </c>
      <c r="J1430">
        <v>0.125777981150525</v>
      </c>
      <c r="K1430">
        <v>0.08650211413649619</v>
      </c>
      <c r="L1430">
        <v>1691.7214743647</v>
      </c>
      <c r="M1430">
        <v>35.0672250104171</v>
      </c>
      <c r="N1430">
        <v>48.6227029530421</v>
      </c>
      <c r="O1430">
        <v>48.0861403984393</v>
      </c>
      <c r="P1430">
        <v>-0.160439668891207</v>
      </c>
      <c r="Q1430">
        <v>0.119987276434191</v>
      </c>
      <c r="R1430">
        <v>0.908822283762207</v>
      </c>
      <c r="S1430" t="s">
        <v>7781</v>
      </c>
      <c r="T1430" t="s">
        <v>12678</v>
      </c>
      <c r="U1430" t="s">
        <v>12678</v>
      </c>
      <c r="V1430" t="s">
        <v>12678</v>
      </c>
      <c r="W1430">
        <v>10</v>
      </c>
      <c r="X1430" t="s">
        <v>14108</v>
      </c>
      <c r="Y1430">
        <v>0.4535899098587396</v>
      </c>
      <c r="Z1430">
        <f>HYPERLINK("Melting_Curves/meltCurve_J3KTN0_.pdf", "Melting_Curves/meltCurve_J3KTN0_.pdf")</f>
        <v>0</v>
      </c>
      <c r="AA1430" t="s">
        <v>20372</v>
      </c>
      <c r="AB1430" t="s">
        <v>26427</v>
      </c>
    </row>
    <row r="1431" spans="1:28">
      <c r="A1431" t="s">
        <v>1457</v>
      </c>
      <c r="B1431">
        <v>0.984777283994944</v>
      </c>
      <c r="C1431">
        <v>1.08601264824193</v>
      </c>
      <c r="D1431">
        <v>0.958879508632889</v>
      </c>
      <c r="E1431">
        <v>0.782584123090167</v>
      </c>
      <c r="F1431">
        <v>0.506261034634214</v>
      </c>
      <c r="G1431">
        <v>0.382108800896077</v>
      </c>
      <c r="H1431">
        <v>0.306614848670385</v>
      </c>
      <c r="I1431">
        <v>0.389382665112865</v>
      </c>
      <c r="J1431">
        <v>0.592082406414478</v>
      </c>
      <c r="K1431">
        <v>0.489327734484916</v>
      </c>
      <c r="L1431">
        <v>1697.78046153031</v>
      </c>
      <c r="M1431">
        <v>35.9633222459312</v>
      </c>
      <c r="N1431">
        <v>50.0009304317792</v>
      </c>
      <c r="O1431">
        <v>47.0634117000205</v>
      </c>
      <c r="P1431">
        <v>-0.108338174948815</v>
      </c>
      <c r="Q1431">
        <v>0.432894673515354</v>
      </c>
      <c r="R1431">
        <v>0.919039174133091</v>
      </c>
      <c r="S1431" t="s">
        <v>7782</v>
      </c>
      <c r="T1431" t="s">
        <v>12678</v>
      </c>
      <c r="U1431" t="s">
        <v>12678</v>
      </c>
      <c r="V1431" t="s">
        <v>12678</v>
      </c>
      <c r="W1431">
        <v>19</v>
      </c>
      <c r="X1431" t="s">
        <v>14109</v>
      </c>
      <c r="Y1431">
        <v>0.6281685392027195</v>
      </c>
      <c r="Z1431">
        <f>HYPERLINK("Melting_Curves/meltCurve_J3QK89_.pdf", "Melting_Curves/meltCurve_J3QK89_.pdf")</f>
        <v>0</v>
      </c>
      <c r="AA1431" t="s">
        <v>20379</v>
      </c>
      <c r="AB1431" t="s">
        <v>26435</v>
      </c>
    </row>
    <row r="1432" spans="1:28">
      <c r="A1432" t="s">
        <v>1458</v>
      </c>
      <c r="B1432">
        <v>0.984777283994944</v>
      </c>
      <c r="C1432">
        <v>1.23133963582374</v>
      </c>
      <c r="D1432">
        <v>1.02827287085864</v>
      </c>
      <c r="E1432">
        <v>0.675391074048273</v>
      </c>
      <c r="F1432">
        <v>0.507403039958067</v>
      </c>
      <c r="G1432">
        <v>0.444201390285094</v>
      </c>
      <c r="H1432">
        <v>0.372054472250467</v>
      </c>
      <c r="I1432">
        <v>0.2389333734494</v>
      </c>
      <c r="J1432">
        <v>0.28032982528338</v>
      </c>
      <c r="K1432">
        <v>0.188189559988652</v>
      </c>
      <c r="L1432">
        <v>882.037379942474</v>
      </c>
      <c r="M1432">
        <v>18.1524964720876</v>
      </c>
      <c r="N1432">
        <v>50.6339707750537</v>
      </c>
      <c r="O1432">
        <v>48.0122342160404</v>
      </c>
      <c r="P1432">
        <v>-0.0699787430796743</v>
      </c>
      <c r="Q1432">
        <v>0.259677478917724</v>
      </c>
      <c r="R1432">
        <v>0.92191371009558</v>
      </c>
      <c r="S1432" t="s">
        <v>7783</v>
      </c>
      <c r="T1432" t="s">
        <v>12678</v>
      </c>
      <c r="U1432" t="s">
        <v>12678</v>
      </c>
      <c r="V1432" t="s">
        <v>12678</v>
      </c>
      <c r="W1432">
        <v>1</v>
      </c>
      <c r="X1432" t="s">
        <v>14110</v>
      </c>
      <c r="Y1432">
        <v>0.5573229130044477</v>
      </c>
      <c r="Z1432">
        <f>HYPERLINK("Melting_Curves/meltCurve_J3QKK8_.pdf", "Melting_Curves/meltCurve_J3QKK8_.pdf")</f>
        <v>0</v>
      </c>
      <c r="AA1432" t="s">
        <v>20380</v>
      </c>
      <c r="AB1432" t="s">
        <v>26436</v>
      </c>
    </row>
    <row r="1433" spans="1:28">
      <c r="A1433" t="s">
        <v>1459</v>
      </c>
      <c r="B1433">
        <v>0.984777283994944</v>
      </c>
      <c r="C1433">
        <v>0.817362207067221</v>
      </c>
      <c r="D1433">
        <v>0.759189578463607</v>
      </c>
      <c r="E1433">
        <v>0.848777765831393</v>
      </c>
      <c r="F1433">
        <v>0.616309160292186</v>
      </c>
      <c r="G1433">
        <v>0.535504197923039</v>
      </c>
      <c r="H1433">
        <v>0.622520411346839</v>
      </c>
      <c r="I1433">
        <v>0.60853510066381</v>
      </c>
      <c r="J1433">
        <v>0.739539122876168</v>
      </c>
      <c r="K1433">
        <v>0.519396411437966</v>
      </c>
      <c r="L1433">
        <v>451.863850441703</v>
      </c>
      <c r="M1433">
        <v>10.5128979865891</v>
      </c>
      <c r="O1433">
        <v>41.5140295561576</v>
      </c>
      <c r="P1433">
        <v>-0.0259874024694021</v>
      </c>
      <c r="Q1433">
        <v>0.589681841712733</v>
      </c>
      <c r="R1433">
        <v>0.695858070357682</v>
      </c>
      <c r="S1433" t="s">
        <v>7784</v>
      </c>
      <c r="T1433" t="s">
        <v>12678</v>
      </c>
      <c r="U1433" t="s">
        <v>12678</v>
      </c>
      <c r="V1433" t="s">
        <v>12678</v>
      </c>
      <c r="W1433">
        <v>1</v>
      </c>
      <c r="X1433" t="s">
        <v>14111</v>
      </c>
      <c r="Y1433">
        <v>0.6932689414537159</v>
      </c>
      <c r="Z1433">
        <f>HYPERLINK("Melting_Curves/meltCurve_J3QKQ6_.pdf", "Melting_Curves/meltCurve_J3QKQ6_.pdf")</f>
        <v>0</v>
      </c>
      <c r="AA1433" t="s">
        <v>20381</v>
      </c>
      <c r="AB1433" t="s">
        <v>26437</v>
      </c>
    </row>
    <row r="1434" spans="1:28">
      <c r="A1434" t="s">
        <v>1460</v>
      </c>
      <c r="B1434">
        <v>0.984777283994944</v>
      </c>
      <c r="C1434">
        <v>1.00462155401883</v>
      </c>
      <c r="D1434">
        <v>0.897447628229321</v>
      </c>
      <c r="E1434">
        <v>0.772254461512793</v>
      </c>
      <c r="F1434">
        <v>0.398476074619409</v>
      </c>
      <c r="G1434">
        <v>0.267187700196885</v>
      </c>
      <c r="H1434">
        <v>0.18528621399079</v>
      </c>
      <c r="I1434">
        <v>0.436528240128376</v>
      </c>
      <c r="J1434">
        <v>0.802763354913249</v>
      </c>
      <c r="K1434">
        <v>0.706188196580263</v>
      </c>
      <c r="L1434">
        <v>11663.7914296068</v>
      </c>
      <c r="M1434">
        <v>250</v>
      </c>
      <c r="N1434">
        <v>47.162711515965</v>
      </c>
      <c r="O1434">
        <v>46.6521804172601</v>
      </c>
      <c r="P1434">
        <v>-0.715304690309101</v>
      </c>
      <c r="Q1434">
        <v>0.466071628837819</v>
      </c>
      <c r="R1434">
        <v>0.623449655500168</v>
      </c>
      <c r="S1434" t="s">
        <v>7785</v>
      </c>
      <c r="T1434" t="s">
        <v>12678</v>
      </c>
      <c r="U1434" t="s">
        <v>12678</v>
      </c>
      <c r="V1434" t="s">
        <v>12678</v>
      </c>
      <c r="W1434">
        <v>8</v>
      </c>
      <c r="X1434" t="s">
        <v>14112</v>
      </c>
      <c r="Y1434">
        <v>0.6379542432515151</v>
      </c>
      <c r="Z1434">
        <f>HYPERLINK("Melting_Curves/meltCurve_J3QKR3_.pdf", "Melting_Curves/meltCurve_J3QKR3_.pdf")</f>
        <v>0</v>
      </c>
      <c r="AA1434" t="s">
        <v>20382</v>
      </c>
      <c r="AB1434" t="s">
        <v>26438</v>
      </c>
    </row>
    <row r="1435" spans="1:28">
      <c r="A1435" t="s">
        <v>1461</v>
      </c>
      <c r="B1435">
        <v>0.984777283994944</v>
      </c>
      <c r="C1435">
        <v>1.29883318563091</v>
      </c>
      <c r="D1435">
        <v>1.1130271861215</v>
      </c>
      <c r="E1435">
        <v>0.9364627109738221</v>
      </c>
      <c r="F1435">
        <v>0.7436754633628589</v>
      </c>
      <c r="G1435">
        <v>0.632821309784774</v>
      </c>
      <c r="H1435">
        <v>0.449082058249804</v>
      </c>
      <c r="I1435">
        <v>0.56766902929109</v>
      </c>
      <c r="J1435">
        <v>0.826653109790513</v>
      </c>
      <c r="K1435">
        <v>0.773579202832294</v>
      </c>
      <c r="L1435">
        <v>2032.89022003024</v>
      </c>
      <c r="M1435">
        <v>41.7193208156197</v>
      </c>
      <c r="O1435">
        <v>48.6162299852666</v>
      </c>
      <c r="P1435">
        <v>-0.0750023649203371</v>
      </c>
      <c r="Q1435">
        <v>0.650394519771386</v>
      </c>
      <c r="R1435">
        <v>0.669840700683218</v>
      </c>
      <c r="S1435" t="s">
        <v>7786</v>
      </c>
      <c r="T1435" t="s">
        <v>12678</v>
      </c>
      <c r="U1435" t="s">
        <v>12678</v>
      </c>
      <c r="V1435" t="s">
        <v>12678</v>
      </c>
      <c r="W1435">
        <v>2</v>
      </c>
      <c r="X1435" t="s">
        <v>14113</v>
      </c>
      <c r="Y1435">
        <v>0.788146202437667</v>
      </c>
      <c r="Z1435">
        <f>HYPERLINK("Melting_Curves/meltCurve_J3QKT5_.pdf", "Melting_Curves/meltCurve_J3QKT5_.pdf")</f>
        <v>0</v>
      </c>
      <c r="AA1435" t="s">
        <v>20383</v>
      </c>
      <c r="AB1435" t="s">
        <v>26439</v>
      </c>
    </row>
    <row r="1436" spans="1:28">
      <c r="A1436" t="s">
        <v>1462</v>
      </c>
      <c r="B1436">
        <v>0.984777283994944</v>
      </c>
      <c r="C1436">
        <v>0.922386149532806</v>
      </c>
      <c r="D1436">
        <v>0.738250436446148</v>
      </c>
      <c r="E1436">
        <v>0.496787864796805</v>
      </c>
      <c r="F1436">
        <v>0.274459315121892</v>
      </c>
      <c r="G1436">
        <v>0.194763362606369</v>
      </c>
      <c r="H1436">
        <v>0.168001863120629</v>
      </c>
      <c r="I1436">
        <v>0.207499490320868</v>
      </c>
      <c r="J1436">
        <v>0.252889804370567</v>
      </c>
      <c r="K1436">
        <v>0.278277718703412</v>
      </c>
      <c r="L1436">
        <v>877.753877537908</v>
      </c>
      <c r="M1436">
        <v>19.6235940211394</v>
      </c>
      <c r="N1436">
        <v>46.023648070448</v>
      </c>
      <c r="O1436">
        <v>44.2727839690828</v>
      </c>
      <c r="P1436">
        <v>-0.0873172763230104</v>
      </c>
      <c r="Q1436">
        <v>0.212041733713331</v>
      </c>
      <c r="R1436">
        <v>0.985449756447375</v>
      </c>
      <c r="S1436" t="s">
        <v>7787</v>
      </c>
      <c r="T1436" t="s">
        <v>12678</v>
      </c>
      <c r="U1436" t="s">
        <v>12678</v>
      </c>
      <c r="V1436" t="s">
        <v>12678</v>
      </c>
      <c r="W1436">
        <v>3</v>
      </c>
      <c r="X1436" t="s">
        <v>14114</v>
      </c>
      <c r="Y1436">
        <v>0.4258765422425017</v>
      </c>
      <c r="Z1436">
        <f>HYPERLINK("Melting_Curves/meltCurve_J3QKW2_.pdf", "Melting_Curves/meltCurve_J3QKW2_.pdf")</f>
        <v>0</v>
      </c>
      <c r="AA1436" t="s">
        <v>20384</v>
      </c>
      <c r="AB1436" t="s">
        <v>26440</v>
      </c>
    </row>
    <row r="1437" spans="1:28">
      <c r="A1437" t="s">
        <v>1463</v>
      </c>
      <c r="B1437">
        <v>0.984777283994944</v>
      </c>
      <c r="C1437">
        <v>1.07078792094098</v>
      </c>
      <c r="D1437">
        <v>1.01405859354386</v>
      </c>
      <c r="E1437">
        <v>0.795278717916724</v>
      </c>
      <c r="F1437">
        <v>0.62085968786308</v>
      </c>
      <c r="G1437">
        <v>0.496110707091102</v>
      </c>
      <c r="H1437">
        <v>0.467316662080085</v>
      </c>
      <c r="I1437">
        <v>0.884378948293379</v>
      </c>
      <c r="J1437">
        <v>1.91711319757969</v>
      </c>
      <c r="K1437">
        <v>1.56178176540231</v>
      </c>
      <c r="L1437">
        <v>15000</v>
      </c>
      <c r="M1437">
        <v>240.591199793037</v>
      </c>
      <c r="O1437">
        <v>62.3421117736787</v>
      </c>
      <c r="P1437">
        <v>0.482401044380734</v>
      </c>
      <c r="Q1437">
        <v>1.5</v>
      </c>
      <c r="R1437">
        <v>0.5140218167769171</v>
      </c>
      <c r="S1437" t="s">
        <v>7788</v>
      </c>
      <c r="T1437" t="s">
        <v>12678</v>
      </c>
      <c r="U1437" t="s">
        <v>12678</v>
      </c>
      <c r="V1437" t="s">
        <v>12678</v>
      </c>
      <c r="W1437">
        <v>3</v>
      </c>
      <c r="X1437" t="s">
        <v>14115</v>
      </c>
      <c r="Y1437">
        <v>1.077500594113731</v>
      </c>
      <c r="Z1437">
        <f>HYPERLINK("Melting_Curves/meltCurve_J3QL05_.pdf", "Melting_Curves/meltCurve_J3QL05_.pdf")</f>
        <v>0</v>
      </c>
      <c r="AA1437" t="s">
        <v>20385</v>
      </c>
      <c r="AB1437" t="s">
        <v>26441</v>
      </c>
    </row>
    <row r="1438" spans="1:28">
      <c r="A1438" t="s">
        <v>1464</v>
      </c>
      <c r="B1438">
        <v>0.984777283994944</v>
      </c>
      <c r="C1438">
        <v>0.733363228699915</v>
      </c>
      <c r="D1438">
        <v>0.523231077788687</v>
      </c>
      <c r="E1438">
        <v>0.309369221324525</v>
      </c>
      <c r="F1438">
        <v>0.165312813090692</v>
      </c>
      <c r="G1438">
        <v>0.108520240266293</v>
      </c>
      <c r="H1438">
        <v>0.074442552435039</v>
      </c>
      <c r="I1438">
        <v>0.0898640287430444</v>
      </c>
      <c r="J1438">
        <v>0.118209049043075</v>
      </c>
      <c r="K1438">
        <v>0.166480999305595</v>
      </c>
      <c r="L1438">
        <v>695.945879637667</v>
      </c>
      <c r="M1438">
        <v>16.337954527785</v>
      </c>
      <c r="N1438">
        <v>43.2097857018822</v>
      </c>
      <c r="O1438">
        <v>41.9740557582887</v>
      </c>
      <c r="P1438">
        <v>-0.0872517199721399</v>
      </c>
      <c r="Q1438">
        <v>0.103426670143201</v>
      </c>
      <c r="R1438">
        <v>0.986270950335004</v>
      </c>
      <c r="S1438" t="s">
        <v>7789</v>
      </c>
      <c r="T1438" t="s">
        <v>12678</v>
      </c>
      <c r="U1438" t="s">
        <v>12678</v>
      </c>
      <c r="V1438" t="s">
        <v>12678</v>
      </c>
      <c r="W1438">
        <v>4</v>
      </c>
      <c r="X1438" t="s">
        <v>14116</v>
      </c>
      <c r="Y1438">
        <v>0.2909934746681604</v>
      </c>
      <c r="Z1438">
        <f>HYPERLINK("Melting_Curves/meltCurve_J3QL14_.pdf", "Melting_Curves/meltCurve_J3QL14_.pdf")</f>
        <v>0</v>
      </c>
      <c r="AA1438" t="s">
        <v>20386</v>
      </c>
      <c r="AB1438" t="s">
        <v>26442</v>
      </c>
    </row>
    <row r="1439" spans="1:28">
      <c r="A1439" t="s">
        <v>1465</v>
      </c>
      <c r="B1439">
        <v>0.984777283994944</v>
      </c>
      <c r="C1439">
        <v>0.913197864120881</v>
      </c>
      <c r="D1439">
        <v>0.828178830910216</v>
      </c>
      <c r="E1439">
        <v>0.485827771397964</v>
      </c>
      <c r="F1439">
        <v>0.289503342603003</v>
      </c>
      <c r="G1439">
        <v>0.22666926624271</v>
      </c>
      <c r="H1439">
        <v>0.180901054302398</v>
      </c>
      <c r="I1439">
        <v>0.214139656602294</v>
      </c>
      <c r="J1439">
        <v>0.304047499960305</v>
      </c>
      <c r="K1439">
        <v>0.251743179645317</v>
      </c>
      <c r="L1439">
        <v>1040.92130001262</v>
      </c>
      <c r="M1439">
        <v>23.0654478995417</v>
      </c>
      <c r="N1439">
        <v>46.3652197264735</v>
      </c>
      <c r="O1439">
        <v>44.793926147973</v>
      </c>
      <c r="P1439">
        <v>-0.09916691250503019</v>
      </c>
      <c r="Q1439">
        <v>0.229671657301469</v>
      </c>
      <c r="R1439">
        <v>0.986082282934355</v>
      </c>
      <c r="S1439" t="s">
        <v>7790</v>
      </c>
      <c r="T1439" t="s">
        <v>12678</v>
      </c>
      <c r="U1439" t="s">
        <v>12678</v>
      </c>
      <c r="V1439" t="s">
        <v>12678</v>
      </c>
      <c r="W1439">
        <v>4</v>
      </c>
      <c r="X1439" t="s">
        <v>14117</v>
      </c>
      <c r="Y1439">
        <v>0.4458991610528109</v>
      </c>
      <c r="Z1439">
        <f>HYPERLINK("Melting_Curves/meltCurve_J3QL56_.pdf", "Melting_Curves/meltCurve_J3QL56_.pdf")</f>
        <v>0</v>
      </c>
      <c r="AA1439" t="s">
        <v>20387</v>
      </c>
      <c r="AB1439" t="s">
        <v>26443</v>
      </c>
    </row>
    <row r="1440" spans="1:28">
      <c r="A1440" t="s">
        <v>1466</v>
      </c>
      <c r="B1440">
        <v>0.984777283994944</v>
      </c>
      <c r="C1440">
        <v>1.33611707297713</v>
      </c>
      <c r="D1440">
        <v>1.1114202602266</v>
      </c>
      <c r="E1440">
        <v>1.02183821849395</v>
      </c>
      <c r="F1440">
        <v>0.835249302414693</v>
      </c>
      <c r="G1440">
        <v>0.621667705247437</v>
      </c>
      <c r="H1440">
        <v>0.666467312240832</v>
      </c>
      <c r="I1440">
        <v>0.841879967923038</v>
      </c>
      <c r="J1440">
        <v>1.3001393269875</v>
      </c>
      <c r="K1440">
        <v>0.895218704565523</v>
      </c>
      <c r="L1440">
        <v>4530.49556815381</v>
      </c>
      <c r="M1440">
        <v>93.77283616191529</v>
      </c>
      <c r="O1440">
        <v>48.2915569384704</v>
      </c>
      <c r="P1440">
        <v>-0.06809755123216241</v>
      </c>
      <c r="Q1440">
        <v>0.8597232768445709</v>
      </c>
      <c r="R1440">
        <v>0.196898521708644</v>
      </c>
      <c r="S1440" t="s">
        <v>7791</v>
      </c>
      <c r="T1440" t="s">
        <v>12678</v>
      </c>
      <c r="U1440" t="s">
        <v>12678</v>
      </c>
      <c r="V1440" t="s">
        <v>12678</v>
      </c>
      <c r="W1440">
        <v>3</v>
      </c>
      <c r="X1440" t="s">
        <v>14118</v>
      </c>
      <c r="Y1440">
        <v>0.9127087021589765</v>
      </c>
      <c r="Z1440">
        <f>HYPERLINK("Melting_Curves/meltCurve_J3QL69_.pdf", "Melting_Curves/meltCurve_J3QL69_.pdf")</f>
        <v>0</v>
      </c>
      <c r="AA1440" t="s">
        <v>20388</v>
      </c>
      <c r="AB1440" t="s">
        <v>26444</v>
      </c>
    </row>
    <row r="1441" spans="1:28">
      <c r="A1441" t="s">
        <v>1467</v>
      </c>
      <c r="B1441">
        <v>0.984777283994944</v>
      </c>
      <c r="C1441">
        <v>0.820979775356368</v>
      </c>
      <c r="D1441">
        <v>0.7403581079866201</v>
      </c>
      <c r="E1441">
        <v>0.688179069087627</v>
      </c>
      <c r="F1441">
        <v>0.583267810987395</v>
      </c>
      <c r="G1441">
        <v>0.274132690294401</v>
      </c>
      <c r="H1441">
        <v>0.145214561745771</v>
      </c>
      <c r="I1441">
        <v>0.300134742995724</v>
      </c>
      <c r="J1441">
        <v>0.5944724920797611</v>
      </c>
      <c r="K1441">
        <v>0.356637529960253</v>
      </c>
      <c r="L1441">
        <v>567.010373030679</v>
      </c>
      <c r="M1441">
        <v>12.5210746515149</v>
      </c>
      <c r="N1441">
        <v>49.4373027701541</v>
      </c>
      <c r="O1441">
        <v>44.1759445038274</v>
      </c>
      <c r="P1441">
        <v>-0.047815205748712</v>
      </c>
      <c r="Q1441">
        <v>0.325345446447975</v>
      </c>
      <c r="R1441">
        <v>0.757697527915284</v>
      </c>
      <c r="S1441" t="s">
        <v>7792</v>
      </c>
      <c r="T1441" t="s">
        <v>12678</v>
      </c>
      <c r="U1441" t="s">
        <v>12678</v>
      </c>
      <c r="V1441" t="s">
        <v>12678</v>
      </c>
      <c r="W1441">
        <v>5</v>
      </c>
      <c r="X1441" t="s">
        <v>14119</v>
      </c>
      <c r="Y1441">
        <v>0.5340301366427934</v>
      </c>
      <c r="Z1441">
        <f>HYPERLINK("Melting_Curves/meltCurve_J3QL71_.pdf", "Melting_Curves/meltCurve_J3QL71_.pdf")</f>
        <v>0</v>
      </c>
      <c r="AA1441" t="s">
        <v>20389</v>
      </c>
      <c r="AB1441" t="s">
        <v>26445</v>
      </c>
    </row>
    <row r="1442" spans="1:28">
      <c r="A1442" t="s">
        <v>1468</v>
      </c>
      <c r="B1442">
        <v>0.984777283994944</v>
      </c>
      <c r="C1442">
        <v>1.08243812449698</v>
      </c>
      <c r="D1442">
        <v>0.856859088191796</v>
      </c>
      <c r="E1442">
        <v>0.699002010726301</v>
      </c>
      <c r="F1442">
        <v>0.454891099258354</v>
      </c>
      <c r="G1442">
        <v>0.312214131171691</v>
      </c>
      <c r="H1442">
        <v>0.242798369302429</v>
      </c>
      <c r="I1442">
        <v>0.312043283412815</v>
      </c>
      <c r="J1442">
        <v>0.367084727920076</v>
      </c>
      <c r="K1442">
        <v>0.381735058459176</v>
      </c>
      <c r="L1442">
        <v>1069.31420119363</v>
      </c>
      <c r="M1442">
        <v>22.8371894550042</v>
      </c>
      <c r="N1442">
        <v>48.9861277565225</v>
      </c>
      <c r="O1442">
        <v>46.4687796617971</v>
      </c>
      <c r="P1442">
        <v>-0.0838464250020057</v>
      </c>
      <c r="Q1442">
        <v>0.317575250910831</v>
      </c>
      <c r="R1442">
        <v>0.966195683921016</v>
      </c>
      <c r="S1442" t="s">
        <v>7793</v>
      </c>
      <c r="T1442" t="s">
        <v>12678</v>
      </c>
      <c r="U1442" t="s">
        <v>12678</v>
      </c>
      <c r="V1442" t="s">
        <v>12678</v>
      </c>
      <c r="W1442">
        <v>19</v>
      </c>
      <c r="X1442" t="s">
        <v>14120</v>
      </c>
      <c r="Y1442">
        <v>0.5478906511090256</v>
      </c>
      <c r="Z1442">
        <f>HYPERLINK("Melting_Curves/meltCurve_J3QLD9_.pdf", "Melting_Curves/meltCurve_J3QLD9_.pdf")</f>
        <v>0</v>
      </c>
      <c r="AA1442" t="s">
        <v>20390</v>
      </c>
      <c r="AB1442" t="s">
        <v>26446</v>
      </c>
    </row>
    <row r="1443" spans="1:28">
      <c r="A1443" t="s">
        <v>1469</v>
      </c>
      <c r="B1443">
        <v>0.984777283994944</v>
      </c>
      <c r="C1443">
        <v>1.10160275840864</v>
      </c>
      <c r="D1443">
        <v>1.01177616363184</v>
      </c>
      <c r="E1443">
        <v>0.868354542360299</v>
      </c>
      <c r="F1443">
        <v>0.665765196970614</v>
      </c>
      <c r="G1443">
        <v>0.532732488890022</v>
      </c>
      <c r="H1443">
        <v>0.516780040245306</v>
      </c>
      <c r="I1443">
        <v>0.659048119871279</v>
      </c>
      <c r="J1443">
        <v>1.05842174023876</v>
      </c>
      <c r="K1443">
        <v>0.91623820223599</v>
      </c>
      <c r="L1443">
        <v>11654.0256290554</v>
      </c>
      <c r="M1443">
        <v>250</v>
      </c>
      <c r="O1443">
        <v>46.6131193379069</v>
      </c>
      <c r="P1443">
        <v>-0.368953311128078</v>
      </c>
      <c r="Q1443">
        <v>0.724830964438665</v>
      </c>
      <c r="R1443">
        <v>0.43241315918976</v>
      </c>
      <c r="S1443" t="s">
        <v>7794</v>
      </c>
      <c r="T1443" t="s">
        <v>12678</v>
      </c>
      <c r="U1443" t="s">
        <v>12678</v>
      </c>
      <c r="V1443" t="s">
        <v>12678</v>
      </c>
      <c r="W1443">
        <v>13</v>
      </c>
      <c r="X1443" t="s">
        <v>14121</v>
      </c>
      <c r="Y1443">
        <v>0.8130552646727713</v>
      </c>
      <c r="Z1443">
        <f>HYPERLINK("Melting_Curves/meltCurve_J3QQJ0_.pdf", "Melting_Curves/meltCurve_J3QQJ0_.pdf")</f>
        <v>0</v>
      </c>
      <c r="AA1443" t="s">
        <v>20391</v>
      </c>
      <c r="AB1443" t="s">
        <v>26447</v>
      </c>
    </row>
    <row r="1444" spans="1:28">
      <c r="A1444" t="s">
        <v>1470</v>
      </c>
      <c r="B1444">
        <v>0.984777283994944</v>
      </c>
      <c r="C1444">
        <v>0.965640511943578</v>
      </c>
      <c r="D1444">
        <v>0.890134589882548</v>
      </c>
      <c r="E1444">
        <v>0.787023012227924</v>
      </c>
      <c r="F1444">
        <v>0.556374919256425</v>
      </c>
      <c r="G1444">
        <v>0.403427097339452</v>
      </c>
      <c r="H1444">
        <v>0.319749211953955</v>
      </c>
      <c r="I1444">
        <v>0.434215324493947</v>
      </c>
      <c r="J1444">
        <v>0.623002328287922</v>
      </c>
      <c r="K1444">
        <v>0.479356538592352</v>
      </c>
      <c r="L1444">
        <v>1172.18300663309</v>
      </c>
      <c r="M1444">
        <v>24.9263922518787</v>
      </c>
      <c r="N1444">
        <v>51.8134734195423</v>
      </c>
      <c r="O1444">
        <v>46.7262415943135</v>
      </c>
      <c r="P1444">
        <v>-0.073346691481815</v>
      </c>
      <c r="Q1444">
        <v>0.450033743743595</v>
      </c>
      <c r="R1444">
        <v>0.8893459377060881</v>
      </c>
      <c r="S1444" t="s">
        <v>7795</v>
      </c>
      <c r="T1444" t="s">
        <v>12678</v>
      </c>
      <c r="U1444" t="s">
        <v>12678</v>
      </c>
      <c r="V1444" t="s">
        <v>12678</v>
      </c>
      <c r="W1444">
        <v>3</v>
      </c>
      <c r="X1444" t="s">
        <v>14122</v>
      </c>
      <c r="Y1444">
        <v>0.6384763354755265</v>
      </c>
      <c r="Z1444">
        <f>HYPERLINK("Melting_Curves/meltCurve_J3QQR8_.pdf", "Melting_Curves/meltCurve_J3QQR8_.pdf")</f>
        <v>0</v>
      </c>
      <c r="AA1444" t="s">
        <v>20392</v>
      </c>
      <c r="AB1444" t="s">
        <v>26448</v>
      </c>
    </row>
    <row r="1445" spans="1:28">
      <c r="A1445" t="s">
        <v>1471</v>
      </c>
      <c r="B1445">
        <v>0.984777283994944</v>
      </c>
      <c r="C1445">
        <v>0.915830495458537</v>
      </c>
      <c r="D1445">
        <v>0.635260130751148</v>
      </c>
      <c r="E1445">
        <v>0.559870513555401</v>
      </c>
      <c r="F1445">
        <v>0.372590571870691</v>
      </c>
      <c r="G1445">
        <v>0.296306338719179</v>
      </c>
      <c r="H1445">
        <v>0.278429450991354</v>
      </c>
      <c r="I1445">
        <v>0.35856776541505</v>
      </c>
      <c r="J1445">
        <v>0.51980882854004</v>
      </c>
      <c r="K1445">
        <v>0.367504164635663</v>
      </c>
      <c r="L1445">
        <v>855.067238405459</v>
      </c>
      <c r="M1445">
        <v>19.8644938519389</v>
      </c>
      <c r="N1445">
        <v>46.0760067077087</v>
      </c>
      <c r="O1445">
        <v>42.6158901423367</v>
      </c>
      <c r="P1445">
        <v>-0.07404128427625579</v>
      </c>
      <c r="Q1445">
        <v>0.364649304253928</v>
      </c>
      <c r="R1445">
        <v>0.913418696705126</v>
      </c>
      <c r="S1445" t="s">
        <v>7796</v>
      </c>
      <c r="T1445" t="s">
        <v>12678</v>
      </c>
      <c r="U1445" t="s">
        <v>12678</v>
      </c>
      <c r="V1445" t="s">
        <v>12678</v>
      </c>
      <c r="W1445">
        <v>4</v>
      </c>
      <c r="X1445" t="s">
        <v>14123</v>
      </c>
      <c r="Y1445">
        <v>0.5016483271380662</v>
      </c>
      <c r="Z1445">
        <f>HYPERLINK("Melting_Curves/meltCurve_J3QQT2_.pdf", "Melting_Curves/meltCurve_J3QQT2_.pdf")</f>
        <v>0</v>
      </c>
      <c r="AA1445" t="s">
        <v>20393</v>
      </c>
      <c r="AB1445" t="s">
        <v>26449</v>
      </c>
    </row>
    <row r="1446" spans="1:28">
      <c r="A1446" t="s">
        <v>1472</v>
      </c>
      <c r="B1446">
        <v>0.984777283994944</v>
      </c>
      <c r="C1446">
        <v>1.04219979821554</v>
      </c>
      <c r="D1446">
        <v>1.02841643807905</v>
      </c>
      <c r="E1446">
        <v>0.73091602839061</v>
      </c>
      <c r="F1446">
        <v>0.302806670672777</v>
      </c>
      <c r="G1446">
        <v>0.257470279066033</v>
      </c>
      <c r="H1446">
        <v>0.194255346420352</v>
      </c>
      <c r="I1446">
        <v>0.210991199319548</v>
      </c>
      <c r="J1446">
        <v>0.109528879340557</v>
      </c>
      <c r="K1446">
        <v>0.0825488353776289</v>
      </c>
      <c r="L1446">
        <v>1472.10116399189</v>
      </c>
      <c r="M1446">
        <v>30.7956070206736</v>
      </c>
      <c r="N1446">
        <v>48.4148592905755</v>
      </c>
      <c r="O1446">
        <v>47.602101814806</v>
      </c>
      <c r="P1446">
        <v>-0.135640230359907</v>
      </c>
      <c r="Q1446">
        <v>0.161345118049772</v>
      </c>
      <c r="R1446">
        <v>0.984672983303305</v>
      </c>
      <c r="S1446" t="s">
        <v>7797</v>
      </c>
      <c r="T1446" t="s">
        <v>12678</v>
      </c>
      <c r="U1446" t="s">
        <v>12678</v>
      </c>
      <c r="V1446" t="s">
        <v>12678</v>
      </c>
      <c r="W1446">
        <v>1</v>
      </c>
      <c r="X1446" t="s">
        <v>14124</v>
      </c>
      <c r="Y1446">
        <v>0.468020241844628</v>
      </c>
      <c r="Z1446">
        <f>HYPERLINK("Melting_Curves/meltCurve_J3QQW9_.pdf", "Melting_Curves/meltCurve_J3QQW9_.pdf")</f>
        <v>0</v>
      </c>
      <c r="AA1446" t="s">
        <v>20394</v>
      </c>
      <c r="AB1446" t="s">
        <v>26450</v>
      </c>
    </row>
    <row r="1447" spans="1:28">
      <c r="A1447" t="s">
        <v>1473</v>
      </c>
      <c r="B1447">
        <v>0.984777283994944</v>
      </c>
      <c r="C1447">
        <v>1.06556480944359</v>
      </c>
      <c r="D1447">
        <v>0.9161723549984681</v>
      </c>
      <c r="E1447">
        <v>0.8098232715097911</v>
      </c>
      <c r="F1447">
        <v>0.62508936053595</v>
      </c>
      <c r="G1447">
        <v>0.562423229974778</v>
      </c>
      <c r="H1447">
        <v>0.5419471599926809</v>
      </c>
      <c r="I1447">
        <v>0.618525928742254</v>
      </c>
      <c r="J1447">
        <v>0.813897589142764</v>
      </c>
      <c r="K1447">
        <v>0.6542840030288281</v>
      </c>
      <c r="L1447">
        <v>1469.53667283301</v>
      </c>
      <c r="M1447">
        <v>31.9184292802133</v>
      </c>
      <c r="O1447">
        <v>45.860791040058</v>
      </c>
      <c r="P1447">
        <v>-0.0637202681798697</v>
      </c>
      <c r="Q1447">
        <v>0.633785616004269</v>
      </c>
      <c r="R1447">
        <v>0.817830148410422</v>
      </c>
      <c r="S1447" t="s">
        <v>7798</v>
      </c>
      <c r="T1447" t="s">
        <v>12678</v>
      </c>
      <c r="U1447" t="s">
        <v>12678</v>
      </c>
      <c r="V1447" t="s">
        <v>12678</v>
      </c>
      <c r="W1447">
        <v>5</v>
      </c>
      <c r="X1447" t="s">
        <v>14125</v>
      </c>
      <c r="Y1447">
        <v>0.745985720152758</v>
      </c>
      <c r="Z1447">
        <f>HYPERLINK("Melting_Curves/meltCurve_J3QQY0_.pdf", "Melting_Curves/meltCurve_J3QQY0_.pdf")</f>
        <v>0</v>
      </c>
      <c r="AA1447" t="s">
        <v>20395</v>
      </c>
      <c r="AB1447" t="s">
        <v>26451</v>
      </c>
    </row>
    <row r="1448" spans="1:28">
      <c r="A1448" t="s">
        <v>1474</v>
      </c>
      <c r="B1448">
        <v>0.984777283994944</v>
      </c>
      <c r="C1448">
        <v>0.797090889090711</v>
      </c>
      <c r="D1448">
        <v>0.660909690264352</v>
      </c>
      <c r="E1448">
        <v>0.512017848545542</v>
      </c>
      <c r="F1448">
        <v>0.278137792762128</v>
      </c>
      <c r="G1448">
        <v>0.142875462351918</v>
      </c>
      <c r="H1448">
        <v>0.122714473187372</v>
      </c>
      <c r="I1448">
        <v>0.16090445082683</v>
      </c>
      <c r="J1448">
        <v>0.246967230274878</v>
      </c>
      <c r="K1448">
        <v>0.291788784085185</v>
      </c>
      <c r="L1448">
        <v>653.648756583988</v>
      </c>
      <c r="M1448">
        <v>14.8341804527427</v>
      </c>
      <c r="N1448">
        <v>45.4290813745198</v>
      </c>
      <c r="O1448">
        <v>43.2861865127134</v>
      </c>
      <c r="P1448">
        <v>-0.0702730122335838</v>
      </c>
      <c r="Q1448">
        <v>0.179859240035137</v>
      </c>
      <c r="R1448">
        <v>0.949519625506322</v>
      </c>
      <c r="S1448" t="s">
        <v>7799</v>
      </c>
      <c r="T1448" t="s">
        <v>12678</v>
      </c>
      <c r="U1448" t="s">
        <v>12678</v>
      </c>
      <c r="V1448" t="s">
        <v>12678</v>
      </c>
      <c r="W1448">
        <v>1</v>
      </c>
      <c r="X1448" t="s">
        <v>14126</v>
      </c>
      <c r="Y1448">
        <v>0.393743809429253</v>
      </c>
      <c r="Z1448">
        <f>HYPERLINK("Melting_Curves/meltCurve_J3QQY2_.pdf", "Melting_Curves/meltCurve_J3QQY2_.pdf")</f>
        <v>0</v>
      </c>
      <c r="AA1448" t="s">
        <v>20396</v>
      </c>
      <c r="AB1448" t="s">
        <v>26452</v>
      </c>
    </row>
    <row r="1449" spans="1:28">
      <c r="A1449" t="s">
        <v>1475</v>
      </c>
      <c r="B1449">
        <v>0.984777283994944</v>
      </c>
      <c r="C1449">
        <v>1.37583383221346</v>
      </c>
      <c r="D1449">
        <v>1.44865418646677</v>
      </c>
      <c r="E1449">
        <v>1.21951476928582</v>
      </c>
      <c r="F1449">
        <v>0.732362156825171</v>
      </c>
      <c r="G1449">
        <v>0.394210329083138</v>
      </c>
      <c r="H1449">
        <v>0.240584790597604</v>
      </c>
      <c r="I1449">
        <v>0.306789358240775</v>
      </c>
      <c r="J1449">
        <v>0.463782865161032</v>
      </c>
      <c r="K1449">
        <v>0.497041490140802</v>
      </c>
      <c r="L1449">
        <v>12493.8735469829</v>
      </c>
      <c r="M1449">
        <v>248.608306143495</v>
      </c>
      <c r="N1449">
        <v>50.5462259892303</v>
      </c>
      <c r="O1449">
        <v>50.2520018119661</v>
      </c>
      <c r="P1449">
        <v>-0.766225632259028</v>
      </c>
      <c r="Q1449">
        <v>0.380481329873312</v>
      </c>
      <c r="R1449">
        <v>0.767901124889981</v>
      </c>
      <c r="S1449" t="s">
        <v>7800</v>
      </c>
      <c r="T1449" t="s">
        <v>12678</v>
      </c>
      <c r="U1449" t="s">
        <v>12678</v>
      </c>
      <c r="V1449" t="s">
        <v>12678</v>
      </c>
      <c r="W1449">
        <v>4</v>
      </c>
      <c r="X1449" t="s">
        <v>14127</v>
      </c>
      <c r="Y1449">
        <v>0.654265825553187</v>
      </c>
      <c r="Z1449">
        <f>HYPERLINK("Melting_Curves/meltCurve_J3QR09_.pdf", "Melting_Curves/meltCurve_J3QR09_.pdf")</f>
        <v>0</v>
      </c>
      <c r="AA1449" t="s">
        <v>20397</v>
      </c>
      <c r="AB1449" t="s">
        <v>26453</v>
      </c>
    </row>
    <row r="1450" spans="1:28">
      <c r="A1450" t="s">
        <v>1476</v>
      </c>
      <c r="B1450">
        <v>0.984777283994944</v>
      </c>
      <c r="C1450">
        <v>1.05936928642824</v>
      </c>
      <c r="D1450">
        <v>0.782983743240513</v>
      </c>
      <c r="E1450">
        <v>0.815776009212921</v>
      </c>
      <c r="F1450">
        <v>0.532800192062545</v>
      </c>
      <c r="G1450">
        <v>0.39454941859858</v>
      </c>
      <c r="H1450">
        <v>0.351740620415363</v>
      </c>
      <c r="I1450">
        <v>0.409427183377459</v>
      </c>
      <c r="J1450">
        <v>0.569502809695633</v>
      </c>
      <c r="K1450">
        <v>0.429513164917279</v>
      </c>
      <c r="L1450">
        <v>924.621147470494</v>
      </c>
      <c r="M1450">
        <v>19.7392042951507</v>
      </c>
      <c r="N1450">
        <v>51.7186518195714</v>
      </c>
      <c r="O1450">
        <v>46.3690505346376</v>
      </c>
      <c r="P1450">
        <v>-0.0614872611143854</v>
      </c>
      <c r="Q1450">
        <v>0.422264751648099</v>
      </c>
      <c r="R1450">
        <v>0.891767237008984</v>
      </c>
      <c r="S1450" t="s">
        <v>7801</v>
      </c>
      <c r="T1450" t="s">
        <v>12678</v>
      </c>
      <c r="U1450" t="s">
        <v>12678</v>
      </c>
      <c r="V1450" t="s">
        <v>12678</v>
      </c>
      <c r="W1450">
        <v>3</v>
      </c>
      <c r="X1450" t="s">
        <v>14128</v>
      </c>
      <c r="Y1450">
        <v>0.6195555953008894</v>
      </c>
      <c r="Z1450">
        <f>HYPERLINK("Melting_Curves/meltCurve_J3QR65_.pdf", "Melting_Curves/meltCurve_J3QR65_.pdf")</f>
        <v>0</v>
      </c>
      <c r="AA1450" t="s">
        <v>20398</v>
      </c>
      <c r="AB1450" t="s">
        <v>26454</v>
      </c>
    </row>
    <row r="1451" spans="1:28">
      <c r="A1451" t="s">
        <v>1477</v>
      </c>
      <c r="B1451">
        <v>0.984777283994944</v>
      </c>
      <c r="C1451">
        <v>1.02884339669426</v>
      </c>
      <c r="D1451">
        <v>0.805556830193388</v>
      </c>
      <c r="E1451">
        <v>0.627288080230739</v>
      </c>
      <c r="F1451">
        <v>0.284995005399342</v>
      </c>
      <c r="G1451">
        <v>0.177746541250402</v>
      </c>
      <c r="H1451">
        <v>0.135631742951538</v>
      </c>
      <c r="I1451">
        <v>0.169803173236251</v>
      </c>
      <c r="J1451">
        <v>0.26242956991104</v>
      </c>
      <c r="K1451">
        <v>0.336936535996216</v>
      </c>
      <c r="L1451">
        <v>1088.07188376884</v>
      </c>
      <c r="M1451">
        <v>23.5390998094231</v>
      </c>
      <c r="N1451">
        <v>47.3081772273218</v>
      </c>
      <c r="O1451">
        <v>45.8942890759816</v>
      </c>
      <c r="P1451">
        <v>-0.101495967197314</v>
      </c>
      <c r="Q1451">
        <v>0.208464935810561</v>
      </c>
      <c r="R1451">
        <v>0.959861755954211</v>
      </c>
      <c r="S1451" t="s">
        <v>7802</v>
      </c>
      <c r="T1451" t="s">
        <v>12678</v>
      </c>
      <c r="U1451" t="s">
        <v>12678</v>
      </c>
      <c r="V1451" t="s">
        <v>12678</v>
      </c>
      <c r="W1451">
        <v>3</v>
      </c>
      <c r="X1451" t="s">
        <v>14129</v>
      </c>
      <c r="Y1451">
        <v>0.4592724925026896</v>
      </c>
      <c r="Z1451">
        <f>HYPERLINK("Melting_Curves/meltCurve_J3QRN6_.pdf", "Melting_Curves/meltCurve_J3QRN6_.pdf")</f>
        <v>0</v>
      </c>
      <c r="AA1451" t="s">
        <v>20399</v>
      </c>
      <c r="AB1451" t="s">
        <v>26455</v>
      </c>
    </row>
    <row r="1452" spans="1:28">
      <c r="A1452" t="s">
        <v>1478</v>
      </c>
      <c r="B1452">
        <v>0.984777283994944</v>
      </c>
      <c r="C1452">
        <v>0.873028298859938</v>
      </c>
      <c r="D1452">
        <v>0.9211421209080251</v>
      </c>
      <c r="E1452">
        <v>0.800659415063</v>
      </c>
      <c r="F1452">
        <v>0.695803803989739</v>
      </c>
      <c r="G1452">
        <v>0.564619371724472</v>
      </c>
      <c r="H1452">
        <v>0.54050337179262</v>
      </c>
      <c r="I1452">
        <v>0.6933630114849</v>
      </c>
      <c r="J1452">
        <v>0.956080049701029</v>
      </c>
      <c r="K1452">
        <v>0.846972321962113</v>
      </c>
      <c r="L1452">
        <v>839.505461529401</v>
      </c>
      <c r="M1452">
        <v>19.4270888479167</v>
      </c>
      <c r="O1452">
        <v>42.7630679452081</v>
      </c>
      <c r="P1452">
        <v>-0.0319720345766886</v>
      </c>
      <c r="Q1452">
        <v>0.718501829151356</v>
      </c>
      <c r="R1452">
        <v>0.361008106712553</v>
      </c>
      <c r="S1452" t="s">
        <v>7803</v>
      </c>
      <c r="T1452" t="s">
        <v>12678</v>
      </c>
      <c r="U1452" t="s">
        <v>12678</v>
      </c>
      <c r="V1452" t="s">
        <v>12678</v>
      </c>
      <c r="W1452">
        <v>11</v>
      </c>
      <c r="X1452" t="s">
        <v>14130</v>
      </c>
      <c r="Y1452">
        <v>0.7809461817327997</v>
      </c>
      <c r="Z1452">
        <f>HYPERLINK("Melting_Curves/meltCurve_J3QRS3_.pdf", "Melting_Curves/meltCurve_J3QRS3_.pdf")</f>
        <v>0</v>
      </c>
      <c r="AA1452" t="s">
        <v>20400</v>
      </c>
      <c r="AB1452" t="s">
        <v>26456</v>
      </c>
    </row>
    <row r="1453" spans="1:28">
      <c r="A1453" t="s">
        <v>1479</v>
      </c>
      <c r="B1453">
        <v>0.984777283994944</v>
      </c>
      <c r="C1453">
        <v>1.21378961627969</v>
      </c>
      <c r="D1453">
        <v>1.03135323335444</v>
      </c>
      <c r="E1453">
        <v>0.925488957518983</v>
      </c>
      <c r="F1453">
        <v>0.70788461569784</v>
      </c>
      <c r="G1453">
        <v>0.6014173696842841</v>
      </c>
      <c r="H1453">
        <v>0.499703309073156</v>
      </c>
      <c r="I1453">
        <v>0.650729601877909</v>
      </c>
      <c r="J1453">
        <v>0.851479638839335</v>
      </c>
      <c r="K1453">
        <v>0.6299657487365951</v>
      </c>
      <c r="L1453">
        <v>2126.75551351622</v>
      </c>
      <c r="M1453">
        <v>44.2073785758965</v>
      </c>
      <c r="O1453">
        <v>48.010480817447</v>
      </c>
      <c r="P1453">
        <v>-0.0810555482752366</v>
      </c>
      <c r="Q1453">
        <v>0.647885921766359</v>
      </c>
      <c r="R1453">
        <v>0.756193492672501</v>
      </c>
      <c r="S1453" t="s">
        <v>7804</v>
      </c>
      <c r="T1453" t="s">
        <v>12678</v>
      </c>
      <c r="U1453" t="s">
        <v>12678</v>
      </c>
      <c r="V1453" t="s">
        <v>12678</v>
      </c>
      <c r="W1453">
        <v>4</v>
      </c>
      <c r="X1453" t="s">
        <v>14131</v>
      </c>
      <c r="Y1453">
        <v>0.779226470966727</v>
      </c>
      <c r="Z1453">
        <f>HYPERLINK("Melting_Curves/meltCurve_J3QRS9_.pdf", "Melting_Curves/meltCurve_J3QRS9_.pdf")</f>
        <v>0</v>
      </c>
      <c r="AA1453" t="s">
        <v>20401</v>
      </c>
      <c r="AB1453" t="s">
        <v>26457</v>
      </c>
    </row>
    <row r="1454" spans="1:28">
      <c r="A1454" t="s">
        <v>1480</v>
      </c>
      <c r="B1454">
        <v>0.984777283994944</v>
      </c>
      <c r="C1454">
        <v>0.875943098029176</v>
      </c>
      <c r="D1454">
        <v>0.65229187828937</v>
      </c>
      <c r="E1454">
        <v>0.336389469533025</v>
      </c>
      <c r="F1454">
        <v>0.186640310503599</v>
      </c>
      <c r="G1454">
        <v>0.107875166989896</v>
      </c>
      <c r="H1454">
        <v>0.09998213117210181</v>
      </c>
      <c r="I1454">
        <v>0.115038226688114</v>
      </c>
      <c r="J1454">
        <v>0.114230100780058</v>
      </c>
      <c r="K1454">
        <v>0.116249302907667</v>
      </c>
      <c r="L1454">
        <v>832.625682257156</v>
      </c>
      <c r="M1454">
        <v>18.9247139082922</v>
      </c>
      <c r="N1454">
        <v>44.5384832989723</v>
      </c>
      <c r="O1454">
        <v>43.5143082783877</v>
      </c>
      <c r="P1454">
        <v>-0.0975527810569328</v>
      </c>
      <c r="Q1454">
        <v>0.102809177078912</v>
      </c>
      <c r="R1454">
        <v>0.9988525062746419</v>
      </c>
      <c r="S1454" t="s">
        <v>7805</v>
      </c>
      <c r="T1454" t="s">
        <v>12678</v>
      </c>
      <c r="U1454" t="s">
        <v>12678</v>
      </c>
      <c r="V1454" t="s">
        <v>12678</v>
      </c>
      <c r="W1454">
        <v>7</v>
      </c>
      <c r="X1454" t="s">
        <v>14132</v>
      </c>
      <c r="Y1454">
        <v>0.3256081598276063</v>
      </c>
      <c r="Z1454">
        <f>HYPERLINK("Melting_Curves/meltCurve_J3QRU1_.pdf", "Melting_Curves/meltCurve_J3QRU1_.pdf")</f>
        <v>0</v>
      </c>
      <c r="AA1454" t="s">
        <v>20402</v>
      </c>
      <c r="AB1454" t="s">
        <v>26458</v>
      </c>
    </row>
    <row r="1455" spans="1:28">
      <c r="A1455" t="s">
        <v>1481</v>
      </c>
      <c r="B1455">
        <v>0.984777283994944</v>
      </c>
      <c r="C1455">
        <v>1.35234622700037</v>
      </c>
      <c r="D1455">
        <v>1.32813963152663</v>
      </c>
      <c r="E1455">
        <v>1.17250596033363</v>
      </c>
      <c r="F1455">
        <v>0.768345519723071</v>
      </c>
      <c r="G1455">
        <v>0.483687216267511</v>
      </c>
      <c r="H1455">
        <v>0.448725443686436</v>
      </c>
      <c r="I1455">
        <v>0.487349017230052</v>
      </c>
      <c r="J1455">
        <v>0.561800202449468</v>
      </c>
      <c r="K1455">
        <v>0.663341644698614</v>
      </c>
      <c r="L1455">
        <v>12551.6436392546</v>
      </c>
      <c r="M1455">
        <v>250</v>
      </c>
      <c r="O1455">
        <v>50.2033637869407</v>
      </c>
      <c r="P1455">
        <v>-0.586389142643179</v>
      </c>
      <c r="Q1455">
        <v>0.528980701226442</v>
      </c>
      <c r="R1455">
        <v>0.746420288846852</v>
      </c>
      <c r="S1455" t="s">
        <v>7806</v>
      </c>
      <c r="T1455" t="s">
        <v>12678</v>
      </c>
      <c r="U1455" t="s">
        <v>12678</v>
      </c>
      <c r="V1455" t="s">
        <v>12678</v>
      </c>
      <c r="W1455">
        <v>5</v>
      </c>
      <c r="X1455" t="s">
        <v>14133</v>
      </c>
      <c r="Y1455">
        <v>0.736373919799337</v>
      </c>
      <c r="Z1455">
        <f>HYPERLINK("Melting_Curves/meltCurve_J3QRU4_.pdf", "Melting_Curves/meltCurve_J3QRU4_.pdf")</f>
        <v>0</v>
      </c>
      <c r="AA1455" t="s">
        <v>20403</v>
      </c>
      <c r="AB1455" t="s">
        <v>26459</v>
      </c>
    </row>
    <row r="1456" spans="1:28">
      <c r="A1456" t="s">
        <v>1482</v>
      </c>
      <c r="B1456">
        <v>0.984777283994944</v>
      </c>
      <c r="C1456">
        <v>0.554115678968342</v>
      </c>
      <c r="D1456">
        <v>0.457500020900223</v>
      </c>
      <c r="E1456">
        <v>0.574612660838009</v>
      </c>
      <c r="F1456">
        <v>0.547676367197208</v>
      </c>
      <c r="G1456">
        <v>0.681864574849094</v>
      </c>
      <c r="H1456">
        <v>0.945249050897772</v>
      </c>
      <c r="I1456">
        <v>1.55585469683679</v>
      </c>
      <c r="J1456">
        <v>2.86040111099184</v>
      </c>
      <c r="K1456">
        <v>1.91112005068751</v>
      </c>
      <c r="L1456">
        <v>7668.98133034854</v>
      </c>
      <c r="M1456">
        <v>129.691578317037</v>
      </c>
      <c r="O1456">
        <v>59.1183824291627</v>
      </c>
      <c r="P1456">
        <v>0.274220011109168</v>
      </c>
      <c r="Q1456">
        <v>1.5</v>
      </c>
      <c r="R1456">
        <v>0.449852621071418</v>
      </c>
      <c r="S1456" t="s">
        <v>7807</v>
      </c>
      <c r="T1456" t="s">
        <v>12678</v>
      </c>
      <c r="U1456" t="s">
        <v>12678</v>
      </c>
      <c r="V1456" t="s">
        <v>12678</v>
      </c>
      <c r="W1456">
        <v>1</v>
      </c>
      <c r="X1456" t="s">
        <v>14134</v>
      </c>
      <c r="Y1456">
        <v>1.130932839493997</v>
      </c>
      <c r="Z1456">
        <f>HYPERLINK("Melting_Curves/meltCurve_J3QRX6_.pdf", "Melting_Curves/meltCurve_J3QRX6_.pdf")</f>
        <v>0</v>
      </c>
      <c r="AA1456" t="s">
        <v>20404</v>
      </c>
      <c r="AB1456" t="s">
        <v>26460</v>
      </c>
    </row>
    <row r="1457" spans="1:28">
      <c r="A1457" t="s">
        <v>1483</v>
      </c>
      <c r="B1457">
        <v>0.984777283994944</v>
      </c>
      <c r="C1457">
        <v>0.917744040295695</v>
      </c>
      <c r="D1457">
        <v>0.831141670931419</v>
      </c>
      <c r="E1457">
        <v>0.699042109839448</v>
      </c>
      <c r="F1457">
        <v>0.529071440137924</v>
      </c>
      <c r="G1457">
        <v>0.314798018646988</v>
      </c>
      <c r="H1457">
        <v>0.240544144495681</v>
      </c>
      <c r="I1457">
        <v>0.29878657450764</v>
      </c>
      <c r="J1457">
        <v>0.416526862462947</v>
      </c>
      <c r="K1457">
        <v>0.31284095297716</v>
      </c>
      <c r="L1457">
        <v>728.824862360556</v>
      </c>
      <c r="M1457">
        <v>15.5401125838493</v>
      </c>
      <c r="N1457">
        <v>49.7635086724802</v>
      </c>
      <c r="O1457">
        <v>46.1435723169177</v>
      </c>
      <c r="P1457">
        <v>-0.0593149455387246</v>
      </c>
      <c r="Q1457">
        <v>0.295561971490448</v>
      </c>
      <c r="R1457">
        <v>0.956041312342453</v>
      </c>
      <c r="S1457" t="s">
        <v>7808</v>
      </c>
      <c r="T1457" t="s">
        <v>12678</v>
      </c>
      <c r="U1457" t="s">
        <v>12678</v>
      </c>
      <c r="V1457" t="s">
        <v>12678</v>
      </c>
      <c r="W1457">
        <v>18</v>
      </c>
      <c r="X1457" t="s">
        <v>14135</v>
      </c>
      <c r="Y1457">
        <v>0.5429225363032751</v>
      </c>
      <c r="Z1457">
        <f>HYPERLINK("Melting_Curves/meltCurve_J3QS41_.pdf", "Melting_Curves/meltCurve_J3QS41_.pdf")</f>
        <v>0</v>
      </c>
      <c r="AA1457" t="s">
        <v>20405</v>
      </c>
      <c r="AB1457" t="s">
        <v>26461</v>
      </c>
    </row>
    <row r="1458" spans="1:28">
      <c r="A1458" t="s">
        <v>1484</v>
      </c>
      <c r="B1458">
        <v>0.984777283994944</v>
      </c>
      <c r="C1458">
        <v>1.03128336808201</v>
      </c>
      <c r="D1458">
        <v>1.02812268137452</v>
      </c>
      <c r="E1458">
        <v>0.868073006762732</v>
      </c>
      <c r="F1458">
        <v>0.757291889548666</v>
      </c>
      <c r="G1458">
        <v>0.527410110484133</v>
      </c>
      <c r="H1458">
        <v>0.526766924498416</v>
      </c>
      <c r="I1458">
        <v>0.4727202390736</v>
      </c>
      <c r="J1458">
        <v>0.591148719527509</v>
      </c>
      <c r="K1458">
        <v>0.5536012764853639</v>
      </c>
      <c r="L1458">
        <v>1270.81741123166</v>
      </c>
      <c r="M1458">
        <v>25.7619017142191</v>
      </c>
      <c r="O1458">
        <v>49.0349750124405</v>
      </c>
      <c r="P1458">
        <v>-0.0622394042470001</v>
      </c>
      <c r="Q1458">
        <v>0.526141940049513</v>
      </c>
      <c r="R1458">
        <v>0.962108183063851</v>
      </c>
      <c r="S1458" t="s">
        <v>7809</v>
      </c>
      <c r="T1458" t="s">
        <v>12678</v>
      </c>
      <c r="U1458" t="s">
        <v>12678</v>
      </c>
      <c r="V1458" t="s">
        <v>12678</v>
      </c>
      <c r="W1458">
        <v>3</v>
      </c>
      <c r="X1458" t="s">
        <v>14136</v>
      </c>
      <c r="Y1458">
        <v>0.7247666317216531</v>
      </c>
      <c r="Z1458">
        <f>HYPERLINK("Melting_Curves/meltCurve_J3QSB4_.pdf", "Melting_Curves/meltCurve_J3QSB4_.pdf")</f>
        <v>0</v>
      </c>
      <c r="AA1458" t="s">
        <v>20406</v>
      </c>
      <c r="AB1458" t="s">
        <v>26462</v>
      </c>
    </row>
    <row r="1459" spans="1:28">
      <c r="A1459" t="s">
        <v>1485</v>
      </c>
      <c r="B1459">
        <v>0.984777283994944</v>
      </c>
      <c r="C1459">
        <v>1.06175678200925</v>
      </c>
      <c r="D1459">
        <v>0.834447500710515</v>
      </c>
      <c r="E1459">
        <v>0.626702498739769</v>
      </c>
      <c r="F1459">
        <v>0.484765112763659</v>
      </c>
      <c r="G1459">
        <v>0.366421178087046</v>
      </c>
      <c r="H1459">
        <v>0.318124137587858</v>
      </c>
      <c r="I1459">
        <v>0.528459926001015</v>
      </c>
      <c r="J1459">
        <v>0.776030475141797</v>
      </c>
      <c r="K1459">
        <v>0.605476938952408</v>
      </c>
      <c r="L1459">
        <v>1458.1166676836</v>
      </c>
      <c r="M1459">
        <v>32.9955167326146</v>
      </c>
      <c r="O1459">
        <v>44.0299826997613</v>
      </c>
      <c r="P1459">
        <v>-0.0907099225279626</v>
      </c>
      <c r="Q1459">
        <v>0.515820477378819</v>
      </c>
      <c r="R1459">
        <v>0.739635521929694</v>
      </c>
      <c r="S1459" t="s">
        <v>7810</v>
      </c>
      <c r="T1459" t="s">
        <v>12678</v>
      </c>
      <c r="U1459" t="s">
        <v>12678</v>
      </c>
      <c r="V1459" t="s">
        <v>12678</v>
      </c>
      <c r="W1459">
        <v>2</v>
      </c>
      <c r="X1459" t="s">
        <v>14137</v>
      </c>
      <c r="Y1459">
        <v>0.6340904037399275</v>
      </c>
      <c r="Z1459">
        <f>HYPERLINK("Melting_Curves/meltCurve_J3QST2_.pdf", "Melting_Curves/meltCurve_J3QST2_.pdf")</f>
        <v>0</v>
      </c>
      <c r="AA1459" t="s">
        <v>20407</v>
      </c>
      <c r="AB1459" t="s">
        <v>26463</v>
      </c>
    </row>
    <row r="1460" spans="1:28">
      <c r="A1460" t="s">
        <v>1486</v>
      </c>
      <c r="B1460">
        <v>0.984777283994944</v>
      </c>
      <c r="C1460">
        <v>1.1585312811565</v>
      </c>
      <c r="D1460">
        <v>1.17625454960681</v>
      </c>
      <c r="E1460">
        <v>0.741803957503462</v>
      </c>
      <c r="F1460">
        <v>0.577234365300303</v>
      </c>
      <c r="G1460">
        <v>0.399337406183749</v>
      </c>
      <c r="H1460">
        <v>0.401235290657919</v>
      </c>
      <c r="I1460">
        <v>0.525216670546894</v>
      </c>
      <c r="J1460">
        <v>0.403521474412764</v>
      </c>
      <c r="K1460">
        <v>0.405568201184615</v>
      </c>
      <c r="L1460">
        <v>1664.92530801594</v>
      </c>
      <c r="M1460">
        <v>35.1579645120591</v>
      </c>
      <c r="N1460">
        <v>50.2820037269288</v>
      </c>
      <c r="O1460">
        <v>47.2031676253573</v>
      </c>
      <c r="P1460">
        <v>-0.105134302806336</v>
      </c>
      <c r="Q1460">
        <v>0.435387975863338</v>
      </c>
      <c r="R1460">
        <v>0.908160051485368</v>
      </c>
      <c r="S1460" t="s">
        <v>7811</v>
      </c>
      <c r="T1460" t="s">
        <v>12678</v>
      </c>
      <c r="U1460" t="s">
        <v>12678</v>
      </c>
      <c r="V1460" t="s">
        <v>12678</v>
      </c>
      <c r="W1460">
        <v>2</v>
      </c>
      <c r="X1460" t="s">
        <v>14138</v>
      </c>
      <c r="Y1460">
        <v>0.6326821275410488</v>
      </c>
      <c r="Z1460">
        <f>HYPERLINK("Melting_Curves/meltCurve_J3QT09_.pdf", "Melting_Curves/meltCurve_J3QT09_.pdf")</f>
        <v>0</v>
      </c>
      <c r="AA1460" t="s">
        <v>20408</v>
      </c>
      <c r="AB1460" t="s">
        <v>26464</v>
      </c>
    </row>
    <row r="1461" spans="1:28">
      <c r="A1461" t="s">
        <v>1487</v>
      </c>
      <c r="B1461">
        <v>0.984777283994944</v>
      </c>
      <c r="C1461">
        <v>1.09401174650994</v>
      </c>
      <c r="D1461">
        <v>0.892682241224435</v>
      </c>
      <c r="E1461">
        <v>0.777570300655466</v>
      </c>
      <c r="F1461">
        <v>0.620054122459162</v>
      </c>
      <c r="G1461">
        <v>0.54408044688457</v>
      </c>
      <c r="H1461">
        <v>0.457575919296903</v>
      </c>
      <c r="I1461">
        <v>0.668067852955327</v>
      </c>
      <c r="J1461">
        <v>0.8738192484682999</v>
      </c>
      <c r="K1461">
        <v>0.742743547647715</v>
      </c>
      <c r="L1461">
        <v>1410.10761105915</v>
      </c>
      <c r="M1461">
        <v>31.3456654049943</v>
      </c>
      <c r="O1461">
        <v>44.8038235589959</v>
      </c>
      <c r="P1461">
        <v>-0.0607719130493826</v>
      </c>
      <c r="Q1461">
        <v>0.652545366828196</v>
      </c>
      <c r="R1461">
        <v>0.657101513112707</v>
      </c>
      <c r="S1461" t="s">
        <v>7812</v>
      </c>
      <c r="T1461" t="s">
        <v>12678</v>
      </c>
      <c r="U1461" t="s">
        <v>12678</v>
      </c>
      <c r="V1461" t="s">
        <v>12678</v>
      </c>
      <c r="W1461">
        <v>5</v>
      </c>
      <c r="X1461" t="s">
        <v>14139</v>
      </c>
      <c r="Y1461">
        <v>0.7468154769190527</v>
      </c>
      <c r="Z1461">
        <f>HYPERLINK("Melting_Curves/meltCurve_J3QT39_.pdf", "Melting_Curves/meltCurve_J3QT39_.pdf")</f>
        <v>0</v>
      </c>
      <c r="AA1461" t="s">
        <v>20409</v>
      </c>
      <c r="AB1461" t="s">
        <v>26465</v>
      </c>
    </row>
    <row r="1462" spans="1:28">
      <c r="A1462" t="s">
        <v>1488</v>
      </c>
      <c r="B1462">
        <v>0.984777283994944</v>
      </c>
      <c r="C1462">
        <v>0.881008863208868</v>
      </c>
      <c r="D1462">
        <v>0.842554925217088</v>
      </c>
      <c r="E1462">
        <v>0.719926768678121</v>
      </c>
      <c r="F1462">
        <v>0.787030143917831</v>
      </c>
      <c r="G1462">
        <v>0.643181685392553</v>
      </c>
      <c r="H1462">
        <v>0.653990077182613</v>
      </c>
      <c r="I1462">
        <v>0.9394756622998101</v>
      </c>
      <c r="J1462">
        <v>0.999771351930407</v>
      </c>
      <c r="K1462">
        <v>0.857414799803242</v>
      </c>
      <c r="L1462">
        <v>1299.1906660053</v>
      </c>
      <c r="M1462">
        <v>32.8702743889645</v>
      </c>
      <c r="O1462">
        <v>39.3793592397836</v>
      </c>
      <c r="P1462">
        <v>-0.0410845097850181</v>
      </c>
      <c r="Q1462">
        <v>0.8031200684299959</v>
      </c>
      <c r="R1462">
        <v>0.215445237514084</v>
      </c>
      <c r="S1462" t="s">
        <v>7813</v>
      </c>
      <c r="T1462" t="s">
        <v>12678</v>
      </c>
      <c r="U1462" t="s">
        <v>12678</v>
      </c>
      <c r="V1462" t="s">
        <v>12678</v>
      </c>
      <c r="W1462">
        <v>3</v>
      </c>
      <c r="X1462" t="s">
        <v>14140</v>
      </c>
      <c r="Y1462">
        <v>0.8211496148444797</v>
      </c>
      <c r="Z1462">
        <f>HYPERLINK("Melting_Curves/meltCurve_J3QT56_.pdf", "Melting_Curves/meltCurve_J3QT56_.pdf")</f>
        <v>0</v>
      </c>
      <c r="AA1462" t="s">
        <v>20410</v>
      </c>
      <c r="AB1462" t="s">
        <v>26466</v>
      </c>
    </row>
    <row r="1463" spans="1:28">
      <c r="A1463" t="s">
        <v>1489</v>
      </c>
      <c r="B1463">
        <v>0.984777283994944</v>
      </c>
      <c r="C1463">
        <v>0.647671691073795</v>
      </c>
      <c r="D1463">
        <v>0.866350550251572</v>
      </c>
      <c r="E1463">
        <v>0.7289722889938181</v>
      </c>
      <c r="F1463">
        <v>0.418813519468815</v>
      </c>
      <c r="G1463">
        <v>0.291751741241108</v>
      </c>
      <c r="H1463">
        <v>0.0579650108182757</v>
      </c>
      <c r="I1463">
        <v>0.131491171667556</v>
      </c>
      <c r="J1463">
        <v>0.083650431833682</v>
      </c>
      <c r="K1463">
        <v>0.187531019955704</v>
      </c>
      <c r="L1463">
        <v>485.75621364261</v>
      </c>
      <c r="M1463">
        <v>9.999866316824249</v>
      </c>
      <c r="N1463">
        <v>48.7915726024361</v>
      </c>
      <c r="O1463">
        <v>46.7535163250621</v>
      </c>
      <c r="P1463">
        <v>-0.0523426068722865</v>
      </c>
      <c r="Q1463">
        <v>0.0215824772081541</v>
      </c>
      <c r="R1463">
        <v>0.892039379505475</v>
      </c>
      <c r="S1463" t="s">
        <v>7814</v>
      </c>
      <c r="T1463" t="s">
        <v>12678</v>
      </c>
      <c r="U1463" t="s">
        <v>12678</v>
      </c>
      <c r="V1463" t="s">
        <v>12678</v>
      </c>
      <c r="W1463">
        <v>1</v>
      </c>
      <c r="X1463" t="s">
        <v>14141</v>
      </c>
      <c r="Y1463">
        <v>0.4367283344966433</v>
      </c>
      <c r="Z1463">
        <f>HYPERLINK("Melting_Curves/meltCurve_J3QT87_.pdf", "Melting_Curves/meltCurve_J3QT87_.pdf")</f>
        <v>0</v>
      </c>
      <c r="AA1463" t="s">
        <v>20411</v>
      </c>
      <c r="AB1463" t="s">
        <v>26467</v>
      </c>
    </row>
    <row r="1464" spans="1:28">
      <c r="A1464" t="s">
        <v>1490</v>
      </c>
      <c r="B1464">
        <v>0.984777283994944</v>
      </c>
      <c r="C1464">
        <v>0.929912735048621</v>
      </c>
      <c r="D1464">
        <v>0.810541387052109</v>
      </c>
      <c r="E1464">
        <v>0.722431138024883</v>
      </c>
      <c r="F1464">
        <v>0.526780961669012</v>
      </c>
      <c r="G1464">
        <v>0.354902226639954</v>
      </c>
      <c r="H1464">
        <v>0.309880769234859</v>
      </c>
      <c r="I1464">
        <v>0.400934928009272</v>
      </c>
      <c r="J1464">
        <v>0.589145791473294</v>
      </c>
      <c r="K1464">
        <v>0.465607968181075</v>
      </c>
      <c r="L1464">
        <v>813.784095765071</v>
      </c>
      <c r="M1464">
        <v>17.8552812827392</v>
      </c>
      <c r="N1464">
        <v>50.8339666733725</v>
      </c>
      <c r="O1464">
        <v>45.016502821474</v>
      </c>
      <c r="P1464">
        <v>-0.0574049815359878</v>
      </c>
      <c r="Q1464">
        <v>0.421114693756441</v>
      </c>
      <c r="R1464">
        <v>0.879414677384463</v>
      </c>
      <c r="S1464" t="s">
        <v>7815</v>
      </c>
      <c r="T1464" t="s">
        <v>12678</v>
      </c>
      <c r="U1464" t="s">
        <v>12678</v>
      </c>
      <c r="V1464" t="s">
        <v>12678</v>
      </c>
      <c r="W1464">
        <v>30</v>
      </c>
      <c r="X1464" t="s">
        <v>14142</v>
      </c>
      <c r="Y1464">
        <v>0.5961669941455761</v>
      </c>
      <c r="Z1464">
        <f>HYPERLINK("Melting_Curves/meltCurve_J9JID7_.pdf", "Melting_Curves/meltCurve_J9JID7_.pdf")</f>
        <v>0</v>
      </c>
      <c r="AA1464" t="s">
        <v>20412</v>
      </c>
      <c r="AB1464" t="s">
        <v>26468</v>
      </c>
    </row>
    <row r="1465" spans="1:28">
      <c r="A1465" t="s">
        <v>1491</v>
      </c>
      <c r="B1465">
        <v>0.984777283994944</v>
      </c>
      <c r="C1465">
        <v>0.962258849980326</v>
      </c>
      <c r="D1465">
        <v>0.845627748523109</v>
      </c>
      <c r="E1465">
        <v>0.662100502618865</v>
      </c>
      <c r="F1465">
        <v>0.395419478512093</v>
      </c>
      <c r="G1465">
        <v>0.259444169730788</v>
      </c>
      <c r="H1465">
        <v>0.208840127130023</v>
      </c>
      <c r="I1465">
        <v>0.276072628405207</v>
      </c>
      <c r="J1465">
        <v>0.434511767427082</v>
      </c>
      <c r="K1465">
        <v>0.413206381601784</v>
      </c>
      <c r="L1465">
        <v>1068.96293981182</v>
      </c>
      <c r="M1465">
        <v>23.1822520425102</v>
      </c>
      <c r="N1465">
        <v>48.168605479462</v>
      </c>
      <c r="O1465">
        <v>45.7722658887038</v>
      </c>
      <c r="P1465">
        <v>-0.08683093225366161</v>
      </c>
      <c r="Q1465">
        <v>0.314238248346303</v>
      </c>
      <c r="R1465">
        <v>0.93751730623466</v>
      </c>
      <c r="S1465" t="s">
        <v>7816</v>
      </c>
      <c r="T1465" t="s">
        <v>12678</v>
      </c>
      <c r="U1465" t="s">
        <v>12678</v>
      </c>
      <c r="V1465" t="s">
        <v>12678</v>
      </c>
      <c r="W1465">
        <v>4</v>
      </c>
      <c r="X1465" t="s">
        <v>14143</v>
      </c>
      <c r="Y1465">
        <v>0.5291495232933183</v>
      </c>
      <c r="Z1465">
        <f>HYPERLINK("Melting_Curves/meltCurve_K4DI92_.pdf", "Melting_Curves/meltCurve_K4DI92_.pdf")</f>
        <v>0</v>
      </c>
      <c r="AA1465" t="s">
        <v>20413</v>
      </c>
      <c r="AB1465" t="s">
        <v>26469</v>
      </c>
    </row>
    <row r="1466" spans="1:28">
      <c r="A1466" t="s">
        <v>1492</v>
      </c>
      <c r="B1466">
        <v>0.984777283994944</v>
      </c>
      <c r="C1466">
        <v>1.04518599712922</v>
      </c>
      <c r="D1466">
        <v>0.89946108803056</v>
      </c>
      <c r="E1466">
        <v>0.561089262681693</v>
      </c>
      <c r="F1466">
        <v>0.288681279165336</v>
      </c>
      <c r="G1466">
        <v>0.182682612022672</v>
      </c>
      <c r="H1466">
        <v>0.135889246632432</v>
      </c>
      <c r="I1466">
        <v>0.159919514477745</v>
      </c>
      <c r="J1466">
        <v>0.232806816304761</v>
      </c>
      <c r="K1466">
        <v>0.21517782048501</v>
      </c>
      <c r="L1466">
        <v>1260.8936784787</v>
      </c>
      <c r="M1466">
        <v>27.202555317243</v>
      </c>
      <c r="N1466">
        <v>47.141779383437</v>
      </c>
      <c r="O1466">
        <v>46.1037060964092</v>
      </c>
      <c r="P1466">
        <v>-0.120514794349867</v>
      </c>
      <c r="Q1466">
        <v>0.182999510593805</v>
      </c>
      <c r="R1466">
        <v>0.9913226212992809</v>
      </c>
      <c r="S1466" t="s">
        <v>7817</v>
      </c>
      <c r="T1466" t="s">
        <v>12678</v>
      </c>
      <c r="U1466" t="s">
        <v>12678</v>
      </c>
      <c r="V1466" t="s">
        <v>12678</v>
      </c>
      <c r="W1466">
        <v>20</v>
      </c>
      <c r="X1466" t="s">
        <v>14144</v>
      </c>
      <c r="Y1466">
        <v>0.4434122376111547</v>
      </c>
      <c r="Z1466">
        <f>HYPERLINK("Melting_Curves/meltCurve_K4DI93_.pdf", "Melting_Curves/meltCurve_K4DI93_.pdf")</f>
        <v>0</v>
      </c>
      <c r="AA1466" t="s">
        <v>20414</v>
      </c>
      <c r="AB1466" t="s">
        <v>26470</v>
      </c>
    </row>
    <row r="1467" spans="1:28">
      <c r="A1467" t="s">
        <v>1493</v>
      </c>
      <c r="B1467">
        <v>0.984777283994944</v>
      </c>
      <c r="C1467">
        <v>0.924783071604365</v>
      </c>
      <c r="D1467">
        <v>0.62788410222389</v>
      </c>
      <c r="E1467">
        <v>0.539273790292089</v>
      </c>
      <c r="F1467">
        <v>0.239267048534604</v>
      </c>
      <c r="G1467">
        <v>0.10765565570801</v>
      </c>
      <c r="H1467">
        <v>0.137746155988287</v>
      </c>
      <c r="I1467">
        <v>0.22905771341302</v>
      </c>
      <c r="J1467">
        <v>0.277913765089954</v>
      </c>
      <c r="K1467">
        <v>0.31949690118021</v>
      </c>
      <c r="L1467">
        <v>818.310984848918</v>
      </c>
      <c r="M1467">
        <v>18.5508845683061</v>
      </c>
      <c r="N1467">
        <v>45.4454338078211</v>
      </c>
      <c r="O1467">
        <v>43.6086873160762</v>
      </c>
      <c r="P1467">
        <v>-0.0840282096474842</v>
      </c>
      <c r="Q1467">
        <v>0.209913817229946</v>
      </c>
      <c r="R1467">
        <v>0.932910396676196</v>
      </c>
      <c r="S1467" t="s">
        <v>7818</v>
      </c>
      <c r="T1467" t="s">
        <v>12678</v>
      </c>
      <c r="U1467" t="s">
        <v>12678</v>
      </c>
      <c r="V1467" t="s">
        <v>12678</v>
      </c>
      <c r="W1467">
        <v>2</v>
      </c>
      <c r="X1467" t="s">
        <v>14145</v>
      </c>
      <c r="Y1467">
        <v>0.4096267525069472</v>
      </c>
      <c r="Z1467">
        <f>HYPERLINK("Melting_Curves/meltCurve_K7EID2_.pdf", "Melting_Curves/meltCurve_K7EID2_.pdf")</f>
        <v>0</v>
      </c>
      <c r="AA1467" t="s">
        <v>20415</v>
      </c>
      <c r="AB1467" t="s">
        <v>26471</v>
      </c>
    </row>
    <row r="1468" spans="1:28">
      <c r="A1468" t="s">
        <v>1494</v>
      </c>
      <c r="B1468">
        <v>0.984777283994944</v>
      </c>
      <c r="C1468">
        <v>0.948452175165458</v>
      </c>
      <c r="D1468">
        <v>0.832652758249885</v>
      </c>
      <c r="E1468">
        <v>0.668026216572858</v>
      </c>
      <c r="F1468">
        <v>0.469592382455102</v>
      </c>
      <c r="G1468">
        <v>0.368152092544845</v>
      </c>
      <c r="H1468">
        <v>0.350457714659841</v>
      </c>
      <c r="I1468">
        <v>0.646121649269819</v>
      </c>
      <c r="J1468">
        <v>1.30886153196088</v>
      </c>
      <c r="K1468">
        <v>1.05692162715109</v>
      </c>
      <c r="L1468">
        <v>1775.42248951614</v>
      </c>
      <c r="M1468">
        <v>41.6679153008856</v>
      </c>
      <c r="O1468">
        <v>42.5110734076098</v>
      </c>
      <c r="P1468">
        <v>-0.07467788035339989</v>
      </c>
      <c r="Q1468">
        <v>0.695244532356548</v>
      </c>
      <c r="R1468">
        <v>0.129964842378488</v>
      </c>
      <c r="S1468" t="s">
        <v>7819</v>
      </c>
      <c r="T1468" t="s">
        <v>12678</v>
      </c>
      <c r="U1468" t="s">
        <v>12678</v>
      </c>
      <c r="V1468" t="s">
        <v>12678</v>
      </c>
      <c r="W1468">
        <v>11</v>
      </c>
      <c r="X1468" t="s">
        <v>14146</v>
      </c>
      <c r="Y1468">
        <v>0.7530626478758929</v>
      </c>
      <c r="Z1468">
        <f>HYPERLINK("Melting_Curves/meltCurve_K7EIE8_.pdf", "Melting_Curves/meltCurve_K7EIE8_.pdf")</f>
        <v>0</v>
      </c>
      <c r="AA1468" t="s">
        <v>20416</v>
      </c>
      <c r="AB1468" t="s">
        <v>26472</v>
      </c>
    </row>
    <row r="1469" spans="1:28">
      <c r="A1469" t="s">
        <v>1495</v>
      </c>
      <c r="B1469">
        <v>0.984777283994944</v>
      </c>
      <c r="C1469">
        <v>1.05911534156362</v>
      </c>
      <c r="D1469">
        <v>0.599419235393328</v>
      </c>
      <c r="E1469">
        <v>0.649176861964475</v>
      </c>
      <c r="F1469">
        <v>0.205934891476286</v>
      </c>
      <c r="G1469">
        <v>0.129547309878453</v>
      </c>
      <c r="H1469">
        <v>0.0721390150753715</v>
      </c>
      <c r="I1469">
        <v>0.111394475338454</v>
      </c>
      <c r="J1469">
        <v>0.190891460393744</v>
      </c>
      <c r="K1469">
        <v>0.317334435307112</v>
      </c>
      <c r="L1469">
        <v>825.925690892262</v>
      </c>
      <c r="M1469">
        <v>18.1856401960916</v>
      </c>
      <c r="N1469">
        <v>46.3283895514602</v>
      </c>
      <c r="O1469">
        <v>44.8778835640525</v>
      </c>
      <c r="P1469">
        <v>-0.0860673151102294</v>
      </c>
      <c r="Q1469">
        <v>0.15046472432935</v>
      </c>
      <c r="R1469">
        <v>0.8977297028900481</v>
      </c>
      <c r="S1469" t="s">
        <v>7820</v>
      </c>
      <c r="T1469" t="s">
        <v>12678</v>
      </c>
      <c r="U1469" t="s">
        <v>12678</v>
      </c>
      <c r="V1469" t="s">
        <v>12678</v>
      </c>
      <c r="W1469">
        <v>36</v>
      </c>
      <c r="X1469" t="s">
        <v>14147</v>
      </c>
      <c r="Y1469">
        <v>0.4023359101479969</v>
      </c>
      <c r="Z1469">
        <f>HYPERLINK("Melting_Curves/meltCurve_K7EIG1_.pdf", "Melting_Curves/meltCurve_K7EIG1_.pdf")</f>
        <v>0</v>
      </c>
      <c r="AA1469" t="s">
        <v>20257</v>
      </c>
      <c r="AB1469" t="s">
        <v>26312</v>
      </c>
    </row>
    <row r="1470" spans="1:28">
      <c r="A1470" t="s">
        <v>1496</v>
      </c>
      <c r="B1470">
        <v>0.984777283994944</v>
      </c>
      <c r="C1470">
        <v>1.06166131412036</v>
      </c>
      <c r="D1470">
        <v>0.9166945012600159</v>
      </c>
      <c r="E1470">
        <v>0.855876830442916</v>
      </c>
      <c r="F1470">
        <v>0.505289790023281</v>
      </c>
      <c r="G1470">
        <v>0.178988170336529</v>
      </c>
      <c r="H1470">
        <v>0.118327704816673</v>
      </c>
      <c r="I1470">
        <v>0.143717273274417</v>
      </c>
      <c r="J1470">
        <v>0.153724151712801</v>
      </c>
      <c r="K1470">
        <v>0.157573418399782</v>
      </c>
      <c r="L1470">
        <v>1380.72561590021</v>
      </c>
      <c r="M1470">
        <v>27.9104032380043</v>
      </c>
      <c r="N1470">
        <v>50.0209279702202</v>
      </c>
      <c r="O1470">
        <v>49.2180591739258</v>
      </c>
      <c r="P1470">
        <v>-0.123008724673992</v>
      </c>
      <c r="Q1470">
        <v>0.132338134183734</v>
      </c>
      <c r="R1470">
        <v>0.99087232238129</v>
      </c>
      <c r="S1470" t="s">
        <v>7821</v>
      </c>
      <c r="T1470" t="s">
        <v>12678</v>
      </c>
      <c r="U1470" t="s">
        <v>12678</v>
      </c>
      <c r="V1470" t="s">
        <v>12678</v>
      </c>
      <c r="W1470">
        <v>10</v>
      </c>
      <c r="X1470" t="s">
        <v>14148</v>
      </c>
      <c r="Y1470">
        <v>0.4990801005425316</v>
      </c>
      <c r="Z1470">
        <f>HYPERLINK("Melting_Curves/meltCurve_K7EIK7_.pdf", "Melting_Curves/meltCurve_K7EIK7_.pdf")</f>
        <v>0</v>
      </c>
      <c r="AA1470" t="s">
        <v>20417</v>
      </c>
      <c r="AB1470" t="s">
        <v>26473</v>
      </c>
    </row>
    <row r="1471" spans="1:28">
      <c r="A1471" t="s">
        <v>1497</v>
      </c>
      <c r="B1471">
        <v>0.984777283994944</v>
      </c>
      <c r="C1471">
        <v>0.887695861149128</v>
      </c>
      <c r="D1471">
        <v>0.967740240705376</v>
      </c>
      <c r="E1471">
        <v>0.848230438979972</v>
      </c>
      <c r="F1471">
        <v>0.800201070980311</v>
      </c>
      <c r="G1471">
        <v>0.520525967679912</v>
      </c>
      <c r="H1471">
        <v>0.448445562258751</v>
      </c>
      <c r="I1471">
        <v>0.699123369491811</v>
      </c>
      <c r="J1471">
        <v>1.14067446827993</v>
      </c>
      <c r="K1471">
        <v>1.32878625870194</v>
      </c>
      <c r="L1471">
        <v>838.334535661403</v>
      </c>
      <c r="M1471">
        <v>20.1506662817183</v>
      </c>
      <c r="O1471">
        <v>41.200084088083</v>
      </c>
      <c r="P1471">
        <v>-0.0209641574265875</v>
      </c>
      <c r="Q1471">
        <v>0.828552016633503</v>
      </c>
      <c r="R1471">
        <v>0.0374262034573963</v>
      </c>
      <c r="S1471" t="s">
        <v>7822</v>
      </c>
      <c r="T1471" t="s">
        <v>12678</v>
      </c>
      <c r="U1471" t="s">
        <v>12678</v>
      </c>
      <c r="V1471" t="s">
        <v>12678</v>
      </c>
      <c r="W1471">
        <v>1</v>
      </c>
      <c r="X1471" t="s">
        <v>14149</v>
      </c>
      <c r="Y1471">
        <v>0.857512543656734</v>
      </c>
      <c r="Z1471">
        <f>HYPERLINK("Melting_Curves/meltCurve_K7EIN1_.pdf", "Melting_Curves/meltCurve_K7EIN1_.pdf")</f>
        <v>0</v>
      </c>
      <c r="AA1471" t="s">
        <v>20418</v>
      </c>
      <c r="AB1471" t="s">
        <v>26474</v>
      </c>
    </row>
    <row r="1472" spans="1:28">
      <c r="A1472" t="s">
        <v>1498</v>
      </c>
      <c r="B1472">
        <v>0.984777283994944</v>
      </c>
      <c r="C1472">
        <v>0.406737529378773</v>
      </c>
      <c r="D1472">
        <v>0.381629575172173</v>
      </c>
      <c r="E1472">
        <v>0.392170451202943</v>
      </c>
      <c r="F1472">
        <v>0.293155192166872</v>
      </c>
      <c r="G1472">
        <v>0</v>
      </c>
      <c r="H1472">
        <v>0.311502891653574</v>
      </c>
      <c r="I1472">
        <v>0</v>
      </c>
      <c r="J1472">
        <v>0.38008799023627</v>
      </c>
      <c r="K1472">
        <v>0.538254276570805</v>
      </c>
      <c r="L1472">
        <v>2574.00427509617</v>
      </c>
      <c r="M1472">
        <v>66.0837152834726</v>
      </c>
      <c r="N1472">
        <v>39.4592264567667</v>
      </c>
      <c r="O1472">
        <v>38.9150440376146</v>
      </c>
      <c r="P1472">
        <v>-0.30284094575977</v>
      </c>
      <c r="Q1472">
        <v>0.286658553541242</v>
      </c>
      <c r="R1472">
        <v>0.6283749746321891</v>
      </c>
      <c r="S1472" t="s">
        <v>7823</v>
      </c>
      <c r="T1472" t="s">
        <v>12678</v>
      </c>
      <c r="U1472" t="s">
        <v>12678</v>
      </c>
      <c r="V1472" t="s">
        <v>12678</v>
      </c>
      <c r="W1472">
        <v>2</v>
      </c>
      <c r="X1472" t="s">
        <v>14150</v>
      </c>
      <c r="Y1472">
        <v>0.3341129753643356</v>
      </c>
      <c r="Z1472">
        <f>HYPERLINK("Melting_Curves/meltCurve_K7EIN2_.pdf", "Melting_Curves/meltCurve_K7EIN2_.pdf")</f>
        <v>0</v>
      </c>
      <c r="AA1472" t="s">
        <v>20419</v>
      </c>
      <c r="AB1472" t="s">
        <v>26475</v>
      </c>
    </row>
    <row r="1473" spans="1:28">
      <c r="A1473" t="s">
        <v>1499</v>
      </c>
      <c r="B1473">
        <v>0.984777283994944</v>
      </c>
      <c r="C1473">
        <v>1.12249435441864</v>
      </c>
      <c r="D1473">
        <v>0.812040624327238</v>
      </c>
      <c r="E1473">
        <v>0.491081492242352</v>
      </c>
      <c r="F1473">
        <v>0.183397750685655</v>
      </c>
      <c r="G1473">
        <v>0.10764093518374</v>
      </c>
      <c r="H1473">
        <v>0.07428916241909141</v>
      </c>
      <c r="I1473">
        <v>0.118072255984508</v>
      </c>
      <c r="J1473">
        <v>0.207139058658866</v>
      </c>
      <c r="K1473">
        <v>0.215479039102996</v>
      </c>
      <c r="L1473">
        <v>1267.80225987489</v>
      </c>
      <c r="M1473">
        <v>27.7405811057648</v>
      </c>
      <c r="N1473">
        <v>46.2496003200143</v>
      </c>
      <c r="O1473">
        <v>45.4665641742463</v>
      </c>
      <c r="P1473">
        <v>-0.131184936331326</v>
      </c>
      <c r="Q1473">
        <v>0.13996393705047</v>
      </c>
      <c r="R1473">
        <v>0.9706253062018551</v>
      </c>
      <c r="S1473" t="s">
        <v>7824</v>
      </c>
      <c r="T1473" t="s">
        <v>12678</v>
      </c>
      <c r="U1473" t="s">
        <v>12678</v>
      </c>
      <c r="V1473" t="s">
        <v>12678</v>
      </c>
      <c r="W1473">
        <v>4</v>
      </c>
      <c r="X1473" t="s">
        <v>14151</v>
      </c>
      <c r="Y1473">
        <v>0.3951662005901885</v>
      </c>
      <c r="Z1473">
        <f>HYPERLINK("Melting_Curves/meltCurve_K7EIS6_.pdf", "Melting_Curves/meltCurve_K7EIS6_.pdf")</f>
        <v>0</v>
      </c>
      <c r="AA1473" t="s">
        <v>20420</v>
      </c>
      <c r="AB1473" t="s">
        <v>26476</v>
      </c>
    </row>
    <row r="1474" spans="1:28">
      <c r="A1474" t="s">
        <v>1500</v>
      </c>
      <c r="B1474">
        <v>0.984777283994944</v>
      </c>
      <c r="C1474">
        <v>0.990503450256863</v>
      </c>
      <c r="D1474">
        <v>0.976633602042006</v>
      </c>
      <c r="E1474">
        <v>0.783632004807604</v>
      </c>
      <c r="F1474">
        <v>0.6442774626597</v>
      </c>
      <c r="G1474">
        <v>0.436169504778738</v>
      </c>
      <c r="H1474">
        <v>0.271606399478437</v>
      </c>
      <c r="I1474">
        <v>0.245834939341796</v>
      </c>
      <c r="J1474">
        <v>0.267816105528937</v>
      </c>
      <c r="K1474">
        <v>0.235499157617921</v>
      </c>
      <c r="L1474">
        <v>794.923468405803</v>
      </c>
      <c r="M1474">
        <v>15.7972162609001</v>
      </c>
      <c r="N1474">
        <v>52.1698160204129</v>
      </c>
      <c r="O1474">
        <v>49.5348096751886</v>
      </c>
      <c r="P1474">
        <v>-0.062640033043263</v>
      </c>
      <c r="Q1474">
        <v>0.214391639496333</v>
      </c>
      <c r="R1474">
        <v>0.993364261152002</v>
      </c>
      <c r="S1474" t="s">
        <v>7825</v>
      </c>
      <c r="T1474" t="s">
        <v>12678</v>
      </c>
      <c r="U1474" t="s">
        <v>12678</v>
      </c>
      <c r="V1474" t="s">
        <v>12678</v>
      </c>
      <c r="W1474">
        <v>6</v>
      </c>
      <c r="X1474" t="s">
        <v>14152</v>
      </c>
      <c r="Y1474">
        <v>0.5782934567146197</v>
      </c>
      <c r="Z1474">
        <f>HYPERLINK("Melting_Curves/meltCurve_K7EIU8_.pdf", "Melting_Curves/meltCurve_K7EIU8_.pdf")</f>
        <v>0</v>
      </c>
      <c r="AA1474" t="s">
        <v>20421</v>
      </c>
      <c r="AB1474" t="s">
        <v>26477</v>
      </c>
    </row>
    <row r="1475" spans="1:28">
      <c r="A1475" t="s">
        <v>1501</v>
      </c>
      <c r="B1475">
        <v>0.984777283994944</v>
      </c>
      <c r="C1475">
        <v>1.14620999127754</v>
      </c>
      <c r="D1475">
        <v>0.974537679945363</v>
      </c>
      <c r="E1475">
        <v>0.717870358301527</v>
      </c>
      <c r="F1475">
        <v>0.581988622819428</v>
      </c>
      <c r="G1475">
        <v>0.402773320259922</v>
      </c>
      <c r="H1475">
        <v>0.349815259543333</v>
      </c>
      <c r="I1475">
        <v>0.392023894274909</v>
      </c>
      <c r="J1475">
        <v>0.334448192133614</v>
      </c>
      <c r="K1475">
        <v>0.427922817222946</v>
      </c>
      <c r="L1475">
        <v>1075.92406446969</v>
      </c>
      <c r="M1475">
        <v>22.555606667476</v>
      </c>
      <c r="N1475">
        <v>50.8015367057547</v>
      </c>
      <c r="O1475">
        <v>47.3307592707123</v>
      </c>
      <c r="P1475">
        <v>-0.0746073574634686</v>
      </c>
      <c r="Q1475">
        <v>0.373787358481182</v>
      </c>
      <c r="R1475">
        <v>0.956577481733022</v>
      </c>
      <c r="S1475" t="s">
        <v>7826</v>
      </c>
      <c r="T1475" t="s">
        <v>12678</v>
      </c>
      <c r="U1475" t="s">
        <v>12678</v>
      </c>
      <c r="V1475" t="s">
        <v>12678</v>
      </c>
      <c r="W1475">
        <v>1</v>
      </c>
      <c r="X1475" t="s">
        <v>14153</v>
      </c>
      <c r="Y1475">
        <v>0.6036670697439377</v>
      </c>
      <c r="Z1475">
        <f>HYPERLINK("Melting_Curves/meltCurve_K7EIY1_.pdf", "Melting_Curves/meltCurve_K7EIY1_.pdf")</f>
        <v>0</v>
      </c>
      <c r="AA1475" t="s">
        <v>20422</v>
      </c>
      <c r="AB1475" t="s">
        <v>26478</v>
      </c>
    </row>
    <row r="1476" spans="1:28">
      <c r="A1476" t="s">
        <v>1502</v>
      </c>
      <c r="B1476">
        <v>0.984777283994944</v>
      </c>
      <c r="C1476">
        <v>0.753515833120514</v>
      </c>
      <c r="D1476">
        <v>0.552225379355829</v>
      </c>
      <c r="E1476">
        <v>0.44898695693837</v>
      </c>
      <c r="F1476">
        <v>0.286289806691477</v>
      </c>
      <c r="G1476">
        <v>0.203268785622128</v>
      </c>
      <c r="H1476">
        <v>0.190495734028531</v>
      </c>
      <c r="I1476">
        <v>0.300232586366722</v>
      </c>
      <c r="J1476">
        <v>0.504348647511615</v>
      </c>
      <c r="K1476">
        <v>0.533540377778879</v>
      </c>
      <c r="L1476">
        <v>888.484240339871</v>
      </c>
      <c r="M1476">
        <v>21.5357302135536</v>
      </c>
      <c r="N1476">
        <v>43.5934761674625</v>
      </c>
      <c r="O1476">
        <v>40.9055118624368</v>
      </c>
      <c r="P1476">
        <v>-0.0865535128091445</v>
      </c>
      <c r="Q1476">
        <v>0.342408470915751</v>
      </c>
      <c r="R1476">
        <v>0.790755595652762</v>
      </c>
      <c r="S1476" t="s">
        <v>7827</v>
      </c>
      <c r="T1476" t="s">
        <v>12678</v>
      </c>
      <c r="U1476" t="s">
        <v>12678</v>
      </c>
      <c r="V1476" t="s">
        <v>12678</v>
      </c>
      <c r="W1476">
        <v>1</v>
      </c>
      <c r="X1476" t="s">
        <v>14154</v>
      </c>
      <c r="Y1476">
        <v>0.4448087289964767</v>
      </c>
      <c r="Z1476">
        <f>HYPERLINK("Melting_Curves/meltCurve_K7EJ78_.pdf", "Melting_Curves/meltCurve_K7EJ78_.pdf")</f>
        <v>0</v>
      </c>
      <c r="AA1476" t="s">
        <v>20423</v>
      </c>
      <c r="AB1476" t="s">
        <v>26479</v>
      </c>
    </row>
    <row r="1477" spans="1:28">
      <c r="A1477" t="s">
        <v>1503</v>
      </c>
      <c r="B1477">
        <v>0.984777283994944</v>
      </c>
      <c r="C1477">
        <v>1.05823664995239</v>
      </c>
      <c r="D1477">
        <v>0.475473439868425</v>
      </c>
      <c r="E1477">
        <v>0.528713720627519</v>
      </c>
      <c r="F1477">
        <v>0.187439051269788</v>
      </c>
      <c r="G1477">
        <v>0.193146937743912</v>
      </c>
      <c r="H1477">
        <v>0.26247436092118</v>
      </c>
      <c r="I1477">
        <v>0.435179429586679</v>
      </c>
      <c r="J1477">
        <v>0.961414928090874</v>
      </c>
      <c r="K1477">
        <v>0.636745610039877</v>
      </c>
      <c r="L1477">
        <v>10604.0331493171</v>
      </c>
      <c r="M1477">
        <v>250</v>
      </c>
      <c r="N1477">
        <v>42.8400892641192</v>
      </c>
      <c r="O1477">
        <v>42.4134313351586</v>
      </c>
      <c r="P1477">
        <v>-0.798872482949739</v>
      </c>
      <c r="Q1477">
        <v>0.457873395914974</v>
      </c>
      <c r="R1477">
        <v>0.5140728247730461</v>
      </c>
      <c r="S1477" t="s">
        <v>7828</v>
      </c>
      <c r="T1477" t="s">
        <v>12678</v>
      </c>
      <c r="U1477" t="s">
        <v>12678</v>
      </c>
      <c r="V1477" t="s">
        <v>12678</v>
      </c>
      <c r="W1477">
        <v>16</v>
      </c>
      <c r="X1477" t="s">
        <v>14155</v>
      </c>
      <c r="Y1477">
        <v>0.5557880707054073</v>
      </c>
      <c r="Z1477">
        <f>HYPERLINK("Melting_Curves/meltCurve_K7EJB9_.pdf", "Melting_Curves/meltCurve_K7EJB9_.pdf")</f>
        <v>0</v>
      </c>
      <c r="AA1477" t="s">
        <v>20424</v>
      </c>
      <c r="AB1477" t="s">
        <v>26480</v>
      </c>
    </row>
    <row r="1478" spans="1:28">
      <c r="A1478" t="s">
        <v>1504</v>
      </c>
      <c r="B1478">
        <v>0.984777283994944</v>
      </c>
      <c r="C1478">
        <v>0.737264878653307</v>
      </c>
      <c r="D1478">
        <v>0.692635169878029</v>
      </c>
      <c r="E1478">
        <v>0.300980767124697</v>
      </c>
      <c r="F1478">
        <v>0.235291113217694</v>
      </c>
      <c r="G1478">
        <v>0.09087237732095201</v>
      </c>
      <c r="H1478">
        <v>0</v>
      </c>
      <c r="I1478">
        <v>0.0580435589601065</v>
      </c>
      <c r="J1478">
        <v>0.144534830025095</v>
      </c>
      <c r="K1478">
        <v>0.131814004982078</v>
      </c>
      <c r="L1478">
        <v>666.888307645205</v>
      </c>
      <c r="M1478">
        <v>15.1850152204045</v>
      </c>
      <c r="N1478">
        <v>44.3603712711263</v>
      </c>
      <c r="O1478">
        <v>43.1770032240621</v>
      </c>
      <c r="P1478">
        <v>-0.0817475150568242</v>
      </c>
      <c r="Q1478">
        <v>0.0703275769684661</v>
      </c>
      <c r="R1478">
        <v>0.961921636661251</v>
      </c>
      <c r="S1478" t="s">
        <v>7829</v>
      </c>
      <c r="T1478" t="s">
        <v>12678</v>
      </c>
      <c r="U1478" t="s">
        <v>12678</v>
      </c>
      <c r="V1478" t="s">
        <v>12678</v>
      </c>
      <c r="W1478">
        <v>1</v>
      </c>
      <c r="X1478" t="s">
        <v>14156</v>
      </c>
      <c r="Y1478">
        <v>0.3073008247387598</v>
      </c>
      <c r="Z1478">
        <f>HYPERLINK("Melting_Curves/meltCurve_K7EJE6_.pdf", "Melting_Curves/meltCurve_K7EJE6_.pdf")</f>
        <v>0</v>
      </c>
      <c r="AA1478" t="s">
        <v>20425</v>
      </c>
      <c r="AB1478" t="s">
        <v>26481</v>
      </c>
    </row>
    <row r="1479" spans="1:28">
      <c r="A1479" t="s">
        <v>1505</v>
      </c>
      <c r="B1479">
        <v>0.984777283994944</v>
      </c>
      <c r="C1479">
        <v>1.27261487975775</v>
      </c>
      <c r="D1479">
        <v>0.998884099988295</v>
      </c>
      <c r="E1479">
        <v>0.993352501463396</v>
      </c>
      <c r="F1479">
        <v>0.608823501233097</v>
      </c>
      <c r="G1479">
        <v>0.450437062938345</v>
      </c>
      <c r="H1479">
        <v>0.292094662845445</v>
      </c>
      <c r="I1479">
        <v>0.188111663000987</v>
      </c>
      <c r="J1479">
        <v>0.203103659633857</v>
      </c>
      <c r="K1479">
        <v>0.191153319091828</v>
      </c>
      <c r="L1479">
        <v>1120.20026422024</v>
      </c>
      <c r="M1479">
        <v>21.8740730000766</v>
      </c>
      <c r="N1479">
        <v>52.3943920677551</v>
      </c>
      <c r="O1479">
        <v>50.7890620068076</v>
      </c>
      <c r="P1479">
        <v>-0.0866896022463277</v>
      </c>
      <c r="Q1479">
        <v>0.194885350241004</v>
      </c>
      <c r="R1479">
        <v>0.9401571814605379</v>
      </c>
      <c r="S1479" t="s">
        <v>7830</v>
      </c>
      <c r="T1479" t="s">
        <v>12678</v>
      </c>
      <c r="U1479" t="s">
        <v>12678</v>
      </c>
      <c r="V1479" t="s">
        <v>12678</v>
      </c>
      <c r="W1479">
        <v>19</v>
      </c>
      <c r="X1479" t="s">
        <v>14157</v>
      </c>
      <c r="Y1479">
        <v>0.5853157031834288</v>
      </c>
      <c r="Z1479">
        <f>HYPERLINK("Melting_Curves/meltCurve_K7EJH8_.pdf", "Melting_Curves/meltCurve_K7EJH8_.pdf")</f>
        <v>0</v>
      </c>
      <c r="AA1479" t="s">
        <v>20426</v>
      </c>
      <c r="AB1479" t="s">
        <v>26482</v>
      </c>
    </row>
    <row r="1480" spans="1:28">
      <c r="A1480" t="s">
        <v>1506</v>
      </c>
      <c r="B1480">
        <v>0.984777283994944</v>
      </c>
      <c r="C1480">
        <v>0.923820644267755</v>
      </c>
      <c r="D1480">
        <v>0.828651575171898</v>
      </c>
      <c r="E1480">
        <v>0.590381416367093</v>
      </c>
      <c r="F1480">
        <v>0.374096998127305</v>
      </c>
      <c r="G1480">
        <v>0.239755385798347</v>
      </c>
      <c r="H1480">
        <v>0.17727648580692</v>
      </c>
      <c r="I1480">
        <v>0.209848028140793</v>
      </c>
      <c r="J1480">
        <v>0.244188282919454</v>
      </c>
      <c r="K1480">
        <v>0.307311503959628</v>
      </c>
      <c r="L1480">
        <v>850.0935380895301</v>
      </c>
      <c r="M1480">
        <v>18.4520642279174</v>
      </c>
      <c r="N1480">
        <v>47.5898760677023</v>
      </c>
      <c r="O1480">
        <v>45.5395016295222</v>
      </c>
      <c r="P1480">
        <v>-0.0787516702220263</v>
      </c>
      <c r="Q1480">
        <v>0.222601651342015</v>
      </c>
      <c r="R1480">
        <v>0.983744276357327</v>
      </c>
      <c r="S1480" t="s">
        <v>7831</v>
      </c>
      <c r="T1480" t="s">
        <v>12678</v>
      </c>
      <c r="U1480" t="s">
        <v>12678</v>
      </c>
      <c r="V1480" t="s">
        <v>12678</v>
      </c>
      <c r="W1480">
        <v>6</v>
      </c>
      <c r="X1480" t="s">
        <v>14158</v>
      </c>
      <c r="Y1480">
        <v>0.4695954626689732</v>
      </c>
      <c r="Z1480">
        <f>HYPERLINK("Melting_Curves/meltCurve_K7EJL1_.pdf", "Melting_Curves/meltCurve_K7EJL1_.pdf")</f>
        <v>0</v>
      </c>
      <c r="AA1480" t="s">
        <v>20427</v>
      </c>
      <c r="AB1480" t="s">
        <v>26483</v>
      </c>
    </row>
    <row r="1481" spans="1:28">
      <c r="A1481" t="s">
        <v>1507</v>
      </c>
      <c r="B1481">
        <v>0.984777283994944</v>
      </c>
      <c r="C1481">
        <v>0.80859273085894</v>
      </c>
      <c r="D1481">
        <v>0.658487639863787</v>
      </c>
      <c r="E1481">
        <v>0.464266084246036</v>
      </c>
      <c r="F1481">
        <v>0.258576901591035</v>
      </c>
      <c r="G1481">
        <v>0.184460602076681</v>
      </c>
      <c r="H1481">
        <v>0.120596680640004</v>
      </c>
      <c r="I1481">
        <v>0.173326864622917</v>
      </c>
      <c r="J1481">
        <v>0.246888631145891</v>
      </c>
      <c r="K1481">
        <v>0.304781185765818</v>
      </c>
      <c r="L1481">
        <v>701.7124531909</v>
      </c>
      <c r="M1481">
        <v>16.0510499648147</v>
      </c>
      <c r="N1481">
        <v>45.1031316300398</v>
      </c>
      <c r="O1481">
        <v>43.0558505535419</v>
      </c>
      <c r="P1481">
        <v>-0.0750651828728265</v>
      </c>
      <c r="Q1481">
        <v>0.194633392194528</v>
      </c>
      <c r="R1481">
        <v>0.960539819819952</v>
      </c>
      <c r="S1481" t="s">
        <v>7832</v>
      </c>
      <c r="T1481" t="s">
        <v>12678</v>
      </c>
      <c r="U1481" t="s">
        <v>12678</v>
      </c>
      <c r="V1481" t="s">
        <v>12678</v>
      </c>
      <c r="W1481">
        <v>5</v>
      </c>
      <c r="X1481" t="s">
        <v>14159</v>
      </c>
      <c r="Y1481">
        <v>0.3925657700413003</v>
      </c>
      <c r="Z1481">
        <f>HYPERLINK("Melting_Curves/meltCurve_K7EJR3_.pdf", "Melting_Curves/meltCurve_K7EJR3_.pdf")</f>
        <v>0</v>
      </c>
      <c r="AA1481" t="s">
        <v>20428</v>
      </c>
      <c r="AB1481" t="s">
        <v>26484</v>
      </c>
    </row>
    <row r="1482" spans="1:28">
      <c r="A1482" t="s">
        <v>1508</v>
      </c>
      <c r="B1482">
        <v>0.984777283994944</v>
      </c>
      <c r="C1482">
        <v>1.00378127554547</v>
      </c>
      <c r="D1482">
        <v>0.806259294627259</v>
      </c>
      <c r="E1482">
        <v>0.50933482983564</v>
      </c>
      <c r="F1482">
        <v>0.351404421978925</v>
      </c>
      <c r="G1482">
        <v>0.233357580753724</v>
      </c>
      <c r="H1482">
        <v>0.199008911955765</v>
      </c>
      <c r="I1482">
        <v>0.254711298252176</v>
      </c>
      <c r="J1482">
        <v>0.30092236018779</v>
      </c>
      <c r="K1482">
        <v>0.247208457467393</v>
      </c>
      <c r="L1482">
        <v>1011.82779046732</v>
      </c>
      <c r="M1482">
        <v>22.3396018848364</v>
      </c>
      <c r="N1482">
        <v>46.7071284039473</v>
      </c>
      <c r="O1482">
        <v>44.9347746152994</v>
      </c>
      <c r="P1482">
        <v>-0.0937445843077452</v>
      </c>
      <c r="Q1482">
        <v>0.245769617684217</v>
      </c>
      <c r="R1482">
        <v>0.989480798101435</v>
      </c>
      <c r="S1482" t="s">
        <v>7833</v>
      </c>
      <c r="T1482" t="s">
        <v>12678</v>
      </c>
      <c r="U1482" t="s">
        <v>12678</v>
      </c>
      <c r="V1482" t="s">
        <v>12678</v>
      </c>
      <c r="W1482">
        <v>5</v>
      </c>
      <c r="X1482" t="s">
        <v>14160</v>
      </c>
      <c r="Y1482">
        <v>0.4621115412744713</v>
      </c>
      <c r="Z1482">
        <f>HYPERLINK("Melting_Curves/meltCurve_K7EK07_.pdf", "Melting_Curves/meltCurve_K7EK07_.pdf")</f>
        <v>0</v>
      </c>
      <c r="AA1482" t="s">
        <v>20429</v>
      </c>
      <c r="AB1482" t="s">
        <v>26485</v>
      </c>
    </row>
    <row r="1483" spans="1:28">
      <c r="A1483" t="s">
        <v>1509</v>
      </c>
      <c r="B1483">
        <v>0.984777283994944</v>
      </c>
      <c r="C1483">
        <v>0.877973166252656</v>
      </c>
      <c r="D1483">
        <v>0.7492603425051521</v>
      </c>
      <c r="E1483">
        <v>0.501630006666713</v>
      </c>
      <c r="F1483">
        <v>0.247160785740347</v>
      </c>
      <c r="G1483">
        <v>0.149476984929451</v>
      </c>
      <c r="H1483">
        <v>0.107968872305059</v>
      </c>
      <c r="I1483">
        <v>0.141798244497863</v>
      </c>
      <c r="J1483">
        <v>0.204464925914318</v>
      </c>
      <c r="K1483">
        <v>0.221201751985952</v>
      </c>
      <c r="L1483">
        <v>806.812800363368</v>
      </c>
      <c r="M1483">
        <v>17.8842216750452</v>
      </c>
      <c r="N1483">
        <v>46.0381541574878</v>
      </c>
      <c r="O1483">
        <v>44.5604045850586</v>
      </c>
      <c r="P1483">
        <v>-0.0851969518670406</v>
      </c>
      <c r="Q1483">
        <v>0.150934589596627</v>
      </c>
      <c r="R1483">
        <v>0.982242824039825</v>
      </c>
      <c r="S1483" t="s">
        <v>7834</v>
      </c>
      <c r="T1483" t="s">
        <v>12678</v>
      </c>
      <c r="U1483" t="s">
        <v>12678</v>
      </c>
      <c r="V1483" t="s">
        <v>12678</v>
      </c>
      <c r="W1483">
        <v>23</v>
      </c>
      <c r="X1483" t="s">
        <v>14161</v>
      </c>
      <c r="Y1483">
        <v>0.3946256556013747</v>
      </c>
      <c r="Z1483">
        <f>HYPERLINK("Melting_Curves/meltCurve_K7EK35_.pdf", "Melting_Curves/meltCurve_K7EK35_.pdf")</f>
        <v>0</v>
      </c>
      <c r="AA1483" t="s">
        <v>20430</v>
      </c>
      <c r="AB1483" t="s">
        <v>26486</v>
      </c>
    </row>
    <row r="1484" spans="1:28">
      <c r="A1484" t="s">
        <v>1510</v>
      </c>
      <c r="B1484">
        <v>0.984777283994944</v>
      </c>
      <c r="C1484">
        <v>0.807747977405546</v>
      </c>
      <c r="D1484">
        <v>0.6176838283475929</v>
      </c>
      <c r="E1484">
        <v>0.312970839759748</v>
      </c>
      <c r="F1484">
        <v>0.169644801796774</v>
      </c>
      <c r="G1484">
        <v>0.10754577962963</v>
      </c>
      <c r="H1484">
        <v>0.0869490889718483</v>
      </c>
      <c r="I1484">
        <v>0.0966329872755584</v>
      </c>
      <c r="J1484">
        <v>0.11405748410136</v>
      </c>
      <c r="K1484">
        <v>0.128064913981848</v>
      </c>
      <c r="L1484">
        <v>758.56472895808</v>
      </c>
      <c r="M1484">
        <v>17.4313824710782</v>
      </c>
      <c r="N1484">
        <v>44.0527244855716</v>
      </c>
      <c r="O1484">
        <v>42.9565753347512</v>
      </c>
      <c r="P1484">
        <v>-0.0917665259333475</v>
      </c>
      <c r="Q1484">
        <v>0.0954808165258255</v>
      </c>
      <c r="R1484">
        <v>0.99542914866122</v>
      </c>
      <c r="S1484" t="s">
        <v>7835</v>
      </c>
      <c r="T1484" t="s">
        <v>12678</v>
      </c>
      <c r="U1484" t="s">
        <v>12678</v>
      </c>
      <c r="V1484" t="s">
        <v>12678</v>
      </c>
      <c r="W1484">
        <v>29</v>
      </c>
      <c r="X1484" t="s">
        <v>14162</v>
      </c>
      <c r="Y1484">
        <v>0.308672500219223</v>
      </c>
      <c r="Z1484">
        <f>HYPERLINK("Melting_Curves/meltCurve_K7EKE6_.pdf", "Melting_Curves/meltCurve_K7EKE6_.pdf")</f>
        <v>0</v>
      </c>
      <c r="AA1484" t="s">
        <v>20431</v>
      </c>
      <c r="AB1484" t="s">
        <v>26487</v>
      </c>
    </row>
    <row r="1485" spans="1:28">
      <c r="A1485" t="s">
        <v>1511</v>
      </c>
      <c r="B1485">
        <v>0.984777283994944</v>
      </c>
      <c r="C1485">
        <v>0.86254315770877</v>
      </c>
      <c r="D1485">
        <v>0.724124237362435</v>
      </c>
      <c r="E1485">
        <v>0.924077071297312</v>
      </c>
      <c r="F1485">
        <v>0.676461515095749</v>
      </c>
      <c r="G1485">
        <v>0.493232168400011</v>
      </c>
      <c r="H1485">
        <v>0.337400562761486</v>
      </c>
      <c r="I1485">
        <v>0.360502705750809</v>
      </c>
      <c r="J1485">
        <v>0</v>
      </c>
      <c r="K1485">
        <v>0</v>
      </c>
      <c r="L1485">
        <v>560.841286199565</v>
      </c>
      <c r="M1485">
        <v>10.4880652336753</v>
      </c>
      <c r="N1485">
        <v>53.474238119325</v>
      </c>
      <c r="O1485">
        <v>51.6399029060867</v>
      </c>
      <c r="P1485">
        <v>-0.0507955800065848</v>
      </c>
      <c r="Q1485">
        <v>0</v>
      </c>
      <c r="R1485">
        <v>0.897542839235081</v>
      </c>
      <c r="S1485" t="s">
        <v>7836</v>
      </c>
      <c r="T1485" t="s">
        <v>12678</v>
      </c>
      <c r="U1485" t="s">
        <v>12678</v>
      </c>
      <c r="V1485" t="s">
        <v>12678</v>
      </c>
      <c r="W1485">
        <v>1</v>
      </c>
      <c r="X1485" t="s">
        <v>14163</v>
      </c>
      <c r="Y1485">
        <v>0.5693457167116051</v>
      </c>
      <c r="Z1485">
        <f>HYPERLINK("Melting_Curves/meltCurve_K7EKG9_.pdf", "Melting_Curves/meltCurve_K7EKG9_.pdf")</f>
        <v>0</v>
      </c>
      <c r="AA1485" t="s">
        <v>20432</v>
      </c>
      <c r="AB1485" t="s">
        <v>26488</v>
      </c>
    </row>
    <row r="1486" spans="1:28">
      <c r="A1486" t="s">
        <v>1512</v>
      </c>
      <c r="B1486">
        <v>0.984777283994944</v>
      </c>
      <c r="C1486">
        <v>0.945023560189843</v>
      </c>
      <c r="D1486">
        <v>0.709556248579032</v>
      </c>
      <c r="E1486">
        <v>0.479217145106677</v>
      </c>
      <c r="F1486">
        <v>0.359736697860823</v>
      </c>
      <c r="G1486">
        <v>0.265611071531648</v>
      </c>
      <c r="H1486">
        <v>0.232605040631695</v>
      </c>
      <c r="I1486">
        <v>0.21530173930435</v>
      </c>
      <c r="J1486">
        <v>0.186494400815652</v>
      </c>
      <c r="K1486">
        <v>0.173811255571469</v>
      </c>
      <c r="L1486">
        <v>685.911277697584</v>
      </c>
      <c r="M1486">
        <v>15.2222163433999</v>
      </c>
      <c r="N1486">
        <v>46.5412688729122</v>
      </c>
      <c r="O1486">
        <v>44.3036985057502</v>
      </c>
      <c r="P1486">
        <v>-0.0694110390899934</v>
      </c>
      <c r="Q1486">
        <v>0.192004002099044</v>
      </c>
      <c r="R1486">
        <v>0.994395634657542</v>
      </c>
      <c r="S1486" t="s">
        <v>7837</v>
      </c>
      <c r="T1486" t="s">
        <v>12678</v>
      </c>
      <c r="U1486" t="s">
        <v>12678</v>
      </c>
      <c r="V1486" t="s">
        <v>12678</v>
      </c>
      <c r="W1486">
        <v>14</v>
      </c>
      <c r="X1486" t="s">
        <v>14164</v>
      </c>
      <c r="Y1486">
        <v>0.4277072525398803</v>
      </c>
      <c r="Z1486">
        <f>HYPERLINK("Melting_Curves/meltCurve_K7EKP8_.pdf", "Melting_Curves/meltCurve_K7EKP8_.pdf")</f>
        <v>0</v>
      </c>
      <c r="AA1486" t="s">
        <v>20433</v>
      </c>
      <c r="AB1486" t="s">
        <v>26489</v>
      </c>
    </row>
    <row r="1487" spans="1:28">
      <c r="A1487" t="s">
        <v>1513</v>
      </c>
      <c r="B1487">
        <v>0.984777283994944</v>
      </c>
      <c r="C1487">
        <v>1.29943633002932</v>
      </c>
      <c r="D1487">
        <v>1.54528154929486</v>
      </c>
      <c r="E1487">
        <v>1.14633018708546</v>
      </c>
      <c r="F1487">
        <v>0.795258757679958</v>
      </c>
      <c r="G1487">
        <v>0.160097904727417</v>
      </c>
      <c r="H1487">
        <v>0.502667879117536</v>
      </c>
      <c r="I1487">
        <v>0.27781929511336</v>
      </c>
      <c r="J1487">
        <v>0.407079288298838</v>
      </c>
      <c r="K1487">
        <v>0.279731891083663</v>
      </c>
      <c r="L1487">
        <v>12591.6918991405</v>
      </c>
      <c r="M1487">
        <v>250</v>
      </c>
      <c r="N1487">
        <v>50.5797071126219</v>
      </c>
      <c r="O1487">
        <v>50.3635447004664</v>
      </c>
      <c r="P1487">
        <v>-0.837064740173242</v>
      </c>
      <c r="Q1487">
        <v>0.325479244701922</v>
      </c>
      <c r="R1487">
        <v>0.774168353299125</v>
      </c>
      <c r="S1487" t="s">
        <v>7838</v>
      </c>
      <c r="T1487" t="s">
        <v>12678</v>
      </c>
      <c r="U1487" t="s">
        <v>12678</v>
      </c>
      <c r="V1487" t="s">
        <v>12678</v>
      </c>
      <c r="W1487">
        <v>1</v>
      </c>
      <c r="X1487" t="s">
        <v>14165</v>
      </c>
      <c r="Y1487">
        <v>0.6260776067139336</v>
      </c>
      <c r="Z1487">
        <f>HYPERLINK("Melting_Curves/meltCurve_K7EKS3_.pdf", "Melting_Curves/meltCurve_K7EKS3_.pdf")</f>
        <v>0</v>
      </c>
      <c r="AA1487" t="s">
        <v>20434</v>
      </c>
      <c r="AB1487" t="s">
        <v>25348</v>
      </c>
    </row>
    <row r="1488" spans="1:28">
      <c r="A1488" t="s">
        <v>1514</v>
      </c>
      <c r="B1488">
        <v>0.984777283994944</v>
      </c>
      <c r="C1488">
        <v>0.900310145176315</v>
      </c>
      <c r="D1488">
        <v>0.795125833555139</v>
      </c>
      <c r="E1488">
        <v>0.708952301465991</v>
      </c>
      <c r="F1488">
        <v>0.432060176470904</v>
      </c>
      <c r="G1488">
        <v>0.225969495208475</v>
      </c>
      <c r="H1488">
        <v>0.129769209196793</v>
      </c>
      <c r="I1488">
        <v>0.167855274935083</v>
      </c>
      <c r="J1488">
        <v>0.260115505044167</v>
      </c>
      <c r="K1488">
        <v>0.235795276517946</v>
      </c>
      <c r="L1488">
        <v>738.472120814862</v>
      </c>
      <c r="M1488">
        <v>15.6067269950199</v>
      </c>
      <c r="N1488">
        <v>48.628219974585</v>
      </c>
      <c r="O1488">
        <v>46.5611029482939</v>
      </c>
      <c r="P1488">
        <v>-0.0694162316967237</v>
      </c>
      <c r="Q1488">
        <v>0.171686166380299</v>
      </c>
      <c r="R1488">
        <v>0.965335699670952</v>
      </c>
      <c r="S1488" t="s">
        <v>7839</v>
      </c>
      <c r="T1488" t="s">
        <v>12678</v>
      </c>
      <c r="U1488" t="s">
        <v>12678</v>
      </c>
      <c r="V1488" t="s">
        <v>12678</v>
      </c>
      <c r="W1488">
        <v>2</v>
      </c>
      <c r="X1488" t="s">
        <v>14166</v>
      </c>
      <c r="Y1488">
        <v>0.4738185179674692</v>
      </c>
      <c r="Z1488">
        <f>HYPERLINK("Melting_Curves/meltCurve_K7EKV4_.pdf", "Melting_Curves/meltCurve_K7EKV4_.pdf")</f>
        <v>0</v>
      </c>
      <c r="AA1488" t="s">
        <v>20435</v>
      </c>
      <c r="AB1488" t="s">
        <v>26490</v>
      </c>
    </row>
    <row r="1489" spans="1:28">
      <c r="A1489" t="s">
        <v>1515</v>
      </c>
      <c r="B1489">
        <v>0.984777283994944</v>
      </c>
      <c r="C1489">
        <v>0.936762487536855</v>
      </c>
      <c r="D1489">
        <v>0.858727859792181</v>
      </c>
      <c r="E1489">
        <v>0.837978594793378</v>
      </c>
      <c r="F1489">
        <v>0.56897709588131</v>
      </c>
      <c r="G1489">
        <v>0.440583739780314</v>
      </c>
      <c r="H1489">
        <v>0.365940736935715</v>
      </c>
      <c r="I1489">
        <v>0.365217672955291</v>
      </c>
      <c r="J1489">
        <v>0.354739295325644</v>
      </c>
      <c r="K1489">
        <v>0.362044579885556</v>
      </c>
      <c r="L1489">
        <v>738.7488375242229</v>
      </c>
      <c r="M1489">
        <v>15.2084205931179</v>
      </c>
      <c r="N1489">
        <v>52.3236555684051</v>
      </c>
      <c r="O1489">
        <v>47.7583792744776</v>
      </c>
      <c r="P1489">
        <v>-0.0531994759799327</v>
      </c>
      <c r="Q1489">
        <v>0.33182348363026</v>
      </c>
      <c r="R1489">
        <v>0.982085859885904</v>
      </c>
      <c r="S1489" t="s">
        <v>7840</v>
      </c>
      <c r="T1489" t="s">
        <v>12678</v>
      </c>
      <c r="U1489" t="s">
        <v>12678</v>
      </c>
      <c r="V1489" t="s">
        <v>12678</v>
      </c>
      <c r="W1489">
        <v>2</v>
      </c>
      <c r="X1489" t="s">
        <v>14167</v>
      </c>
      <c r="Y1489">
        <v>0.6038307421239809</v>
      </c>
      <c r="Z1489">
        <f>HYPERLINK("Melting_Curves/meltCurve_K7EKW3_.pdf", "Melting_Curves/meltCurve_K7EKW3_.pdf")</f>
        <v>0</v>
      </c>
      <c r="AA1489" t="s">
        <v>20436</v>
      </c>
      <c r="AB1489" t="s">
        <v>26491</v>
      </c>
    </row>
    <row r="1490" spans="1:28">
      <c r="A1490" t="s">
        <v>1516</v>
      </c>
      <c r="B1490">
        <v>0.984777283994944</v>
      </c>
      <c r="C1490">
        <v>0.903889219989448</v>
      </c>
      <c r="D1490">
        <v>0.9615421663285429</v>
      </c>
      <c r="E1490">
        <v>1.00421439298166</v>
      </c>
      <c r="F1490">
        <v>0.8243517327002861</v>
      </c>
      <c r="G1490">
        <v>0.639885897862488</v>
      </c>
      <c r="H1490">
        <v>0.479852519705792</v>
      </c>
      <c r="I1490">
        <v>0.220498357663777</v>
      </c>
      <c r="J1490">
        <v>0.115689888280501</v>
      </c>
      <c r="K1490">
        <v>0.157613420521049</v>
      </c>
      <c r="L1490">
        <v>835.425673269611</v>
      </c>
      <c r="M1490">
        <v>14.9450113246836</v>
      </c>
      <c r="N1490">
        <v>56.1992806037798</v>
      </c>
      <c r="O1490">
        <v>54.9277554864085</v>
      </c>
      <c r="P1490">
        <v>-0.06542577417731719</v>
      </c>
      <c r="Q1490">
        <v>0.0382549578564864</v>
      </c>
      <c r="R1490">
        <v>0.981718925479544</v>
      </c>
      <c r="S1490" t="s">
        <v>7841</v>
      </c>
      <c r="T1490" t="s">
        <v>12678</v>
      </c>
      <c r="U1490" t="s">
        <v>12678</v>
      </c>
      <c r="V1490" t="s">
        <v>12678</v>
      </c>
      <c r="W1490">
        <v>16</v>
      </c>
      <c r="X1490" t="s">
        <v>14168</v>
      </c>
      <c r="Y1490">
        <v>0.6554591180246196</v>
      </c>
      <c r="Z1490">
        <f>HYPERLINK("Melting_Curves/meltCurve_K7EL68_.pdf", "Melting_Curves/meltCurve_K7EL68_.pdf")</f>
        <v>0</v>
      </c>
      <c r="AA1490" t="s">
        <v>20437</v>
      </c>
      <c r="AB1490" t="s">
        <v>26492</v>
      </c>
    </row>
    <row r="1491" spans="1:28">
      <c r="A1491" t="s">
        <v>1517</v>
      </c>
      <c r="B1491">
        <v>0.984777283994944</v>
      </c>
      <c r="C1491">
        <v>1.0618026045279</v>
      </c>
      <c r="D1491">
        <v>0.9794397684481601</v>
      </c>
      <c r="E1491">
        <v>0.6859309055131469</v>
      </c>
      <c r="F1491">
        <v>0.255826402777492</v>
      </c>
      <c r="G1491">
        <v>0.223228688847836</v>
      </c>
      <c r="H1491">
        <v>0.210673755968723</v>
      </c>
      <c r="I1491">
        <v>0.344203570532121</v>
      </c>
      <c r="J1491">
        <v>0.318280650412233</v>
      </c>
      <c r="K1491">
        <v>0.389868503666835</v>
      </c>
      <c r="L1491">
        <v>11660.7529535986</v>
      </c>
      <c r="M1491">
        <v>250</v>
      </c>
      <c r="N1491">
        <v>46.8057367565523</v>
      </c>
      <c r="O1491">
        <v>46.6400025985482</v>
      </c>
      <c r="P1491">
        <v>-0.95097108260885</v>
      </c>
      <c r="Q1491">
        <v>0.290346926736738</v>
      </c>
      <c r="R1491">
        <v>0.972224050097942</v>
      </c>
      <c r="S1491" t="s">
        <v>7842</v>
      </c>
      <c r="T1491" t="s">
        <v>12678</v>
      </c>
      <c r="U1491" t="s">
        <v>12678</v>
      </c>
      <c r="V1491" t="s">
        <v>12678</v>
      </c>
      <c r="W1491">
        <v>15</v>
      </c>
      <c r="X1491" t="s">
        <v>14169</v>
      </c>
      <c r="Y1491">
        <v>0.5185114496675208</v>
      </c>
      <c r="Z1491">
        <f>HYPERLINK("Melting_Curves/meltCurve_K7EL81_.pdf", "Melting_Curves/meltCurve_K7EL81_.pdf")</f>
        <v>0</v>
      </c>
      <c r="AA1491" t="s">
        <v>20438</v>
      </c>
      <c r="AB1491" t="s">
        <v>26493</v>
      </c>
    </row>
    <row r="1492" spans="1:28">
      <c r="A1492" t="s">
        <v>1518</v>
      </c>
      <c r="B1492">
        <v>0.984777283994944</v>
      </c>
      <c r="C1492">
        <v>1.20023072510128</v>
      </c>
      <c r="D1492">
        <v>0.826930094209046</v>
      </c>
      <c r="E1492">
        <v>0.727490195463622</v>
      </c>
      <c r="F1492">
        <v>0.409193705528714</v>
      </c>
      <c r="G1492">
        <v>0.294996055960332</v>
      </c>
      <c r="H1492">
        <v>0.258690920761032</v>
      </c>
      <c r="I1492">
        <v>0.216011781764265</v>
      </c>
      <c r="J1492">
        <v>0.402036286935831</v>
      </c>
      <c r="K1492">
        <v>0.433169653321014</v>
      </c>
      <c r="L1492">
        <v>1225.45603054639</v>
      </c>
      <c r="M1492">
        <v>26.1320409862191</v>
      </c>
      <c r="N1492">
        <v>48.7563836265744</v>
      </c>
      <c r="O1492">
        <v>46.6227351414686</v>
      </c>
      <c r="P1492">
        <v>-0.095895611730164</v>
      </c>
      <c r="Q1492">
        <v>0.315650055508399</v>
      </c>
      <c r="R1492">
        <v>0.90756833724352</v>
      </c>
      <c r="S1492" t="s">
        <v>7843</v>
      </c>
      <c r="T1492" t="s">
        <v>12678</v>
      </c>
      <c r="U1492" t="s">
        <v>12678</v>
      </c>
      <c r="V1492" t="s">
        <v>12678</v>
      </c>
      <c r="W1492">
        <v>2</v>
      </c>
      <c r="X1492" t="s">
        <v>14170</v>
      </c>
      <c r="Y1492">
        <v>0.5466143465787993</v>
      </c>
      <c r="Z1492">
        <f>HYPERLINK("Melting_Curves/meltCurve_K7ELC7_.pdf", "Melting_Curves/meltCurve_K7ELC7_.pdf")</f>
        <v>0</v>
      </c>
      <c r="AA1492" t="s">
        <v>20439</v>
      </c>
      <c r="AB1492" t="s">
        <v>26494</v>
      </c>
    </row>
    <row r="1493" spans="1:28">
      <c r="A1493" t="s">
        <v>1519</v>
      </c>
      <c r="B1493">
        <v>0.984777283994944</v>
      </c>
      <c r="C1493">
        <v>1.03888687230659</v>
      </c>
      <c r="D1493">
        <v>1.03348860010548</v>
      </c>
      <c r="E1493">
        <v>0.818495666840993</v>
      </c>
      <c r="F1493">
        <v>0.569013687207554</v>
      </c>
      <c r="G1493">
        <v>0.22190160413955</v>
      </c>
      <c r="H1493">
        <v>0.0899169254831074</v>
      </c>
      <c r="I1493">
        <v>0.15239827565792</v>
      </c>
      <c r="J1493">
        <v>0.146984095781071</v>
      </c>
      <c r="K1493">
        <v>0.0676504555392113</v>
      </c>
      <c r="L1493">
        <v>1201.62002997065</v>
      </c>
      <c r="M1493">
        <v>24.0132341757419</v>
      </c>
      <c r="N1493">
        <v>50.5051713156592</v>
      </c>
      <c r="O1493">
        <v>49.6967520067066</v>
      </c>
      <c r="P1493">
        <v>-0.108813950803123</v>
      </c>
      <c r="Q1493">
        <v>0.09922760491617109</v>
      </c>
      <c r="R1493">
        <v>0.990050247933829</v>
      </c>
      <c r="S1493" t="s">
        <v>7844</v>
      </c>
      <c r="T1493" t="s">
        <v>12678</v>
      </c>
      <c r="U1493" t="s">
        <v>12678</v>
      </c>
      <c r="V1493" t="s">
        <v>12678</v>
      </c>
      <c r="W1493">
        <v>1</v>
      </c>
      <c r="X1493" t="s">
        <v>14171</v>
      </c>
      <c r="Y1493">
        <v>0.4992656364937112</v>
      </c>
      <c r="Z1493">
        <f>HYPERLINK("Melting_Curves/meltCurve_K7ELE9_.pdf", "Melting_Curves/meltCurve_K7ELE9_.pdf")</f>
        <v>0</v>
      </c>
      <c r="AA1493" t="s">
        <v>20440</v>
      </c>
      <c r="AB1493" t="s">
        <v>26495</v>
      </c>
    </row>
    <row r="1494" spans="1:28">
      <c r="A1494" t="s">
        <v>1520</v>
      </c>
      <c r="B1494">
        <v>0.984777283994944</v>
      </c>
      <c r="C1494">
        <v>1.10532062754687</v>
      </c>
      <c r="D1494">
        <v>0.911183630671876</v>
      </c>
      <c r="E1494">
        <v>0.682024160842082</v>
      </c>
      <c r="F1494">
        <v>0.525784058230283</v>
      </c>
      <c r="G1494">
        <v>0.683203267356028</v>
      </c>
      <c r="H1494">
        <v>0.532395435079183</v>
      </c>
      <c r="I1494">
        <v>0.776399781952536</v>
      </c>
      <c r="J1494">
        <v>1.18200803363828</v>
      </c>
      <c r="K1494">
        <v>0.789577364415965</v>
      </c>
      <c r="L1494">
        <v>10778.5229187665</v>
      </c>
      <c r="M1494">
        <v>250</v>
      </c>
      <c r="O1494">
        <v>43.1113349590935</v>
      </c>
      <c r="P1494">
        <v>-0.378713791891092</v>
      </c>
      <c r="Q1494">
        <v>0.738770300057353</v>
      </c>
      <c r="R1494">
        <v>0.331354639946472</v>
      </c>
      <c r="S1494" t="s">
        <v>7845</v>
      </c>
      <c r="T1494" t="s">
        <v>12678</v>
      </c>
      <c r="U1494" t="s">
        <v>12678</v>
      </c>
      <c r="V1494" t="s">
        <v>12678</v>
      </c>
      <c r="W1494">
        <v>2</v>
      </c>
      <c r="X1494" t="s">
        <v>14172</v>
      </c>
      <c r="Y1494">
        <v>0.7920294770109394</v>
      </c>
      <c r="Z1494">
        <f>HYPERLINK("Melting_Curves/meltCurve_K7ELK7_.pdf", "Melting_Curves/meltCurve_K7ELK7_.pdf")</f>
        <v>0</v>
      </c>
      <c r="AA1494" t="s">
        <v>20441</v>
      </c>
      <c r="AB1494" t="s">
        <v>26496</v>
      </c>
    </row>
    <row r="1495" spans="1:28">
      <c r="A1495" t="s">
        <v>1521</v>
      </c>
      <c r="B1495">
        <v>0.984777283994944</v>
      </c>
      <c r="C1495">
        <v>0.832517017322812</v>
      </c>
      <c r="D1495">
        <v>0.781692094356205</v>
      </c>
      <c r="E1495">
        <v>0.7658341472792271</v>
      </c>
      <c r="F1495">
        <v>0.644274662642361</v>
      </c>
      <c r="G1495">
        <v>0.529541379841892</v>
      </c>
      <c r="H1495">
        <v>0.495376241008979</v>
      </c>
      <c r="I1495">
        <v>0.756630448907287</v>
      </c>
      <c r="J1495">
        <v>1.46397283967064</v>
      </c>
      <c r="K1495">
        <v>1.17327301782845</v>
      </c>
      <c r="L1495">
        <v>2921.09885377477</v>
      </c>
      <c r="M1495">
        <v>76.5997597635337</v>
      </c>
      <c r="O1495">
        <v>38.1086018426556</v>
      </c>
      <c r="P1495">
        <v>-0.08724682847177299</v>
      </c>
      <c r="Q1495">
        <v>0.826377829693722</v>
      </c>
      <c r="R1495">
        <v>0.0283710910570599</v>
      </c>
      <c r="S1495" t="s">
        <v>7846</v>
      </c>
      <c r="T1495" t="s">
        <v>12678</v>
      </c>
      <c r="U1495" t="s">
        <v>12678</v>
      </c>
      <c r="V1495" t="s">
        <v>12678</v>
      </c>
      <c r="W1495">
        <v>21</v>
      </c>
      <c r="X1495" t="s">
        <v>14173</v>
      </c>
      <c r="Y1495">
        <v>0.8333092441927126</v>
      </c>
      <c r="Z1495">
        <f>HYPERLINK("Melting_Curves/meltCurve_K7ELL7_.pdf", "Melting_Curves/meltCurve_K7ELL7_.pdf")</f>
        <v>0</v>
      </c>
      <c r="AA1495" t="s">
        <v>20442</v>
      </c>
      <c r="AB1495" t="s">
        <v>26497</v>
      </c>
    </row>
    <row r="1496" spans="1:28">
      <c r="A1496" t="s">
        <v>1522</v>
      </c>
      <c r="B1496">
        <v>0.984777283994944</v>
      </c>
      <c r="C1496">
        <v>1.08181588790629</v>
      </c>
      <c r="D1496">
        <v>0.927369323238255</v>
      </c>
      <c r="E1496">
        <v>0.760530257558754</v>
      </c>
      <c r="F1496">
        <v>0.550650223013634</v>
      </c>
      <c r="G1496">
        <v>0.293398440326504</v>
      </c>
      <c r="H1496">
        <v>0.228859763932777</v>
      </c>
      <c r="I1496">
        <v>0.37319616203879</v>
      </c>
      <c r="J1496">
        <v>0.866418439797409</v>
      </c>
      <c r="K1496">
        <v>0.882848654427132</v>
      </c>
      <c r="L1496">
        <v>1887.88221761943</v>
      </c>
      <c r="M1496">
        <v>40.648727040123</v>
      </c>
      <c r="O1496">
        <v>46.3318364129206</v>
      </c>
      <c r="P1496">
        <v>-0.103187105633108</v>
      </c>
      <c r="Q1496">
        <v>0.529545989217738</v>
      </c>
      <c r="R1496">
        <v>0.5112238903658129</v>
      </c>
      <c r="S1496" t="s">
        <v>7847</v>
      </c>
      <c r="T1496" t="s">
        <v>12678</v>
      </c>
      <c r="U1496" t="s">
        <v>12678</v>
      </c>
      <c r="V1496" t="s">
        <v>12678</v>
      </c>
      <c r="W1496">
        <v>4</v>
      </c>
      <c r="X1496" t="s">
        <v>14174</v>
      </c>
      <c r="Y1496">
        <v>0.6791047970310146</v>
      </c>
      <c r="Z1496">
        <f>HYPERLINK("Melting_Curves/meltCurve_K7ELQ0_.pdf", "Melting_Curves/meltCurve_K7ELQ0_.pdf")</f>
        <v>0</v>
      </c>
      <c r="AA1496" t="s">
        <v>20443</v>
      </c>
      <c r="AB1496" t="s">
        <v>26498</v>
      </c>
    </row>
    <row r="1497" spans="1:28">
      <c r="A1497" t="s">
        <v>1523</v>
      </c>
      <c r="B1497">
        <v>0.984777283994944</v>
      </c>
      <c r="C1497">
        <v>1.20634304060068</v>
      </c>
      <c r="D1497">
        <v>0.760684445572342</v>
      </c>
      <c r="E1497">
        <v>0.569726393135855</v>
      </c>
      <c r="F1497">
        <v>0.36451984909537</v>
      </c>
      <c r="G1497">
        <v>0.228500776509484</v>
      </c>
      <c r="H1497">
        <v>0.159276626080685</v>
      </c>
      <c r="I1497">
        <v>0.359435200682074</v>
      </c>
      <c r="J1497">
        <v>0.517707148120775</v>
      </c>
      <c r="K1497">
        <v>0.412679117897175</v>
      </c>
      <c r="L1497">
        <v>1253.51975733426</v>
      </c>
      <c r="M1497">
        <v>27.9246601706392</v>
      </c>
      <c r="N1497">
        <v>46.7819887914678</v>
      </c>
      <c r="O1497">
        <v>44.6610285287103</v>
      </c>
      <c r="P1497">
        <v>-0.10341213250485</v>
      </c>
      <c r="Q1497">
        <v>0.338441009511739</v>
      </c>
      <c r="R1497">
        <v>0.854947193271816</v>
      </c>
      <c r="S1497" t="s">
        <v>7848</v>
      </c>
      <c r="T1497" t="s">
        <v>12678</v>
      </c>
      <c r="U1497" t="s">
        <v>12678</v>
      </c>
      <c r="V1497" t="s">
        <v>12678</v>
      </c>
      <c r="W1497">
        <v>3</v>
      </c>
      <c r="X1497" t="s">
        <v>14175</v>
      </c>
      <c r="Y1497">
        <v>0.5167202927779414</v>
      </c>
      <c r="Z1497">
        <f>HYPERLINK("Melting_Curves/meltCurve_K7ELR8_.pdf", "Melting_Curves/meltCurve_K7ELR8_.pdf")</f>
        <v>0</v>
      </c>
      <c r="AA1497" t="s">
        <v>20444</v>
      </c>
      <c r="AB1497" t="s">
        <v>26499</v>
      </c>
    </row>
    <row r="1498" spans="1:28">
      <c r="A1498" t="s">
        <v>1524</v>
      </c>
      <c r="B1498">
        <v>0.984777283994944</v>
      </c>
      <c r="C1498">
        <v>0.927274555622097</v>
      </c>
      <c r="D1498">
        <v>0.643666693114471</v>
      </c>
      <c r="E1498">
        <v>0.637118439485294</v>
      </c>
      <c r="F1498">
        <v>0.540324876531168</v>
      </c>
      <c r="G1498">
        <v>0.387670118915146</v>
      </c>
      <c r="H1498">
        <v>0.396883609976301</v>
      </c>
      <c r="I1498">
        <v>0.564217275064656</v>
      </c>
      <c r="J1498">
        <v>0.537408152120778</v>
      </c>
      <c r="K1498">
        <v>0.284982902043639</v>
      </c>
      <c r="L1498">
        <v>658.510606867006</v>
      </c>
      <c r="M1498">
        <v>15.2089886727552</v>
      </c>
      <c r="N1498">
        <v>49.9855605616757</v>
      </c>
      <c r="O1498">
        <v>42.5696250628262</v>
      </c>
      <c r="P1498">
        <v>-0.0505001994298173</v>
      </c>
      <c r="Q1498">
        <v>0.434658310461122</v>
      </c>
      <c r="R1498">
        <v>0.839905417944255</v>
      </c>
      <c r="S1498" t="s">
        <v>7849</v>
      </c>
      <c r="T1498" t="s">
        <v>12678</v>
      </c>
      <c r="U1498" t="s">
        <v>12678</v>
      </c>
      <c r="V1498" t="s">
        <v>12678</v>
      </c>
      <c r="W1498">
        <v>2</v>
      </c>
      <c r="X1498" t="s">
        <v>14176</v>
      </c>
      <c r="Y1498">
        <v>0.5675401621660829</v>
      </c>
      <c r="Z1498">
        <f>HYPERLINK("Melting_Curves/meltCurve_K7ELW3_.pdf", "Melting_Curves/meltCurve_K7ELW3_.pdf")</f>
        <v>0</v>
      </c>
      <c r="AA1498" t="s">
        <v>20445</v>
      </c>
      <c r="AB1498" t="s">
        <v>26500</v>
      </c>
    </row>
    <row r="1499" spans="1:28">
      <c r="A1499" t="s">
        <v>1525</v>
      </c>
      <c r="B1499">
        <v>0.984777283994944</v>
      </c>
      <c r="C1499">
        <v>0.306086422305608</v>
      </c>
      <c r="D1499">
        <v>0.5777811249849441</v>
      </c>
      <c r="E1499">
        <v>0.6834614378487121</v>
      </c>
      <c r="F1499">
        <v>0.243512010159707</v>
      </c>
      <c r="G1499">
        <v>0.528583928281953</v>
      </c>
      <c r="H1499">
        <v>0.474959061887343</v>
      </c>
      <c r="I1499">
        <v>0.818622408270439</v>
      </c>
      <c r="J1499">
        <v>0.979128178481571</v>
      </c>
      <c r="K1499">
        <v>0.216551581468133</v>
      </c>
      <c r="L1499">
        <v>9375.15035297499</v>
      </c>
      <c r="M1499">
        <v>250</v>
      </c>
      <c r="O1499">
        <v>37.4982104005981</v>
      </c>
      <c r="P1499">
        <v>-0.772502574293675</v>
      </c>
      <c r="Q1499">
        <v>0.5365206835951279</v>
      </c>
      <c r="R1499">
        <v>0.249502494220965</v>
      </c>
      <c r="S1499" t="s">
        <v>7850</v>
      </c>
      <c r="T1499" t="s">
        <v>12678</v>
      </c>
      <c r="U1499" t="s">
        <v>12678</v>
      </c>
      <c r="V1499" t="s">
        <v>12678</v>
      </c>
      <c r="W1499">
        <v>8</v>
      </c>
      <c r="X1499" t="s">
        <v>14177</v>
      </c>
      <c r="Y1499">
        <v>0.5443598908774672</v>
      </c>
      <c r="Z1499">
        <f>HYPERLINK("Melting_Curves/meltCurve_K7ELW5_.pdf", "Melting_Curves/meltCurve_K7ELW5_.pdf")</f>
        <v>0</v>
      </c>
      <c r="AA1499" t="s">
        <v>20446</v>
      </c>
      <c r="AB1499" t="s">
        <v>26501</v>
      </c>
    </row>
    <row r="1500" spans="1:28">
      <c r="A1500" t="s">
        <v>1526</v>
      </c>
      <c r="B1500">
        <v>0.984777283994944</v>
      </c>
      <c r="C1500">
        <v>0.9272274677746331</v>
      </c>
      <c r="D1500">
        <v>0.909685619902751</v>
      </c>
      <c r="E1500">
        <v>0.760412456196676</v>
      </c>
      <c r="F1500">
        <v>0.5722686248896079</v>
      </c>
      <c r="G1500">
        <v>0.391431513297559</v>
      </c>
      <c r="H1500">
        <v>0.339510960481627</v>
      </c>
      <c r="I1500">
        <v>0.404787172734179</v>
      </c>
      <c r="J1500">
        <v>0.5391658995794431</v>
      </c>
      <c r="K1500">
        <v>0.467339278278678</v>
      </c>
      <c r="L1500">
        <v>1032.528380183</v>
      </c>
      <c r="M1500">
        <v>21.9399229849478</v>
      </c>
      <c r="N1500">
        <v>51.5111321815437</v>
      </c>
      <c r="O1500">
        <v>46.6758817396502</v>
      </c>
      <c r="P1500">
        <v>-0.06758826437105241</v>
      </c>
      <c r="Q1500">
        <v>0.424852918744579</v>
      </c>
      <c r="R1500">
        <v>0.935492866762874</v>
      </c>
      <c r="S1500" t="s">
        <v>7851</v>
      </c>
      <c r="T1500" t="s">
        <v>12678</v>
      </c>
      <c r="U1500" t="s">
        <v>12678</v>
      </c>
      <c r="V1500" t="s">
        <v>12678</v>
      </c>
      <c r="W1500">
        <v>5</v>
      </c>
      <c r="X1500" t="s">
        <v>14178</v>
      </c>
      <c r="Y1500">
        <v>0.6240257389672533</v>
      </c>
      <c r="Z1500">
        <f>HYPERLINK("Melting_Curves/meltCurve_K7ELY2_.pdf", "Melting_Curves/meltCurve_K7ELY2_.pdf")</f>
        <v>0</v>
      </c>
      <c r="AA1500" t="s">
        <v>20447</v>
      </c>
      <c r="AB1500" t="s">
        <v>26502</v>
      </c>
    </row>
    <row r="1501" spans="1:28">
      <c r="A1501" t="s">
        <v>1527</v>
      </c>
      <c r="B1501">
        <v>0.984777283994944</v>
      </c>
      <c r="C1501">
        <v>1.12392593562575</v>
      </c>
      <c r="D1501">
        <v>1.10188949210176</v>
      </c>
      <c r="E1501">
        <v>0.823167063977437</v>
      </c>
      <c r="F1501">
        <v>0.6303841002971911</v>
      </c>
      <c r="G1501">
        <v>0.5175720048954811</v>
      </c>
      <c r="H1501">
        <v>0.421929425062304</v>
      </c>
      <c r="I1501">
        <v>0.480184816148285</v>
      </c>
      <c r="J1501">
        <v>0.40524297002838</v>
      </c>
      <c r="K1501">
        <v>0.294048013461358</v>
      </c>
      <c r="L1501">
        <v>1052.37747716217</v>
      </c>
      <c r="M1501">
        <v>21.3075830095472</v>
      </c>
      <c r="N1501">
        <v>53.2368874118034</v>
      </c>
      <c r="O1501">
        <v>48.9609534713387</v>
      </c>
      <c r="P1501">
        <v>-0.0660661347488456</v>
      </c>
      <c r="Q1501">
        <v>0.392783500573753</v>
      </c>
      <c r="R1501">
        <v>0.938598696438947</v>
      </c>
      <c r="S1501" t="s">
        <v>7852</v>
      </c>
      <c r="T1501" t="s">
        <v>12678</v>
      </c>
      <c r="U1501" t="s">
        <v>12678</v>
      </c>
      <c r="V1501" t="s">
        <v>12678</v>
      </c>
      <c r="W1501">
        <v>1</v>
      </c>
      <c r="X1501" t="s">
        <v>14179</v>
      </c>
      <c r="Y1501">
        <v>0.6506916564796694</v>
      </c>
      <c r="Z1501">
        <f>HYPERLINK("Melting_Curves/meltCurve_K7EM02_.pdf", "Melting_Curves/meltCurve_K7EM02_.pdf")</f>
        <v>0</v>
      </c>
      <c r="AA1501" t="s">
        <v>20448</v>
      </c>
      <c r="AB1501" t="s">
        <v>26503</v>
      </c>
    </row>
    <row r="1502" spans="1:28">
      <c r="A1502" t="s">
        <v>1528</v>
      </c>
      <c r="B1502">
        <v>0.984777283994944</v>
      </c>
      <c r="C1502">
        <v>1.42742356027217</v>
      </c>
      <c r="D1502">
        <v>0.822467399049375</v>
      </c>
      <c r="E1502">
        <v>0.87017027085117</v>
      </c>
      <c r="F1502">
        <v>0.625101995902034</v>
      </c>
      <c r="G1502">
        <v>0.476890495702609</v>
      </c>
      <c r="H1502">
        <v>0.356971146497741</v>
      </c>
      <c r="I1502">
        <v>0.482440178059471</v>
      </c>
      <c r="J1502">
        <v>0.6283622652965321</v>
      </c>
      <c r="K1502">
        <v>0.568949684546231</v>
      </c>
      <c r="L1502">
        <v>1396.66223013664</v>
      </c>
      <c r="M1502">
        <v>29.1198183889923</v>
      </c>
      <c r="O1502">
        <v>47.7381154524652</v>
      </c>
      <c r="P1502">
        <v>-0.07607774197669009</v>
      </c>
      <c r="Q1502">
        <v>0.501125818156882</v>
      </c>
      <c r="R1502">
        <v>0.713039287444146</v>
      </c>
      <c r="S1502" t="s">
        <v>7853</v>
      </c>
      <c r="T1502" t="s">
        <v>12678</v>
      </c>
      <c r="U1502" t="s">
        <v>12678</v>
      </c>
      <c r="V1502" t="s">
        <v>12678</v>
      </c>
      <c r="W1502">
        <v>2</v>
      </c>
      <c r="X1502" t="s">
        <v>14180</v>
      </c>
      <c r="Y1502">
        <v>0.6865588379265982</v>
      </c>
      <c r="Z1502">
        <f>HYPERLINK("Melting_Curves/meltCurve_K7EM09_.pdf", "Melting_Curves/meltCurve_K7EM09_.pdf")</f>
        <v>0</v>
      </c>
      <c r="AA1502" t="s">
        <v>20449</v>
      </c>
      <c r="AB1502" t="s">
        <v>26504</v>
      </c>
    </row>
    <row r="1503" spans="1:28">
      <c r="A1503" t="s">
        <v>1529</v>
      </c>
      <c r="B1503">
        <v>0.984777283994944</v>
      </c>
      <c r="C1503">
        <v>1.29048313925985</v>
      </c>
      <c r="D1503">
        <v>0.769125614873282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1.16654593482064</v>
      </c>
      <c r="K1503">
        <v>1.45563675695073</v>
      </c>
      <c r="L1503">
        <v>10773.0401099097</v>
      </c>
      <c r="M1503">
        <v>250</v>
      </c>
      <c r="N1503">
        <v>43.3318973874093</v>
      </c>
      <c r="O1503">
        <v>43.0894025357757</v>
      </c>
      <c r="P1503">
        <v>-0.907129177924042</v>
      </c>
      <c r="Q1503">
        <v>0.374597527710648</v>
      </c>
      <c r="R1503">
        <v>0.261297539364751</v>
      </c>
      <c r="S1503" t="s">
        <v>7854</v>
      </c>
      <c r="T1503" t="s">
        <v>12678</v>
      </c>
      <c r="U1503" t="s">
        <v>12678</v>
      </c>
      <c r="V1503" t="s">
        <v>12678</v>
      </c>
      <c r="W1503">
        <v>1</v>
      </c>
      <c r="X1503" t="s">
        <v>14181</v>
      </c>
      <c r="Y1503">
        <v>0.5016465644601472</v>
      </c>
      <c r="Z1503">
        <f>HYPERLINK("Melting_Curves/meltCurve_K7EM88_.pdf", "Melting_Curves/meltCurve_K7EM88_.pdf")</f>
        <v>0</v>
      </c>
      <c r="AA1503" t="s">
        <v>20450</v>
      </c>
      <c r="AB1503" t="s">
        <v>26505</v>
      </c>
    </row>
    <row r="1504" spans="1:28">
      <c r="A1504" t="s">
        <v>1530</v>
      </c>
      <c r="B1504">
        <v>0.984777283994944</v>
      </c>
      <c r="C1504">
        <v>1.26789064006606</v>
      </c>
      <c r="D1504">
        <v>0.9688680911587459</v>
      </c>
      <c r="E1504">
        <v>1.01976917555041</v>
      </c>
      <c r="F1504">
        <v>0.680869295663769</v>
      </c>
      <c r="G1504">
        <v>0.44076172833993</v>
      </c>
      <c r="H1504">
        <v>0.370934601591554</v>
      </c>
      <c r="I1504">
        <v>0.516589518375361</v>
      </c>
      <c r="J1504">
        <v>0.89254757051181</v>
      </c>
      <c r="K1504">
        <v>0.627163307161886</v>
      </c>
      <c r="L1504">
        <v>12497.1071888636</v>
      </c>
      <c r="M1504">
        <v>250</v>
      </c>
      <c r="O1504">
        <v>49.9852336636996</v>
      </c>
      <c r="P1504">
        <v>-0.538159792878519</v>
      </c>
      <c r="Q1504">
        <v>0.569599345569144</v>
      </c>
      <c r="R1504">
        <v>0.688797290216285</v>
      </c>
      <c r="S1504" t="s">
        <v>7855</v>
      </c>
      <c r="T1504" t="s">
        <v>12678</v>
      </c>
      <c r="U1504" t="s">
        <v>12678</v>
      </c>
      <c r="V1504" t="s">
        <v>12678</v>
      </c>
      <c r="W1504">
        <v>1</v>
      </c>
      <c r="X1504" t="s">
        <v>14182</v>
      </c>
      <c r="Y1504">
        <v>0.7559780453638834</v>
      </c>
      <c r="Z1504">
        <f>HYPERLINK("Melting_Curves/meltCurve_K7EMR7_.pdf", "Melting_Curves/meltCurve_K7EMR7_.pdf")</f>
        <v>0</v>
      </c>
      <c r="AA1504" t="s">
        <v>20451</v>
      </c>
      <c r="AB1504" t="s">
        <v>26506</v>
      </c>
    </row>
    <row r="1505" spans="1:28">
      <c r="A1505" t="s">
        <v>1531</v>
      </c>
      <c r="B1505">
        <v>0.984777283994944</v>
      </c>
      <c r="C1505">
        <v>1.09017652072581</v>
      </c>
      <c r="D1505">
        <v>0.755943393841865</v>
      </c>
      <c r="E1505">
        <v>0.6232039484041541</v>
      </c>
      <c r="F1505">
        <v>0.417211235503611</v>
      </c>
      <c r="G1505">
        <v>0.674760966340604</v>
      </c>
      <c r="H1505">
        <v>0.658293961151034</v>
      </c>
      <c r="I1505">
        <v>0.590924247274046</v>
      </c>
      <c r="J1505">
        <v>0.887722672624366</v>
      </c>
      <c r="K1505">
        <v>1.09902565208376</v>
      </c>
      <c r="L1505">
        <v>10680.640605805</v>
      </c>
      <c r="M1505">
        <v>250</v>
      </c>
      <c r="O1505">
        <v>42.719828626983</v>
      </c>
      <c r="P1505">
        <v>-0.428217285994446</v>
      </c>
      <c r="Q1505">
        <v>0.707306096304589</v>
      </c>
      <c r="R1505">
        <v>0.356062353182486</v>
      </c>
      <c r="S1505" t="s">
        <v>7856</v>
      </c>
      <c r="T1505" t="s">
        <v>12678</v>
      </c>
      <c r="U1505" t="s">
        <v>12678</v>
      </c>
      <c r="V1505" t="s">
        <v>12678</v>
      </c>
      <c r="W1505">
        <v>18</v>
      </c>
      <c r="X1505" t="s">
        <v>14183</v>
      </c>
      <c r="Y1505">
        <v>0.7631600129016562</v>
      </c>
      <c r="Z1505">
        <f>HYPERLINK("Melting_Curves/meltCurve_K7EMS3_.pdf", "Melting_Curves/meltCurve_K7EMS3_.pdf")</f>
        <v>0</v>
      </c>
      <c r="AA1505" t="s">
        <v>20452</v>
      </c>
      <c r="AB1505" t="s">
        <v>26507</v>
      </c>
    </row>
    <row r="1506" spans="1:28">
      <c r="A1506" t="s">
        <v>1532</v>
      </c>
      <c r="B1506">
        <v>0.984777283994944</v>
      </c>
      <c r="C1506">
        <v>1.13744147556965</v>
      </c>
      <c r="D1506">
        <v>0.980059069503304</v>
      </c>
      <c r="E1506">
        <v>0.867738633916939</v>
      </c>
      <c r="F1506">
        <v>0.630207594843528</v>
      </c>
      <c r="G1506">
        <v>0.48619776207289</v>
      </c>
      <c r="H1506">
        <v>0.37421475256346</v>
      </c>
      <c r="I1506">
        <v>0.483843957299833</v>
      </c>
      <c r="J1506">
        <v>0.541075003198854</v>
      </c>
      <c r="K1506">
        <v>0.402720888371069</v>
      </c>
      <c r="L1506">
        <v>1364.8273549148</v>
      </c>
      <c r="M1506">
        <v>28.018135907076</v>
      </c>
      <c r="N1506">
        <v>53.065208597658</v>
      </c>
      <c r="O1506">
        <v>48.4661605562915</v>
      </c>
      <c r="P1506">
        <v>-0.0795198526832236</v>
      </c>
      <c r="Q1506">
        <v>0.449786532339744</v>
      </c>
      <c r="R1506">
        <v>0.944979189098298</v>
      </c>
      <c r="S1506" t="s">
        <v>7857</v>
      </c>
      <c r="T1506" t="s">
        <v>12678</v>
      </c>
      <c r="U1506" t="s">
        <v>12678</v>
      </c>
      <c r="V1506" t="s">
        <v>12678</v>
      </c>
      <c r="W1506">
        <v>2</v>
      </c>
      <c r="X1506" t="s">
        <v>14184</v>
      </c>
      <c r="Y1506">
        <v>0.6683782260211988</v>
      </c>
      <c r="Z1506">
        <f>HYPERLINK("Melting_Curves/meltCurve_K7EMY7_.pdf", "Melting_Curves/meltCurve_K7EMY7_.pdf")</f>
        <v>0</v>
      </c>
      <c r="AA1506" t="s">
        <v>20453</v>
      </c>
      <c r="AB1506" t="s">
        <v>26508</v>
      </c>
    </row>
    <row r="1507" spans="1:28">
      <c r="A1507" t="s">
        <v>1533</v>
      </c>
      <c r="B1507">
        <v>0.984777283994944</v>
      </c>
      <c r="C1507">
        <v>0.888153344113277</v>
      </c>
      <c r="D1507">
        <v>0.858331568666982</v>
      </c>
      <c r="E1507">
        <v>0.71569578482504</v>
      </c>
      <c r="F1507">
        <v>0.557398098742217</v>
      </c>
      <c r="G1507">
        <v>0.506448965724003</v>
      </c>
      <c r="H1507">
        <v>0.433620438062002</v>
      </c>
      <c r="I1507">
        <v>0.520988282892916</v>
      </c>
      <c r="J1507">
        <v>0.588286558521349</v>
      </c>
      <c r="K1507">
        <v>0.505053778004395</v>
      </c>
      <c r="L1507">
        <v>730.606565296491</v>
      </c>
      <c r="M1507">
        <v>16.2290027856342</v>
      </c>
      <c r="O1507">
        <v>44.3516879216919</v>
      </c>
      <c r="P1507">
        <v>-0.0457642536858376</v>
      </c>
      <c r="Q1507">
        <v>0.499766848799391</v>
      </c>
      <c r="R1507">
        <v>0.941213263569931</v>
      </c>
      <c r="S1507" t="s">
        <v>7858</v>
      </c>
      <c r="T1507" t="s">
        <v>12678</v>
      </c>
      <c r="U1507" t="s">
        <v>12678</v>
      </c>
      <c r="V1507" t="s">
        <v>12678</v>
      </c>
      <c r="W1507">
        <v>2</v>
      </c>
      <c r="X1507" t="s">
        <v>14185</v>
      </c>
      <c r="Y1507">
        <v>0.6436178774963133</v>
      </c>
      <c r="Z1507">
        <f>HYPERLINK("Melting_Curves/meltCurve_K7EN05_.pdf", "Melting_Curves/meltCurve_K7EN05_.pdf")</f>
        <v>0</v>
      </c>
      <c r="AA1507" t="s">
        <v>20454</v>
      </c>
      <c r="AB1507" t="s">
        <v>26509</v>
      </c>
    </row>
    <row r="1508" spans="1:28">
      <c r="A1508" t="s">
        <v>1534</v>
      </c>
      <c r="B1508">
        <v>0.984777283994944</v>
      </c>
      <c r="C1508">
        <v>0.9409988632372031</v>
      </c>
      <c r="D1508">
        <v>0.8760075525898841</v>
      </c>
      <c r="E1508">
        <v>0.536346808135134</v>
      </c>
      <c r="F1508">
        <v>0.238840318818249</v>
      </c>
      <c r="G1508">
        <v>0.17213819769295</v>
      </c>
      <c r="H1508">
        <v>0.118606763179111</v>
      </c>
      <c r="I1508">
        <v>0.115040213503454</v>
      </c>
      <c r="J1508">
        <v>0.110705349697111</v>
      </c>
      <c r="K1508">
        <v>0.112538651269458</v>
      </c>
      <c r="L1508">
        <v>1010.89147945959</v>
      </c>
      <c r="M1508">
        <v>21.7920785705738</v>
      </c>
      <c r="N1508">
        <v>46.9281776861714</v>
      </c>
      <c r="O1508">
        <v>46.002715685322</v>
      </c>
      <c r="P1508">
        <v>-0.10529442678459</v>
      </c>
      <c r="Q1508">
        <v>0.11092177263804</v>
      </c>
      <c r="R1508">
        <v>0.998394863709092</v>
      </c>
      <c r="S1508" t="s">
        <v>7859</v>
      </c>
      <c r="T1508" t="s">
        <v>12678</v>
      </c>
      <c r="U1508" t="s">
        <v>12678</v>
      </c>
      <c r="V1508" t="s">
        <v>12678</v>
      </c>
      <c r="W1508">
        <v>2</v>
      </c>
      <c r="X1508" t="s">
        <v>14186</v>
      </c>
      <c r="Y1508">
        <v>0.3989262940181482</v>
      </c>
      <c r="Z1508">
        <f>HYPERLINK("Melting_Curves/meltCurve_K7ENF0_.pdf", "Melting_Curves/meltCurve_K7ENF0_.pdf")</f>
        <v>0</v>
      </c>
      <c r="AA1508" t="s">
        <v>20455</v>
      </c>
      <c r="AB1508" t="s">
        <v>26510</v>
      </c>
    </row>
    <row r="1509" spans="1:28">
      <c r="A1509" t="s">
        <v>1535</v>
      </c>
      <c r="B1509">
        <v>0.984777283994944</v>
      </c>
      <c r="C1509">
        <v>1.45382316935861</v>
      </c>
      <c r="D1509">
        <v>0.990268666769361</v>
      </c>
      <c r="E1509">
        <v>0.952521158709159</v>
      </c>
      <c r="F1509">
        <v>0.541796598741079</v>
      </c>
      <c r="G1509">
        <v>0.346981460656177</v>
      </c>
      <c r="H1509">
        <v>0.288249404875353</v>
      </c>
      <c r="I1509">
        <v>0.731893592288882</v>
      </c>
      <c r="J1509">
        <v>1.23050352976504</v>
      </c>
      <c r="K1509">
        <v>0.94009073723689</v>
      </c>
      <c r="L1509">
        <v>11731.444049509</v>
      </c>
      <c r="M1509">
        <v>250</v>
      </c>
      <c r="O1509">
        <v>46.9227566225246</v>
      </c>
      <c r="P1509">
        <v>-0.426339862875187</v>
      </c>
      <c r="Q1509">
        <v>0.679919220270061</v>
      </c>
      <c r="R1509">
        <v>0.30572256136123</v>
      </c>
      <c r="S1509" t="s">
        <v>7860</v>
      </c>
      <c r="T1509" t="s">
        <v>12678</v>
      </c>
      <c r="U1509" t="s">
        <v>12678</v>
      </c>
      <c r="V1509" t="s">
        <v>12678</v>
      </c>
      <c r="W1509">
        <v>10</v>
      </c>
      <c r="X1509" t="s">
        <v>14187</v>
      </c>
      <c r="Y1509">
        <v>0.7858472530345449</v>
      </c>
      <c r="Z1509">
        <f>HYPERLINK("Melting_Curves/meltCurve_K7ENH2_.pdf", "Melting_Curves/meltCurve_K7ENH2_.pdf")</f>
        <v>0</v>
      </c>
      <c r="AA1509" t="s">
        <v>19134</v>
      </c>
      <c r="AB1509" t="s">
        <v>26511</v>
      </c>
    </row>
    <row r="1510" spans="1:28">
      <c r="A1510" t="s">
        <v>1536</v>
      </c>
      <c r="B1510">
        <v>0.984777283994944</v>
      </c>
      <c r="C1510">
        <v>0.871761145583325</v>
      </c>
      <c r="D1510">
        <v>0.617750659672177</v>
      </c>
      <c r="E1510">
        <v>0.318342411790943</v>
      </c>
      <c r="F1510">
        <v>0.203547910179529</v>
      </c>
      <c r="G1510">
        <v>0.115707127312191</v>
      </c>
      <c r="H1510">
        <v>0.080465476787122</v>
      </c>
      <c r="I1510">
        <v>0.166808433344533</v>
      </c>
      <c r="J1510">
        <v>0.217592856100232</v>
      </c>
      <c r="K1510">
        <v>0.198865164122568</v>
      </c>
      <c r="L1510">
        <v>925.241162614736</v>
      </c>
      <c r="M1510">
        <v>21.3434898427713</v>
      </c>
      <c r="N1510">
        <v>44.1133475073536</v>
      </c>
      <c r="O1510">
        <v>42.9748951816181</v>
      </c>
      <c r="P1510">
        <v>-0.104995115345896</v>
      </c>
      <c r="Q1510">
        <v>0.154395367996573</v>
      </c>
      <c r="R1510">
        <v>0.984322229178229</v>
      </c>
      <c r="S1510" t="s">
        <v>7861</v>
      </c>
      <c r="T1510" t="s">
        <v>12678</v>
      </c>
      <c r="U1510" t="s">
        <v>12678</v>
      </c>
      <c r="V1510" t="s">
        <v>12678</v>
      </c>
      <c r="W1510">
        <v>1</v>
      </c>
      <c r="X1510" t="s">
        <v>14188</v>
      </c>
      <c r="Y1510">
        <v>0.3433893169818513</v>
      </c>
      <c r="Z1510">
        <f>HYPERLINK("Melting_Curves/meltCurve_K7ENH3_.pdf", "Melting_Curves/meltCurve_K7ENH3_.pdf")</f>
        <v>0</v>
      </c>
      <c r="AA1510" t="s">
        <v>20456</v>
      </c>
      <c r="AB1510" t="s">
        <v>26512</v>
      </c>
    </row>
    <row r="1511" spans="1:28">
      <c r="A1511" t="s">
        <v>1537</v>
      </c>
      <c r="B1511">
        <v>0.984777283994944</v>
      </c>
      <c r="C1511">
        <v>1.13038380185059</v>
      </c>
      <c r="D1511">
        <v>0.889774003019563</v>
      </c>
      <c r="E1511">
        <v>0.815177595565924</v>
      </c>
      <c r="F1511">
        <v>0.648239295485618</v>
      </c>
      <c r="G1511">
        <v>0.606819361562622</v>
      </c>
      <c r="H1511">
        <v>0.53866185926154</v>
      </c>
      <c r="I1511">
        <v>0.912040473064386</v>
      </c>
      <c r="J1511">
        <v>0.979503420873949</v>
      </c>
      <c r="K1511">
        <v>0.798294418159938</v>
      </c>
      <c r="L1511">
        <v>10758.0151691429</v>
      </c>
      <c r="M1511">
        <v>250</v>
      </c>
      <c r="O1511">
        <v>43.029306356511</v>
      </c>
      <c r="P1511">
        <v>-0.353011807362857</v>
      </c>
      <c r="Q1511">
        <v>0.75696234585366</v>
      </c>
      <c r="R1511">
        <v>0.436581689269236</v>
      </c>
      <c r="S1511" t="s">
        <v>7862</v>
      </c>
      <c r="T1511" t="s">
        <v>12678</v>
      </c>
      <c r="U1511" t="s">
        <v>12678</v>
      </c>
      <c r="V1511" t="s">
        <v>12678</v>
      </c>
      <c r="W1511">
        <v>1</v>
      </c>
      <c r="X1511" t="s">
        <v>14189</v>
      </c>
      <c r="Y1511">
        <v>0.8058479627524147</v>
      </c>
      <c r="Z1511">
        <f>HYPERLINK("Melting_Curves/meltCurve_K7ENR1_.pdf", "Melting_Curves/meltCurve_K7ENR1_.pdf")</f>
        <v>0</v>
      </c>
      <c r="AA1511" t="s">
        <v>20457</v>
      </c>
      <c r="AB1511" t="s">
        <v>26513</v>
      </c>
    </row>
    <row r="1512" spans="1:28">
      <c r="A1512" t="s">
        <v>1538</v>
      </c>
      <c r="B1512">
        <v>0.984777283994944</v>
      </c>
      <c r="C1512">
        <v>0.835654970207676</v>
      </c>
      <c r="D1512">
        <v>0.801166762267171</v>
      </c>
      <c r="E1512">
        <v>0.785888712615503</v>
      </c>
      <c r="F1512">
        <v>0.57390473050221</v>
      </c>
      <c r="G1512">
        <v>0.494630046564663</v>
      </c>
      <c r="H1512">
        <v>0.401143538947521</v>
      </c>
      <c r="I1512">
        <v>0.263579284807669</v>
      </c>
      <c r="J1512">
        <v>0.194068407150466</v>
      </c>
      <c r="K1512">
        <v>0.134730024003354</v>
      </c>
      <c r="L1512">
        <v>384.665197248089</v>
      </c>
      <c r="M1512">
        <v>7.27781361259166</v>
      </c>
      <c r="N1512">
        <v>52.8544996706075</v>
      </c>
      <c r="O1512">
        <v>49.3022618226472</v>
      </c>
      <c r="P1512">
        <v>-0.0369633657251988</v>
      </c>
      <c r="Q1512">
        <v>0</v>
      </c>
      <c r="R1512">
        <v>0.9782005076835411</v>
      </c>
      <c r="S1512" t="s">
        <v>7863</v>
      </c>
      <c r="T1512" t="s">
        <v>12678</v>
      </c>
      <c r="U1512" t="s">
        <v>12678</v>
      </c>
      <c r="V1512" t="s">
        <v>12678</v>
      </c>
      <c r="W1512">
        <v>6</v>
      </c>
      <c r="X1512" t="s">
        <v>14190</v>
      </c>
      <c r="Y1512">
        <v>0.5505183168483391</v>
      </c>
      <c r="Z1512">
        <f>HYPERLINK("Melting_Curves/meltCurve_K7ENR6_.pdf", "Melting_Curves/meltCurve_K7ENR6_.pdf")</f>
        <v>0</v>
      </c>
      <c r="AA1512" t="s">
        <v>20458</v>
      </c>
      <c r="AB1512" t="s">
        <v>26514</v>
      </c>
    </row>
    <row r="1513" spans="1:28">
      <c r="A1513" t="s">
        <v>1539</v>
      </c>
      <c r="B1513">
        <v>0.984777283994944</v>
      </c>
      <c r="C1513">
        <v>1.72726663770108</v>
      </c>
      <c r="D1513">
        <v>1.78737388923426</v>
      </c>
      <c r="E1513">
        <v>1.22741191642424</v>
      </c>
      <c r="F1513">
        <v>0.470935562661161</v>
      </c>
      <c r="G1513">
        <v>0.835330848718601</v>
      </c>
      <c r="H1513">
        <v>0.663017802620364</v>
      </c>
      <c r="I1513">
        <v>0.567371002475773</v>
      </c>
      <c r="J1513">
        <v>1.65898799400127</v>
      </c>
      <c r="K1513">
        <v>1.02710850071787</v>
      </c>
      <c r="L1513">
        <v>1595.30967937901</v>
      </c>
      <c r="M1513">
        <v>24.608745061986</v>
      </c>
      <c r="O1513">
        <v>64.40338385916979</v>
      </c>
      <c r="P1513">
        <v>0.0259381049910273</v>
      </c>
      <c r="Q1513">
        <v>1.27152597940756</v>
      </c>
      <c r="R1513">
        <v>-0.0122758598058632</v>
      </c>
      <c r="S1513" t="s">
        <v>7864</v>
      </c>
      <c r="T1513" t="s">
        <v>12678</v>
      </c>
      <c r="U1513" t="s">
        <v>12678</v>
      </c>
      <c r="V1513" t="s">
        <v>12678</v>
      </c>
      <c r="W1513">
        <v>1</v>
      </c>
      <c r="X1513" t="s">
        <v>14191</v>
      </c>
      <c r="Y1513">
        <v>1.02688241840978</v>
      </c>
      <c r="Z1513">
        <f>HYPERLINK("Melting_Curves/meltCurve_K7ENW0_.pdf", "Melting_Curves/meltCurve_K7ENW0_.pdf")</f>
        <v>0</v>
      </c>
      <c r="AA1513" t="s">
        <v>20459</v>
      </c>
      <c r="AB1513" t="s">
        <v>26515</v>
      </c>
    </row>
    <row r="1514" spans="1:28">
      <c r="A1514" t="s">
        <v>1540</v>
      </c>
      <c r="B1514">
        <v>0.984777283994944</v>
      </c>
      <c r="C1514">
        <v>1.26227468826617</v>
      </c>
      <c r="D1514">
        <v>0.918636068997378</v>
      </c>
      <c r="E1514">
        <v>0.531162642435452</v>
      </c>
      <c r="F1514">
        <v>0.228127834811637</v>
      </c>
      <c r="G1514">
        <v>0.125358626102242</v>
      </c>
      <c r="H1514">
        <v>0.125701061007856</v>
      </c>
      <c r="I1514">
        <v>0.219697005155849</v>
      </c>
      <c r="J1514">
        <v>0.317023919544205</v>
      </c>
      <c r="K1514">
        <v>0.199795538145043</v>
      </c>
      <c r="L1514">
        <v>1779.13917651445</v>
      </c>
      <c r="M1514">
        <v>38.5544260445335</v>
      </c>
      <c r="N1514">
        <v>46.7529216287803</v>
      </c>
      <c r="O1514">
        <v>46.0225697558518</v>
      </c>
      <c r="P1514">
        <v>-0.168207341762503</v>
      </c>
      <c r="Q1514">
        <v>0.196843259315664</v>
      </c>
      <c r="R1514">
        <v>0.9372873599118809</v>
      </c>
      <c r="S1514" t="s">
        <v>7865</v>
      </c>
      <c r="T1514" t="s">
        <v>12678</v>
      </c>
      <c r="U1514" t="s">
        <v>12678</v>
      </c>
      <c r="V1514" t="s">
        <v>12678</v>
      </c>
      <c r="W1514">
        <v>2</v>
      </c>
      <c r="X1514" t="s">
        <v>14192</v>
      </c>
      <c r="Y1514">
        <v>0.4444648332695789</v>
      </c>
      <c r="Z1514">
        <f>HYPERLINK("Melting_Curves/meltCurve_K7EP82_.pdf", "Melting_Curves/meltCurve_K7EP82_.pdf")</f>
        <v>0</v>
      </c>
      <c r="AA1514" t="s">
        <v>20460</v>
      </c>
      <c r="AB1514" t="s">
        <v>26516</v>
      </c>
    </row>
    <row r="1515" spans="1:28">
      <c r="A1515" t="s">
        <v>1541</v>
      </c>
      <c r="B1515">
        <v>0.984777283994944</v>
      </c>
      <c r="C1515">
        <v>1.01121848419659</v>
      </c>
      <c r="D1515">
        <v>0.862751715622201</v>
      </c>
      <c r="E1515">
        <v>0.613078470493618</v>
      </c>
      <c r="F1515">
        <v>0.430227907590302</v>
      </c>
      <c r="G1515">
        <v>0.292281887577316</v>
      </c>
      <c r="H1515">
        <v>0.284469159360615</v>
      </c>
      <c r="I1515">
        <v>0.397917766151593</v>
      </c>
      <c r="J1515">
        <v>0.492527452875504</v>
      </c>
      <c r="K1515">
        <v>0.475409668969744</v>
      </c>
      <c r="L1515">
        <v>1237.64754417716</v>
      </c>
      <c r="M1515">
        <v>27.2727078535213</v>
      </c>
      <c r="N1515">
        <v>48.0285680314054</v>
      </c>
      <c r="O1515">
        <v>45.1385610409602</v>
      </c>
      <c r="P1515">
        <v>-0.0923151668434765</v>
      </c>
      <c r="Q1515">
        <v>0.388849225127322</v>
      </c>
      <c r="R1515">
        <v>0.936748895896665</v>
      </c>
      <c r="S1515" t="s">
        <v>7866</v>
      </c>
      <c r="T1515" t="s">
        <v>12678</v>
      </c>
      <c r="U1515" t="s">
        <v>12678</v>
      </c>
      <c r="V1515" t="s">
        <v>12678</v>
      </c>
      <c r="W1515">
        <v>7</v>
      </c>
      <c r="X1515" t="s">
        <v>14193</v>
      </c>
      <c r="Y1515">
        <v>0.5637730231721891</v>
      </c>
      <c r="Z1515">
        <f>HYPERLINK("Melting_Curves/meltCurve_K7EP90_.pdf", "Melting_Curves/meltCurve_K7EP90_.pdf")</f>
        <v>0</v>
      </c>
      <c r="AA1515" t="s">
        <v>20461</v>
      </c>
      <c r="AB1515" t="s">
        <v>26517</v>
      </c>
    </row>
    <row r="1516" spans="1:28">
      <c r="A1516" t="s">
        <v>1542</v>
      </c>
      <c r="B1516">
        <v>0.984777283994944</v>
      </c>
      <c r="C1516">
        <v>0.963888379115262</v>
      </c>
      <c r="D1516">
        <v>0.5779667898536091</v>
      </c>
      <c r="E1516">
        <v>0.494499571489263</v>
      </c>
      <c r="F1516">
        <v>0.33653757575441</v>
      </c>
      <c r="G1516">
        <v>0.23679135292903</v>
      </c>
      <c r="H1516">
        <v>0.201974585127454</v>
      </c>
      <c r="I1516">
        <v>0.290718018194026</v>
      </c>
      <c r="J1516">
        <v>0.510632953780206</v>
      </c>
      <c r="K1516">
        <v>0.485695367234638</v>
      </c>
      <c r="L1516">
        <v>1264.66513285791</v>
      </c>
      <c r="M1516">
        <v>29.7606603099976</v>
      </c>
      <c r="N1516">
        <v>44.3297841493756</v>
      </c>
      <c r="O1516">
        <v>42.3040429288383</v>
      </c>
      <c r="P1516">
        <v>-0.113586948803591</v>
      </c>
      <c r="Q1516">
        <v>0.354160184753993</v>
      </c>
      <c r="R1516">
        <v>0.858267495153559</v>
      </c>
      <c r="S1516" t="s">
        <v>7867</v>
      </c>
      <c r="T1516" t="s">
        <v>12678</v>
      </c>
      <c r="U1516" t="s">
        <v>12678</v>
      </c>
      <c r="V1516" t="s">
        <v>12678</v>
      </c>
      <c r="W1516">
        <v>13</v>
      </c>
      <c r="X1516" t="s">
        <v>14194</v>
      </c>
      <c r="Y1516">
        <v>0.4761615816630215</v>
      </c>
      <c r="Z1516">
        <f>HYPERLINK("Melting_Curves/meltCurve_K7EQ37_.pdf", "Melting_Curves/meltCurve_K7EQ37_.pdf")</f>
        <v>0</v>
      </c>
      <c r="AA1516" t="s">
        <v>20462</v>
      </c>
      <c r="AB1516" t="s">
        <v>26518</v>
      </c>
    </row>
    <row r="1517" spans="1:28">
      <c r="A1517" t="s">
        <v>1543</v>
      </c>
      <c r="B1517">
        <v>0.984777283994944</v>
      </c>
      <c r="C1517">
        <v>1.3120296188754</v>
      </c>
      <c r="D1517">
        <v>1.20192103788277</v>
      </c>
      <c r="E1517">
        <v>0.994529330417433</v>
      </c>
      <c r="F1517">
        <v>0.681199068298797</v>
      </c>
      <c r="G1517">
        <v>0.524197509069479</v>
      </c>
      <c r="H1517">
        <v>0.410287107909938</v>
      </c>
      <c r="I1517">
        <v>0.439977025574282</v>
      </c>
      <c r="J1517">
        <v>0.386164909472039</v>
      </c>
      <c r="K1517">
        <v>0.371672818773547</v>
      </c>
      <c r="L1517">
        <v>1632.92420509347</v>
      </c>
      <c r="M1517">
        <v>32.4566140514982</v>
      </c>
      <c r="N1517">
        <v>53.0661172936808</v>
      </c>
      <c r="O1517">
        <v>50.1211422040647</v>
      </c>
      <c r="P1517">
        <v>-0.095955209147554</v>
      </c>
      <c r="Q1517">
        <v>0.407287236636053</v>
      </c>
      <c r="R1517">
        <v>0.874525226808998</v>
      </c>
      <c r="S1517" t="s">
        <v>7868</v>
      </c>
      <c r="T1517" t="s">
        <v>12678</v>
      </c>
      <c r="U1517" t="s">
        <v>12678</v>
      </c>
      <c r="V1517" t="s">
        <v>12678</v>
      </c>
      <c r="W1517">
        <v>3</v>
      </c>
      <c r="X1517" t="s">
        <v>14195</v>
      </c>
      <c r="Y1517">
        <v>0.6734016537069586</v>
      </c>
      <c r="Z1517">
        <f>HYPERLINK("Melting_Curves/meltCurve_K7EQ77_.pdf", "Melting_Curves/meltCurve_K7EQ77_.pdf")</f>
        <v>0</v>
      </c>
      <c r="AA1517" t="s">
        <v>20463</v>
      </c>
      <c r="AB1517" t="s">
        <v>26519</v>
      </c>
    </row>
    <row r="1518" spans="1:28">
      <c r="A1518" t="s">
        <v>1544</v>
      </c>
      <c r="B1518">
        <v>0.984777283994944</v>
      </c>
      <c r="C1518">
        <v>0.773793959584019</v>
      </c>
      <c r="D1518">
        <v>0.52119067503172</v>
      </c>
      <c r="E1518">
        <v>0.363804837752865</v>
      </c>
      <c r="F1518">
        <v>0.147784052743468</v>
      </c>
      <c r="G1518">
        <v>0.0976775542586088</v>
      </c>
      <c r="H1518">
        <v>0.108551599511499</v>
      </c>
      <c r="I1518">
        <v>0.134138991047786</v>
      </c>
      <c r="J1518">
        <v>0.109523311306697</v>
      </c>
      <c r="K1518">
        <v>0.166923651723355</v>
      </c>
      <c r="L1518">
        <v>709.163033854805</v>
      </c>
      <c r="M1518">
        <v>16.5571482178761</v>
      </c>
      <c r="N1518">
        <v>43.5089786595128</v>
      </c>
      <c r="O1518">
        <v>42.2210592470811</v>
      </c>
      <c r="P1518">
        <v>-0.08690037067816241</v>
      </c>
      <c r="Q1518">
        <v>0.113670032709678</v>
      </c>
      <c r="R1518">
        <v>0.9845364968072</v>
      </c>
      <c r="S1518" t="s">
        <v>7869</v>
      </c>
      <c r="T1518" t="s">
        <v>12678</v>
      </c>
      <c r="U1518" t="s">
        <v>12678</v>
      </c>
      <c r="V1518" t="s">
        <v>12678</v>
      </c>
      <c r="W1518">
        <v>2</v>
      </c>
      <c r="X1518" t="s">
        <v>14196</v>
      </c>
      <c r="Y1518">
        <v>0.3050808744669536</v>
      </c>
      <c r="Z1518">
        <f>HYPERLINK("Melting_Curves/meltCurve_K7EQE7_.pdf", "Melting_Curves/meltCurve_K7EQE7_.pdf")</f>
        <v>0</v>
      </c>
      <c r="AA1518" t="s">
        <v>20464</v>
      </c>
      <c r="AB1518" t="s">
        <v>26520</v>
      </c>
    </row>
    <row r="1519" spans="1:28">
      <c r="A1519" t="s">
        <v>1545</v>
      </c>
      <c r="B1519">
        <v>0.984777283994944</v>
      </c>
      <c r="C1519">
        <v>1.13470193911786</v>
      </c>
      <c r="D1519">
        <v>0.906265151792194</v>
      </c>
      <c r="E1519">
        <v>0.815256989704904</v>
      </c>
      <c r="F1519">
        <v>0.584527271917494</v>
      </c>
      <c r="G1519">
        <v>0.423581590931168</v>
      </c>
      <c r="H1519">
        <v>0.267613869245147</v>
      </c>
      <c r="I1519">
        <v>0.181208608140951</v>
      </c>
      <c r="J1519">
        <v>0.172944870038059</v>
      </c>
      <c r="K1519">
        <v>0.161941034344977</v>
      </c>
      <c r="L1519">
        <v>752.558162810969</v>
      </c>
      <c r="M1519">
        <v>14.8235615257866</v>
      </c>
      <c r="N1519">
        <v>51.8567922123053</v>
      </c>
      <c r="O1519">
        <v>49.8706459607698</v>
      </c>
      <c r="P1519">
        <v>-0.06437706806808779</v>
      </c>
      <c r="Q1519">
        <v>0.133761137830474</v>
      </c>
      <c r="R1519">
        <v>0.9796190139644561</v>
      </c>
      <c r="S1519" t="s">
        <v>7870</v>
      </c>
      <c r="T1519" t="s">
        <v>12678</v>
      </c>
      <c r="U1519" t="s">
        <v>12678</v>
      </c>
      <c r="V1519" t="s">
        <v>12678</v>
      </c>
      <c r="W1519">
        <v>3</v>
      </c>
      <c r="X1519" t="s">
        <v>14197</v>
      </c>
      <c r="Y1519">
        <v>0.5491882086787083</v>
      </c>
      <c r="Z1519">
        <f>HYPERLINK("Melting_Curves/meltCurve_K7EQN8_.pdf", "Melting_Curves/meltCurve_K7EQN8_.pdf")</f>
        <v>0</v>
      </c>
      <c r="AA1519" t="s">
        <v>20465</v>
      </c>
      <c r="AB1519" t="s">
        <v>26521</v>
      </c>
    </row>
    <row r="1520" spans="1:28">
      <c r="A1520" t="s">
        <v>1546</v>
      </c>
      <c r="B1520">
        <v>0.984777283994944</v>
      </c>
      <c r="C1520">
        <v>0.865584244354372</v>
      </c>
      <c r="D1520">
        <v>0.491981417739113</v>
      </c>
      <c r="E1520">
        <v>0.560049071080208</v>
      </c>
      <c r="F1520">
        <v>0.392145736065466</v>
      </c>
      <c r="G1520">
        <v>0.578924175303262</v>
      </c>
      <c r="H1520">
        <v>0.508282428338278</v>
      </c>
      <c r="I1520">
        <v>0.77526999434528</v>
      </c>
      <c r="J1520">
        <v>1.03122854107373</v>
      </c>
      <c r="K1520">
        <v>0.528056446874997</v>
      </c>
      <c r="L1520">
        <v>10000.9137816534</v>
      </c>
      <c r="M1520">
        <v>250</v>
      </c>
      <c r="O1520">
        <v>40.0010949068237</v>
      </c>
      <c r="P1520">
        <v>-0.612104763900563</v>
      </c>
      <c r="Q1520">
        <v>0.60824222593948</v>
      </c>
      <c r="R1520">
        <v>0.36877346204232</v>
      </c>
      <c r="S1520" t="s">
        <v>7871</v>
      </c>
      <c r="T1520" t="s">
        <v>12678</v>
      </c>
      <c r="U1520" t="s">
        <v>12678</v>
      </c>
      <c r="V1520" t="s">
        <v>12678</v>
      </c>
      <c r="W1520">
        <v>1</v>
      </c>
      <c r="X1520" t="s">
        <v>14198</v>
      </c>
      <c r="Y1520">
        <v>0.6474932378219835</v>
      </c>
      <c r="Z1520">
        <f>HYPERLINK("Melting_Curves/meltCurve_K7EQS2_.pdf", "Melting_Curves/meltCurve_K7EQS2_.pdf")</f>
        <v>0</v>
      </c>
      <c r="AA1520" t="s">
        <v>20466</v>
      </c>
      <c r="AB1520" t="s">
        <v>26522</v>
      </c>
    </row>
    <row r="1521" spans="1:28">
      <c r="A1521" t="s">
        <v>1547</v>
      </c>
      <c r="B1521">
        <v>0.984777283994944</v>
      </c>
      <c r="C1521">
        <v>1.35355086639627</v>
      </c>
      <c r="D1521">
        <v>1.25810265197866</v>
      </c>
      <c r="E1521">
        <v>1.26758462150049</v>
      </c>
      <c r="F1521">
        <v>0.749867651014669</v>
      </c>
      <c r="G1521">
        <v>0.896947544946915</v>
      </c>
      <c r="H1521">
        <v>0.7857449597075969</v>
      </c>
      <c r="I1521">
        <v>1.06731543370567</v>
      </c>
      <c r="J1521">
        <v>1.50891352180258</v>
      </c>
      <c r="K1521">
        <v>0.872439965367187</v>
      </c>
      <c r="L1521">
        <v>15000</v>
      </c>
      <c r="M1521">
        <v>245.296341357004</v>
      </c>
      <c r="O1521">
        <v>61.1464848846859</v>
      </c>
      <c r="P1521">
        <v>0.191226755782983</v>
      </c>
      <c r="Q1521">
        <v>1.19067286748385</v>
      </c>
      <c r="R1521">
        <v>0.035771690454366</v>
      </c>
      <c r="S1521" t="s">
        <v>7872</v>
      </c>
      <c r="T1521" t="s">
        <v>12678</v>
      </c>
      <c r="U1521" t="s">
        <v>12678</v>
      </c>
      <c r="V1521" t="s">
        <v>12678</v>
      </c>
      <c r="W1521">
        <v>4</v>
      </c>
      <c r="X1521" t="s">
        <v>14199</v>
      </c>
      <c r="Y1521">
        <v>1.037156618659676</v>
      </c>
      <c r="Z1521">
        <f>HYPERLINK("Melting_Curves/meltCurve_K7EQU4_.pdf", "Melting_Curves/meltCurve_K7EQU4_.pdf")</f>
        <v>0</v>
      </c>
      <c r="AA1521" t="s">
        <v>20467</v>
      </c>
      <c r="AB1521" t="s">
        <v>26523</v>
      </c>
    </row>
    <row r="1522" spans="1:28">
      <c r="A1522" t="s">
        <v>1548</v>
      </c>
      <c r="B1522">
        <v>0.984777283994944</v>
      </c>
      <c r="C1522">
        <v>0.935314354377869</v>
      </c>
      <c r="D1522">
        <v>0.916050921511806</v>
      </c>
      <c r="E1522">
        <v>0.706239253993825</v>
      </c>
      <c r="F1522">
        <v>0.706831227557451</v>
      </c>
      <c r="G1522">
        <v>0.583169808386181</v>
      </c>
      <c r="H1522">
        <v>0.490508194795762</v>
      </c>
      <c r="I1522">
        <v>0.5859542415575451</v>
      </c>
      <c r="J1522">
        <v>0.736624349332172</v>
      </c>
      <c r="K1522">
        <v>0.546454779140795</v>
      </c>
      <c r="L1522">
        <v>831.513826000352</v>
      </c>
      <c r="M1522">
        <v>18.384793593685</v>
      </c>
      <c r="O1522">
        <v>44.703424748376</v>
      </c>
      <c r="P1522">
        <v>-0.0422294297188493</v>
      </c>
      <c r="Q1522">
        <v>0.589287871547016</v>
      </c>
      <c r="R1522">
        <v>0.846753448314998</v>
      </c>
      <c r="S1522" t="s">
        <v>7873</v>
      </c>
      <c r="T1522" t="s">
        <v>12678</v>
      </c>
      <c r="U1522" t="s">
        <v>12678</v>
      </c>
      <c r="V1522" t="s">
        <v>12678</v>
      </c>
      <c r="W1522">
        <v>7</v>
      </c>
      <c r="X1522" t="s">
        <v>14200</v>
      </c>
      <c r="Y1522">
        <v>0.7083540296349502</v>
      </c>
      <c r="Z1522">
        <f>HYPERLINK("Melting_Curves/meltCurve_K7EQW8_.pdf", "Melting_Curves/meltCurve_K7EQW8_.pdf")</f>
        <v>0</v>
      </c>
      <c r="AA1522" t="s">
        <v>20468</v>
      </c>
      <c r="AB1522" t="s">
        <v>26524</v>
      </c>
    </row>
    <row r="1523" spans="1:28">
      <c r="A1523" t="s">
        <v>1549</v>
      </c>
      <c r="B1523">
        <v>0.984777283994944</v>
      </c>
      <c r="C1523">
        <v>0.949014714877468</v>
      </c>
      <c r="D1523">
        <v>0.673815222904305</v>
      </c>
      <c r="E1523">
        <v>0.571070233497986</v>
      </c>
      <c r="F1523">
        <v>0.305100891064042</v>
      </c>
      <c r="G1523">
        <v>0.244810473299307</v>
      </c>
      <c r="H1523">
        <v>0.254456520898807</v>
      </c>
      <c r="I1523">
        <v>0.332736431011762</v>
      </c>
      <c r="J1523">
        <v>0.462733942531138</v>
      </c>
      <c r="K1523">
        <v>0.365131094628972</v>
      </c>
      <c r="L1523">
        <v>907.627228781113</v>
      </c>
      <c r="M1523">
        <v>20.7248862307947</v>
      </c>
      <c r="N1523">
        <v>46.1524466230124</v>
      </c>
      <c r="O1523">
        <v>43.3924627737081</v>
      </c>
      <c r="P1523">
        <v>-0.0804080582569584</v>
      </c>
      <c r="Q1523">
        <v>0.326605855809419</v>
      </c>
      <c r="R1523">
        <v>0.924057876744441</v>
      </c>
      <c r="S1523" t="s">
        <v>7874</v>
      </c>
      <c r="T1523" t="s">
        <v>12678</v>
      </c>
      <c r="U1523" t="s">
        <v>12678</v>
      </c>
      <c r="V1523" t="s">
        <v>12678</v>
      </c>
      <c r="W1523">
        <v>3</v>
      </c>
      <c r="X1523" t="s">
        <v>14201</v>
      </c>
      <c r="Y1523">
        <v>0.4874900724150421</v>
      </c>
      <c r="Z1523">
        <f>HYPERLINK("Melting_Curves/meltCurve_K7ER00_.pdf", "Melting_Curves/meltCurve_K7ER00_.pdf")</f>
        <v>0</v>
      </c>
      <c r="AA1523" t="s">
        <v>20469</v>
      </c>
      <c r="AB1523" t="s">
        <v>26525</v>
      </c>
    </row>
    <row r="1524" spans="1:28">
      <c r="A1524" t="s">
        <v>1550</v>
      </c>
      <c r="B1524">
        <v>0.984777283994944</v>
      </c>
      <c r="C1524">
        <v>0.882995440085984</v>
      </c>
      <c r="D1524">
        <v>0.823073086844376</v>
      </c>
      <c r="E1524">
        <v>0.649270982073015</v>
      </c>
      <c r="F1524">
        <v>0.339568108301294</v>
      </c>
      <c r="G1524">
        <v>0.178144028827904</v>
      </c>
      <c r="H1524">
        <v>0.116796425731196</v>
      </c>
      <c r="I1524">
        <v>0.140523069003421</v>
      </c>
      <c r="J1524">
        <v>0.182290163765751</v>
      </c>
      <c r="K1524">
        <v>0.175282550516803</v>
      </c>
      <c r="L1524">
        <v>792.1282303934941</v>
      </c>
      <c r="M1524">
        <v>16.8737522952597</v>
      </c>
      <c r="N1524">
        <v>47.7972622184042</v>
      </c>
      <c r="O1524">
        <v>46.2999234152429</v>
      </c>
      <c r="P1524">
        <v>-0.07927253792371</v>
      </c>
      <c r="Q1524">
        <v>0.129990894424301</v>
      </c>
      <c r="R1524">
        <v>0.983946133807717</v>
      </c>
      <c r="S1524" t="s">
        <v>7875</v>
      </c>
      <c r="T1524" t="s">
        <v>12678</v>
      </c>
      <c r="U1524" t="s">
        <v>12678</v>
      </c>
      <c r="V1524" t="s">
        <v>12678</v>
      </c>
      <c r="W1524">
        <v>8</v>
      </c>
      <c r="X1524" t="s">
        <v>14202</v>
      </c>
      <c r="Y1524">
        <v>0.4341739840495163</v>
      </c>
      <c r="Z1524">
        <f>HYPERLINK("Melting_Curves/meltCurve_K7ERF1_.pdf", "Melting_Curves/meltCurve_K7ERF1_.pdf")</f>
        <v>0</v>
      </c>
      <c r="AA1524" t="s">
        <v>20470</v>
      </c>
      <c r="AB1524" t="s">
        <v>26526</v>
      </c>
    </row>
    <row r="1525" spans="1:28">
      <c r="A1525" t="s">
        <v>1551</v>
      </c>
      <c r="B1525">
        <v>0.984777283994944</v>
      </c>
      <c r="C1525">
        <v>0.950153012477819</v>
      </c>
      <c r="D1525">
        <v>0.837456951450252</v>
      </c>
      <c r="E1525">
        <v>0.8330099495905851</v>
      </c>
      <c r="F1525">
        <v>0.63807681355603</v>
      </c>
      <c r="G1525">
        <v>0.527421128672698</v>
      </c>
      <c r="H1525">
        <v>0.481032351450656</v>
      </c>
      <c r="I1525">
        <v>0.8805248010919851</v>
      </c>
      <c r="J1525">
        <v>2.14930340453211</v>
      </c>
      <c r="K1525">
        <v>1.72204617339301</v>
      </c>
      <c r="L1525">
        <v>15000</v>
      </c>
      <c r="M1525">
        <v>240.796300960616</v>
      </c>
      <c r="O1525">
        <v>62.2890156196043</v>
      </c>
      <c r="P1525">
        <v>0.4832238205173</v>
      </c>
      <c r="Q1525">
        <v>1.5</v>
      </c>
      <c r="R1525">
        <v>0.5399226078645381</v>
      </c>
      <c r="S1525" t="s">
        <v>7876</v>
      </c>
      <c r="T1525" t="s">
        <v>12678</v>
      </c>
      <c r="U1525" t="s">
        <v>12678</v>
      </c>
      <c r="V1525" t="s">
        <v>12678</v>
      </c>
      <c r="W1525">
        <v>2</v>
      </c>
      <c r="X1525" t="s">
        <v>14203</v>
      </c>
      <c r="Y1525">
        <v>1.078385816884752</v>
      </c>
      <c r="Z1525">
        <f>HYPERLINK("Melting_Curves/meltCurve_K7ERI9_.pdf", "Melting_Curves/meltCurve_K7ERI9_.pdf")</f>
        <v>0</v>
      </c>
      <c r="AA1525" t="s">
        <v>20471</v>
      </c>
      <c r="AB1525" t="s">
        <v>26527</v>
      </c>
    </row>
    <row r="1526" spans="1:28">
      <c r="A1526" t="s">
        <v>1552</v>
      </c>
      <c r="B1526">
        <v>0.984777283994944</v>
      </c>
      <c r="C1526">
        <v>1.16945862335234</v>
      </c>
      <c r="D1526">
        <v>0.916294854972064</v>
      </c>
      <c r="E1526">
        <v>0.658207512280343</v>
      </c>
      <c r="F1526">
        <v>0.427666898962915</v>
      </c>
      <c r="G1526">
        <v>0.297351131325406</v>
      </c>
      <c r="H1526">
        <v>0.253647823535972</v>
      </c>
      <c r="I1526">
        <v>0.330607507980769</v>
      </c>
      <c r="J1526">
        <v>0.431652181656546</v>
      </c>
      <c r="K1526">
        <v>0.354756446889151</v>
      </c>
      <c r="L1526">
        <v>1393.20414171299</v>
      </c>
      <c r="M1526">
        <v>29.9497504791126</v>
      </c>
      <c r="N1526">
        <v>48.3090780942389</v>
      </c>
      <c r="O1526">
        <v>46.312142663515</v>
      </c>
      <c r="P1526">
        <v>-0.107468130484431</v>
      </c>
      <c r="Q1526">
        <v>0.335280374549206</v>
      </c>
      <c r="R1526">
        <v>0.947418815017289</v>
      </c>
      <c r="S1526" t="s">
        <v>7877</v>
      </c>
      <c r="T1526" t="s">
        <v>12678</v>
      </c>
      <c r="U1526" t="s">
        <v>12678</v>
      </c>
      <c r="V1526" t="s">
        <v>12678</v>
      </c>
      <c r="W1526">
        <v>1</v>
      </c>
      <c r="X1526" t="s">
        <v>14204</v>
      </c>
      <c r="Y1526">
        <v>0.5500166504913409</v>
      </c>
      <c r="Z1526">
        <f>HYPERLINK("Melting_Curves/meltCurve_K7ERQ0_.pdf", "Melting_Curves/meltCurve_K7ERQ0_.pdf")</f>
        <v>0</v>
      </c>
      <c r="AA1526" t="s">
        <v>20472</v>
      </c>
      <c r="AB1526" t="s">
        <v>26528</v>
      </c>
    </row>
    <row r="1527" spans="1:28">
      <c r="A1527" t="s">
        <v>1553</v>
      </c>
      <c r="B1527">
        <v>0.984777283994944</v>
      </c>
      <c r="C1527">
        <v>0.732859340111803</v>
      </c>
      <c r="D1527">
        <v>0.50771113097818</v>
      </c>
      <c r="E1527">
        <v>0.579441991901152</v>
      </c>
      <c r="F1527">
        <v>0.582725291764344</v>
      </c>
      <c r="G1527">
        <v>0.461239287645649</v>
      </c>
      <c r="H1527">
        <v>0.630157728495796</v>
      </c>
      <c r="I1527">
        <v>0.832027795444077</v>
      </c>
      <c r="J1527">
        <v>1.33164675621821</v>
      </c>
      <c r="K1527">
        <v>1.01185740864439</v>
      </c>
      <c r="L1527">
        <v>9352.606946591121</v>
      </c>
      <c r="M1527">
        <v>250</v>
      </c>
      <c r="O1527">
        <v>37.4080312272133</v>
      </c>
      <c r="P1527">
        <v>-0.432604138574402</v>
      </c>
      <c r="Q1527">
        <v>0.741074076707315</v>
      </c>
      <c r="R1527">
        <v>0.0785876483344622</v>
      </c>
      <c r="S1527" t="s">
        <v>7878</v>
      </c>
      <c r="T1527" t="s">
        <v>12678</v>
      </c>
      <c r="U1527" t="s">
        <v>12678</v>
      </c>
      <c r="V1527" t="s">
        <v>12678</v>
      </c>
      <c r="W1527">
        <v>1</v>
      </c>
      <c r="X1527" t="s">
        <v>14205</v>
      </c>
      <c r="Y1527">
        <v>0.744709363064585</v>
      </c>
      <c r="Z1527">
        <f>HYPERLINK("Melting_Curves/meltCurve_K7ERU0_.pdf", "Melting_Curves/meltCurve_K7ERU0_.pdf")</f>
        <v>0</v>
      </c>
      <c r="AA1527" t="s">
        <v>20473</v>
      </c>
      <c r="AB1527" t="s">
        <v>26529</v>
      </c>
    </row>
    <row r="1528" spans="1:28">
      <c r="A1528" t="s">
        <v>1554</v>
      </c>
      <c r="B1528">
        <v>0.984777283994944</v>
      </c>
      <c r="C1528">
        <v>1.26397629189797</v>
      </c>
      <c r="D1528">
        <v>1.02611806596504</v>
      </c>
      <c r="E1528">
        <v>0.60912843863092</v>
      </c>
      <c r="F1528">
        <v>0.34072838556967</v>
      </c>
      <c r="G1528">
        <v>0.201933648993034</v>
      </c>
      <c r="H1528">
        <v>0.142871698770575</v>
      </c>
      <c r="I1528">
        <v>0.179819304096341</v>
      </c>
      <c r="J1528">
        <v>0.242176453310228</v>
      </c>
      <c r="K1528">
        <v>0.196345206060163</v>
      </c>
      <c r="L1528">
        <v>1560.78058678457</v>
      </c>
      <c r="M1528">
        <v>33.264132548267</v>
      </c>
      <c r="N1528">
        <v>47.6447336395951</v>
      </c>
      <c r="O1528">
        <v>46.7522463758719</v>
      </c>
      <c r="P1528">
        <v>-0.142590127908915</v>
      </c>
      <c r="Q1528">
        <v>0.198370602591567</v>
      </c>
      <c r="R1528">
        <v>0.946701327833241</v>
      </c>
      <c r="S1528" t="s">
        <v>7879</v>
      </c>
      <c r="T1528" t="s">
        <v>12678</v>
      </c>
      <c r="U1528" t="s">
        <v>12678</v>
      </c>
      <c r="V1528" t="s">
        <v>12678</v>
      </c>
      <c r="W1528">
        <v>12</v>
      </c>
      <c r="X1528" t="s">
        <v>14206</v>
      </c>
      <c r="Y1528">
        <v>0.4672395080273749</v>
      </c>
      <c r="Z1528">
        <f>HYPERLINK("Melting_Curves/meltCurve_K7ERV3_.pdf", "Melting_Curves/meltCurve_K7ERV3_.pdf")</f>
        <v>0</v>
      </c>
      <c r="AA1528" t="s">
        <v>20474</v>
      </c>
      <c r="AB1528" t="s">
        <v>26530</v>
      </c>
    </row>
    <row r="1529" spans="1:28">
      <c r="A1529" t="s">
        <v>1555</v>
      </c>
      <c r="B1529">
        <v>0.984777283994944</v>
      </c>
      <c r="C1529">
        <v>0.776965349901934</v>
      </c>
      <c r="D1529">
        <v>0.545442801893614</v>
      </c>
      <c r="E1529">
        <v>0.54341082368421</v>
      </c>
      <c r="F1529">
        <v>0.369931837095704</v>
      </c>
      <c r="G1529">
        <v>0.321474237524744</v>
      </c>
      <c r="H1529">
        <v>0.113776255589493</v>
      </c>
      <c r="I1529">
        <v>0.200363353537713</v>
      </c>
      <c r="J1529">
        <v>0.216958741649006</v>
      </c>
      <c r="K1529">
        <v>0.186809238512309</v>
      </c>
      <c r="L1529">
        <v>451.725197981757</v>
      </c>
      <c r="M1529">
        <v>10.1840943301839</v>
      </c>
      <c r="N1529">
        <v>45.9796335091444</v>
      </c>
      <c r="O1529">
        <v>42.7477132094976</v>
      </c>
      <c r="P1529">
        <v>-0.0505867775321944</v>
      </c>
      <c r="Q1529">
        <v>0.151033984167347</v>
      </c>
      <c r="R1529">
        <v>0.947094323215344</v>
      </c>
      <c r="S1529" t="s">
        <v>7880</v>
      </c>
      <c r="T1529" t="s">
        <v>12678</v>
      </c>
      <c r="U1529" t="s">
        <v>12678</v>
      </c>
      <c r="V1529" t="s">
        <v>12678</v>
      </c>
      <c r="W1529">
        <v>20</v>
      </c>
      <c r="X1529" t="s">
        <v>14207</v>
      </c>
      <c r="Y1529">
        <v>0.4019901719414171</v>
      </c>
      <c r="Z1529">
        <f>HYPERLINK("Melting_Curves/meltCurve_K7ES11_.pdf", "Melting_Curves/meltCurve_K7ES11_.pdf")</f>
        <v>0</v>
      </c>
      <c r="AA1529" t="s">
        <v>20475</v>
      </c>
      <c r="AB1529" t="s">
        <v>26531</v>
      </c>
    </row>
    <row r="1530" spans="1:28">
      <c r="A1530" t="s">
        <v>1556</v>
      </c>
      <c r="B1530">
        <v>0.984777283994944</v>
      </c>
      <c r="C1530">
        <v>0.750965867874747</v>
      </c>
      <c r="D1530">
        <v>0.720811991258288</v>
      </c>
      <c r="E1530">
        <v>0.5591788177911809</v>
      </c>
      <c r="F1530">
        <v>0.189547894390828</v>
      </c>
      <c r="G1530">
        <v>0</v>
      </c>
      <c r="H1530">
        <v>0.0922387427243946</v>
      </c>
      <c r="I1530">
        <v>0.07408414267333099</v>
      </c>
      <c r="J1530">
        <v>0</v>
      </c>
      <c r="K1530">
        <v>0</v>
      </c>
      <c r="L1530">
        <v>616.531404984747</v>
      </c>
      <c r="M1530">
        <v>13.4559083574572</v>
      </c>
      <c r="N1530">
        <v>45.8186387975965</v>
      </c>
      <c r="O1530">
        <v>44.8421735732297</v>
      </c>
      <c r="P1530">
        <v>-0.07502974224459</v>
      </c>
      <c r="Q1530">
        <v>0</v>
      </c>
      <c r="R1530">
        <v>0.960578230294207</v>
      </c>
      <c r="S1530" t="s">
        <v>7881</v>
      </c>
      <c r="T1530" t="s">
        <v>12678</v>
      </c>
      <c r="U1530" t="s">
        <v>12678</v>
      </c>
      <c r="V1530" t="s">
        <v>12678</v>
      </c>
      <c r="W1530">
        <v>2</v>
      </c>
      <c r="X1530" t="s">
        <v>14208</v>
      </c>
      <c r="Y1530">
        <v>0.3223597789143087</v>
      </c>
      <c r="Z1530">
        <f>HYPERLINK("Melting_Curves/meltCurve_K7ES84_.pdf", "Melting_Curves/meltCurve_K7ES84_.pdf")</f>
        <v>0</v>
      </c>
      <c r="AA1530" t="s">
        <v>20476</v>
      </c>
      <c r="AB1530" t="s">
        <v>26532</v>
      </c>
    </row>
    <row r="1531" spans="1:28">
      <c r="A1531" t="s">
        <v>1557</v>
      </c>
      <c r="B1531">
        <v>0.984777283994944</v>
      </c>
      <c r="C1531">
        <v>1.17539245888611</v>
      </c>
      <c r="D1531">
        <v>0.93631783347569</v>
      </c>
      <c r="E1531">
        <v>0.457429447844231</v>
      </c>
      <c r="F1531">
        <v>0.361613542819747</v>
      </c>
      <c r="G1531">
        <v>0.1531975098364</v>
      </c>
      <c r="H1531">
        <v>0.161874562055131</v>
      </c>
      <c r="I1531">
        <v>0.143100037050809</v>
      </c>
      <c r="J1531">
        <v>0</v>
      </c>
      <c r="K1531">
        <v>0</v>
      </c>
      <c r="L1531">
        <v>956.428632591775</v>
      </c>
      <c r="M1531">
        <v>20.3677694040943</v>
      </c>
      <c r="N1531">
        <v>47.3461064817189</v>
      </c>
      <c r="O1531">
        <v>46.5123058238449</v>
      </c>
      <c r="P1531">
        <v>-0.101060409728732</v>
      </c>
      <c r="Q1531">
        <v>0.0768922657084376</v>
      </c>
      <c r="R1531">
        <v>0.950460809241405</v>
      </c>
      <c r="S1531" t="s">
        <v>7882</v>
      </c>
      <c r="T1531" t="s">
        <v>12678</v>
      </c>
      <c r="U1531" t="s">
        <v>12678</v>
      </c>
      <c r="V1531" t="s">
        <v>12678</v>
      </c>
      <c r="W1531">
        <v>1</v>
      </c>
      <c r="X1531" t="s">
        <v>14209</v>
      </c>
      <c r="Y1531">
        <v>0.3949595917952147</v>
      </c>
      <c r="Z1531">
        <f>HYPERLINK("Melting_Curves/meltCurve_K7ESB0_.pdf", "Melting_Curves/meltCurve_K7ESB0_.pdf")</f>
        <v>0</v>
      </c>
      <c r="AA1531" t="s">
        <v>20477</v>
      </c>
      <c r="AB1531" t="s">
        <v>26533</v>
      </c>
    </row>
    <row r="1532" spans="1:28">
      <c r="A1532" t="s">
        <v>1558</v>
      </c>
      <c r="B1532">
        <v>0.984777283994944</v>
      </c>
      <c r="C1532">
        <v>0.959851343826338</v>
      </c>
      <c r="D1532">
        <v>0.821030394196285</v>
      </c>
      <c r="E1532">
        <v>0.759953381432621</v>
      </c>
      <c r="F1532">
        <v>0.6199490337472759</v>
      </c>
      <c r="G1532">
        <v>0.524924546970891</v>
      </c>
      <c r="H1532">
        <v>0.541539510722057</v>
      </c>
      <c r="I1532">
        <v>0.864563517902445</v>
      </c>
      <c r="J1532">
        <v>2.24547866157387</v>
      </c>
      <c r="K1532">
        <v>1.83059460733109</v>
      </c>
      <c r="L1532">
        <v>15000</v>
      </c>
      <c r="M1532">
        <v>240.802454416806</v>
      </c>
      <c r="O1532">
        <v>62.2874340901985</v>
      </c>
      <c r="P1532">
        <v>0.483248516261002</v>
      </c>
      <c r="Q1532">
        <v>1.5</v>
      </c>
      <c r="R1532">
        <v>0.536740116465639</v>
      </c>
      <c r="S1532" t="s">
        <v>7883</v>
      </c>
      <c r="T1532" t="s">
        <v>12678</v>
      </c>
      <c r="U1532" t="s">
        <v>12678</v>
      </c>
      <c r="V1532" t="s">
        <v>12678</v>
      </c>
      <c r="W1532">
        <v>13</v>
      </c>
      <c r="X1532" t="s">
        <v>14210</v>
      </c>
      <c r="Y1532">
        <v>1.078412352082198</v>
      </c>
      <c r="Z1532">
        <f>HYPERLINK("Melting_Curves/meltCurve_K7ESE3_.pdf", "Melting_Curves/meltCurve_K7ESE3_.pdf")</f>
        <v>0</v>
      </c>
      <c r="AA1532" t="s">
        <v>20478</v>
      </c>
      <c r="AB1532" t="s">
        <v>26534</v>
      </c>
    </row>
    <row r="1533" spans="1:28">
      <c r="A1533" t="s">
        <v>1559</v>
      </c>
      <c r="B1533">
        <v>0.984777283994944</v>
      </c>
      <c r="C1533">
        <v>0.811757219221564</v>
      </c>
      <c r="D1533">
        <v>0.63946659328269</v>
      </c>
      <c r="E1533">
        <v>0.497790249008629</v>
      </c>
      <c r="F1533">
        <v>0.281978941559401</v>
      </c>
      <c r="G1533">
        <v>0.12267673609799</v>
      </c>
      <c r="H1533">
        <v>0.0894349600837341</v>
      </c>
      <c r="I1533">
        <v>0.190161803301828</v>
      </c>
      <c r="J1533">
        <v>0.2416111768047</v>
      </c>
      <c r="K1533">
        <v>0.280245992131882</v>
      </c>
      <c r="L1533">
        <v>669.223298817013</v>
      </c>
      <c r="M1533">
        <v>15.2298911818897</v>
      </c>
      <c r="N1533">
        <v>45.2302051134317</v>
      </c>
      <c r="O1533">
        <v>43.2047519513351</v>
      </c>
      <c r="P1533">
        <v>-0.0726204173265598</v>
      </c>
      <c r="Q1533">
        <v>0.17602879250993</v>
      </c>
      <c r="R1533">
        <v>0.947255070564083</v>
      </c>
      <c r="S1533" t="s">
        <v>7884</v>
      </c>
      <c r="T1533" t="s">
        <v>12678</v>
      </c>
      <c r="U1533" t="s">
        <v>12678</v>
      </c>
      <c r="V1533" t="s">
        <v>12678</v>
      </c>
      <c r="W1533">
        <v>1</v>
      </c>
      <c r="X1533" t="s">
        <v>14211</v>
      </c>
      <c r="Y1533">
        <v>0.3865676083109545</v>
      </c>
      <c r="Z1533">
        <f>HYPERLINK("Melting_Curves/meltCurve_K7ESP4_.pdf", "Melting_Curves/meltCurve_K7ESP4_.pdf")</f>
        <v>0</v>
      </c>
      <c r="AA1533" t="s">
        <v>20479</v>
      </c>
      <c r="AB1533" t="s">
        <v>26535</v>
      </c>
    </row>
    <row r="1534" spans="1:28">
      <c r="A1534" t="s">
        <v>1560</v>
      </c>
      <c r="B1534">
        <v>0.984777283994944</v>
      </c>
      <c r="C1534">
        <v>0.998248423457516</v>
      </c>
      <c r="D1534">
        <v>0.85147295340211</v>
      </c>
      <c r="E1534">
        <v>0.512886962033769</v>
      </c>
      <c r="F1534">
        <v>0.219306408463189</v>
      </c>
      <c r="G1534">
        <v>0.103149194821759</v>
      </c>
      <c r="H1534">
        <v>0.07875453784111359</v>
      </c>
      <c r="I1534">
        <v>0.0914646908797785</v>
      </c>
      <c r="J1534">
        <v>0.0890152733437598</v>
      </c>
      <c r="K1534">
        <v>0.0795780749849586</v>
      </c>
      <c r="L1534">
        <v>1047.251773021</v>
      </c>
      <c r="M1534">
        <v>22.6060262126158</v>
      </c>
      <c r="N1534">
        <v>46.6770851246679</v>
      </c>
      <c r="O1534">
        <v>45.9682794134771</v>
      </c>
      <c r="P1534">
        <v>-0.113339628247538</v>
      </c>
      <c r="Q1534">
        <v>0.0781356305144037</v>
      </c>
      <c r="R1534">
        <v>0.9991172089531301</v>
      </c>
      <c r="S1534" t="s">
        <v>7885</v>
      </c>
      <c r="T1534" t="s">
        <v>12678</v>
      </c>
      <c r="U1534" t="s">
        <v>12678</v>
      </c>
      <c r="V1534" t="s">
        <v>12678</v>
      </c>
      <c r="W1534">
        <v>14</v>
      </c>
      <c r="X1534" t="s">
        <v>14212</v>
      </c>
      <c r="Y1534">
        <v>0.3741315229998988</v>
      </c>
      <c r="Z1534">
        <f>HYPERLINK("Melting_Curves/meltCurve_M0QWZ7_.pdf", "Melting_Curves/meltCurve_M0QWZ7_.pdf")</f>
        <v>0</v>
      </c>
      <c r="AA1534" t="s">
        <v>20480</v>
      </c>
      <c r="AB1534" t="s">
        <v>26536</v>
      </c>
    </row>
    <row r="1535" spans="1:28">
      <c r="A1535" t="s">
        <v>1561</v>
      </c>
      <c r="B1535">
        <v>0.984777283994944</v>
      </c>
      <c r="C1535">
        <v>1.01342854042837</v>
      </c>
      <c r="D1535">
        <v>0.804839138132566</v>
      </c>
      <c r="E1535">
        <v>0.538357947382209</v>
      </c>
      <c r="F1535">
        <v>0.311860611565229</v>
      </c>
      <c r="G1535">
        <v>0.26315715624531</v>
      </c>
      <c r="H1535">
        <v>0.266714667408518</v>
      </c>
      <c r="I1535">
        <v>0.393032283869511</v>
      </c>
      <c r="J1535">
        <v>0.58929839661479</v>
      </c>
      <c r="K1535">
        <v>0.515115465083189</v>
      </c>
      <c r="L1535">
        <v>1407.14515439172</v>
      </c>
      <c r="M1535">
        <v>31.806333223357</v>
      </c>
      <c r="N1535">
        <v>46.4929209087937</v>
      </c>
      <c r="O1535">
        <v>44.0672547285109</v>
      </c>
      <c r="P1535">
        <v>-0.109552664065698</v>
      </c>
      <c r="Q1535">
        <v>0.392868076126938</v>
      </c>
      <c r="R1535">
        <v>0.860263144904213</v>
      </c>
      <c r="S1535" t="s">
        <v>7886</v>
      </c>
      <c r="T1535" t="s">
        <v>12678</v>
      </c>
      <c r="U1535" t="s">
        <v>12678</v>
      </c>
      <c r="V1535" t="s">
        <v>12678</v>
      </c>
      <c r="W1535">
        <v>13</v>
      </c>
      <c r="X1535" t="s">
        <v>14213</v>
      </c>
      <c r="Y1535">
        <v>0.5423985293363115</v>
      </c>
      <c r="Z1535">
        <f>HYPERLINK("Melting_Curves/meltCurve_M0QX35_.pdf", "Melting_Curves/meltCurve_M0QX35_.pdf")</f>
        <v>0</v>
      </c>
      <c r="AA1535" t="s">
        <v>20481</v>
      </c>
      <c r="AB1535" t="s">
        <v>26537</v>
      </c>
    </row>
    <row r="1536" spans="1:28">
      <c r="A1536" t="s">
        <v>1562</v>
      </c>
      <c r="B1536">
        <v>0.984777283994944</v>
      </c>
      <c r="C1536">
        <v>1.25552852364899</v>
      </c>
      <c r="D1536">
        <v>0.945916547835567</v>
      </c>
      <c r="E1536">
        <v>0.760919193176348</v>
      </c>
      <c r="F1536">
        <v>0.610153104783397</v>
      </c>
      <c r="G1536">
        <v>0.441642346384626</v>
      </c>
      <c r="H1536">
        <v>0.426262888196633</v>
      </c>
      <c r="I1536">
        <v>0.531837021349661</v>
      </c>
      <c r="J1536">
        <v>0.665834298239861</v>
      </c>
      <c r="K1536">
        <v>0.57482814555363</v>
      </c>
      <c r="L1536">
        <v>1560.60234092324</v>
      </c>
      <c r="M1536">
        <v>33.501784450797</v>
      </c>
      <c r="O1536">
        <v>46.4176302505128</v>
      </c>
      <c r="P1536">
        <v>-0.08416546965499511</v>
      </c>
      <c r="Q1536">
        <v>0.533547832817801</v>
      </c>
      <c r="R1536">
        <v>0.8310885996371939</v>
      </c>
      <c r="S1536" t="s">
        <v>7887</v>
      </c>
      <c r="T1536" t="s">
        <v>12678</v>
      </c>
      <c r="U1536" t="s">
        <v>12678</v>
      </c>
      <c r="V1536" t="s">
        <v>12678</v>
      </c>
      <c r="W1536">
        <v>10</v>
      </c>
      <c r="X1536" t="s">
        <v>14214</v>
      </c>
      <c r="Y1536">
        <v>0.6846932950594132</v>
      </c>
      <c r="Z1536">
        <f>HYPERLINK("Melting_Curves/meltCurve_M0QXA7_.pdf", "Melting_Curves/meltCurve_M0QXA7_.pdf")</f>
        <v>0</v>
      </c>
      <c r="AA1536" t="s">
        <v>20482</v>
      </c>
      <c r="AB1536" t="s">
        <v>26538</v>
      </c>
    </row>
    <row r="1537" spans="1:28">
      <c r="A1537" t="s">
        <v>1563</v>
      </c>
      <c r="B1537">
        <v>0.984777283994944</v>
      </c>
      <c r="C1537">
        <v>0.991517151871859</v>
      </c>
      <c r="D1537">
        <v>0.955248892870436</v>
      </c>
      <c r="E1537">
        <v>0.850823132983454</v>
      </c>
      <c r="F1537">
        <v>0.6729457109417341</v>
      </c>
      <c r="G1537">
        <v>0.411428524984652</v>
      </c>
      <c r="H1537">
        <v>0.300928408632316</v>
      </c>
      <c r="I1537">
        <v>0.287390997316946</v>
      </c>
      <c r="J1537">
        <v>0.233253744838631</v>
      </c>
      <c r="K1537">
        <v>0.159296982847972</v>
      </c>
      <c r="L1537">
        <v>801.739872529756</v>
      </c>
      <c r="M1537">
        <v>15.673135660976</v>
      </c>
      <c r="N1537">
        <v>52.6753669391996</v>
      </c>
      <c r="O1537">
        <v>50.3427219931285</v>
      </c>
      <c r="P1537">
        <v>-0.063667619982681</v>
      </c>
      <c r="Q1537">
        <v>0.182058067526129</v>
      </c>
      <c r="R1537">
        <v>0.994519059016948</v>
      </c>
      <c r="S1537" t="s">
        <v>7888</v>
      </c>
      <c r="T1537" t="s">
        <v>12678</v>
      </c>
      <c r="U1537" t="s">
        <v>12678</v>
      </c>
      <c r="V1537" t="s">
        <v>12678</v>
      </c>
      <c r="W1537">
        <v>5</v>
      </c>
      <c r="X1537" t="s">
        <v>14215</v>
      </c>
      <c r="Y1537">
        <v>0.5833921359289868</v>
      </c>
      <c r="Z1537">
        <f>HYPERLINK("Melting_Curves/meltCurve_M0QXB5_.pdf", "Melting_Curves/meltCurve_M0QXB5_.pdf")</f>
        <v>0</v>
      </c>
      <c r="AA1537" t="s">
        <v>20483</v>
      </c>
      <c r="AB1537" t="s">
        <v>26539</v>
      </c>
    </row>
    <row r="1538" spans="1:28">
      <c r="A1538" t="s">
        <v>1564</v>
      </c>
      <c r="B1538">
        <v>0.984777283994944</v>
      </c>
      <c r="C1538">
        <v>1.03942812664651</v>
      </c>
      <c r="D1538">
        <v>0.994319107711385</v>
      </c>
      <c r="E1538">
        <v>0.951545985007636</v>
      </c>
      <c r="F1538">
        <v>0.940666422506386</v>
      </c>
      <c r="G1538">
        <v>0.88549134787868</v>
      </c>
      <c r="H1538">
        <v>0.8815358228312991</v>
      </c>
      <c r="I1538">
        <v>1.09694245860797</v>
      </c>
      <c r="J1538">
        <v>1.39959889354881</v>
      </c>
      <c r="K1538">
        <v>1.01031125602273</v>
      </c>
      <c r="L1538">
        <v>15000</v>
      </c>
      <c r="M1538">
        <v>245.793636326109</v>
      </c>
      <c r="O1538">
        <v>61.0227636330287</v>
      </c>
      <c r="P1538">
        <v>0.20638330655437</v>
      </c>
      <c r="Q1538">
        <v>1.20495371487076</v>
      </c>
      <c r="R1538">
        <v>0.448646520227061</v>
      </c>
      <c r="S1538" t="s">
        <v>7889</v>
      </c>
      <c r="T1538" t="s">
        <v>12678</v>
      </c>
      <c r="U1538" t="s">
        <v>12678</v>
      </c>
      <c r="V1538" t="s">
        <v>12678</v>
      </c>
      <c r="W1538">
        <v>4</v>
      </c>
      <c r="X1538" t="s">
        <v>14216</v>
      </c>
      <c r="Y1538">
        <v>1.040784916894029</v>
      </c>
      <c r="Z1538">
        <f>HYPERLINK("Melting_Curves/meltCurve_M0QXZ5_.pdf", "Melting_Curves/meltCurve_M0QXZ5_.pdf")</f>
        <v>0</v>
      </c>
      <c r="AA1538" t="s">
        <v>20484</v>
      </c>
      <c r="AB1538" t="s">
        <v>26540</v>
      </c>
    </row>
    <row r="1539" spans="1:28">
      <c r="A1539" t="s">
        <v>1565</v>
      </c>
      <c r="B1539">
        <v>0.984777283994944</v>
      </c>
      <c r="C1539">
        <v>1.02384594791298</v>
      </c>
      <c r="D1539">
        <v>0.985409374067847</v>
      </c>
      <c r="E1539">
        <v>0.78938165867596</v>
      </c>
      <c r="F1539">
        <v>0.712395824929821</v>
      </c>
      <c r="G1539">
        <v>0.481274806226222</v>
      </c>
      <c r="H1539">
        <v>0.296038516543434</v>
      </c>
      <c r="I1539">
        <v>0.601541686333403</v>
      </c>
      <c r="J1539">
        <v>0.771553204786646</v>
      </c>
      <c r="K1539">
        <v>0.581535498779452</v>
      </c>
      <c r="L1539">
        <v>1285.68256900385</v>
      </c>
      <c r="M1539">
        <v>27.1910876276636</v>
      </c>
      <c r="O1539">
        <v>47.0297230812308</v>
      </c>
      <c r="P1539">
        <v>-0.06440657671796041</v>
      </c>
      <c r="Q1539">
        <v>0.554413791768504</v>
      </c>
      <c r="R1539">
        <v>0.734894062480469</v>
      </c>
      <c r="S1539" t="s">
        <v>7890</v>
      </c>
      <c r="T1539" t="s">
        <v>12678</v>
      </c>
      <c r="U1539" t="s">
        <v>12678</v>
      </c>
      <c r="V1539" t="s">
        <v>12678</v>
      </c>
      <c r="W1539">
        <v>3</v>
      </c>
      <c r="X1539" t="s">
        <v>14217</v>
      </c>
      <c r="Y1539">
        <v>0.7103236890406942</v>
      </c>
      <c r="Z1539">
        <f>HYPERLINK("Melting_Curves/meltCurve_M0QY01_.pdf", "Melting_Curves/meltCurve_M0QY01_.pdf")</f>
        <v>0</v>
      </c>
      <c r="AA1539" t="s">
        <v>20485</v>
      </c>
      <c r="AB1539" t="s">
        <v>26541</v>
      </c>
    </row>
    <row r="1540" spans="1:28">
      <c r="A1540" t="s">
        <v>1566</v>
      </c>
      <c r="B1540">
        <v>0.984777283994944</v>
      </c>
      <c r="C1540">
        <v>0.886071489672848</v>
      </c>
      <c r="D1540">
        <v>0.406966715910495</v>
      </c>
      <c r="E1540">
        <v>0.289439910636035</v>
      </c>
      <c r="F1540">
        <v>0.130419725081023</v>
      </c>
      <c r="G1540">
        <v>0.121197434945093</v>
      </c>
      <c r="H1540">
        <v>0.08147703294887131</v>
      </c>
      <c r="I1540">
        <v>0.129965974780789</v>
      </c>
      <c r="J1540">
        <v>0.120996787302924</v>
      </c>
      <c r="K1540">
        <v>0.112220955391152</v>
      </c>
      <c r="L1540">
        <v>1093.77455282535</v>
      </c>
      <c r="M1540">
        <v>25.890685671158</v>
      </c>
      <c r="N1540">
        <v>42.711472575179</v>
      </c>
      <c r="O1540">
        <v>41.9962644215152</v>
      </c>
      <c r="P1540">
        <v>-0.135176492076632</v>
      </c>
      <c r="Q1540">
        <v>0.122952474037443</v>
      </c>
      <c r="R1540">
        <v>0.9842023470703</v>
      </c>
      <c r="S1540" t="s">
        <v>7891</v>
      </c>
      <c r="T1540" t="s">
        <v>12678</v>
      </c>
      <c r="U1540" t="s">
        <v>12678</v>
      </c>
      <c r="V1540" t="s">
        <v>12678</v>
      </c>
      <c r="W1540">
        <v>4</v>
      </c>
      <c r="X1540" t="s">
        <v>14218</v>
      </c>
      <c r="Y1540">
        <v>0.2833610013806687</v>
      </c>
      <c r="Z1540">
        <f>HYPERLINK("Melting_Curves/meltCurve_M0QYH2_.pdf", "Melting_Curves/meltCurve_M0QYH2_.pdf")</f>
        <v>0</v>
      </c>
      <c r="AA1540" t="s">
        <v>20486</v>
      </c>
      <c r="AB1540" t="s">
        <v>26542</v>
      </c>
    </row>
    <row r="1541" spans="1:28">
      <c r="A1541" t="s">
        <v>1567</v>
      </c>
      <c r="B1541">
        <v>0.984777283994944</v>
      </c>
      <c r="C1541">
        <v>0.885836684144221</v>
      </c>
      <c r="D1541">
        <v>0.862885813076077</v>
      </c>
      <c r="E1541">
        <v>0.957834064808506</v>
      </c>
      <c r="F1541">
        <v>0.5631876385908819</v>
      </c>
      <c r="G1541">
        <v>0.495921079340408</v>
      </c>
      <c r="H1541">
        <v>0.313488265528051</v>
      </c>
      <c r="I1541">
        <v>0.430838261053768</v>
      </c>
      <c r="J1541">
        <v>0.498701063413673</v>
      </c>
      <c r="K1541">
        <v>0.181615565540808</v>
      </c>
      <c r="L1541">
        <v>1133.37372485304</v>
      </c>
      <c r="M1541">
        <v>22.910914289837</v>
      </c>
      <c r="N1541">
        <v>52.2587138808846</v>
      </c>
      <c r="O1541">
        <v>49.0964750840755</v>
      </c>
      <c r="P1541">
        <v>-0.0754995092198259</v>
      </c>
      <c r="Q1541">
        <v>0.352851789555506</v>
      </c>
      <c r="R1541">
        <v>0.864182793110004</v>
      </c>
      <c r="S1541" t="s">
        <v>7892</v>
      </c>
      <c r="T1541" t="s">
        <v>12678</v>
      </c>
      <c r="U1541" t="s">
        <v>12678</v>
      </c>
      <c r="V1541" t="s">
        <v>12678</v>
      </c>
      <c r="W1541">
        <v>17</v>
      </c>
      <c r="X1541" t="s">
        <v>14219</v>
      </c>
      <c r="Y1541">
        <v>0.6284653958430541</v>
      </c>
      <c r="Z1541">
        <f>HYPERLINK("Melting_Curves/meltCurve_M0QYH3_.pdf", "Melting_Curves/meltCurve_M0QYH3_.pdf")</f>
        <v>0</v>
      </c>
      <c r="AA1541" t="s">
        <v>20487</v>
      </c>
      <c r="AB1541" t="s">
        <v>26543</v>
      </c>
    </row>
    <row r="1542" spans="1:28">
      <c r="A1542" t="s">
        <v>1568</v>
      </c>
      <c r="B1542">
        <v>0.984777283994944</v>
      </c>
      <c r="C1542">
        <v>0.934690594231771</v>
      </c>
      <c r="D1542">
        <v>0.627572006942081</v>
      </c>
      <c r="E1542">
        <v>0.480279581962288</v>
      </c>
      <c r="F1542">
        <v>0.257318633936404</v>
      </c>
      <c r="G1542">
        <v>0.150778883990539</v>
      </c>
      <c r="H1542">
        <v>0.141759924698983</v>
      </c>
      <c r="I1542">
        <v>0.162829711178317</v>
      </c>
      <c r="J1542">
        <v>0.159907725368213</v>
      </c>
      <c r="K1542">
        <v>0.186563002865348</v>
      </c>
      <c r="L1542">
        <v>741.266619027884</v>
      </c>
      <c r="M1542">
        <v>16.6592986911346</v>
      </c>
      <c r="N1542">
        <v>45.4564878684092</v>
      </c>
      <c r="O1542">
        <v>43.8693364552818</v>
      </c>
      <c r="P1542">
        <v>-0.0808533288317031</v>
      </c>
      <c r="Q1542">
        <v>0.148404499135571</v>
      </c>
      <c r="R1542">
        <v>0.986078838549002</v>
      </c>
      <c r="S1542" t="s">
        <v>7893</v>
      </c>
      <c r="T1542" t="s">
        <v>12678</v>
      </c>
      <c r="U1542" t="s">
        <v>12678</v>
      </c>
      <c r="V1542" t="s">
        <v>12678</v>
      </c>
      <c r="W1542">
        <v>7</v>
      </c>
      <c r="X1542" t="s">
        <v>14220</v>
      </c>
      <c r="Y1542">
        <v>0.3778108711476003</v>
      </c>
      <c r="Z1542">
        <f>HYPERLINK("Melting_Curves/meltCurve_M0QYM7_.pdf", "Melting_Curves/meltCurve_M0QYM7_.pdf")</f>
        <v>0</v>
      </c>
      <c r="AA1542" t="s">
        <v>20488</v>
      </c>
      <c r="AB1542" t="s">
        <v>26544</v>
      </c>
    </row>
    <row r="1543" spans="1:28">
      <c r="A1543" t="s">
        <v>1569</v>
      </c>
      <c r="B1543">
        <v>0.984777283994944</v>
      </c>
      <c r="C1543">
        <v>1.00222670879401</v>
      </c>
      <c r="D1543">
        <v>0.749157168954613</v>
      </c>
      <c r="E1543">
        <v>0.505196026211455</v>
      </c>
      <c r="F1543">
        <v>0.282595015982171</v>
      </c>
      <c r="G1543">
        <v>0.136279512709389</v>
      </c>
      <c r="H1543">
        <v>0.101146120434523</v>
      </c>
      <c r="I1543">
        <v>0.142366149091599</v>
      </c>
      <c r="J1543">
        <v>0.225198273738245</v>
      </c>
      <c r="K1543">
        <v>0.315616203540839</v>
      </c>
      <c r="L1543">
        <v>967.083226440663</v>
      </c>
      <c r="M1543">
        <v>21.378099633781</v>
      </c>
      <c r="N1543">
        <v>46.2149530742685</v>
      </c>
      <c r="O1543">
        <v>44.8468549912945</v>
      </c>
      <c r="P1543">
        <v>-0.0974942864844536</v>
      </c>
      <c r="Q1543">
        <v>0.18192869667679</v>
      </c>
      <c r="R1543">
        <v>0.962888112897161</v>
      </c>
      <c r="S1543" t="s">
        <v>7894</v>
      </c>
      <c r="T1543" t="s">
        <v>12678</v>
      </c>
      <c r="U1543" t="s">
        <v>12678</v>
      </c>
      <c r="V1543" t="s">
        <v>12678</v>
      </c>
      <c r="W1543">
        <v>3</v>
      </c>
      <c r="X1543" t="s">
        <v>14221</v>
      </c>
      <c r="Y1543">
        <v>0.4158788057953289</v>
      </c>
      <c r="Z1543">
        <f>HYPERLINK("Melting_Curves/meltCurve_M0QYS1_.pdf", "Melting_Curves/meltCurve_M0QYS1_.pdf")</f>
        <v>0</v>
      </c>
      <c r="AA1543" t="s">
        <v>20489</v>
      </c>
      <c r="AB1543" t="s">
        <v>26545</v>
      </c>
    </row>
    <row r="1544" spans="1:28">
      <c r="A1544" t="s">
        <v>1570</v>
      </c>
      <c r="B1544">
        <v>0.984777283994944</v>
      </c>
      <c r="C1544">
        <v>1.23743283196672</v>
      </c>
      <c r="D1544">
        <v>0.977489988274999</v>
      </c>
      <c r="E1544">
        <v>0.891723063395686</v>
      </c>
      <c r="F1544">
        <v>0.63400143327944</v>
      </c>
      <c r="G1544">
        <v>0.538433825171526</v>
      </c>
      <c r="H1544">
        <v>0.43806859746639</v>
      </c>
      <c r="I1544">
        <v>0.605320157473539</v>
      </c>
      <c r="J1544">
        <v>0.949468507614743</v>
      </c>
      <c r="K1544">
        <v>0.84456449803561</v>
      </c>
      <c r="L1544">
        <v>11683.7538876474</v>
      </c>
      <c r="M1544">
        <v>250</v>
      </c>
      <c r="O1544">
        <v>46.7320249076638</v>
      </c>
      <c r="P1544">
        <v>-0.443607060444574</v>
      </c>
      <c r="Q1544">
        <v>0.668309501847376</v>
      </c>
      <c r="R1544">
        <v>0.562385028733004</v>
      </c>
      <c r="S1544" t="s">
        <v>7895</v>
      </c>
      <c r="T1544" t="s">
        <v>12678</v>
      </c>
      <c r="U1544" t="s">
        <v>12678</v>
      </c>
      <c r="V1544" t="s">
        <v>12678</v>
      </c>
      <c r="W1544">
        <v>2</v>
      </c>
      <c r="X1544" t="s">
        <v>14222</v>
      </c>
      <c r="Y1544">
        <v>0.7759704454282392</v>
      </c>
      <c r="Z1544">
        <f>HYPERLINK("Melting_Curves/meltCurve_M0QYU7_.pdf", "Melting_Curves/meltCurve_M0QYU7_.pdf")</f>
        <v>0</v>
      </c>
      <c r="AA1544" t="s">
        <v>20490</v>
      </c>
      <c r="AB1544" t="s">
        <v>26546</v>
      </c>
    </row>
    <row r="1545" spans="1:28">
      <c r="A1545" t="s">
        <v>1571</v>
      </c>
      <c r="B1545">
        <v>0.984777283994944</v>
      </c>
      <c r="C1545">
        <v>0.876676488008242</v>
      </c>
      <c r="D1545">
        <v>0.746066427847791</v>
      </c>
      <c r="E1545">
        <v>0.53235586747715</v>
      </c>
      <c r="F1545">
        <v>0.31948183447508</v>
      </c>
      <c r="G1545">
        <v>0.196635467608191</v>
      </c>
      <c r="H1545">
        <v>0.133684470929667</v>
      </c>
      <c r="I1545">
        <v>0.210481983241531</v>
      </c>
      <c r="J1545">
        <v>0.243459173332275</v>
      </c>
      <c r="K1545">
        <v>0.163655623980066</v>
      </c>
      <c r="L1545">
        <v>701.460249770949</v>
      </c>
      <c r="M1545">
        <v>15.4669824286055</v>
      </c>
      <c r="N1545">
        <v>46.5828786597299</v>
      </c>
      <c r="O1545">
        <v>44.6142746294038</v>
      </c>
      <c r="P1545">
        <v>-0.0721399535692064</v>
      </c>
      <c r="Q1545">
        <v>0.16772818427901</v>
      </c>
      <c r="R1545">
        <v>0.985521384937298</v>
      </c>
      <c r="S1545" t="s">
        <v>7896</v>
      </c>
      <c r="T1545" t="s">
        <v>12678</v>
      </c>
      <c r="U1545" t="s">
        <v>12678</v>
      </c>
      <c r="V1545" t="s">
        <v>12678</v>
      </c>
      <c r="W1545">
        <v>5</v>
      </c>
      <c r="X1545" t="s">
        <v>14223</v>
      </c>
      <c r="Y1545">
        <v>0.4178504863849067</v>
      </c>
      <c r="Z1545">
        <f>HYPERLINK("Melting_Curves/meltCurve_M0QZ12_.pdf", "Melting_Curves/meltCurve_M0QZ12_.pdf")</f>
        <v>0</v>
      </c>
      <c r="AA1545" t="s">
        <v>20491</v>
      </c>
      <c r="AB1545" t="s">
        <v>26547</v>
      </c>
    </row>
    <row r="1546" spans="1:28">
      <c r="A1546" t="s">
        <v>1572</v>
      </c>
      <c r="B1546">
        <v>0.984777283994944</v>
      </c>
      <c r="C1546">
        <v>1.18016523724107</v>
      </c>
      <c r="D1546">
        <v>0.955164842825305</v>
      </c>
      <c r="E1546">
        <v>0.702253697913071</v>
      </c>
      <c r="F1546">
        <v>0.174749001562077</v>
      </c>
      <c r="G1546">
        <v>0.222881799544662</v>
      </c>
      <c r="H1546">
        <v>0</v>
      </c>
      <c r="I1546">
        <v>0.170161675767234</v>
      </c>
      <c r="J1546">
        <v>0.257893979203596</v>
      </c>
      <c r="K1546">
        <v>0</v>
      </c>
      <c r="L1546">
        <v>2058.13805870054</v>
      </c>
      <c r="M1546">
        <v>43.5300837944116</v>
      </c>
      <c r="N1546">
        <v>47.5994623784769</v>
      </c>
      <c r="O1546">
        <v>47.1813628096106</v>
      </c>
      <c r="P1546">
        <v>-0.201498862848116</v>
      </c>
      <c r="Q1546">
        <v>0.126399414907466</v>
      </c>
      <c r="R1546">
        <v>0.94733427121766</v>
      </c>
      <c r="S1546" t="s">
        <v>7897</v>
      </c>
      <c r="T1546" t="s">
        <v>12678</v>
      </c>
      <c r="U1546" t="s">
        <v>12678</v>
      </c>
      <c r="V1546" t="s">
        <v>12678</v>
      </c>
      <c r="W1546">
        <v>1</v>
      </c>
      <c r="X1546" t="s">
        <v>14224</v>
      </c>
      <c r="Y1546">
        <v>0.4281851718871851</v>
      </c>
      <c r="Z1546">
        <f>HYPERLINK("Melting_Curves/meltCurve_M0QZ21_.pdf", "Melting_Curves/meltCurve_M0QZ21_.pdf")</f>
        <v>0</v>
      </c>
      <c r="AA1546" t="s">
        <v>20492</v>
      </c>
      <c r="AB1546" t="s">
        <v>26548</v>
      </c>
    </row>
    <row r="1547" spans="1:28">
      <c r="A1547" t="s">
        <v>1573</v>
      </c>
      <c r="B1547">
        <v>0.984777283994944</v>
      </c>
      <c r="C1547">
        <v>1.14106012102574</v>
      </c>
      <c r="D1547">
        <v>0.888139462327304</v>
      </c>
      <c r="E1547">
        <v>0.801296017789624</v>
      </c>
      <c r="F1547">
        <v>0.6437484150864839</v>
      </c>
      <c r="G1547">
        <v>0.483534078391933</v>
      </c>
      <c r="H1547">
        <v>0.426686567892431</v>
      </c>
      <c r="I1547">
        <v>0.609059310544955</v>
      </c>
      <c r="J1547">
        <v>0.849434929631813</v>
      </c>
      <c r="K1547">
        <v>0.683982715690669</v>
      </c>
      <c r="L1547">
        <v>1361.87350817792</v>
      </c>
      <c r="M1547">
        <v>29.5979334856693</v>
      </c>
      <c r="O1547">
        <v>45.8039439954039</v>
      </c>
      <c r="P1547">
        <v>-0.062632328032718</v>
      </c>
      <c r="Q1547">
        <v>0.612298889421708</v>
      </c>
      <c r="R1547">
        <v>0.686886607757102</v>
      </c>
      <c r="S1547" t="s">
        <v>7898</v>
      </c>
      <c r="T1547" t="s">
        <v>12678</v>
      </c>
      <c r="U1547" t="s">
        <v>12678</v>
      </c>
      <c r="V1547" t="s">
        <v>12678</v>
      </c>
      <c r="W1547">
        <v>10</v>
      </c>
      <c r="X1547" t="s">
        <v>14225</v>
      </c>
      <c r="Y1547">
        <v>0.7310444576591254</v>
      </c>
      <c r="Z1547">
        <f>HYPERLINK("Melting_Curves/meltCurve_M0QZ43_.pdf", "Melting_Curves/meltCurve_M0QZ43_.pdf")</f>
        <v>0</v>
      </c>
      <c r="AA1547" t="s">
        <v>20493</v>
      </c>
      <c r="AB1547" t="s">
        <v>26549</v>
      </c>
    </row>
    <row r="1548" spans="1:28">
      <c r="A1548" t="s">
        <v>1574</v>
      </c>
      <c r="B1548">
        <v>0.984777283994944</v>
      </c>
      <c r="C1548">
        <v>0.968013373036742</v>
      </c>
      <c r="D1548">
        <v>0.804129087276005</v>
      </c>
      <c r="E1548">
        <v>0.6839667891792111</v>
      </c>
      <c r="F1548">
        <v>0.48316801915431</v>
      </c>
      <c r="G1548">
        <v>0.352623323592037</v>
      </c>
      <c r="H1548">
        <v>0.293607066087242</v>
      </c>
      <c r="I1548">
        <v>0.347232799683868</v>
      </c>
      <c r="J1548">
        <v>0.406260777320376</v>
      </c>
      <c r="K1548">
        <v>0.310972373723202</v>
      </c>
      <c r="L1548">
        <v>746.529989189532</v>
      </c>
      <c r="M1548">
        <v>16.1168655402549</v>
      </c>
      <c r="N1548">
        <v>49.5065020126924</v>
      </c>
      <c r="O1548">
        <v>45.6242933839072</v>
      </c>
      <c r="P1548">
        <v>-0.0598084795552957</v>
      </c>
      <c r="Q1548">
        <v>0.322818291859056</v>
      </c>
      <c r="R1548">
        <v>0.978346580838087</v>
      </c>
      <c r="S1548" t="s">
        <v>7899</v>
      </c>
      <c r="T1548" t="s">
        <v>12678</v>
      </c>
      <c r="U1548" t="s">
        <v>12678</v>
      </c>
      <c r="V1548" t="s">
        <v>12678</v>
      </c>
      <c r="W1548">
        <v>7</v>
      </c>
      <c r="X1548" t="s">
        <v>14226</v>
      </c>
      <c r="Y1548">
        <v>0.5467178531396502</v>
      </c>
      <c r="Z1548">
        <f>HYPERLINK("Melting_Curves/meltCurve_M0QZI3_.pdf", "Melting_Curves/meltCurve_M0QZI3_.pdf")</f>
        <v>0</v>
      </c>
      <c r="AA1548" t="s">
        <v>20494</v>
      </c>
      <c r="AB1548" t="s">
        <v>26550</v>
      </c>
    </row>
    <row r="1549" spans="1:28">
      <c r="A1549" t="s">
        <v>1575</v>
      </c>
      <c r="B1549">
        <v>0.984777283994944</v>
      </c>
      <c r="C1549">
        <v>1.10779597392937</v>
      </c>
      <c r="D1549">
        <v>1.05566356061887</v>
      </c>
      <c r="E1549">
        <v>0.869279608892248</v>
      </c>
      <c r="F1549">
        <v>0.467029553037309</v>
      </c>
      <c r="G1549">
        <v>0.197694846440023</v>
      </c>
      <c r="H1549">
        <v>0.179976374097296</v>
      </c>
      <c r="I1549">
        <v>0.179035965090466</v>
      </c>
      <c r="J1549">
        <v>0.168724845073435</v>
      </c>
      <c r="K1549">
        <v>0.207796671572919</v>
      </c>
      <c r="L1549">
        <v>1651.06949182771</v>
      </c>
      <c r="M1549">
        <v>33.573741077037</v>
      </c>
      <c r="N1549">
        <v>49.8300735121487</v>
      </c>
      <c r="O1549">
        <v>49.0039232980928</v>
      </c>
      <c r="P1549">
        <v>-0.140810708916764</v>
      </c>
      <c r="Q1549">
        <v>0.177899442849938</v>
      </c>
      <c r="R1549">
        <v>0.988248323825035</v>
      </c>
      <c r="S1549" t="s">
        <v>7900</v>
      </c>
      <c r="T1549" t="s">
        <v>12678</v>
      </c>
      <c r="U1549" t="s">
        <v>12678</v>
      </c>
      <c r="V1549" t="s">
        <v>12678</v>
      </c>
      <c r="W1549">
        <v>1</v>
      </c>
      <c r="X1549" t="s">
        <v>14227</v>
      </c>
      <c r="Y1549">
        <v>0.5155736022537981</v>
      </c>
      <c r="Z1549">
        <f>HYPERLINK("Melting_Curves/meltCurve_M0QZL8_.pdf", "Melting_Curves/meltCurve_M0QZL8_.pdf")</f>
        <v>0</v>
      </c>
      <c r="AA1549" t="s">
        <v>20495</v>
      </c>
      <c r="AB1549" t="s">
        <v>26551</v>
      </c>
    </row>
    <row r="1550" spans="1:28">
      <c r="A1550" t="s">
        <v>1576</v>
      </c>
      <c r="B1550">
        <v>0.984777283994944</v>
      </c>
      <c r="C1550">
        <v>1.0387742963507</v>
      </c>
      <c r="D1550">
        <v>0.948199440013401</v>
      </c>
      <c r="E1550">
        <v>0.6235405261788231</v>
      </c>
      <c r="F1550">
        <v>0.317334769789592</v>
      </c>
      <c r="G1550">
        <v>0.185816367469402</v>
      </c>
      <c r="H1550">
        <v>0.151409531810888</v>
      </c>
      <c r="I1550">
        <v>0.254253643708355</v>
      </c>
      <c r="J1550">
        <v>0.270606423727577</v>
      </c>
      <c r="K1550">
        <v>0.278928829797606</v>
      </c>
      <c r="L1550">
        <v>1531.58644232212</v>
      </c>
      <c r="M1550">
        <v>32.8114210090405</v>
      </c>
      <c r="N1550">
        <v>47.5666048092004</v>
      </c>
      <c r="O1550">
        <v>46.5060923756602</v>
      </c>
      <c r="P1550">
        <v>-0.135984002396716</v>
      </c>
      <c r="Q1550">
        <v>0.229042169298057</v>
      </c>
      <c r="R1550">
        <v>0.985913239843809</v>
      </c>
      <c r="S1550" t="s">
        <v>7901</v>
      </c>
      <c r="T1550" t="s">
        <v>12678</v>
      </c>
      <c r="U1550" t="s">
        <v>12678</v>
      </c>
      <c r="V1550" t="s">
        <v>12678</v>
      </c>
      <c r="W1550">
        <v>15</v>
      </c>
      <c r="X1550" t="s">
        <v>14228</v>
      </c>
      <c r="Y1550">
        <v>0.4814791838036407</v>
      </c>
      <c r="Z1550">
        <f>HYPERLINK("Melting_Curves/meltCurve_M0QZM1_.pdf", "Melting_Curves/meltCurve_M0QZM1_.pdf")</f>
        <v>0</v>
      </c>
      <c r="AA1550" t="s">
        <v>20496</v>
      </c>
      <c r="AB1550" t="s">
        <v>26552</v>
      </c>
    </row>
    <row r="1551" spans="1:28">
      <c r="A1551" t="s">
        <v>1577</v>
      </c>
      <c r="B1551">
        <v>0.984777283994944</v>
      </c>
      <c r="C1551">
        <v>0.92693370479938</v>
      </c>
      <c r="D1551">
        <v>0.6374127452628739</v>
      </c>
      <c r="E1551">
        <v>0.401469529440154</v>
      </c>
      <c r="F1551">
        <v>0.208238566237143</v>
      </c>
      <c r="G1551">
        <v>0.14954238219908</v>
      </c>
      <c r="H1551">
        <v>0.119407523988414</v>
      </c>
      <c r="I1551">
        <v>0.194490483877577</v>
      </c>
      <c r="J1551">
        <v>0.370557231280904</v>
      </c>
      <c r="K1551">
        <v>0.256324588821986</v>
      </c>
      <c r="L1551">
        <v>1013.0554427477</v>
      </c>
      <c r="M1551">
        <v>23.2883342584256</v>
      </c>
      <c r="N1551">
        <v>44.5725927360744</v>
      </c>
      <c r="O1551">
        <v>43.1835927442031</v>
      </c>
      <c r="P1551">
        <v>-0.10591386626976</v>
      </c>
      <c r="Q1551">
        <v>0.214428714280732</v>
      </c>
      <c r="R1551">
        <v>0.94939754883605</v>
      </c>
      <c r="S1551" t="s">
        <v>7902</v>
      </c>
      <c r="T1551" t="s">
        <v>12678</v>
      </c>
      <c r="U1551" t="s">
        <v>12678</v>
      </c>
      <c r="V1551" t="s">
        <v>12678</v>
      </c>
      <c r="W1551">
        <v>25</v>
      </c>
      <c r="X1551" t="s">
        <v>14229</v>
      </c>
      <c r="Y1551">
        <v>0.392256709549188</v>
      </c>
      <c r="Z1551">
        <f>HYPERLINK("Melting_Curves/meltCurve_M0QZR4_.pdf", "Melting_Curves/meltCurve_M0QZR4_.pdf")</f>
        <v>0</v>
      </c>
      <c r="AA1551" t="s">
        <v>20497</v>
      </c>
      <c r="AB1551" t="s">
        <v>26553</v>
      </c>
    </row>
    <row r="1552" spans="1:28">
      <c r="A1552" t="s">
        <v>1578</v>
      </c>
      <c r="B1552">
        <v>0.984777283994944</v>
      </c>
      <c r="C1552">
        <v>1.12111501114627</v>
      </c>
      <c r="D1552">
        <v>0.778687131254878</v>
      </c>
      <c r="E1552">
        <v>0.779675642906736</v>
      </c>
      <c r="F1552">
        <v>0.44491796573085</v>
      </c>
      <c r="G1552">
        <v>0.390224664857194</v>
      </c>
      <c r="H1552">
        <v>0.343315468222516</v>
      </c>
      <c r="I1552">
        <v>0.524453214503968</v>
      </c>
      <c r="J1552">
        <v>0.555883433144288</v>
      </c>
      <c r="K1552">
        <v>0.444495808273895</v>
      </c>
      <c r="L1552">
        <v>1078.52354755911</v>
      </c>
      <c r="M1552">
        <v>23.4446524054279</v>
      </c>
      <c r="N1552">
        <v>50.7070841212378</v>
      </c>
      <c r="O1552">
        <v>45.6721867119387</v>
      </c>
      <c r="P1552">
        <v>-0.071456737833172</v>
      </c>
      <c r="Q1552">
        <v>0.443194270127602</v>
      </c>
      <c r="R1552">
        <v>0.866164584027631</v>
      </c>
      <c r="S1552" t="s">
        <v>7903</v>
      </c>
      <c r="T1552" t="s">
        <v>12678</v>
      </c>
      <c r="U1552" t="s">
        <v>12678</v>
      </c>
      <c r="V1552" t="s">
        <v>12678</v>
      </c>
      <c r="W1552">
        <v>5</v>
      </c>
      <c r="X1552" t="s">
        <v>14230</v>
      </c>
      <c r="Y1552">
        <v>0.6155540840903559</v>
      </c>
      <c r="Z1552">
        <f>HYPERLINK("Melting_Curves/meltCurve_M0QZS0_.pdf", "Melting_Curves/meltCurve_M0QZS0_.pdf")</f>
        <v>0</v>
      </c>
      <c r="AA1552" t="s">
        <v>20498</v>
      </c>
      <c r="AB1552" t="s">
        <v>26554</v>
      </c>
    </row>
    <row r="1553" spans="1:28">
      <c r="A1553" t="s">
        <v>1579</v>
      </c>
      <c r="B1553">
        <v>0.984777283994944</v>
      </c>
      <c r="C1553">
        <v>1.22105511056881</v>
      </c>
      <c r="D1553">
        <v>1.04070254115354</v>
      </c>
      <c r="E1553">
        <v>0.788624920415672</v>
      </c>
      <c r="F1553">
        <v>0.622703597423785</v>
      </c>
      <c r="G1553">
        <v>0.539661164490703</v>
      </c>
      <c r="H1553">
        <v>0.504590699405022</v>
      </c>
      <c r="I1553">
        <v>0.512841838760915</v>
      </c>
      <c r="J1553">
        <v>0.565082097646139</v>
      </c>
      <c r="K1553">
        <v>0.275264900779642</v>
      </c>
      <c r="L1553">
        <v>1132.84716700195</v>
      </c>
      <c r="M1553">
        <v>23.5057521889839</v>
      </c>
      <c r="N1553">
        <v>54.409768106898</v>
      </c>
      <c r="O1553">
        <v>47.8497116893538</v>
      </c>
      <c r="P1553">
        <v>-0.0655950260123043</v>
      </c>
      <c r="Q1553">
        <v>0.465892577639147</v>
      </c>
      <c r="R1553">
        <v>0.861896219493748</v>
      </c>
      <c r="S1553" t="s">
        <v>7904</v>
      </c>
      <c r="T1553" t="s">
        <v>12678</v>
      </c>
      <c r="U1553" t="s">
        <v>12678</v>
      </c>
      <c r="V1553" t="s">
        <v>12678</v>
      </c>
      <c r="W1553">
        <v>1</v>
      </c>
      <c r="X1553" t="s">
        <v>14231</v>
      </c>
      <c r="Y1553">
        <v>0.6703452748940426</v>
      </c>
      <c r="Z1553">
        <f>HYPERLINK("Melting_Curves/meltCurve_M0QZU5_.pdf", "Melting_Curves/meltCurve_M0QZU5_.pdf")</f>
        <v>0</v>
      </c>
      <c r="AA1553" t="s">
        <v>20499</v>
      </c>
      <c r="AB1553" t="s">
        <v>26555</v>
      </c>
    </row>
    <row r="1554" spans="1:28">
      <c r="A1554" t="s">
        <v>1580</v>
      </c>
      <c r="B1554">
        <v>0.984777283994944</v>
      </c>
      <c r="C1554">
        <v>0.804105646052085</v>
      </c>
      <c r="D1554">
        <v>0.627432470274489</v>
      </c>
      <c r="E1554">
        <v>0.471197107847005</v>
      </c>
      <c r="F1554">
        <v>0.291727598124785</v>
      </c>
      <c r="G1554">
        <v>0.143355525148285</v>
      </c>
      <c r="H1554">
        <v>0.07579768072955589</v>
      </c>
      <c r="I1554">
        <v>0.141451160108683</v>
      </c>
      <c r="J1554">
        <v>0.104259726060587</v>
      </c>
      <c r="K1554">
        <v>0.0700214793448528</v>
      </c>
      <c r="L1554">
        <v>536.366564236695</v>
      </c>
      <c r="M1554">
        <v>11.9211364152584</v>
      </c>
      <c r="N1554">
        <v>45.4788041939503</v>
      </c>
      <c r="O1554">
        <v>43.7828840819458</v>
      </c>
      <c r="P1554">
        <v>-0.0640151473336205</v>
      </c>
      <c r="Q1554">
        <v>0.0597960773255264</v>
      </c>
      <c r="R1554">
        <v>0.988174227543305</v>
      </c>
      <c r="S1554" t="s">
        <v>7905</v>
      </c>
      <c r="T1554" t="s">
        <v>12678</v>
      </c>
      <c r="U1554" t="s">
        <v>12678</v>
      </c>
      <c r="V1554" t="s">
        <v>12678</v>
      </c>
      <c r="W1554">
        <v>2</v>
      </c>
      <c r="X1554" t="s">
        <v>14232</v>
      </c>
      <c r="Y1554">
        <v>0.3449085688936718</v>
      </c>
      <c r="Z1554">
        <f>HYPERLINK("Melting_Curves/meltCurve_M0QZW1_.pdf", "Melting_Curves/meltCurve_M0QZW1_.pdf")</f>
        <v>0</v>
      </c>
      <c r="AA1554" t="s">
        <v>20500</v>
      </c>
      <c r="AB1554" t="s">
        <v>26556</v>
      </c>
    </row>
    <row r="1555" spans="1:28">
      <c r="A1555" t="s">
        <v>1581</v>
      </c>
      <c r="B1555">
        <v>0.984777283994944</v>
      </c>
      <c r="C1555">
        <v>0.936453884714965</v>
      </c>
      <c r="D1555">
        <v>0.737405303975009</v>
      </c>
      <c r="E1555">
        <v>0.47892387062165</v>
      </c>
      <c r="F1555">
        <v>0.324322268969531</v>
      </c>
      <c r="G1555">
        <v>0.15992093161827</v>
      </c>
      <c r="H1555">
        <v>0.184807242428844</v>
      </c>
      <c r="I1555">
        <v>0.239120102764867</v>
      </c>
      <c r="J1555">
        <v>0.285038301085906</v>
      </c>
      <c r="K1555">
        <v>0.185671718025903</v>
      </c>
      <c r="L1555">
        <v>853.224789549451</v>
      </c>
      <c r="M1555">
        <v>19.0469474181757</v>
      </c>
      <c r="N1555">
        <v>46.0894248524519</v>
      </c>
      <c r="O1555">
        <v>44.3108547395273</v>
      </c>
      <c r="P1555">
        <v>-0.0852163592727333</v>
      </c>
      <c r="Q1555">
        <v>0.207041209007359</v>
      </c>
      <c r="R1555">
        <v>0.983075163714894</v>
      </c>
      <c r="S1555" t="s">
        <v>7906</v>
      </c>
      <c r="T1555" t="s">
        <v>12678</v>
      </c>
      <c r="U1555" t="s">
        <v>12678</v>
      </c>
      <c r="V1555" t="s">
        <v>12678</v>
      </c>
      <c r="W1555">
        <v>1</v>
      </c>
      <c r="X1555" t="s">
        <v>14233</v>
      </c>
      <c r="Y1555">
        <v>0.4246854485051787</v>
      </c>
      <c r="Z1555">
        <f>HYPERLINK("Melting_Curves/meltCurve_M0R026_.pdf", "Melting_Curves/meltCurve_M0R026_.pdf")</f>
        <v>0</v>
      </c>
      <c r="AA1555" t="s">
        <v>20501</v>
      </c>
      <c r="AB1555" t="s">
        <v>26557</v>
      </c>
    </row>
    <row r="1556" spans="1:28">
      <c r="A1556" t="s">
        <v>1582</v>
      </c>
      <c r="B1556">
        <v>0.984777283994944</v>
      </c>
      <c r="C1556">
        <v>1.0280851655879</v>
      </c>
      <c r="D1556">
        <v>0.680601480896898</v>
      </c>
      <c r="E1556">
        <v>0.506917173085332</v>
      </c>
      <c r="F1556">
        <v>0.28618677513646</v>
      </c>
      <c r="G1556">
        <v>0.178882383159858</v>
      </c>
      <c r="H1556">
        <v>0.154518822419497</v>
      </c>
      <c r="I1556">
        <v>0.147996588421601</v>
      </c>
      <c r="J1556">
        <v>0.19001463659794</v>
      </c>
      <c r="K1556">
        <v>0.170576674212909</v>
      </c>
      <c r="L1556">
        <v>819.610458094413</v>
      </c>
      <c r="M1556">
        <v>18.1327545350414</v>
      </c>
      <c r="N1556">
        <v>46.1632895394115</v>
      </c>
      <c r="O1556">
        <v>44.6615540437333</v>
      </c>
      <c r="P1556">
        <v>-0.0855247324291229</v>
      </c>
      <c r="Q1556">
        <v>0.157439787700227</v>
      </c>
      <c r="R1556">
        <v>0.981886235306215</v>
      </c>
      <c r="S1556" t="s">
        <v>7907</v>
      </c>
      <c r="T1556" t="s">
        <v>12678</v>
      </c>
      <c r="U1556" t="s">
        <v>12678</v>
      </c>
      <c r="V1556" t="s">
        <v>12678</v>
      </c>
      <c r="W1556">
        <v>6</v>
      </c>
      <c r="X1556" t="s">
        <v>14234</v>
      </c>
      <c r="Y1556">
        <v>0.4013058580328935</v>
      </c>
      <c r="Z1556">
        <f>HYPERLINK("Melting_Curves/meltCurve_M0R042_.pdf", "Melting_Curves/meltCurve_M0R042_.pdf")</f>
        <v>0</v>
      </c>
      <c r="AA1556" t="s">
        <v>20488</v>
      </c>
      <c r="AB1556" t="s">
        <v>26544</v>
      </c>
    </row>
    <row r="1557" spans="1:28">
      <c r="A1557" t="s">
        <v>1583</v>
      </c>
      <c r="B1557">
        <v>0.984777283994944</v>
      </c>
      <c r="C1557">
        <v>0.974609334844507</v>
      </c>
      <c r="D1557">
        <v>0.567794689935438</v>
      </c>
      <c r="E1557">
        <v>0.382820053934094</v>
      </c>
      <c r="F1557">
        <v>0.244249290425462</v>
      </c>
      <c r="G1557">
        <v>0.251139527085151</v>
      </c>
      <c r="H1557">
        <v>0.178425123062737</v>
      </c>
      <c r="I1557">
        <v>0.365187264161644</v>
      </c>
      <c r="J1557">
        <v>0.314195540075833</v>
      </c>
      <c r="K1557">
        <v>0.313691317995162</v>
      </c>
      <c r="L1557">
        <v>1513.194334226</v>
      </c>
      <c r="M1557">
        <v>35.4999542984416</v>
      </c>
      <c r="N1557">
        <v>43.6683195411278</v>
      </c>
      <c r="O1557">
        <v>42.4906670455921</v>
      </c>
      <c r="P1557">
        <v>-0.149163074477022</v>
      </c>
      <c r="Q1557">
        <v>0.285856274677007</v>
      </c>
      <c r="R1557">
        <v>0.9635312725929081</v>
      </c>
      <c r="S1557" t="s">
        <v>7908</v>
      </c>
      <c r="T1557" t="s">
        <v>12678</v>
      </c>
      <c r="U1557" t="s">
        <v>12678</v>
      </c>
      <c r="V1557" t="s">
        <v>12678</v>
      </c>
      <c r="W1557">
        <v>1</v>
      </c>
      <c r="X1557" t="s">
        <v>14235</v>
      </c>
      <c r="Y1557">
        <v>0.4225354261604506</v>
      </c>
      <c r="Z1557">
        <f>HYPERLINK("Melting_Curves/meltCurve_M0R045_.pdf", "Melting_Curves/meltCurve_M0R045_.pdf")</f>
        <v>0</v>
      </c>
      <c r="AA1557" t="s">
        <v>20502</v>
      </c>
      <c r="AB1557" t="s">
        <v>26558</v>
      </c>
    </row>
    <row r="1558" spans="1:28">
      <c r="A1558" t="s">
        <v>1584</v>
      </c>
      <c r="B1558">
        <v>0.984777283994944</v>
      </c>
      <c r="C1558">
        <v>1.01850127994349</v>
      </c>
      <c r="D1558">
        <v>0.914844974201183</v>
      </c>
      <c r="E1558">
        <v>0.583483278074477</v>
      </c>
      <c r="F1558">
        <v>0.371737978813324</v>
      </c>
      <c r="G1558">
        <v>0.166598604950921</v>
      </c>
      <c r="H1558">
        <v>0.150900686387263</v>
      </c>
      <c r="I1558">
        <v>0.300517671257609</v>
      </c>
      <c r="J1558">
        <v>0.952673160517108</v>
      </c>
      <c r="K1558">
        <v>1.01078940848028</v>
      </c>
      <c r="L1558">
        <v>1994.27696622186</v>
      </c>
      <c r="M1558">
        <v>44.6285122446792</v>
      </c>
      <c r="N1558">
        <v>49.6605951541299</v>
      </c>
      <c r="O1558">
        <v>44.5967175399237</v>
      </c>
      <c r="P1558">
        <v>-0.126520696629386</v>
      </c>
      <c r="Q1558">
        <v>0.494278439127727</v>
      </c>
      <c r="R1558">
        <v>0.382707223199462</v>
      </c>
      <c r="S1558" t="s">
        <v>7909</v>
      </c>
      <c r="T1558" t="s">
        <v>12678</v>
      </c>
      <c r="U1558" t="s">
        <v>12678</v>
      </c>
      <c r="V1558" t="s">
        <v>12678</v>
      </c>
      <c r="W1558">
        <v>2</v>
      </c>
      <c r="X1558" t="s">
        <v>14236</v>
      </c>
      <c r="Y1558">
        <v>0.6251011330817214</v>
      </c>
      <c r="Z1558">
        <f>HYPERLINK("Melting_Curves/meltCurve_M0R0B4_.pdf", "Melting_Curves/meltCurve_M0R0B4_.pdf")</f>
        <v>0</v>
      </c>
      <c r="AA1558" t="s">
        <v>20503</v>
      </c>
      <c r="AB1558" t="s">
        <v>26559</v>
      </c>
    </row>
    <row r="1559" spans="1:28">
      <c r="A1559" t="s">
        <v>1585</v>
      </c>
      <c r="B1559">
        <v>0.984777283994944</v>
      </c>
      <c r="C1559">
        <v>0.879427783969595</v>
      </c>
      <c r="D1559">
        <v>0.6171071224326919</v>
      </c>
      <c r="E1559">
        <v>0.440844819949654</v>
      </c>
      <c r="F1559">
        <v>0.254164227032859</v>
      </c>
      <c r="G1559">
        <v>0.18678838081041</v>
      </c>
      <c r="H1559">
        <v>0.152469161675096</v>
      </c>
      <c r="I1559">
        <v>0.247721280792659</v>
      </c>
      <c r="J1559">
        <v>0.400675079213371</v>
      </c>
      <c r="K1559">
        <v>0.53338237376613</v>
      </c>
      <c r="L1559">
        <v>999.4784121616</v>
      </c>
      <c r="M1559">
        <v>23.3883778539039</v>
      </c>
      <c r="N1559">
        <v>44.4621946486019</v>
      </c>
      <c r="O1559">
        <v>42.4252695198529</v>
      </c>
      <c r="P1559">
        <v>-0.0966754924361623</v>
      </c>
      <c r="Q1559">
        <v>0.298555945776635</v>
      </c>
      <c r="R1559">
        <v>0.850076569293584</v>
      </c>
      <c r="S1559" t="s">
        <v>7910</v>
      </c>
      <c r="T1559" t="s">
        <v>12678</v>
      </c>
      <c r="U1559" t="s">
        <v>12678</v>
      </c>
      <c r="V1559" t="s">
        <v>12678</v>
      </c>
      <c r="W1559">
        <v>6</v>
      </c>
      <c r="X1559" t="s">
        <v>14237</v>
      </c>
      <c r="Y1559">
        <v>0.439555789259069</v>
      </c>
      <c r="Z1559">
        <f>HYPERLINK("Melting_Curves/meltCurve_M0R0F0_.pdf", "Melting_Curves/meltCurve_M0R0F0_.pdf")</f>
        <v>0</v>
      </c>
      <c r="AA1559" t="s">
        <v>20504</v>
      </c>
      <c r="AB1559" t="s">
        <v>26560</v>
      </c>
    </row>
    <row r="1560" spans="1:28">
      <c r="A1560" t="s">
        <v>1586</v>
      </c>
      <c r="B1560">
        <v>0.984777283994944</v>
      </c>
      <c r="C1560">
        <v>1.01315048211398</v>
      </c>
      <c r="D1560">
        <v>0.819937030392885</v>
      </c>
      <c r="E1560">
        <v>0.73603115116645</v>
      </c>
      <c r="F1560">
        <v>0.621244063627365</v>
      </c>
      <c r="G1560">
        <v>0.43952588865392</v>
      </c>
      <c r="H1560">
        <v>0.405265477939862</v>
      </c>
      <c r="I1560">
        <v>0.561420814592392</v>
      </c>
      <c r="J1560">
        <v>0.747606028527753</v>
      </c>
      <c r="K1560">
        <v>0.605963710171689</v>
      </c>
      <c r="L1560">
        <v>970.979868603161</v>
      </c>
      <c r="M1560">
        <v>21.7110730053725</v>
      </c>
      <c r="O1560">
        <v>44.3485615524499</v>
      </c>
      <c r="P1560">
        <v>-0.0540532960077322</v>
      </c>
      <c r="Q1560">
        <v>0.558358140922275</v>
      </c>
      <c r="R1560">
        <v>0.775507248403123</v>
      </c>
      <c r="S1560" t="s">
        <v>7911</v>
      </c>
      <c r="T1560" t="s">
        <v>12678</v>
      </c>
      <c r="U1560" t="s">
        <v>12678</v>
      </c>
      <c r="V1560" t="s">
        <v>12678</v>
      </c>
      <c r="W1560">
        <v>4</v>
      </c>
      <c r="X1560" t="s">
        <v>14238</v>
      </c>
      <c r="Y1560">
        <v>0.6769366597998245</v>
      </c>
      <c r="Z1560">
        <f>HYPERLINK("Melting_Curves/meltCurve_M0R0N0_.pdf", "Melting_Curves/meltCurve_M0R0N0_.pdf")</f>
        <v>0</v>
      </c>
      <c r="AA1560" t="s">
        <v>20505</v>
      </c>
      <c r="AB1560" t="s">
        <v>26561</v>
      </c>
    </row>
    <row r="1561" spans="1:28">
      <c r="A1561" t="s">
        <v>1587</v>
      </c>
      <c r="B1561">
        <v>0.984777283994944</v>
      </c>
      <c r="C1561">
        <v>1.44010962948182</v>
      </c>
      <c r="D1561">
        <v>0.882776134318293</v>
      </c>
      <c r="E1561">
        <v>0.882274317353185</v>
      </c>
      <c r="F1561">
        <v>0.409281444104329</v>
      </c>
      <c r="G1561">
        <v>0.238541385325105</v>
      </c>
      <c r="H1561">
        <v>0.0838981716452892</v>
      </c>
      <c r="I1561">
        <v>0.0954493692278765</v>
      </c>
      <c r="J1561">
        <v>0.18041275683025</v>
      </c>
      <c r="K1561">
        <v>0.178648988107134</v>
      </c>
      <c r="L1561">
        <v>1534.58123736758</v>
      </c>
      <c r="M1561">
        <v>31.2713356076104</v>
      </c>
      <c r="N1561">
        <v>49.5966126533967</v>
      </c>
      <c r="O1561">
        <v>48.8737252629657</v>
      </c>
      <c r="P1561">
        <v>-0.137475121795252</v>
      </c>
      <c r="Q1561">
        <v>0.140569607909939</v>
      </c>
      <c r="R1561">
        <v>0.891754425668421</v>
      </c>
      <c r="S1561" t="s">
        <v>7912</v>
      </c>
      <c r="T1561" t="s">
        <v>12678</v>
      </c>
      <c r="U1561" t="s">
        <v>12678</v>
      </c>
      <c r="V1561" t="s">
        <v>12678</v>
      </c>
      <c r="W1561">
        <v>1</v>
      </c>
      <c r="X1561" t="s">
        <v>14239</v>
      </c>
      <c r="Y1561">
        <v>0.4912138721223469</v>
      </c>
      <c r="Z1561">
        <f>HYPERLINK("Melting_Curves/meltCurve_M0R0V1_.pdf", "Melting_Curves/meltCurve_M0R0V1_.pdf")</f>
        <v>0</v>
      </c>
      <c r="AA1561" t="s">
        <v>20506</v>
      </c>
      <c r="AB1561" t="s">
        <v>26562</v>
      </c>
    </row>
    <row r="1562" spans="1:28">
      <c r="A1562" t="s">
        <v>1588</v>
      </c>
      <c r="B1562">
        <v>0.984777283994944</v>
      </c>
      <c r="C1562">
        <v>1.15290212030457</v>
      </c>
      <c r="D1562">
        <v>1.0340078223275</v>
      </c>
      <c r="E1562">
        <v>0.721853399166774</v>
      </c>
      <c r="F1562">
        <v>0.410234457154155</v>
      </c>
      <c r="G1562">
        <v>0.262706575255789</v>
      </c>
      <c r="H1562">
        <v>0.174895897036323</v>
      </c>
      <c r="I1562">
        <v>0.217267537373512</v>
      </c>
      <c r="J1562">
        <v>0.259750161441344</v>
      </c>
      <c r="K1562">
        <v>0.295764714681557</v>
      </c>
      <c r="L1562">
        <v>1438.78361833964</v>
      </c>
      <c r="M1562">
        <v>30.1500194157835</v>
      </c>
      <c r="N1562">
        <v>48.7762647223661</v>
      </c>
      <c r="O1562">
        <v>47.5123480766368</v>
      </c>
      <c r="P1562">
        <v>-0.120632424193053</v>
      </c>
      <c r="Q1562">
        <v>0.239603218149294</v>
      </c>
      <c r="R1562">
        <v>0.970669990397533</v>
      </c>
      <c r="S1562" t="s">
        <v>7913</v>
      </c>
      <c r="T1562" t="s">
        <v>12678</v>
      </c>
      <c r="U1562" t="s">
        <v>12678</v>
      </c>
      <c r="V1562" t="s">
        <v>12678</v>
      </c>
      <c r="W1562">
        <v>3</v>
      </c>
      <c r="X1562" t="s">
        <v>14240</v>
      </c>
      <c r="Y1562">
        <v>0.5157743338191821</v>
      </c>
      <c r="Z1562">
        <f>HYPERLINK("Melting_Curves/meltCurve_M0R1E0_.pdf", "Melting_Curves/meltCurve_M0R1E0_.pdf")</f>
        <v>0</v>
      </c>
      <c r="AA1562" t="s">
        <v>20507</v>
      </c>
      <c r="AB1562" t="s">
        <v>26563</v>
      </c>
    </row>
    <row r="1563" spans="1:28">
      <c r="A1563" t="s">
        <v>1589</v>
      </c>
      <c r="B1563">
        <v>0.984777283994944</v>
      </c>
      <c r="C1563">
        <v>0.84278218287941</v>
      </c>
      <c r="D1563">
        <v>0.757450478522524</v>
      </c>
      <c r="E1563">
        <v>0.563518066185616</v>
      </c>
      <c r="F1563">
        <v>0.471971049094229</v>
      </c>
      <c r="G1563">
        <v>0.343669458906591</v>
      </c>
      <c r="H1563">
        <v>0.301512434925134</v>
      </c>
      <c r="I1563">
        <v>0.337590388060534</v>
      </c>
      <c r="J1563">
        <v>0.457308973734062</v>
      </c>
      <c r="K1563">
        <v>0.281336588361456</v>
      </c>
      <c r="L1563">
        <v>606.297437731926</v>
      </c>
      <c r="M1563">
        <v>13.6343365144711</v>
      </c>
      <c r="N1563">
        <v>48.2050667651258</v>
      </c>
      <c r="O1563">
        <v>43.5445402312947</v>
      </c>
      <c r="P1563">
        <v>-0.0527492160443042</v>
      </c>
      <c r="Q1563">
        <v>0.326229674150103</v>
      </c>
      <c r="R1563">
        <v>0.954158638223411</v>
      </c>
      <c r="S1563" t="s">
        <v>7914</v>
      </c>
      <c r="T1563" t="s">
        <v>12678</v>
      </c>
      <c r="U1563" t="s">
        <v>12678</v>
      </c>
      <c r="V1563" t="s">
        <v>12678</v>
      </c>
      <c r="W1563">
        <v>1</v>
      </c>
      <c r="X1563" t="s">
        <v>14241</v>
      </c>
      <c r="Y1563">
        <v>0.5137815332362351</v>
      </c>
      <c r="Z1563">
        <f>HYPERLINK("Melting_Curves/meltCurve_M0R1I2_.pdf", "Melting_Curves/meltCurve_M0R1I2_.pdf")</f>
        <v>0</v>
      </c>
      <c r="AA1563" t="s">
        <v>20508</v>
      </c>
      <c r="AB1563" t="s">
        <v>26564</v>
      </c>
    </row>
    <row r="1564" spans="1:28">
      <c r="A1564" t="s">
        <v>1590</v>
      </c>
      <c r="B1564">
        <v>0.984777283994944</v>
      </c>
      <c r="C1564">
        <v>0.987234919851843</v>
      </c>
      <c r="D1564">
        <v>1.1130255359845</v>
      </c>
      <c r="E1564">
        <v>1.01108370778713</v>
      </c>
      <c r="F1564">
        <v>0.792076986109709</v>
      </c>
      <c r="G1564">
        <v>0.433748065557589</v>
      </c>
      <c r="H1564">
        <v>0.258492207460638</v>
      </c>
      <c r="I1564">
        <v>0.251929592145731</v>
      </c>
      <c r="J1564">
        <v>0.21051122167649</v>
      </c>
      <c r="K1564">
        <v>0.167694073380377</v>
      </c>
      <c r="L1564">
        <v>1527.23068711859</v>
      </c>
      <c r="M1564">
        <v>29.3066308577626</v>
      </c>
      <c r="N1564">
        <v>53.070872188246</v>
      </c>
      <c r="O1564">
        <v>51.8712895826579</v>
      </c>
      <c r="P1564">
        <v>-0.112216895186079</v>
      </c>
      <c r="Q1564">
        <v>0.205532226627958</v>
      </c>
      <c r="R1564">
        <v>0.9870493158596439</v>
      </c>
      <c r="S1564" t="s">
        <v>7915</v>
      </c>
      <c r="T1564" t="s">
        <v>12678</v>
      </c>
      <c r="U1564" t="s">
        <v>12678</v>
      </c>
      <c r="V1564" t="s">
        <v>12678</v>
      </c>
      <c r="W1564">
        <v>2</v>
      </c>
      <c r="X1564" t="s">
        <v>14242</v>
      </c>
      <c r="Y1564">
        <v>0.6109826843272579</v>
      </c>
      <c r="Z1564">
        <f>HYPERLINK("Melting_Curves/meltCurve_M0R1N1_.pdf", "Melting_Curves/meltCurve_M0R1N1_.pdf")</f>
        <v>0</v>
      </c>
      <c r="AA1564" t="s">
        <v>20509</v>
      </c>
      <c r="AB1564" t="s">
        <v>26565</v>
      </c>
    </row>
    <row r="1565" spans="1:28">
      <c r="A1565" t="s">
        <v>1591</v>
      </c>
      <c r="B1565">
        <v>0.984777283994944</v>
      </c>
      <c r="C1565">
        <v>0.677124812147851</v>
      </c>
      <c r="D1565">
        <v>0.472287384952905</v>
      </c>
      <c r="E1565">
        <v>0.452153110725295</v>
      </c>
      <c r="F1565">
        <v>0.416005898104356</v>
      </c>
      <c r="G1565">
        <v>0.379667974464461</v>
      </c>
      <c r="H1565">
        <v>0.528993458504877</v>
      </c>
      <c r="I1565">
        <v>1.63197826174841</v>
      </c>
      <c r="J1565">
        <v>9.728040130936179</v>
      </c>
      <c r="K1565">
        <v>7.01935518402864</v>
      </c>
      <c r="L1565">
        <v>14825.6440547101</v>
      </c>
      <c r="M1565">
        <v>250</v>
      </c>
      <c r="O1565">
        <v>59.2987775011502</v>
      </c>
      <c r="P1565">
        <v>0.526992281752623</v>
      </c>
      <c r="Q1565">
        <v>1.5</v>
      </c>
      <c r="R1565">
        <v>-0.00479405999882032</v>
      </c>
      <c r="S1565" t="s">
        <v>7916</v>
      </c>
      <c r="T1565" t="s">
        <v>12678</v>
      </c>
      <c r="U1565" t="s">
        <v>12678</v>
      </c>
      <c r="V1565" t="s">
        <v>12678</v>
      </c>
      <c r="W1565">
        <v>1</v>
      </c>
      <c r="X1565" t="s">
        <v>14243</v>
      </c>
      <c r="Y1565">
        <v>1.128238358803515</v>
      </c>
      <c r="Z1565">
        <f>HYPERLINK("Melting_Curves/meltCurve_M0R226_.pdf", "Melting_Curves/meltCurve_M0R226_.pdf")</f>
        <v>0</v>
      </c>
      <c r="AA1565" t="s">
        <v>20510</v>
      </c>
      <c r="AB1565" t="s">
        <v>26566</v>
      </c>
    </row>
    <row r="1566" spans="1:28">
      <c r="A1566" t="s">
        <v>1592</v>
      </c>
      <c r="B1566">
        <v>0.984777283994944</v>
      </c>
      <c r="C1566">
        <v>0.971506490077463</v>
      </c>
      <c r="D1566">
        <v>0.741864067955833</v>
      </c>
      <c r="E1566">
        <v>0.534152851631894</v>
      </c>
      <c r="F1566">
        <v>0.354406730315884</v>
      </c>
      <c r="G1566">
        <v>0.249628076718225</v>
      </c>
      <c r="H1566">
        <v>0.186848158363917</v>
      </c>
      <c r="I1566">
        <v>0.22475061830824</v>
      </c>
      <c r="J1566">
        <v>0.267070130808048</v>
      </c>
      <c r="K1566">
        <v>0.257301092040064</v>
      </c>
      <c r="L1566">
        <v>808.51765449653</v>
      </c>
      <c r="M1566">
        <v>17.8825100112154</v>
      </c>
      <c r="N1566">
        <v>46.7944506166233</v>
      </c>
      <c r="O1566">
        <v>44.6587342277223</v>
      </c>
      <c r="P1566">
        <v>-0.077405023586361</v>
      </c>
      <c r="Q1566">
        <v>0.226812039476098</v>
      </c>
      <c r="R1566">
        <v>0.989448111494578</v>
      </c>
      <c r="S1566" t="s">
        <v>7917</v>
      </c>
      <c r="T1566" t="s">
        <v>12678</v>
      </c>
      <c r="U1566" t="s">
        <v>12678</v>
      </c>
      <c r="V1566" t="s">
        <v>12678</v>
      </c>
      <c r="W1566">
        <v>17</v>
      </c>
      <c r="X1566" t="s">
        <v>14244</v>
      </c>
      <c r="Y1566">
        <v>0.4512735124769797</v>
      </c>
      <c r="Z1566">
        <f>HYPERLINK("Melting_Curves/meltCurve_M0R2B7_.pdf", "Melting_Curves/meltCurve_M0R2B7_.pdf")</f>
        <v>0</v>
      </c>
      <c r="AA1566" t="s">
        <v>20511</v>
      </c>
      <c r="AB1566" t="s">
        <v>25103</v>
      </c>
    </row>
    <row r="1567" spans="1:28">
      <c r="A1567" t="s">
        <v>1593</v>
      </c>
      <c r="B1567">
        <v>0.984777283994944</v>
      </c>
      <c r="C1567">
        <v>1.56213061295629</v>
      </c>
      <c r="D1567">
        <v>1.30444993123659</v>
      </c>
      <c r="E1567">
        <v>0.9541438568370521</v>
      </c>
      <c r="F1567">
        <v>0.873331719589714</v>
      </c>
      <c r="G1567">
        <v>0.68744322466787</v>
      </c>
      <c r="H1567">
        <v>0.616798368692043</v>
      </c>
      <c r="I1567">
        <v>0.664202663088809</v>
      </c>
      <c r="J1567">
        <v>0.285665486409449</v>
      </c>
      <c r="K1567">
        <v>0.0679041012045334</v>
      </c>
      <c r="L1567">
        <v>757.135102333446</v>
      </c>
      <c r="M1567">
        <v>12.6205338457303</v>
      </c>
      <c r="N1567">
        <v>59.992319799436</v>
      </c>
      <c r="O1567">
        <v>58.5458604876215</v>
      </c>
      <c r="P1567">
        <v>-0.0539023227225679</v>
      </c>
      <c r="Q1567">
        <v>0</v>
      </c>
      <c r="R1567">
        <v>0.715959477722529</v>
      </c>
      <c r="S1567" t="s">
        <v>7918</v>
      </c>
      <c r="T1567" t="s">
        <v>12678</v>
      </c>
      <c r="U1567" t="s">
        <v>12678</v>
      </c>
      <c r="V1567" t="s">
        <v>12678</v>
      </c>
      <c r="W1567">
        <v>3</v>
      </c>
      <c r="X1567" t="s">
        <v>14245</v>
      </c>
      <c r="Y1567">
        <v>0.7526752512396364</v>
      </c>
      <c r="Z1567">
        <f>HYPERLINK("Melting_Curves/meltCurve_M0R2C4_.pdf", "Melting_Curves/meltCurve_M0R2C4_.pdf")</f>
        <v>0</v>
      </c>
      <c r="AA1567" t="s">
        <v>19172</v>
      </c>
      <c r="AB1567" t="s">
        <v>26567</v>
      </c>
    </row>
    <row r="1568" spans="1:28">
      <c r="A1568" t="s">
        <v>1594</v>
      </c>
      <c r="B1568">
        <v>0.984777283994944</v>
      </c>
      <c r="C1568">
        <v>1.14828967588079</v>
      </c>
      <c r="D1568">
        <v>0.863864671795864</v>
      </c>
      <c r="E1568">
        <v>0.747953077739641</v>
      </c>
      <c r="F1568">
        <v>0.49286292459657</v>
      </c>
      <c r="G1568">
        <v>0.236818480343751</v>
      </c>
      <c r="H1568">
        <v>0.276795995063067</v>
      </c>
      <c r="I1568">
        <v>0.300870151978653</v>
      </c>
      <c r="J1568">
        <v>0.596434181323762</v>
      </c>
      <c r="K1568">
        <v>0.509666976478408</v>
      </c>
      <c r="L1568">
        <v>1387.17159775833</v>
      </c>
      <c r="M1568">
        <v>29.5694519798131</v>
      </c>
      <c r="N1568">
        <v>49.4045778138984</v>
      </c>
      <c r="O1568">
        <v>46.6993243309335</v>
      </c>
      <c r="P1568">
        <v>-0.09695753335195011</v>
      </c>
      <c r="Q1568">
        <v>0.387500271891603</v>
      </c>
      <c r="R1568">
        <v>0.84149677791807</v>
      </c>
      <c r="S1568" t="s">
        <v>7919</v>
      </c>
      <c r="T1568" t="s">
        <v>12678</v>
      </c>
      <c r="U1568" t="s">
        <v>12678</v>
      </c>
      <c r="V1568" t="s">
        <v>12678</v>
      </c>
      <c r="W1568">
        <v>2</v>
      </c>
      <c r="X1568" t="s">
        <v>14246</v>
      </c>
      <c r="Y1568">
        <v>0.5935362280384086</v>
      </c>
      <c r="Z1568">
        <f>HYPERLINK("Melting_Curves/meltCurve_M0R2P6_.pdf", "Melting_Curves/meltCurve_M0R2P6_.pdf")</f>
        <v>0</v>
      </c>
      <c r="AA1568" t="s">
        <v>20512</v>
      </c>
      <c r="AB1568" t="s">
        <v>26568</v>
      </c>
    </row>
    <row r="1569" spans="1:28">
      <c r="A1569" t="s">
        <v>1595</v>
      </c>
      <c r="B1569">
        <v>0.984777283994944</v>
      </c>
      <c r="C1569">
        <v>1.1582617341319</v>
      </c>
      <c r="D1569">
        <v>0.880240796131909</v>
      </c>
      <c r="E1569">
        <v>0.768201736243564</v>
      </c>
      <c r="F1569">
        <v>0.595870996351711</v>
      </c>
      <c r="G1569">
        <v>0.415122123736414</v>
      </c>
      <c r="H1569">
        <v>0.435926354402997</v>
      </c>
      <c r="I1569">
        <v>0.605940164904899</v>
      </c>
      <c r="J1569">
        <v>0.770755829529137</v>
      </c>
      <c r="K1569">
        <v>0.703457603136478</v>
      </c>
      <c r="L1569">
        <v>1407.50288202539</v>
      </c>
      <c r="M1569">
        <v>30.8154654162163</v>
      </c>
      <c r="O1569">
        <v>45.4841401187776</v>
      </c>
      <c r="P1569">
        <v>-0.0700769995524738</v>
      </c>
      <c r="Q1569">
        <v>0.586263043956579</v>
      </c>
      <c r="R1569">
        <v>0.727809467748771</v>
      </c>
      <c r="S1569" t="s">
        <v>7920</v>
      </c>
      <c r="T1569" t="s">
        <v>12678</v>
      </c>
      <c r="U1569" t="s">
        <v>12678</v>
      </c>
      <c r="V1569" t="s">
        <v>12678</v>
      </c>
      <c r="W1569">
        <v>8</v>
      </c>
      <c r="X1569" t="s">
        <v>14247</v>
      </c>
      <c r="Y1569">
        <v>0.708126703141297</v>
      </c>
      <c r="Z1569">
        <f>HYPERLINK("Melting_Curves/meltCurve_M0R2Z9_.pdf", "Melting_Curves/meltCurve_M0R2Z9_.pdf")</f>
        <v>0</v>
      </c>
      <c r="AA1569" t="s">
        <v>20513</v>
      </c>
      <c r="AB1569" t="s">
        <v>26569</v>
      </c>
    </row>
    <row r="1570" spans="1:28">
      <c r="A1570" t="s">
        <v>1596</v>
      </c>
      <c r="B1570">
        <v>0.984777283994944</v>
      </c>
      <c r="C1570">
        <v>1.11268040501887</v>
      </c>
      <c r="D1570">
        <v>0.839999496128899</v>
      </c>
      <c r="E1570">
        <v>0.789133984901723</v>
      </c>
      <c r="F1570">
        <v>0.622532878038271</v>
      </c>
      <c r="G1570">
        <v>0.610185144370978</v>
      </c>
      <c r="H1570">
        <v>0.622044549822631</v>
      </c>
      <c r="I1570">
        <v>0.800983684021971</v>
      </c>
      <c r="J1570">
        <v>1.04980056805919</v>
      </c>
      <c r="K1570">
        <v>0.751663255074967</v>
      </c>
      <c r="L1570">
        <v>10725.5077809531</v>
      </c>
      <c r="M1570">
        <v>250</v>
      </c>
      <c r="O1570">
        <v>42.8992845414727</v>
      </c>
      <c r="P1570">
        <v>-0.364986084770209</v>
      </c>
      <c r="Q1570">
        <v>0.749477723183788</v>
      </c>
      <c r="R1570">
        <v>0.459145878688763</v>
      </c>
      <c r="S1570" t="s">
        <v>7921</v>
      </c>
      <c r="T1570" t="s">
        <v>12678</v>
      </c>
      <c r="U1570" t="s">
        <v>12678</v>
      </c>
      <c r="V1570" t="s">
        <v>12678</v>
      </c>
      <c r="W1570">
        <v>4</v>
      </c>
      <c r="X1570" t="s">
        <v>14248</v>
      </c>
      <c r="Y1570">
        <v>0.7987829281057454</v>
      </c>
      <c r="Z1570">
        <f>HYPERLINK("Melting_Curves/meltCurve_M0R300_.pdf", "Melting_Curves/meltCurve_M0R300_.pdf")</f>
        <v>0</v>
      </c>
      <c r="AA1570" t="s">
        <v>20514</v>
      </c>
      <c r="AB1570" t="s">
        <v>26570</v>
      </c>
    </row>
    <row r="1571" spans="1:28">
      <c r="A1571" t="s">
        <v>1597</v>
      </c>
      <c r="B1571">
        <v>0.984777283994944</v>
      </c>
      <c r="C1571">
        <v>1.09936770584012</v>
      </c>
      <c r="D1571">
        <v>1.0254606637114</v>
      </c>
      <c r="E1571">
        <v>0.892004649543879</v>
      </c>
      <c r="F1571">
        <v>0.797732561328004</v>
      </c>
      <c r="G1571">
        <v>0.670839136180485</v>
      </c>
      <c r="H1571">
        <v>0.497276364849605</v>
      </c>
      <c r="I1571">
        <v>0.535297141564691</v>
      </c>
      <c r="J1571">
        <v>0.509016403114218</v>
      </c>
      <c r="K1571">
        <v>0.349050329950794</v>
      </c>
      <c r="L1571">
        <v>753.355203120066</v>
      </c>
      <c r="M1571">
        <v>14.2962509491453</v>
      </c>
      <c r="N1571">
        <v>59.5232268950301</v>
      </c>
      <c r="O1571">
        <v>51.6971223444987</v>
      </c>
      <c r="P1571">
        <v>-0.0412793744044625</v>
      </c>
      <c r="Q1571">
        <v>0.402986452097595</v>
      </c>
      <c r="R1571">
        <v>0.949699784091271</v>
      </c>
      <c r="S1571" t="s">
        <v>7922</v>
      </c>
      <c r="T1571" t="s">
        <v>12678</v>
      </c>
      <c r="U1571" t="s">
        <v>12678</v>
      </c>
      <c r="V1571" t="s">
        <v>12678</v>
      </c>
      <c r="W1571">
        <v>3</v>
      </c>
      <c r="X1571" t="s">
        <v>14249</v>
      </c>
      <c r="Y1571">
        <v>0.7267802471600138</v>
      </c>
      <c r="Z1571">
        <f>HYPERLINK("Melting_Curves/meltCurve_M0R3D4_.pdf", "Melting_Curves/meltCurve_M0R3D4_.pdf")</f>
        <v>0</v>
      </c>
      <c r="AA1571" t="s">
        <v>20515</v>
      </c>
      <c r="AB1571" t="s">
        <v>26571</v>
      </c>
    </row>
    <row r="1572" spans="1:28">
      <c r="A1572" t="s">
        <v>1598</v>
      </c>
      <c r="B1572">
        <v>0.984777283994944</v>
      </c>
      <c r="C1572">
        <v>1.18398710605984</v>
      </c>
      <c r="D1572">
        <v>0.916594472309831</v>
      </c>
      <c r="E1572">
        <v>0.579161133485759</v>
      </c>
      <c r="F1572">
        <v>0.340117484284876</v>
      </c>
      <c r="G1572">
        <v>0.228280189065335</v>
      </c>
      <c r="H1572">
        <v>0.182608673386497</v>
      </c>
      <c r="I1572">
        <v>0.238519052304636</v>
      </c>
      <c r="J1572">
        <v>0.321618933193751</v>
      </c>
      <c r="K1572">
        <v>0.436585968173949</v>
      </c>
      <c r="L1572">
        <v>1586.28790973605</v>
      </c>
      <c r="M1572">
        <v>34.4130221336969</v>
      </c>
      <c r="N1572">
        <v>47.2450730461151</v>
      </c>
      <c r="O1572">
        <v>45.9407500668816</v>
      </c>
      <c r="P1572">
        <v>-0.134167375275179</v>
      </c>
      <c r="Q1572">
        <v>0.283558855630984</v>
      </c>
      <c r="R1572">
        <v>0.933933302498587</v>
      </c>
      <c r="S1572" t="s">
        <v>7923</v>
      </c>
      <c r="T1572" t="s">
        <v>12678</v>
      </c>
      <c r="U1572" t="s">
        <v>12678</v>
      </c>
      <c r="V1572" t="s">
        <v>12678</v>
      </c>
      <c r="W1572">
        <v>3</v>
      </c>
      <c r="X1572" t="s">
        <v>14250</v>
      </c>
      <c r="Y1572">
        <v>0.5038709003325955</v>
      </c>
      <c r="Z1572">
        <f>HYPERLINK("Melting_Curves/meltCurve_M0R3H0_.pdf", "Melting_Curves/meltCurve_M0R3H0_.pdf")</f>
        <v>0</v>
      </c>
      <c r="AA1572" t="s">
        <v>20516</v>
      </c>
      <c r="AB1572" t="s">
        <v>26572</v>
      </c>
    </row>
    <row r="1573" spans="1:28">
      <c r="A1573" t="s">
        <v>1599</v>
      </c>
      <c r="B1573">
        <v>0.984777283994944</v>
      </c>
      <c r="C1573">
        <v>0.914923604874577</v>
      </c>
      <c r="D1573">
        <v>0.734464623720281</v>
      </c>
      <c r="E1573">
        <v>0.429220858423882</v>
      </c>
      <c r="F1573">
        <v>0.208590776621805</v>
      </c>
      <c r="G1573">
        <v>0.123552284849114</v>
      </c>
      <c r="H1573">
        <v>0.0975146986034137</v>
      </c>
      <c r="I1573">
        <v>0.111282990649525</v>
      </c>
      <c r="J1573">
        <v>0.163753781469412</v>
      </c>
      <c r="K1573">
        <v>0.141729292602045</v>
      </c>
      <c r="L1573">
        <v>873.357431541659</v>
      </c>
      <c r="M1573">
        <v>19.4436567715643</v>
      </c>
      <c r="N1573">
        <v>45.542076392047</v>
      </c>
      <c r="O1573">
        <v>44.4503130681147</v>
      </c>
      <c r="P1573">
        <v>-0.09655886300258409</v>
      </c>
      <c r="Q1573">
        <v>0.11705590487716</v>
      </c>
      <c r="R1573">
        <v>0.995466018577539</v>
      </c>
      <c r="S1573" t="s">
        <v>7924</v>
      </c>
      <c r="T1573" t="s">
        <v>12678</v>
      </c>
      <c r="U1573" t="s">
        <v>12678</v>
      </c>
      <c r="V1573" t="s">
        <v>12678</v>
      </c>
      <c r="W1573">
        <v>24</v>
      </c>
      <c r="X1573" t="s">
        <v>14251</v>
      </c>
      <c r="Y1573">
        <v>0.3624004478071324</v>
      </c>
      <c r="Z1573">
        <f>HYPERLINK("Melting_Curves/meltCurve_O00116_.pdf", "Melting_Curves/meltCurve_O00116_.pdf")</f>
        <v>0</v>
      </c>
      <c r="AA1573" t="s">
        <v>20517</v>
      </c>
      <c r="AB1573" t="s">
        <v>26573</v>
      </c>
    </row>
    <row r="1574" spans="1:28">
      <c r="A1574" t="s">
        <v>1600</v>
      </c>
      <c r="B1574">
        <v>0.984777283994944</v>
      </c>
      <c r="C1574">
        <v>1.22397824650727</v>
      </c>
      <c r="D1574">
        <v>1.09699257966877</v>
      </c>
      <c r="E1574">
        <v>1.00076146617315</v>
      </c>
      <c r="F1574">
        <v>0.670619277513634</v>
      </c>
      <c r="G1574">
        <v>0.400899875612206</v>
      </c>
      <c r="H1574">
        <v>0.310983052252113</v>
      </c>
      <c r="I1574">
        <v>0.309731902642024</v>
      </c>
      <c r="J1574">
        <v>0.373497453125789</v>
      </c>
      <c r="K1574">
        <v>0.34428522423376</v>
      </c>
      <c r="L1574">
        <v>2160.08413647579</v>
      </c>
      <c r="M1574">
        <v>42.9752704528708</v>
      </c>
      <c r="N1574">
        <v>51.6240874779935</v>
      </c>
      <c r="O1574">
        <v>50.1549543959187</v>
      </c>
      <c r="P1574">
        <v>-0.141611884621306</v>
      </c>
      <c r="Q1574">
        <v>0.338919704021438</v>
      </c>
      <c r="R1574">
        <v>0.947536236156414</v>
      </c>
      <c r="S1574" t="s">
        <v>7925</v>
      </c>
      <c r="T1574" t="s">
        <v>12678</v>
      </c>
      <c r="U1574" t="s">
        <v>12678</v>
      </c>
      <c r="V1574" t="s">
        <v>12678</v>
      </c>
      <c r="W1574">
        <v>4</v>
      </c>
      <c r="X1574" t="s">
        <v>14252</v>
      </c>
      <c r="Y1574">
        <v>0.6331795453966246</v>
      </c>
      <c r="Z1574">
        <f>HYPERLINK("Melting_Curves/meltCurve_O00124_3_.pdf", "Melting_Curves/meltCurve_O00124_3_.pdf")</f>
        <v>0</v>
      </c>
      <c r="AA1574" t="s">
        <v>20518</v>
      </c>
      <c r="AB1574" t="s">
        <v>26574</v>
      </c>
    </row>
    <row r="1575" spans="1:28">
      <c r="A1575" t="s">
        <v>1601</v>
      </c>
      <c r="B1575">
        <v>0.984777283994944</v>
      </c>
      <c r="C1575">
        <v>0.837756432358419</v>
      </c>
      <c r="D1575">
        <v>0.682758792185024</v>
      </c>
      <c r="E1575">
        <v>0.531559832748959</v>
      </c>
      <c r="F1575">
        <v>0.3644556807814</v>
      </c>
      <c r="G1575">
        <v>0.330604916782405</v>
      </c>
      <c r="H1575">
        <v>0.226427931445452</v>
      </c>
      <c r="I1575">
        <v>0.296031323754705</v>
      </c>
      <c r="J1575">
        <v>0.176436734701828</v>
      </c>
      <c r="K1575">
        <v>0.192996475992563</v>
      </c>
      <c r="L1575">
        <v>516.0238704708059</v>
      </c>
      <c r="M1575">
        <v>11.4558602953485</v>
      </c>
      <c r="N1575">
        <v>47.0131170943913</v>
      </c>
      <c r="O1575">
        <v>43.7375092719103</v>
      </c>
      <c r="P1575">
        <v>-0.053021104110368</v>
      </c>
      <c r="Q1575">
        <v>0.190513084303261</v>
      </c>
      <c r="R1575">
        <v>0.984604414098214</v>
      </c>
      <c r="S1575" t="s">
        <v>7926</v>
      </c>
      <c r="T1575" t="s">
        <v>12678</v>
      </c>
      <c r="U1575" t="s">
        <v>12678</v>
      </c>
      <c r="V1575" t="s">
        <v>12678</v>
      </c>
      <c r="W1575">
        <v>15</v>
      </c>
      <c r="X1575" t="s">
        <v>14253</v>
      </c>
      <c r="Y1575">
        <v>0.4394589369652819</v>
      </c>
      <c r="Z1575">
        <f>HYPERLINK("Melting_Curves/meltCurve_O00139_1_.pdf", "Melting_Curves/meltCurve_O00139_1_.pdf")</f>
        <v>0</v>
      </c>
      <c r="AA1575" t="s">
        <v>20519</v>
      </c>
      <c r="AB1575" t="s">
        <v>26575</v>
      </c>
    </row>
    <row r="1576" spans="1:28">
      <c r="A1576" t="s">
        <v>1602</v>
      </c>
      <c r="B1576">
        <v>0.984777283994944</v>
      </c>
      <c r="C1576">
        <v>0.932655679008478</v>
      </c>
      <c r="D1576">
        <v>0.575096144106122</v>
      </c>
      <c r="E1576">
        <v>0.393947950032271</v>
      </c>
      <c r="F1576">
        <v>0.272415815943055</v>
      </c>
      <c r="G1576">
        <v>0.213355259222769</v>
      </c>
      <c r="H1576">
        <v>0.206630347850018</v>
      </c>
      <c r="I1576">
        <v>0.291413608189054</v>
      </c>
      <c r="J1576">
        <v>0.442642707265446</v>
      </c>
      <c r="K1576">
        <v>0.304381971003785</v>
      </c>
      <c r="L1576">
        <v>1239.12239201862</v>
      </c>
      <c r="M1576">
        <v>29.1069230873291</v>
      </c>
      <c r="N1576">
        <v>43.8996292971994</v>
      </c>
      <c r="O1576">
        <v>42.3719700957683</v>
      </c>
      <c r="P1576">
        <v>-0.121460820615933</v>
      </c>
      <c r="Q1576">
        <v>0.29274607223613</v>
      </c>
      <c r="R1576">
        <v>0.944221669303427</v>
      </c>
      <c r="S1576" t="s">
        <v>7927</v>
      </c>
      <c r="T1576" t="s">
        <v>12678</v>
      </c>
      <c r="U1576" t="s">
        <v>12678</v>
      </c>
      <c r="V1576" t="s">
        <v>12678</v>
      </c>
      <c r="W1576">
        <v>15</v>
      </c>
      <c r="X1576" t="s">
        <v>14254</v>
      </c>
      <c r="Y1576">
        <v>0.4283589241938632</v>
      </c>
      <c r="Z1576">
        <f>HYPERLINK("Melting_Curves/meltCurve_O00139_2_.pdf", "Melting_Curves/meltCurve_O00139_2_.pdf")</f>
        <v>0</v>
      </c>
      <c r="AA1576" t="s">
        <v>20519</v>
      </c>
      <c r="AB1576" t="s">
        <v>26576</v>
      </c>
    </row>
    <row r="1577" spans="1:28">
      <c r="A1577" t="s">
        <v>1603</v>
      </c>
      <c r="B1577">
        <v>0.984777283994944</v>
      </c>
      <c r="C1577">
        <v>0.927713053564857</v>
      </c>
      <c r="D1577">
        <v>0.759122636738956</v>
      </c>
      <c r="E1577">
        <v>0.535226683721805</v>
      </c>
      <c r="F1577">
        <v>0.306296439402128</v>
      </c>
      <c r="G1577">
        <v>0.205680106894965</v>
      </c>
      <c r="H1577">
        <v>0.16505799621751</v>
      </c>
      <c r="I1577">
        <v>0.213701261239307</v>
      </c>
      <c r="J1577">
        <v>0.283053317004069</v>
      </c>
      <c r="K1577">
        <v>0.258051238814946</v>
      </c>
      <c r="L1577">
        <v>850.056093982566</v>
      </c>
      <c r="M1577">
        <v>18.8298651796292</v>
      </c>
      <c r="N1577">
        <v>46.5366062987121</v>
      </c>
      <c r="O1577">
        <v>44.6441352783201</v>
      </c>
      <c r="P1577">
        <v>-0.0827366357108244</v>
      </c>
      <c r="Q1577">
        <v>0.215384395249316</v>
      </c>
      <c r="R1577">
        <v>0.983948269950813</v>
      </c>
      <c r="S1577" t="s">
        <v>7928</v>
      </c>
      <c r="T1577" t="s">
        <v>12678</v>
      </c>
      <c r="U1577" t="s">
        <v>12678</v>
      </c>
      <c r="V1577" t="s">
        <v>12678</v>
      </c>
      <c r="W1577">
        <v>15</v>
      </c>
      <c r="X1577" t="s">
        <v>14255</v>
      </c>
      <c r="Y1577">
        <v>0.4400606801826376</v>
      </c>
      <c r="Z1577">
        <f>HYPERLINK("Melting_Curves/meltCurve_O00148_.pdf", "Melting_Curves/meltCurve_O00148_.pdf")</f>
        <v>0</v>
      </c>
      <c r="AA1577" t="s">
        <v>20520</v>
      </c>
      <c r="AB1577" t="s">
        <v>26577</v>
      </c>
    </row>
    <row r="1578" spans="1:28">
      <c r="A1578" t="s">
        <v>1604</v>
      </c>
      <c r="B1578">
        <v>0.984777283994944</v>
      </c>
      <c r="C1578">
        <v>0.976089368741379</v>
      </c>
      <c r="D1578">
        <v>0.926680064986861</v>
      </c>
      <c r="E1578">
        <v>0.784566783670918</v>
      </c>
      <c r="F1578">
        <v>0.691385770503156</v>
      </c>
      <c r="G1578">
        <v>0.540872588888669</v>
      </c>
      <c r="H1578">
        <v>0.5223298510441809</v>
      </c>
      <c r="I1578">
        <v>0.72723275098802</v>
      </c>
      <c r="J1578">
        <v>1.07843628016114</v>
      </c>
      <c r="K1578">
        <v>0.901635465524498</v>
      </c>
      <c r="L1578">
        <v>1682.6242381019</v>
      </c>
      <c r="M1578">
        <v>38.2176111225328</v>
      </c>
      <c r="O1578">
        <v>43.9074308624377</v>
      </c>
      <c r="P1578">
        <v>-0.0554804474233478</v>
      </c>
      <c r="Q1578">
        <v>0.745039238898637</v>
      </c>
      <c r="R1578">
        <v>0.296742907287049</v>
      </c>
      <c r="S1578" t="s">
        <v>7929</v>
      </c>
      <c r="T1578" t="s">
        <v>12678</v>
      </c>
      <c r="U1578" t="s">
        <v>12678</v>
      </c>
      <c r="V1578" t="s">
        <v>12678</v>
      </c>
      <c r="W1578">
        <v>26</v>
      </c>
      <c r="X1578" t="s">
        <v>14256</v>
      </c>
      <c r="Y1578">
        <v>0.8056190038695344</v>
      </c>
      <c r="Z1578">
        <f>HYPERLINK("Melting_Curves/meltCurve_O00151_.pdf", "Melting_Curves/meltCurve_O00151_.pdf")</f>
        <v>0</v>
      </c>
      <c r="AA1578" t="s">
        <v>20521</v>
      </c>
      <c r="AB1578" t="s">
        <v>26578</v>
      </c>
    </row>
    <row r="1579" spans="1:28">
      <c r="A1579" t="s">
        <v>1605</v>
      </c>
      <c r="B1579">
        <v>0.984777283994944</v>
      </c>
      <c r="C1579">
        <v>0.983349276940146</v>
      </c>
      <c r="D1579">
        <v>0.913150050181942</v>
      </c>
      <c r="E1579">
        <v>0.822974544920932</v>
      </c>
      <c r="F1579">
        <v>0.7484372261208549</v>
      </c>
      <c r="G1579">
        <v>0.639882799304118</v>
      </c>
      <c r="H1579">
        <v>0.585893124980303</v>
      </c>
      <c r="I1579">
        <v>0.419954716159231</v>
      </c>
      <c r="J1579">
        <v>0.238495315820613</v>
      </c>
      <c r="K1579">
        <v>0.198144893963273</v>
      </c>
      <c r="L1579">
        <v>467.18347664535</v>
      </c>
      <c r="M1579">
        <v>8.12858000252707</v>
      </c>
      <c r="N1579">
        <v>57.4741791732723</v>
      </c>
      <c r="O1579">
        <v>54.3095261875845</v>
      </c>
      <c r="P1579">
        <v>-0.0374576994760766</v>
      </c>
      <c r="Q1579">
        <v>0</v>
      </c>
      <c r="R1579">
        <v>0.977570889657442</v>
      </c>
      <c r="S1579" t="s">
        <v>7930</v>
      </c>
      <c r="T1579" t="s">
        <v>12678</v>
      </c>
      <c r="U1579" t="s">
        <v>12678</v>
      </c>
      <c r="V1579" t="s">
        <v>12678</v>
      </c>
      <c r="W1579">
        <v>15</v>
      </c>
      <c r="X1579" t="s">
        <v>14257</v>
      </c>
      <c r="Y1579">
        <v>0.6678335712146101</v>
      </c>
      <c r="Z1579">
        <f>HYPERLINK("Melting_Curves/meltCurve_O00154_6_.pdf", "Melting_Curves/meltCurve_O00154_6_.pdf")</f>
        <v>0</v>
      </c>
      <c r="AA1579" t="s">
        <v>20433</v>
      </c>
      <c r="AB1579" t="s">
        <v>26579</v>
      </c>
    </row>
    <row r="1580" spans="1:28">
      <c r="A1580" t="s">
        <v>1606</v>
      </c>
      <c r="B1580">
        <v>0.984777283994944</v>
      </c>
      <c r="C1580">
        <v>0.967482621685448</v>
      </c>
      <c r="D1580">
        <v>0.901868442007715</v>
      </c>
      <c r="E1580">
        <v>0.866354196899801</v>
      </c>
      <c r="F1580">
        <v>0.791207458463833</v>
      </c>
      <c r="G1580">
        <v>0.681753403970327</v>
      </c>
      <c r="H1580">
        <v>0.685909246859841</v>
      </c>
      <c r="I1580">
        <v>0.92964364689498</v>
      </c>
      <c r="J1580">
        <v>1.27385260011802</v>
      </c>
      <c r="K1580">
        <v>0.976409704968808</v>
      </c>
      <c r="L1580">
        <v>1495.00415865462</v>
      </c>
      <c r="M1580">
        <v>23.2726815076714</v>
      </c>
      <c r="O1580">
        <v>63.7699216621866</v>
      </c>
      <c r="P1580">
        <v>0.00785450910360865</v>
      </c>
      <c r="Q1580">
        <v>1.08608763055641</v>
      </c>
      <c r="R1580">
        <v>-0.306643147666848</v>
      </c>
      <c r="S1580" t="s">
        <v>7931</v>
      </c>
      <c r="T1580" t="s">
        <v>12678</v>
      </c>
      <c r="U1580" t="s">
        <v>12678</v>
      </c>
      <c r="V1580" t="s">
        <v>12678</v>
      </c>
      <c r="W1580">
        <v>29</v>
      </c>
      <c r="X1580" t="s">
        <v>14258</v>
      </c>
      <c r="Y1580">
        <v>1.009888049018021</v>
      </c>
      <c r="Z1580">
        <f>HYPERLINK("Melting_Curves/meltCurve_O00161_.pdf", "Melting_Curves/meltCurve_O00161_.pdf")</f>
        <v>0</v>
      </c>
      <c r="AA1580" t="s">
        <v>20522</v>
      </c>
      <c r="AB1580" t="s">
        <v>26580</v>
      </c>
    </row>
    <row r="1581" spans="1:28">
      <c r="A1581" t="s">
        <v>1607</v>
      </c>
      <c r="B1581">
        <v>0.984777283994944</v>
      </c>
      <c r="C1581">
        <v>1.03466288839115</v>
      </c>
      <c r="D1581">
        <v>0.773593046784964</v>
      </c>
      <c r="E1581">
        <v>0.549516391141615</v>
      </c>
      <c r="F1581">
        <v>0.377565983697537</v>
      </c>
      <c r="G1581">
        <v>0.279230895997258</v>
      </c>
      <c r="H1581">
        <v>0.22905845342137</v>
      </c>
      <c r="I1581">
        <v>0.303527641908123</v>
      </c>
      <c r="J1581">
        <v>0.399295696712614</v>
      </c>
      <c r="K1581">
        <v>0.353826478933001</v>
      </c>
      <c r="L1581">
        <v>1038.94352802707</v>
      </c>
      <c r="M1581">
        <v>23.135682248696</v>
      </c>
      <c r="N1581">
        <v>46.9016956428204</v>
      </c>
      <c r="O1581">
        <v>44.5750774964946</v>
      </c>
      <c r="P1581">
        <v>-0.0891283442778405</v>
      </c>
      <c r="Q1581">
        <v>0.313125039410851</v>
      </c>
      <c r="R1581">
        <v>0.9657532558374859</v>
      </c>
      <c r="S1581" t="s">
        <v>7932</v>
      </c>
      <c r="T1581" t="s">
        <v>12678</v>
      </c>
      <c r="U1581" t="s">
        <v>12678</v>
      </c>
      <c r="V1581" t="s">
        <v>12678</v>
      </c>
      <c r="W1581">
        <v>5</v>
      </c>
      <c r="X1581" t="s">
        <v>14259</v>
      </c>
      <c r="Y1581">
        <v>0.5007897240237111</v>
      </c>
      <c r="Z1581">
        <f>HYPERLINK("Melting_Curves/meltCurve_O00165_5_.pdf", "Melting_Curves/meltCurve_O00165_5_.pdf")</f>
        <v>0</v>
      </c>
      <c r="AA1581" t="s">
        <v>20523</v>
      </c>
      <c r="AB1581" t="s">
        <v>26581</v>
      </c>
    </row>
    <row r="1582" spans="1:28">
      <c r="A1582" t="s">
        <v>1608</v>
      </c>
      <c r="B1582">
        <v>0.984777283994944</v>
      </c>
      <c r="C1582">
        <v>0.962061553256228</v>
      </c>
      <c r="D1582">
        <v>0.888986403232659</v>
      </c>
      <c r="E1582">
        <v>0.781723576540015</v>
      </c>
      <c r="F1582">
        <v>0.562353304324255</v>
      </c>
      <c r="G1582">
        <v>0.264529291164788</v>
      </c>
      <c r="H1582">
        <v>0.165319588421871</v>
      </c>
      <c r="I1582">
        <v>0.189066963289378</v>
      </c>
      <c r="J1582">
        <v>0.220075313476798</v>
      </c>
      <c r="K1582">
        <v>0.190201456944601</v>
      </c>
      <c r="L1582">
        <v>913.064297423442</v>
      </c>
      <c r="M1582">
        <v>18.5494482838807</v>
      </c>
      <c r="N1582">
        <v>50.3164373303823</v>
      </c>
      <c r="O1582">
        <v>48.6618880512131</v>
      </c>
      <c r="P1582">
        <v>-0.0794963773625712</v>
      </c>
      <c r="Q1582">
        <v>0.165846146439279</v>
      </c>
      <c r="R1582">
        <v>0.987093563658294</v>
      </c>
      <c r="S1582" t="s">
        <v>7933</v>
      </c>
      <c r="T1582" t="s">
        <v>12678</v>
      </c>
      <c r="U1582" t="s">
        <v>12678</v>
      </c>
      <c r="V1582" t="s">
        <v>12678</v>
      </c>
      <c r="W1582">
        <v>21</v>
      </c>
      <c r="X1582" t="s">
        <v>14260</v>
      </c>
      <c r="Y1582">
        <v>0.5182832508296686</v>
      </c>
      <c r="Z1582">
        <f>HYPERLINK("Melting_Curves/meltCurve_O00170_.pdf", "Melting_Curves/meltCurve_O00170_.pdf")</f>
        <v>0</v>
      </c>
      <c r="AA1582" t="s">
        <v>20524</v>
      </c>
      <c r="AB1582" t="s">
        <v>26582</v>
      </c>
    </row>
    <row r="1583" spans="1:28">
      <c r="A1583" t="s">
        <v>1609</v>
      </c>
      <c r="B1583">
        <v>0.984777283994944</v>
      </c>
      <c r="C1583">
        <v>1.0842069201132</v>
      </c>
      <c r="D1583">
        <v>0.951491358784738</v>
      </c>
      <c r="E1583">
        <v>0.702998490391883</v>
      </c>
      <c r="F1583">
        <v>0.385550004237625</v>
      </c>
      <c r="G1583">
        <v>0.198129124266475</v>
      </c>
      <c r="H1583">
        <v>0.130792186483188</v>
      </c>
      <c r="I1583">
        <v>0.186284419358837</v>
      </c>
      <c r="J1583">
        <v>0.256070598509975</v>
      </c>
      <c r="K1583">
        <v>0.323343399904918</v>
      </c>
      <c r="L1583">
        <v>1365.3834858692</v>
      </c>
      <c r="M1583">
        <v>28.7527516051633</v>
      </c>
      <c r="N1583">
        <v>48.4469648991038</v>
      </c>
      <c r="O1583">
        <v>47.2591332511346</v>
      </c>
      <c r="P1583">
        <v>-0.119072922456772</v>
      </c>
      <c r="Q1583">
        <v>0.217154683331974</v>
      </c>
      <c r="R1583">
        <v>0.973275967964576</v>
      </c>
      <c r="S1583" t="s">
        <v>7934</v>
      </c>
      <c r="T1583" t="s">
        <v>12678</v>
      </c>
      <c r="U1583" t="s">
        <v>12678</v>
      </c>
      <c r="V1583" t="s">
        <v>12678</v>
      </c>
      <c r="W1583">
        <v>17</v>
      </c>
      <c r="X1583" t="s">
        <v>14261</v>
      </c>
      <c r="Y1583">
        <v>0.495814745084696</v>
      </c>
      <c r="Z1583">
        <f>HYPERLINK("Melting_Curves/meltCurve_O00178_.pdf", "Melting_Curves/meltCurve_O00178_.pdf")</f>
        <v>0</v>
      </c>
      <c r="AA1583" t="s">
        <v>20525</v>
      </c>
      <c r="AB1583" t="s">
        <v>26583</v>
      </c>
    </row>
    <row r="1584" spans="1:28">
      <c r="A1584" t="s">
        <v>1610</v>
      </c>
      <c r="B1584">
        <v>0.984777283994944</v>
      </c>
      <c r="C1584">
        <v>1.28916559774648</v>
      </c>
      <c r="D1584">
        <v>1.16772552482167</v>
      </c>
      <c r="E1584">
        <v>0.962179083164425</v>
      </c>
      <c r="F1584">
        <v>0.7616777800403201</v>
      </c>
      <c r="G1584">
        <v>0.244874950739763</v>
      </c>
      <c r="H1584">
        <v>0.0960253474343408</v>
      </c>
      <c r="I1584">
        <v>0.100224289306573</v>
      </c>
      <c r="J1584">
        <v>0.119925431928582</v>
      </c>
      <c r="K1584">
        <v>0.092003545664585</v>
      </c>
      <c r="L1584">
        <v>2006.71851193345</v>
      </c>
      <c r="M1584">
        <v>38.9577187638315</v>
      </c>
      <c r="N1584">
        <v>51.8000590967098</v>
      </c>
      <c r="O1584">
        <v>51.3750072643837</v>
      </c>
      <c r="P1584">
        <v>-0.171006130989025</v>
      </c>
      <c r="Q1584">
        <v>0.0979533674884321</v>
      </c>
      <c r="R1584">
        <v>0.9488219204962151</v>
      </c>
      <c r="S1584" t="s">
        <v>7935</v>
      </c>
      <c r="T1584" t="s">
        <v>12678</v>
      </c>
      <c r="U1584" t="s">
        <v>12678</v>
      </c>
      <c r="V1584" t="s">
        <v>12678</v>
      </c>
      <c r="W1584">
        <v>1</v>
      </c>
      <c r="X1584" t="s">
        <v>14262</v>
      </c>
      <c r="Y1584">
        <v>0.5376278889060401</v>
      </c>
      <c r="Z1584">
        <f>HYPERLINK("Melting_Curves/meltCurve_O00180_.pdf", "Melting_Curves/meltCurve_O00180_.pdf")</f>
        <v>0</v>
      </c>
      <c r="AA1584" t="s">
        <v>20526</v>
      </c>
      <c r="AB1584" t="s">
        <v>26584</v>
      </c>
    </row>
    <row r="1585" spans="1:28">
      <c r="A1585" t="s">
        <v>1611</v>
      </c>
      <c r="B1585">
        <v>0.984777283994944</v>
      </c>
      <c r="C1585">
        <v>0.918712282839906</v>
      </c>
      <c r="D1585">
        <v>0.709294890778347</v>
      </c>
      <c r="E1585">
        <v>0.429760271248812</v>
      </c>
      <c r="F1585">
        <v>0.239729657615506</v>
      </c>
      <c r="G1585">
        <v>0.134403724635543</v>
      </c>
      <c r="H1585">
        <v>0.09926513735166891</v>
      </c>
      <c r="I1585">
        <v>0.124230816135957</v>
      </c>
      <c r="J1585">
        <v>0.165022107338278</v>
      </c>
      <c r="K1585">
        <v>0.125574689358111</v>
      </c>
      <c r="L1585">
        <v>807.8597908468</v>
      </c>
      <c r="M1585">
        <v>18.0098405214625</v>
      </c>
      <c r="N1585">
        <v>45.5379827458258</v>
      </c>
      <c r="O1585">
        <v>44.314503995916</v>
      </c>
      <c r="P1585">
        <v>-0.0896061277936309</v>
      </c>
      <c r="Q1585">
        <v>0.118114208682553</v>
      </c>
      <c r="R1585">
        <v>0.996109459248837</v>
      </c>
      <c r="S1585" t="s">
        <v>7936</v>
      </c>
      <c r="T1585" t="s">
        <v>12678</v>
      </c>
      <c r="U1585" t="s">
        <v>12678</v>
      </c>
      <c r="V1585" t="s">
        <v>12678</v>
      </c>
      <c r="W1585">
        <v>9</v>
      </c>
      <c r="X1585" t="s">
        <v>14263</v>
      </c>
      <c r="Y1585">
        <v>0.3635461719160671</v>
      </c>
      <c r="Z1585">
        <f>HYPERLINK("Melting_Curves/meltCurve_O00186_.pdf", "Melting_Curves/meltCurve_O00186_.pdf")</f>
        <v>0</v>
      </c>
      <c r="AA1585" t="s">
        <v>20527</v>
      </c>
      <c r="AB1585" t="s">
        <v>26585</v>
      </c>
    </row>
    <row r="1586" spans="1:28">
      <c r="A1586" t="s">
        <v>1612</v>
      </c>
      <c r="B1586">
        <v>0.984777283994944</v>
      </c>
      <c r="C1586">
        <v>0.911559633695729</v>
      </c>
      <c r="D1586">
        <v>1.05377555594367</v>
      </c>
      <c r="E1586">
        <v>0.969214968459325</v>
      </c>
      <c r="F1586">
        <v>0.5062465682963549</v>
      </c>
      <c r="G1586">
        <v>0.431946354481957</v>
      </c>
      <c r="H1586">
        <v>0.29259118639098</v>
      </c>
      <c r="I1586">
        <v>0.239066333753731</v>
      </c>
      <c r="J1586">
        <v>0.152959731541702</v>
      </c>
      <c r="K1586">
        <v>0.08332173901142111</v>
      </c>
      <c r="L1586">
        <v>919.894779452222</v>
      </c>
      <c r="M1586">
        <v>18.0467000532215</v>
      </c>
      <c r="N1586">
        <v>51.9706076613267</v>
      </c>
      <c r="O1586">
        <v>50.3594931019292</v>
      </c>
      <c r="P1586">
        <v>-0.07647819751190341</v>
      </c>
      <c r="Q1586">
        <v>0.146389021996706</v>
      </c>
      <c r="R1586">
        <v>0.959445446974736</v>
      </c>
      <c r="S1586" t="s">
        <v>7937</v>
      </c>
      <c r="T1586" t="s">
        <v>12678</v>
      </c>
      <c r="U1586" t="s">
        <v>12678</v>
      </c>
      <c r="V1586" t="s">
        <v>12678</v>
      </c>
      <c r="W1586">
        <v>3</v>
      </c>
      <c r="X1586" t="s">
        <v>14264</v>
      </c>
      <c r="Y1586">
        <v>0.5571658141250443</v>
      </c>
      <c r="Z1586">
        <f>HYPERLINK("Melting_Curves/meltCurve_O00194_.pdf", "Melting_Curves/meltCurve_O00194_.pdf")</f>
        <v>0</v>
      </c>
      <c r="AA1586" t="s">
        <v>20528</v>
      </c>
      <c r="AB1586" t="s">
        <v>26586</v>
      </c>
    </row>
    <row r="1587" spans="1:28">
      <c r="A1587" t="s">
        <v>1613</v>
      </c>
      <c r="B1587">
        <v>0.984777283994944</v>
      </c>
      <c r="C1587">
        <v>1.00863187240708</v>
      </c>
      <c r="D1587">
        <v>0.904620984984186</v>
      </c>
      <c r="E1587">
        <v>0.835884059481213</v>
      </c>
      <c r="F1587">
        <v>0.80786590381068</v>
      </c>
      <c r="G1587">
        <v>0.726130192870263</v>
      </c>
      <c r="H1587">
        <v>0.718084497397027</v>
      </c>
      <c r="I1587">
        <v>0.85872115413873</v>
      </c>
      <c r="J1587">
        <v>1.1130901150563</v>
      </c>
      <c r="K1587">
        <v>0.836688238772718</v>
      </c>
      <c r="L1587">
        <v>10575.3047455383</v>
      </c>
      <c r="M1587">
        <v>246.363731302097</v>
      </c>
      <c r="O1587">
        <v>42.9227471329739</v>
      </c>
      <c r="P1587">
        <v>-0.226213008664472</v>
      </c>
      <c r="Q1587">
        <v>0.842352062783318</v>
      </c>
      <c r="R1587">
        <v>0.266115155068343</v>
      </c>
      <c r="S1587" t="s">
        <v>7938</v>
      </c>
      <c r="T1587" t="s">
        <v>12678</v>
      </c>
      <c r="U1587" t="s">
        <v>12678</v>
      </c>
      <c r="V1587" t="s">
        <v>12678</v>
      </c>
      <c r="W1587">
        <v>7</v>
      </c>
      <c r="X1587" t="s">
        <v>14265</v>
      </c>
      <c r="Y1587">
        <v>0.8735027797203532</v>
      </c>
      <c r="Z1587">
        <f>HYPERLINK("Melting_Curves/meltCurve_O00220_.pdf", "Melting_Curves/meltCurve_O00220_.pdf")</f>
        <v>0</v>
      </c>
      <c r="AA1587" t="s">
        <v>20529</v>
      </c>
      <c r="AB1587" t="s">
        <v>26587</v>
      </c>
    </row>
    <row r="1588" spans="1:28">
      <c r="A1588" t="s">
        <v>1614</v>
      </c>
      <c r="B1588">
        <v>0.984777283994944</v>
      </c>
      <c r="C1588">
        <v>0.965932867040718</v>
      </c>
      <c r="D1588">
        <v>0.819190861468842</v>
      </c>
      <c r="E1588">
        <v>0.778402116907454</v>
      </c>
      <c r="F1588">
        <v>0.607895908796685</v>
      </c>
      <c r="G1588">
        <v>0.416856089949886</v>
      </c>
      <c r="H1588">
        <v>0.387749397737068</v>
      </c>
      <c r="I1588">
        <v>0.465146893955372</v>
      </c>
      <c r="J1588">
        <v>0.62054251709678</v>
      </c>
      <c r="K1588">
        <v>0.443312701430341</v>
      </c>
      <c r="L1588">
        <v>769.946723787026</v>
      </c>
      <c r="M1588">
        <v>16.6190226918173</v>
      </c>
      <c r="N1588">
        <v>54.6025092247314</v>
      </c>
      <c r="O1588">
        <v>45.6740287000025</v>
      </c>
      <c r="P1588">
        <v>-0.0491525577828429</v>
      </c>
      <c r="Q1588">
        <v>0.459692977942906</v>
      </c>
      <c r="R1588">
        <v>0.8900886981613489</v>
      </c>
      <c r="S1588" t="s">
        <v>7939</v>
      </c>
      <c r="T1588" t="s">
        <v>12678</v>
      </c>
      <c r="U1588" t="s">
        <v>12678</v>
      </c>
      <c r="V1588" t="s">
        <v>12678</v>
      </c>
      <c r="W1588">
        <v>5</v>
      </c>
      <c r="X1588" t="s">
        <v>14266</v>
      </c>
      <c r="Y1588">
        <v>0.6378885417526216</v>
      </c>
      <c r="Z1588">
        <f>HYPERLINK("Melting_Curves/meltCurve_O00221_.pdf", "Melting_Curves/meltCurve_O00221_.pdf")</f>
        <v>0</v>
      </c>
      <c r="AA1588" t="s">
        <v>20530</v>
      </c>
      <c r="AB1588" t="s">
        <v>26588</v>
      </c>
    </row>
    <row r="1589" spans="1:28">
      <c r="A1589" t="s">
        <v>1615</v>
      </c>
      <c r="B1589">
        <v>0.984777283994944</v>
      </c>
      <c r="C1589">
        <v>0.8116345727120789</v>
      </c>
      <c r="D1589">
        <v>0.61888072285727</v>
      </c>
      <c r="E1589">
        <v>0.246762050338616</v>
      </c>
      <c r="F1589">
        <v>0.104477660146466</v>
      </c>
      <c r="G1589">
        <v>0.0603563941807496</v>
      </c>
      <c r="H1589">
        <v>0.0444869803986627</v>
      </c>
      <c r="I1589">
        <v>0.0579940192186566</v>
      </c>
      <c r="J1589">
        <v>0.0850691170320003</v>
      </c>
      <c r="K1589">
        <v>0.09343715991295271</v>
      </c>
      <c r="L1589">
        <v>851.805548617401</v>
      </c>
      <c r="M1589">
        <v>19.5892052387446</v>
      </c>
      <c r="N1589">
        <v>43.7597335793051</v>
      </c>
      <c r="O1589">
        <v>43.0378698500343</v>
      </c>
      <c r="P1589">
        <v>-0.107174513079008</v>
      </c>
      <c r="Q1589">
        <v>0.0581751439705125</v>
      </c>
      <c r="R1589">
        <v>0.993634643134259</v>
      </c>
      <c r="S1589" t="s">
        <v>7940</v>
      </c>
      <c r="T1589" t="s">
        <v>12678</v>
      </c>
      <c r="U1589" t="s">
        <v>12678</v>
      </c>
      <c r="V1589" t="s">
        <v>12678</v>
      </c>
      <c r="W1589">
        <v>19</v>
      </c>
      <c r="X1589" t="s">
        <v>14267</v>
      </c>
      <c r="Y1589">
        <v>0.2751545669633527</v>
      </c>
      <c r="Z1589">
        <f>HYPERLINK("Melting_Curves/meltCurve_O00231_.pdf", "Melting_Curves/meltCurve_O00231_.pdf")</f>
        <v>0</v>
      </c>
      <c r="AA1589" t="s">
        <v>20531</v>
      </c>
      <c r="AB1589" t="s">
        <v>26589</v>
      </c>
    </row>
    <row r="1590" spans="1:28">
      <c r="A1590" t="s">
        <v>1616</v>
      </c>
      <c r="B1590">
        <v>0.984777283994944</v>
      </c>
      <c r="C1590">
        <v>0.885402577740612</v>
      </c>
      <c r="D1590">
        <v>0.721986016644658</v>
      </c>
      <c r="E1590">
        <v>0.358246765470707</v>
      </c>
      <c r="F1590">
        <v>0.15266971733382</v>
      </c>
      <c r="G1590">
        <v>0.09512569564972589</v>
      </c>
      <c r="H1590">
        <v>0.0736510223824368</v>
      </c>
      <c r="I1590">
        <v>0.0902363934908189</v>
      </c>
      <c r="J1590">
        <v>0.102621088620772</v>
      </c>
      <c r="K1590">
        <v>0.117026065582577</v>
      </c>
      <c r="L1590">
        <v>909.657740301129</v>
      </c>
      <c r="M1590">
        <v>20.4111403033079</v>
      </c>
      <c r="N1590">
        <v>44.9805649118958</v>
      </c>
      <c r="O1590">
        <v>44.1455796958495</v>
      </c>
      <c r="P1590">
        <v>-0.105698113580693</v>
      </c>
      <c r="Q1590">
        <v>0.0856048338097613</v>
      </c>
      <c r="R1590">
        <v>0.9966918570350221</v>
      </c>
      <c r="S1590" t="s">
        <v>7941</v>
      </c>
      <c r="T1590" t="s">
        <v>12678</v>
      </c>
      <c r="U1590" t="s">
        <v>12678</v>
      </c>
      <c r="V1590" t="s">
        <v>12678</v>
      </c>
      <c r="W1590">
        <v>22</v>
      </c>
      <c r="X1590" t="s">
        <v>14268</v>
      </c>
      <c r="Y1590">
        <v>0.3278071690192483</v>
      </c>
      <c r="Z1590">
        <f>HYPERLINK("Melting_Curves/meltCurve_O00232_.pdf", "Melting_Curves/meltCurve_O00232_.pdf")</f>
        <v>0</v>
      </c>
      <c r="AA1590" t="s">
        <v>20532</v>
      </c>
      <c r="AB1590" t="s">
        <v>26590</v>
      </c>
    </row>
    <row r="1591" spans="1:28">
      <c r="A1591" t="s">
        <v>1617</v>
      </c>
      <c r="B1591">
        <v>0.984777283994944</v>
      </c>
      <c r="C1591">
        <v>0.741982431770884</v>
      </c>
      <c r="D1591">
        <v>0.700483737964727</v>
      </c>
      <c r="E1591">
        <v>0.599382265003112</v>
      </c>
      <c r="F1591">
        <v>0.453796282044591</v>
      </c>
      <c r="G1591">
        <v>0.369012568206645</v>
      </c>
      <c r="H1591">
        <v>0.327275338973764</v>
      </c>
      <c r="I1591">
        <v>0.422155948501673</v>
      </c>
      <c r="J1591">
        <v>0.533640583763452</v>
      </c>
      <c r="K1591">
        <v>0.419151649041129</v>
      </c>
      <c r="L1591">
        <v>580.568564753569</v>
      </c>
      <c r="M1591">
        <v>13.7093657702729</v>
      </c>
      <c r="N1591">
        <v>48.3228530119949</v>
      </c>
      <c r="O1591">
        <v>41.4777510306325</v>
      </c>
      <c r="P1591">
        <v>-0.0489079444956825</v>
      </c>
      <c r="Q1591">
        <v>0.408200127659208</v>
      </c>
      <c r="R1591">
        <v>0.8864106068168049</v>
      </c>
      <c r="S1591" t="s">
        <v>7942</v>
      </c>
      <c r="T1591" t="s">
        <v>12678</v>
      </c>
      <c r="U1591" t="s">
        <v>12678</v>
      </c>
      <c r="V1591" t="s">
        <v>12678</v>
      </c>
      <c r="W1591">
        <v>8</v>
      </c>
      <c r="X1591" t="s">
        <v>14269</v>
      </c>
      <c r="Y1591">
        <v>0.5336448667034114</v>
      </c>
      <c r="Z1591">
        <f>HYPERLINK("Melting_Curves/meltCurve_O00244_.pdf", "Melting_Curves/meltCurve_O00244_.pdf")</f>
        <v>0</v>
      </c>
      <c r="AA1591" t="s">
        <v>20533</v>
      </c>
      <c r="AB1591" t="s">
        <v>26591</v>
      </c>
    </row>
    <row r="1592" spans="1:28">
      <c r="A1592" t="s">
        <v>1618</v>
      </c>
      <c r="B1592">
        <v>0.984777283994944</v>
      </c>
      <c r="C1592">
        <v>0.991429891671465</v>
      </c>
      <c r="D1592">
        <v>0.915002086990395</v>
      </c>
      <c r="E1592">
        <v>0.762386636612293</v>
      </c>
      <c r="F1592">
        <v>0.50879322808429</v>
      </c>
      <c r="G1592">
        <v>0.342686853488891</v>
      </c>
      <c r="H1592">
        <v>0.293025148268791</v>
      </c>
      <c r="I1592">
        <v>0.449551984415192</v>
      </c>
      <c r="J1592">
        <v>0.717084252027212</v>
      </c>
      <c r="K1592">
        <v>0.692199896059117</v>
      </c>
      <c r="L1592">
        <v>1794.17318571601</v>
      </c>
      <c r="M1592">
        <v>38.5296633615045</v>
      </c>
      <c r="N1592">
        <v>53.4730523563628</v>
      </c>
      <c r="O1592">
        <v>46.4411223762058</v>
      </c>
      <c r="P1592">
        <v>-0.104421098052711</v>
      </c>
      <c r="Q1592">
        <v>0.496552005674283</v>
      </c>
      <c r="R1592">
        <v>0.731511922934201</v>
      </c>
      <c r="S1592" t="s">
        <v>7943</v>
      </c>
      <c r="T1592" t="s">
        <v>12678</v>
      </c>
      <c r="U1592" t="s">
        <v>12678</v>
      </c>
      <c r="V1592" t="s">
        <v>12678</v>
      </c>
      <c r="W1592">
        <v>8</v>
      </c>
      <c r="X1592" t="s">
        <v>14270</v>
      </c>
      <c r="Y1592">
        <v>0.6588336379870938</v>
      </c>
      <c r="Z1592">
        <f>HYPERLINK("Melting_Curves/meltCurve_O00264_.pdf", "Melting_Curves/meltCurve_O00264_.pdf")</f>
        <v>0</v>
      </c>
      <c r="AA1592" t="s">
        <v>20534</v>
      </c>
      <c r="AB1592" t="s">
        <v>26592</v>
      </c>
    </row>
    <row r="1593" spans="1:28">
      <c r="A1593" t="s">
        <v>1619</v>
      </c>
      <c r="B1593">
        <v>0.984777283994944</v>
      </c>
      <c r="C1593">
        <v>0.976517018737234</v>
      </c>
      <c r="D1593">
        <v>0.930090784822028</v>
      </c>
      <c r="E1593">
        <v>0.77531749052136</v>
      </c>
      <c r="F1593">
        <v>0.449094666572825</v>
      </c>
      <c r="G1593">
        <v>0.172934157704141</v>
      </c>
      <c r="H1593">
        <v>0.140712048836766</v>
      </c>
      <c r="I1593">
        <v>0.181490933485423</v>
      </c>
      <c r="J1593">
        <v>0.237013369663734</v>
      </c>
      <c r="K1593">
        <v>0.210298659369774</v>
      </c>
      <c r="L1593">
        <v>1259.21564202479</v>
      </c>
      <c r="M1593">
        <v>26.0068542143335</v>
      </c>
      <c r="N1593">
        <v>49.2570948096488</v>
      </c>
      <c r="O1593">
        <v>48.135047719831</v>
      </c>
      <c r="P1593">
        <v>-0.110915377670782</v>
      </c>
      <c r="Q1593">
        <v>0.178854069388464</v>
      </c>
      <c r="R1593">
        <v>0.988138617860192</v>
      </c>
      <c r="S1593" t="s">
        <v>7944</v>
      </c>
      <c r="T1593" t="s">
        <v>12678</v>
      </c>
      <c r="U1593" t="s">
        <v>12678</v>
      </c>
      <c r="V1593" t="s">
        <v>12678</v>
      </c>
      <c r="W1593">
        <v>35</v>
      </c>
      <c r="X1593" t="s">
        <v>14271</v>
      </c>
      <c r="Y1593">
        <v>0.497911580778405</v>
      </c>
      <c r="Z1593">
        <f>HYPERLINK("Melting_Curves/meltCurve_O00267_2_.pdf", "Melting_Curves/meltCurve_O00267_2_.pdf")</f>
        <v>0</v>
      </c>
      <c r="AA1593" t="s">
        <v>20535</v>
      </c>
      <c r="AB1593" t="s">
        <v>26593</v>
      </c>
    </row>
    <row r="1594" spans="1:28">
      <c r="A1594" t="s">
        <v>1620</v>
      </c>
      <c r="B1594">
        <v>0.984777283994944</v>
      </c>
      <c r="C1594">
        <v>1.02462620807308</v>
      </c>
      <c r="D1594">
        <v>0.825365568617256</v>
      </c>
      <c r="E1594">
        <v>0.770399692027279</v>
      </c>
      <c r="F1594">
        <v>0.636949509596619</v>
      </c>
      <c r="G1594">
        <v>0.566911533242875</v>
      </c>
      <c r="H1594">
        <v>0.580241217760639</v>
      </c>
      <c r="I1594">
        <v>0.913393317972494</v>
      </c>
      <c r="J1594">
        <v>1.6908580156788</v>
      </c>
      <c r="K1594">
        <v>1.34141612863553</v>
      </c>
      <c r="L1594">
        <v>6537.05818999895</v>
      </c>
      <c r="M1594">
        <v>104.855573465116</v>
      </c>
      <c r="O1594">
        <v>62.320782960159</v>
      </c>
      <c r="P1594">
        <v>0.210314228551829</v>
      </c>
      <c r="Q1594">
        <v>1.5</v>
      </c>
      <c r="R1594">
        <v>0.411098336279361</v>
      </c>
      <c r="S1594" t="s">
        <v>7945</v>
      </c>
      <c r="T1594" t="s">
        <v>12678</v>
      </c>
      <c r="U1594" t="s">
        <v>12678</v>
      </c>
      <c r="V1594" t="s">
        <v>12678</v>
      </c>
      <c r="W1594">
        <v>22</v>
      </c>
      <c r="X1594" t="s">
        <v>14272</v>
      </c>
      <c r="Y1594">
        <v>1.077305857801813</v>
      </c>
      <c r="Z1594">
        <f>HYPERLINK("Melting_Curves/meltCurve_O00273_.pdf", "Melting_Curves/meltCurve_O00273_.pdf")</f>
        <v>0</v>
      </c>
      <c r="AA1594" t="s">
        <v>20536</v>
      </c>
      <c r="AB1594" t="s">
        <v>26594</v>
      </c>
    </row>
    <row r="1595" spans="1:28">
      <c r="A1595" t="s">
        <v>1621</v>
      </c>
      <c r="B1595">
        <v>0.984777283994944</v>
      </c>
      <c r="C1595">
        <v>1.05044334369436</v>
      </c>
      <c r="D1595">
        <v>0.9461542135334</v>
      </c>
      <c r="E1595">
        <v>0.956952479412999</v>
      </c>
      <c r="F1595">
        <v>0.791509155398171</v>
      </c>
      <c r="G1595">
        <v>0.5468827548706831</v>
      </c>
      <c r="H1595">
        <v>0.517727888373763</v>
      </c>
      <c r="I1595">
        <v>0.679023931978971</v>
      </c>
      <c r="J1595">
        <v>0.854525461140683</v>
      </c>
      <c r="K1595">
        <v>0.627343257972553</v>
      </c>
      <c r="L1595">
        <v>12532.2545671631</v>
      </c>
      <c r="M1595">
        <v>250</v>
      </c>
      <c r="O1595">
        <v>50.1258126510526</v>
      </c>
      <c r="P1595">
        <v>-0.442510728378389</v>
      </c>
      <c r="Q1595">
        <v>0.645100658870384</v>
      </c>
      <c r="R1595">
        <v>0.764226033885269</v>
      </c>
      <c r="S1595" t="s">
        <v>7946</v>
      </c>
      <c r="T1595" t="s">
        <v>12678</v>
      </c>
      <c r="U1595" t="s">
        <v>12678</v>
      </c>
      <c r="V1595" t="s">
        <v>12678</v>
      </c>
      <c r="W1595">
        <v>17</v>
      </c>
      <c r="X1595" t="s">
        <v>14273</v>
      </c>
      <c r="Y1595">
        <v>0.8004478791436119</v>
      </c>
      <c r="Z1595">
        <f>HYPERLINK("Melting_Curves/meltCurve_O00273_2_.pdf", "Melting_Curves/meltCurve_O00273_2_.pdf")</f>
        <v>0</v>
      </c>
      <c r="AA1595" t="s">
        <v>20536</v>
      </c>
      <c r="AB1595" t="s">
        <v>26595</v>
      </c>
    </row>
    <row r="1596" spans="1:28">
      <c r="A1596" t="s">
        <v>1622</v>
      </c>
      <c r="B1596">
        <v>0.984777283994944</v>
      </c>
      <c r="C1596">
        <v>1.08289060848106</v>
      </c>
      <c r="D1596">
        <v>0.685731313849444</v>
      </c>
      <c r="E1596">
        <v>0.906120562017742</v>
      </c>
      <c r="F1596">
        <v>0.871759541465123</v>
      </c>
      <c r="G1596">
        <v>0.636056447282479</v>
      </c>
      <c r="H1596">
        <v>0.633029216253311</v>
      </c>
      <c r="I1596">
        <v>0.786770644796021</v>
      </c>
      <c r="J1596">
        <v>1.20681662659885</v>
      </c>
      <c r="K1596">
        <v>0.919454504488557</v>
      </c>
      <c r="L1596">
        <v>1e-05</v>
      </c>
      <c r="M1596">
        <v>1e-05</v>
      </c>
      <c r="Q1596">
        <v>0.742682610281611</v>
      </c>
      <c r="R1596">
        <v>3.32538807601424e-09</v>
      </c>
      <c r="S1596" t="s">
        <v>7947</v>
      </c>
      <c r="T1596" t="s">
        <v>12678</v>
      </c>
      <c r="U1596" t="s">
        <v>12678</v>
      </c>
      <c r="V1596" t="s">
        <v>12678</v>
      </c>
      <c r="W1596">
        <v>4</v>
      </c>
      <c r="X1596" t="s">
        <v>14274</v>
      </c>
      <c r="Y1596">
        <v>0.8713406745797111</v>
      </c>
      <c r="Z1596">
        <f>HYPERLINK("Melting_Curves/meltCurve_O00287_.pdf", "Melting_Curves/meltCurve_O00287_.pdf")</f>
        <v>0</v>
      </c>
      <c r="AA1596" t="s">
        <v>20537</v>
      </c>
      <c r="AB1596" t="s">
        <v>26596</v>
      </c>
    </row>
    <row r="1597" spans="1:28">
      <c r="A1597" t="s">
        <v>1623</v>
      </c>
      <c r="B1597">
        <v>0.984777283994944</v>
      </c>
      <c r="C1597">
        <v>1.41989937833585</v>
      </c>
      <c r="D1597">
        <v>1.03447700485533</v>
      </c>
      <c r="E1597">
        <v>0.86352936411531</v>
      </c>
      <c r="F1597">
        <v>0.409047237261587</v>
      </c>
      <c r="G1597">
        <v>0.214935528532526</v>
      </c>
      <c r="H1597">
        <v>0.179838041508386</v>
      </c>
      <c r="I1597">
        <v>0.18547138913144</v>
      </c>
      <c r="J1597">
        <v>0.218198631309382</v>
      </c>
      <c r="K1597">
        <v>0.237031814841351</v>
      </c>
      <c r="L1597">
        <v>1806.81666834909</v>
      </c>
      <c r="M1597">
        <v>37.0960872683138</v>
      </c>
      <c r="N1597">
        <v>49.3989543658965</v>
      </c>
      <c r="O1597">
        <v>48.5655015941849</v>
      </c>
      <c r="P1597">
        <v>-0.152239702919676</v>
      </c>
      <c r="Q1597">
        <v>0.202764790750808</v>
      </c>
      <c r="R1597">
        <v>0.9038434027707311</v>
      </c>
      <c r="S1597" t="s">
        <v>7948</v>
      </c>
      <c r="T1597" t="s">
        <v>12678</v>
      </c>
      <c r="U1597" t="s">
        <v>12678</v>
      </c>
      <c r="V1597" t="s">
        <v>12678</v>
      </c>
      <c r="W1597">
        <v>4</v>
      </c>
      <c r="X1597" t="s">
        <v>14275</v>
      </c>
      <c r="Y1597">
        <v>0.5169799415126579</v>
      </c>
      <c r="Z1597">
        <f>HYPERLINK("Melting_Curves/meltCurve_O00291_.pdf", "Melting_Curves/meltCurve_O00291_.pdf")</f>
        <v>0</v>
      </c>
      <c r="AA1597" t="s">
        <v>20538</v>
      </c>
      <c r="AB1597" t="s">
        <v>26597</v>
      </c>
    </row>
    <row r="1598" spans="1:28">
      <c r="A1598" t="s">
        <v>1624</v>
      </c>
      <c r="B1598">
        <v>0.984777283994944</v>
      </c>
      <c r="C1598">
        <v>0.900629603026518</v>
      </c>
      <c r="D1598">
        <v>0.926133707544573</v>
      </c>
      <c r="E1598">
        <v>0.817413317233239</v>
      </c>
      <c r="F1598">
        <v>0.647536553838099</v>
      </c>
      <c r="G1598">
        <v>0.203873100196279</v>
      </c>
      <c r="H1598">
        <v>0.0838328089189741</v>
      </c>
      <c r="I1598">
        <v>0.08980894587337231</v>
      </c>
      <c r="J1598">
        <v>0.118151801784864</v>
      </c>
      <c r="K1598">
        <v>0.16832883039617</v>
      </c>
      <c r="L1598">
        <v>1240.84599690316</v>
      </c>
      <c r="M1598">
        <v>24.6112534789483</v>
      </c>
      <c r="N1598">
        <v>50.8586842331315</v>
      </c>
      <c r="O1598">
        <v>50.0885002330416</v>
      </c>
      <c r="P1598">
        <v>-0.111040831521021</v>
      </c>
      <c r="Q1598">
        <v>0.09605755368727741</v>
      </c>
      <c r="R1598">
        <v>0.973765928359865</v>
      </c>
      <c r="S1598" t="s">
        <v>7949</v>
      </c>
      <c r="T1598" t="s">
        <v>12678</v>
      </c>
      <c r="U1598" t="s">
        <v>12678</v>
      </c>
      <c r="V1598" t="s">
        <v>12678</v>
      </c>
      <c r="W1598">
        <v>20</v>
      </c>
      <c r="X1598" t="s">
        <v>14276</v>
      </c>
      <c r="Y1598">
        <v>0.5085314672851918</v>
      </c>
      <c r="Z1598">
        <f>HYPERLINK("Melting_Curves/meltCurve_O00299_.pdf", "Melting_Curves/meltCurve_O00299_.pdf")</f>
        <v>0</v>
      </c>
      <c r="AA1598" t="s">
        <v>20539</v>
      </c>
      <c r="AB1598" t="s">
        <v>26598</v>
      </c>
    </row>
    <row r="1599" spans="1:28">
      <c r="A1599" t="s">
        <v>1625</v>
      </c>
      <c r="B1599">
        <v>0.984777283994944</v>
      </c>
      <c r="C1599">
        <v>1.20208190920058</v>
      </c>
      <c r="D1599">
        <v>0.7190499117279791</v>
      </c>
      <c r="E1599">
        <v>0.403690729543284</v>
      </c>
      <c r="F1599">
        <v>0.247951725868731</v>
      </c>
      <c r="G1599">
        <v>0.269142692118231</v>
      </c>
      <c r="H1599">
        <v>0.278912439672845</v>
      </c>
      <c r="I1599">
        <v>0.326249518737667</v>
      </c>
      <c r="J1599">
        <v>0.496224137139938</v>
      </c>
      <c r="K1599">
        <v>0.414234389558767</v>
      </c>
      <c r="L1599">
        <v>10761.954146116</v>
      </c>
      <c r="M1599">
        <v>250</v>
      </c>
      <c r="N1599">
        <v>43.2538953775751</v>
      </c>
      <c r="O1599">
        <v>43.0450614101117</v>
      </c>
      <c r="P1599">
        <v>-0.946598209787809</v>
      </c>
      <c r="Q1599">
        <v>0.348057945574477</v>
      </c>
      <c r="R1599">
        <v>0.9058062261262551</v>
      </c>
      <c r="S1599" t="s">
        <v>7950</v>
      </c>
      <c r="T1599" t="s">
        <v>12678</v>
      </c>
      <c r="U1599" t="s">
        <v>12678</v>
      </c>
      <c r="V1599" t="s">
        <v>12678</v>
      </c>
      <c r="W1599">
        <v>1</v>
      </c>
      <c r="X1599" t="s">
        <v>14277</v>
      </c>
      <c r="Y1599">
        <v>0.4795347309500472</v>
      </c>
      <c r="Z1599">
        <f>HYPERLINK("Melting_Curves/meltCurve_O00308_.pdf", "Melting_Curves/meltCurve_O00308_.pdf")</f>
        <v>0</v>
      </c>
      <c r="AA1599" t="s">
        <v>20540</v>
      </c>
      <c r="AB1599" t="s">
        <v>26599</v>
      </c>
    </row>
    <row r="1600" spans="1:28">
      <c r="A1600" t="s">
        <v>1626</v>
      </c>
      <c r="B1600">
        <v>0.984777283994944</v>
      </c>
      <c r="C1600">
        <v>1.00834307826202</v>
      </c>
      <c r="D1600">
        <v>1.15227307763966</v>
      </c>
      <c r="E1600">
        <v>0.934094227409625</v>
      </c>
      <c r="F1600">
        <v>0.950754267841646</v>
      </c>
      <c r="G1600">
        <v>0.657981223918543</v>
      </c>
      <c r="H1600">
        <v>0.450768796197689</v>
      </c>
      <c r="I1600">
        <v>0.362260961302368</v>
      </c>
      <c r="J1600">
        <v>0.279950833023371</v>
      </c>
      <c r="K1600">
        <v>0.175085834163932</v>
      </c>
      <c r="L1600">
        <v>1038.20922382114</v>
      </c>
      <c r="M1600">
        <v>18.7969613941667</v>
      </c>
      <c r="N1600">
        <v>56.7573399817957</v>
      </c>
      <c r="O1600">
        <v>54.6190822037303</v>
      </c>
      <c r="P1600">
        <v>-0.0689857743448047</v>
      </c>
      <c r="Q1600">
        <v>0.198214503625653</v>
      </c>
      <c r="R1600">
        <v>0.967219102856692</v>
      </c>
      <c r="S1600" t="s">
        <v>7951</v>
      </c>
      <c r="T1600" t="s">
        <v>12678</v>
      </c>
      <c r="U1600" t="s">
        <v>12678</v>
      </c>
      <c r="V1600" t="s">
        <v>12678</v>
      </c>
      <c r="W1600">
        <v>3</v>
      </c>
      <c r="X1600" t="s">
        <v>14278</v>
      </c>
      <c r="Y1600">
        <v>0.6949783278882892</v>
      </c>
      <c r="Z1600">
        <f>HYPERLINK("Melting_Curves/meltCurve_O00399_.pdf", "Melting_Curves/meltCurve_O00399_.pdf")</f>
        <v>0</v>
      </c>
      <c r="AA1600" t="s">
        <v>20541</v>
      </c>
      <c r="AB1600" t="s">
        <v>26600</v>
      </c>
    </row>
    <row r="1601" spans="1:28">
      <c r="A1601" t="s">
        <v>1627</v>
      </c>
      <c r="B1601">
        <v>0.984777283994944</v>
      </c>
      <c r="C1601">
        <v>1.00728158387209</v>
      </c>
      <c r="D1601">
        <v>0.930630231549505</v>
      </c>
      <c r="E1601">
        <v>0.7399350181702981</v>
      </c>
      <c r="F1601">
        <v>0.521374841937763</v>
      </c>
      <c r="G1601">
        <v>0.205916826732078</v>
      </c>
      <c r="H1601">
        <v>0.118958005220497</v>
      </c>
      <c r="I1601">
        <v>0.159319108205143</v>
      </c>
      <c r="J1601">
        <v>0.245949876625923</v>
      </c>
      <c r="K1601">
        <v>0.238615157774953</v>
      </c>
      <c r="L1601">
        <v>1070.09286819148</v>
      </c>
      <c r="M1601">
        <v>22.0107230781583</v>
      </c>
      <c r="N1601">
        <v>49.6000254317119</v>
      </c>
      <c r="O1601">
        <v>48.2209248454788</v>
      </c>
      <c r="P1601">
        <v>-0.09394271594595111</v>
      </c>
      <c r="Q1601">
        <v>0.176782389916826</v>
      </c>
      <c r="R1601">
        <v>0.978373934896554</v>
      </c>
      <c r="S1601" t="s">
        <v>7952</v>
      </c>
      <c r="T1601" t="s">
        <v>12678</v>
      </c>
      <c r="U1601" t="s">
        <v>12678</v>
      </c>
      <c r="V1601" t="s">
        <v>12678</v>
      </c>
      <c r="W1601">
        <v>8</v>
      </c>
      <c r="X1601" t="s">
        <v>14279</v>
      </c>
      <c r="Y1601">
        <v>0.5046087947891079</v>
      </c>
      <c r="Z1601">
        <f>HYPERLINK("Melting_Curves/meltCurve_O00401_.pdf", "Melting_Curves/meltCurve_O00401_.pdf")</f>
        <v>0</v>
      </c>
      <c r="AA1601" t="s">
        <v>20542</v>
      </c>
      <c r="AB1601" t="s">
        <v>26601</v>
      </c>
    </row>
    <row r="1602" spans="1:28">
      <c r="A1602" t="s">
        <v>1628</v>
      </c>
      <c r="B1602">
        <v>0.984777283994944</v>
      </c>
      <c r="C1602">
        <v>0.847537847788845</v>
      </c>
      <c r="D1602">
        <v>0.80403769710078</v>
      </c>
      <c r="E1602">
        <v>0.652714773652183</v>
      </c>
      <c r="F1602">
        <v>0.414446828041746</v>
      </c>
      <c r="G1602">
        <v>0.251507379077796</v>
      </c>
      <c r="H1602">
        <v>0.160739169455834</v>
      </c>
      <c r="I1602">
        <v>0.170338417054859</v>
      </c>
      <c r="J1602">
        <v>0.195146985343064</v>
      </c>
      <c r="K1602">
        <v>0.18122741514239</v>
      </c>
      <c r="L1602">
        <v>599.840141207289</v>
      </c>
      <c r="M1602">
        <v>12.7064120524741</v>
      </c>
      <c r="N1602">
        <v>48.3729161064136</v>
      </c>
      <c r="O1602">
        <v>46.084208689218</v>
      </c>
      <c r="P1602">
        <v>-0.0598544106200984</v>
      </c>
      <c r="Q1602">
        <v>0.131836537717045</v>
      </c>
      <c r="R1602">
        <v>0.9848908450805141</v>
      </c>
      <c r="S1602" t="s">
        <v>7953</v>
      </c>
      <c r="T1602" t="s">
        <v>12678</v>
      </c>
      <c r="U1602" t="s">
        <v>12678</v>
      </c>
      <c r="V1602" t="s">
        <v>12678</v>
      </c>
      <c r="W1602">
        <v>34</v>
      </c>
      <c r="X1602" t="s">
        <v>14280</v>
      </c>
      <c r="Y1602">
        <v>0.453019100845744</v>
      </c>
      <c r="Z1602">
        <f>HYPERLINK("Melting_Curves/meltCurve_O00410_.pdf", "Melting_Curves/meltCurve_O00410_.pdf")</f>
        <v>0</v>
      </c>
      <c r="AA1602" t="s">
        <v>20543</v>
      </c>
      <c r="AB1602" t="s">
        <v>26602</v>
      </c>
    </row>
    <row r="1603" spans="1:28">
      <c r="A1603" t="s">
        <v>1629</v>
      </c>
      <c r="B1603">
        <v>0.984777283994944</v>
      </c>
      <c r="C1603">
        <v>0.924731067332291</v>
      </c>
      <c r="D1603">
        <v>0.60444048403533</v>
      </c>
      <c r="E1603">
        <v>0.394146476725215</v>
      </c>
      <c r="F1603">
        <v>0.214869570703272</v>
      </c>
      <c r="G1603">
        <v>0.150110800725199</v>
      </c>
      <c r="H1603">
        <v>0.119443864299099</v>
      </c>
      <c r="I1603">
        <v>0.119659574980892</v>
      </c>
      <c r="J1603">
        <v>0.160999475893458</v>
      </c>
      <c r="K1603">
        <v>0.129415842758014</v>
      </c>
      <c r="L1603">
        <v>800.152201944766</v>
      </c>
      <c r="M1603">
        <v>18.1926187364764</v>
      </c>
      <c r="N1603">
        <v>44.7129319938007</v>
      </c>
      <c r="O1603">
        <v>43.4611553412263</v>
      </c>
      <c r="P1603">
        <v>-0.0911963548183987</v>
      </c>
      <c r="Q1603">
        <v>0.128589130243296</v>
      </c>
      <c r="R1603">
        <v>0.9931074485089521</v>
      </c>
      <c r="S1603" t="s">
        <v>7954</v>
      </c>
      <c r="T1603" t="s">
        <v>12678</v>
      </c>
      <c r="U1603" t="s">
        <v>12678</v>
      </c>
      <c r="V1603" t="s">
        <v>12678</v>
      </c>
      <c r="W1603">
        <v>8</v>
      </c>
      <c r="X1603" t="s">
        <v>14281</v>
      </c>
      <c r="Y1603">
        <v>0.3457548826508379</v>
      </c>
      <c r="Z1603">
        <f>HYPERLINK("Melting_Curves/meltCurve_O00418_.pdf", "Melting_Curves/meltCurve_O00418_.pdf")</f>
        <v>0</v>
      </c>
      <c r="AA1603" t="s">
        <v>20544</v>
      </c>
      <c r="AB1603" t="s">
        <v>26603</v>
      </c>
    </row>
    <row r="1604" spans="1:28">
      <c r="A1604" t="s">
        <v>1630</v>
      </c>
      <c r="B1604">
        <v>0.984777283994944</v>
      </c>
      <c r="C1604">
        <v>0.744130578655788</v>
      </c>
      <c r="D1604">
        <v>0.564598404777554</v>
      </c>
      <c r="E1604">
        <v>0.44243211736088</v>
      </c>
      <c r="F1604">
        <v>0.288308518657106</v>
      </c>
      <c r="G1604">
        <v>0.248359523622645</v>
      </c>
      <c r="H1604">
        <v>0.237214499465684</v>
      </c>
      <c r="I1604">
        <v>0.349059526476187</v>
      </c>
      <c r="J1604">
        <v>0.533799486324975</v>
      </c>
      <c r="K1604">
        <v>0.415231231830364</v>
      </c>
      <c r="L1604">
        <v>871.364263181967</v>
      </c>
      <c r="M1604">
        <v>21.1498746228529</v>
      </c>
      <c r="N1604">
        <v>43.6830351484747</v>
      </c>
      <c r="O1604">
        <v>40.8364872841652</v>
      </c>
      <c r="P1604">
        <v>-0.0841932644667656</v>
      </c>
      <c r="Q1604">
        <v>0.349770670785875</v>
      </c>
      <c r="R1604">
        <v>0.855296509863205</v>
      </c>
      <c r="S1604" t="s">
        <v>7955</v>
      </c>
      <c r="T1604" t="s">
        <v>12678</v>
      </c>
      <c r="U1604" t="s">
        <v>12678</v>
      </c>
      <c r="V1604" t="s">
        <v>12678</v>
      </c>
      <c r="W1604">
        <v>7</v>
      </c>
      <c r="X1604" t="s">
        <v>14282</v>
      </c>
      <c r="Y1604">
        <v>0.4502670251190338</v>
      </c>
      <c r="Z1604">
        <f>HYPERLINK("Melting_Curves/meltCurve_O00425_.pdf", "Melting_Curves/meltCurve_O00425_.pdf")</f>
        <v>0</v>
      </c>
      <c r="AA1604" t="s">
        <v>20545</v>
      </c>
      <c r="AB1604" t="s">
        <v>26604</v>
      </c>
    </row>
    <row r="1605" spans="1:28">
      <c r="A1605" t="s">
        <v>1631</v>
      </c>
      <c r="B1605">
        <v>0.984777283994944</v>
      </c>
      <c r="C1605">
        <v>1.05098133286277</v>
      </c>
      <c r="D1605">
        <v>0.697796897989047</v>
      </c>
      <c r="E1605">
        <v>0.401266402648278</v>
      </c>
      <c r="F1605">
        <v>0</v>
      </c>
      <c r="G1605">
        <v>0.0875921852520009</v>
      </c>
      <c r="H1605">
        <v>0.08539093580224411</v>
      </c>
      <c r="I1605">
        <v>0.112806726821907</v>
      </c>
      <c r="J1605">
        <v>0</v>
      </c>
      <c r="K1605">
        <v>0</v>
      </c>
      <c r="L1605">
        <v>1095.1936435498</v>
      </c>
      <c r="M1605">
        <v>24.3444706537266</v>
      </c>
      <c r="N1605">
        <v>45.13892397014</v>
      </c>
      <c r="O1605">
        <v>44.6871106969968</v>
      </c>
      <c r="P1605">
        <v>-0.130851128146746</v>
      </c>
      <c r="Q1605">
        <v>0.0392445353629868</v>
      </c>
      <c r="R1605">
        <v>0.973720986924417</v>
      </c>
      <c r="S1605" t="s">
        <v>7956</v>
      </c>
      <c r="T1605" t="s">
        <v>12678</v>
      </c>
      <c r="U1605" t="s">
        <v>12678</v>
      </c>
      <c r="V1605" t="s">
        <v>12678</v>
      </c>
      <c r="W1605">
        <v>22</v>
      </c>
      <c r="X1605" t="s">
        <v>14283</v>
      </c>
      <c r="Y1605">
        <v>0.3033811552028203</v>
      </c>
      <c r="Z1605">
        <f>HYPERLINK("Melting_Curves/meltCurve_O00429_3_.pdf", "Melting_Curves/meltCurve_O00429_3_.pdf")</f>
        <v>0</v>
      </c>
      <c r="AA1605" t="s">
        <v>20546</v>
      </c>
      <c r="AB1605" t="s">
        <v>26605</v>
      </c>
    </row>
    <row r="1606" spans="1:28">
      <c r="A1606" t="s">
        <v>1632</v>
      </c>
      <c r="B1606">
        <v>0.984777283994944</v>
      </c>
      <c r="C1606">
        <v>0.854725333197265</v>
      </c>
      <c r="D1606">
        <v>0.745778373482198</v>
      </c>
      <c r="E1606">
        <v>0.399092606734168</v>
      </c>
      <c r="F1606">
        <v>0.14690963809435</v>
      </c>
      <c r="G1606">
        <v>0.100344780075849</v>
      </c>
      <c r="H1606">
        <v>0.07472711966580491</v>
      </c>
      <c r="I1606">
        <v>0.104223144306642</v>
      </c>
      <c r="J1606">
        <v>0.140579351371534</v>
      </c>
      <c r="K1606">
        <v>0.146197880305747</v>
      </c>
      <c r="L1606">
        <v>895.016880543615</v>
      </c>
      <c r="M1606">
        <v>20.0208944989409</v>
      </c>
      <c r="N1606">
        <v>45.2067432672701</v>
      </c>
      <c r="O1606">
        <v>44.265311428824</v>
      </c>
      <c r="P1606">
        <v>-0.101794210764378</v>
      </c>
      <c r="Q1606">
        <v>0.0997791956187551</v>
      </c>
      <c r="R1606">
        <v>0.987866951527217</v>
      </c>
      <c r="S1606" t="s">
        <v>7957</v>
      </c>
      <c r="T1606" t="s">
        <v>12678</v>
      </c>
      <c r="U1606" t="s">
        <v>12678</v>
      </c>
      <c r="V1606" t="s">
        <v>12678</v>
      </c>
      <c r="W1606">
        <v>23</v>
      </c>
      <c r="X1606" t="s">
        <v>14284</v>
      </c>
      <c r="Y1606">
        <v>0.3428064425694968</v>
      </c>
      <c r="Z1606">
        <f>HYPERLINK("Melting_Curves/meltCurve_O00429_4_.pdf", "Melting_Curves/meltCurve_O00429_4_.pdf")</f>
        <v>0</v>
      </c>
      <c r="AA1606" t="s">
        <v>20546</v>
      </c>
      <c r="AB1606" t="s">
        <v>26606</v>
      </c>
    </row>
    <row r="1607" spans="1:28">
      <c r="A1607" t="s">
        <v>1633</v>
      </c>
      <c r="B1607">
        <v>0.984777283994944</v>
      </c>
      <c r="C1607">
        <v>0.998730045633498</v>
      </c>
      <c r="D1607">
        <v>0.747889072128253</v>
      </c>
      <c r="E1607">
        <v>0.557700388572905</v>
      </c>
      <c r="F1607">
        <v>0.34186327101549</v>
      </c>
      <c r="G1607">
        <v>0.19432342984424</v>
      </c>
      <c r="H1607">
        <v>0.158564628669502</v>
      </c>
      <c r="I1607">
        <v>0.204004085502469</v>
      </c>
      <c r="J1607">
        <v>0.273084666165099</v>
      </c>
      <c r="K1607">
        <v>0.235957701981718</v>
      </c>
      <c r="L1607">
        <v>852.71319167225</v>
      </c>
      <c r="M1607">
        <v>18.7150488024361</v>
      </c>
      <c r="N1607">
        <v>46.8836898449179</v>
      </c>
      <c r="O1607">
        <v>45.0523122582198</v>
      </c>
      <c r="P1607">
        <v>-0.0825787200664887</v>
      </c>
      <c r="Q1607">
        <v>0.204874033393585</v>
      </c>
      <c r="R1607">
        <v>0.980408783352556</v>
      </c>
      <c r="S1607" t="s">
        <v>7958</v>
      </c>
      <c r="T1607" t="s">
        <v>12678</v>
      </c>
      <c r="U1607" t="s">
        <v>12678</v>
      </c>
      <c r="V1607" t="s">
        <v>12678</v>
      </c>
      <c r="W1607">
        <v>7</v>
      </c>
      <c r="X1607" t="s">
        <v>14285</v>
      </c>
      <c r="Y1607">
        <v>0.4437560917211824</v>
      </c>
      <c r="Z1607">
        <f>HYPERLINK("Melting_Curves/meltCurve_O00442_.pdf", "Melting_Curves/meltCurve_O00442_.pdf")</f>
        <v>0</v>
      </c>
      <c r="AA1607" t="s">
        <v>20547</v>
      </c>
      <c r="AB1607" t="s">
        <v>26607</v>
      </c>
    </row>
    <row r="1608" spans="1:28">
      <c r="A1608" t="s">
        <v>1634</v>
      </c>
      <c r="B1608">
        <v>0.984777283994944</v>
      </c>
      <c r="C1608">
        <v>0.9294627619257529</v>
      </c>
      <c r="D1608">
        <v>0.608842809039732</v>
      </c>
      <c r="E1608">
        <v>0.429567701173196</v>
      </c>
      <c r="F1608">
        <v>0.243154341668262</v>
      </c>
      <c r="G1608">
        <v>0.162562394534328</v>
      </c>
      <c r="H1608">
        <v>0.125737210677389</v>
      </c>
      <c r="I1608">
        <v>0.130033979472287</v>
      </c>
      <c r="J1608">
        <v>0.196311028309</v>
      </c>
      <c r="K1608">
        <v>0.154808901104286</v>
      </c>
      <c r="L1608">
        <v>772.191173521885</v>
      </c>
      <c r="M1608">
        <v>17.5078061238851</v>
      </c>
      <c r="N1608">
        <v>44.9920335039512</v>
      </c>
      <c r="O1608">
        <v>43.5421898157398</v>
      </c>
      <c r="P1608">
        <v>-0.0858629427466424</v>
      </c>
      <c r="Q1608">
        <v>0.145877039728504</v>
      </c>
      <c r="R1608">
        <v>0.988046353558236</v>
      </c>
      <c r="S1608" t="s">
        <v>7959</v>
      </c>
      <c r="T1608" t="s">
        <v>12678</v>
      </c>
      <c r="U1608" t="s">
        <v>12678</v>
      </c>
      <c r="V1608" t="s">
        <v>12678</v>
      </c>
      <c r="W1608">
        <v>8</v>
      </c>
      <c r="X1608" t="s">
        <v>14286</v>
      </c>
      <c r="Y1608">
        <v>0.3633938189569809</v>
      </c>
      <c r="Z1608">
        <f>HYPERLINK("Melting_Curves/meltCurve_O00459_.pdf", "Melting_Curves/meltCurve_O00459_.pdf")</f>
        <v>0</v>
      </c>
      <c r="AA1608" t="s">
        <v>20548</v>
      </c>
      <c r="AB1608" t="s">
        <v>26608</v>
      </c>
    </row>
    <row r="1609" spans="1:28">
      <c r="A1609" t="s">
        <v>1635</v>
      </c>
      <c r="B1609">
        <v>0.984777283994944</v>
      </c>
      <c r="C1609">
        <v>0.765570437821625</v>
      </c>
      <c r="D1609">
        <v>0.664559361752659</v>
      </c>
      <c r="E1609">
        <v>0.378762124121706</v>
      </c>
      <c r="F1609">
        <v>0.232981807395226</v>
      </c>
      <c r="G1609">
        <v>0.175029234519396</v>
      </c>
      <c r="H1609">
        <v>0.156592341946744</v>
      </c>
      <c r="I1609">
        <v>0.165942384826188</v>
      </c>
      <c r="J1609">
        <v>0.198209147562561</v>
      </c>
      <c r="K1609">
        <v>0.08666074218178139</v>
      </c>
      <c r="L1609">
        <v>637.568547003001</v>
      </c>
      <c r="M1609">
        <v>14.5765836562692</v>
      </c>
      <c r="N1609">
        <v>44.6911330273733</v>
      </c>
      <c r="O1609">
        <v>42.9407598847647</v>
      </c>
      <c r="P1609">
        <v>-0.0735475904015382</v>
      </c>
      <c r="Q1609">
        <v>0.133450779374991</v>
      </c>
      <c r="R1609">
        <v>0.983567040037606</v>
      </c>
      <c r="S1609" t="s">
        <v>7960</v>
      </c>
      <c r="T1609" t="s">
        <v>12678</v>
      </c>
      <c r="U1609" t="s">
        <v>12678</v>
      </c>
      <c r="V1609" t="s">
        <v>12678</v>
      </c>
      <c r="W1609">
        <v>1</v>
      </c>
      <c r="X1609" t="s">
        <v>14287</v>
      </c>
      <c r="Y1609">
        <v>0.3512844125840306</v>
      </c>
      <c r="Z1609">
        <f>HYPERLINK("Melting_Curves/meltCurve_O00463_.pdf", "Melting_Curves/meltCurve_O00463_.pdf")</f>
        <v>0</v>
      </c>
      <c r="AA1609" t="s">
        <v>20549</v>
      </c>
      <c r="AB1609" t="s">
        <v>26609</v>
      </c>
    </row>
    <row r="1610" spans="1:28">
      <c r="A1610" t="s">
        <v>1636</v>
      </c>
      <c r="B1610">
        <v>0.984777283994944</v>
      </c>
      <c r="C1610">
        <v>1.11131951802188</v>
      </c>
      <c r="D1610">
        <v>0.964327130129576</v>
      </c>
      <c r="E1610">
        <v>0.839771057488545</v>
      </c>
      <c r="F1610">
        <v>0.626031892742085</v>
      </c>
      <c r="G1610">
        <v>0.488404745132412</v>
      </c>
      <c r="H1610">
        <v>0.432964804879138</v>
      </c>
      <c r="I1610">
        <v>0.546380482565387</v>
      </c>
      <c r="J1610">
        <v>0.6490385878496741</v>
      </c>
      <c r="K1610">
        <v>0.512196067313738</v>
      </c>
      <c r="L1610">
        <v>1521.23981866984</v>
      </c>
      <c r="M1610">
        <v>31.9311170695324</v>
      </c>
      <c r="O1610">
        <v>47.4556068198311</v>
      </c>
      <c r="P1610">
        <v>-0.07965622856474169</v>
      </c>
      <c r="Q1610">
        <v>0.526466242737238</v>
      </c>
      <c r="R1610">
        <v>0.921222270795884</v>
      </c>
      <c r="S1610" t="s">
        <v>7961</v>
      </c>
      <c r="T1610" t="s">
        <v>12678</v>
      </c>
      <c r="U1610" t="s">
        <v>12678</v>
      </c>
      <c r="V1610" t="s">
        <v>12678</v>
      </c>
      <c r="W1610">
        <v>15</v>
      </c>
      <c r="X1610" t="s">
        <v>14288</v>
      </c>
      <c r="Y1610">
        <v>0.6968900433949159</v>
      </c>
      <c r="Z1610">
        <f>HYPERLINK("Melting_Curves/meltCurve_O00468_6_.pdf", "Melting_Curves/meltCurve_O00468_6_.pdf")</f>
        <v>0</v>
      </c>
      <c r="AA1610" t="s">
        <v>20550</v>
      </c>
      <c r="AB1610" t="s">
        <v>26610</v>
      </c>
    </row>
    <row r="1611" spans="1:28">
      <c r="A1611" t="s">
        <v>1637</v>
      </c>
      <c r="B1611">
        <v>0.984777283994944</v>
      </c>
      <c r="C1611">
        <v>0.819414756037997</v>
      </c>
      <c r="D1611">
        <v>0.655631864385519</v>
      </c>
      <c r="E1611">
        <v>0.415963595708411</v>
      </c>
      <c r="F1611">
        <v>0.24078763888651</v>
      </c>
      <c r="G1611">
        <v>0.16423617757685</v>
      </c>
      <c r="H1611">
        <v>0.105653547529318</v>
      </c>
      <c r="I1611">
        <v>0.1214567935736</v>
      </c>
      <c r="J1611">
        <v>0.183775645188438</v>
      </c>
      <c r="K1611">
        <v>0.206239458450861</v>
      </c>
      <c r="L1611">
        <v>694.461306008409</v>
      </c>
      <c r="M1611">
        <v>15.7910876476597</v>
      </c>
      <c r="N1611">
        <v>44.9237448471351</v>
      </c>
      <c r="O1611">
        <v>43.2909154660113</v>
      </c>
      <c r="P1611">
        <v>-0.07830310580445619</v>
      </c>
      <c r="Q1611">
        <v>0.14140646232233</v>
      </c>
      <c r="R1611">
        <v>0.986241592547681</v>
      </c>
      <c r="S1611" t="s">
        <v>7962</v>
      </c>
      <c r="T1611" t="s">
        <v>12678</v>
      </c>
      <c r="U1611" t="s">
        <v>12678</v>
      </c>
      <c r="V1611" t="s">
        <v>12678</v>
      </c>
      <c r="W1611">
        <v>4</v>
      </c>
      <c r="X1611" t="s">
        <v>14289</v>
      </c>
      <c r="Y1611">
        <v>0.3602869252141699</v>
      </c>
      <c r="Z1611">
        <f>HYPERLINK("Melting_Curves/meltCurve_O00471_.pdf", "Melting_Curves/meltCurve_O00471_.pdf")</f>
        <v>0</v>
      </c>
      <c r="AA1611" t="s">
        <v>20551</v>
      </c>
      <c r="AB1611" t="s">
        <v>26611</v>
      </c>
    </row>
    <row r="1612" spans="1:28">
      <c r="A1612" t="s">
        <v>1638</v>
      </c>
      <c r="B1612">
        <v>0.984777283994944</v>
      </c>
      <c r="C1612">
        <v>0.550576205738883</v>
      </c>
      <c r="D1612">
        <v>0.359894948987626</v>
      </c>
      <c r="E1612">
        <v>0.479249310154322</v>
      </c>
      <c r="F1612">
        <v>0.498305194436844</v>
      </c>
      <c r="G1612">
        <v>0.552853233058386</v>
      </c>
      <c r="H1612">
        <v>0.603830105678985</v>
      </c>
      <c r="I1612">
        <v>0.982576259027742</v>
      </c>
      <c r="J1612">
        <v>1.22658969671738</v>
      </c>
      <c r="K1612">
        <v>0.771752063490919</v>
      </c>
      <c r="L1612">
        <v>9362.131537342781</v>
      </c>
      <c r="M1612">
        <v>250</v>
      </c>
      <c r="O1612">
        <v>37.4461295479638</v>
      </c>
      <c r="P1612">
        <v>-0.551602215590985</v>
      </c>
      <c r="Q1612">
        <v>0.6695141107318801</v>
      </c>
      <c r="R1612">
        <v>0.127479899154126</v>
      </c>
      <c r="S1612" t="s">
        <v>7963</v>
      </c>
      <c r="T1612" t="s">
        <v>12678</v>
      </c>
      <c r="U1612" t="s">
        <v>12678</v>
      </c>
      <c r="V1612" t="s">
        <v>12678</v>
      </c>
      <c r="W1612">
        <v>1</v>
      </c>
      <c r="X1612" t="s">
        <v>14290</v>
      </c>
      <c r="Y1612">
        <v>0.6745522477007928</v>
      </c>
      <c r="Z1612">
        <f>HYPERLINK("Melting_Curves/meltCurve_O00479_.pdf", "Melting_Curves/meltCurve_O00479_.pdf")</f>
        <v>0</v>
      </c>
      <c r="AA1612" t="s">
        <v>20552</v>
      </c>
      <c r="AB1612" t="s">
        <v>26612</v>
      </c>
    </row>
    <row r="1613" spans="1:28">
      <c r="A1613" t="s">
        <v>1639</v>
      </c>
      <c r="B1613">
        <v>0.984777283994944</v>
      </c>
      <c r="C1613">
        <v>0.845192808384953</v>
      </c>
      <c r="D1613">
        <v>0.7809037800480521</v>
      </c>
      <c r="E1613">
        <v>0.504720687422104</v>
      </c>
      <c r="F1613">
        <v>0.289932675779786</v>
      </c>
      <c r="G1613">
        <v>0.2146061591728</v>
      </c>
      <c r="H1613">
        <v>0.185992393356458</v>
      </c>
      <c r="I1613">
        <v>0.231066909890393</v>
      </c>
      <c r="J1613">
        <v>0.323063763135418</v>
      </c>
      <c r="K1613">
        <v>0.425087355720819</v>
      </c>
      <c r="L1613">
        <v>893.591244805675</v>
      </c>
      <c r="M1613">
        <v>20.1251124449307</v>
      </c>
      <c r="N1613">
        <v>46.1552773879869</v>
      </c>
      <c r="O1613">
        <v>43.9703706801236</v>
      </c>
      <c r="P1613">
        <v>-0.0838490274010108</v>
      </c>
      <c r="Q1613">
        <v>0.267232768705187</v>
      </c>
      <c r="R1613">
        <v>0.929376922956477</v>
      </c>
      <c r="S1613" t="s">
        <v>7964</v>
      </c>
      <c r="T1613" t="s">
        <v>12678</v>
      </c>
      <c r="U1613" t="s">
        <v>12678</v>
      </c>
      <c r="V1613" t="s">
        <v>12678</v>
      </c>
      <c r="W1613">
        <v>3</v>
      </c>
      <c r="X1613" t="s">
        <v>14291</v>
      </c>
      <c r="Y1613">
        <v>0.4576101560601288</v>
      </c>
      <c r="Z1613">
        <f>HYPERLINK("Melting_Curves/meltCurve_O00483_.pdf", "Melting_Curves/meltCurve_O00483_.pdf")</f>
        <v>0</v>
      </c>
      <c r="AA1613" t="s">
        <v>20553</v>
      </c>
      <c r="AB1613" t="s">
        <v>26613</v>
      </c>
    </row>
    <row r="1614" spans="1:28">
      <c r="A1614" t="s">
        <v>1640</v>
      </c>
      <c r="B1614">
        <v>0.984777283994944</v>
      </c>
      <c r="C1614">
        <v>0.839138440442929</v>
      </c>
      <c r="D1614">
        <v>0.651888465397425</v>
      </c>
      <c r="E1614">
        <v>0.357816710887033</v>
      </c>
      <c r="F1614">
        <v>0.133749653339071</v>
      </c>
      <c r="G1614">
        <v>0.08650905834213431</v>
      </c>
      <c r="H1614">
        <v>0.0600202717834858</v>
      </c>
      <c r="I1614">
        <v>0.06930927741211421</v>
      </c>
      <c r="J1614">
        <v>0.0780420541855764</v>
      </c>
      <c r="K1614">
        <v>0.08646004915468281</v>
      </c>
      <c r="L1614">
        <v>762.02120176003</v>
      </c>
      <c r="M1614">
        <v>17.2368561978314</v>
      </c>
      <c r="N1614">
        <v>44.5334403341297</v>
      </c>
      <c r="O1614">
        <v>43.6266603447148</v>
      </c>
      <c r="P1614">
        <v>-0.0929491384266793</v>
      </c>
      <c r="Q1614">
        <v>0.0590341665471463</v>
      </c>
      <c r="R1614">
        <v>0.99614638474758</v>
      </c>
      <c r="S1614" t="s">
        <v>7965</v>
      </c>
      <c r="T1614" t="s">
        <v>12678</v>
      </c>
      <c r="U1614" t="s">
        <v>12678</v>
      </c>
      <c r="V1614" t="s">
        <v>12678</v>
      </c>
      <c r="W1614">
        <v>9</v>
      </c>
      <c r="X1614" t="s">
        <v>14292</v>
      </c>
      <c r="Y1614">
        <v>0.302411630802591</v>
      </c>
      <c r="Z1614">
        <f>HYPERLINK("Melting_Curves/meltCurve_O00487_.pdf", "Melting_Curves/meltCurve_O00487_.pdf")</f>
        <v>0</v>
      </c>
      <c r="AA1614" t="s">
        <v>20554</v>
      </c>
      <c r="AB1614" t="s">
        <v>26614</v>
      </c>
    </row>
    <row r="1615" spans="1:28">
      <c r="A1615" t="s">
        <v>1641</v>
      </c>
      <c r="B1615">
        <v>0.984777283994944</v>
      </c>
      <c r="C1615">
        <v>1.3858986427038</v>
      </c>
      <c r="D1615">
        <v>0.951079534346814</v>
      </c>
      <c r="E1615">
        <v>0.867482141815718</v>
      </c>
      <c r="F1615">
        <v>0.592534498465917</v>
      </c>
      <c r="G1615">
        <v>0.492158755746563</v>
      </c>
      <c r="H1615">
        <v>0.437744264389415</v>
      </c>
      <c r="I1615">
        <v>0.505794342518027</v>
      </c>
      <c r="J1615">
        <v>0.695206130402001</v>
      </c>
      <c r="K1615">
        <v>0.620638777669665</v>
      </c>
      <c r="L1615">
        <v>2138.02446216215</v>
      </c>
      <c r="M1615">
        <v>45.0237724393175</v>
      </c>
      <c r="O1615">
        <v>47.3931708861505</v>
      </c>
      <c r="P1615">
        <v>-0.106663385135856</v>
      </c>
      <c r="Q1615">
        <v>0.550894154356998</v>
      </c>
      <c r="R1615">
        <v>0.749859120415605</v>
      </c>
      <c r="S1615" t="s">
        <v>7966</v>
      </c>
      <c r="T1615" t="s">
        <v>12678</v>
      </c>
      <c r="U1615" t="s">
        <v>12678</v>
      </c>
      <c r="V1615" t="s">
        <v>12678</v>
      </c>
      <c r="W1615">
        <v>4</v>
      </c>
      <c r="X1615" t="s">
        <v>14293</v>
      </c>
      <c r="Y1615">
        <v>0.7090417783535249</v>
      </c>
      <c r="Z1615">
        <f>HYPERLINK("Melting_Curves/meltCurve_O00488_.pdf", "Melting_Curves/meltCurve_O00488_.pdf")</f>
        <v>0</v>
      </c>
      <c r="AA1615" t="s">
        <v>20555</v>
      </c>
      <c r="AB1615" t="s">
        <v>26615</v>
      </c>
    </row>
    <row r="1616" spans="1:28">
      <c r="A1616" t="s">
        <v>1642</v>
      </c>
      <c r="B1616">
        <v>0.984777283994944</v>
      </c>
      <c r="C1616">
        <v>1.13813627588885</v>
      </c>
      <c r="D1616">
        <v>1.00699562714516</v>
      </c>
      <c r="E1616">
        <v>0.884811508869813</v>
      </c>
      <c r="F1616">
        <v>0.705102031762324</v>
      </c>
      <c r="G1616">
        <v>0.483842054617495</v>
      </c>
      <c r="H1616">
        <v>0.40148399520803</v>
      </c>
      <c r="I1616">
        <v>0.557220049479268</v>
      </c>
      <c r="J1616">
        <v>0.784235462830896</v>
      </c>
      <c r="K1616">
        <v>0.6851268762675889</v>
      </c>
      <c r="L1616">
        <v>1739.73547125774</v>
      </c>
      <c r="M1616">
        <v>36.1279142126734</v>
      </c>
      <c r="O1616">
        <v>48.0080563652641</v>
      </c>
      <c r="P1616">
        <v>-0.07775675003512759</v>
      </c>
      <c r="Q1616">
        <v>0.586697552078299</v>
      </c>
      <c r="R1616">
        <v>0.774346056576852</v>
      </c>
      <c r="S1616" t="s">
        <v>7967</v>
      </c>
      <c r="T1616" t="s">
        <v>12678</v>
      </c>
      <c r="U1616" t="s">
        <v>12678</v>
      </c>
      <c r="V1616" t="s">
        <v>12678</v>
      </c>
      <c r="W1616">
        <v>2</v>
      </c>
      <c r="X1616" t="s">
        <v>14294</v>
      </c>
      <c r="Y1616">
        <v>0.7420645760898446</v>
      </c>
      <c r="Z1616">
        <f>HYPERLINK("Melting_Curves/meltCurve_O00499_9_.pdf", "Melting_Curves/meltCurve_O00499_9_.pdf")</f>
        <v>0</v>
      </c>
      <c r="AA1616" t="s">
        <v>20556</v>
      </c>
      <c r="AB1616" t="s">
        <v>26616</v>
      </c>
    </row>
    <row r="1617" spans="1:28">
      <c r="A1617" t="s">
        <v>1643</v>
      </c>
      <c r="B1617">
        <v>0.984777283994944</v>
      </c>
      <c r="C1617">
        <v>0.898686124495522</v>
      </c>
      <c r="D1617">
        <v>0.804426747250754</v>
      </c>
      <c r="E1617">
        <v>0.646277379888813</v>
      </c>
      <c r="F1617">
        <v>0.242269536464104</v>
      </c>
      <c r="G1617">
        <v>0.125451787137506</v>
      </c>
      <c r="H1617">
        <v>0.101395505836729</v>
      </c>
      <c r="I1617">
        <v>0.146624350455954</v>
      </c>
      <c r="J1617">
        <v>0.227424091333662</v>
      </c>
      <c r="K1617">
        <v>0.189457694871834</v>
      </c>
      <c r="L1617">
        <v>970.585033410776</v>
      </c>
      <c r="M1617">
        <v>20.8844108167683</v>
      </c>
      <c r="N1617">
        <v>47.2332267380143</v>
      </c>
      <c r="O1617">
        <v>46.0543050164829</v>
      </c>
      <c r="P1617">
        <v>-0.0972097699368439</v>
      </c>
      <c r="Q1617">
        <v>0.14255509443646</v>
      </c>
      <c r="R1617">
        <v>0.96826937050901</v>
      </c>
      <c r="S1617" t="s">
        <v>7968</v>
      </c>
      <c r="T1617" t="s">
        <v>12678</v>
      </c>
      <c r="U1617" t="s">
        <v>12678</v>
      </c>
      <c r="V1617" t="s">
        <v>12678</v>
      </c>
      <c r="W1617">
        <v>9</v>
      </c>
      <c r="X1617" t="s">
        <v>14295</v>
      </c>
      <c r="Y1617">
        <v>0.4236221875010451</v>
      </c>
      <c r="Z1617">
        <f>HYPERLINK("Melting_Curves/meltCurve_O00505_.pdf", "Melting_Curves/meltCurve_O00505_.pdf")</f>
        <v>0</v>
      </c>
      <c r="AA1617" t="s">
        <v>20557</v>
      </c>
      <c r="AB1617" t="s">
        <v>26617</v>
      </c>
    </row>
    <row r="1618" spans="1:28">
      <c r="A1618" t="s">
        <v>1644</v>
      </c>
      <c r="B1618">
        <v>0.984777283994944</v>
      </c>
      <c r="C1618">
        <v>1.23703102187755</v>
      </c>
      <c r="D1618">
        <v>0.916880163820182</v>
      </c>
      <c r="E1618">
        <v>0.7600633901591221</v>
      </c>
      <c r="F1618">
        <v>0.691315525268682</v>
      </c>
      <c r="G1618">
        <v>0.627421895075168</v>
      </c>
      <c r="H1618">
        <v>0.595545993943178</v>
      </c>
      <c r="I1618">
        <v>0.697312776294405</v>
      </c>
      <c r="J1618">
        <v>0.848125459089048</v>
      </c>
      <c r="K1618">
        <v>0.753927809420882</v>
      </c>
      <c r="L1618">
        <v>1909.38068414143</v>
      </c>
      <c r="M1618">
        <v>43.0105812300537</v>
      </c>
      <c r="O1618">
        <v>44.2976311180738</v>
      </c>
      <c r="P1618">
        <v>-0.071707162043061</v>
      </c>
      <c r="Q1618">
        <v>0.70458873349955</v>
      </c>
      <c r="R1618">
        <v>0.704415288151006</v>
      </c>
      <c r="S1618" t="s">
        <v>7969</v>
      </c>
      <c r="T1618" t="s">
        <v>12678</v>
      </c>
      <c r="U1618" t="s">
        <v>12678</v>
      </c>
      <c r="V1618" t="s">
        <v>12678</v>
      </c>
      <c r="W1618">
        <v>5</v>
      </c>
      <c r="X1618" t="s">
        <v>14296</v>
      </c>
      <c r="Y1618">
        <v>0.7781752188166794</v>
      </c>
      <c r="Z1618">
        <f>HYPERLINK("Melting_Curves/meltCurve_O00512_.pdf", "Melting_Curves/meltCurve_O00512_.pdf")</f>
        <v>0</v>
      </c>
      <c r="AA1618" t="s">
        <v>20558</v>
      </c>
      <c r="AB1618" t="s">
        <v>26618</v>
      </c>
    </row>
    <row r="1619" spans="1:28">
      <c r="A1619" t="s">
        <v>1645</v>
      </c>
      <c r="B1619">
        <v>0.984777283994944</v>
      </c>
      <c r="C1619">
        <v>0.8098892255469</v>
      </c>
      <c r="D1619">
        <v>0.820384977214732</v>
      </c>
      <c r="E1619">
        <v>0.725643659113104</v>
      </c>
      <c r="F1619">
        <v>0.549825740727689</v>
      </c>
      <c r="G1619">
        <v>0.307270785054621</v>
      </c>
      <c r="H1619">
        <v>0.196649238921941</v>
      </c>
      <c r="I1619">
        <v>0.226508221542435</v>
      </c>
      <c r="J1619">
        <v>0.275835496272721</v>
      </c>
      <c r="K1619">
        <v>0.228080746768881</v>
      </c>
      <c r="L1619">
        <v>529.644628467242</v>
      </c>
      <c r="M1619">
        <v>10.9734782602156</v>
      </c>
      <c r="N1619">
        <v>50.0544137164666</v>
      </c>
      <c r="O1619">
        <v>46.7460612352416</v>
      </c>
      <c r="P1619">
        <v>-0.0491855256399401</v>
      </c>
      <c r="Q1619">
        <v>0.162181152262702</v>
      </c>
      <c r="R1619">
        <v>0.95484457739676</v>
      </c>
      <c r="S1619" t="s">
        <v>7970</v>
      </c>
      <c r="T1619" t="s">
        <v>12678</v>
      </c>
      <c r="U1619" t="s">
        <v>12678</v>
      </c>
      <c r="V1619" t="s">
        <v>12678</v>
      </c>
      <c r="W1619">
        <v>10</v>
      </c>
      <c r="X1619" t="s">
        <v>14297</v>
      </c>
      <c r="Y1619">
        <v>0.5060881136106199</v>
      </c>
      <c r="Z1619">
        <f>HYPERLINK("Melting_Curves/meltCurve_O00560_.pdf", "Melting_Curves/meltCurve_O00560_.pdf")</f>
        <v>0</v>
      </c>
      <c r="AA1619" t="s">
        <v>20559</v>
      </c>
      <c r="AB1619" t="s">
        <v>26619</v>
      </c>
    </row>
    <row r="1620" spans="1:28">
      <c r="A1620" t="s">
        <v>1646</v>
      </c>
      <c r="B1620">
        <v>0.984777283994944</v>
      </c>
      <c r="C1620">
        <v>1.22236307727446</v>
      </c>
      <c r="D1620">
        <v>1.09374549582139</v>
      </c>
      <c r="E1620">
        <v>0.928077407867457</v>
      </c>
      <c r="F1620">
        <v>0.700530658021711</v>
      </c>
      <c r="G1620">
        <v>0.515742580029741</v>
      </c>
      <c r="H1620">
        <v>0.445274746817309</v>
      </c>
      <c r="I1620">
        <v>0.5968075916960131</v>
      </c>
      <c r="J1620">
        <v>0.689144476210829</v>
      </c>
      <c r="K1620">
        <v>0.602335204215888</v>
      </c>
      <c r="L1620">
        <v>2033.05013091426</v>
      </c>
      <c r="M1620">
        <v>41.557809179066</v>
      </c>
      <c r="O1620">
        <v>48.8081533857314</v>
      </c>
      <c r="P1620">
        <v>-0.0914310873446216</v>
      </c>
      <c r="Q1620">
        <v>0.570470747091343</v>
      </c>
      <c r="R1620">
        <v>0.845802008851665</v>
      </c>
      <c r="S1620" t="s">
        <v>7971</v>
      </c>
      <c r="T1620" t="s">
        <v>12678</v>
      </c>
      <c r="U1620" t="s">
        <v>12678</v>
      </c>
      <c r="V1620" t="s">
        <v>12678</v>
      </c>
      <c r="W1620">
        <v>5</v>
      </c>
      <c r="X1620" t="s">
        <v>14298</v>
      </c>
      <c r="Y1620">
        <v>0.7424962334456487</v>
      </c>
      <c r="Z1620">
        <f>HYPERLINK("Melting_Curves/meltCurve_O00566_.pdf", "Melting_Curves/meltCurve_O00566_.pdf")</f>
        <v>0</v>
      </c>
      <c r="AA1620" t="s">
        <v>20560</v>
      </c>
      <c r="AB1620" t="s">
        <v>26620</v>
      </c>
    </row>
    <row r="1621" spans="1:28">
      <c r="A1621" t="s">
        <v>1647</v>
      </c>
      <c r="B1621">
        <v>0.984777283994944</v>
      </c>
      <c r="C1621">
        <v>0.301308051079277</v>
      </c>
      <c r="D1621">
        <v>0.219167880851772</v>
      </c>
      <c r="E1621">
        <v>0.233771001973096</v>
      </c>
      <c r="F1621">
        <v>0.307623785039463</v>
      </c>
      <c r="G1621">
        <v>0.474790143547861</v>
      </c>
      <c r="H1621">
        <v>0.249662050316514</v>
      </c>
      <c r="I1621">
        <v>0.644466043318027</v>
      </c>
      <c r="J1621">
        <v>0.882681420070453</v>
      </c>
      <c r="K1621">
        <v>0.7990732880957599</v>
      </c>
      <c r="L1621">
        <v>9381.196764699</v>
      </c>
      <c r="M1621">
        <v>250</v>
      </c>
      <c r="N1621">
        <v>37.896503570605</v>
      </c>
      <c r="O1621">
        <v>37.5223857839923</v>
      </c>
      <c r="P1621">
        <v>-0.904544552753784</v>
      </c>
      <c r="Q1621">
        <v>0.45694928686776</v>
      </c>
      <c r="R1621">
        <v>0.321316533609856</v>
      </c>
      <c r="S1621" t="s">
        <v>7972</v>
      </c>
      <c r="T1621" t="s">
        <v>12678</v>
      </c>
      <c r="U1621" t="s">
        <v>12678</v>
      </c>
      <c r="V1621" t="s">
        <v>12678</v>
      </c>
      <c r="W1621">
        <v>1</v>
      </c>
      <c r="X1621" t="s">
        <v>14299</v>
      </c>
      <c r="Y1621">
        <v>0.4665591080782029</v>
      </c>
      <c r="Z1621">
        <f>HYPERLINK("Melting_Curves/meltCurve_O00567_.pdf", "Melting_Curves/meltCurve_O00567_.pdf")</f>
        <v>0</v>
      </c>
      <c r="AA1621" t="s">
        <v>20561</v>
      </c>
      <c r="AB1621" t="s">
        <v>26621</v>
      </c>
    </row>
    <row r="1622" spans="1:28">
      <c r="A1622" t="s">
        <v>1648</v>
      </c>
      <c r="B1622">
        <v>0.984777283994944</v>
      </c>
      <c r="C1622">
        <v>1.01008785469912</v>
      </c>
      <c r="D1622">
        <v>0.734502858532127</v>
      </c>
      <c r="E1622">
        <v>0.343209803894235</v>
      </c>
      <c r="F1622">
        <v>0.227447550932497</v>
      </c>
      <c r="G1622">
        <v>0.168926384464853</v>
      </c>
      <c r="H1622">
        <v>0.142813838301577</v>
      </c>
      <c r="I1622">
        <v>0.215768908787478</v>
      </c>
      <c r="J1622">
        <v>0.309837765621112</v>
      </c>
      <c r="K1622">
        <v>0.262540252510885</v>
      </c>
      <c r="L1622">
        <v>1432.02771233043</v>
      </c>
      <c r="M1622">
        <v>32.5680292039461</v>
      </c>
      <c r="N1622">
        <v>44.7693011148563</v>
      </c>
      <c r="O1622">
        <v>43.8055678634232</v>
      </c>
      <c r="P1622">
        <v>-0.144904336850294</v>
      </c>
      <c r="Q1622">
        <v>0.220390432211191</v>
      </c>
      <c r="R1622">
        <v>0.9797225109647359</v>
      </c>
      <c r="S1622" t="s">
        <v>7973</v>
      </c>
      <c r="T1622" t="s">
        <v>12678</v>
      </c>
      <c r="U1622" t="s">
        <v>12678</v>
      </c>
      <c r="V1622" t="s">
        <v>12678</v>
      </c>
      <c r="W1622">
        <v>28</v>
      </c>
      <c r="X1622" t="s">
        <v>14300</v>
      </c>
      <c r="Y1622">
        <v>0.40517052247083</v>
      </c>
      <c r="Z1622">
        <f>HYPERLINK("Melting_Curves/meltCurve_O00571_.pdf", "Melting_Curves/meltCurve_O00571_.pdf")</f>
        <v>0</v>
      </c>
      <c r="AA1622" t="s">
        <v>20562</v>
      </c>
      <c r="AB1622" t="s">
        <v>26622</v>
      </c>
    </row>
    <row r="1623" spans="1:28">
      <c r="A1623" t="s">
        <v>1649</v>
      </c>
      <c r="B1623">
        <v>0.984777283994944</v>
      </c>
      <c r="C1623">
        <v>1.02932444413045</v>
      </c>
      <c r="D1623">
        <v>0.980563383328696</v>
      </c>
      <c r="E1623">
        <v>0.879070455718113</v>
      </c>
      <c r="F1623">
        <v>0.689284226204302</v>
      </c>
      <c r="G1623">
        <v>0.518406988186414</v>
      </c>
      <c r="H1623">
        <v>0.378474231823004</v>
      </c>
      <c r="I1623">
        <v>0.43685407206645</v>
      </c>
      <c r="J1623">
        <v>0.505057034814985</v>
      </c>
      <c r="K1623">
        <v>0.430212252220438</v>
      </c>
      <c r="L1623">
        <v>1184.08881471968</v>
      </c>
      <c r="M1623">
        <v>23.9045032983407</v>
      </c>
      <c r="N1623">
        <v>54.1347221984707</v>
      </c>
      <c r="O1623">
        <v>49.191364927852</v>
      </c>
      <c r="P1623">
        <v>-0.0687105470659785</v>
      </c>
      <c r="Q1623">
        <v>0.434430831914977</v>
      </c>
      <c r="R1623">
        <v>0.979689131836349</v>
      </c>
      <c r="S1623" t="s">
        <v>7974</v>
      </c>
      <c r="T1623" t="s">
        <v>12678</v>
      </c>
      <c r="U1623" t="s">
        <v>12678</v>
      </c>
      <c r="V1623" t="s">
        <v>12678</v>
      </c>
      <c r="W1623">
        <v>6</v>
      </c>
      <c r="X1623" t="s">
        <v>14301</v>
      </c>
      <c r="Y1623">
        <v>0.6760887902731685</v>
      </c>
      <c r="Z1623">
        <f>HYPERLINK("Melting_Curves/meltCurve_O00625_.pdf", "Melting_Curves/meltCurve_O00625_.pdf")</f>
        <v>0</v>
      </c>
      <c r="AA1623" t="s">
        <v>20563</v>
      </c>
      <c r="AB1623" t="s">
        <v>26623</v>
      </c>
    </row>
    <row r="1624" spans="1:28">
      <c r="A1624" t="s">
        <v>1650</v>
      </c>
      <c r="B1624">
        <v>0.984777283994944</v>
      </c>
      <c r="C1624">
        <v>0.9371566672231419</v>
      </c>
      <c r="D1624">
        <v>0.916856736308502</v>
      </c>
      <c r="E1624">
        <v>0.832169865285149</v>
      </c>
      <c r="F1624">
        <v>0.643584756888241</v>
      </c>
      <c r="G1624">
        <v>0.348869820859893</v>
      </c>
      <c r="H1624">
        <v>0.0916796352684157</v>
      </c>
      <c r="I1624">
        <v>0.109504683530549</v>
      </c>
      <c r="J1624">
        <v>0.139628038368013</v>
      </c>
      <c r="K1624">
        <v>0.132761565589089</v>
      </c>
      <c r="L1624">
        <v>963.353109093382</v>
      </c>
      <c r="M1624">
        <v>18.9295435722518</v>
      </c>
      <c r="N1624">
        <v>51.4100706665013</v>
      </c>
      <c r="O1624">
        <v>50.3337604664981</v>
      </c>
      <c r="P1624">
        <v>-0.0858522748337088</v>
      </c>
      <c r="Q1624">
        <v>0.0869102526186179</v>
      </c>
      <c r="R1624">
        <v>0.984444206353195</v>
      </c>
      <c r="S1624" t="s">
        <v>7975</v>
      </c>
      <c r="T1624" t="s">
        <v>12678</v>
      </c>
      <c r="U1624" t="s">
        <v>12678</v>
      </c>
      <c r="V1624" t="s">
        <v>12678</v>
      </c>
      <c r="W1624">
        <v>13</v>
      </c>
      <c r="X1624" t="s">
        <v>14302</v>
      </c>
      <c r="Y1624">
        <v>0.5228175202154539</v>
      </c>
      <c r="Z1624">
        <f>HYPERLINK("Melting_Curves/meltCurve_O00629_.pdf", "Melting_Curves/meltCurve_O00629_.pdf")</f>
        <v>0</v>
      </c>
      <c r="AA1624" t="s">
        <v>20564</v>
      </c>
      <c r="AB1624" t="s">
        <v>26624</v>
      </c>
    </row>
    <row r="1625" spans="1:28">
      <c r="A1625" t="s">
        <v>1651</v>
      </c>
      <c r="B1625">
        <v>0.984777283994944</v>
      </c>
      <c r="C1625">
        <v>0.954402756512884</v>
      </c>
      <c r="D1625">
        <v>0.830126095261284</v>
      </c>
      <c r="E1625">
        <v>0.715335251454414</v>
      </c>
      <c r="F1625">
        <v>0.583365143808405</v>
      </c>
      <c r="G1625">
        <v>0.508961344959085</v>
      </c>
      <c r="H1625">
        <v>0.499394198448789</v>
      </c>
      <c r="I1625">
        <v>0.605462332049533</v>
      </c>
      <c r="J1625">
        <v>0.652817447804429</v>
      </c>
      <c r="K1625">
        <v>0.496951353546441</v>
      </c>
      <c r="L1625">
        <v>852.9460251242029</v>
      </c>
      <c r="M1625">
        <v>19.1792843428545</v>
      </c>
      <c r="O1625">
        <v>43.9972350871479</v>
      </c>
      <c r="P1625">
        <v>-0.0491012559711751</v>
      </c>
      <c r="Q1625">
        <v>0.549464544922455</v>
      </c>
      <c r="R1625">
        <v>0.9209396730275889</v>
      </c>
      <c r="S1625" t="s">
        <v>7976</v>
      </c>
      <c r="T1625" t="s">
        <v>12678</v>
      </c>
      <c r="U1625" t="s">
        <v>12678</v>
      </c>
      <c r="V1625" t="s">
        <v>12678</v>
      </c>
      <c r="W1625">
        <v>6</v>
      </c>
      <c r="X1625" t="s">
        <v>14303</v>
      </c>
      <c r="Y1625">
        <v>0.6682081571709927</v>
      </c>
      <c r="Z1625">
        <f>HYPERLINK("Melting_Curves/meltCurve_O00743_2_.pdf", "Melting_Curves/meltCurve_O00743_2_.pdf")</f>
        <v>0</v>
      </c>
      <c r="AA1625" t="s">
        <v>20565</v>
      </c>
      <c r="AB1625" t="s">
        <v>26625</v>
      </c>
    </row>
    <row r="1626" spans="1:28">
      <c r="A1626" t="s">
        <v>1652</v>
      </c>
      <c r="B1626">
        <v>0.984777283994944</v>
      </c>
      <c r="C1626">
        <v>1.33887792791566</v>
      </c>
      <c r="D1626">
        <v>1.11963206755178</v>
      </c>
      <c r="E1626">
        <v>0.994564628526568</v>
      </c>
      <c r="F1626">
        <v>0.57137087641853</v>
      </c>
      <c r="G1626">
        <v>0.389508201870174</v>
      </c>
      <c r="H1626">
        <v>0.365770964850836</v>
      </c>
      <c r="I1626">
        <v>0.516684045986194</v>
      </c>
      <c r="J1626">
        <v>0.895023777912465</v>
      </c>
      <c r="K1626">
        <v>0.661619883543869</v>
      </c>
      <c r="L1626">
        <v>5687.72424385804</v>
      </c>
      <c r="M1626">
        <v>117.668963679357</v>
      </c>
      <c r="O1626">
        <v>48.3226979915213</v>
      </c>
      <c r="P1626">
        <v>-0.264353287108087</v>
      </c>
      <c r="Q1626">
        <v>0.565755879048227</v>
      </c>
      <c r="R1626">
        <v>0.672904009759304</v>
      </c>
      <c r="S1626" t="s">
        <v>7977</v>
      </c>
      <c r="T1626" t="s">
        <v>12678</v>
      </c>
      <c r="U1626" t="s">
        <v>12678</v>
      </c>
      <c r="V1626" t="s">
        <v>12678</v>
      </c>
      <c r="W1626">
        <v>10</v>
      </c>
      <c r="X1626" t="s">
        <v>14304</v>
      </c>
      <c r="Y1626">
        <v>0.7300181655424747</v>
      </c>
      <c r="Z1626">
        <f>HYPERLINK("Melting_Curves/meltCurve_O00754_2_.pdf", "Melting_Curves/meltCurve_O00754_2_.pdf")</f>
        <v>0</v>
      </c>
      <c r="AA1626" t="s">
        <v>20566</v>
      </c>
      <c r="AB1626" t="s">
        <v>26626</v>
      </c>
    </row>
    <row r="1627" spans="1:28">
      <c r="A1627" t="s">
        <v>1653</v>
      </c>
      <c r="B1627">
        <v>0.984777283994944</v>
      </c>
      <c r="C1627">
        <v>1.01742117838316</v>
      </c>
      <c r="D1627">
        <v>0.874733932335677</v>
      </c>
      <c r="E1627">
        <v>0.55256953954072</v>
      </c>
      <c r="F1627">
        <v>0.211518252616529</v>
      </c>
      <c r="G1627">
        <v>0.156141566370284</v>
      </c>
      <c r="H1627">
        <v>0.0965918978676297</v>
      </c>
      <c r="I1627">
        <v>0.160892130038815</v>
      </c>
      <c r="J1627">
        <v>0.168561440359263</v>
      </c>
      <c r="K1627">
        <v>0.18464974483618</v>
      </c>
      <c r="L1627">
        <v>1278.57673357597</v>
      </c>
      <c r="M1627">
        <v>27.6347148484263</v>
      </c>
      <c r="N1627">
        <v>46.8546413291107</v>
      </c>
      <c r="O1627">
        <v>46.0268301448057</v>
      </c>
      <c r="P1627">
        <v>-0.128120641696583</v>
      </c>
      <c r="Q1627">
        <v>0.146445948709092</v>
      </c>
      <c r="R1627">
        <v>0.993815203471806</v>
      </c>
      <c r="S1627" t="s">
        <v>7978</v>
      </c>
      <c r="T1627" t="s">
        <v>12678</v>
      </c>
      <c r="U1627" t="s">
        <v>12678</v>
      </c>
      <c r="V1627" t="s">
        <v>12678</v>
      </c>
      <c r="W1627">
        <v>2</v>
      </c>
      <c r="X1627" t="s">
        <v>14305</v>
      </c>
      <c r="Y1627">
        <v>0.4158949437516107</v>
      </c>
      <c r="Z1627">
        <f>HYPERLINK("Melting_Curves/meltCurve_O00767_.pdf", "Melting_Curves/meltCurve_O00767_.pdf")</f>
        <v>0</v>
      </c>
      <c r="AA1627" t="s">
        <v>20567</v>
      </c>
      <c r="AB1627" t="s">
        <v>26627</v>
      </c>
    </row>
    <row r="1628" spans="1:28">
      <c r="A1628" t="s">
        <v>1654</v>
      </c>
      <c r="B1628">
        <v>0.984777283994944</v>
      </c>
      <c r="C1628">
        <v>0.9576561296924641</v>
      </c>
      <c r="D1628">
        <v>0.833568284807488</v>
      </c>
      <c r="E1628">
        <v>0.670325614968281</v>
      </c>
      <c r="F1628">
        <v>0.505413393303124</v>
      </c>
      <c r="G1628">
        <v>0.383113487929077</v>
      </c>
      <c r="H1628">
        <v>0.348998338999329</v>
      </c>
      <c r="I1628">
        <v>0.442670994141139</v>
      </c>
      <c r="J1628">
        <v>0.572316986841565</v>
      </c>
      <c r="K1628">
        <v>0.462294801167833</v>
      </c>
      <c r="L1628">
        <v>937.296429933131</v>
      </c>
      <c r="M1628">
        <v>20.7408478608565</v>
      </c>
      <c r="N1628">
        <v>50.3460305844442</v>
      </c>
      <c r="O1628">
        <v>44.7770408935392</v>
      </c>
      <c r="P1628">
        <v>-0.0648259518297257</v>
      </c>
      <c r="Q1628">
        <v>0.440209484375582</v>
      </c>
      <c r="R1628">
        <v>0.929579078912788</v>
      </c>
      <c r="S1628" t="s">
        <v>7979</v>
      </c>
      <c r="T1628" t="s">
        <v>12678</v>
      </c>
      <c r="U1628" t="s">
        <v>12678</v>
      </c>
      <c r="V1628" t="s">
        <v>12678</v>
      </c>
      <c r="W1628">
        <v>38</v>
      </c>
      <c r="X1628" t="s">
        <v>14306</v>
      </c>
      <c r="Y1628">
        <v>0.5998529110747639</v>
      </c>
      <c r="Z1628">
        <f>HYPERLINK("Melting_Curves/meltCurve_O14497_.pdf", "Melting_Curves/meltCurve_O14497_.pdf")</f>
        <v>0</v>
      </c>
      <c r="AA1628" t="s">
        <v>20568</v>
      </c>
      <c r="AB1628" t="s">
        <v>26628</v>
      </c>
    </row>
    <row r="1629" spans="1:28">
      <c r="A1629" t="s">
        <v>1655</v>
      </c>
      <c r="B1629">
        <v>0.984777283994944</v>
      </c>
      <c r="C1629">
        <v>0.9457461271604</v>
      </c>
      <c r="D1629">
        <v>0.7940890037291219</v>
      </c>
      <c r="E1629">
        <v>0.774085525154585</v>
      </c>
      <c r="F1629">
        <v>0.495323214032236</v>
      </c>
      <c r="G1629">
        <v>0.180988335193239</v>
      </c>
      <c r="H1629">
        <v>0.07200054482616911</v>
      </c>
      <c r="I1629">
        <v>0.09289777007882</v>
      </c>
      <c r="J1629">
        <v>0.111398314788228</v>
      </c>
      <c r="K1629">
        <v>0.07574933850810189</v>
      </c>
      <c r="L1629">
        <v>772.583189599968</v>
      </c>
      <c r="M1629">
        <v>15.7090507712231</v>
      </c>
      <c r="N1629">
        <v>49.4603440228166</v>
      </c>
      <c r="O1629">
        <v>48.4044836399047</v>
      </c>
      <c r="P1629">
        <v>-0.07769394623103169</v>
      </c>
      <c r="Q1629">
        <v>0.0424837349598692</v>
      </c>
      <c r="R1629">
        <v>0.978086821004336</v>
      </c>
      <c r="S1629" t="s">
        <v>7980</v>
      </c>
      <c r="T1629" t="s">
        <v>12678</v>
      </c>
      <c r="U1629" t="s">
        <v>12678</v>
      </c>
      <c r="V1629" t="s">
        <v>12678</v>
      </c>
      <c r="W1629">
        <v>3</v>
      </c>
      <c r="X1629" t="s">
        <v>14307</v>
      </c>
      <c r="Y1629">
        <v>0.4503258546706926</v>
      </c>
      <c r="Z1629">
        <f>HYPERLINK("Melting_Curves/meltCurve_O14508_.pdf", "Melting_Curves/meltCurve_O14508_.pdf")</f>
        <v>0</v>
      </c>
      <c r="AA1629" t="s">
        <v>20569</v>
      </c>
      <c r="AB1629" t="s">
        <v>26629</v>
      </c>
    </row>
    <row r="1630" spans="1:28">
      <c r="A1630" t="s">
        <v>1656</v>
      </c>
      <c r="B1630">
        <v>0.984777283994944</v>
      </c>
      <c r="C1630">
        <v>1.10647404979659</v>
      </c>
      <c r="D1630">
        <v>0.895708115993529</v>
      </c>
      <c r="E1630">
        <v>0.698991259003779</v>
      </c>
      <c r="F1630">
        <v>0.479066459530322</v>
      </c>
      <c r="G1630">
        <v>0.337389612887904</v>
      </c>
      <c r="H1630">
        <v>0.309170637129074</v>
      </c>
      <c r="I1630">
        <v>0.326333456075286</v>
      </c>
      <c r="J1630">
        <v>0.386846913120906</v>
      </c>
      <c r="K1630">
        <v>0.303663392978001</v>
      </c>
      <c r="L1630">
        <v>1077.34605800131</v>
      </c>
      <c r="M1630">
        <v>22.8884422997547</v>
      </c>
      <c r="N1630">
        <v>49.339157561355</v>
      </c>
      <c r="O1630">
        <v>46.7145516821647</v>
      </c>
      <c r="P1630">
        <v>-0.0826166304452387</v>
      </c>
      <c r="Q1630">
        <v>0.325541647365857</v>
      </c>
      <c r="R1630">
        <v>0.975834645766097</v>
      </c>
      <c r="S1630" t="s">
        <v>7981</v>
      </c>
      <c r="T1630" t="s">
        <v>12678</v>
      </c>
      <c r="U1630" t="s">
        <v>12678</v>
      </c>
      <c r="V1630" t="s">
        <v>12678</v>
      </c>
      <c r="W1630">
        <v>10</v>
      </c>
      <c r="X1630" t="s">
        <v>14308</v>
      </c>
      <c r="Y1630">
        <v>0.5586878189917246</v>
      </c>
      <c r="Z1630">
        <f>HYPERLINK("Melting_Curves/meltCurve_O14523_.pdf", "Melting_Curves/meltCurve_O14523_.pdf")</f>
        <v>0</v>
      </c>
      <c r="AA1630" t="s">
        <v>20570</v>
      </c>
      <c r="AB1630" t="s">
        <v>26630</v>
      </c>
    </row>
    <row r="1631" spans="1:28">
      <c r="A1631" t="s">
        <v>1657</v>
      </c>
      <c r="B1631">
        <v>0.984777283994944</v>
      </c>
      <c r="C1631">
        <v>0.970553436663662</v>
      </c>
      <c r="D1631">
        <v>1.0475043186219</v>
      </c>
      <c r="E1631">
        <v>0.821617600783362</v>
      </c>
      <c r="F1631">
        <v>0.660062009504762</v>
      </c>
      <c r="G1631">
        <v>0.29285141752753</v>
      </c>
      <c r="H1631">
        <v>0.157859525393024</v>
      </c>
      <c r="I1631">
        <v>0.17214090727833</v>
      </c>
      <c r="J1631">
        <v>0.261912526337005</v>
      </c>
      <c r="K1631">
        <v>0.244082450225018</v>
      </c>
      <c r="L1631">
        <v>1298.07312440033</v>
      </c>
      <c r="M1631">
        <v>25.8379816466828</v>
      </c>
      <c r="N1631">
        <v>51.2372162035906</v>
      </c>
      <c r="O1631">
        <v>49.9409318365176</v>
      </c>
      <c r="P1631">
        <v>-0.10376437283938</v>
      </c>
      <c r="Q1631">
        <v>0.197766083246263</v>
      </c>
      <c r="R1631">
        <v>0.9778416831968521</v>
      </c>
      <c r="S1631" t="s">
        <v>7982</v>
      </c>
      <c r="T1631" t="s">
        <v>12678</v>
      </c>
      <c r="U1631" t="s">
        <v>12678</v>
      </c>
      <c r="V1631" t="s">
        <v>12678</v>
      </c>
      <c r="W1631">
        <v>10</v>
      </c>
      <c r="X1631" t="s">
        <v>14309</v>
      </c>
      <c r="Y1631">
        <v>0.5583957476622149</v>
      </c>
      <c r="Z1631">
        <f>HYPERLINK("Melting_Curves/meltCurve_O14530_.pdf", "Melting_Curves/meltCurve_O14530_.pdf")</f>
        <v>0</v>
      </c>
      <c r="AA1631" t="s">
        <v>20571</v>
      </c>
      <c r="AB1631" t="s">
        <v>26631</v>
      </c>
    </row>
    <row r="1632" spans="1:28">
      <c r="A1632" t="s">
        <v>1658</v>
      </c>
      <c r="B1632">
        <v>0.984777283994944</v>
      </c>
      <c r="C1632">
        <v>0.957651058646224</v>
      </c>
      <c r="D1632">
        <v>0.871984618682517</v>
      </c>
      <c r="E1632">
        <v>0.760045808454314</v>
      </c>
      <c r="F1632">
        <v>0.735974328200349</v>
      </c>
      <c r="G1632">
        <v>0.631472003401959</v>
      </c>
      <c r="H1632">
        <v>0.622508103403118</v>
      </c>
      <c r="I1632">
        <v>0.797072719400498</v>
      </c>
      <c r="J1632">
        <v>1.1155233784802</v>
      </c>
      <c r="K1632">
        <v>0.909059791626479</v>
      </c>
      <c r="L1632">
        <v>1454.77957488038</v>
      </c>
      <c r="M1632">
        <v>34.7015597056648</v>
      </c>
      <c r="O1632">
        <v>41.784113554273</v>
      </c>
      <c r="P1632">
        <v>-0.0422588089873961</v>
      </c>
      <c r="Q1632">
        <v>0.796465598773846</v>
      </c>
      <c r="R1632">
        <v>0.213062889915291</v>
      </c>
      <c r="S1632" t="s">
        <v>7983</v>
      </c>
      <c r="T1632" t="s">
        <v>12678</v>
      </c>
      <c r="U1632" t="s">
        <v>12678</v>
      </c>
      <c r="V1632" t="s">
        <v>12678</v>
      </c>
      <c r="W1632">
        <v>23</v>
      </c>
      <c r="X1632" t="s">
        <v>14310</v>
      </c>
      <c r="Y1632">
        <v>0.8307088396571118</v>
      </c>
      <c r="Z1632">
        <f>HYPERLINK("Melting_Curves/meltCurve_O14545_.pdf", "Melting_Curves/meltCurve_O14545_.pdf")</f>
        <v>0</v>
      </c>
      <c r="AA1632" t="s">
        <v>20572</v>
      </c>
      <c r="AB1632" t="s">
        <v>26632</v>
      </c>
    </row>
    <row r="1633" spans="1:28">
      <c r="A1633" t="s">
        <v>1659</v>
      </c>
      <c r="B1633">
        <v>0.984777283994944</v>
      </c>
      <c r="C1633">
        <v>0.997614319146564</v>
      </c>
      <c r="D1633">
        <v>0.8846858715707689</v>
      </c>
      <c r="E1633">
        <v>0.692947247787375</v>
      </c>
      <c r="F1633">
        <v>0.321792752600834</v>
      </c>
      <c r="G1633">
        <v>0.153780468312526</v>
      </c>
      <c r="H1633">
        <v>0.143609645564652</v>
      </c>
      <c r="I1633">
        <v>0.161018663110193</v>
      </c>
      <c r="J1633">
        <v>0.302990067260074</v>
      </c>
      <c r="K1633">
        <v>0.247732032735484</v>
      </c>
      <c r="L1633">
        <v>1336.3494070777</v>
      </c>
      <c r="M1633">
        <v>28.3266645808161</v>
      </c>
      <c r="N1633">
        <v>48.028517586694</v>
      </c>
      <c r="O1633">
        <v>46.9431395279879</v>
      </c>
      <c r="P1633">
        <v>-0.121060746731318</v>
      </c>
      <c r="Q1633">
        <v>0.197515885606577</v>
      </c>
      <c r="R1633">
        <v>0.975614100777752</v>
      </c>
      <c r="S1633" t="s">
        <v>7984</v>
      </c>
      <c r="T1633" t="s">
        <v>12678</v>
      </c>
      <c r="U1633" t="s">
        <v>12678</v>
      </c>
      <c r="V1633" t="s">
        <v>12678</v>
      </c>
      <c r="W1633">
        <v>12</v>
      </c>
      <c r="X1633" t="s">
        <v>14311</v>
      </c>
      <c r="Y1633">
        <v>0.4749831347287049</v>
      </c>
      <c r="Z1633">
        <f>HYPERLINK("Melting_Curves/meltCurve_O14578_.pdf", "Melting_Curves/meltCurve_O14578_.pdf")</f>
        <v>0</v>
      </c>
      <c r="AA1633" t="s">
        <v>20573</v>
      </c>
      <c r="AB1633" t="s">
        <v>26633</v>
      </c>
    </row>
    <row r="1634" spans="1:28">
      <c r="A1634" t="s">
        <v>1660</v>
      </c>
      <c r="B1634">
        <v>0.984777283994944</v>
      </c>
      <c r="C1634">
        <v>0.873476697607937</v>
      </c>
      <c r="D1634">
        <v>0.781652924624096</v>
      </c>
      <c r="E1634">
        <v>0.302387825513232</v>
      </c>
      <c r="F1634">
        <v>0.128936760201407</v>
      </c>
      <c r="G1634">
        <v>0.0682339154496182</v>
      </c>
      <c r="H1634">
        <v>0.0432706984496698</v>
      </c>
      <c r="I1634">
        <v>0.0546278488629288</v>
      </c>
      <c r="J1634">
        <v>0.0824694831688022</v>
      </c>
      <c r="K1634">
        <v>0.0997805485384502</v>
      </c>
      <c r="L1634">
        <v>1090.34615797859</v>
      </c>
      <c r="M1634">
        <v>24.3788164816026</v>
      </c>
      <c r="N1634">
        <v>44.9807461179657</v>
      </c>
      <c r="O1634">
        <v>44.4274687053984</v>
      </c>
      <c r="P1634">
        <v>-0.128311937852426</v>
      </c>
      <c r="Q1634">
        <v>0.0646814749441967</v>
      </c>
      <c r="R1634">
        <v>0.991893922455619</v>
      </c>
      <c r="S1634" t="s">
        <v>7985</v>
      </c>
      <c r="T1634" t="s">
        <v>12678</v>
      </c>
      <c r="U1634" t="s">
        <v>12678</v>
      </c>
      <c r="V1634" t="s">
        <v>12678</v>
      </c>
      <c r="W1634">
        <v>15</v>
      </c>
      <c r="X1634" t="s">
        <v>14312</v>
      </c>
      <c r="Y1634">
        <v>0.3136199494899817</v>
      </c>
      <c r="Z1634">
        <f>HYPERLINK("Melting_Curves/meltCurve_O14579_.pdf", "Melting_Curves/meltCurve_O14579_.pdf")</f>
        <v>0</v>
      </c>
      <c r="AA1634" t="s">
        <v>20574</v>
      </c>
      <c r="AB1634" t="s">
        <v>26634</v>
      </c>
    </row>
    <row r="1635" spans="1:28">
      <c r="A1635" t="s">
        <v>1661</v>
      </c>
      <c r="B1635">
        <v>0.984777283994944</v>
      </c>
      <c r="C1635">
        <v>1.02993323516976</v>
      </c>
      <c r="D1635">
        <v>0.883042774073085</v>
      </c>
      <c r="E1635">
        <v>0.816477051304334</v>
      </c>
      <c r="F1635">
        <v>0.661201591769989</v>
      </c>
      <c r="G1635">
        <v>0.5322135247200001</v>
      </c>
      <c r="H1635">
        <v>0.574337509530452</v>
      </c>
      <c r="I1635">
        <v>0.576860201329694</v>
      </c>
      <c r="J1635">
        <v>0.723436701748831</v>
      </c>
      <c r="K1635">
        <v>0.632558960086972</v>
      </c>
      <c r="L1635">
        <v>1060.88439170845</v>
      </c>
      <c r="M1635">
        <v>23.0249704650798</v>
      </c>
      <c r="O1635">
        <v>45.7320384164864</v>
      </c>
      <c r="P1635">
        <v>-0.0493853124919555</v>
      </c>
      <c r="Q1635">
        <v>0.607652103475256</v>
      </c>
      <c r="R1635">
        <v>0.8933422270839479</v>
      </c>
      <c r="S1635" t="s">
        <v>7986</v>
      </c>
      <c r="T1635" t="s">
        <v>12678</v>
      </c>
      <c r="U1635" t="s">
        <v>12678</v>
      </c>
      <c r="V1635" t="s">
        <v>12678</v>
      </c>
      <c r="W1635">
        <v>1</v>
      </c>
      <c r="X1635" t="s">
        <v>14313</v>
      </c>
      <c r="Y1635">
        <v>0.7301930268319556</v>
      </c>
      <c r="Z1635">
        <f>HYPERLINK("Melting_Curves/meltCurve_O14613_.pdf", "Melting_Curves/meltCurve_O14613_.pdf")</f>
        <v>0</v>
      </c>
      <c r="AA1635" t="s">
        <v>20575</v>
      </c>
      <c r="AB1635" t="s">
        <v>26635</v>
      </c>
    </row>
    <row r="1636" spans="1:28">
      <c r="A1636" t="s">
        <v>1662</v>
      </c>
      <c r="B1636">
        <v>0.984777283994944</v>
      </c>
      <c r="C1636">
        <v>1.09530745942053</v>
      </c>
      <c r="D1636">
        <v>0.8162487806579189</v>
      </c>
      <c r="E1636">
        <v>0.63931066564405</v>
      </c>
      <c r="F1636">
        <v>0.411117273956983</v>
      </c>
      <c r="G1636">
        <v>0.290754497310486</v>
      </c>
      <c r="H1636">
        <v>0.220640134166626</v>
      </c>
      <c r="I1636">
        <v>0.360068733871667</v>
      </c>
      <c r="J1636">
        <v>0.499154345243678</v>
      </c>
      <c r="K1636">
        <v>0.543473770193392</v>
      </c>
      <c r="L1636">
        <v>1194.90994015804</v>
      </c>
      <c r="M1636">
        <v>26.3189945191716</v>
      </c>
      <c r="N1636">
        <v>48.0352518096392</v>
      </c>
      <c r="O1636">
        <v>45.1413711786871</v>
      </c>
      <c r="P1636">
        <v>-0.0900904959335847</v>
      </c>
      <c r="Q1636">
        <v>0.381927157578964</v>
      </c>
      <c r="R1636">
        <v>0.876282115863441</v>
      </c>
      <c r="S1636" t="s">
        <v>7987</v>
      </c>
      <c r="T1636" t="s">
        <v>12678</v>
      </c>
      <c r="U1636" t="s">
        <v>12678</v>
      </c>
      <c r="V1636" t="s">
        <v>12678</v>
      </c>
      <c r="W1636">
        <v>6</v>
      </c>
      <c r="X1636" t="s">
        <v>14314</v>
      </c>
      <c r="Y1636">
        <v>0.5595828818989699</v>
      </c>
      <c r="Z1636">
        <f>HYPERLINK("Melting_Curves/meltCurve_O14617_4_.pdf", "Melting_Curves/meltCurve_O14617_4_.pdf")</f>
        <v>0</v>
      </c>
      <c r="AA1636" t="s">
        <v>20576</v>
      </c>
      <c r="AB1636" t="s">
        <v>26636</v>
      </c>
    </row>
    <row r="1637" spans="1:28">
      <c r="A1637" t="s">
        <v>1663</v>
      </c>
      <c r="B1637">
        <v>0.984777283994944</v>
      </c>
      <c r="C1637">
        <v>1.25344410595767</v>
      </c>
      <c r="D1637">
        <v>0.879507849379384</v>
      </c>
      <c r="E1637">
        <v>0.699864653463253</v>
      </c>
      <c r="F1637">
        <v>0.509313977964061</v>
      </c>
      <c r="G1637">
        <v>0.311068472466187</v>
      </c>
      <c r="H1637">
        <v>0.253273423677627</v>
      </c>
      <c r="I1637">
        <v>0.29977393579469</v>
      </c>
      <c r="J1637">
        <v>0.394636280539478</v>
      </c>
      <c r="K1637">
        <v>0.333534499093043</v>
      </c>
      <c r="L1637">
        <v>1107.59576325904</v>
      </c>
      <c r="M1637">
        <v>23.4204995800608</v>
      </c>
      <c r="N1637">
        <v>49.3888388439678</v>
      </c>
      <c r="O1637">
        <v>46.9509905146414</v>
      </c>
      <c r="P1637">
        <v>-0.0854211268386241</v>
      </c>
      <c r="Q1637">
        <v>0.315038276185086</v>
      </c>
      <c r="R1637">
        <v>0.916841242057117</v>
      </c>
      <c r="S1637" t="s">
        <v>7988</v>
      </c>
      <c r="T1637" t="s">
        <v>12678</v>
      </c>
      <c r="U1637" t="s">
        <v>12678</v>
      </c>
      <c r="V1637" t="s">
        <v>12678</v>
      </c>
      <c r="W1637">
        <v>2</v>
      </c>
      <c r="X1637" t="s">
        <v>14315</v>
      </c>
      <c r="Y1637">
        <v>0.5566000043127388</v>
      </c>
      <c r="Z1637">
        <f>HYPERLINK("Melting_Curves/meltCurve_O14628_4_.pdf", "Melting_Curves/meltCurve_O14628_4_.pdf")</f>
        <v>0</v>
      </c>
      <c r="AA1637" t="s">
        <v>20577</v>
      </c>
      <c r="AB1637" t="s">
        <v>26637</v>
      </c>
    </row>
    <row r="1638" spans="1:28">
      <c r="A1638" t="s">
        <v>1664</v>
      </c>
      <c r="B1638">
        <v>0.984777283994944</v>
      </c>
      <c r="C1638">
        <v>0.863899430841965</v>
      </c>
      <c r="D1638">
        <v>0.498441104099137</v>
      </c>
      <c r="E1638">
        <v>0.5185810065691741</v>
      </c>
      <c r="F1638">
        <v>0.204831736075939</v>
      </c>
      <c r="G1638">
        <v>0.134264548039244</v>
      </c>
      <c r="H1638">
        <v>0.139268482405225</v>
      </c>
      <c r="I1638">
        <v>0.183793461822008</v>
      </c>
      <c r="J1638">
        <v>0.262312945772681</v>
      </c>
      <c r="K1638">
        <v>0.241387647330217</v>
      </c>
      <c r="L1638">
        <v>717.4847736787181</v>
      </c>
      <c r="M1638">
        <v>16.6469316229829</v>
      </c>
      <c r="N1638">
        <v>44.353179383044</v>
      </c>
      <c r="O1638">
        <v>42.4925711689076</v>
      </c>
      <c r="P1638">
        <v>-0.0795725363416781</v>
      </c>
      <c r="Q1638">
        <v>0.187594504311443</v>
      </c>
      <c r="R1638">
        <v>0.93336142672803</v>
      </c>
      <c r="S1638" t="s">
        <v>7989</v>
      </c>
      <c r="T1638" t="s">
        <v>12678</v>
      </c>
      <c r="U1638" t="s">
        <v>12678</v>
      </c>
      <c r="V1638" t="s">
        <v>12678</v>
      </c>
      <c r="W1638">
        <v>3</v>
      </c>
      <c r="X1638" t="s">
        <v>14316</v>
      </c>
      <c r="Y1638">
        <v>0.3697910859850853</v>
      </c>
      <c r="Z1638">
        <f>HYPERLINK("Melting_Curves/meltCurve_O14646_2_.pdf", "Melting_Curves/meltCurve_O14646_2_.pdf")</f>
        <v>0</v>
      </c>
      <c r="AA1638" t="s">
        <v>20578</v>
      </c>
      <c r="AB1638" t="s">
        <v>26638</v>
      </c>
    </row>
    <row r="1639" spans="1:28">
      <c r="A1639" t="s">
        <v>1665</v>
      </c>
      <c r="B1639">
        <v>0.984777283994944</v>
      </c>
      <c r="C1639">
        <v>1.03875429377791</v>
      </c>
      <c r="D1639">
        <v>0.785927020047727</v>
      </c>
      <c r="E1639">
        <v>0.439820313133976</v>
      </c>
      <c r="F1639">
        <v>0.257090715905629</v>
      </c>
      <c r="G1639">
        <v>0.168513108108228</v>
      </c>
      <c r="H1639">
        <v>0.122044942098295</v>
      </c>
      <c r="I1639">
        <v>0.150091209191277</v>
      </c>
      <c r="J1639">
        <v>0.158947787039756</v>
      </c>
      <c r="K1639">
        <v>0.163639099036558</v>
      </c>
      <c r="L1639">
        <v>1056.24176897163</v>
      </c>
      <c r="M1639">
        <v>23.3155097779751</v>
      </c>
      <c r="N1639">
        <v>46.0100677387039</v>
      </c>
      <c r="O1639">
        <v>44.9727993609997</v>
      </c>
      <c r="P1639">
        <v>-0.110075230182692</v>
      </c>
      <c r="Q1639">
        <v>0.150727820606068</v>
      </c>
      <c r="R1639">
        <v>0.99320039934893</v>
      </c>
      <c r="S1639" t="s">
        <v>7990</v>
      </c>
      <c r="T1639" t="s">
        <v>12678</v>
      </c>
      <c r="U1639" t="s">
        <v>12678</v>
      </c>
      <c r="V1639" t="s">
        <v>12678</v>
      </c>
      <c r="W1639">
        <v>5</v>
      </c>
      <c r="X1639" t="s">
        <v>14317</v>
      </c>
      <c r="Y1639">
        <v>0.3938339134575543</v>
      </c>
      <c r="Z1639">
        <f>HYPERLINK("Melting_Curves/meltCurve_O14656_.pdf", "Melting_Curves/meltCurve_O14656_.pdf")</f>
        <v>0</v>
      </c>
      <c r="AA1639" t="s">
        <v>20579</v>
      </c>
      <c r="AB1639" t="s">
        <v>26639</v>
      </c>
    </row>
    <row r="1640" spans="1:28">
      <c r="A1640" t="s">
        <v>1666</v>
      </c>
      <c r="B1640">
        <v>0.984777283994944</v>
      </c>
      <c r="C1640">
        <v>0.856541374867027</v>
      </c>
      <c r="D1640">
        <v>0.673868774200768</v>
      </c>
      <c r="E1640">
        <v>0.390928421484383</v>
      </c>
      <c r="F1640">
        <v>0.198803347913609</v>
      </c>
      <c r="G1640">
        <v>0.115103078344873</v>
      </c>
      <c r="H1640">
        <v>0.06705823448515159</v>
      </c>
      <c r="I1640">
        <v>0.0670203518952079</v>
      </c>
      <c r="J1640">
        <v>0.0730540649558877</v>
      </c>
      <c r="K1640">
        <v>0.0718650006448646</v>
      </c>
      <c r="L1640">
        <v>697.579412579354</v>
      </c>
      <c r="M1640">
        <v>15.5982599160791</v>
      </c>
      <c r="N1640">
        <v>45.059959025205</v>
      </c>
      <c r="O1640">
        <v>44.0059152635269</v>
      </c>
      <c r="P1640">
        <v>-0.08372478127592189</v>
      </c>
      <c r="Q1640">
        <v>0.0552622382980327</v>
      </c>
      <c r="R1640">
        <v>0.998826916958979</v>
      </c>
      <c r="S1640" t="s">
        <v>7991</v>
      </c>
      <c r="T1640" t="s">
        <v>12678</v>
      </c>
      <c r="U1640" t="s">
        <v>12678</v>
      </c>
      <c r="V1640" t="s">
        <v>12678</v>
      </c>
      <c r="W1640">
        <v>1</v>
      </c>
      <c r="X1640" t="s">
        <v>14318</v>
      </c>
      <c r="Y1640">
        <v>0.3194024001754971</v>
      </c>
      <c r="Z1640">
        <f>HYPERLINK("Melting_Curves/meltCurve_O14657_.pdf", "Melting_Curves/meltCurve_O14657_.pdf")</f>
        <v>0</v>
      </c>
      <c r="AA1640" t="s">
        <v>20580</v>
      </c>
      <c r="AB1640" t="s">
        <v>26640</v>
      </c>
    </row>
    <row r="1641" spans="1:28">
      <c r="A1641" t="s">
        <v>1667</v>
      </c>
      <c r="B1641">
        <v>0.984777283994944</v>
      </c>
      <c r="C1641">
        <v>1.0109793217777</v>
      </c>
      <c r="D1641">
        <v>0.96998392226358</v>
      </c>
      <c r="E1641">
        <v>0.758087493829521</v>
      </c>
      <c r="F1641">
        <v>0.581929025374459</v>
      </c>
      <c r="G1641">
        <v>0.297112939487593</v>
      </c>
      <c r="H1641">
        <v>0.186034564759121</v>
      </c>
      <c r="I1641">
        <v>0.198671133258436</v>
      </c>
      <c r="J1641">
        <v>0.228711491840212</v>
      </c>
      <c r="K1641">
        <v>0.194826910000907</v>
      </c>
      <c r="L1641">
        <v>952.51896502947</v>
      </c>
      <c r="M1641">
        <v>19.2846922853438</v>
      </c>
      <c r="N1641">
        <v>50.5731355726269</v>
      </c>
      <c r="O1641">
        <v>48.8705929783446</v>
      </c>
      <c r="P1641">
        <v>-0.08077404895280629</v>
      </c>
      <c r="Q1641">
        <v>0.181251999884649</v>
      </c>
      <c r="R1641">
        <v>0.9913501296316261</v>
      </c>
      <c r="S1641" t="s">
        <v>7992</v>
      </c>
      <c r="T1641" t="s">
        <v>12678</v>
      </c>
      <c r="U1641" t="s">
        <v>12678</v>
      </c>
      <c r="V1641" t="s">
        <v>12678</v>
      </c>
      <c r="W1641">
        <v>21</v>
      </c>
      <c r="X1641" t="s">
        <v>14319</v>
      </c>
      <c r="Y1641">
        <v>0.5309764700395095</v>
      </c>
      <c r="Z1641">
        <f>HYPERLINK("Melting_Curves/meltCurve_O14672_.pdf", "Melting_Curves/meltCurve_O14672_.pdf")</f>
        <v>0</v>
      </c>
      <c r="AA1641" t="s">
        <v>20581</v>
      </c>
      <c r="AB1641" t="s">
        <v>26641</v>
      </c>
    </row>
    <row r="1642" spans="1:28">
      <c r="A1642" t="s">
        <v>1668</v>
      </c>
      <c r="B1642">
        <v>0.984777283994944</v>
      </c>
      <c r="C1642">
        <v>1.0096973306558</v>
      </c>
      <c r="D1642">
        <v>0.846962750773064</v>
      </c>
      <c r="E1642">
        <v>0.731666803285933</v>
      </c>
      <c r="F1642">
        <v>0.57808146383339</v>
      </c>
      <c r="G1642">
        <v>0.419772827969809</v>
      </c>
      <c r="H1642">
        <v>0.386902477925551</v>
      </c>
      <c r="I1642">
        <v>0.527991069348629</v>
      </c>
      <c r="J1642">
        <v>0.815339792808968</v>
      </c>
      <c r="K1642">
        <v>0.659419024943562</v>
      </c>
      <c r="L1642">
        <v>1126.63456182752</v>
      </c>
      <c r="M1642">
        <v>25.1644373268337</v>
      </c>
      <c r="O1642">
        <v>44.4910427223727</v>
      </c>
      <c r="P1642">
        <v>-0.0616894197023433</v>
      </c>
      <c r="Q1642">
        <v>0.563735028107026</v>
      </c>
      <c r="R1642">
        <v>0.694009853007604</v>
      </c>
      <c r="S1642" t="s">
        <v>7993</v>
      </c>
      <c r="T1642" t="s">
        <v>12678</v>
      </c>
      <c r="U1642" t="s">
        <v>12678</v>
      </c>
      <c r="V1642" t="s">
        <v>12678</v>
      </c>
      <c r="W1642">
        <v>36</v>
      </c>
      <c r="X1642" t="s">
        <v>14320</v>
      </c>
      <c r="Y1642">
        <v>0.6802692397685399</v>
      </c>
      <c r="Z1642">
        <f>HYPERLINK("Melting_Curves/meltCurve_O14686_.pdf", "Melting_Curves/meltCurve_O14686_.pdf")</f>
        <v>0</v>
      </c>
      <c r="AA1642" t="s">
        <v>20582</v>
      </c>
      <c r="AB1642" t="s">
        <v>26642</v>
      </c>
    </row>
    <row r="1643" spans="1:28">
      <c r="A1643" t="s">
        <v>1669</v>
      </c>
      <c r="B1643">
        <v>0.984777283994944</v>
      </c>
      <c r="C1643">
        <v>0.936221867648737</v>
      </c>
      <c r="D1643">
        <v>0.738297609543542</v>
      </c>
      <c r="E1643">
        <v>0.50920385919303</v>
      </c>
      <c r="F1643">
        <v>0.2843193864528</v>
      </c>
      <c r="G1643">
        <v>0.193627864878323</v>
      </c>
      <c r="H1643">
        <v>0.163308382920265</v>
      </c>
      <c r="I1643">
        <v>0.195077076278511</v>
      </c>
      <c r="J1643">
        <v>0.213995068492896</v>
      </c>
      <c r="K1643">
        <v>0.229802962905846</v>
      </c>
      <c r="L1643">
        <v>830.40983705449</v>
      </c>
      <c r="M1643">
        <v>18.4263229356324</v>
      </c>
      <c r="N1643">
        <v>46.2479350401548</v>
      </c>
      <c r="O1643">
        <v>44.5457631754513</v>
      </c>
      <c r="P1643">
        <v>-0.0840034074429411</v>
      </c>
      <c r="Q1643">
        <v>0.187721271201409</v>
      </c>
      <c r="R1643">
        <v>0.992933402117151</v>
      </c>
      <c r="S1643" t="s">
        <v>7994</v>
      </c>
      <c r="T1643" t="s">
        <v>12678</v>
      </c>
      <c r="U1643" t="s">
        <v>12678</v>
      </c>
      <c r="V1643" t="s">
        <v>12678</v>
      </c>
      <c r="W1643">
        <v>7</v>
      </c>
      <c r="X1643" t="s">
        <v>14321</v>
      </c>
      <c r="Y1643">
        <v>0.4187925731253182</v>
      </c>
      <c r="Z1643">
        <f>HYPERLINK("Melting_Curves/meltCurve_O14733_.pdf", "Melting_Curves/meltCurve_O14733_.pdf")</f>
        <v>0</v>
      </c>
      <c r="AA1643" t="s">
        <v>20583</v>
      </c>
      <c r="AB1643" t="s">
        <v>26643</v>
      </c>
    </row>
    <row r="1644" spans="1:28">
      <c r="A1644" t="s">
        <v>1670</v>
      </c>
      <c r="B1644">
        <v>0.984777283994944</v>
      </c>
      <c r="C1644">
        <v>0.989834604109691</v>
      </c>
      <c r="D1644">
        <v>0.900128461302216</v>
      </c>
      <c r="E1644">
        <v>0.818045932906447</v>
      </c>
      <c r="F1644">
        <v>0.69571666724231</v>
      </c>
      <c r="G1644">
        <v>0.628306355045528</v>
      </c>
      <c r="H1644">
        <v>0.679947296568255</v>
      </c>
      <c r="I1644">
        <v>1.14564525044098</v>
      </c>
      <c r="J1644">
        <v>2.28424755026306</v>
      </c>
      <c r="K1644">
        <v>1.79862432449769</v>
      </c>
      <c r="L1644">
        <v>15000</v>
      </c>
      <c r="M1644">
        <v>245.013125590232</v>
      </c>
      <c r="O1644">
        <v>61.21711294169</v>
      </c>
      <c r="P1644">
        <v>0.5002952628602439</v>
      </c>
      <c r="Q1644">
        <v>1.5</v>
      </c>
      <c r="R1644">
        <v>0.584182604760341</v>
      </c>
      <c r="S1644" t="s">
        <v>7995</v>
      </c>
      <c r="T1644" t="s">
        <v>12678</v>
      </c>
      <c r="U1644" t="s">
        <v>12678</v>
      </c>
      <c r="V1644" t="s">
        <v>12678</v>
      </c>
      <c r="W1644">
        <v>15</v>
      </c>
      <c r="X1644" t="s">
        <v>14322</v>
      </c>
      <c r="Y1644">
        <v>1.096257236932318</v>
      </c>
      <c r="Z1644">
        <f>HYPERLINK("Melting_Curves/meltCurve_O14737_.pdf", "Melting_Curves/meltCurve_O14737_.pdf")</f>
        <v>0</v>
      </c>
      <c r="AA1644" t="s">
        <v>20584</v>
      </c>
      <c r="AB1644" t="s">
        <v>26644</v>
      </c>
    </row>
    <row r="1645" spans="1:28">
      <c r="A1645" t="s">
        <v>1671</v>
      </c>
      <c r="B1645">
        <v>0.984777283994944</v>
      </c>
      <c r="C1645">
        <v>1.03681838931501</v>
      </c>
      <c r="D1645">
        <v>0.972428737533705</v>
      </c>
      <c r="E1645">
        <v>0.730983958536403</v>
      </c>
      <c r="F1645">
        <v>0.388387236446849</v>
      </c>
      <c r="G1645">
        <v>0.165276997878177</v>
      </c>
      <c r="H1645">
        <v>0.101007227004936</v>
      </c>
      <c r="I1645">
        <v>0.119978289919976</v>
      </c>
      <c r="J1645">
        <v>0.137804091999561</v>
      </c>
      <c r="K1645">
        <v>0.143014125424034</v>
      </c>
      <c r="L1645">
        <v>1208.66696664216</v>
      </c>
      <c r="M1645">
        <v>25.020574263526</v>
      </c>
      <c r="N1645">
        <v>48.835988408493</v>
      </c>
      <c r="O1645">
        <v>48.0015182067269</v>
      </c>
      <c r="P1645">
        <v>-0.114843017066323</v>
      </c>
      <c r="Q1645">
        <v>0.118714892559751</v>
      </c>
      <c r="R1645">
        <v>0.9965075191839911</v>
      </c>
      <c r="S1645" t="s">
        <v>7996</v>
      </c>
      <c r="T1645" t="s">
        <v>12678</v>
      </c>
      <c r="U1645" t="s">
        <v>12678</v>
      </c>
      <c r="V1645" t="s">
        <v>12678</v>
      </c>
      <c r="W1645">
        <v>14</v>
      </c>
      <c r="X1645" t="s">
        <v>14323</v>
      </c>
      <c r="Y1645">
        <v>0.4584000301206964</v>
      </c>
      <c r="Z1645">
        <f>HYPERLINK("Melting_Curves/meltCurve_O14744_.pdf", "Melting_Curves/meltCurve_O14744_.pdf")</f>
        <v>0</v>
      </c>
      <c r="AA1645" t="s">
        <v>20585</v>
      </c>
      <c r="AB1645" t="s">
        <v>26645</v>
      </c>
    </row>
    <row r="1646" spans="1:28">
      <c r="A1646" t="s">
        <v>1672</v>
      </c>
      <c r="B1646">
        <v>0.984777283994944</v>
      </c>
      <c r="C1646">
        <v>1.05394964698889</v>
      </c>
      <c r="D1646">
        <v>0.895153067073223</v>
      </c>
      <c r="E1646">
        <v>0.848239682484528</v>
      </c>
      <c r="F1646">
        <v>0.707569894612202</v>
      </c>
      <c r="G1646">
        <v>0.616432714439193</v>
      </c>
      <c r="H1646">
        <v>0.5959968675126019</v>
      </c>
      <c r="I1646">
        <v>0.868725831698379</v>
      </c>
      <c r="J1646">
        <v>1.56682220362299</v>
      </c>
      <c r="K1646">
        <v>1.3235556537889</v>
      </c>
      <c r="L1646">
        <v>15000</v>
      </c>
      <c r="M1646">
        <v>239.916693616356</v>
      </c>
      <c r="O1646">
        <v>62.5173575871126</v>
      </c>
      <c r="P1646">
        <v>0.427375098854463</v>
      </c>
      <c r="Q1646">
        <v>1.44546065455233</v>
      </c>
      <c r="R1646">
        <v>0.432916237082187</v>
      </c>
      <c r="S1646" t="s">
        <v>7997</v>
      </c>
      <c r="T1646" t="s">
        <v>12678</v>
      </c>
      <c r="U1646" t="s">
        <v>12678</v>
      </c>
      <c r="V1646" t="s">
        <v>12678</v>
      </c>
      <c r="W1646">
        <v>27</v>
      </c>
      <c r="X1646" t="s">
        <v>14324</v>
      </c>
      <c r="Y1646">
        <v>1.066443779994089</v>
      </c>
      <c r="Z1646">
        <f>HYPERLINK("Melting_Curves/meltCurve_O14745_.pdf", "Melting_Curves/meltCurve_O14745_.pdf")</f>
        <v>0</v>
      </c>
      <c r="AA1646" t="s">
        <v>20586</v>
      </c>
      <c r="AB1646" t="s">
        <v>26646</v>
      </c>
    </row>
    <row r="1647" spans="1:28">
      <c r="A1647" t="s">
        <v>1673</v>
      </c>
      <c r="B1647">
        <v>0.984777283994944</v>
      </c>
      <c r="C1647">
        <v>0.723614269446741</v>
      </c>
      <c r="D1647">
        <v>0.675281533499277</v>
      </c>
      <c r="E1647">
        <v>0.591820884991425</v>
      </c>
      <c r="F1647">
        <v>0.407123420238262</v>
      </c>
      <c r="G1647">
        <v>0.151694796290473</v>
      </c>
      <c r="H1647">
        <v>0.105137505381023</v>
      </c>
      <c r="I1647">
        <v>0.128927059015966</v>
      </c>
      <c r="J1647">
        <v>0.160326784292353</v>
      </c>
      <c r="K1647">
        <v>0.164738194584093</v>
      </c>
      <c r="L1647">
        <v>453.996127917371</v>
      </c>
      <c r="M1647">
        <v>9.87166045653254</v>
      </c>
      <c r="N1647">
        <v>46.6772470343234</v>
      </c>
      <c r="O1647">
        <v>44.2218607791018</v>
      </c>
      <c r="P1647">
        <v>-0.0520586780723968</v>
      </c>
      <c r="Q1647">
        <v>0.06765194713773071</v>
      </c>
      <c r="R1647">
        <v>0.947972295970139</v>
      </c>
      <c r="S1647" t="s">
        <v>7998</v>
      </c>
      <c r="T1647" t="s">
        <v>12678</v>
      </c>
      <c r="U1647" t="s">
        <v>12678</v>
      </c>
      <c r="V1647" t="s">
        <v>12678</v>
      </c>
      <c r="W1647">
        <v>9</v>
      </c>
      <c r="X1647" t="s">
        <v>14325</v>
      </c>
      <c r="Y1647">
        <v>0.3910296237353439</v>
      </c>
      <c r="Z1647">
        <f>HYPERLINK("Melting_Curves/meltCurve_O14757_.pdf", "Melting_Curves/meltCurve_O14757_.pdf")</f>
        <v>0</v>
      </c>
      <c r="AA1647" t="s">
        <v>20587</v>
      </c>
      <c r="AB1647" t="s">
        <v>26647</v>
      </c>
    </row>
    <row r="1648" spans="1:28">
      <c r="A1648" t="s">
        <v>1674</v>
      </c>
      <c r="B1648">
        <v>0.984777283994944</v>
      </c>
      <c r="C1648">
        <v>1.14906562832077</v>
      </c>
      <c r="D1648">
        <v>0.997554539286161</v>
      </c>
      <c r="E1648">
        <v>0.917070380229682</v>
      </c>
      <c r="F1648">
        <v>0.6515483577329469</v>
      </c>
      <c r="G1648">
        <v>0.5060039135164039</v>
      </c>
      <c r="H1648">
        <v>0.391675278445163</v>
      </c>
      <c r="I1648">
        <v>0.540610265267199</v>
      </c>
      <c r="J1648">
        <v>0.654513671898347</v>
      </c>
      <c r="K1648">
        <v>0.5791514099624629</v>
      </c>
      <c r="L1648">
        <v>1911.96261766788</v>
      </c>
      <c r="M1648">
        <v>39.3442970853478</v>
      </c>
      <c r="O1648">
        <v>48.4706158081498</v>
      </c>
      <c r="P1648">
        <v>-0.0945172616793</v>
      </c>
      <c r="Q1648">
        <v>0.534234711618421</v>
      </c>
      <c r="R1648">
        <v>0.894433694667203</v>
      </c>
      <c r="S1648" t="s">
        <v>7999</v>
      </c>
      <c r="T1648" t="s">
        <v>12678</v>
      </c>
      <c r="U1648" t="s">
        <v>12678</v>
      </c>
      <c r="V1648" t="s">
        <v>12678</v>
      </c>
      <c r="W1648">
        <v>4</v>
      </c>
      <c r="X1648" t="s">
        <v>14326</v>
      </c>
      <c r="Y1648">
        <v>0.7158807777095125</v>
      </c>
      <c r="Z1648">
        <f>HYPERLINK("Melting_Curves/meltCurve_O14763_2_.pdf", "Melting_Curves/meltCurve_O14763_2_.pdf")</f>
        <v>0</v>
      </c>
      <c r="AA1648" t="s">
        <v>20588</v>
      </c>
      <c r="AB1648" t="s">
        <v>26648</v>
      </c>
    </row>
    <row r="1649" spans="1:28">
      <c r="A1649" t="s">
        <v>1675</v>
      </c>
      <c r="B1649">
        <v>0.984777283994944</v>
      </c>
      <c r="C1649">
        <v>1.0165890077142</v>
      </c>
      <c r="D1649">
        <v>0.816827176516833</v>
      </c>
      <c r="E1649">
        <v>0.616770453703315</v>
      </c>
      <c r="F1649">
        <v>0.247773313812005</v>
      </c>
      <c r="G1649">
        <v>0.175124934720524</v>
      </c>
      <c r="H1649">
        <v>0.129222993001332</v>
      </c>
      <c r="I1649">
        <v>0.140097519922994</v>
      </c>
      <c r="J1649">
        <v>0.164359423447916</v>
      </c>
      <c r="K1649">
        <v>0.184069005700123</v>
      </c>
      <c r="L1649">
        <v>1029.05952385768</v>
      </c>
      <c r="M1649">
        <v>22.113254801977</v>
      </c>
      <c r="N1649">
        <v>47.260058293079</v>
      </c>
      <c r="O1649">
        <v>46.1603138136728</v>
      </c>
      <c r="P1649">
        <v>-0.102554399510818</v>
      </c>
      <c r="Q1649">
        <v>0.143710005001503</v>
      </c>
      <c r="R1649">
        <v>0.98987739920956</v>
      </c>
      <c r="S1649" t="s">
        <v>8000</v>
      </c>
      <c r="T1649" t="s">
        <v>12678</v>
      </c>
      <c r="U1649" t="s">
        <v>12678</v>
      </c>
      <c r="V1649" t="s">
        <v>12678</v>
      </c>
      <c r="W1649">
        <v>2</v>
      </c>
      <c r="X1649" t="s">
        <v>14327</v>
      </c>
      <c r="Y1649">
        <v>0.4250491257124909</v>
      </c>
      <c r="Z1649">
        <f>HYPERLINK("Melting_Curves/meltCurve_O14772_2_.pdf", "Melting_Curves/meltCurve_O14772_2_.pdf")</f>
        <v>0</v>
      </c>
      <c r="AA1649" t="s">
        <v>20589</v>
      </c>
      <c r="AB1649" t="s">
        <v>26649</v>
      </c>
    </row>
    <row r="1650" spans="1:28">
      <c r="A1650" t="s">
        <v>1676</v>
      </c>
      <c r="B1650">
        <v>0.984777283994944</v>
      </c>
      <c r="C1650">
        <v>1.11660465236013</v>
      </c>
      <c r="D1650">
        <v>0.955967667975714</v>
      </c>
      <c r="E1650">
        <v>0.723029195080697</v>
      </c>
      <c r="F1650">
        <v>0.477218566987774</v>
      </c>
      <c r="G1650">
        <v>0.333161125194172</v>
      </c>
      <c r="H1650">
        <v>0.32610656864326</v>
      </c>
      <c r="I1650">
        <v>0.344713432307332</v>
      </c>
      <c r="J1650">
        <v>0.520062235887817</v>
      </c>
      <c r="K1650">
        <v>0.62497316056079</v>
      </c>
      <c r="L1650">
        <v>1818.70091468679</v>
      </c>
      <c r="M1650">
        <v>38.9945253296788</v>
      </c>
      <c r="N1650">
        <v>49.1465230507031</v>
      </c>
      <c r="O1650">
        <v>46.5177658343527</v>
      </c>
      <c r="P1650">
        <v>-0.119124432466995</v>
      </c>
      <c r="Q1650">
        <v>0.43157274762826</v>
      </c>
      <c r="R1650">
        <v>0.884932066290534</v>
      </c>
      <c r="S1650" t="s">
        <v>8001</v>
      </c>
      <c r="T1650" t="s">
        <v>12678</v>
      </c>
      <c r="U1650" t="s">
        <v>12678</v>
      </c>
      <c r="V1650" t="s">
        <v>12678</v>
      </c>
      <c r="W1650">
        <v>2</v>
      </c>
      <c r="X1650" t="s">
        <v>14328</v>
      </c>
      <c r="Y1650">
        <v>0.6161554411922602</v>
      </c>
      <c r="Z1650">
        <f>HYPERLINK("Melting_Curves/meltCurve_O14773_.pdf", "Melting_Curves/meltCurve_O14773_.pdf")</f>
        <v>0</v>
      </c>
      <c r="AA1650" t="s">
        <v>20590</v>
      </c>
      <c r="AB1650" t="s">
        <v>26650</v>
      </c>
    </row>
    <row r="1651" spans="1:28">
      <c r="A1651" t="s">
        <v>1677</v>
      </c>
      <c r="B1651">
        <v>0.984777283994944</v>
      </c>
      <c r="C1651">
        <v>0.861165957776133</v>
      </c>
      <c r="D1651">
        <v>0.777753768692636</v>
      </c>
      <c r="E1651">
        <v>0.478489670519182</v>
      </c>
      <c r="F1651">
        <v>0.259514826953732</v>
      </c>
      <c r="G1651">
        <v>0.1992088203991</v>
      </c>
      <c r="H1651">
        <v>0.181834482568362</v>
      </c>
      <c r="I1651">
        <v>0.239448351537715</v>
      </c>
      <c r="J1651">
        <v>0.355617008452898</v>
      </c>
      <c r="K1651">
        <v>0.289900441502577</v>
      </c>
      <c r="L1651">
        <v>940.118613629458</v>
      </c>
      <c r="M1651">
        <v>21.1475856185259</v>
      </c>
      <c r="N1651">
        <v>45.9058337539342</v>
      </c>
      <c r="O1651">
        <v>44.0633318687924</v>
      </c>
      <c r="P1651">
        <v>-0.0907449833934451</v>
      </c>
      <c r="Q1651">
        <v>0.243710761806611</v>
      </c>
      <c r="R1651">
        <v>0.959959561762327</v>
      </c>
      <c r="S1651" t="s">
        <v>8002</v>
      </c>
      <c r="T1651" t="s">
        <v>12678</v>
      </c>
      <c r="U1651" t="s">
        <v>12678</v>
      </c>
      <c r="V1651" t="s">
        <v>12678</v>
      </c>
      <c r="W1651">
        <v>40</v>
      </c>
      <c r="X1651" t="s">
        <v>14329</v>
      </c>
      <c r="Y1651">
        <v>0.4405331975799747</v>
      </c>
      <c r="Z1651">
        <f>HYPERLINK("Melting_Curves/meltCurve_O14776_2_.pdf", "Melting_Curves/meltCurve_O14776_2_.pdf")</f>
        <v>0</v>
      </c>
      <c r="AA1651" t="s">
        <v>20591</v>
      </c>
      <c r="AB1651" t="s">
        <v>26651</v>
      </c>
    </row>
    <row r="1652" spans="1:28">
      <c r="A1652" t="s">
        <v>1678</v>
      </c>
      <c r="B1652">
        <v>0.984777283994944</v>
      </c>
      <c r="C1652">
        <v>0.961153667864473</v>
      </c>
      <c r="D1652">
        <v>0.6965597777752049</v>
      </c>
      <c r="E1652">
        <v>0.456310398556773</v>
      </c>
      <c r="F1652">
        <v>0.277002285944415</v>
      </c>
      <c r="G1652">
        <v>0.194604890081192</v>
      </c>
      <c r="H1652">
        <v>0.164095770313488</v>
      </c>
      <c r="I1652">
        <v>0.187041798007431</v>
      </c>
      <c r="J1652">
        <v>0.237949739015121</v>
      </c>
      <c r="K1652">
        <v>0.225226435345558</v>
      </c>
      <c r="L1652">
        <v>883.827786889338</v>
      </c>
      <c r="M1652">
        <v>19.8670972927787</v>
      </c>
      <c r="N1652">
        <v>45.6369451130369</v>
      </c>
      <c r="O1652">
        <v>44.0436277099172</v>
      </c>
      <c r="P1652">
        <v>-0.0905662772707856</v>
      </c>
      <c r="Q1652">
        <v>0.19691637195428</v>
      </c>
      <c r="R1652">
        <v>0.991361786003935</v>
      </c>
      <c r="S1652" t="s">
        <v>8003</v>
      </c>
      <c r="T1652" t="s">
        <v>12678</v>
      </c>
      <c r="U1652" t="s">
        <v>12678</v>
      </c>
      <c r="V1652" t="s">
        <v>12678</v>
      </c>
      <c r="W1652">
        <v>23</v>
      </c>
      <c r="X1652" t="s">
        <v>14330</v>
      </c>
      <c r="Y1652">
        <v>0.4081220424554273</v>
      </c>
      <c r="Z1652">
        <f>HYPERLINK("Melting_Curves/meltCurve_O14777_.pdf", "Melting_Curves/meltCurve_O14777_.pdf")</f>
        <v>0</v>
      </c>
      <c r="AA1652" t="s">
        <v>20592</v>
      </c>
      <c r="AB1652" t="s">
        <v>26652</v>
      </c>
    </row>
    <row r="1653" spans="1:28">
      <c r="A1653" t="s">
        <v>1679</v>
      </c>
      <c r="B1653">
        <v>0.984777283994944</v>
      </c>
      <c r="C1653">
        <v>1.01090963591907</v>
      </c>
      <c r="D1653">
        <v>0.980637399357125</v>
      </c>
      <c r="E1653">
        <v>0.800628674407841</v>
      </c>
      <c r="F1653">
        <v>0.532665740268977</v>
      </c>
      <c r="G1653">
        <v>0.379535616925177</v>
      </c>
      <c r="H1653">
        <v>0.233366704294346</v>
      </c>
      <c r="I1653">
        <v>0.200951505218762</v>
      </c>
      <c r="J1653">
        <v>0.209601566968632</v>
      </c>
      <c r="K1653">
        <v>0.168251500482927</v>
      </c>
      <c r="L1653">
        <v>882.738137142849</v>
      </c>
      <c r="M1653">
        <v>17.756356388038</v>
      </c>
      <c r="N1653">
        <v>50.9638246697056</v>
      </c>
      <c r="O1653">
        <v>49.0962319119165</v>
      </c>
      <c r="P1653">
        <v>-0.07445946278923329</v>
      </c>
      <c r="Q1653">
        <v>0.176522784206432</v>
      </c>
      <c r="R1653">
        <v>0.996695952132055</v>
      </c>
      <c r="S1653" t="s">
        <v>8004</v>
      </c>
      <c r="T1653" t="s">
        <v>12678</v>
      </c>
      <c r="U1653" t="s">
        <v>12678</v>
      </c>
      <c r="V1653" t="s">
        <v>12678</v>
      </c>
      <c r="W1653">
        <v>12</v>
      </c>
      <c r="X1653" t="s">
        <v>14331</v>
      </c>
      <c r="Y1653">
        <v>0.5388246477542045</v>
      </c>
      <c r="Z1653">
        <f>HYPERLINK("Melting_Curves/meltCurve_O14787_2_.pdf", "Melting_Curves/meltCurve_O14787_2_.pdf")</f>
        <v>0</v>
      </c>
      <c r="AA1653" t="s">
        <v>20593</v>
      </c>
      <c r="AB1653" t="s">
        <v>26653</v>
      </c>
    </row>
    <row r="1654" spans="1:28">
      <c r="A1654" t="s">
        <v>1680</v>
      </c>
      <c r="B1654">
        <v>0.984777283994944</v>
      </c>
      <c r="C1654">
        <v>1.01498661016975</v>
      </c>
      <c r="D1654">
        <v>0.769054155098165</v>
      </c>
      <c r="E1654">
        <v>0.569344298623319</v>
      </c>
      <c r="F1654">
        <v>0.471699570510505</v>
      </c>
      <c r="G1654">
        <v>0.413107592403348</v>
      </c>
      <c r="H1654">
        <v>0.375329510746225</v>
      </c>
      <c r="I1654">
        <v>0.496529619707498</v>
      </c>
      <c r="J1654">
        <v>0.704444797521056</v>
      </c>
      <c r="K1654">
        <v>0.588149763332478</v>
      </c>
      <c r="L1654">
        <v>1706.81293785302</v>
      </c>
      <c r="M1654">
        <v>39.5044441425124</v>
      </c>
      <c r="O1654">
        <v>43.0953231739132</v>
      </c>
      <c r="P1654">
        <v>-0.111782159894591</v>
      </c>
      <c r="Q1654">
        <v>0.512229279820414</v>
      </c>
      <c r="R1654">
        <v>0.8347811215119449</v>
      </c>
      <c r="S1654" t="s">
        <v>8005</v>
      </c>
      <c r="T1654" t="s">
        <v>12678</v>
      </c>
      <c r="U1654" t="s">
        <v>12678</v>
      </c>
      <c r="V1654" t="s">
        <v>12678</v>
      </c>
      <c r="W1654">
        <v>5</v>
      </c>
      <c r="X1654" t="s">
        <v>14332</v>
      </c>
      <c r="Y1654">
        <v>0.6146369724379629</v>
      </c>
      <c r="Z1654">
        <f>HYPERLINK("Melting_Curves/meltCurve_O14802_.pdf", "Melting_Curves/meltCurve_O14802_.pdf")</f>
        <v>0</v>
      </c>
      <c r="AA1654" t="s">
        <v>20594</v>
      </c>
      <c r="AB1654" t="s">
        <v>26654</v>
      </c>
    </row>
    <row r="1655" spans="1:28">
      <c r="A1655" t="s">
        <v>1681</v>
      </c>
      <c r="B1655">
        <v>0.984777283994944</v>
      </c>
      <c r="C1655">
        <v>1.08043234612631</v>
      </c>
      <c r="D1655">
        <v>0.870541576745677</v>
      </c>
      <c r="E1655">
        <v>0.755259991642912</v>
      </c>
      <c r="F1655">
        <v>0.409300159391678</v>
      </c>
      <c r="G1655">
        <v>0.265717842978468</v>
      </c>
      <c r="H1655">
        <v>0.190575795528384</v>
      </c>
      <c r="I1655">
        <v>0.33189875623783</v>
      </c>
      <c r="J1655">
        <v>0.467338993248704</v>
      </c>
      <c r="K1655">
        <v>0.392531166483486</v>
      </c>
      <c r="L1655">
        <v>1498.50672181195</v>
      </c>
      <c r="M1655">
        <v>31.7632319289829</v>
      </c>
      <c r="N1655">
        <v>48.8104984530164</v>
      </c>
      <c r="O1655">
        <v>46.9915833406517</v>
      </c>
      <c r="P1655">
        <v>-0.113685269040445</v>
      </c>
      <c r="Q1655">
        <v>0.327244401088263</v>
      </c>
      <c r="R1655">
        <v>0.927544671128645</v>
      </c>
      <c r="S1655" t="s">
        <v>8006</v>
      </c>
      <c r="T1655" t="s">
        <v>12678</v>
      </c>
      <c r="U1655" t="s">
        <v>12678</v>
      </c>
      <c r="V1655" t="s">
        <v>12678</v>
      </c>
      <c r="W1655">
        <v>14</v>
      </c>
      <c r="X1655" t="s">
        <v>14333</v>
      </c>
      <c r="Y1655">
        <v>0.5589701396981982</v>
      </c>
      <c r="Z1655">
        <f>HYPERLINK("Melting_Curves/meltCurve_O14818_.pdf", "Melting_Curves/meltCurve_O14818_.pdf")</f>
        <v>0</v>
      </c>
      <c r="AA1655" t="s">
        <v>20595</v>
      </c>
      <c r="AB1655" t="s">
        <v>26655</v>
      </c>
    </row>
    <row r="1656" spans="1:28">
      <c r="A1656" t="s">
        <v>1682</v>
      </c>
      <c r="B1656">
        <v>0.984777283994944</v>
      </c>
      <c r="C1656">
        <v>0.970963776094221</v>
      </c>
      <c r="D1656">
        <v>0.828243477041957</v>
      </c>
      <c r="E1656">
        <v>0.541371813757864</v>
      </c>
      <c r="F1656">
        <v>0.358634982288123</v>
      </c>
      <c r="G1656">
        <v>0.237311437760352</v>
      </c>
      <c r="H1656">
        <v>0.171751939629973</v>
      </c>
      <c r="I1656">
        <v>0.180665186704419</v>
      </c>
      <c r="J1656">
        <v>0.222948836309772</v>
      </c>
      <c r="K1656">
        <v>0.250672604670017</v>
      </c>
      <c r="L1656">
        <v>887.095337242956</v>
      </c>
      <c r="M1656">
        <v>19.3002153787066</v>
      </c>
      <c r="N1656">
        <v>47.2263578859046</v>
      </c>
      <c r="O1656">
        <v>45.4780732845352</v>
      </c>
      <c r="P1656">
        <v>-0.0847060112709259</v>
      </c>
      <c r="Q1656">
        <v>0.201641799280799</v>
      </c>
      <c r="R1656">
        <v>0.993458921161281</v>
      </c>
      <c r="S1656" t="s">
        <v>8007</v>
      </c>
      <c r="T1656" t="s">
        <v>12678</v>
      </c>
      <c r="U1656" t="s">
        <v>12678</v>
      </c>
      <c r="V1656" t="s">
        <v>12678</v>
      </c>
      <c r="W1656">
        <v>10</v>
      </c>
      <c r="X1656" t="s">
        <v>14334</v>
      </c>
      <c r="Y1656">
        <v>0.4513829514776463</v>
      </c>
      <c r="Z1656">
        <f>HYPERLINK("Melting_Curves/meltCurve_O14828_.pdf", "Melting_Curves/meltCurve_O14828_.pdf")</f>
        <v>0</v>
      </c>
      <c r="AA1656" t="s">
        <v>20596</v>
      </c>
      <c r="AB1656" t="s">
        <v>26656</v>
      </c>
    </row>
    <row r="1657" spans="1:28">
      <c r="A1657" t="s">
        <v>1683</v>
      </c>
      <c r="B1657">
        <v>0.984777283994944</v>
      </c>
      <c r="C1657">
        <v>1.06571428760787</v>
      </c>
      <c r="D1657">
        <v>0.907864364221396</v>
      </c>
      <c r="E1657">
        <v>0.672958694165795</v>
      </c>
      <c r="F1657">
        <v>0.273373204826604</v>
      </c>
      <c r="G1657">
        <v>0.159857346035945</v>
      </c>
      <c r="H1657">
        <v>0.108186203521795</v>
      </c>
      <c r="I1657">
        <v>0.15592597767682</v>
      </c>
      <c r="J1657">
        <v>0.222089989235067</v>
      </c>
      <c r="K1657">
        <v>0.202886483823142</v>
      </c>
      <c r="L1657">
        <v>1442.42977792467</v>
      </c>
      <c r="M1657">
        <v>30.5853780134827</v>
      </c>
      <c r="N1657">
        <v>47.7870378531068</v>
      </c>
      <c r="O1657">
        <v>46.960525568593</v>
      </c>
      <c r="P1657">
        <v>-0.135940114630053</v>
      </c>
      <c r="Q1657">
        <v>0.165119805095019</v>
      </c>
      <c r="R1657">
        <v>0.987571310224673</v>
      </c>
      <c r="S1657" t="s">
        <v>8008</v>
      </c>
      <c r="T1657" t="s">
        <v>12678</v>
      </c>
      <c r="U1657" t="s">
        <v>12678</v>
      </c>
      <c r="V1657" t="s">
        <v>12678</v>
      </c>
      <c r="W1657">
        <v>18</v>
      </c>
      <c r="X1657" t="s">
        <v>14335</v>
      </c>
      <c r="Y1657">
        <v>0.4525678756907797</v>
      </c>
      <c r="Z1657">
        <f>HYPERLINK("Melting_Curves/meltCurve_O14841_.pdf", "Melting_Curves/meltCurve_O14841_.pdf")</f>
        <v>0</v>
      </c>
      <c r="AA1657" t="s">
        <v>20597</v>
      </c>
      <c r="AB1657" t="s">
        <v>26657</v>
      </c>
    </row>
    <row r="1658" spans="1:28">
      <c r="A1658" t="s">
        <v>1684</v>
      </c>
      <c r="B1658">
        <v>0.984777283994944</v>
      </c>
      <c r="C1658">
        <v>1.09318928379821</v>
      </c>
      <c r="D1658">
        <v>0.938628806645319</v>
      </c>
      <c r="E1658">
        <v>0.834511036489102</v>
      </c>
      <c r="F1658">
        <v>0.653762122765532</v>
      </c>
      <c r="G1658">
        <v>0.541024264338984</v>
      </c>
      <c r="H1658">
        <v>0.521974638920221</v>
      </c>
      <c r="I1658">
        <v>0.750277934322114</v>
      </c>
      <c r="J1658">
        <v>1.06631216922294</v>
      </c>
      <c r="K1658">
        <v>0.7493180896218981</v>
      </c>
      <c r="L1658">
        <v>2140.69320120225</v>
      </c>
      <c r="M1658">
        <v>46.4625460679911</v>
      </c>
      <c r="O1658">
        <v>45.9884161438404</v>
      </c>
      <c r="P1658">
        <v>-0.0721974956286468</v>
      </c>
      <c r="Q1658">
        <v>0.714157319102809</v>
      </c>
      <c r="R1658">
        <v>0.448466885722078</v>
      </c>
      <c r="S1658" t="s">
        <v>8009</v>
      </c>
      <c r="T1658" t="s">
        <v>12678</v>
      </c>
      <c r="U1658" t="s">
        <v>12678</v>
      </c>
      <c r="V1658" t="s">
        <v>12678</v>
      </c>
      <c r="W1658">
        <v>20</v>
      </c>
      <c r="X1658" t="s">
        <v>14336</v>
      </c>
      <c r="Y1658">
        <v>0.8012840673819224</v>
      </c>
      <c r="Z1658">
        <f>HYPERLINK("Melting_Curves/meltCurve_O14867_.pdf", "Melting_Curves/meltCurve_O14867_.pdf")</f>
        <v>0</v>
      </c>
      <c r="AA1658" t="s">
        <v>20598</v>
      </c>
      <c r="AB1658" t="s">
        <v>26658</v>
      </c>
    </row>
    <row r="1659" spans="1:28">
      <c r="A1659" t="s">
        <v>1685</v>
      </c>
      <c r="B1659">
        <v>0.984777283994944</v>
      </c>
      <c r="C1659">
        <v>1.03288000153861</v>
      </c>
      <c r="D1659">
        <v>0.887762475758583</v>
      </c>
      <c r="E1659">
        <v>0.692899027400173</v>
      </c>
      <c r="F1659">
        <v>0.392079075582027</v>
      </c>
      <c r="G1659">
        <v>0.192154399129927</v>
      </c>
      <c r="H1659">
        <v>0.149253405315168</v>
      </c>
      <c r="I1659">
        <v>0.235290335383051</v>
      </c>
      <c r="J1659">
        <v>0.507693201815215</v>
      </c>
      <c r="K1659">
        <v>0.427320804316806</v>
      </c>
      <c r="L1659">
        <v>1427.14651339443</v>
      </c>
      <c r="M1659">
        <v>30.513407703298</v>
      </c>
      <c r="N1659">
        <v>48.2442565925062</v>
      </c>
      <c r="O1659">
        <v>46.5716201510771</v>
      </c>
      <c r="P1659">
        <v>-0.114158288637072</v>
      </c>
      <c r="Q1659">
        <v>0.303059936225324</v>
      </c>
      <c r="R1659">
        <v>0.890182641954764</v>
      </c>
      <c r="S1659" t="s">
        <v>8010</v>
      </c>
      <c r="T1659" t="s">
        <v>12678</v>
      </c>
      <c r="U1659" t="s">
        <v>12678</v>
      </c>
      <c r="V1659" t="s">
        <v>12678</v>
      </c>
      <c r="W1659">
        <v>11</v>
      </c>
      <c r="X1659" t="s">
        <v>14337</v>
      </c>
      <c r="Y1659">
        <v>0.5339532090073201</v>
      </c>
      <c r="Z1659">
        <f>HYPERLINK("Melting_Curves/meltCurve_O14908_.pdf", "Melting_Curves/meltCurve_O14908_.pdf")</f>
        <v>0</v>
      </c>
      <c r="AA1659" t="s">
        <v>20599</v>
      </c>
      <c r="AB1659" t="s">
        <v>26659</v>
      </c>
    </row>
    <row r="1660" spans="1:28">
      <c r="A1660" t="s">
        <v>1686</v>
      </c>
      <c r="B1660">
        <v>0.984777283994944</v>
      </c>
      <c r="C1660">
        <v>0.907236807924671</v>
      </c>
      <c r="D1660">
        <v>0.565917978147441</v>
      </c>
      <c r="E1660">
        <v>0.325304095974936</v>
      </c>
      <c r="F1660">
        <v>0.180163871329917</v>
      </c>
      <c r="G1660">
        <v>0.119884497932041</v>
      </c>
      <c r="H1660">
        <v>0.11004072662479</v>
      </c>
      <c r="I1660">
        <v>0.10382875508474</v>
      </c>
      <c r="J1660">
        <v>0.134974944351878</v>
      </c>
      <c r="K1660">
        <v>0.130507856360097</v>
      </c>
      <c r="L1660">
        <v>882.819520734443</v>
      </c>
      <c r="M1660">
        <v>20.330704219373</v>
      </c>
      <c r="N1660">
        <v>44.0084120490075</v>
      </c>
      <c r="O1660">
        <v>43.0094093650509</v>
      </c>
      <c r="P1660">
        <v>-0.10417743024091</v>
      </c>
      <c r="Q1660">
        <v>0.118481588041132</v>
      </c>
      <c r="R1660">
        <v>0.9955630220273221</v>
      </c>
      <c r="S1660" t="s">
        <v>8011</v>
      </c>
      <c r="T1660" t="s">
        <v>12678</v>
      </c>
      <c r="U1660" t="s">
        <v>12678</v>
      </c>
      <c r="V1660" t="s">
        <v>12678</v>
      </c>
      <c r="W1660">
        <v>5</v>
      </c>
      <c r="X1660" t="s">
        <v>14338</v>
      </c>
      <c r="Y1660">
        <v>0.3188164031600378</v>
      </c>
      <c r="Z1660">
        <f>HYPERLINK("Melting_Curves/meltCurve_O14920_.pdf", "Melting_Curves/meltCurve_O14920_.pdf")</f>
        <v>0</v>
      </c>
      <c r="AA1660" t="s">
        <v>20600</v>
      </c>
      <c r="AB1660" t="s">
        <v>26660</v>
      </c>
    </row>
    <row r="1661" spans="1:28">
      <c r="A1661" t="s">
        <v>1687</v>
      </c>
      <c r="B1661">
        <v>0.984777283994944</v>
      </c>
      <c r="C1661">
        <v>0.822810082167966</v>
      </c>
      <c r="D1661">
        <v>0.748708179643367</v>
      </c>
      <c r="E1661">
        <v>0.399661026618616</v>
      </c>
      <c r="F1661">
        <v>0.18120204469765</v>
      </c>
      <c r="G1661">
        <v>0.127510456727374</v>
      </c>
      <c r="H1661">
        <v>0.08666673713311129</v>
      </c>
      <c r="I1661">
        <v>0.0747975135388259</v>
      </c>
      <c r="J1661">
        <v>0.0752665800822815</v>
      </c>
      <c r="K1661">
        <v>0.105208393462031</v>
      </c>
      <c r="L1661">
        <v>745.700339341225</v>
      </c>
      <c r="M1661">
        <v>16.6008672029815</v>
      </c>
      <c r="N1661">
        <v>45.332903989325</v>
      </c>
      <c r="O1661">
        <v>44.2827274811698</v>
      </c>
      <c r="P1661">
        <v>-0.08714140691316299</v>
      </c>
      <c r="Q1661">
        <v>0.0702660465853404</v>
      </c>
      <c r="R1661">
        <v>0.99135992213326</v>
      </c>
      <c r="S1661" t="s">
        <v>8012</v>
      </c>
      <c r="T1661" t="s">
        <v>12678</v>
      </c>
      <c r="U1661" t="s">
        <v>12678</v>
      </c>
      <c r="V1661" t="s">
        <v>12678</v>
      </c>
      <c r="W1661">
        <v>11</v>
      </c>
      <c r="X1661" t="s">
        <v>14339</v>
      </c>
      <c r="Y1661">
        <v>0.3337483566677055</v>
      </c>
      <c r="Z1661">
        <f>HYPERLINK("Melting_Curves/meltCurve_O14929_.pdf", "Melting_Curves/meltCurve_O14929_.pdf")</f>
        <v>0</v>
      </c>
      <c r="AA1661" t="s">
        <v>20601</v>
      </c>
      <c r="AB1661" t="s">
        <v>26661</v>
      </c>
    </row>
    <row r="1662" spans="1:28">
      <c r="A1662" t="s">
        <v>1688</v>
      </c>
      <c r="B1662">
        <v>0.984777283994944</v>
      </c>
      <c r="C1662">
        <v>0.923232821829933</v>
      </c>
      <c r="D1662">
        <v>0.834970845880011</v>
      </c>
      <c r="E1662">
        <v>0.744955204966585</v>
      </c>
      <c r="F1662">
        <v>0.5596338002964369</v>
      </c>
      <c r="G1662">
        <v>0.379187212728355</v>
      </c>
      <c r="H1662">
        <v>0.286545199370719</v>
      </c>
      <c r="I1662">
        <v>0.37055330198082</v>
      </c>
      <c r="J1662">
        <v>0.825137281432759</v>
      </c>
      <c r="K1662">
        <v>0.708777175554414</v>
      </c>
      <c r="L1662">
        <v>947.956091317064</v>
      </c>
      <c r="M1662">
        <v>21.102445622425</v>
      </c>
      <c r="O1662">
        <v>44.52405496002</v>
      </c>
      <c r="P1662">
        <v>-0.057150416873335</v>
      </c>
      <c r="Q1662">
        <v>0.517685986514528</v>
      </c>
      <c r="R1662">
        <v>0.566984406349364</v>
      </c>
      <c r="S1662" t="s">
        <v>8013</v>
      </c>
      <c r="T1662" t="s">
        <v>12678</v>
      </c>
      <c r="U1662" t="s">
        <v>12678</v>
      </c>
      <c r="V1662" t="s">
        <v>12678</v>
      </c>
      <c r="W1662">
        <v>27</v>
      </c>
      <c r="X1662" t="s">
        <v>14340</v>
      </c>
      <c r="Y1662">
        <v>0.6507056649758968</v>
      </c>
      <c r="Z1662">
        <f>HYPERLINK("Melting_Curves/meltCurve_O14964_.pdf", "Melting_Curves/meltCurve_O14964_.pdf")</f>
        <v>0</v>
      </c>
      <c r="AA1662" t="s">
        <v>20602</v>
      </c>
      <c r="AB1662" t="s">
        <v>26662</v>
      </c>
    </row>
    <row r="1663" spans="1:28">
      <c r="A1663" t="s">
        <v>1689</v>
      </c>
      <c r="B1663">
        <v>0.984777283994944</v>
      </c>
      <c r="C1663">
        <v>1.09451710543423</v>
      </c>
      <c r="D1663">
        <v>0.87309925938793</v>
      </c>
      <c r="E1663">
        <v>0.59992398074611</v>
      </c>
      <c r="F1663">
        <v>0.359724087860586</v>
      </c>
      <c r="G1663">
        <v>0.252831102603317</v>
      </c>
      <c r="H1663">
        <v>0.262297271105464</v>
      </c>
      <c r="I1663">
        <v>0.393660172209799</v>
      </c>
      <c r="J1663">
        <v>1.12956295363552</v>
      </c>
      <c r="K1663">
        <v>0.847869480376316</v>
      </c>
      <c r="L1663">
        <v>2151.20618938938</v>
      </c>
      <c r="M1663">
        <v>48.9740667031077</v>
      </c>
      <c r="O1663">
        <v>43.8523619296131</v>
      </c>
      <c r="P1663">
        <v>-0.126992204344412</v>
      </c>
      <c r="Q1663">
        <v>0.5451549524492511</v>
      </c>
      <c r="R1663">
        <v>0.382454367412733</v>
      </c>
      <c r="S1663" t="s">
        <v>8014</v>
      </c>
      <c r="T1663" t="s">
        <v>12678</v>
      </c>
      <c r="U1663" t="s">
        <v>12678</v>
      </c>
      <c r="V1663" t="s">
        <v>12678</v>
      </c>
      <c r="W1663">
        <v>11</v>
      </c>
      <c r="X1663" t="s">
        <v>14341</v>
      </c>
      <c r="Y1663">
        <v>0.651074435385421</v>
      </c>
      <c r="Z1663">
        <f>HYPERLINK("Melting_Curves/meltCurve_O14965_.pdf", "Melting_Curves/meltCurve_O14965_.pdf")</f>
        <v>0</v>
      </c>
      <c r="AA1663" t="s">
        <v>20603</v>
      </c>
      <c r="AB1663" t="s">
        <v>26663</v>
      </c>
    </row>
    <row r="1664" spans="1:28">
      <c r="A1664" t="s">
        <v>1690</v>
      </c>
      <c r="B1664">
        <v>0.984777283994944</v>
      </c>
      <c r="C1664">
        <v>0.955794864795292</v>
      </c>
      <c r="D1664">
        <v>0.813321574443259</v>
      </c>
      <c r="E1664">
        <v>0.7351797229386779</v>
      </c>
      <c r="F1664">
        <v>0.583834718943485</v>
      </c>
      <c r="G1664">
        <v>0.475349967834705</v>
      </c>
      <c r="H1664">
        <v>0.481421843127664</v>
      </c>
      <c r="I1664">
        <v>0.71446366112372</v>
      </c>
      <c r="J1664">
        <v>1.20582413769469</v>
      </c>
      <c r="K1664">
        <v>0.9437008017191461</v>
      </c>
      <c r="L1664">
        <v>1533.32993676321</v>
      </c>
      <c r="M1664">
        <v>36.642624623158</v>
      </c>
      <c r="O1664">
        <v>41.7214831438381</v>
      </c>
      <c r="P1664">
        <v>-0.0584191267530566</v>
      </c>
      <c r="Q1664">
        <v>0.733935514869449</v>
      </c>
      <c r="R1664">
        <v>0.171704486674316</v>
      </c>
      <c r="S1664" t="s">
        <v>8015</v>
      </c>
      <c r="T1664" t="s">
        <v>12678</v>
      </c>
      <c r="U1664" t="s">
        <v>12678</v>
      </c>
      <c r="V1664" t="s">
        <v>12678</v>
      </c>
      <c r="W1664">
        <v>55</v>
      </c>
      <c r="X1664" t="s">
        <v>14342</v>
      </c>
      <c r="Y1664">
        <v>0.7778905317795238</v>
      </c>
      <c r="Z1664">
        <f>HYPERLINK("Melting_Curves/meltCurve_O14974_.pdf", "Melting_Curves/meltCurve_O14974_.pdf")</f>
        <v>0</v>
      </c>
      <c r="AA1664" t="s">
        <v>20092</v>
      </c>
      <c r="AB1664" t="s">
        <v>26664</v>
      </c>
    </row>
    <row r="1665" spans="1:28">
      <c r="A1665" t="s">
        <v>1691</v>
      </c>
      <c r="B1665">
        <v>0.984777283994944</v>
      </c>
      <c r="C1665">
        <v>0.8751307807208</v>
      </c>
      <c r="D1665">
        <v>0.671062715707446</v>
      </c>
      <c r="E1665">
        <v>0.406440395033965</v>
      </c>
      <c r="F1665">
        <v>0.265821634429267</v>
      </c>
      <c r="G1665">
        <v>0.194461641165574</v>
      </c>
      <c r="H1665">
        <v>0.0610072381217941</v>
      </c>
      <c r="I1665">
        <v>0.051013307165033</v>
      </c>
      <c r="J1665">
        <v>0.0483592607666801</v>
      </c>
      <c r="K1665">
        <v>0.07893001282271681</v>
      </c>
      <c r="L1665">
        <v>605.062963674606</v>
      </c>
      <c r="M1665">
        <v>13.36988184601</v>
      </c>
      <c r="N1665">
        <v>45.5641468281828</v>
      </c>
      <c r="O1665">
        <v>44.2791959354799</v>
      </c>
      <c r="P1665">
        <v>-0.07223161503248821</v>
      </c>
      <c r="Q1665">
        <v>0.0432671671506785</v>
      </c>
      <c r="R1665">
        <v>0.993854925043164</v>
      </c>
      <c r="S1665" t="s">
        <v>8016</v>
      </c>
      <c r="T1665" t="s">
        <v>12678</v>
      </c>
      <c r="U1665" t="s">
        <v>12678</v>
      </c>
      <c r="V1665" t="s">
        <v>12678</v>
      </c>
      <c r="W1665">
        <v>1</v>
      </c>
      <c r="X1665" t="s">
        <v>14343</v>
      </c>
      <c r="Y1665">
        <v>0.3347007969699402</v>
      </c>
      <c r="Z1665">
        <f>HYPERLINK("Melting_Curves/meltCurve_O14975_2_.pdf", "Melting_Curves/meltCurve_O14975_2_.pdf")</f>
        <v>0</v>
      </c>
      <c r="AA1665" t="s">
        <v>20604</v>
      </c>
      <c r="AB1665" t="s">
        <v>26665</v>
      </c>
    </row>
    <row r="1666" spans="1:28">
      <c r="A1666" t="s">
        <v>1692</v>
      </c>
      <c r="B1666">
        <v>0.984777283994944</v>
      </c>
      <c r="C1666">
        <v>1.15810805689528</v>
      </c>
      <c r="D1666">
        <v>1.1771954764384</v>
      </c>
      <c r="E1666">
        <v>0.947241766961295</v>
      </c>
      <c r="F1666">
        <v>0.872596139939916</v>
      </c>
      <c r="G1666">
        <v>0.711596622213036</v>
      </c>
      <c r="H1666">
        <v>0.7252107643893561</v>
      </c>
      <c r="I1666">
        <v>0.858570968928376</v>
      </c>
      <c r="J1666">
        <v>1.13040504190914</v>
      </c>
      <c r="K1666">
        <v>1.10188842832581</v>
      </c>
      <c r="L1666">
        <v>11644.8093515817</v>
      </c>
      <c r="M1666">
        <v>250</v>
      </c>
      <c r="O1666">
        <v>46.5762800928318</v>
      </c>
      <c r="P1666">
        <v>-0.134128612502413</v>
      </c>
      <c r="Q1666">
        <v>0.900044660853918</v>
      </c>
      <c r="R1666">
        <v>0.190935768052587</v>
      </c>
      <c r="S1666" t="s">
        <v>8017</v>
      </c>
      <c r="T1666" t="s">
        <v>12678</v>
      </c>
      <c r="U1666" t="s">
        <v>12678</v>
      </c>
      <c r="V1666" t="s">
        <v>12678</v>
      </c>
      <c r="W1666">
        <v>10</v>
      </c>
      <c r="X1666" t="s">
        <v>14344</v>
      </c>
      <c r="Y1666">
        <v>0.9319693625770906</v>
      </c>
      <c r="Z1666">
        <f>HYPERLINK("Melting_Curves/meltCurve_O14979_3_.pdf", "Melting_Curves/meltCurve_O14979_3_.pdf")</f>
        <v>0</v>
      </c>
      <c r="AA1666" t="s">
        <v>20605</v>
      </c>
      <c r="AB1666" t="s">
        <v>26666</v>
      </c>
    </row>
    <row r="1667" spans="1:28">
      <c r="A1667" t="s">
        <v>1693</v>
      </c>
      <c r="B1667">
        <v>0.984777283994944</v>
      </c>
      <c r="C1667">
        <v>0.885675385543484</v>
      </c>
      <c r="D1667">
        <v>0.749095415785194</v>
      </c>
      <c r="E1667">
        <v>0.506205906941643</v>
      </c>
      <c r="F1667">
        <v>0.276442693494498</v>
      </c>
      <c r="G1667">
        <v>0.175167705393845</v>
      </c>
      <c r="H1667">
        <v>0.11488144458163</v>
      </c>
      <c r="I1667">
        <v>0.132441700025304</v>
      </c>
      <c r="J1667">
        <v>0.139123814492586</v>
      </c>
      <c r="K1667">
        <v>0.16024296552242</v>
      </c>
      <c r="L1667">
        <v>717.468957309324</v>
      </c>
      <c r="M1667">
        <v>15.7551115568889</v>
      </c>
      <c r="N1667">
        <v>46.3365681365994</v>
      </c>
      <c r="O1667">
        <v>44.8240885834334</v>
      </c>
      <c r="P1667">
        <v>-0.0774402749509429</v>
      </c>
      <c r="Q1667">
        <v>0.118787447777894</v>
      </c>
      <c r="R1667">
        <v>0.995671901544796</v>
      </c>
      <c r="S1667" t="s">
        <v>8018</v>
      </c>
      <c r="T1667" t="s">
        <v>12678</v>
      </c>
      <c r="U1667" t="s">
        <v>12678</v>
      </c>
      <c r="V1667" t="s">
        <v>12678</v>
      </c>
      <c r="W1667">
        <v>26</v>
      </c>
      <c r="X1667" t="s">
        <v>14345</v>
      </c>
      <c r="Y1667">
        <v>0.3883077917969381</v>
      </c>
      <c r="Z1667">
        <f>HYPERLINK("Melting_Curves/meltCurve_O14980_.pdf", "Melting_Curves/meltCurve_O14980_.pdf")</f>
        <v>0</v>
      </c>
      <c r="AA1667" t="s">
        <v>20606</v>
      </c>
      <c r="AB1667" t="s">
        <v>26667</v>
      </c>
    </row>
    <row r="1668" spans="1:28">
      <c r="A1668" t="s">
        <v>1694</v>
      </c>
      <c r="B1668">
        <v>0.984777283994944</v>
      </c>
      <c r="C1668">
        <v>0.8353624979218059</v>
      </c>
      <c r="D1668">
        <v>0.630558906083352</v>
      </c>
      <c r="E1668">
        <v>0.529874584144454</v>
      </c>
      <c r="F1668">
        <v>0.241901263561754</v>
      </c>
      <c r="G1668">
        <v>0.161895209280888</v>
      </c>
      <c r="H1668">
        <v>0.127811619679853</v>
      </c>
      <c r="I1668">
        <v>0.179899806535665</v>
      </c>
      <c r="J1668">
        <v>0.396432849688396</v>
      </c>
      <c r="K1668">
        <v>0.42896126187586</v>
      </c>
      <c r="L1668">
        <v>772.399504003671</v>
      </c>
      <c r="M1668">
        <v>17.8262926684121</v>
      </c>
      <c r="N1668">
        <v>45.1154712717776</v>
      </c>
      <c r="O1668">
        <v>42.7950075241303</v>
      </c>
      <c r="P1668">
        <v>-0.07778019446108279</v>
      </c>
      <c r="Q1668">
        <v>0.253140840450532</v>
      </c>
      <c r="R1668">
        <v>0.863425145361736</v>
      </c>
      <c r="S1668" t="s">
        <v>8019</v>
      </c>
      <c r="T1668" t="s">
        <v>12678</v>
      </c>
      <c r="U1668" t="s">
        <v>12678</v>
      </c>
      <c r="V1668" t="s">
        <v>12678</v>
      </c>
      <c r="W1668">
        <v>7</v>
      </c>
      <c r="X1668" t="s">
        <v>14346</v>
      </c>
      <c r="Y1668">
        <v>0.4239590180060681</v>
      </c>
      <c r="Z1668">
        <f>HYPERLINK("Melting_Curves/meltCurve_O14981_.pdf", "Melting_Curves/meltCurve_O14981_.pdf")</f>
        <v>0</v>
      </c>
      <c r="AA1668" t="s">
        <v>20607</v>
      </c>
      <c r="AB1668" t="s">
        <v>26668</v>
      </c>
    </row>
    <row r="1669" spans="1:28">
      <c r="A1669" t="s">
        <v>1695</v>
      </c>
      <c r="B1669">
        <v>0.984777283994944</v>
      </c>
      <c r="C1669">
        <v>1.04215837581986</v>
      </c>
      <c r="D1669">
        <v>0.933479418606597</v>
      </c>
      <c r="E1669">
        <v>0.808651245077836</v>
      </c>
      <c r="F1669">
        <v>0.643662917083099</v>
      </c>
      <c r="G1669">
        <v>0.548602013465848</v>
      </c>
      <c r="H1669">
        <v>0.465197716956968</v>
      </c>
      <c r="I1669">
        <v>0.6240299508896811</v>
      </c>
      <c r="J1669">
        <v>0.82398574781445</v>
      </c>
      <c r="K1669">
        <v>0.651182730755693</v>
      </c>
      <c r="L1669">
        <v>1516.86052654708</v>
      </c>
      <c r="M1669">
        <v>32.7422717517453</v>
      </c>
      <c r="O1669">
        <v>46.1554974650519</v>
      </c>
      <c r="P1669">
        <v>-0.0670569327293563</v>
      </c>
      <c r="Q1669">
        <v>0.621891617258334</v>
      </c>
      <c r="R1669">
        <v>0.776410329837174</v>
      </c>
      <c r="S1669" t="s">
        <v>8020</v>
      </c>
      <c r="T1669" t="s">
        <v>12678</v>
      </c>
      <c r="U1669" t="s">
        <v>12678</v>
      </c>
      <c r="V1669" t="s">
        <v>12678</v>
      </c>
      <c r="W1669">
        <v>25</v>
      </c>
      <c r="X1669" t="s">
        <v>14347</v>
      </c>
      <c r="Y1669">
        <v>0.7412658531998245</v>
      </c>
      <c r="Z1669">
        <f>HYPERLINK("Melting_Curves/meltCurve_O15014_.pdf", "Melting_Curves/meltCurve_O15014_.pdf")</f>
        <v>0</v>
      </c>
      <c r="AA1669" t="s">
        <v>20608</v>
      </c>
      <c r="AB1669" t="s">
        <v>26669</v>
      </c>
    </row>
    <row r="1670" spans="1:28">
      <c r="A1670" t="s">
        <v>1696</v>
      </c>
      <c r="B1670">
        <v>0.984777283994944</v>
      </c>
      <c r="C1670">
        <v>0.893655347548637</v>
      </c>
      <c r="D1670">
        <v>0.621988621597346</v>
      </c>
      <c r="E1670">
        <v>0.473858073524255</v>
      </c>
      <c r="F1670">
        <v>0.318802282345993</v>
      </c>
      <c r="G1670">
        <v>0.222723643206101</v>
      </c>
      <c r="H1670">
        <v>0.200201118613483</v>
      </c>
      <c r="I1670">
        <v>0.265155857765813</v>
      </c>
      <c r="J1670">
        <v>0.375294936505039</v>
      </c>
      <c r="K1670">
        <v>0.349316137293441</v>
      </c>
      <c r="L1670">
        <v>852.216401474011</v>
      </c>
      <c r="M1670">
        <v>19.7444358616507</v>
      </c>
      <c r="N1670">
        <v>45.0701976535626</v>
      </c>
      <c r="O1670">
        <v>42.7269108527443</v>
      </c>
      <c r="P1670">
        <v>-0.08280857284733251</v>
      </c>
      <c r="Q1670">
        <v>0.283234274017683</v>
      </c>
      <c r="R1670">
        <v>0.955367577405472</v>
      </c>
      <c r="S1670" t="s">
        <v>8021</v>
      </c>
      <c r="T1670" t="s">
        <v>12678</v>
      </c>
      <c r="U1670" t="s">
        <v>12678</v>
      </c>
      <c r="V1670" t="s">
        <v>12678</v>
      </c>
      <c r="W1670">
        <v>9</v>
      </c>
      <c r="X1670" t="s">
        <v>14348</v>
      </c>
      <c r="Y1670">
        <v>0.4406677324251248</v>
      </c>
      <c r="Z1670">
        <f>HYPERLINK("Melting_Curves/meltCurve_O15020_2_.pdf", "Melting_Curves/meltCurve_O15020_2_.pdf")</f>
        <v>0</v>
      </c>
      <c r="AA1670" t="s">
        <v>20609</v>
      </c>
      <c r="AB1670" t="s">
        <v>26670</v>
      </c>
    </row>
    <row r="1671" spans="1:28">
      <c r="A1671" t="s">
        <v>1697</v>
      </c>
      <c r="B1671">
        <v>0.984777283994944</v>
      </c>
      <c r="C1671">
        <v>0.922318193456123</v>
      </c>
      <c r="D1671">
        <v>0.7678985633179271</v>
      </c>
      <c r="E1671">
        <v>0.63461830414362</v>
      </c>
      <c r="F1671">
        <v>0.437047799344285</v>
      </c>
      <c r="G1671">
        <v>0.286986135283229</v>
      </c>
      <c r="H1671">
        <v>0.24275054583825</v>
      </c>
      <c r="I1671">
        <v>0.358944335076517</v>
      </c>
      <c r="J1671">
        <v>0.58998839508947</v>
      </c>
      <c r="K1671">
        <v>0.479595617785101</v>
      </c>
      <c r="L1671">
        <v>876.777157349292</v>
      </c>
      <c r="M1671">
        <v>19.7198468710738</v>
      </c>
      <c r="N1671">
        <v>48.1998298811115</v>
      </c>
      <c r="O1671">
        <v>44.0120049586478</v>
      </c>
      <c r="P1671">
        <v>-0.0681443821037041</v>
      </c>
      <c r="Q1671">
        <v>0.391665038575528</v>
      </c>
      <c r="R1671">
        <v>0.844114442120518</v>
      </c>
      <c r="S1671" t="s">
        <v>8022</v>
      </c>
      <c r="T1671" t="s">
        <v>12678</v>
      </c>
      <c r="U1671" t="s">
        <v>12678</v>
      </c>
      <c r="V1671" t="s">
        <v>12678</v>
      </c>
      <c r="W1671">
        <v>15</v>
      </c>
      <c r="X1671" t="s">
        <v>14349</v>
      </c>
      <c r="Y1671">
        <v>0.5512747657008975</v>
      </c>
      <c r="Z1671">
        <f>HYPERLINK("Melting_Curves/meltCurve_O15031_.pdf", "Melting_Curves/meltCurve_O15031_.pdf")</f>
        <v>0</v>
      </c>
      <c r="AA1671" t="s">
        <v>20610</v>
      </c>
      <c r="AB1671" t="s">
        <v>26671</v>
      </c>
    </row>
    <row r="1672" spans="1:28">
      <c r="A1672" t="s">
        <v>1698</v>
      </c>
      <c r="B1672">
        <v>0.984777283994944</v>
      </c>
      <c r="C1672">
        <v>1.14763148354622</v>
      </c>
      <c r="D1672">
        <v>0.959054334342595</v>
      </c>
      <c r="E1672">
        <v>0.629792043923175</v>
      </c>
      <c r="F1672">
        <v>0.472881673944056</v>
      </c>
      <c r="G1672">
        <v>0.302516905877798</v>
      </c>
      <c r="H1672">
        <v>0.300277417896762</v>
      </c>
      <c r="I1672">
        <v>0.40401054592749</v>
      </c>
      <c r="J1672">
        <v>0.669024850622343</v>
      </c>
      <c r="K1672">
        <v>0.458279451386791</v>
      </c>
      <c r="L1672">
        <v>1916.48218040359</v>
      </c>
      <c r="M1672">
        <v>41.7447444260895</v>
      </c>
      <c r="N1672">
        <v>48.2045833249663</v>
      </c>
      <c r="O1672">
        <v>45.8045653074671</v>
      </c>
      <c r="P1672">
        <v>-0.129532724284556</v>
      </c>
      <c r="Q1672">
        <v>0.431480075559902</v>
      </c>
      <c r="R1672">
        <v>0.860330912481628</v>
      </c>
      <c r="S1672" t="s">
        <v>8023</v>
      </c>
      <c r="T1672" t="s">
        <v>12678</v>
      </c>
      <c r="U1672" t="s">
        <v>12678</v>
      </c>
      <c r="V1672" t="s">
        <v>12678</v>
      </c>
      <c r="W1672">
        <v>2</v>
      </c>
      <c r="X1672" t="s">
        <v>14350</v>
      </c>
      <c r="Y1672">
        <v>0.6019780725111964</v>
      </c>
      <c r="Z1672">
        <f>HYPERLINK("Melting_Curves/meltCurve_O15037_.pdf", "Melting_Curves/meltCurve_O15037_.pdf")</f>
        <v>0</v>
      </c>
      <c r="AA1672" t="s">
        <v>20611</v>
      </c>
      <c r="AB1672" t="s">
        <v>26672</v>
      </c>
    </row>
    <row r="1673" spans="1:28">
      <c r="A1673" t="s">
        <v>1699</v>
      </c>
      <c r="B1673">
        <v>0.984777283994944</v>
      </c>
      <c r="C1673">
        <v>0.91618302737128</v>
      </c>
      <c r="D1673">
        <v>0.853298899610615</v>
      </c>
      <c r="E1673">
        <v>0.697266605720695</v>
      </c>
      <c r="F1673">
        <v>0.413421005449334</v>
      </c>
      <c r="G1673">
        <v>0.27482646647298</v>
      </c>
      <c r="H1673">
        <v>0.242661634508342</v>
      </c>
      <c r="I1673">
        <v>0.28145342828367</v>
      </c>
      <c r="J1673">
        <v>0.381965148723178</v>
      </c>
      <c r="K1673">
        <v>0.313482548879249</v>
      </c>
      <c r="L1673">
        <v>940.257124206683</v>
      </c>
      <c r="M1673">
        <v>20.1654116768805</v>
      </c>
      <c r="N1673">
        <v>48.6908695778673</v>
      </c>
      <c r="O1673">
        <v>46.1759576489521</v>
      </c>
      <c r="P1673">
        <v>-0.07781436303679221</v>
      </c>
      <c r="Q1673">
        <v>0.287286802639879</v>
      </c>
      <c r="R1673">
        <v>0.969074215599371</v>
      </c>
      <c r="S1673" t="s">
        <v>8024</v>
      </c>
      <c r="T1673" t="s">
        <v>12678</v>
      </c>
      <c r="U1673" t="s">
        <v>12678</v>
      </c>
      <c r="V1673" t="s">
        <v>12678</v>
      </c>
      <c r="W1673">
        <v>16</v>
      </c>
      <c r="X1673" t="s">
        <v>14351</v>
      </c>
      <c r="Y1673">
        <v>0.5251722037693823</v>
      </c>
      <c r="Z1673">
        <f>HYPERLINK("Melting_Curves/meltCurve_O15042_2_.pdf", "Melting_Curves/meltCurve_O15042_2_.pdf")</f>
        <v>0</v>
      </c>
      <c r="AA1673" t="s">
        <v>20612</v>
      </c>
      <c r="AB1673" t="s">
        <v>26673</v>
      </c>
    </row>
    <row r="1674" spans="1:28">
      <c r="A1674" t="s">
        <v>1700</v>
      </c>
      <c r="B1674">
        <v>0.984777283994944</v>
      </c>
      <c r="C1674">
        <v>0.815244977167065</v>
      </c>
      <c r="D1674">
        <v>0.536762360626693</v>
      </c>
      <c r="E1674">
        <v>0.315787182485963</v>
      </c>
      <c r="F1674">
        <v>0.180514257674252</v>
      </c>
      <c r="G1674">
        <v>0.118196886939417</v>
      </c>
      <c r="H1674">
        <v>0.101407513367614</v>
      </c>
      <c r="I1674">
        <v>0.167512389842637</v>
      </c>
      <c r="J1674">
        <v>0.267994389874577</v>
      </c>
      <c r="K1674">
        <v>0.198410806590257</v>
      </c>
      <c r="L1674">
        <v>877.23535091775</v>
      </c>
      <c r="M1674">
        <v>20.624076951248</v>
      </c>
      <c r="N1674">
        <v>43.3949670556418</v>
      </c>
      <c r="O1674">
        <v>42.1406923642744</v>
      </c>
      <c r="P1674">
        <v>-0.101822063261657</v>
      </c>
      <c r="Q1674">
        <v>0.167821474977613</v>
      </c>
      <c r="R1674">
        <v>0.97505137122033</v>
      </c>
      <c r="S1674" t="s">
        <v>8025</v>
      </c>
      <c r="T1674" t="s">
        <v>12678</v>
      </c>
      <c r="U1674" t="s">
        <v>12678</v>
      </c>
      <c r="V1674" t="s">
        <v>12678</v>
      </c>
      <c r="W1674">
        <v>8</v>
      </c>
      <c r="X1674" t="s">
        <v>14352</v>
      </c>
      <c r="Y1674">
        <v>0.3324898629918867</v>
      </c>
      <c r="Z1674">
        <f>HYPERLINK("Melting_Curves/meltCurve_O15047_.pdf", "Melting_Curves/meltCurve_O15047_.pdf")</f>
        <v>0</v>
      </c>
      <c r="AA1674" t="s">
        <v>20613</v>
      </c>
      <c r="AB1674" t="s">
        <v>26674</v>
      </c>
    </row>
    <row r="1675" spans="1:28">
      <c r="A1675" t="s">
        <v>1701</v>
      </c>
      <c r="B1675">
        <v>0.984777283994944</v>
      </c>
      <c r="C1675">
        <v>1.33133152191814</v>
      </c>
      <c r="D1675">
        <v>1.00439629544219</v>
      </c>
      <c r="E1675">
        <v>0.750150486355577</v>
      </c>
      <c r="F1675">
        <v>0.391752634062464</v>
      </c>
      <c r="G1675">
        <v>0.279241202811452</v>
      </c>
      <c r="H1675">
        <v>0.237378258302024</v>
      </c>
      <c r="I1675">
        <v>0.334212562743887</v>
      </c>
      <c r="J1675">
        <v>0.408097917807562</v>
      </c>
      <c r="K1675">
        <v>0.345818861973394</v>
      </c>
      <c r="L1675">
        <v>1995.49546840233</v>
      </c>
      <c r="M1675">
        <v>42.2506170430521</v>
      </c>
      <c r="N1675">
        <v>48.4203078289364</v>
      </c>
      <c r="O1675">
        <v>47.124539073834</v>
      </c>
      <c r="P1675">
        <v>-0.151737208271296</v>
      </c>
      <c r="Q1675">
        <v>0.323036302050292</v>
      </c>
      <c r="R1675">
        <v>0.902677976528186</v>
      </c>
      <c r="S1675" t="s">
        <v>8026</v>
      </c>
      <c r="T1675" t="s">
        <v>12678</v>
      </c>
      <c r="U1675" t="s">
        <v>12678</v>
      </c>
      <c r="V1675" t="s">
        <v>12678</v>
      </c>
      <c r="W1675">
        <v>14</v>
      </c>
      <c r="X1675" t="s">
        <v>14353</v>
      </c>
      <c r="Y1675">
        <v>0.5558598376971102</v>
      </c>
      <c r="Z1675">
        <f>HYPERLINK("Melting_Curves/meltCurve_O15056_.pdf", "Melting_Curves/meltCurve_O15056_.pdf")</f>
        <v>0</v>
      </c>
      <c r="AA1675" t="s">
        <v>20614</v>
      </c>
      <c r="AB1675" t="s">
        <v>26675</v>
      </c>
    </row>
    <row r="1676" spans="1:28">
      <c r="A1676" t="s">
        <v>1702</v>
      </c>
      <c r="B1676">
        <v>0.984777283994944</v>
      </c>
      <c r="C1676">
        <v>1.03658645968999</v>
      </c>
      <c r="D1676">
        <v>0.929850461600688</v>
      </c>
      <c r="E1676">
        <v>0.6605830429351</v>
      </c>
      <c r="F1676">
        <v>0.409573247349207</v>
      </c>
      <c r="G1676">
        <v>0.21818636534928</v>
      </c>
      <c r="H1676">
        <v>0.210110853826462</v>
      </c>
      <c r="I1676">
        <v>0.254885174148453</v>
      </c>
      <c r="J1676">
        <v>0.435340533771593</v>
      </c>
      <c r="K1676">
        <v>0.289349147606883</v>
      </c>
      <c r="L1676">
        <v>1329.56576070025</v>
      </c>
      <c r="M1676">
        <v>28.4087526209165</v>
      </c>
      <c r="N1676">
        <v>48.2194736735608</v>
      </c>
      <c r="O1676">
        <v>46.5712100232825</v>
      </c>
      <c r="P1676">
        <v>-0.109317143995167</v>
      </c>
      <c r="Q1676">
        <v>0.283180005504463</v>
      </c>
      <c r="R1676">
        <v>0.959712876140871</v>
      </c>
      <c r="S1676" t="s">
        <v>8027</v>
      </c>
      <c r="T1676" t="s">
        <v>12678</v>
      </c>
      <c r="U1676" t="s">
        <v>12678</v>
      </c>
      <c r="V1676" t="s">
        <v>12678</v>
      </c>
      <c r="W1676">
        <v>4</v>
      </c>
      <c r="X1676" t="s">
        <v>14354</v>
      </c>
      <c r="Y1676">
        <v>0.5220067305239978</v>
      </c>
      <c r="Z1676">
        <f>HYPERLINK("Melting_Curves/meltCurve_O15063_.pdf", "Melting_Curves/meltCurve_O15063_.pdf")</f>
        <v>0</v>
      </c>
      <c r="AA1676" t="s">
        <v>20615</v>
      </c>
      <c r="AB1676" t="s">
        <v>26676</v>
      </c>
    </row>
    <row r="1677" spans="1:28">
      <c r="A1677" t="s">
        <v>1703</v>
      </c>
      <c r="B1677">
        <v>0.984777283994944</v>
      </c>
      <c r="C1677">
        <v>1.06597406674466</v>
      </c>
      <c r="D1677">
        <v>0.7027787960112341</v>
      </c>
      <c r="E1677">
        <v>0.481878012863165</v>
      </c>
      <c r="F1677">
        <v>0.2778929868519</v>
      </c>
      <c r="G1677">
        <v>0.20012964682775</v>
      </c>
      <c r="H1677">
        <v>0.154223413086356</v>
      </c>
      <c r="I1677">
        <v>0.176608238703456</v>
      </c>
      <c r="J1677">
        <v>0.227670133041425</v>
      </c>
      <c r="K1677">
        <v>0.21972622990724</v>
      </c>
      <c r="L1677">
        <v>965.434031806758</v>
      </c>
      <c r="M1677">
        <v>21.5008241203835</v>
      </c>
      <c r="N1677">
        <v>45.9442698985975</v>
      </c>
      <c r="O1677">
        <v>44.5191753988709</v>
      </c>
      <c r="P1677">
        <v>-0.09744260293837</v>
      </c>
      <c r="Q1677">
        <v>0.192968931173553</v>
      </c>
      <c r="R1677">
        <v>0.977122040545052</v>
      </c>
      <c r="S1677" t="s">
        <v>8028</v>
      </c>
      <c r="T1677" t="s">
        <v>12678</v>
      </c>
      <c r="U1677" t="s">
        <v>12678</v>
      </c>
      <c r="V1677" t="s">
        <v>12678</v>
      </c>
      <c r="W1677">
        <v>7</v>
      </c>
      <c r="X1677" t="s">
        <v>14355</v>
      </c>
      <c r="Y1677">
        <v>0.4146542372154987</v>
      </c>
      <c r="Z1677">
        <f>HYPERLINK("Melting_Curves/meltCurve_O15066_.pdf", "Melting_Curves/meltCurve_O15066_.pdf")</f>
        <v>0</v>
      </c>
      <c r="AA1677" t="s">
        <v>20616</v>
      </c>
      <c r="AB1677" t="s">
        <v>26677</v>
      </c>
    </row>
    <row r="1678" spans="1:28">
      <c r="A1678" t="s">
        <v>1704</v>
      </c>
      <c r="B1678">
        <v>0.984777283994944</v>
      </c>
      <c r="C1678">
        <v>0.94339819655029</v>
      </c>
      <c r="D1678">
        <v>0.8504450878558431</v>
      </c>
      <c r="E1678">
        <v>0.454176948833386</v>
      </c>
      <c r="F1678">
        <v>0.143935124944734</v>
      </c>
      <c r="G1678">
        <v>0.08635399224648339</v>
      </c>
      <c r="H1678">
        <v>0.064792748323499</v>
      </c>
      <c r="I1678">
        <v>0.08915660638284301</v>
      </c>
      <c r="J1678">
        <v>0.12580726820972</v>
      </c>
      <c r="K1678">
        <v>0.113330028687832</v>
      </c>
      <c r="L1678">
        <v>1205.33395391872</v>
      </c>
      <c r="M1678">
        <v>26.347379717393</v>
      </c>
      <c r="N1678">
        <v>46.0886434166206</v>
      </c>
      <c r="O1678">
        <v>45.4866717741226</v>
      </c>
      <c r="P1678">
        <v>-0.131990226889086</v>
      </c>
      <c r="Q1678">
        <v>0.0885271189567811</v>
      </c>
      <c r="R1678">
        <v>0.995832330613211</v>
      </c>
      <c r="S1678" t="s">
        <v>8029</v>
      </c>
      <c r="T1678" t="s">
        <v>12678</v>
      </c>
      <c r="U1678" t="s">
        <v>12678</v>
      </c>
      <c r="V1678" t="s">
        <v>12678</v>
      </c>
      <c r="W1678">
        <v>38</v>
      </c>
      <c r="X1678" t="s">
        <v>14356</v>
      </c>
      <c r="Y1678">
        <v>0.3610643868644033</v>
      </c>
      <c r="Z1678">
        <f>HYPERLINK("Melting_Curves/meltCurve_O15067_.pdf", "Melting_Curves/meltCurve_O15067_.pdf")</f>
        <v>0</v>
      </c>
      <c r="AA1678" t="s">
        <v>20617</v>
      </c>
      <c r="AB1678" t="s">
        <v>26678</v>
      </c>
    </row>
    <row r="1679" spans="1:28">
      <c r="A1679" t="s">
        <v>1705</v>
      </c>
      <c r="B1679">
        <v>0.984777283994944</v>
      </c>
      <c r="C1679">
        <v>0.83340109560588</v>
      </c>
      <c r="D1679">
        <v>0.636238265591294</v>
      </c>
      <c r="E1679">
        <v>0.396097923997871</v>
      </c>
      <c r="F1679">
        <v>0.151108841366024</v>
      </c>
      <c r="G1679">
        <v>0.127999780117856</v>
      </c>
      <c r="H1679">
        <v>0.0788518532868646</v>
      </c>
      <c r="I1679">
        <v>0.0911429529511366</v>
      </c>
      <c r="J1679">
        <v>0.106683609240017</v>
      </c>
      <c r="K1679">
        <v>0.120493434210558</v>
      </c>
      <c r="L1679">
        <v>721.2157007723461</v>
      </c>
      <c r="M1679">
        <v>16.3485432958106</v>
      </c>
      <c r="N1679">
        <v>44.6251858231941</v>
      </c>
      <c r="O1679">
        <v>43.4707707229023</v>
      </c>
      <c r="P1679">
        <v>-0.0860122668606746</v>
      </c>
      <c r="Q1679">
        <v>0.0852395425451116</v>
      </c>
      <c r="R1679">
        <v>0.993369414100396</v>
      </c>
      <c r="S1679" t="s">
        <v>8030</v>
      </c>
      <c r="T1679" t="s">
        <v>12678</v>
      </c>
      <c r="U1679" t="s">
        <v>12678</v>
      </c>
      <c r="V1679" t="s">
        <v>12678</v>
      </c>
      <c r="W1679">
        <v>2</v>
      </c>
      <c r="X1679" t="s">
        <v>14357</v>
      </c>
      <c r="Y1679">
        <v>0.3210500622793624</v>
      </c>
      <c r="Z1679">
        <f>HYPERLINK("Melting_Curves/meltCurve_O15084_.pdf", "Melting_Curves/meltCurve_O15084_.pdf")</f>
        <v>0</v>
      </c>
      <c r="AA1679" t="s">
        <v>20618</v>
      </c>
      <c r="AB1679" t="s">
        <v>26679</v>
      </c>
    </row>
    <row r="1680" spans="1:28">
      <c r="A1680" t="s">
        <v>1706</v>
      </c>
      <c r="B1680">
        <v>0.984777283994944</v>
      </c>
      <c r="C1680">
        <v>0.732240832297559</v>
      </c>
      <c r="D1680">
        <v>0.708262787725104</v>
      </c>
      <c r="E1680">
        <v>0.525600039959828</v>
      </c>
      <c r="F1680">
        <v>0.333012807530838</v>
      </c>
      <c r="G1680">
        <v>0.219020718368707</v>
      </c>
      <c r="H1680">
        <v>0.185842125884284</v>
      </c>
      <c r="I1680">
        <v>0.276571495148448</v>
      </c>
      <c r="J1680">
        <v>0.251736499291269</v>
      </c>
      <c r="K1680">
        <v>0.175066898327005</v>
      </c>
      <c r="L1680">
        <v>525.688638880178</v>
      </c>
      <c r="M1680">
        <v>11.8443295240587</v>
      </c>
      <c r="N1680">
        <v>46.1750651734213</v>
      </c>
      <c r="O1680">
        <v>43.1746908013614</v>
      </c>
      <c r="P1680">
        <v>-0.0559616793063853</v>
      </c>
      <c r="Q1680">
        <v>0.184245707816502</v>
      </c>
      <c r="R1680">
        <v>0.96024981768211</v>
      </c>
      <c r="S1680" t="s">
        <v>8031</v>
      </c>
      <c r="T1680" t="s">
        <v>12678</v>
      </c>
      <c r="U1680" t="s">
        <v>12678</v>
      </c>
      <c r="V1680" t="s">
        <v>12678</v>
      </c>
      <c r="W1680">
        <v>4</v>
      </c>
      <c r="X1680" t="s">
        <v>14358</v>
      </c>
      <c r="Y1680">
        <v>0.416519779051858</v>
      </c>
      <c r="Z1680">
        <f>HYPERLINK("Melting_Curves/meltCurve_O15085_.pdf", "Melting_Curves/meltCurve_O15085_.pdf")</f>
        <v>0</v>
      </c>
      <c r="AA1680" t="s">
        <v>20619</v>
      </c>
      <c r="AB1680" t="s">
        <v>26680</v>
      </c>
    </row>
    <row r="1681" spans="1:28">
      <c r="A1681" t="s">
        <v>1707</v>
      </c>
      <c r="B1681">
        <v>0.984777283994944</v>
      </c>
      <c r="C1681">
        <v>0.84358674360621</v>
      </c>
      <c r="D1681">
        <v>0.718327285429798</v>
      </c>
      <c r="E1681">
        <v>0.670695538805941</v>
      </c>
      <c r="F1681">
        <v>0.562865307954985</v>
      </c>
      <c r="G1681">
        <v>0.474647669266254</v>
      </c>
      <c r="H1681">
        <v>0.489179691285484</v>
      </c>
      <c r="I1681">
        <v>0.762092677368267</v>
      </c>
      <c r="J1681">
        <v>1.15189146977326</v>
      </c>
      <c r="K1681">
        <v>0.6785288857451029</v>
      </c>
      <c r="L1681">
        <v>1419.08599652621</v>
      </c>
      <c r="M1681">
        <v>35.5235186978637</v>
      </c>
      <c r="O1681">
        <v>39.8218274335554</v>
      </c>
      <c r="P1681">
        <v>-0.07022045686679571</v>
      </c>
      <c r="Q1681">
        <v>0.685132809435205</v>
      </c>
      <c r="R1681">
        <v>0.222657302884955</v>
      </c>
      <c r="S1681" t="s">
        <v>8032</v>
      </c>
      <c r="T1681" t="s">
        <v>12678</v>
      </c>
      <c r="U1681" t="s">
        <v>12678</v>
      </c>
      <c r="V1681" t="s">
        <v>12678</v>
      </c>
      <c r="W1681">
        <v>8</v>
      </c>
      <c r="X1681" t="s">
        <v>14359</v>
      </c>
      <c r="Y1681">
        <v>0.7177288029954682</v>
      </c>
      <c r="Z1681">
        <f>HYPERLINK("Melting_Curves/meltCurve_O15116_.pdf", "Melting_Curves/meltCurve_O15116_.pdf")</f>
        <v>0</v>
      </c>
      <c r="AA1681" t="s">
        <v>20620</v>
      </c>
      <c r="AB1681" t="s">
        <v>26681</v>
      </c>
    </row>
    <row r="1682" spans="1:28">
      <c r="A1682" t="s">
        <v>1708</v>
      </c>
      <c r="B1682">
        <v>0.984777283994944</v>
      </c>
      <c r="C1682">
        <v>1.2308454049499</v>
      </c>
      <c r="D1682">
        <v>0.951036013100338</v>
      </c>
      <c r="E1682">
        <v>0.739864434185931</v>
      </c>
      <c r="F1682">
        <v>0.586386371604617</v>
      </c>
      <c r="G1682">
        <v>0.410202957623541</v>
      </c>
      <c r="H1682">
        <v>0.450100799239623</v>
      </c>
      <c r="I1682">
        <v>0.513894879453313</v>
      </c>
      <c r="J1682">
        <v>0.5890925811487639</v>
      </c>
      <c r="K1682">
        <v>0.491485403789358</v>
      </c>
      <c r="L1682">
        <v>1504.75095291983</v>
      </c>
      <c r="M1682">
        <v>32.2845294353869</v>
      </c>
      <c r="N1682">
        <v>55.1883251529273</v>
      </c>
      <c r="O1682">
        <v>46.4313073289255</v>
      </c>
      <c r="P1682">
        <v>-0.0874899258363153</v>
      </c>
      <c r="Q1682">
        <v>0.496693710660279</v>
      </c>
      <c r="R1682">
        <v>0.886733289859213</v>
      </c>
      <c r="S1682" t="s">
        <v>8033</v>
      </c>
      <c r="T1682" t="s">
        <v>12678</v>
      </c>
      <c r="U1682" t="s">
        <v>12678</v>
      </c>
      <c r="V1682" t="s">
        <v>12678</v>
      </c>
      <c r="W1682">
        <v>2</v>
      </c>
      <c r="X1682" t="s">
        <v>14360</v>
      </c>
      <c r="Y1682">
        <v>0.6604056456846995</v>
      </c>
      <c r="Z1682">
        <f>HYPERLINK("Melting_Curves/meltCurve_O15117_.pdf", "Melting_Curves/meltCurve_O15117_.pdf")</f>
        <v>0</v>
      </c>
      <c r="AA1682" t="s">
        <v>20621</v>
      </c>
      <c r="AB1682" t="s">
        <v>26682</v>
      </c>
    </row>
    <row r="1683" spans="1:28">
      <c r="A1683" t="s">
        <v>1709</v>
      </c>
      <c r="B1683">
        <v>0.984777283994944</v>
      </c>
      <c r="C1683">
        <v>1.00727900367868</v>
      </c>
      <c r="D1683">
        <v>0.939657389984764</v>
      </c>
      <c r="E1683">
        <v>0.714044007387679</v>
      </c>
      <c r="F1683">
        <v>0.497231590600867</v>
      </c>
      <c r="G1683">
        <v>0.405680333102689</v>
      </c>
      <c r="H1683">
        <v>0.296234493266932</v>
      </c>
      <c r="I1683">
        <v>0.383463362276408</v>
      </c>
      <c r="J1683">
        <v>0.436326109497309</v>
      </c>
      <c r="K1683">
        <v>0.395620341692185</v>
      </c>
      <c r="L1683">
        <v>1167.14652464442</v>
      </c>
      <c r="M1683">
        <v>24.8556863513888</v>
      </c>
      <c r="N1683">
        <v>49.7925802231721</v>
      </c>
      <c r="O1683">
        <v>46.6561274306957</v>
      </c>
      <c r="P1683">
        <v>-0.0827626329573842</v>
      </c>
      <c r="Q1683">
        <v>0.378599864392776</v>
      </c>
      <c r="R1683">
        <v>0.982612400731412</v>
      </c>
      <c r="S1683" t="s">
        <v>8034</v>
      </c>
      <c r="T1683" t="s">
        <v>12678</v>
      </c>
      <c r="U1683" t="s">
        <v>12678</v>
      </c>
      <c r="V1683" t="s">
        <v>12678</v>
      </c>
      <c r="W1683">
        <v>3</v>
      </c>
      <c r="X1683" t="s">
        <v>14361</v>
      </c>
      <c r="Y1683">
        <v>0.5901175047659576</v>
      </c>
      <c r="Z1683">
        <f>HYPERLINK("Melting_Curves/meltCurve_O15118_.pdf", "Melting_Curves/meltCurve_O15118_.pdf")</f>
        <v>0</v>
      </c>
      <c r="AA1683" t="s">
        <v>20622</v>
      </c>
      <c r="AB1683" t="s">
        <v>26683</v>
      </c>
    </row>
    <row r="1684" spans="1:28">
      <c r="A1684" t="s">
        <v>1710</v>
      </c>
      <c r="B1684">
        <v>0.984777283994944</v>
      </c>
      <c r="C1684">
        <v>1.15985316971956</v>
      </c>
      <c r="D1684">
        <v>1.04676979315776</v>
      </c>
      <c r="E1684">
        <v>0.755245104221811</v>
      </c>
      <c r="F1684">
        <v>0.411133042651916</v>
      </c>
      <c r="G1684">
        <v>0.228350414917978</v>
      </c>
      <c r="H1684">
        <v>0.167119124188084</v>
      </c>
      <c r="I1684">
        <v>0.222900250035743</v>
      </c>
      <c r="J1684">
        <v>0.240772473340323</v>
      </c>
      <c r="K1684">
        <v>0.264759592789985</v>
      </c>
      <c r="L1684">
        <v>1495.57381377598</v>
      </c>
      <c r="M1684">
        <v>31.1409291938825</v>
      </c>
      <c r="N1684">
        <v>48.9477318685392</v>
      </c>
      <c r="O1684">
        <v>47.829243559172</v>
      </c>
      <c r="P1684">
        <v>-0.126662481142503</v>
      </c>
      <c r="Q1684">
        <v>0.221842562437875</v>
      </c>
      <c r="R1684">
        <v>0.972617806927531</v>
      </c>
      <c r="S1684" t="s">
        <v>8035</v>
      </c>
      <c r="T1684" t="s">
        <v>12678</v>
      </c>
      <c r="U1684" t="s">
        <v>12678</v>
      </c>
      <c r="V1684" t="s">
        <v>12678</v>
      </c>
      <c r="W1684">
        <v>2</v>
      </c>
      <c r="X1684" t="s">
        <v>14362</v>
      </c>
      <c r="Y1684">
        <v>0.5121187381105892</v>
      </c>
      <c r="Z1684">
        <f>HYPERLINK("Melting_Curves/meltCurve_O15121_.pdf", "Melting_Curves/meltCurve_O15121_.pdf")</f>
        <v>0</v>
      </c>
      <c r="AA1684" t="s">
        <v>20623</v>
      </c>
      <c r="AB1684" t="s">
        <v>26684</v>
      </c>
    </row>
    <row r="1685" spans="1:28">
      <c r="A1685" t="s">
        <v>1711</v>
      </c>
      <c r="B1685">
        <v>0.984777283994944</v>
      </c>
      <c r="C1685">
        <v>1.09142237878695</v>
      </c>
      <c r="D1685">
        <v>0.949306839496844</v>
      </c>
      <c r="E1685">
        <v>0.807796714944354</v>
      </c>
      <c r="F1685">
        <v>0.560073929203371</v>
      </c>
      <c r="G1685">
        <v>0.457534128091716</v>
      </c>
      <c r="H1685">
        <v>0.407237893606077</v>
      </c>
      <c r="I1685">
        <v>0.549669711991483</v>
      </c>
      <c r="J1685">
        <v>0.755231332544512</v>
      </c>
      <c r="K1685">
        <v>0.578366799678332</v>
      </c>
      <c r="L1685">
        <v>2245.43291002269</v>
      </c>
      <c r="M1685">
        <v>47.9231199730658</v>
      </c>
      <c r="O1685">
        <v>46.7735209567885</v>
      </c>
      <c r="P1685">
        <v>-0.115649940799348</v>
      </c>
      <c r="Q1685">
        <v>0.548497653655848</v>
      </c>
      <c r="R1685">
        <v>0.8380248069309481</v>
      </c>
      <c r="S1685" t="s">
        <v>8036</v>
      </c>
      <c r="T1685" t="s">
        <v>12678</v>
      </c>
      <c r="U1685" t="s">
        <v>12678</v>
      </c>
      <c r="V1685" t="s">
        <v>12678</v>
      </c>
      <c r="W1685">
        <v>6</v>
      </c>
      <c r="X1685" t="s">
        <v>14363</v>
      </c>
      <c r="Y1685">
        <v>0.6978309541071249</v>
      </c>
      <c r="Z1685">
        <f>HYPERLINK("Melting_Curves/meltCurve_O15126_.pdf", "Melting_Curves/meltCurve_O15126_.pdf")</f>
        <v>0</v>
      </c>
      <c r="AA1685" t="s">
        <v>20624</v>
      </c>
      <c r="AB1685" t="s">
        <v>26685</v>
      </c>
    </row>
    <row r="1686" spans="1:28">
      <c r="A1686" t="s">
        <v>1712</v>
      </c>
      <c r="B1686">
        <v>0.984777283994944</v>
      </c>
      <c r="C1686">
        <v>0.946141502664302</v>
      </c>
      <c r="D1686">
        <v>0.896629018274025</v>
      </c>
      <c r="E1686">
        <v>0.658735870438088</v>
      </c>
      <c r="F1686">
        <v>0.5495069841628289</v>
      </c>
      <c r="G1686">
        <v>0.465686784706935</v>
      </c>
      <c r="H1686">
        <v>0.385885277130531</v>
      </c>
      <c r="I1686">
        <v>0.57009640287839</v>
      </c>
      <c r="J1686">
        <v>0.762935832292764</v>
      </c>
      <c r="K1686">
        <v>0.663042455358427</v>
      </c>
      <c r="L1686">
        <v>1427.01421257016</v>
      </c>
      <c r="M1686">
        <v>32.066488556423</v>
      </c>
      <c r="O1686">
        <v>44.3297078805069</v>
      </c>
      <c r="P1686">
        <v>-0.0785694889957174</v>
      </c>
      <c r="Q1686">
        <v>0.565534372805777</v>
      </c>
      <c r="R1686">
        <v>0.751705967381743</v>
      </c>
      <c r="S1686" t="s">
        <v>8037</v>
      </c>
      <c r="T1686" t="s">
        <v>12678</v>
      </c>
      <c r="U1686" t="s">
        <v>12678</v>
      </c>
      <c r="V1686" t="s">
        <v>12678</v>
      </c>
      <c r="W1686">
        <v>5</v>
      </c>
      <c r="X1686" t="s">
        <v>14364</v>
      </c>
      <c r="Y1686">
        <v>0.6762851951009324</v>
      </c>
      <c r="Z1686">
        <f>HYPERLINK("Melting_Curves/meltCurve_O15127_.pdf", "Melting_Curves/meltCurve_O15127_.pdf")</f>
        <v>0</v>
      </c>
      <c r="AA1686" t="s">
        <v>20625</v>
      </c>
      <c r="AB1686" t="s">
        <v>26686</v>
      </c>
    </row>
    <row r="1687" spans="1:28">
      <c r="A1687" t="s">
        <v>1713</v>
      </c>
      <c r="B1687">
        <v>0.984777283994944</v>
      </c>
      <c r="C1687">
        <v>0.871165795272923</v>
      </c>
      <c r="D1687">
        <v>0.808480719964402</v>
      </c>
      <c r="E1687">
        <v>0.651602085718111</v>
      </c>
      <c r="F1687">
        <v>0.468339132361169</v>
      </c>
      <c r="G1687">
        <v>0.324635044358966</v>
      </c>
      <c r="H1687">
        <v>0.208451920502014</v>
      </c>
      <c r="I1687">
        <v>0.144504371097891</v>
      </c>
      <c r="J1687">
        <v>0.172459479461873</v>
      </c>
      <c r="K1687">
        <v>0.153951629419924</v>
      </c>
      <c r="L1687">
        <v>510.612532159165</v>
      </c>
      <c r="M1687">
        <v>10.5486720782844</v>
      </c>
      <c r="N1687">
        <v>49.2911522803801</v>
      </c>
      <c r="O1687">
        <v>46.76289828069</v>
      </c>
      <c r="P1687">
        <v>-0.0515458524753617</v>
      </c>
      <c r="Q1687">
        <v>0.0863387150947463</v>
      </c>
      <c r="R1687">
        <v>0.994543807949925</v>
      </c>
      <c r="S1687" t="s">
        <v>8038</v>
      </c>
      <c r="T1687" t="s">
        <v>12678</v>
      </c>
      <c r="U1687" t="s">
        <v>12678</v>
      </c>
      <c r="V1687" t="s">
        <v>12678</v>
      </c>
      <c r="W1687">
        <v>14</v>
      </c>
      <c r="X1687" t="s">
        <v>14365</v>
      </c>
      <c r="Y1687">
        <v>0.466997457754799</v>
      </c>
      <c r="Z1687">
        <f>HYPERLINK("Melting_Curves/meltCurve_O15143_.pdf", "Melting_Curves/meltCurve_O15143_.pdf")</f>
        <v>0</v>
      </c>
      <c r="AA1687" t="s">
        <v>20626</v>
      </c>
      <c r="AB1687" t="s">
        <v>26687</v>
      </c>
    </row>
    <row r="1688" spans="1:28">
      <c r="A1688" t="s">
        <v>1714</v>
      </c>
      <c r="B1688">
        <v>0.984777283994944</v>
      </c>
      <c r="C1688">
        <v>0.90269534655124</v>
      </c>
      <c r="D1688">
        <v>0.84612285264148</v>
      </c>
      <c r="E1688">
        <v>0.778146187017565</v>
      </c>
      <c r="F1688">
        <v>0.595082640389492</v>
      </c>
      <c r="G1688">
        <v>0.464342801324</v>
      </c>
      <c r="H1688">
        <v>0.333385976375739</v>
      </c>
      <c r="I1688">
        <v>0.209272141706724</v>
      </c>
      <c r="J1688">
        <v>0.24417022378247</v>
      </c>
      <c r="K1688">
        <v>0.221091518023734</v>
      </c>
      <c r="L1688">
        <v>479.184450467151</v>
      </c>
      <c r="M1688">
        <v>9.374251109410091</v>
      </c>
      <c r="N1688">
        <v>52.4723432549102</v>
      </c>
      <c r="O1688">
        <v>48.9527290847518</v>
      </c>
      <c r="P1688">
        <v>-0.0427532452139432</v>
      </c>
      <c r="Q1688">
        <v>0.107518439136595</v>
      </c>
      <c r="R1688">
        <v>0.990233919437583</v>
      </c>
      <c r="S1688" t="s">
        <v>8039</v>
      </c>
      <c r="T1688" t="s">
        <v>12678</v>
      </c>
      <c r="U1688" t="s">
        <v>12678</v>
      </c>
      <c r="V1688" t="s">
        <v>12678</v>
      </c>
      <c r="W1688">
        <v>12</v>
      </c>
      <c r="X1688" t="s">
        <v>14366</v>
      </c>
      <c r="Y1688">
        <v>0.5554995007490856</v>
      </c>
      <c r="Z1688">
        <f>HYPERLINK("Melting_Curves/meltCurve_O15144_.pdf", "Melting_Curves/meltCurve_O15144_.pdf")</f>
        <v>0</v>
      </c>
      <c r="AA1688" t="s">
        <v>20627</v>
      </c>
      <c r="AB1688" t="s">
        <v>26688</v>
      </c>
    </row>
    <row r="1689" spans="1:28">
      <c r="A1689" t="s">
        <v>1715</v>
      </c>
      <c r="B1689">
        <v>0.984777283994944</v>
      </c>
      <c r="C1689">
        <v>0.744277947823748</v>
      </c>
      <c r="D1689">
        <v>0.533542955966042</v>
      </c>
      <c r="E1689">
        <v>0.488449118639762</v>
      </c>
      <c r="F1689">
        <v>0.370949507439925</v>
      </c>
      <c r="G1689">
        <v>0.286603928664054</v>
      </c>
      <c r="H1689">
        <v>0.158684036783989</v>
      </c>
      <c r="I1689">
        <v>0.155773218822903</v>
      </c>
      <c r="J1689">
        <v>0.225453075538371</v>
      </c>
      <c r="K1689">
        <v>0.177296359641644</v>
      </c>
      <c r="L1689">
        <v>463.184347678095</v>
      </c>
      <c r="M1689">
        <v>10.6036588535542</v>
      </c>
      <c r="N1689">
        <v>45.2948273786037</v>
      </c>
      <c r="O1689">
        <v>42.2138717748316</v>
      </c>
      <c r="P1689">
        <v>-0.0529415822053393</v>
      </c>
      <c r="Q1689">
        <v>0.1572720632148</v>
      </c>
      <c r="R1689">
        <v>0.960172787841641</v>
      </c>
      <c r="S1689" t="s">
        <v>8040</v>
      </c>
      <c r="T1689" t="s">
        <v>12678</v>
      </c>
      <c r="U1689" t="s">
        <v>12678</v>
      </c>
      <c r="V1689" t="s">
        <v>12678</v>
      </c>
      <c r="W1689">
        <v>4</v>
      </c>
      <c r="X1689" t="s">
        <v>14367</v>
      </c>
      <c r="Y1689">
        <v>0.3866436085111629</v>
      </c>
      <c r="Z1689">
        <f>HYPERLINK("Melting_Curves/meltCurve_O15145_.pdf", "Melting_Curves/meltCurve_O15145_.pdf")</f>
        <v>0</v>
      </c>
      <c r="AA1689" t="s">
        <v>20628</v>
      </c>
      <c r="AB1689" t="s">
        <v>26689</v>
      </c>
    </row>
    <row r="1690" spans="1:28">
      <c r="A1690" t="s">
        <v>1716</v>
      </c>
      <c r="B1690">
        <v>0.984777283994944</v>
      </c>
      <c r="C1690">
        <v>0.91558512493112</v>
      </c>
      <c r="D1690">
        <v>0.622646011701361</v>
      </c>
      <c r="E1690">
        <v>0.337934026439442</v>
      </c>
      <c r="F1690">
        <v>0.208543048181646</v>
      </c>
      <c r="G1690">
        <v>0.115004257486059</v>
      </c>
      <c r="H1690">
        <v>0.0968360525837646</v>
      </c>
      <c r="I1690">
        <v>0.133320320694789</v>
      </c>
      <c r="J1690">
        <v>0.150365074093089</v>
      </c>
      <c r="K1690">
        <v>0.139107501565233</v>
      </c>
      <c r="L1690">
        <v>888.963230806118</v>
      </c>
      <c r="M1690">
        <v>20.296530837031</v>
      </c>
      <c r="N1690">
        <v>44.4321197764319</v>
      </c>
      <c r="O1690">
        <v>43.3802619734006</v>
      </c>
      <c r="P1690">
        <v>-0.102279521915633</v>
      </c>
      <c r="Q1690">
        <v>0.125609187799949</v>
      </c>
      <c r="R1690">
        <v>0.995744262175833</v>
      </c>
      <c r="S1690" t="s">
        <v>8041</v>
      </c>
      <c r="T1690" t="s">
        <v>12678</v>
      </c>
      <c r="U1690" t="s">
        <v>12678</v>
      </c>
      <c r="V1690" t="s">
        <v>12678</v>
      </c>
      <c r="W1690">
        <v>9</v>
      </c>
      <c r="X1690" t="s">
        <v>14368</v>
      </c>
      <c r="Y1690">
        <v>0.3351646290207871</v>
      </c>
      <c r="Z1690">
        <f>HYPERLINK("Melting_Curves/meltCurve_O15160_.pdf", "Melting_Curves/meltCurve_O15160_.pdf")</f>
        <v>0</v>
      </c>
      <c r="AA1690" t="s">
        <v>20629</v>
      </c>
      <c r="AB1690" t="s">
        <v>26690</v>
      </c>
    </row>
    <row r="1691" spans="1:28">
      <c r="A1691" t="s">
        <v>1717</v>
      </c>
      <c r="B1691">
        <v>0.984777283994944</v>
      </c>
      <c r="C1691">
        <v>1.03153708506268</v>
      </c>
      <c r="D1691">
        <v>0.893415021951423</v>
      </c>
      <c r="E1691">
        <v>0.707789508529181</v>
      </c>
      <c r="F1691">
        <v>0.619011050143179</v>
      </c>
      <c r="G1691">
        <v>0.364168825429356</v>
      </c>
      <c r="H1691">
        <v>0.248880469557846</v>
      </c>
      <c r="I1691">
        <v>0.263225056532922</v>
      </c>
      <c r="J1691">
        <v>0.31578839647254</v>
      </c>
      <c r="K1691">
        <v>0.27437960082426</v>
      </c>
      <c r="L1691">
        <v>757.759358184621</v>
      </c>
      <c r="M1691">
        <v>15.5524991303234</v>
      </c>
      <c r="N1691">
        <v>50.9774147744592</v>
      </c>
      <c r="O1691">
        <v>47.9384680779287</v>
      </c>
      <c r="P1691">
        <v>-0.0609421486732365</v>
      </c>
      <c r="Q1691">
        <v>0.248682255360787</v>
      </c>
      <c r="R1691">
        <v>0.978187371301885</v>
      </c>
      <c r="S1691" t="s">
        <v>8042</v>
      </c>
      <c r="T1691" t="s">
        <v>12678</v>
      </c>
      <c r="U1691" t="s">
        <v>12678</v>
      </c>
      <c r="V1691" t="s">
        <v>12678</v>
      </c>
      <c r="W1691">
        <v>12</v>
      </c>
      <c r="X1691" t="s">
        <v>14369</v>
      </c>
      <c r="Y1691">
        <v>0.5576127929672119</v>
      </c>
      <c r="Z1691">
        <f>HYPERLINK("Melting_Curves/meltCurve_O15164_2_.pdf", "Melting_Curves/meltCurve_O15164_2_.pdf")</f>
        <v>0</v>
      </c>
      <c r="AA1691" t="s">
        <v>20630</v>
      </c>
      <c r="AB1691" t="s">
        <v>26691</v>
      </c>
    </row>
    <row r="1692" spans="1:28">
      <c r="A1692" t="s">
        <v>1718</v>
      </c>
      <c r="B1692">
        <v>0.984777283994944</v>
      </c>
      <c r="C1692">
        <v>1.29629808902244</v>
      </c>
      <c r="D1692">
        <v>1.10076302731681</v>
      </c>
      <c r="E1692">
        <v>0.896202052670352</v>
      </c>
      <c r="F1692">
        <v>0.653104234773106</v>
      </c>
      <c r="G1692">
        <v>0.5213812914641009</v>
      </c>
      <c r="H1692">
        <v>0.386700285649168</v>
      </c>
      <c r="I1692">
        <v>0.416770053976542</v>
      </c>
      <c r="J1692">
        <v>0.483023745901298</v>
      </c>
      <c r="K1692">
        <v>0.381122034232116</v>
      </c>
      <c r="L1692">
        <v>1380.95225531642</v>
      </c>
      <c r="M1692">
        <v>27.8465783168805</v>
      </c>
      <c r="N1692">
        <v>53.1008510671601</v>
      </c>
      <c r="O1692">
        <v>49.3378166606815</v>
      </c>
      <c r="P1692">
        <v>-0.0817521814269155</v>
      </c>
      <c r="Q1692">
        <v>0.420619833717439</v>
      </c>
      <c r="R1692">
        <v>0.88941461509971</v>
      </c>
      <c r="S1692" t="s">
        <v>8043</v>
      </c>
      <c r="T1692" t="s">
        <v>12678</v>
      </c>
      <c r="U1692" t="s">
        <v>12678</v>
      </c>
      <c r="V1692" t="s">
        <v>12678</v>
      </c>
      <c r="W1692">
        <v>5</v>
      </c>
      <c r="X1692" t="s">
        <v>14370</v>
      </c>
      <c r="Y1692">
        <v>0.6678843049485931</v>
      </c>
      <c r="Z1692">
        <f>HYPERLINK("Melting_Curves/meltCurve_O15169_2_.pdf", "Melting_Curves/meltCurve_O15169_2_.pdf")</f>
        <v>0</v>
      </c>
      <c r="AA1692" t="s">
        <v>20631</v>
      </c>
      <c r="AB1692" t="s">
        <v>26692</v>
      </c>
    </row>
    <row r="1693" spans="1:28">
      <c r="A1693" t="s">
        <v>1719</v>
      </c>
      <c r="B1693">
        <v>0.984777283994944</v>
      </c>
      <c r="C1693">
        <v>0.992784686455675</v>
      </c>
      <c r="D1693">
        <v>0.86368453408304</v>
      </c>
      <c r="E1693">
        <v>0.762702417889669</v>
      </c>
      <c r="F1693">
        <v>0.59218481582403</v>
      </c>
      <c r="G1693">
        <v>0.479489993283054</v>
      </c>
      <c r="H1693">
        <v>0.388607426512206</v>
      </c>
      <c r="I1693">
        <v>0.535377392553144</v>
      </c>
      <c r="J1693">
        <v>1.02880242566551</v>
      </c>
      <c r="K1693">
        <v>0.994698905134639</v>
      </c>
      <c r="L1693">
        <v>1358.66853293019</v>
      </c>
      <c r="M1693">
        <v>31.0946424522445</v>
      </c>
      <c r="O1693">
        <v>43.5150925002234</v>
      </c>
      <c r="P1693">
        <v>-0.0580416867073549</v>
      </c>
      <c r="Q1693">
        <v>0.675098385152728</v>
      </c>
      <c r="R1693">
        <v>0.297220177891474</v>
      </c>
      <c r="S1693" t="s">
        <v>8044</v>
      </c>
      <c r="T1693" t="s">
        <v>12678</v>
      </c>
      <c r="U1693" t="s">
        <v>12678</v>
      </c>
      <c r="V1693" t="s">
        <v>12678</v>
      </c>
      <c r="W1693">
        <v>10</v>
      </c>
      <c r="X1693" t="s">
        <v>14371</v>
      </c>
      <c r="Y1693">
        <v>0.7492718692546918</v>
      </c>
      <c r="Z1693">
        <f>HYPERLINK("Melting_Curves/meltCurve_O15173_.pdf", "Melting_Curves/meltCurve_O15173_.pdf")</f>
        <v>0</v>
      </c>
      <c r="AA1693" t="s">
        <v>20632</v>
      </c>
      <c r="AB1693" t="s">
        <v>26693</v>
      </c>
    </row>
    <row r="1694" spans="1:28">
      <c r="A1694" t="s">
        <v>1720</v>
      </c>
      <c r="B1694">
        <v>0.984777283994944</v>
      </c>
      <c r="C1694">
        <v>1.04773241222343</v>
      </c>
      <c r="D1694">
        <v>1.00343775913096</v>
      </c>
      <c r="E1694">
        <v>0.864266713594035</v>
      </c>
      <c r="F1694">
        <v>0.659165919277493</v>
      </c>
      <c r="G1694">
        <v>0.521403559506599</v>
      </c>
      <c r="H1694">
        <v>0.514632887407491</v>
      </c>
      <c r="I1694">
        <v>0.795645650832711</v>
      </c>
      <c r="J1694">
        <v>2.66880167937354</v>
      </c>
      <c r="K1694">
        <v>2.41964424674956</v>
      </c>
      <c r="L1694">
        <v>15000</v>
      </c>
      <c r="M1694">
        <v>240.825393323814</v>
      </c>
      <c r="O1694">
        <v>62.2814950258818</v>
      </c>
      <c r="P1694">
        <v>0.483340583146758</v>
      </c>
      <c r="Q1694">
        <v>1.5</v>
      </c>
      <c r="R1694">
        <v>0.453021496840332</v>
      </c>
      <c r="S1694" t="s">
        <v>8045</v>
      </c>
      <c r="T1694" t="s">
        <v>12678</v>
      </c>
      <c r="U1694" t="s">
        <v>12678</v>
      </c>
      <c r="V1694" t="s">
        <v>12678</v>
      </c>
      <c r="W1694">
        <v>13</v>
      </c>
      <c r="X1694" t="s">
        <v>14372</v>
      </c>
      <c r="Y1694">
        <v>1.078511258268344</v>
      </c>
      <c r="Z1694">
        <f>HYPERLINK("Melting_Curves/meltCurve_O15212_.pdf", "Melting_Curves/meltCurve_O15212_.pdf")</f>
        <v>0</v>
      </c>
      <c r="AA1694" t="s">
        <v>20633</v>
      </c>
      <c r="AB1694" t="s">
        <v>26694</v>
      </c>
    </row>
    <row r="1695" spans="1:28">
      <c r="A1695" t="s">
        <v>1721</v>
      </c>
      <c r="B1695">
        <v>0.984777283994944</v>
      </c>
      <c r="C1695">
        <v>0.758571338924531</v>
      </c>
      <c r="D1695">
        <v>0.661939225283377</v>
      </c>
      <c r="E1695">
        <v>0.8373562205503799</v>
      </c>
      <c r="F1695">
        <v>0.573244942772551</v>
      </c>
      <c r="G1695">
        <v>0.571902281230285</v>
      </c>
      <c r="H1695">
        <v>0.387253467996198</v>
      </c>
      <c r="I1695">
        <v>0.630130920426165</v>
      </c>
      <c r="J1695">
        <v>0.691639126459339</v>
      </c>
      <c r="K1695">
        <v>0.638687283479289</v>
      </c>
      <c r="L1695">
        <v>562.1789502546</v>
      </c>
      <c r="M1695">
        <v>13.8453685569261</v>
      </c>
      <c r="O1695">
        <v>39.7851852842705</v>
      </c>
      <c r="P1695">
        <v>-0.035523390232698</v>
      </c>
      <c r="Q1695">
        <v>0.591745288280344</v>
      </c>
      <c r="R1695">
        <v>0.54588816037513</v>
      </c>
      <c r="S1695" t="s">
        <v>8046</v>
      </c>
      <c r="T1695" t="s">
        <v>12678</v>
      </c>
      <c r="U1695" t="s">
        <v>12678</v>
      </c>
      <c r="V1695" t="s">
        <v>12678</v>
      </c>
      <c r="W1695">
        <v>1</v>
      </c>
      <c r="X1695" t="s">
        <v>14373</v>
      </c>
      <c r="Y1695">
        <v>0.6572242272086066</v>
      </c>
      <c r="Z1695">
        <f>HYPERLINK("Melting_Curves/meltCurve_O15213_.pdf", "Melting_Curves/meltCurve_O15213_.pdf")</f>
        <v>0</v>
      </c>
      <c r="AA1695" t="s">
        <v>20634</v>
      </c>
      <c r="AB1695" t="s">
        <v>26695</v>
      </c>
    </row>
    <row r="1696" spans="1:28">
      <c r="A1696" t="s">
        <v>1722</v>
      </c>
      <c r="B1696">
        <v>0.984777283994944</v>
      </c>
      <c r="C1696">
        <v>1.08526858577883</v>
      </c>
      <c r="D1696">
        <v>0.714334800433288</v>
      </c>
      <c r="E1696">
        <v>0.711062091901808</v>
      </c>
      <c r="F1696">
        <v>0.567744081950654</v>
      </c>
      <c r="G1696">
        <v>0.513642667660003</v>
      </c>
      <c r="H1696">
        <v>0.5217362381627531</v>
      </c>
      <c r="I1696">
        <v>0.7213173070858599</v>
      </c>
      <c r="J1696">
        <v>1.02134539441116</v>
      </c>
      <c r="K1696">
        <v>0.83394837327636</v>
      </c>
      <c r="L1696">
        <v>10625.1124756478</v>
      </c>
      <c r="M1696">
        <v>250</v>
      </c>
      <c r="O1696">
        <v>42.4977495177133</v>
      </c>
      <c r="P1696">
        <v>-0.443133747429068</v>
      </c>
      <c r="Q1696">
        <v>0.6986851446386541</v>
      </c>
      <c r="R1696">
        <v>0.453052915990115</v>
      </c>
      <c r="S1696" t="s">
        <v>8047</v>
      </c>
      <c r="T1696" t="s">
        <v>12678</v>
      </c>
      <c r="U1696" t="s">
        <v>12678</v>
      </c>
      <c r="V1696" t="s">
        <v>12678</v>
      </c>
      <c r="W1696">
        <v>3</v>
      </c>
      <c r="X1696" t="s">
        <v>14374</v>
      </c>
      <c r="Y1696">
        <v>0.7539531945597482</v>
      </c>
      <c r="Z1696">
        <f>HYPERLINK("Melting_Curves/meltCurve_O15226_.pdf", "Melting_Curves/meltCurve_O15226_.pdf")</f>
        <v>0</v>
      </c>
      <c r="AA1696" t="s">
        <v>20635</v>
      </c>
      <c r="AB1696" t="s">
        <v>26696</v>
      </c>
    </row>
    <row r="1697" spans="1:28">
      <c r="A1697" t="s">
        <v>1723</v>
      </c>
      <c r="B1697">
        <v>0.984777283994944</v>
      </c>
      <c r="C1697">
        <v>0.866018996260176</v>
      </c>
      <c r="D1697">
        <v>0.616778661237548</v>
      </c>
      <c r="E1697">
        <v>0.381046583932536</v>
      </c>
      <c r="F1697">
        <v>0.177169177871152</v>
      </c>
      <c r="G1697">
        <v>0.126841110135203</v>
      </c>
      <c r="H1697">
        <v>0.0713994223150605</v>
      </c>
      <c r="I1697">
        <v>0.109919053955004</v>
      </c>
      <c r="J1697">
        <v>0.153457731000598</v>
      </c>
      <c r="K1697">
        <v>0.138653232225095</v>
      </c>
      <c r="L1697">
        <v>773.972983109519</v>
      </c>
      <c r="M1697">
        <v>17.6338087882984</v>
      </c>
      <c r="N1697">
        <v>44.5118300003638</v>
      </c>
      <c r="O1697">
        <v>43.3386294538938</v>
      </c>
      <c r="P1697">
        <v>-0.09064312677060241</v>
      </c>
      <c r="Q1697">
        <v>0.1089528619706</v>
      </c>
      <c r="R1697">
        <v>0.992558376276692</v>
      </c>
      <c r="S1697" t="s">
        <v>8048</v>
      </c>
      <c r="T1697" t="s">
        <v>12678</v>
      </c>
      <c r="U1697" t="s">
        <v>12678</v>
      </c>
      <c r="V1697" t="s">
        <v>12678</v>
      </c>
      <c r="W1697">
        <v>5</v>
      </c>
      <c r="X1697" t="s">
        <v>14375</v>
      </c>
      <c r="Y1697">
        <v>0.3294004619605895</v>
      </c>
      <c r="Z1697">
        <f>HYPERLINK("Melting_Curves/meltCurve_O15228_.pdf", "Melting_Curves/meltCurve_O15228_.pdf")</f>
        <v>0</v>
      </c>
      <c r="AA1697" t="s">
        <v>20636</v>
      </c>
      <c r="AB1697" t="s">
        <v>26697</v>
      </c>
    </row>
    <row r="1698" spans="1:28">
      <c r="A1698" t="s">
        <v>1724</v>
      </c>
      <c r="B1698">
        <v>0.984777283994944</v>
      </c>
      <c r="C1698">
        <v>1.16233978525632</v>
      </c>
      <c r="D1698">
        <v>0.998082954450102</v>
      </c>
      <c r="E1698">
        <v>0.979613631038279</v>
      </c>
      <c r="F1698">
        <v>0.87513257378084</v>
      </c>
      <c r="G1698">
        <v>0.772111479860516</v>
      </c>
      <c r="H1698">
        <v>0.80757116844044</v>
      </c>
      <c r="I1698">
        <v>1.01100790048715</v>
      </c>
      <c r="J1698">
        <v>1.2620419916196</v>
      </c>
      <c r="K1698">
        <v>0.915889963194124</v>
      </c>
      <c r="L1698">
        <v>15000</v>
      </c>
      <c r="M1698">
        <v>243.952049764491</v>
      </c>
      <c r="O1698">
        <v>61.4833553920949</v>
      </c>
      <c r="P1698">
        <v>0.08824249224966101</v>
      </c>
      <c r="Q1698">
        <v>1.08895920320871</v>
      </c>
      <c r="R1698">
        <v>0.0524264290230463</v>
      </c>
      <c r="S1698" t="s">
        <v>8049</v>
      </c>
      <c r="T1698" t="s">
        <v>12678</v>
      </c>
      <c r="U1698" t="s">
        <v>12678</v>
      </c>
      <c r="V1698" t="s">
        <v>12678</v>
      </c>
      <c r="W1698">
        <v>7</v>
      </c>
      <c r="X1698" t="s">
        <v>14376</v>
      </c>
      <c r="Y1698">
        <v>1.0163361922287</v>
      </c>
      <c r="Z1698">
        <f>HYPERLINK("Melting_Curves/meltCurve_O15234_.pdf", "Melting_Curves/meltCurve_O15234_.pdf")</f>
        <v>0</v>
      </c>
      <c r="AA1698" t="s">
        <v>20637</v>
      </c>
      <c r="AB1698" t="s">
        <v>26698</v>
      </c>
    </row>
    <row r="1699" spans="1:28">
      <c r="A1699" t="s">
        <v>1725</v>
      </c>
      <c r="B1699">
        <v>0.984777283994944</v>
      </c>
      <c r="C1699">
        <v>0.902599292200656</v>
      </c>
      <c r="D1699">
        <v>0.932168203967824</v>
      </c>
      <c r="E1699">
        <v>0.576487979516829</v>
      </c>
      <c r="F1699">
        <v>0.291516458492632</v>
      </c>
      <c r="G1699">
        <v>0.18364295032273</v>
      </c>
      <c r="H1699">
        <v>0.134977925279581</v>
      </c>
      <c r="I1699">
        <v>0.153658171280952</v>
      </c>
      <c r="J1699">
        <v>0.174352875568225</v>
      </c>
      <c r="K1699">
        <v>0.158926479279222</v>
      </c>
      <c r="L1699">
        <v>1121.76885078378</v>
      </c>
      <c r="M1699">
        <v>24.0327039667236</v>
      </c>
      <c r="N1699">
        <v>47.3931799667458</v>
      </c>
      <c r="O1699">
        <v>46.357187330115</v>
      </c>
      <c r="P1699">
        <v>-0.109867923315239</v>
      </c>
      <c r="Q1699">
        <v>0.152307219071363</v>
      </c>
      <c r="R1699">
        <v>0.99218791731502</v>
      </c>
      <c r="S1699" t="s">
        <v>8050</v>
      </c>
      <c r="T1699" t="s">
        <v>12678</v>
      </c>
      <c r="U1699" t="s">
        <v>12678</v>
      </c>
      <c r="V1699" t="s">
        <v>12678</v>
      </c>
      <c r="W1699">
        <v>13</v>
      </c>
      <c r="X1699" t="s">
        <v>14377</v>
      </c>
      <c r="Y1699">
        <v>0.4334129319417798</v>
      </c>
      <c r="Z1699">
        <f>HYPERLINK("Melting_Curves/meltCurve_O15247_.pdf", "Melting_Curves/meltCurve_O15247_.pdf")</f>
        <v>0</v>
      </c>
      <c r="AA1699" t="s">
        <v>20638</v>
      </c>
      <c r="AB1699" t="s">
        <v>26699</v>
      </c>
    </row>
    <row r="1700" spans="1:28">
      <c r="A1700" t="s">
        <v>1726</v>
      </c>
      <c r="B1700">
        <v>0.984777283994944</v>
      </c>
      <c r="C1700">
        <v>1.16270628206909</v>
      </c>
      <c r="D1700">
        <v>0.983558533872367</v>
      </c>
      <c r="E1700">
        <v>0.720021269336713</v>
      </c>
      <c r="F1700">
        <v>0.512511585839193</v>
      </c>
      <c r="G1700">
        <v>0.332407584847634</v>
      </c>
      <c r="H1700">
        <v>0.205596725857024</v>
      </c>
      <c r="I1700">
        <v>0.219569185137632</v>
      </c>
      <c r="J1700">
        <v>0.282172313477494</v>
      </c>
      <c r="K1700">
        <v>0.3964536690761</v>
      </c>
      <c r="L1700">
        <v>1152.07765291168</v>
      </c>
      <c r="M1700">
        <v>23.9917001329554</v>
      </c>
      <c r="N1700">
        <v>49.6984706264422</v>
      </c>
      <c r="O1700">
        <v>47.6899548408774</v>
      </c>
      <c r="P1700">
        <v>-0.0908509368892385</v>
      </c>
      <c r="Q1700">
        <v>0.277648784952961</v>
      </c>
      <c r="R1700">
        <v>0.948810222121344</v>
      </c>
      <c r="S1700" t="s">
        <v>8051</v>
      </c>
      <c r="T1700" t="s">
        <v>12678</v>
      </c>
      <c r="U1700" t="s">
        <v>12678</v>
      </c>
      <c r="V1700" t="s">
        <v>12678</v>
      </c>
      <c r="W1700">
        <v>2</v>
      </c>
      <c r="X1700" t="s">
        <v>14378</v>
      </c>
      <c r="Y1700">
        <v>0.5496668255204201</v>
      </c>
      <c r="Z1700">
        <f>HYPERLINK("Melting_Curves/meltCurve_O15258_.pdf", "Melting_Curves/meltCurve_O15258_.pdf")</f>
        <v>0</v>
      </c>
      <c r="AA1700" t="s">
        <v>20639</v>
      </c>
      <c r="AB1700" t="s">
        <v>26700</v>
      </c>
    </row>
    <row r="1701" spans="1:28">
      <c r="A1701" t="s">
        <v>1727</v>
      </c>
      <c r="B1701">
        <v>0.984777283994944</v>
      </c>
      <c r="C1701">
        <v>0.874294420379547</v>
      </c>
      <c r="D1701">
        <v>0.682694099969079</v>
      </c>
      <c r="E1701">
        <v>0.490710504135909</v>
      </c>
      <c r="F1701">
        <v>0.297097389871791</v>
      </c>
      <c r="G1701">
        <v>0.223432203108356</v>
      </c>
      <c r="H1701">
        <v>0.18419828369953</v>
      </c>
      <c r="I1701">
        <v>0.293729007607486</v>
      </c>
      <c r="J1701">
        <v>0.444699272002972</v>
      </c>
      <c r="K1701">
        <v>0.422845415127936</v>
      </c>
      <c r="L1701">
        <v>898.037000967688</v>
      </c>
      <c r="M1701">
        <v>20.7233500167468</v>
      </c>
      <c r="N1701">
        <v>45.43945620227</v>
      </c>
      <c r="O1701">
        <v>42.9370883377325</v>
      </c>
      <c r="P1701">
        <v>-0.0834336510710899</v>
      </c>
      <c r="Q1701">
        <v>0.308548824092491</v>
      </c>
      <c r="R1701">
        <v>0.906392868676333</v>
      </c>
      <c r="S1701" t="s">
        <v>8052</v>
      </c>
      <c r="T1701" t="s">
        <v>12678</v>
      </c>
      <c r="U1701" t="s">
        <v>12678</v>
      </c>
      <c r="V1701" t="s">
        <v>12678</v>
      </c>
      <c r="W1701">
        <v>7</v>
      </c>
      <c r="X1701" t="s">
        <v>14379</v>
      </c>
      <c r="Y1701">
        <v>0.4632999378461011</v>
      </c>
      <c r="Z1701">
        <f>HYPERLINK("Melting_Curves/meltCurve_O15269_.pdf", "Melting_Curves/meltCurve_O15269_.pdf")</f>
        <v>0</v>
      </c>
      <c r="AA1701" t="s">
        <v>20640</v>
      </c>
      <c r="AB1701" t="s">
        <v>26701</v>
      </c>
    </row>
    <row r="1702" spans="1:28">
      <c r="A1702" t="s">
        <v>1728</v>
      </c>
      <c r="B1702">
        <v>0.984777283994944</v>
      </c>
      <c r="C1702">
        <v>0.954914765773217</v>
      </c>
      <c r="D1702">
        <v>0.684073926567509</v>
      </c>
      <c r="E1702">
        <v>0.475890895899294</v>
      </c>
      <c r="F1702">
        <v>0.22183235558006</v>
      </c>
      <c r="G1702">
        <v>0.145674827471742</v>
      </c>
      <c r="H1702">
        <v>0.0447771699012885</v>
      </c>
      <c r="I1702">
        <v>0.165108235566165</v>
      </c>
      <c r="J1702">
        <v>0.242501497474949</v>
      </c>
      <c r="K1702">
        <v>0.203779689759715</v>
      </c>
      <c r="L1702">
        <v>872.86555896966</v>
      </c>
      <c r="M1702">
        <v>19.5243226916026</v>
      </c>
      <c r="N1702">
        <v>45.5581793788262</v>
      </c>
      <c r="O1702">
        <v>44.2455005693248</v>
      </c>
      <c r="P1702">
        <v>-0.09345503934873819</v>
      </c>
      <c r="Q1702">
        <v>0.15288903650725</v>
      </c>
      <c r="R1702">
        <v>0.96944904024797</v>
      </c>
      <c r="S1702" t="s">
        <v>8053</v>
      </c>
      <c r="T1702" t="s">
        <v>12678</v>
      </c>
      <c r="U1702" t="s">
        <v>12678</v>
      </c>
      <c r="V1702" t="s">
        <v>12678</v>
      </c>
      <c r="W1702">
        <v>2</v>
      </c>
      <c r="X1702" t="s">
        <v>14380</v>
      </c>
      <c r="Y1702">
        <v>0.3822592304382745</v>
      </c>
      <c r="Z1702">
        <f>HYPERLINK("Melting_Curves/meltCurve_O15270_.pdf", "Melting_Curves/meltCurve_O15270_.pdf")</f>
        <v>0</v>
      </c>
      <c r="AA1702" t="s">
        <v>20641</v>
      </c>
      <c r="AB1702" t="s">
        <v>26702</v>
      </c>
    </row>
    <row r="1703" spans="1:28">
      <c r="A1703" t="s">
        <v>1729</v>
      </c>
      <c r="B1703">
        <v>0.984777283994944</v>
      </c>
      <c r="C1703">
        <v>0.892381433943622</v>
      </c>
      <c r="D1703">
        <v>0.757527663175537</v>
      </c>
      <c r="E1703">
        <v>0.317084490292391</v>
      </c>
      <c r="F1703">
        <v>0.149815022945271</v>
      </c>
      <c r="G1703">
        <v>0.100943869134056</v>
      </c>
      <c r="H1703">
        <v>0.06962047390814929</v>
      </c>
      <c r="I1703">
        <v>0.10190888932875</v>
      </c>
      <c r="J1703">
        <v>0.124788592870145</v>
      </c>
      <c r="K1703">
        <v>0.115172239977306</v>
      </c>
      <c r="L1703">
        <v>1071.38095279211</v>
      </c>
      <c r="M1703">
        <v>24.0601358404321</v>
      </c>
      <c r="N1703">
        <v>44.9329485498411</v>
      </c>
      <c r="O1703">
        <v>44.2250829372738</v>
      </c>
      <c r="P1703">
        <v>-0.122793429639385</v>
      </c>
      <c r="Q1703">
        <v>0.09718421549078129</v>
      </c>
      <c r="R1703">
        <v>0.994917686180381</v>
      </c>
      <c r="S1703" t="s">
        <v>8054</v>
      </c>
      <c r="T1703" t="s">
        <v>12678</v>
      </c>
      <c r="U1703" t="s">
        <v>12678</v>
      </c>
      <c r="V1703" t="s">
        <v>12678</v>
      </c>
      <c r="W1703">
        <v>23</v>
      </c>
      <c r="X1703" t="s">
        <v>14381</v>
      </c>
      <c r="Y1703">
        <v>0.331800932609516</v>
      </c>
      <c r="Z1703">
        <f>HYPERLINK("Melting_Curves/meltCurve_O15294_.pdf", "Melting_Curves/meltCurve_O15294_.pdf")</f>
        <v>0</v>
      </c>
      <c r="AA1703" t="s">
        <v>20642</v>
      </c>
      <c r="AB1703" t="s">
        <v>26703</v>
      </c>
    </row>
    <row r="1704" spans="1:28">
      <c r="A1704" t="s">
        <v>1730</v>
      </c>
      <c r="B1704">
        <v>0.984777283994944</v>
      </c>
      <c r="C1704">
        <v>1.00531652492002</v>
      </c>
      <c r="D1704">
        <v>0.900327454511139</v>
      </c>
      <c r="E1704">
        <v>0.754915431440939</v>
      </c>
      <c r="F1704">
        <v>0.591847956617106</v>
      </c>
      <c r="G1704">
        <v>0.400801281400319</v>
      </c>
      <c r="H1704">
        <v>0.186391468128599</v>
      </c>
      <c r="I1704">
        <v>0.164389759422604</v>
      </c>
      <c r="J1704">
        <v>0.224320485065073</v>
      </c>
      <c r="K1704">
        <v>0.204691449849147</v>
      </c>
      <c r="L1704">
        <v>737.117052235326</v>
      </c>
      <c r="M1704">
        <v>14.7767710328858</v>
      </c>
      <c r="N1704">
        <v>51.1516795278609</v>
      </c>
      <c r="O1704">
        <v>48.9966456465525</v>
      </c>
      <c r="P1704">
        <v>-0.06384008193985399</v>
      </c>
      <c r="Q1704">
        <v>0.153369997851451</v>
      </c>
      <c r="R1704">
        <v>0.986924182509509</v>
      </c>
      <c r="S1704" t="s">
        <v>8055</v>
      </c>
      <c r="T1704" t="s">
        <v>12678</v>
      </c>
      <c r="U1704" t="s">
        <v>12678</v>
      </c>
      <c r="V1704" t="s">
        <v>12678</v>
      </c>
      <c r="W1704">
        <v>12</v>
      </c>
      <c r="X1704" t="s">
        <v>14382</v>
      </c>
      <c r="Y1704">
        <v>0.5351094537888954</v>
      </c>
      <c r="Z1704">
        <f>HYPERLINK("Melting_Curves/meltCurve_O15305_.pdf", "Melting_Curves/meltCurve_O15305_.pdf")</f>
        <v>0</v>
      </c>
      <c r="AA1704" t="s">
        <v>20643</v>
      </c>
      <c r="AB1704" t="s">
        <v>26704</v>
      </c>
    </row>
    <row r="1705" spans="1:28">
      <c r="A1705" t="s">
        <v>1731</v>
      </c>
      <c r="B1705">
        <v>0.984777283994944</v>
      </c>
      <c r="C1705">
        <v>1.01724018503832</v>
      </c>
      <c r="D1705">
        <v>0.94720706642756</v>
      </c>
      <c r="E1705">
        <v>0.875224410070546</v>
      </c>
      <c r="F1705">
        <v>0.85642923651904</v>
      </c>
      <c r="G1705">
        <v>0.702766146331794</v>
      </c>
      <c r="H1705">
        <v>0.676170906778063</v>
      </c>
      <c r="I1705">
        <v>0.838382353392205</v>
      </c>
      <c r="J1705">
        <v>1.46240093245767</v>
      </c>
      <c r="K1705">
        <v>1.1284089522433</v>
      </c>
      <c r="L1705">
        <v>1879.53848722562</v>
      </c>
      <c r="M1705">
        <v>29.5232732469502</v>
      </c>
      <c r="O1705">
        <v>63.3730148276555</v>
      </c>
      <c r="P1705">
        <v>0.0352227289385674</v>
      </c>
      <c r="Q1705">
        <v>1.30242643063376</v>
      </c>
      <c r="R1705">
        <v>0.148771710917031</v>
      </c>
      <c r="S1705" t="s">
        <v>8056</v>
      </c>
      <c r="T1705" t="s">
        <v>12678</v>
      </c>
      <c r="U1705" t="s">
        <v>12678</v>
      </c>
      <c r="V1705" t="s">
        <v>12678</v>
      </c>
      <c r="W1705">
        <v>17</v>
      </c>
      <c r="X1705" t="s">
        <v>14383</v>
      </c>
      <c r="Y1705">
        <v>1.036581179027383</v>
      </c>
      <c r="Z1705">
        <f>HYPERLINK("Melting_Curves/meltCurve_O15347_.pdf", "Melting_Curves/meltCurve_O15347_.pdf")</f>
        <v>0</v>
      </c>
      <c r="AA1705" t="s">
        <v>20644</v>
      </c>
      <c r="AB1705" t="s">
        <v>26705</v>
      </c>
    </row>
    <row r="1706" spans="1:28">
      <c r="A1706" t="s">
        <v>1732</v>
      </c>
      <c r="B1706">
        <v>0.984777283994944</v>
      </c>
      <c r="C1706">
        <v>0.875684570830203</v>
      </c>
      <c r="D1706">
        <v>0.672674280868765</v>
      </c>
      <c r="E1706">
        <v>0.459580229480792</v>
      </c>
      <c r="F1706">
        <v>0.316138533301814</v>
      </c>
      <c r="G1706">
        <v>0.231212541977581</v>
      </c>
      <c r="H1706">
        <v>0.202935854845989</v>
      </c>
      <c r="I1706">
        <v>0.310518565344861</v>
      </c>
      <c r="J1706">
        <v>0.616060368672128</v>
      </c>
      <c r="K1706">
        <v>0.587749665922834</v>
      </c>
      <c r="L1706">
        <v>1079.46882496131</v>
      </c>
      <c r="M1706">
        <v>25.3377702530795</v>
      </c>
      <c r="N1706">
        <v>45.1238986507907</v>
      </c>
      <c r="O1706">
        <v>42.3404353193342</v>
      </c>
      <c r="P1706">
        <v>-0.09296855722360819</v>
      </c>
      <c r="Q1706">
        <v>0.37859110776558</v>
      </c>
      <c r="R1706">
        <v>0.745759428747601</v>
      </c>
      <c r="S1706" t="s">
        <v>8057</v>
      </c>
      <c r="T1706" t="s">
        <v>12678</v>
      </c>
      <c r="U1706" t="s">
        <v>12678</v>
      </c>
      <c r="V1706" t="s">
        <v>12678</v>
      </c>
      <c r="W1706">
        <v>28</v>
      </c>
      <c r="X1706" t="s">
        <v>14384</v>
      </c>
      <c r="Y1706">
        <v>0.4997926948096821</v>
      </c>
      <c r="Z1706">
        <f>HYPERLINK("Melting_Curves/meltCurve_O15355_.pdf", "Melting_Curves/meltCurve_O15355_.pdf")</f>
        <v>0</v>
      </c>
      <c r="AA1706" t="s">
        <v>20645</v>
      </c>
      <c r="AB1706" t="s">
        <v>26706</v>
      </c>
    </row>
    <row r="1707" spans="1:28">
      <c r="A1707" t="s">
        <v>1733</v>
      </c>
      <c r="B1707">
        <v>0.984777283994944</v>
      </c>
      <c r="C1707">
        <v>1.07127685020938</v>
      </c>
      <c r="D1707">
        <v>0.923525255012448</v>
      </c>
      <c r="E1707">
        <v>0.535055844047664</v>
      </c>
      <c r="F1707">
        <v>0.289790414272656</v>
      </c>
      <c r="G1707">
        <v>0.189948532362507</v>
      </c>
      <c r="H1707">
        <v>0.168635850486823</v>
      </c>
      <c r="I1707">
        <v>0.199403386650448</v>
      </c>
      <c r="J1707">
        <v>0.265366632294308</v>
      </c>
      <c r="K1707">
        <v>0.234577444751596</v>
      </c>
      <c r="L1707">
        <v>1478.51671449389</v>
      </c>
      <c r="M1707">
        <v>32.0723548924339</v>
      </c>
      <c r="N1707">
        <v>46.9137495286961</v>
      </c>
      <c r="O1707">
        <v>45.9213022814632</v>
      </c>
      <c r="P1707">
        <v>-0.137335059059098</v>
      </c>
      <c r="Q1707">
        <v>0.213456802741048</v>
      </c>
      <c r="R1707">
        <v>0.989109963341617</v>
      </c>
      <c r="S1707" t="s">
        <v>8058</v>
      </c>
      <c r="T1707" t="s">
        <v>12678</v>
      </c>
      <c r="U1707" t="s">
        <v>12678</v>
      </c>
      <c r="V1707" t="s">
        <v>12678</v>
      </c>
      <c r="W1707">
        <v>14</v>
      </c>
      <c r="X1707" t="s">
        <v>14385</v>
      </c>
      <c r="Y1707">
        <v>0.455950042584783</v>
      </c>
      <c r="Z1707">
        <f>HYPERLINK("Melting_Curves/meltCurve_O15357_.pdf", "Melting_Curves/meltCurve_O15357_.pdf")</f>
        <v>0</v>
      </c>
      <c r="AA1707" t="s">
        <v>20646</v>
      </c>
      <c r="AB1707" t="s">
        <v>26707</v>
      </c>
    </row>
    <row r="1708" spans="1:28">
      <c r="A1708" t="s">
        <v>1734</v>
      </c>
      <c r="B1708">
        <v>0.984777283994944</v>
      </c>
      <c r="C1708">
        <v>0.953426872417388</v>
      </c>
      <c r="D1708">
        <v>0.905261507621222</v>
      </c>
      <c r="E1708">
        <v>0.353491850378938</v>
      </c>
      <c r="F1708">
        <v>0.185058769496286</v>
      </c>
      <c r="G1708">
        <v>0.135175262719066</v>
      </c>
      <c r="H1708">
        <v>0.112021661048375</v>
      </c>
      <c r="I1708">
        <v>0.13461679478071</v>
      </c>
      <c r="J1708">
        <v>0.210078052696674</v>
      </c>
      <c r="K1708">
        <v>0.203199681744469</v>
      </c>
      <c r="L1708">
        <v>1781.22580718303</v>
      </c>
      <c r="M1708">
        <v>39.4167596497429</v>
      </c>
      <c r="N1708">
        <v>45.6365782774485</v>
      </c>
      <c r="O1708">
        <v>45.0737135250395</v>
      </c>
      <c r="P1708">
        <v>-0.183612081509827</v>
      </c>
      <c r="Q1708">
        <v>0.160148171677376</v>
      </c>
      <c r="R1708">
        <v>0.9918700113400269</v>
      </c>
      <c r="S1708" t="s">
        <v>8059</v>
      </c>
      <c r="T1708" t="s">
        <v>12678</v>
      </c>
      <c r="U1708" t="s">
        <v>12678</v>
      </c>
      <c r="V1708" t="s">
        <v>12678</v>
      </c>
      <c r="W1708">
        <v>19</v>
      </c>
      <c r="X1708" t="s">
        <v>14386</v>
      </c>
      <c r="Y1708">
        <v>0.3921214985789263</v>
      </c>
      <c r="Z1708">
        <f>HYPERLINK("Melting_Curves/meltCurve_O15371_.pdf", "Melting_Curves/meltCurve_O15371_.pdf")</f>
        <v>0</v>
      </c>
      <c r="AA1708" t="s">
        <v>20647</v>
      </c>
      <c r="AB1708" t="s">
        <v>26708</v>
      </c>
    </row>
    <row r="1709" spans="1:28">
      <c r="A1709" t="s">
        <v>1735</v>
      </c>
      <c r="B1709">
        <v>0.984777283994944</v>
      </c>
      <c r="C1709">
        <v>1.09950248125662</v>
      </c>
      <c r="D1709">
        <v>0.806980491165017</v>
      </c>
      <c r="E1709">
        <v>0.71679169278122</v>
      </c>
      <c r="F1709">
        <v>0.428865098593177</v>
      </c>
      <c r="G1709">
        <v>0.340622401877328</v>
      </c>
      <c r="H1709">
        <v>0.294107614175582</v>
      </c>
      <c r="I1709">
        <v>0.236077173201204</v>
      </c>
      <c r="J1709">
        <v>0.276263974838628</v>
      </c>
      <c r="K1709">
        <v>0.280047849032488</v>
      </c>
      <c r="L1709">
        <v>858.117378636078</v>
      </c>
      <c r="M1709">
        <v>18.1613900723738</v>
      </c>
      <c r="N1709">
        <v>49.2331499783733</v>
      </c>
      <c r="O1709">
        <v>46.6878582745329</v>
      </c>
      <c r="P1709">
        <v>-0.0720201705660147</v>
      </c>
      <c r="Q1709">
        <v>0.259460403149552</v>
      </c>
      <c r="R1709">
        <v>0.971596511234556</v>
      </c>
      <c r="S1709" t="s">
        <v>8060</v>
      </c>
      <c r="T1709" t="s">
        <v>12678</v>
      </c>
      <c r="U1709" t="s">
        <v>12678</v>
      </c>
      <c r="V1709" t="s">
        <v>12678</v>
      </c>
      <c r="W1709">
        <v>1</v>
      </c>
      <c r="X1709" t="s">
        <v>14387</v>
      </c>
      <c r="Y1709">
        <v>0.5241421851690502</v>
      </c>
      <c r="Z1709">
        <f>HYPERLINK("Melting_Curves/meltCurve_O15379_.pdf", "Melting_Curves/meltCurve_O15379_.pdf")</f>
        <v>0</v>
      </c>
      <c r="AA1709" t="s">
        <v>20648</v>
      </c>
      <c r="AB1709" t="s">
        <v>26709</v>
      </c>
    </row>
    <row r="1710" spans="1:28">
      <c r="A1710" t="s">
        <v>1736</v>
      </c>
      <c r="B1710">
        <v>0.984777283994944</v>
      </c>
      <c r="C1710">
        <v>0.958182675826078</v>
      </c>
      <c r="D1710">
        <v>0.982592915932634</v>
      </c>
      <c r="E1710">
        <v>0.791821337903491</v>
      </c>
      <c r="F1710">
        <v>0.546496300908937</v>
      </c>
      <c r="G1710">
        <v>0.416998678662922</v>
      </c>
      <c r="H1710">
        <v>0.288486550086805</v>
      </c>
      <c r="I1710">
        <v>0.421817451485508</v>
      </c>
      <c r="J1710">
        <v>0.474954675880372</v>
      </c>
      <c r="K1710">
        <v>0.406569404622997</v>
      </c>
      <c r="L1710">
        <v>1304.17856149184</v>
      </c>
      <c r="M1710">
        <v>27.2745631229233</v>
      </c>
      <c r="N1710">
        <v>50.7615132831558</v>
      </c>
      <c r="O1710">
        <v>47.5618310161469</v>
      </c>
      <c r="P1710">
        <v>-0.08641358102869789</v>
      </c>
      <c r="Q1710">
        <v>0.397248065453462</v>
      </c>
      <c r="R1710">
        <v>0.966901254509939</v>
      </c>
      <c r="S1710" t="s">
        <v>8061</v>
      </c>
      <c r="T1710" t="s">
        <v>12678</v>
      </c>
      <c r="U1710" t="s">
        <v>12678</v>
      </c>
      <c r="V1710" t="s">
        <v>12678</v>
      </c>
      <c r="W1710">
        <v>2</v>
      </c>
      <c r="X1710" t="s">
        <v>14388</v>
      </c>
      <c r="Y1710">
        <v>0.6188801370193483</v>
      </c>
      <c r="Z1710">
        <f>HYPERLINK("Melting_Curves/meltCurve_O15392_4_.pdf", "Melting_Curves/meltCurve_O15392_4_.pdf")</f>
        <v>0</v>
      </c>
      <c r="AA1710" t="s">
        <v>20649</v>
      </c>
      <c r="AB1710" t="s">
        <v>26710</v>
      </c>
    </row>
    <row r="1711" spans="1:28">
      <c r="A1711" t="s">
        <v>1737</v>
      </c>
      <c r="B1711">
        <v>0.984777283994944</v>
      </c>
      <c r="C1711">
        <v>0.908355751930396</v>
      </c>
      <c r="D1711">
        <v>0.734707345400697</v>
      </c>
      <c r="E1711">
        <v>0.5372793736745149</v>
      </c>
      <c r="F1711">
        <v>0.288565180125763</v>
      </c>
      <c r="G1711">
        <v>0.212897084219799</v>
      </c>
      <c r="H1711">
        <v>0.197439638634969</v>
      </c>
      <c r="I1711">
        <v>0.262649232026866</v>
      </c>
      <c r="J1711">
        <v>0.278393785256204</v>
      </c>
      <c r="K1711">
        <v>0.222448893150277</v>
      </c>
      <c r="L1711">
        <v>802.742927753627</v>
      </c>
      <c r="M1711">
        <v>17.8965859401496</v>
      </c>
      <c r="N1711">
        <v>46.3723436955518</v>
      </c>
      <c r="O1711">
        <v>44.3057488350042</v>
      </c>
      <c r="P1711">
        <v>-0.07860315838960751</v>
      </c>
      <c r="Q1711">
        <v>0.221662680301362</v>
      </c>
      <c r="R1711">
        <v>0.985556928865561</v>
      </c>
      <c r="S1711" t="s">
        <v>8062</v>
      </c>
      <c r="T1711" t="s">
        <v>12678</v>
      </c>
      <c r="U1711" t="s">
        <v>12678</v>
      </c>
      <c r="V1711" t="s">
        <v>12678</v>
      </c>
      <c r="W1711">
        <v>4</v>
      </c>
      <c r="X1711" t="s">
        <v>14389</v>
      </c>
      <c r="Y1711">
        <v>0.4383941979845687</v>
      </c>
      <c r="Z1711">
        <f>HYPERLINK("Melting_Curves/meltCurve_O15397_.pdf", "Melting_Curves/meltCurve_O15397_.pdf")</f>
        <v>0</v>
      </c>
      <c r="AA1711" t="s">
        <v>20650</v>
      </c>
      <c r="AB1711" t="s">
        <v>26711</v>
      </c>
    </row>
    <row r="1712" spans="1:28">
      <c r="A1712" t="s">
        <v>1738</v>
      </c>
      <c r="B1712">
        <v>0.984777283994944</v>
      </c>
      <c r="C1712">
        <v>0.946331382626088</v>
      </c>
      <c r="D1712">
        <v>0.791893174686687</v>
      </c>
      <c r="E1712">
        <v>0.832883323885557</v>
      </c>
      <c r="F1712">
        <v>0.704927078976317</v>
      </c>
      <c r="G1712">
        <v>0.670337853027407</v>
      </c>
      <c r="H1712">
        <v>0.6806605497302129</v>
      </c>
      <c r="I1712">
        <v>0.950729251211667</v>
      </c>
      <c r="J1712">
        <v>1.65381847049237</v>
      </c>
      <c r="K1712">
        <v>1.22520366189502</v>
      </c>
      <c r="L1712">
        <v>15000</v>
      </c>
      <c r="M1712">
        <v>240.672432887184</v>
      </c>
      <c r="O1712">
        <v>62.3210748631307</v>
      </c>
      <c r="P1712">
        <v>0.424333140836283</v>
      </c>
      <c r="Q1712">
        <v>1.43951683702639</v>
      </c>
      <c r="R1712">
        <v>0.43173939098539</v>
      </c>
      <c r="S1712" t="s">
        <v>8063</v>
      </c>
      <c r="T1712" t="s">
        <v>12678</v>
      </c>
      <c r="U1712" t="s">
        <v>12678</v>
      </c>
      <c r="V1712" t="s">
        <v>12678</v>
      </c>
      <c r="W1712">
        <v>13</v>
      </c>
      <c r="X1712" t="s">
        <v>14390</v>
      </c>
      <c r="Y1712">
        <v>1.068433983759446</v>
      </c>
      <c r="Z1712">
        <f>HYPERLINK("Melting_Curves/meltCurve_O15400_2_.pdf", "Melting_Curves/meltCurve_O15400_2_.pdf")</f>
        <v>0</v>
      </c>
      <c r="AA1712" t="s">
        <v>20651</v>
      </c>
      <c r="AB1712" t="s">
        <v>26712</v>
      </c>
    </row>
    <row r="1713" spans="1:28">
      <c r="A1713" t="s">
        <v>1739</v>
      </c>
      <c r="B1713">
        <v>0.984777283994944</v>
      </c>
      <c r="C1713">
        <v>1.09155381372345</v>
      </c>
      <c r="D1713">
        <v>0.985875047258759</v>
      </c>
      <c r="E1713">
        <v>0.653188692188973</v>
      </c>
      <c r="F1713">
        <v>0.521791674527277</v>
      </c>
      <c r="G1713">
        <v>0.449878396511814</v>
      </c>
      <c r="H1713">
        <v>0.414667986022307</v>
      </c>
      <c r="I1713">
        <v>0.552722896438732</v>
      </c>
      <c r="J1713">
        <v>0.317767649856192</v>
      </c>
      <c r="K1713">
        <v>0.56516804981622</v>
      </c>
      <c r="L1713">
        <v>1961.72806683203</v>
      </c>
      <c r="M1713">
        <v>42.657702936568</v>
      </c>
      <c r="N1713">
        <v>49.1127684191119</v>
      </c>
      <c r="O1713">
        <v>45.8869423976859</v>
      </c>
      <c r="P1713">
        <v>-0.123901632759122</v>
      </c>
      <c r="Q1713">
        <v>0.466876314290728</v>
      </c>
      <c r="R1713">
        <v>0.919647790608806</v>
      </c>
      <c r="S1713" t="s">
        <v>8064</v>
      </c>
      <c r="T1713" t="s">
        <v>12678</v>
      </c>
      <c r="U1713" t="s">
        <v>12678</v>
      </c>
      <c r="V1713" t="s">
        <v>12678</v>
      </c>
      <c r="W1713">
        <v>1</v>
      </c>
      <c r="X1713" t="s">
        <v>14391</v>
      </c>
      <c r="Y1713">
        <v>0.6280834240595071</v>
      </c>
      <c r="Z1713">
        <f>HYPERLINK("Melting_Curves/meltCurve_O15439_2_.pdf", "Melting_Curves/meltCurve_O15439_2_.pdf")</f>
        <v>0</v>
      </c>
      <c r="AA1713" t="s">
        <v>20652</v>
      </c>
      <c r="AB1713" t="s">
        <v>26713</v>
      </c>
    </row>
    <row r="1714" spans="1:28">
      <c r="A1714" t="s">
        <v>1740</v>
      </c>
      <c r="B1714">
        <v>0.984777283994944</v>
      </c>
      <c r="C1714">
        <v>1.08626710307925</v>
      </c>
      <c r="D1714">
        <v>0.978886575448197</v>
      </c>
      <c r="E1714">
        <v>0.968494772227035</v>
      </c>
      <c r="F1714">
        <v>1.0190390448471</v>
      </c>
      <c r="G1714">
        <v>0.861156913668522</v>
      </c>
      <c r="H1714">
        <v>0.811836724485566</v>
      </c>
      <c r="I1714">
        <v>1.05223160551881</v>
      </c>
      <c r="J1714">
        <v>1.17907358631938</v>
      </c>
      <c r="K1714">
        <v>0.949324406757078</v>
      </c>
      <c r="L1714">
        <v>1018.33534054884</v>
      </c>
      <c r="M1714">
        <v>15.0674808897166</v>
      </c>
      <c r="O1714">
        <v>66.42804759556221</v>
      </c>
      <c r="P1714">
        <v>0.00312097822402686</v>
      </c>
      <c r="Q1714">
        <v>1.05503238535446</v>
      </c>
      <c r="R1714">
        <v>0.0049608128045403</v>
      </c>
      <c r="S1714" t="s">
        <v>8065</v>
      </c>
      <c r="T1714" t="s">
        <v>12678</v>
      </c>
      <c r="U1714" t="s">
        <v>12678</v>
      </c>
      <c r="V1714" t="s">
        <v>12678</v>
      </c>
      <c r="W1714">
        <v>6</v>
      </c>
      <c r="X1714" t="s">
        <v>14392</v>
      </c>
      <c r="Y1714">
        <v>1.004440929221552</v>
      </c>
      <c r="Z1714">
        <f>HYPERLINK("Melting_Curves/meltCurve_O15446_.pdf", "Melting_Curves/meltCurve_O15446_.pdf")</f>
        <v>0</v>
      </c>
      <c r="AA1714" t="s">
        <v>20653</v>
      </c>
      <c r="AB1714" t="s">
        <v>25664</v>
      </c>
    </row>
    <row r="1715" spans="1:28">
      <c r="A1715" t="s">
        <v>1741</v>
      </c>
      <c r="B1715">
        <v>0.984777283994944</v>
      </c>
      <c r="C1715">
        <v>1.09233681644986</v>
      </c>
      <c r="D1715">
        <v>0.7679035703309171</v>
      </c>
      <c r="E1715">
        <v>0.625538470866187</v>
      </c>
      <c r="F1715">
        <v>0.313691599038135</v>
      </c>
      <c r="G1715">
        <v>0.249075493055234</v>
      </c>
      <c r="H1715">
        <v>0.221180480043764</v>
      </c>
      <c r="I1715">
        <v>0.238314202471694</v>
      </c>
      <c r="J1715">
        <v>0.209035212642721</v>
      </c>
      <c r="K1715">
        <v>0.192982393952439</v>
      </c>
      <c r="L1715">
        <v>917.44065795456</v>
      </c>
      <c r="M1715">
        <v>19.8291453835487</v>
      </c>
      <c r="N1715">
        <v>47.5355567530945</v>
      </c>
      <c r="O1715">
        <v>45.8044418389383</v>
      </c>
      <c r="P1715">
        <v>-0.08599851070866139</v>
      </c>
      <c r="Q1715">
        <v>0.205416070350108</v>
      </c>
      <c r="R1715">
        <v>0.974651147692054</v>
      </c>
      <c r="S1715" t="s">
        <v>8066</v>
      </c>
      <c r="T1715" t="s">
        <v>12678</v>
      </c>
      <c r="U1715" t="s">
        <v>12678</v>
      </c>
      <c r="V1715" t="s">
        <v>12678</v>
      </c>
      <c r="W1715">
        <v>3</v>
      </c>
      <c r="X1715" t="s">
        <v>14393</v>
      </c>
      <c r="Y1715">
        <v>0.4614383940845281</v>
      </c>
      <c r="Z1715">
        <f>HYPERLINK("Melting_Curves/meltCurve_O15460_2_.pdf", "Melting_Curves/meltCurve_O15460_2_.pdf")</f>
        <v>0</v>
      </c>
      <c r="AA1715" t="s">
        <v>20654</v>
      </c>
      <c r="AB1715" t="s">
        <v>26714</v>
      </c>
    </row>
    <row r="1716" spans="1:28">
      <c r="A1716" t="s">
        <v>1742</v>
      </c>
      <c r="B1716">
        <v>0.984777283994944</v>
      </c>
      <c r="C1716">
        <v>0.907451792977256</v>
      </c>
      <c r="D1716">
        <v>0.91315452499912</v>
      </c>
      <c r="E1716">
        <v>0.838297809492254</v>
      </c>
      <c r="F1716">
        <v>0.830043763654702</v>
      </c>
      <c r="G1716">
        <v>0.661412177868456</v>
      </c>
      <c r="H1716">
        <v>0.441169092785817</v>
      </c>
      <c r="I1716">
        <v>0.221565934902868</v>
      </c>
      <c r="J1716">
        <v>0.179669640817982</v>
      </c>
      <c r="K1716">
        <v>0.156537565551985</v>
      </c>
      <c r="L1716">
        <v>637.04537579485</v>
      </c>
      <c r="M1716">
        <v>11.3730048341798</v>
      </c>
      <c r="N1716">
        <v>56.0138138914541</v>
      </c>
      <c r="O1716">
        <v>54.3658848680679</v>
      </c>
      <c r="P1716">
        <v>-0.0523139610843415</v>
      </c>
      <c r="Q1716">
        <v>0</v>
      </c>
      <c r="R1716">
        <v>0.976431136351163</v>
      </c>
      <c r="S1716" t="s">
        <v>8067</v>
      </c>
      <c r="T1716" t="s">
        <v>12678</v>
      </c>
      <c r="U1716" t="s">
        <v>12678</v>
      </c>
      <c r="V1716" t="s">
        <v>12678</v>
      </c>
      <c r="W1716">
        <v>13</v>
      </c>
      <c r="X1716" t="s">
        <v>14394</v>
      </c>
      <c r="Y1716">
        <v>0.6426522228860049</v>
      </c>
      <c r="Z1716">
        <f>HYPERLINK("Melting_Curves/meltCurve_O15498_.pdf", "Melting_Curves/meltCurve_O15498_.pdf")</f>
        <v>0</v>
      </c>
      <c r="AA1716" t="s">
        <v>20655</v>
      </c>
      <c r="AB1716" t="s">
        <v>26715</v>
      </c>
    </row>
    <row r="1717" spans="1:28">
      <c r="A1717" t="s">
        <v>1743</v>
      </c>
      <c r="B1717">
        <v>0.984777283994944</v>
      </c>
      <c r="C1717">
        <v>0.931027186845356</v>
      </c>
      <c r="D1717">
        <v>0.870822594463751</v>
      </c>
      <c r="E1717">
        <v>0.741094160183391</v>
      </c>
      <c r="F1717">
        <v>0.582608229561164</v>
      </c>
      <c r="G1717">
        <v>0.425954993939483</v>
      </c>
      <c r="H1717">
        <v>0.318713973646828</v>
      </c>
      <c r="I1717">
        <v>0.255832868585805</v>
      </c>
      <c r="J1717">
        <v>0.327695806534979</v>
      </c>
      <c r="K1717">
        <v>0.323440464259183</v>
      </c>
      <c r="L1717">
        <v>631.964900541583</v>
      </c>
      <c r="M1717">
        <v>13.0073428539996</v>
      </c>
      <c r="N1717">
        <v>51.5735616260896</v>
      </c>
      <c r="O1717">
        <v>47.4798943714948</v>
      </c>
      <c r="P1717">
        <v>-0.0503696440954769</v>
      </c>
      <c r="Q1717">
        <v>0.264684909202909</v>
      </c>
      <c r="R1717">
        <v>0.987847055039181</v>
      </c>
      <c r="S1717" t="s">
        <v>8068</v>
      </c>
      <c r="T1717" t="s">
        <v>12678</v>
      </c>
      <c r="U1717" t="s">
        <v>12678</v>
      </c>
      <c r="V1717" t="s">
        <v>12678</v>
      </c>
      <c r="W1717">
        <v>5</v>
      </c>
      <c r="X1717" t="s">
        <v>14395</v>
      </c>
      <c r="Y1717">
        <v>0.5685623256796585</v>
      </c>
      <c r="Z1717">
        <f>HYPERLINK("Melting_Curves/meltCurve_O15511_.pdf", "Melting_Curves/meltCurve_O15511_.pdf")</f>
        <v>0</v>
      </c>
      <c r="AA1717" t="s">
        <v>20656</v>
      </c>
      <c r="AB1717" t="s">
        <v>26716</v>
      </c>
    </row>
    <row r="1718" spans="1:28">
      <c r="A1718" t="s">
        <v>1744</v>
      </c>
      <c r="B1718">
        <v>0.984777283994944</v>
      </c>
      <c r="C1718">
        <v>0.970913497907386</v>
      </c>
      <c r="D1718">
        <v>0.886988589893951</v>
      </c>
      <c r="E1718">
        <v>0.884713089034649</v>
      </c>
      <c r="F1718">
        <v>0.741495390838548</v>
      </c>
      <c r="G1718">
        <v>0.630736831171425</v>
      </c>
      <c r="H1718">
        <v>0.584442676239823</v>
      </c>
      <c r="I1718">
        <v>0.665419914631449</v>
      </c>
      <c r="J1718">
        <v>0.641585571367716</v>
      </c>
      <c r="K1718">
        <v>0.464222521472803</v>
      </c>
      <c r="L1718">
        <v>521.1010198809849</v>
      </c>
      <c r="M1718">
        <v>10.5411016830455</v>
      </c>
      <c r="O1718">
        <v>47.755450503104</v>
      </c>
      <c r="P1718">
        <v>-0.0259215037981961</v>
      </c>
      <c r="Q1718">
        <v>0.530447078209719</v>
      </c>
      <c r="R1718">
        <v>0.906665374055359</v>
      </c>
      <c r="S1718" t="s">
        <v>8069</v>
      </c>
      <c r="T1718" t="s">
        <v>12678</v>
      </c>
      <c r="U1718" t="s">
        <v>12678</v>
      </c>
      <c r="V1718" t="s">
        <v>12678</v>
      </c>
      <c r="W1718">
        <v>7</v>
      </c>
      <c r="X1718" t="s">
        <v>14396</v>
      </c>
      <c r="Y1718">
        <v>0.7409468544189554</v>
      </c>
      <c r="Z1718">
        <f>HYPERLINK("Melting_Curves/meltCurve_O15514_.pdf", "Melting_Curves/meltCurve_O15514_.pdf")</f>
        <v>0</v>
      </c>
      <c r="AA1718" t="s">
        <v>20657</v>
      </c>
      <c r="AB1718" t="s">
        <v>26717</v>
      </c>
    </row>
    <row r="1719" spans="1:28">
      <c r="A1719" t="s">
        <v>1745</v>
      </c>
      <c r="B1719">
        <v>0.984777283994944</v>
      </c>
      <c r="C1719">
        <v>1.00445012859432</v>
      </c>
      <c r="D1719">
        <v>0.94152222148845</v>
      </c>
      <c r="E1719">
        <v>0.858090194352731</v>
      </c>
      <c r="F1719">
        <v>0.757475102942996</v>
      </c>
      <c r="G1719">
        <v>0.6025373614799731</v>
      </c>
      <c r="H1719">
        <v>0.591928468692567</v>
      </c>
      <c r="I1719">
        <v>0.7850964135540019</v>
      </c>
      <c r="J1719">
        <v>1.53232970894943</v>
      </c>
      <c r="K1719">
        <v>1.26394711690019</v>
      </c>
      <c r="L1719">
        <v>5525.07961838719</v>
      </c>
      <c r="M1719">
        <v>88.15731863098409</v>
      </c>
      <c r="O1719">
        <v>62.6407334898858</v>
      </c>
      <c r="P1719">
        <v>0.141645825882327</v>
      </c>
      <c r="Q1719">
        <v>1.40258921694056</v>
      </c>
      <c r="R1719">
        <v>0.316596709881947</v>
      </c>
      <c r="S1719" t="s">
        <v>8070</v>
      </c>
      <c r="T1719" t="s">
        <v>12678</v>
      </c>
      <c r="U1719" t="s">
        <v>12678</v>
      </c>
      <c r="V1719" t="s">
        <v>12678</v>
      </c>
      <c r="W1719">
        <v>16</v>
      </c>
      <c r="X1719" t="s">
        <v>14397</v>
      </c>
      <c r="Y1719">
        <v>1.057748316785595</v>
      </c>
      <c r="Z1719">
        <f>HYPERLINK("Melting_Curves/meltCurve_O15541_.pdf", "Melting_Curves/meltCurve_O15541_.pdf")</f>
        <v>0</v>
      </c>
      <c r="AA1719" t="s">
        <v>20658</v>
      </c>
      <c r="AB1719" t="s">
        <v>26718</v>
      </c>
    </row>
    <row r="1720" spans="1:28">
      <c r="A1720" t="s">
        <v>1746</v>
      </c>
      <c r="B1720">
        <v>0.984777283994944</v>
      </c>
      <c r="C1720">
        <v>0.950723776031184</v>
      </c>
      <c r="D1720">
        <v>0.94367208796489</v>
      </c>
      <c r="E1720">
        <v>0.845068289725629</v>
      </c>
      <c r="F1720">
        <v>0.7173390778816759</v>
      </c>
      <c r="G1720">
        <v>0.432606830000914</v>
      </c>
      <c r="H1720">
        <v>0.232086752444102</v>
      </c>
      <c r="I1720">
        <v>0.258414394809558</v>
      </c>
      <c r="J1720">
        <v>0.32638603961239</v>
      </c>
      <c r="K1720">
        <v>0.27468668156499</v>
      </c>
      <c r="L1720">
        <v>1038.66175318357</v>
      </c>
      <c r="M1720">
        <v>20.4799960061584</v>
      </c>
      <c r="N1720">
        <v>52.5302552343472</v>
      </c>
      <c r="O1720">
        <v>50.2398005460166</v>
      </c>
      <c r="P1720">
        <v>-0.0760761808644646</v>
      </c>
      <c r="Q1720">
        <v>0.253527416814773</v>
      </c>
      <c r="R1720">
        <v>0.977726191420712</v>
      </c>
      <c r="S1720" t="s">
        <v>8071</v>
      </c>
      <c r="T1720" t="s">
        <v>12678</v>
      </c>
      <c r="U1720" t="s">
        <v>12678</v>
      </c>
      <c r="V1720" t="s">
        <v>12678</v>
      </c>
      <c r="W1720">
        <v>42</v>
      </c>
      <c r="X1720" t="s">
        <v>14398</v>
      </c>
      <c r="Y1720">
        <v>0.6042210393805535</v>
      </c>
      <c r="Z1720">
        <f>HYPERLINK("Melting_Curves/meltCurve_O43143_.pdf", "Melting_Curves/meltCurve_O43143_.pdf")</f>
        <v>0</v>
      </c>
      <c r="AA1720" t="s">
        <v>20659</v>
      </c>
      <c r="AB1720" t="s">
        <v>26719</v>
      </c>
    </row>
    <row r="1721" spans="1:28">
      <c r="A1721" t="s">
        <v>1747</v>
      </c>
      <c r="B1721">
        <v>0.984777283994944</v>
      </c>
      <c r="C1721">
        <v>0.970184027350529</v>
      </c>
      <c r="D1721">
        <v>0.855339799673724</v>
      </c>
      <c r="E1721">
        <v>0.767188743147287</v>
      </c>
      <c r="F1721">
        <v>0.510880296186191</v>
      </c>
      <c r="G1721">
        <v>0.278723023998424</v>
      </c>
      <c r="H1721">
        <v>0.174134390621843</v>
      </c>
      <c r="I1721">
        <v>0.213741213860422</v>
      </c>
      <c r="J1721">
        <v>0.270626013254085</v>
      </c>
      <c r="K1721">
        <v>0.216086699704442</v>
      </c>
      <c r="L1721">
        <v>871.469359431157</v>
      </c>
      <c r="M1721">
        <v>17.9745259167981</v>
      </c>
      <c r="N1721">
        <v>49.87734641139</v>
      </c>
      <c r="O1721">
        <v>47.8954172886078</v>
      </c>
      <c r="P1721">
        <v>-0.0753027392378277</v>
      </c>
      <c r="Q1721">
        <v>0.197424788150774</v>
      </c>
      <c r="R1721">
        <v>0.982856118027667</v>
      </c>
      <c r="S1721" t="s">
        <v>8072</v>
      </c>
      <c r="T1721" t="s">
        <v>12678</v>
      </c>
      <c r="U1721" t="s">
        <v>12678</v>
      </c>
      <c r="V1721" t="s">
        <v>12678</v>
      </c>
      <c r="W1721">
        <v>16</v>
      </c>
      <c r="X1721" t="s">
        <v>14399</v>
      </c>
      <c r="Y1721">
        <v>0.5174710174684277</v>
      </c>
      <c r="Z1721">
        <f>HYPERLINK("Melting_Curves/meltCurve_O43148_.pdf", "Melting_Curves/meltCurve_O43148_.pdf")</f>
        <v>0</v>
      </c>
      <c r="AA1721" t="s">
        <v>20660</v>
      </c>
      <c r="AB1721" t="s">
        <v>26720</v>
      </c>
    </row>
    <row r="1722" spans="1:28">
      <c r="A1722" t="s">
        <v>1748</v>
      </c>
      <c r="B1722">
        <v>0.984777283994944</v>
      </c>
      <c r="C1722">
        <v>0.827567523567579</v>
      </c>
      <c r="D1722">
        <v>0.775114298851988</v>
      </c>
      <c r="E1722">
        <v>0.6527358438130501</v>
      </c>
      <c r="F1722">
        <v>0.316104487629955</v>
      </c>
      <c r="G1722">
        <v>0.281103227272457</v>
      </c>
      <c r="H1722">
        <v>0.138626060743399</v>
      </c>
      <c r="I1722">
        <v>0.22431078547223</v>
      </c>
      <c r="J1722">
        <v>0.23893877637059</v>
      </c>
      <c r="K1722">
        <v>0.149079231819564</v>
      </c>
      <c r="L1722">
        <v>602.008151653017</v>
      </c>
      <c r="M1722">
        <v>12.9804616214667</v>
      </c>
      <c r="N1722">
        <v>47.7177104714277</v>
      </c>
      <c r="O1722">
        <v>45.3186813432477</v>
      </c>
      <c r="P1722">
        <v>-0.0606827774336764</v>
      </c>
      <c r="Q1722">
        <v>0.152703526005607</v>
      </c>
      <c r="R1722">
        <v>0.965648917263675</v>
      </c>
      <c r="S1722" t="s">
        <v>8073</v>
      </c>
      <c r="T1722" t="s">
        <v>12678</v>
      </c>
      <c r="U1722" t="s">
        <v>12678</v>
      </c>
      <c r="V1722" t="s">
        <v>12678</v>
      </c>
      <c r="W1722">
        <v>2</v>
      </c>
      <c r="X1722" t="s">
        <v>14400</v>
      </c>
      <c r="Y1722">
        <v>0.4426719734081775</v>
      </c>
      <c r="Z1722">
        <f>HYPERLINK("Melting_Curves/meltCurve_O43149_.pdf", "Melting_Curves/meltCurve_O43149_.pdf")</f>
        <v>0</v>
      </c>
      <c r="AA1722" t="s">
        <v>20661</v>
      </c>
      <c r="AB1722" t="s">
        <v>26721</v>
      </c>
    </row>
    <row r="1723" spans="1:28">
      <c r="A1723" t="s">
        <v>1749</v>
      </c>
      <c r="B1723">
        <v>0.984777283994944</v>
      </c>
      <c r="C1723">
        <v>1.08947852214335</v>
      </c>
      <c r="D1723">
        <v>0.780066358670167</v>
      </c>
      <c r="E1723">
        <v>0.577205587584534</v>
      </c>
      <c r="F1723">
        <v>0.34768949201006</v>
      </c>
      <c r="G1723">
        <v>0.231621440579517</v>
      </c>
      <c r="H1723">
        <v>0.186391634909967</v>
      </c>
      <c r="I1723">
        <v>0.186423057341941</v>
      </c>
      <c r="J1723">
        <v>0.257847921168261</v>
      </c>
      <c r="K1723">
        <v>0.24705591945336</v>
      </c>
      <c r="L1723">
        <v>948.046810753207</v>
      </c>
      <c r="M1723">
        <v>20.612832542061</v>
      </c>
      <c r="N1723">
        <v>47.2734197093057</v>
      </c>
      <c r="O1723">
        <v>45.5667289588429</v>
      </c>
      <c r="P1723">
        <v>-0.08890298651258589</v>
      </c>
      <c r="Q1723">
        <v>0.213907014437995</v>
      </c>
      <c r="R1723">
        <v>0.975706348233051</v>
      </c>
      <c r="S1723" t="s">
        <v>8074</v>
      </c>
      <c r="T1723" t="s">
        <v>12678</v>
      </c>
      <c r="U1723" t="s">
        <v>12678</v>
      </c>
      <c r="V1723" t="s">
        <v>12678</v>
      </c>
      <c r="W1723">
        <v>11</v>
      </c>
      <c r="X1723" t="s">
        <v>14401</v>
      </c>
      <c r="Y1723">
        <v>0.459218181918998</v>
      </c>
      <c r="Z1723">
        <f>HYPERLINK("Melting_Curves/meltCurve_O43156_.pdf", "Melting_Curves/meltCurve_O43156_.pdf")</f>
        <v>0</v>
      </c>
      <c r="AA1723" t="s">
        <v>20662</v>
      </c>
      <c r="AB1723" t="s">
        <v>26722</v>
      </c>
    </row>
    <row r="1724" spans="1:28">
      <c r="A1724" t="s">
        <v>1750</v>
      </c>
      <c r="B1724">
        <v>0.984777283994944</v>
      </c>
      <c r="C1724">
        <v>0.783473503648741</v>
      </c>
      <c r="D1724">
        <v>0.729554929669417</v>
      </c>
      <c r="E1724">
        <v>0.625195859563056</v>
      </c>
      <c r="F1724">
        <v>0.55052718632922</v>
      </c>
      <c r="G1724">
        <v>0.477035620318734</v>
      </c>
      <c r="H1724">
        <v>0.447058003946894</v>
      </c>
      <c r="I1724">
        <v>0.612238143495064</v>
      </c>
      <c r="J1724">
        <v>0.7994905262191681</v>
      </c>
      <c r="K1724">
        <v>0.612758480588844</v>
      </c>
      <c r="L1724">
        <v>834.486003161135</v>
      </c>
      <c r="M1724">
        <v>20.5738775293059</v>
      </c>
      <c r="O1724">
        <v>40.1831003315495</v>
      </c>
      <c r="P1724">
        <v>-0.0529186107773099</v>
      </c>
      <c r="Q1724">
        <v>0.5865880065458891</v>
      </c>
      <c r="R1724">
        <v>0.643217533239443</v>
      </c>
      <c r="S1724" t="s">
        <v>8075</v>
      </c>
      <c r="T1724" t="s">
        <v>12678</v>
      </c>
      <c r="U1724" t="s">
        <v>12678</v>
      </c>
      <c r="V1724" t="s">
        <v>12678</v>
      </c>
      <c r="W1724">
        <v>5</v>
      </c>
      <c r="X1724" t="s">
        <v>14402</v>
      </c>
      <c r="Y1724">
        <v>0.6428114279940371</v>
      </c>
      <c r="Z1724">
        <f>HYPERLINK("Melting_Curves/meltCurve_O43164_2_.pdf", "Melting_Curves/meltCurve_O43164_2_.pdf")</f>
        <v>0</v>
      </c>
      <c r="AA1724" t="s">
        <v>20663</v>
      </c>
      <c r="AB1724" t="s">
        <v>26723</v>
      </c>
    </row>
    <row r="1725" spans="1:28">
      <c r="A1725" t="s">
        <v>1751</v>
      </c>
      <c r="B1725">
        <v>0.984777283994944</v>
      </c>
      <c r="C1725">
        <v>0.920951226994038</v>
      </c>
      <c r="D1725">
        <v>0.8024865361454681</v>
      </c>
      <c r="E1725">
        <v>0.61973867557059</v>
      </c>
      <c r="F1725">
        <v>0.415649209220615</v>
      </c>
      <c r="G1725">
        <v>0.275343738251921</v>
      </c>
      <c r="H1725">
        <v>0.205489074899449</v>
      </c>
      <c r="I1725">
        <v>0.259514675020931</v>
      </c>
      <c r="J1725">
        <v>0.340454717639899</v>
      </c>
      <c r="K1725">
        <v>0.311031793687656</v>
      </c>
      <c r="L1725">
        <v>779.6686315172921</v>
      </c>
      <c r="M1725">
        <v>16.9897608024086</v>
      </c>
      <c r="N1725">
        <v>48.0147093923228</v>
      </c>
      <c r="O1725">
        <v>45.2688779857293</v>
      </c>
      <c r="P1725">
        <v>-0.0690417394776629</v>
      </c>
      <c r="Q1725">
        <v>0.264204214319973</v>
      </c>
      <c r="R1725">
        <v>0.976531063638309</v>
      </c>
      <c r="S1725" t="s">
        <v>8076</v>
      </c>
      <c r="T1725" t="s">
        <v>12678</v>
      </c>
      <c r="U1725" t="s">
        <v>12678</v>
      </c>
      <c r="V1725" t="s">
        <v>12678</v>
      </c>
      <c r="W1725">
        <v>11</v>
      </c>
      <c r="X1725" t="s">
        <v>14403</v>
      </c>
      <c r="Y1725">
        <v>0.4956146309969423</v>
      </c>
      <c r="Z1725">
        <f>HYPERLINK("Melting_Curves/meltCurve_O43172_2_.pdf", "Melting_Curves/meltCurve_O43172_2_.pdf")</f>
        <v>0</v>
      </c>
      <c r="AA1725" t="s">
        <v>20664</v>
      </c>
      <c r="AB1725" t="s">
        <v>26724</v>
      </c>
    </row>
    <row r="1726" spans="1:28">
      <c r="A1726" t="s">
        <v>1752</v>
      </c>
      <c r="B1726">
        <v>0.984777283994944</v>
      </c>
      <c r="C1726">
        <v>0.978139273469373</v>
      </c>
      <c r="D1726">
        <v>0.753908776612173</v>
      </c>
      <c r="E1726">
        <v>0.530538312925694</v>
      </c>
      <c r="F1726">
        <v>0.254902121555355</v>
      </c>
      <c r="G1726">
        <v>0.151926145055218</v>
      </c>
      <c r="H1726">
        <v>0.118587689628025</v>
      </c>
      <c r="I1726">
        <v>0.181082171583755</v>
      </c>
      <c r="J1726">
        <v>0.227620235424777</v>
      </c>
      <c r="K1726">
        <v>0.221154194386207</v>
      </c>
      <c r="L1726">
        <v>930.158167865946</v>
      </c>
      <c r="M1726">
        <v>20.4850572441089</v>
      </c>
      <c r="N1726">
        <v>46.3565695640216</v>
      </c>
      <c r="O1726">
        <v>44.9805968301119</v>
      </c>
      <c r="P1726">
        <v>-0.09434312076412089</v>
      </c>
      <c r="Q1726">
        <v>0.17139901107036</v>
      </c>
      <c r="R1726">
        <v>0.983314758080494</v>
      </c>
      <c r="S1726" t="s">
        <v>8077</v>
      </c>
      <c r="T1726" t="s">
        <v>12678</v>
      </c>
      <c r="U1726" t="s">
        <v>12678</v>
      </c>
      <c r="V1726" t="s">
        <v>12678</v>
      </c>
      <c r="W1726">
        <v>13</v>
      </c>
      <c r="X1726" t="s">
        <v>14404</v>
      </c>
      <c r="Y1726">
        <v>0.4139180692834497</v>
      </c>
      <c r="Z1726">
        <f>HYPERLINK("Melting_Curves/meltCurve_O43175_.pdf", "Melting_Curves/meltCurve_O43175_.pdf")</f>
        <v>0</v>
      </c>
      <c r="AA1726" t="s">
        <v>20665</v>
      </c>
      <c r="AB1726" t="s">
        <v>26725</v>
      </c>
    </row>
    <row r="1727" spans="1:28">
      <c r="A1727" t="s">
        <v>1753</v>
      </c>
      <c r="B1727">
        <v>0.984777283994944</v>
      </c>
      <c r="C1727">
        <v>0.9050882754420509</v>
      </c>
      <c r="D1727">
        <v>0.687998936943707</v>
      </c>
      <c r="E1727">
        <v>0.449193350101961</v>
      </c>
      <c r="F1727">
        <v>0.373363423657605</v>
      </c>
      <c r="G1727">
        <v>0.290242201433469</v>
      </c>
      <c r="H1727">
        <v>0.276038757822643</v>
      </c>
      <c r="I1727">
        <v>0.32673953879234</v>
      </c>
      <c r="J1727">
        <v>0.435594456415555</v>
      </c>
      <c r="K1727">
        <v>0.355390006032588</v>
      </c>
      <c r="L1727">
        <v>977.299269333862</v>
      </c>
      <c r="M1727">
        <v>22.62304654773</v>
      </c>
      <c r="N1727">
        <v>45.45463497216</v>
      </c>
      <c r="O1727">
        <v>42.8659858076592</v>
      </c>
      <c r="P1727">
        <v>-0.0874429379003674</v>
      </c>
      <c r="Q1727">
        <v>0.337268247172831</v>
      </c>
      <c r="R1727">
        <v>0.971358286955053</v>
      </c>
      <c r="S1727" t="s">
        <v>8078</v>
      </c>
      <c r="T1727" t="s">
        <v>12678</v>
      </c>
      <c r="U1727" t="s">
        <v>12678</v>
      </c>
      <c r="V1727" t="s">
        <v>12678</v>
      </c>
      <c r="W1727">
        <v>19</v>
      </c>
      <c r="X1727" t="s">
        <v>14405</v>
      </c>
      <c r="Y1727">
        <v>0.481133406572189</v>
      </c>
      <c r="Z1727">
        <f>HYPERLINK("Melting_Curves/meltCurve_O43182_4_.pdf", "Melting_Curves/meltCurve_O43182_4_.pdf")</f>
        <v>0</v>
      </c>
      <c r="AA1727" t="s">
        <v>20666</v>
      </c>
      <c r="AB1727" t="s">
        <v>26726</v>
      </c>
    </row>
    <row r="1728" spans="1:28">
      <c r="A1728" t="s">
        <v>1754</v>
      </c>
      <c r="B1728">
        <v>0.984777283994944</v>
      </c>
      <c r="C1728">
        <v>0.960521731102132</v>
      </c>
      <c r="D1728">
        <v>0.735831858604987</v>
      </c>
      <c r="E1728">
        <v>0.563540539060686</v>
      </c>
      <c r="F1728">
        <v>0.438420531110594</v>
      </c>
      <c r="G1728">
        <v>0.402355290270206</v>
      </c>
      <c r="H1728">
        <v>0.396781668984656</v>
      </c>
      <c r="I1728">
        <v>0.420031832102076</v>
      </c>
      <c r="J1728">
        <v>0.513206708693165</v>
      </c>
      <c r="K1728">
        <v>0.365618596694462</v>
      </c>
      <c r="L1728">
        <v>959.473099353143</v>
      </c>
      <c r="M1728">
        <v>21.9593858379175</v>
      </c>
      <c r="N1728">
        <v>47.6043666009681</v>
      </c>
      <c r="O1728">
        <v>43.3355801892406</v>
      </c>
      <c r="P1728">
        <v>-0.07376873705807981</v>
      </c>
      <c r="Q1728">
        <v>0.417699845429378</v>
      </c>
      <c r="R1728">
        <v>0.969548507482609</v>
      </c>
      <c r="S1728" t="s">
        <v>8079</v>
      </c>
      <c r="T1728" t="s">
        <v>12678</v>
      </c>
      <c r="U1728" t="s">
        <v>12678</v>
      </c>
      <c r="V1728" t="s">
        <v>12678</v>
      </c>
      <c r="W1728">
        <v>10</v>
      </c>
      <c r="X1728" t="s">
        <v>14406</v>
      </c>
      <c r="Y1728">
        <v>0.5540055338929021</v>
      </c>
      <c r="Z1728">
        <f>HYPERLINK("Melting_Curves/meltCurve_O43237_.pdf", "Melting_Curves/meltCurve_O43237_.pdf")</f>
        <v>0</v>
      </c>
      <c r="AA1728" t="s">
        <v>20667</v>
      </c>
      <c r="AB1728" t="s">
        <v>26727</v>
      </c>
    </row>
    <row r="1729" spans="1:28">
      <c r="A1729" t="s">
        <v>1755</v>
      </c>
      <c r="B1729">
        <v>0.984777283994944</v>
      </c>
      <c r="C1729">
        <v>0.793997926879682</v>
      </c>
      <c r="D1729">
        <v>0.6034651667934749</v>
      </c>
      <c r="E1729">
        <v>0.407872013469484</v>
      </c>
      <c r="F1729">
        <v>0.200733641831719</v>
      </c>
      <c r="G1729">
        <v>0.151429021364463</v>
      </c>
      <c r="H1729">
        <v>0.116204442383996</v>
      </c>
      <c r="I1729">
        <v>0.155283507913529</v>
      </c>
      <c r="J1729">
        <v>0.191706862952895</v>
      </c>
      <c r="K1729">
        <v>0.250360385966769</v>
      </c>
      <c r="L1729">
        <v>717.15628236575</v>
      </c>
      <c r="M1729">
        <v>16.5834996892323</v>
      </c>
      <c r="N1729">
        <v>44.2905657870211</v>
      </c>
      <c r="O1729">
        <v>42.6310133207743</v>
      </c>
      <c r="P1729">
        <v>-0.0815060024032758</v>
      </c>
      <c r="Q1729">
        <v>0.161950904226098</v>
      </c>
      <c r="R1729">
        <v>0.976101358069335</v>
      </c>
      <c r="S1729" t="s">
        <v>8080</v>
      </c>
      <c r="T1729" t="s">
        <v>12678</v>
      </c>
      <c r="U1729" t="s">
        <v>12678</v>
      </c>
      <c r="V1729" t="s">
        <v>12678</v>
      </c>
      <c r="W1729">
        <v>20</v>
      </c>
      <c r="X1729" t="s">
        <v>14407</v>
      </c>
      <c r="Y1729">
        <v>0.3539349798724201</v>
      </c>
      <c r="Z1729">
        <f>HYPERLINK("Melting_Curves/meltCurve_O43242_.pdf", "Melting_Curves/meltCurve_O43242_.pdf")</f>
        <v>0</v>
      </c>
      <c r="AA1729" t="s">
        <v>20668</v>
      </c>
      <c r="AB1729" t="s">
        <v>26728</v>
      </c>
    </row>
    <row r="1730" spans="1:28">
      <c r="A1730" t="s">
        <v>1756</v>
      </c>
      <c r="B1730">
        <v>0.984777283994944</v>
      </c>
      <c r="C1730">
        <v>1.02893953987762</v>
      </c>
      <c r="D1730">
        <v>0.819883910625874</v>
      </c>
      <c r="E1730">
        <v>0.691501569272332</v>
      </c>
      <c r="F1730">
        <v>0.424766088663221</v>
      </c>
      <c r="G1730">
        <v>0.244999758016002</v>
      </c>
      <c r="H1730">
        <v>0.212948526993013</v>
      </c>
      <c r="I1730">
        <v>0.272820681691361</v>
      </c>
      <c r="J1730">
        <v>0.366597153353757</v>
      </c>
      <c r="K1730">
        <v>0.314987993679183</v>
      </c>
      <c r="L1730">
        <v>979.452701849065</v>
      </c>
      <c r="M1730">
        <v>20.9718273173585</v>
      </c>
      <c r="N1730">
        <v>48.5518835633941</v>
      </c>
      <c r="O1730">
        <v>46.28483663914</v>
      </c>
      <c r="P1730">
        <v>-0.08212727059957491</v>
      </c>
      <c r="Q1730">
        <v>0.274999801796334</v>
      </c>
      <c r="R1730">
        <v>0.964929723104433</v>
      </c>
      <c r="S1730" t="s">
        <v>8081</v>
      </c>
      <c r="T1730" t="s">
        <v>12678</v>
      </c>
      <c r="U1730" t="s">
        <v>12678</v>
      </c>
      <c r="V1730" t="s">
        <v>12678</v>
      </c>
      <c r="W1730">
        <v>12</v>
      </c>
      <c r="X1730" t="s">
        <v>14408</v>
      </c>
      <c r="Y1730">
        <v>0.5181265034741244</v>
      </c>
      <c r="Z1730">
        <f>HYPERLINK("Melting_Curves/meltCurve_O43252_.pdf", "Melting_Curves/meltCurve_O43252_.pdf")</f>
        <v>0</v>
      </c>
      <c r="AA1730" t="s">
        <v>20669</v>
      </c>
      <c r="AB1730" t="s">
        <v>26729</v>
      </c>
    </row>
    <row r="1731" spans="1:28">
      <c r="A1731" t="s">
        <v>1757</v>
      </c>
      <c r="B1731">
        <v>0.984777283994944</v>
      </c>
      <c r="C1731">
        <v>1.05471721182386</v>
      </c>
      <c r="D1731">
        <v>0.859369706241924</v>
      </c>
      <c r="E1731">
        <v>0.694986188429029</v>
      </c>
      <c r="F1731">
        <v>0.346691347773534</v>
      </c>
      <c r="G1731">
        <v>0.255907656642176</v>
      </c>
      <c r="H1731">
        <v>0.186107692362739</v>
      </c>
      <c r="I1731">
        <v>0.278016408758531</v>
      </c>
      <c r="J1731">
        <v>0.351692028285117</v>
      </c>
      <c r="K1731">
        <v>0.350570873865692</v>
      </c>
      <c r="L1731">
        <v>1294.60467019448</v>
      </c>
      <c r="M1731">
        <v>27.692807962583</v>
      </c>
      <c r="N1731">
        <v>48.1615772148764</v>
      </c>
      <c r="O1731">
        <v>46.5070322052484</v>
      </c>
      <c r="P1731">
        <v>-0.107466199446969</v>
      </c>
      <c r="Q1731">
        <v>0.27809570790281</v>
      </c>
      <c r="R1731">
        <v>0.964729918741064</v>
      </c>
      <c r="S1731" t="s">
        <v>8082</v>
      </c>
      <c r="T1731" t="s">
        <v>12678</v>
      </c>
      <c r="U1731" t="s">
        <v>12678</v>
      </c>
      <c r="V1731" t="s">
        <v>12678</v>
      </c>
      <c r="W1731">
        <v>2</v>
      </c>
      <c r="X1731" t="s">
        <v>14409</v>
      </c>
      <c r="Y1731">
        <v>0.5175962086545352</v>
      </c>
      <c r="Z1731">
        <f>HYPERLINK("Melting_Curves/meltCurve_O43257_.pdf", "Melting_Curves/meltCurve_O43257_.pdf")</f>
        <v>0</v>
      </c>
      <c r="AA1731" t="s">
        <v>20670</v>
      </c>
      <c r="AB1731" t="s">
        <v>26730</v>
      </c>
    </row>
    <row r="1732" spans="1:28">
      <c r="A1732" t="s">
        <v>1758</v>
      </c>
      <c r="B1732">
        <v>0.984777283994944</v>
      </c>
      <c r="C1732">
        <v>0.85948895450642</v>
      </c>
      <c r="D1732">
        <v>0.7178794977033091</v>
      </c>
      <c r="E1732">
        <v>0.583894880868256</v>
      </c>
      <c r="F1732">
        <v>0.357652125746547</v>
      </c>
      <c r="G1732">
        <v>0.261272771316461</v>
      </c>
      <c r="H1732">
        <v>0.192477714062056</v>
      </c>
      <c r="I1732">
        <v>0.174976524095745</v>
      </c>
      <c r="J1732">
        <v>0.180621733017479</v>
      </c>
      <c r="K1732">
        <v>0.173982086980086</v>
      </c>
      <c r="L1732">
        <v>550.959696032778</v>
      </c>
      <c r="M1732">
        <v>11.967170042132</v>
      </c>
      <c r="N1732">
        <v>47.3281380012391</v>
      </c>
      <c r="O1732">
        <v>44.8101910091814</v>
      </c>
      <c r="P1732">
        <v>-0.0574953805379036</v>
      </c>
      <c r="Q1732">
        <v>0.139060794527031</v>
      </c>
      <c r="R1732">
        <v>0.994222973949512</v>
      </c>
      <c r="S1732" t="s">
        <v>8083</v>
      </c>
      <c r="T1732" t="s">
        <v>12678</v>
      </c>
      <c r="U1732" t="s">
        <v>12678</v>
      </c>
      <c r="V1732" t="s">
        <v>12678</v>
      </c>
      <c r="W1732">
        <v>11</v>
      </c>
      <c r="X1732" t="s">
        <v>14410</v>
      </c>
      <c r="Y1732">
        <v>0.4282492543452253</v>
      </c>
      <c r="Z1732">
        <f>HYPERLINK("Melting_Curves/meltCurve_O43264_.pdf", "Melting_Curves/meltCurve_O43264_.pdf")</f>
        <v>0</v>
      </c>
      <c r="AA1732" t="s">
        <v>20671</v>
      </c>
      <c r="AB1732" t="s">
        <v>26731</v>
      </c>
    </row>
    <row r="1733" spans="1:28">
      <c r="A1733" t="s">
        <v>1759</v>
      </c>
      <c r="B1733">
        <v>0.984777283994944</v>
      </c>
      <c r="C1733">
        <v>1.04878849275923</v>
      </c>
      <c r="D1733">
        <v>0.946769840519942</v>
      </c>
      <c r="E1733">
        <v>0.898699650430396</v>
      </c>
      <c r="F1733">
        <v>0.718048598715061</v>
      </c>
      <c r="G1733">
        <v>0.63488614865362</v>
      </c>
      <c r="H1733">
        <v>0.595313592165721</v>
      </c>
      <c r="I1733">
        <v>0.823434347052186</v>
      </c>
      <c r="J1733">
        <v>1.17885058735154</v>
      </c>
      <c r="K1733">
        <v>0.9090892688143291</v>
      </c>
      <c r="L1733">
        <v>11643.842973363</v>
      </c>
      <c r="M1733">
        <v>250</v>
      </c>
      <c r="O1733">
        <v>46.5723932569402</v>
      </c>
      <c r="P1733">
        <v>-0.255063815508246</v>
      </c>
      <c r="Q1733">
        <v>0.8099370907401769</v>
      </c>
      <c r="R1733">
        <v>0.222928584783176</v>
      </c>
      <c r="S1733" t="s">
        <v>8084</v>
      </c>
      <c r="T1733" t="s">
        <v>12678</v>
      </c>
      <c r="U1733" t="s">
        <v>12678</v>
      </c>
      <c r="V1733" t="s">
        <v>12678</v>
      </c>
      <c r="W1733">
        <v>33</v>
      </c>
      <c r="X1733" t="s">
        <v>14411</v>
      </c>
      <c r="Y1733">
        <v>0.8706167276128248</v>
      </c>
      <c r="Z1733">
        <f>HYPERLINK("Melting_Curves/meltCurve_O43290_.pdf", "Melting_Curves/meltCurve_O43290_.pdf")</f>
        <v>0</v>
      </c>
      <c r="AA1733" t="s">
        <v>20672</v>
      </c>
      <c r="AB1733" t="s">
        <v>26732</v>
      </c>
    </row>
    <row r="1734" spans="1:28">
      <c r="A1734" t="s">
        <v>1760</v>
      </c>
      <c r="B1734">
        <v>0.984777283994944</v>
      </c>
      <c r="C1734">
        <v>0.991750911162001</v>
      </c>
      <c r="D1734">
        <v>0.690836347921052</v>
      </c>
      <c r="E1734">
        <v>0.412524017278442</v>
      </c>
      <c r="F1734">
        <v>0.151032358134175</v>
      </c>
      <c r="G1734">
        <v>0.0700872976554327</v>
      </c>
      <c r="H1734">
        <v>0.106808349952941</v>
      </c>
      <c r="I1734">
        <v>0.06862440650789089</v>
      </c>
      <c r="J1734">
        <v>0.136340323600215</v>
      </c>
      <c r="K1734">
        <v>0.132957489555021</v>
      </c>
      <c r="L1734">
        <v>972.300746665422</v>
      </c>
      <c r="M1734">
        <v>21.7171362195071</v>
      </c>
      <c r="N1734">
        <v>45.2160015970927</v>
      </c>
      <c r="O1734">
        <v>44.3966966891992</v>
      </c>
      <c r="P1734">
        <v>-0.110529829482244</v>
      </c>
      <c r="Q1734">
        <v>0.0961893900225036</v>
      </c>
      <c r="R1734">
        <v>0.989257948258513</v>
      </c>
      <c r="S1734" t="s">
        <v>8085</v>
      </c>
      <c r="T1734" t="s">
        <v>12678</v>
      </c>
      <c r="U1734" t="s">
        <v>12678</v>
      </c>
      <c r="V1734" t="s">
        <v>12678</v>
      </c>
      <c r="W1734">
        <v>2</v>
      </c>
      <c r="X1734" t="s">
        <v>14412</v>
      </c>
      <c r="Y1734">
        <v>0.3403046115094638</v>
      </c>
      <c r="Z1734">
        <f>HYPERLINK("Melting_Curves/meltCurve_O43293_.pdf", "Melting_Curves/meltCurve_O43293_.pdf")</f>
        <v>0</v>
      </c>
      <c r="AA1734" t="s">
        <v>20673</v>
      </c>
      <c r="AB1734" t="s">
        <v>26733</v>
      </c>
    </row>
    <row r="1735" spans="1:28">
      <c r="A1735" t="s">
        <v>1761</v>
      </c>
      <c r="B1735">
        <v>0.984777283994944</v>
      </c>
      <c r="C1735">
        <v>1.3861819812467</v>
      </c>
      <c r="D1735">
        <v>1.11533770328512</v>
      </c>
      <c r="E1735">
        <v>0.917067378631051</v>
      </c>
      <c r="F1735">
        <v>0.668262511357464</v>
      </c>
      <c r="G1735">
        <v>0.525076550213607</v>
      </c>
      <c r="H1735">
        <v>0.5031974819924</v>
      </c>
      <c r="I1735">
        <v>0.656154667888577</v>
      </c>
      <c r="J1735">
        <v>0.801425921986664</v>
      </c>
      <c r="K1735">
        <v>0.675810217214707</v>
      </c>
      <c r="L1735">
        <v>2671.13083517747</v>
      </c>
      <c r="M1735">
        <v>56.0224379614524</v>
      </c>
      <c r="O1735">
        <v>47.6190333905834</v>
      </c>
      <c r="P1735">
        <v>-0.107484056450302</v>
      </c>
      <c r="Q1735">
        <v>0.634554788753087</v>
      </c>
      <c r="R1735">
        <v>0.683383037425078</v>
      </c>
      <c r="S1735" t="s">
        <v>8086</v>
      </c>
      <c r="T1735" t="s">
        <v>12678</v>
      </c>
      <c r="U1735" t="s">
        <v>12678</v>
      </c>
      <c r="V1735" t="s">
        <v>12678</v>
      </c>
      <c r="W1735">
        <v>2</v>
      </c>
      <c r="X1735" t="s">
        <v>14413</v>
      </c>
      <c r="Y1735">
        <v>0.765260676774097</v>
      </c>
      <c r="Z1735">
        <f>HYPERLINK("Melting_Curves/meltCurve_O43303_2_.pdf", "Melting_Curves/meltCurve_O43303_2_.pdf")</f>
        <v>0</v>
      </c>
      <c r="AA1735" t="s">
        <v>20674</v>
      </c>
      <c r="AB1735" t="s">
        <v>26734</v>
      </c>
    </row>
    <row r="1736" spans="1:28">
      <c r="A1736" t="s">
        <v>1762</v>
      </c>
      <c r="B1736">
        <v>0.984777283994944</v>
      </c>
      <c r="C1736">
        <v>0.901854529787407</v>
      </c>
      <c r="D1736">
        <v>0.863519495605477</v>
      </c>
      <c r="E1736">
        <v>0.761386708964913</v>
      </c>
      <c r="F1736">
        <v>0.600162900840885</v>
      </c>
      <c r="G1736">
        <v>0.367706954040318</v>
      </c>
      <c r="H1736">
        <v>0.212104973550701</v>
      </c>
      <c r="I1736">
        <v>0.274873684338568</v>
      </c>
      <c r="J1736">
        <v>0.31667539596953</v>
      </c>
      <c r="K1736">
        <v>0.257853649693789</v>
      </c>
      <c r="L1736">
        <v>680.23852811379</v>
      </c>
      <c r="M1736">
        <v>13.9206761340017</v>
      </c>
      <c r="N1736">
        <v>51.0779379631501</v>
      </c>
      <c r="O1736">
        <v>47.8900668857141</v>
      </c>
      <c r="P1736">
        <v>-0.0562235543884514</v>
      </c>
      <c r="Q1736">
        <v>0.226421027484929</v>
      </c>
      <c r="R1736">
        <v>0.970072157547983</v>
      </c>
      <c r="S1736" t="s">
        <v>8087</v>
      </c>
      <c r="T1736" t="s">
        <v>12678</v>
      </c>
      <c r="U1736" t="s">
        <v>12678</v>
      </c>
      <c r="V1736" t="s">
        <v>12678</v>
      </c>
      <c r="W1736">
        <v>1</v>
      </c>
      <c r="X1736" t="s">
        <v>14414</v>
      </c>
      <c r="Y1736">
        <v>0.5511219152807674</v>
      </c>
      <c r="Z1736">
        <f>HYPERLINK("Melting_Curves/meltCurve_O43310_.pdf", "Melting_Curves/meltCurve_O43310_.pdf")</f>
        <v>0</v>
      </c>
      <c r="AA1736" t="s">
        <v>20675</v>
      </c>
      <c r="AB1736" t="s">
        <v>26735</v>
      </c>
    </row>
    <row r="1737" spans="1:28">
      <c r="A1737" t="s">
        <v>1763</v>
      </c>
      <c r="B1737">
        <v>0.984777283994944</v>
      </c>
      <c r="C1737">
        <v>0.985371942459597</v>
      </c>
      <c r="D1737">
        <v>0.754467783888029</v>
      </c>
      <c r="E1737">
        <v>0.489215402456248</v>
      </c>
      <c r="F1737">
        <v>0.288205655130079</v>
      </c>
      <c r="G1737">
        <v>0.207624028801683</v>
      </c>
      <c r="H1737">
        <v>0.181867745044066</v>
      </c>
      <c r="I1737">
        <v>0.235916630478363</v>
      </c>
      <c r="J1737">
        <v>0.288331316251812</v>
      </c>
      <c r="K1737">
        <v>0.270079784170153</v>
      </c>
      <c r="L1737">
        <v>1005.13253460315</v>
      </c>
      <c r="M1737">
        <v>22.4389908117533</v>
      </c>
      <c r="N1737">
        <v>46.0839036722964</v>
      </c>
      <c r="O1737">
        <v>44.4428028391888</v>
      </c>
      <c r="P1737">
        <v>-0.0967921021139678</v>
      </c>
      <c r="Q1737">
        <v>0.233187707668001</v>
      </c>
      <c r="R1737">
        <v>0.986782810406996</v>
      </c>
      <c r="S1737" t="s">
        <v>8088</v>
      </c>
      <c r="T1737" t="s">
        <v>12678</v>
      </c>
      <c r="U1737" t="s">
        <v>12678</v>
      </c>
      <c r="V1737" t="s">
        <v>12678</v>
      </c>
      <c r="W1737">
        <v>20</v>
      </c>
      <c r="X1737" t="s">
        <v>14415</v>
      </c>
      <c r="Y1737">
        <v>0.4403145184329779</v>
      </c>
      <c r="Z1737">
        <f>HYPERLINK("Melting_Curves/meltCurve_O43314_2_.pdf", "Melting_Curves/meltCurve_O43314_2_.pdf")</f>
        <v>0</v>
      </c>
      <c r="AA1737" t="s">
        <v>20055</v>
      </c>
      <c r="AB1737" t="s">
        <v>26736</v>
      </c>
    </row>
    <row r="1738" spans="1:28">
      <c r="A1738" t="s">
        <v>1764</v>
      </c>
      <c r="B1738">
        <v>0.984777283994944</v>
      </c>
      <c r="C1738">
        <v>1.01574829845147</v>
      </c>
      <c r="D1738">
        <v>0.92414333843551</v>
      </c>
      <c r="E1738">
        <v>0.798732429094832</v>
      </c>
      <c r="F1738">
        <v>0.604591815099903</v>
      </c>
      <c r="G1738">
        <v>0.419753390785067</v>
      </c>
      <c r="H1738">
        <v>0.3675731700241</v>
      </c>
      <c r="I1738">
        <v>0.504378183096596</v>
      </c>
      <c r="J1738">
        <v>0.882064387067698</v>
      </c>
      <c r="K1738">
        <v>0.7099662255945089</v>
      </c>
      <c r="L1738">
        <v>1671.67534414811</v>
      </c>
      <c r="M1738">
        <v>35.9315130110448</v>
      </c>
      <c r="O1738">
        <v>46.3805359298957</v>
      </c>
      <c r="P1738">
        <v>-0.08188270663227409</v>
      </c>
      <c r="Q1738">
        <v>0.577223305587409</v>
      </c>
      <c r="R1738">
        <v>0.625252843842856</v>
      </c>
      <c r="S1738" t="s">
        <v>8089</v>
      </c>
      <c r="T1738" t="s">
        <v>12678</v>
      </c>
      <c r="U1738" t="s">
        <v>12678</v>
      </c>
      <c r="V1738" t="s">
        <v>12678</v>
      </c>
      <c r="W1738">
        <v>17</v>
      </c>
      <c r="X1738" t="s">
        <v>14416</v>
      </c>
      <c r="Y1738">
        <v>0.7131292607035754</v>
      </c>
      <c r="Z1738">
        <f>HYPERLINK("Melting_Curves/meltCurve_O43318_2_.pdf", "Melting_Curves/meltCurve_O43318_2_.pdf")</f>
        <v>0</v>
      </c>
      <c r="AA1738" t="s">
        <v>20676</v>
      </c>
      <c r="AB1738" t="s">
        <v>26737</v>
      </c>
    </row>
    <row r="1739" spans="1:28">
      <c r="A1739" t="s">
        <v>1765</v>
      </c>
      <c r="B1739">
        <v>0.984777283994944</v>
      </c>
      <c r="C1739">
        <v>1.01972524069568</v>
      </c>
      <c r="D1739">
        <v>0.915209339210127</v>
      </c>
      <c r="E1739">
        <v>0.78220622374983</v>
      </c>
      <c r="F1739">
        <v>0.644705707198052</v>
      </c>
      <c r="G1739">
        <v>0.463096437921339</v>
      </c>
      <c r="H1739">
        <v>0.464240545735545</v>
      </c>
      <c r="I1739">
        <v>0.53346489954031</v>
      </c>
      <c r="J1739">
        <v>0.552178601741117</v>
      </c>
      <c r="K1739">
        <v>0.342039232591194</v>
      </c>
      <c r="L1739">
        <v>866.801326385477</v>
      </c>
      <c r="M1739">
        <v>18.1669621054937</v>
      </c>
      <c r="N1739">
        <v>55.0163659507553</v>
      </c>
      <c r="O1739">
        <v>47.1462015989572</v>
      </c>
      <c r="P1739">
        <v>-0.0524881191964019</v>
      </c>
      <c r="Q1739">
        <v>0.45516532565611</v>
      </c>
      <c r="R1739">
        <v>0.937598305302866</v>
      </c>
      <c r="S1739" t="s">
        <v>8090</v>
      </c>
      <c r="T1739" t="s">
        <v>12678</v>
      </c>
      <c r="U1739" t="s">
        <v>12678</v>
      </c>
      <c r="V1739" t="s">
        <v>12678</v>
      </c>
      <c r="W1739">
        <v>9</v>
      </c>
      <c r="X1739" t="s">
        <v>14417</v>
      </c>
      <c r="Y1739">
        <v>0.6582979544588617</v>
      </c>
      <c r="Z1739">
        <f>HYPERLINK("Melting_Curves/meltCurve_O43353_.pdf", "Melting_Curves/meltCurve_O43353_.pdf")</f>
        <v>0</v>
      </c>
      <c r="AA1739" t="s">
        <v>20677</v>
      </c>
      <c r="AB1739" t="s">
        <v>26738</v>
      </c>
    </row>
    <row r="1740" spans="1:28">
      <c r="A1740" t="s">
        <v>1766</v>
      </c>
      <c r="B1740">
        <v>0.984777283994944</v>
      </c>
      <c r="C1740">
        <v>0.970970019179982</v>
      </c>
      <c r="D1740">
        <v>0.7357850580279141</v>
      </c>
      <c r="E1740">
        <v>0.724968240655091</v>
      </c>
      <c r="F1740">
        <v>0.524456489729961</v>
      </c>
      <c r="G1740">
        <v>0.371235969792577</v>
      </c>
      <c r="H1740">
        <v>0.314717682852293</v>
      </c>
      <c r="I1740">
        <v>0.477869468592257</v>
      </c>
      <c r="J1740">
        <v>0.627769355383092</v>
      </c>
      <c r="K1740">
        <v>0.472307629557939</v>
      </c>
      <c r="L1740">
        <v>779.305098218645</v>
      </c>
      <c r="M1740">
        <v>17.4677473312384</v>
      </c>
      <c r="N1740">
        <v>51.6485557972821</v>
      </c>
      <c r="O1740">
        <v>44.0415620680318</v>
      </c>
      <c r="P1740">
        <v>-0.0541728835282401</v>
      </c>
      <c r="Q1740">
        <v>0.453684591648965</v>
      </c>
      <c r="R1740">
        <v>0.8346638467833311</v>
      </c>
      <c r="S1740" t="s">
        <v>8091</v>
      </c>
      <c r="T1740" t="s">
        <v>12678</v>
      </c>
      <c r="U1740" t="s">
        <v>12678</v>
      </c>
      <c r="V1740" t="s">
        <v>12678</v>
      </c>
      <c r="W1740">
        <v>6</v>
      </c>
      <c r="X1740" t="s">
        <v>14418</v>
      </c>
      <c r="Y1740">
        <v>0.6019599050976393</v>
      </c>
      <c r="Z1740">
        <f>HYPERLINK("Melting_Curves/meltCurve_O43379_.pdf", "Melting_Curves/meltCurve_O43379_.pdf")</f>
        <v>0</v>
      </c>
      <c r="AA1740" t="s">
        <v>20678</v>
      </c>
      <c r="AB1740" t="s">
        <v>26739</v>
      </c>
    </row>
    <row r="1741" spans="1:28">
      <c r="A1741" t="s">
        <v>1767</v>
      </c>
      <c r="B1741">
        <v>0.984777283994944</v>
      </c>
      <c r="C1741">
        <v>1.09422435026869</v>
      </c>
      <c r="D1741">
        <v>0.8934420279869399</v>
      </c>
      <c r="E1741">
        <v>0.738332894133885</v>
      </c>
      <c r="F1741">
        <v>0.548069026398889</v>
      </c>
      <c r="G1741">
        <v>0.388933793242776</v>
      </c>
      <c r="H1741">
        <v>0.285886431564402</v>
      </c>
      <c r="I1741">
        <v>0.266886049185005</v>
      </c>
      <c r="J1741">
        <v>0.344517364883714</v>
      </c>
      <c r="K1741">
        <v>0.227318124818595</v>
      </c>
      <c r="L1741">
        <v>820.2798581804</v>
      </c>
      <c r="M1741">
        <v>16.9011929454226</v>
      </c>
      <c r="N1741">
        <v>50.7598815207832</v>
      </c>
      <c r="O1741">
        <v>47.8696646246919</v>
      </c>
      <c r="P1741">
        <v>-0.065169018316797</v>
      </c>
      <c r="Q1741">
        <v>0.261727425201906</v>
      </c>
      <c r="R1741">
        <v>0.9766690031702699</v>
      </c>
      <c r="S1741" t="s">
        <v>8092</v>
      </c>
      <c r="T1741" t="s">
        <v>12678</v>
      </c>
      <c r="U1741" t="s">
        <v>12678</v>
      </c>
      <c r="V1741" t="s">
        <v>12678</v>
      </c>
      <c r="W1741">
        <v>7</v>
      </c>
      <c r="X1741" t="s">
        <v>14419</v>
      </c>
      <c r="Y1741">
        <v>0.5587131533625622</v>
      </c>
      <c r="Z1741">
        <f>HYPERLINK("Melting_Curves/meltCurve_O43379_4_.pdf", "Melting_Curves/meltCurve_O43379_4_.pdf")</f>
        <v>0</v>
      </c>
      <c r="AA1741" t="s">
        <v>20678</v>
      </c>
      <c r="AB1741" t="s">
        <v>26740</v>
      </c>
    </row>
    <row r="1742" spans="1:28">
      <c r="A1742" t="s">
        <v>1768</v>
      </c>
      <c r="B1742">
        <v>0.984777283994944</v>
      </c>
      <c r="C1742">
        <v>1.05512131365503</v>
      </c>
      <c r="D1742">
        <v>1.06281799718768</v>
      </c>
      <c r="E1742">
        <v>0.795507606680269</v>
      </c>
      <c r="F1742">
        <v>0.343185946074888</v>
      </c>
      <c r="G1742">
        <v>0.202845621985241</v>
      </c>
      <c r="H1742">
        <v>0.130432820025564</v>
      </c>
      <c r="I1742">
        <v>0.183275929026385</v>
      </c>
      <c r="J1742">
        <v>0.226068493768848</v>
      </c>
      <c r="K1742">
        <v>0.235390255193538</v>
      </c>
      <c r="L1742">
        <v>1786.92935356439</v>
      </c>
      <c r="M1742">
        <v>37.179343069195</v>
      </c>
      <c r="N1742">
        <v>48.7046521171067</v>
      </c>
      <c r="O1742">
        <v>47.9240137152623</v>
      </c>
      <c r="P1742">
        <v>-0.156369412218153</v>
      </c>
      <c r="Q1742">
        <v>0.193764259020397</v>
      </c>
      <c r="R1742">
        <v>0.988791578475621</v>
      </c>
      <c r="S1742" t="s">
        <v>8093</v>
      </c>
      <c r="T1742" t="s">
        <v>12678</v>
      </c>
      <c r="U1742" t="s">
        <v>12678</v>
      </c>
      <c r="V1742" t="s">
        <v>12678</v>
      </c>
      <c r="W1742">
        <v>11</v>
      </c>
      <c r="X1742" t="s">
        <v>14420</v>
      </c>
      <c r="Y1742">
        <v>0.4941655213297821</v>
      </c>
      <c r="Z1742">
        <f>HYPERLINK("Melting_Curves/meltCurve_O43390_.pdf", "Melting_Curves/meltCurve_O43390_.pdf")</f>
        <v>0</v>
      </c>
      <c r="AA1742" t="s">
        <v>20679</v>
      </c>
      <c r="AB1742" t="s">
        <v>26741</v>
      </c>
    </row>
    <row r="1743" spans="1:28">
      <c r="A1743" t="s">
        <v>1769</v>
      </c>
      <c r="B1743">
        <v>0.984777283994944</v>
      </c>
      <c r="C1743">
        <v>0.948775099409178</v>
      </c>
      <c r="D1743">
        <v>0.912748880578883</v>
      </c>
      <c r="E1743">
        <v>0.812546350299388</v>
      </c>
      <c r="F1743">
        <v>0.653782675846325</v>
      </c>
      <c r="G1743">
        <v>0.522581827229286</v>
      </c>
      <c r="H1743">
        <v>0.470594172933809</v>
      </c>
      <c r="I1743">
        <v>0.553524141585047</v>
      </c>
      <c r="J1743">
        <v>0.6396700059097969</v>
      </c>
      <c r="K1743">
        <v>0.535350758279182</v>
      </c>
      <c r="L1743">
        <v>961.813371443793</v>
      </c>
      <c r="M1743">
        <v>20.469911092802</v>
      </c>
      <c r="O1743">
        <v>46.5451789516353</v>
      </c>
      <c r="P1743">
        <v>-0.0506725128836442</v>
      </c>
      <c r="Q1743">
        <v>0.539130385473918</v>
      </c>
      <c r="R1743">
        <v>0.935630515738379</v>
      </c>
      <c r="S1743" t="s">
        <v>8094</v>
      </c>
      <c r="T1743" t="s">
        <v>12678</v>
      </c>
      <c r="U1743" t="s">
        <v>12678</v>
      </c>
      <c r="V1743" t="s">
        <v>12678</v>
      </c>
      <c r="W1743">
        <v>21</v>
      </c>
      <c r="X1743" t="s">
        <v>14421</v>
      </c>
      <c r="Y1743">
        <v>0.6983135718523363</v>
      </c>
      <c r="Z1743">
        <f>HYPERLINK("Melting_Curves/meltCurve_O43395_.pdf", "Melting_Curves/meltCurve_O43395_.pdf")</f>
        <v>0</v>
      </c>
      <c r="AA1743" t="s">
        <v>20680</v>
      </c>
      <c r="AB1743" t="s">
        <v>26742</v>
      </c>
    </row>
    <row r="1744" spans="1:28">
      <c r="A1744" t="s">
        <v>1770</v>
      </c>
      <c r="B1744">
        <v>0.984777283994944</v>
      </c>
      <c r="C1744">
        <v>0.824881246272067</v>
      </c>
      <c r="D1744">
        <v>0.764210776309355</v>
      </c>
      <c r="E1744">
        <v>0.663742337895621</v>
      </c>
      <c r="F1744">
        <v>0.367408954521489</v>
      </c>
      <c r="G1744">
        <v>0.202318231585853</v>
      </c>
      <c r="H1744">
        <v>0.133242221244464</v>
      </c>
      <c r="I1744">
        <v>0.125399612898111</v>
      </c>
      <c r="J1744">
        <v>0.13108725836826</v>
      </c>
      <c r="K1744">
        <v>0.106923018816907</v>
      </c>
      <c r="L1744">
        <v>552.315300683921</v>
      </c>
      <c r="M1744">
        <v>11.6500102503822</v>
      </c>
      <c r="N1744">
        <v>47.918397001432</v>
      </c>
      <c r="O1744">
        <v>46.0767352751307</v>
      </c>
      <c r="P1744">
        <v>-0.0595444439454267</v>
      </c>
      <c r="Q1744">
        <v>0.0582421681940383</v>
      </c>
      <c r="R1744">
        <v>0.981760460801802</v>
      </c>
      <c r="S1744" t="s">
        <v>8095</v>
      </c>
      <c r="T1744" t="s">
        <v>12678</v>
      </c>
      <c r="U1744" t="s">
        <v>12678</v>
      </c>
      <c r="V1744" t="s">
        <v>12678</v>
      </c>
      <c r="W1744">
        <v>18</v>
      </c>
      <c r="X1744" t="s">
        <v>14422</v>
      </c>
      <c r="Y1744">
        <v>0.416746358821755</v>
      </c>
      <c r="Z1744">
        <f>HYPERLINK("Melting_Curves/meltCurve_O43396_.pdf", "Melting_Curves/meltCurve_O43396_.pdf")</f>
        <v>0</v>
      </c>
      <c r="AA1744" t="s">
        <v>20681</v>
      </c>
      <c r="AB1744" t="s">
        <v>26743</v>
      </c>
    </row>
    <row r="1745" spans="1:28">
      <c r="A1745" t="s">
        <v>1771</v>
      </c>
      <c r="B1745">
        <v>0.984777283994944</v>
      </c>
      <c r="C1745">
        <v>1.07022152639402</v>
      </c>
      <c r="D1745">
        <v>0.8158101887567351</v>
      </c>
      <c r="E1745">
        <v>0.835710061267417</v>
      </c>
      <c r="F1745">
        <v>0.524499039258988</v>
      </c>
      <c r="G1745">
        <v>0.387578542855868</v>
      </c>
      <c r="H1745">
        <v>0.331223301581814</v>
      </c>
      <c r="I1745">
        <v>0.449114294056235</v>
      </c>
      <c r="J1745">
        <v>1.46938090364042</v>
      </c>
      <c r="K1745">
        <v>1.39775050907469</v>
      </c>
      <c r="L1745">
        <v>15000</v>
      </c>
      <c r="M1745">
        <v>238.613761957775</v>
      </c>
      <c r="O1745">
        <v>62.8586811589001</v>
      </c>
      <c r="P1745">
        <v>0.413145567046519</v>
      </c>
      <c r="Q1745">
        <v>1.43534430040195</v>
      </c>
      <c r="R1745">
        <v>0.0499109106361382</v>
      </c>
      <c r="S1745" t="s">
        <v>8096</v>
      </c>
      <c r="T1745" t="s">
        <v>12678</v>
      </c>
      <c r="U1745" t="s">
        <v>12678</v>
      </c>
      <c r="V1745" t="s">
        <v>12678</v>
      </c>
      <c r="W1745">
        <v>16</v>
      </c>
      <c r="X1745" t="s">
        <v>14423</v>
      </c>
      <c r="Y1745">
        <v>1.059979853996843</v>
      </c>
      <c r="Z1745">
        <f>HYPERLINK("Melting_Curves/meltCurve_O43399_4_.pdf", "Melting_Curves/meltCurve_O43399_4_.pdf")</f>
        <v>0</v>
      </c>
      <c r="AA1745" t="s">
        <v>20682</v>
      </c>
      <c r="AB1745" t="s">
        <v>26744</v>
      </c>
    </row>
    <row r="1746" spans="1:28">
      <c r="A1746" t="s">
        <v>1772</v>
      </c>
      <c r="B1746">
        <v>0.984777283994944</v>
      </c>
      <c r="C1746">
        <v>1.01923566857636</v>
      </c>
      <c r="D1746">
        <v>0.916083175170211</v>
      </c>
      <c r="E1746">
        <v>0.842845434347215</v>
      </c>
      <c r="F1746">
        <v>0.70947873610271</v>
      </c>
      <c r="G1746">
        <v>0.596843778893943</v>
      </c>
      <c r="H1746">
        <v>0.593861076250078</v>
      </c>
      <c r="I1746">
        <v>0.97265345792605</v>
      </c>
      <c r="J1746">
        <v>1.81788219426687</v>
      </c>
      <c r="K1746">
        <v>1.44244244988854</v>
      </c>
      <c r="L1746">
        <v>15000</v>
      </c>
      <c r="M1746">
        <v>241.119611822609</v>
      </c>
      <c r="O1746">
        <v>62.2055085781062</v>
      </c>
      <c r="P1746">
        <v>0.484522225947973</v>
      </c>
      <c r="Q1746">
        <v>1.5</v>
      </c>
      <c r="R1746">
        <v>0.579819020935043</v>
      </c>
      <c r="S1746" t="s">
        <v>8097</v>
      </c>
      <c r="T1746" t="s">
        <v>12678</v>
      </c>
      <c r="U1746" t="s">
        <v>12678</v>
      </c>
      <c r="V1746" t="s">
        <v>12678</v>
      </c>
      <c r="W1746">
        <v>19</v>
      </c>
      <c r="X1746" t="s">
        <v>14424</v>
      </c>
      <c r="Y1746">
        <v>1.07977817767712</v>
      </c>
      <c r="Z1746">
        <f>HYPERLINK("Melting_Curves/meltCurve_O43399_5_.pdf", "Melting_Curves/meltCurve_O43399_5_.pdf")</f>
        <v>0</v>
      </c>
      <c r="AA1746" t="s">
        <v>20682</v>
      </c>
      <c r="AB1746" t="s">
        <v>26745</v>
      </c>
    </row>
    <row r="1747" spans="1:28">
      <c r="A1747" t="s">
        <v>1773</v>
      </c>
      <c r="B1747">
        <v>0.984777283994944</v>
      </c>
      <c r="C1747">
        <v>0.676014459024031</v>
      </c>
      <c r="D1747">
        <v>0.506592797565191</v>
      </c>
      <c r="E1747">
        <v>0.28312129465411</v>
      </c>
      <c r="F1747">
        <v>0.151772397974759</v>
      </c>
      <c r="G1747">
        <v>0.100907744338958</v>
      </c>
      <c r="H1747">
        <v>0.06266125771098841</v>
      </c>
      <c r="I1747">
        <v>0.0980595210679974</v>
      </c>
      <c r="J1747">
        <v>0.15933640273076</v>
      </c>
      <c r="K1747">
        <v>0.07826291067400599</v>
      </c>
      <c r="L1747">
        <v>665.237476460281</v>
      </c>
      <c r="M1747">
        <v>15.7414146887829</v>
      </c>
      <c r="N1747">
        <v>42.8037921969</v>
      </c>
      <c r="O1747">
        <v>41.5959492920317</v>
      </c>
      <c r="P1747">
        <v>-0.0860467385916414</v>
      </c>
      <c r="Q1747">
        <v>0.0905781733073014</v>
      </c>
      <c r="R1747">
        <v>0.980309687271599</v>
      </c>
      <c r="S1747" t="s">
        <v>8098</v>
      </c>
      <c r="T1747" t="s">
        <v>12678</v>
      </c>
      <c r="U1747" t="s">
        <v>12678</v>
      </c>
      <c r="V1747" t="s">
        <v>12678</v>
      </c>
      <c r="W1747">
        <v>4</v>
      </c>
      <c r="X1747" t="s">
        <v>14425</v>
      </c>
      <c r="Y1747">
        <v>0.2730598903927794</v>
      </c>
      <c r="Z1747">
        <f>HYPERLINK("Melting_Curves/meltCurve_O43402_.pdf", "Melting_Curves/meltCurve_O43402_.pdf")</f>
        <v>0</v>
      </c>
      <c r="AA1747" t="s">
        <v>20683</v>
      </c>
      <c r="AB1747" t="s">
        <v>26746</v>
      </c>
    </row>
    <row r="1748" spans="1:28">
      <c r="A1748" t="s">
        <v>1774</v>
      </c>
      <c r="B1748">
        <v>0.984777283994944</v>
      </c>
      <c r="C1748">
        <v>0.89760027757225</v>
      </c>
      <c r="D1748">
        <v>0.657316073557195</v>
      </c>
      <c r="E1748">
        <v>0.492116050659327</v>
      </c>
      <c r="F1748">
        <v>0.30379879608936</v>
      </c>
      <c r="G1748">
        <v>0.200327783757017</v>
      </c>
      <c r="H1748">
        <v>0.184155699853706</v>
      </c>
      <c r="I1748">
        <v>0.203645310582655</v>
      </c>
      <c r="J1748">
        <v>0.300761093274988</v>
      </c>
      <c r="K1748">
        <v>0.26571405085726</v>
      </c>
      <c r="L1748">
        <v>761.890759841758</v>
      </c>
      <c r="M1748">
        <v>17.2979934916099</v>
      </c>
      <c r="N1748">
        <v>45.6146065446445</v>
      </c>
      <c r="O1748">
        <v>43.4690306291331</v>
      </c>
      <c r="P1748">
        <v>-0.07717694221600201</v>
      </c>
      <c r="Q1748">
        <v>0.224276905551055</v>
      </c>
      <c r="R1748">
        <v>0.977870318044587</v>
      </c>
      <c r="S1748" t="s">
        <v>8099</v>
      </c>
      <c r="T1748" t="s">
        <v>12678</v>
      </c>
      <c r="U1748" t="s">
        <v>12678</v>
      </c>
      <c r="V1748" t="s">
        <v>12678</v>
      </c>
      <c r="W1748">
        <v>12</v>
      </c>
      <c r="X1748" t="s">
        <v>14426</v>
      </c>
      <c r="Y1748">
        <v>0.4206597180272655</v>
      </c>
      <c r="Z1748">
        <f>HYPERLINK("Melting_Curves/meltCurve_O43432_.pdf", "Melting_Curves/meltCurve_O43432_.pdf")</f>
        <v>0</v>
      </c>
      <c r="AA1748" t="s">
        <v>19125</v>
      </c>
      <c r="AB1748" t="s">
        <v>25170</v>
      </c>
    </row>
    <row r="1749" spans="1:28">
      <c r="A1749" t="s">
        <v>1775</v>
      </c>
      <c r="B1749">
        <v>0.984777283994944</v>
      </c>
      <c r="C1749">
        <v>1.24902002783115</v>
      </c>
      <c r="D1749">
        <v>0.897470351281806</v>
      </c>
      <c r="E1749">
        <v>0.627361975164839</v>
      </c>
      <c r="F1749">
        <v>0.351584042907379</v>
      </c>
      <c r="G1749">
        <v>0.263999304140596</v>
      </c>
      <c r="H1749">
        <v>0.142511592838041</v>
      </c>
      <c r="I1749">
        <v>0.31919581564298</v>
      </c>
      <c r="J1749">
        <v>0.457292204844493</v>
      </c>
      <c r="K1749">
        <v>0.339469339539287</v>
      </c>
      <c r="L1749">
        <v>1551.50821768133</v>
      </c>
      <c r="M1749">
        <v>33.5064887524334</v>
      </c>
      <c r="N1749">
        <v>47.6347856663698</v>
      </c>
      <c r="O1749">
        <v>46.1407154776044</v>
      </c>
      <c r="P1749">
        <v>-0.126388584471244</v>
      </c>
      <c r="Q1749">
        <v>0.303820366733825</v>
      </c>
      <c r="R1749">
        <v>0.899355669334753</v>
      </c>
      <c r="S1749" t="s">
        <v>8100</v>
      </c>
      <c r="T1749" t="s">
        <v>12678</v>
      </c>
      <c r="U1749" t="s">
        <v>12678</v>
      </c>
      <c r="V1749" t="s">
        <v>12678</v>
      </c>
      <c r="W1749">
        <v>1</v>
      </c>
      <c r="X1749" t="s">
        <v>14427</v>
      </c>
      <c r="Y1749">
        <v>0.5229359524740052</v>
      </c>
      <c r="Z1749">
        <f>HYPERLINK("Melting_Curves/meltCurve_O43435_3_.pdf", "Melting_Curves/meltCurve_O43435_3_.pdf")</f>
        <v>0</v>
      </c>
      <c r="AA1749" t="s">
        <v>20684</v>
      </c>
      <c r="AB1749" t="s">
        <v>26747</v>
      </c>
    </row>
    <row r="1750" spans="1:28">
      <c r="A1750" t="s">
        <v>1776</v>
      </c>
      <c r="B1750">
        <v>0.984777283994944</v>
      </c>
      <c r="C1750">
        <v>0.9549690778341831</v>
      </c>
      <c r="D1750">
        <v>0.801461151135223</v>
      </c>
      <c r="E1750">
        <v>0.704350784445955</v>
      </c>
      <c r="F1750">
        <v>0.547696517400152</v>
      </c>
      <c r="G1750">
        <v>0.408339860908958</v>
      </c>
      <c r="H1750">
        <v>0.373576891439996</v>
      </c>
      <c r="I1750">
        <v>0.43817445500976</v>
      </c>
      <c r="J1750">
        <v>0.648974299365871</v>
      </c>
      <c r="K1750">
        <v>0.454985912897721</v>
      </c>
      <c r="L1750">
        <v>809.24133018131</v>
      </c>
      <c r="M1750">
        <v>17.9686043049695</v>
      </c>
      <c r="N1750">
        <v>52.6638517074224</v>
      </c>
      <c r="O1750">
        <v>44.4897082112304</v>
      </c>
      <c r="P1750">
        <v>-0.0542285578603136</v>
      </c>
      <c r="Q1750">
        <v>0.462953757980881</v>
      </c>
      <c r="R1750">
        <v>0.877903702125363</v>
      </c>
      <c r="S1750" t="s">
        <v>8101</v>
      </c>
      <c r="T1750" t="s">
        <v>12678</v>
      </c>
      <c r="U1750" t="s">
        <v>12678</v>
      </c>
      <c r="V1750" t="s">
        <v>12678</v>
      </c>
      <c r="W1750">
        <v>7</v>
      </c>
      <c r="X1750" t="s">
        <v>14428</v>
      </c>
      <c r="Y1750">
        <v>0.6156450121981928</v>
      </c>
      <c r="Z1750">
        <f>HYPERLINK("Melting_Curves/meltCurve_O43439_2_.pdf", "Melting_Curves/meltCurve_O43439_2_.pdf")</f>
        <v>0</v>
      </c>
      <c r="AA1750" t="s">
        <v>20685</v>
      </c>
      <c r="AB1750" t="s">
        <v>26748</v>
      </c>
    </row>
    <row r="1751" spans="1:28">
      <c r="A1751" t="s">
        <v>1777</v>
      </c>
      <c r="B1751">
        <v>0.984777283994944</v>
      </c>
      <c r="C1751">
        <v>0.793768999957556</v>
      </c>
      <c r="D1751">
        <v>0.8084373478631089</v>
      </c>
      <c r="E1751">
        <v>0.6172661769826711</v>
      </c>
      <c r="F1751">
        <v>0.347121980084244</v>
      </c>
      <c r="G1751">
        <v>0.134397431038481</v>
      </c>
      <c r="H1751">
        <v>0.0993806893702868</v>
      </c>
      <c r="I1751">
        <v>0.126250423388592</v>
      </c>
      <c r="J1751">
        <v>0.156578856833802</v>
      </c>
      <c r="K1751">
        <v>0.148577473000499</v>
      </c>
      <c r="L1751">
        <v>652.677205239768</v>
      </c>
      <c r="M1751">
        <v>13.9794365795408</v>
      </c>
      <c r="N1751">
        <v>47.3735986018304</v>
      </c>
      <c r="O1751">
        <v>45.7641194693593</v>
      </c>
      <c r="P1751">
        <v>-0.06938581359512271</v>
      </c>
      <c r="Q1751">
        <v>0.0915347707486162</v>
      </c>
      <c r="R1751">
        <v>0.967292688624303</v>
      </c>
      <c r="S1751" t="s">
        <v>8102</v>
      </c>
      <c r="T1751" t="s">
        <v>12678</v>
      </c>
      <c r="U1751" t="s">
        <v>12678</v>
      </c>
      <c r="V1751" t="s">
        <v>12678</v>
      </c>
      <c r="W1751">
        <v>13</v>
      </c>
      <c r="X1751" t="s">
        <v>14429</v>
      </c>
      <c r="Y1751">
        <v>0.4082963521761844</v>
      </c>
      <c r="Z1751">
        <f>HYPERLINK("Melting_Curves/meltCurve_O43447_.pdf", "Melting_Curves/meltCurve_O43447_.pdf")</f>
        <v>0</v>
      </c>
      <c r="AA1751" t="s">
        <v>20686</v>
      </c>
      <c r="AB1751" t="s">
        <v>26749</v>
      </c>
    </row>
    <row r="1752" spans="1:28">
      <c r="A1752" t="s">
        <v>1778</v>
      </c>
      <c r="B1752">
        <v>0.984777283994944</v>
      </c>
      <c r="C1752">
        <v>1.00250612016878</v>
      </c>
      <c r="D1752">
        <v>0.956196685157764</v>
      </c>
      <c r="E1752">
        <v>0.899605904850506</v>
      </c>
      <c r="F1752">
        <v>0.710479286719652</v>
      </c>
      <c r="G1752">
        <v>0.599834942133904</v>
      </c>
      <c r="H1752">
        <v>0.609120419168837</v>
      </c>
      <c r="I1752">
        <v>0.764461314298424</v>
      </c>
      <c r="J1752">
        <v>0.98084593735231</v>
      </c>
      <c r="K1752">
        <v>0.836641853171321</v>
      </c>
      <c r="L1752">
        <v>11668.5168987595</v>
      </c>
      <c r="M1752">
        <v>250</v>
      </c>
      <c r="O1752">
        <v>46.6710581431301</v>
      </c>
      <c r="P1752">
        <v>-0.334480917237291</v>
      </c>
      <c r="Q1752">
        <v>0.750230624935127</v>
      </c>
      <c r="R1752">
        <v>0.507332648257364</v>
      </c>
      <c r="S1752" t="s">
        <v>8103</v>
      </c>
      <c r="T1752" t="s">
        <v>12678</v>
      </c>
      <c r="U1752" t="s">
        <v>12678</v>
      </c>
      <c r="V1752" t="s">
        <v>12678</v>
      </c>
      <c r="W1752">
        <v>10</v>
      </c>
      <c r="X1752" t="s">
        <v>14430</v>
      </c>
      <c r="Y1752">
        <v>0.8307939446946109</v>
      </c>
      <c r="Z1752">
        <f>HYPERLINK("Melting_Curves/meltCurve_O43464_3_.pdf", "Melting_Curves/meltCurve_O43464_3_.pdf")</f>
        <v>0</v>
      </c>
      <c r="AA1752" t="s">
        <v>20687</v>
      </c>
      <c r="AB1752" t="s">
        <v>26750</v>
      </c>
    </row>
    <row r="1753" spans="1:28">
      <c r="A1753" t="s">
        <v>1779</v>
      </c>
      <c r="B1753">
        <v>0.984777283994944</v>
      </c>
      <c r="C1753">
        <v>1.08623661322038</v>
      </c>
      <c r="D1753">
        <v>0.956392939759794</v>
      </c>
      <c r="E1753">
        <v>0.870823204982865</v>
      </c>
      <c r="F1753">
        <v>0.557919908578293</v>
      </c>
      <c r="G1753">
        <v>0.29734280054066</v>
      </c>
      <c r="H1753">
        <v>0.147962653209943</v>
      </c>
      <c r="I1753">
        <v>0.109123350508551</v>
      </c>
      <c r="J1753">
        <v>0.129399021352758</v>
      </c>
      <c r="K1753">
        <v>0.0838568430737851</v>
      </c>
      <c r="L1753">
        <v>1065.6925523242</v>
      </c>
      <c r="M1753">
        <v>21.1396124540489</v>
      </c>
      <c r="N1753">
        <v>50.9153256870033</v>
      </c>
      <c r="O1753">
        <v>49.9675200449909</v>
      </c>
      <c r="P1753">
        <v>-0.0957983150947046</v>
      </c>
      <c r="Q1753">
        <v>0.09427344993541401</v>
      </c>
      <c r="R1753">
        <v>0.993516864160929</v>
      </c>
      <c r="S1753" t="s">
        <v>8104</v>
      </c>
      <c r="T1753" t="s">
        <v>12678</v>
      </c>
      <c r="U1753" t="s">
        <v>12678</v>
      </c>
      <c r="V1753" t="s">
        <v>12678</v>
      </c>
      <c r="W1753">
        <v>4</v>
      </c>
      <c r="X1753" t="s">
        <v>14431</v>
      </c>
      <c r="Y1753">
        <v>0.5100093427027302</v>
      </c>
      <c r="Z1753">
        <f>HYPERLINK("Melting_Curves/meltCurve_O43482_.pdf", "Melting_Curves/meltCurve_O43482_.pdf")</f>
        <v>0</v>
      </c>
      <c r="AA1753" t="s">
        <v>20688</v>
      </c>
      <c r="AB1753" t="s">
        <v>26751</v>
      </c>
    </row>
    <row r="1754" spans="1:28">
      <c r="A1754" t="s">
        <v>1780</v>
      </c>
      <c r="B1754">
        <v>0.984777283994944</v>
      </c>
      <c r="C1754">
        <v>0.9584645191528079</v>
      </c>
      <c r="D1754">
        <v>0.84419734425538</v>
      </c>
      <c r="E1754">
        <v>0.792479708101982</v>
      </c>
      <c r="F1754">
        <v>0.590146968409598</v>
      </c>
      <c r="G1754">
        <v>0.331593801744911</v>
      </c>
      <c r="H1754">
        <v>0.212539722666534</v>
      </c>
      <c r="I1754">
        <v>0.279606872833135</v>
      </c>
      <c r="J1754">
        <v>0.392634281287668</v>
      </c>
      <c r="K1754">
        <v>0.300639754332667</v>
      </c>
      <c r="L1754">
        <v>865.227935368728</v>
      </c>
      <c r="M1754">
        <v>17.8420228040342</v>
      </c>
      <c r="N1754">
        <v>50.795808651445</v>
      </c>
      <c r="O1754">
        <v>47.8969472587416</v>
      </c>
      <c r="P1754">
        <v>-0.067310752340314</v>
      </c>
      <c r="Q1754">
        <v>0.277253494090592</v>
      </c>
      <c r="R1754">
        <v>0.952589681377342</v>
      </c>
      <c r="S1754" t="s">
        <v>8105</v>
      </c>
      <c r="T1754" t="s">
        <v>12678</v>
      </c>
      <c r="U1754" t="s">
        <v>12678</v>
      </c>
      <c r="V1754" t="s">
        <v>12678</v>
      </c>
      <c r="W1754">
        <v>34</v>
      </c>
      <c r="X1754" t="s">
        <v>14432</v>
      </c>
      <c r="Y1754">
        <v>0.5658656429159983</v>
      </c>
      <c r="Z1754">
        <f>HYPERLINK("Melting_Curves/meltCurve_O43491_.pdf", "Melting_Curves/meltCurve_O43491_.pdf")</f>
        <v>0</v>
      </c>
      <c r="AA1754" t="s">
        <v>19661</v>
      </c>
      <c r="AB1754" t="s">
        <v>25704</v>
      </c>
    </row>
    <row r="1755" spans="1:28">
      <c r="A1755" t="s">
        <v>1781</v>
      </c>
      <c r="B1755">
        <v>0.984777283994944</v>
      </c>
      <c r="C1755">
        <v>0.857861044217112</v>
      </c>
      <c r="D1755">
        <v>0.766059905911487</v>
      </c>
      <c r="E1755">
        <v>0.64297604899266</v>
      </c>
      <c r="F1755">
        <v>0.637832005581751</v>
      </c>
      <c r="G1755">
        <v>0.51778537922172</v>
      </c>
      <c r="H1755">
        <v>0.47792058707144</v>
      </c>
      <c r="I1755">
        <v>0.662947121348622</v>
      </c>
      <c r="J1755">
        <v>0.882406095882764</v>
      </c>
      <c r="K1755">
        <v>0.7492947900945111</v>
      </c>
      <c r="L1755">
        <v>989.474783201206</v>
      </c>
      <c r="M1755">
        <v>24.1954894267265</v>
      </c>
      <c r="O1755">
        <v>40.6187232726553</v>
      </c>
      <c r="P1755">
        <v>-0.0517164948270863</v>
      </c>
      <c r="Q1755">
        <v>0.652724348066733</v>
      </c>
      <c r="R1755">
        <v>0.513026519009004</v>
      </c>
      <c r="S1755" t="s">
        <v>8106</v>
      </c>
      <c r="T1755" t="s">
        <v>12678</v>
      </c>
      <c r="U1755" t="s">
        <v>12678</v>
      </c>
      <c r="V1755" t="s">
        <v>12678</v>
      </c>
      <c r="W1755">
        <v>5</v>
      </c>
      <c r="X1755" t="s">
        <v>14433</v>
      </c>
      <c r="Y1755">
        <v>0.7016588983649757</v>
      </c>
      <c r="Z1755">
        <f>HYPERLINK("Melting_Curves/meltCurve_O43504_.pdf", "Melting_Curves/meltCurve_O43504_.pdf")</f>
        <v>0</v>
      </c>
      <c r="AA1755" t="s">
        <v>20689</v>
      </c>
      <c r="AB1755" t="s">
        <v>26752</v>
      </c>
    </row>
    <row r="1756" spans="1:28">
      <c r="A1756" t="s">
        <v>1782</v>
      </c>
      <c r="B1756">
        <v>0.984777283994944</v>
      </c>
      <c r="C1756">
        <v>0.663355961742254</v>
      </c>
      <c r="D1756">
        <v>0.81310139088358</v>
      </c>
      <c r="E1756">
        <v>0.693221888230108</v>
      </c>
      <c r="F1756">
        <v>0.344335410891753</v>
      </c>
      <c r="G1756">
        <v>0.276984549943252</v>
      </c>
      <c r="H1756">
        <v>0.134781550344032</v>
      </c>
      <c r="I1756">
        <v>0.181900157946513</v>
      </c>
      <c r="J1756">
        <v>0.126618494208952</v>
      </c>
      <c r="K1756">
        <v>0</v>
      </c>
      <c r="L1756">
        <v>433.842929991451</v>
      </c>
      <c r="M1756">
        <v>9.011057405970829</v>
      </c>
      <c r="N1756">
        <v>48.1455941568717</v>
      </c>
      <c r="O1756">
        <v>45.951881931126</v>
      </c>
      <c r="P1756">
        <v>-0.0490598578258009</v>
      </c>
      <c r="Q1756">
        <v>0</v>
      </c>
      <c r="R1756">
        <v>0.924664211250961</v>
      </c>
      <c r="S1756" t="s">
        <v>8107</v>
      </c>
      <c r="T1756" t="s">
        <v>12678</v>
      </c>
      <c r="U1756" t="s">
        <v>12678</v>
      </c>
      <c r="V1756" t="s">
        <v>12678</v>
      </c>
      <c r="W1756">
        <v>1</v>
      </c>
      <c r="X1756" t="s">
        <v>14434</v>
      </c>
      <c r="Y1756">
        <v>0.4164950324750863</v>
      </c>
      <c r="Z1756">
        <f>HYPERLINK("Melting_Curves/meltCurve_O43505_.pdf", "Melting_Curves/meltCurve_O43505_.pdf")</f>
        <v>0</v>
      </c>
      <c r="AA1756" t="s">
        <v>20690</v>
      </c>
      <c r="AB1756" t="s">
        <v>26753</v>
      </c>
    </row>
    <row r="1757" spans="1:28">
      <c r="A1757" t="s">
        <v>1783</v>
      </c>
      <c r="B1757">
        <v>0.984777283994944</v>
      </c>
      <c r="C1757">
        <v>1.77375358874564</v>
      </c>
      <c r="D1757">
        <v>1.44105944575347</v>
      </c>
      <c r="E1757">
        <v>1.08339601742624</v>
      </c>
      <c r="F1757">
        <v>1.07746624329303</v>
      </c>
      <c r="G1757">
        <v>0.610092017272738</v>
      </c>
      <c r="H1757">
        <v>0.302342449489283</v>
      </c>
      <c r="I1757">
        <v>0.780294171770931</v>
      </c>
      <c r="J1757">
        <v>0.85243672959538</v>
      </c>
      <c r="K1757">
        <v>0.684652282025326</v>
      </c>
      <c r="L1757">
        <v>6742.01259616856</v>
      </c>
      <c r="M1757">
        <v>129.456227190871</v>
      </c>
      <c r="O1757">
        <v>52.0670399841819</v>
      </c>
      <c r="P1757">
        <v>-0.220599078342447</v>
      </c>
      <c r="Q1757">
        <v>0.645101865671315</v>
      </c>
      <c r="R1757">
        <v>0.381169181484329</v>
      </c>
      <c r="S1757" t="s">
        <v>8108</v>
      </c>
      <c r="T1757" t="s">
        <v>12678</v>
      </c>
      <c r="U1757" t="s">
        <v>12678</v>
      </c>
      <c r="V1757" t="s">
        <v>12678</v>
      </c>
      <c r="W1757">
        <v>1</v>
      </c>
      <c r="X1757" t="s">
        <v>14435</v>
      </c>
      <c r="Y1757">
        <v>0.8236121830224797</v>
      </c>
      <c r="Z1757">
        <f>HYPERLINK("Melting_Curves/meltCurve_O43513_.pdf", "Melting_Curves/meltCurve_O43513_.pdf")</f>
        <v>0</v>
      </c>
      <c r="AA1757" t="s">
        <v>20691</v>
      </c>
      <c r="AB1757" t="s">
        <v>26754</v>
      </c>
    </row>
    <row r="1758" spans="1:28">
      <c r="A1758" t="s">
        <v>1784</v>
      </c>
      <c r="B1758">
        <v>0.984777283994944</v>
      </c>
      <c r="C1758">
        <v>1.22990342814851</v>
      </c>
      <c r="D1758">
        <v>1.08738130260596</v>
      </c>
      <c r="E1758">
        <v>0.863807729735918</v>
      </c>
      <c r="F1758">
        <v>0.674119312059937</v>
      </c>
      <c r="G1758">
        <v>0.537283069069083</v>
      </c>
      <c r="H1758">
        <v>0.491885035543849</v>
      </c>
      <c r="I1758">
        <v>0.576414978807135</v>
      </c>
      <c r="J1758">
        <v>0.66418116382258</v>
      </c>
      <c r="K1758">
        <v>0.57368691388936</v>
      </c>
      <c r="L1758">
        <v>1711.29509100211</v>
      </c>
      <c r="M1758">
        <v>35.6706990573672</v>
      </c>
      <c r="O1758">
        <v>47.8247849600962</v>
      </c>
      <c r="P1758">
        <v>-0.0800212726376112</v>
      </c>
      <c r="Q1758">
        <v>0.570853679474695</v>
      </c>
      <c r="R1758">
        <v>0.864542949706152</v>
      </c>
      <c r="S1758" t="s">
        <v>8109</v>
      </c>
      <c r="T1758" t="s">
        <v>12678</v>
      </c>
      <c r="U1758" t="s">
        <v>12678</v>
      </c>
      <c r="V1758" t="s">
        <v>12678</v>
      </c>
      <c r="W1758">
        <v>7</v>
      </c>
      <c r="X1758" t="s">
        <v>14436</v>
      </c>
      <c r="Y1758">
        <v>0.7296398398677596</v>
      </c>
      <c r="Z1758">
        <f>HYPERLINK("Melting_Curves/meltCurve_O43516_.pdf", "Melting_Curves/meltCurve_O43516_.pdf")</f>
        <v>0</v>
      </c>
      <c r="AA1758" t="s">
        <v>20692</v>
      </c>
      <c r="AB1758" t="s">
        <v>26755</v>
      </c>
    </row>
    <row r="1759" spans="1:28">
      <c r="A1759" t="s">
        <v>1785</v>
      </c>
      <c r="B1759">
        <v>0.984777283994944</v>
      </c>
      <c r="C1759">
        <v>0.910535157825342</v>
      </c>
      <c r="D1759">
        <v>0.874035643560802</v>
      </c>
      <c r="E1759">
        <v>0.822742084701553</v>
      </c>
      <c r="F1759">
        <v>0.775726097830434</v>
      </c>
      <c r="G1759">
        <v>0.673221903842486</v>
      </c>
      <c r="H1759">
        <v>0.653820433989123</v>
      </c>
      <c r="I1759">
        <v>0.897067573255977</v>
      </c>
      <c r="J1759">
        <v>1.25712224328145</v>
      </c>
      <c r="K1759">
        <v>0.908442650460399</v>
      </c>
      <c r="L1759">
        <v>1349.66436213297</v>
      </c>
      <c r="M1759">
        <v>34.3072977818361</v>
      </c>
      <c r="O1759">
        <v>39.2074994491793</v>
      </c>
      <c r="P1759">
        <v>-0.0313590831194742</v>
      </c>
      <c r="Q1759">
        <v>0.856647814997083</v>
      </c>
      <c r="R1759">
        <v>0.0600640902320814</v>
      </c>
      <c r="S1759" t="s">
        <v>8110</v>
      </c>
      <c r="T1759" t="s">
        <v>12678</v>
      </c>
      <c r="U1759" t="s">
        <v>12678</v>
      </c>
      <c r="V1759" t="s">
        <v>12678</v>
      </c>
      <c r="W1759">
        <v>12</v>
      </c>
      <c r="X1759" t="s">
        <v>14437</v>
      </c>
      <c r="Y1759">
        <v>0.8688598606692961</v>
      </c>
      <c r="Z1759">
        <f>HYPERLINK("Melting_Curves/meltCurve_O43583_.pdf", "Melting_Curves/meltCurve_O43583_.pdf")</f>
        <v>0</v>
      </c>
      <c r="AA1759" t="s">
        <v>20693</v>
      </c>
      <c r="AB1759" t="s">
        <v>26756</v>
      </c>
    </row>
    <row r="1760" spans="1:28">
      <c r="A1760" t="s">
        <v>1786</v>
      </c>
      <c r="B1760">
        <v>0.984777283994944</v>
      </c>
      <c r="C1760">
        <v>1.33099732566227</v>
      </c>
      <c r="D1760">
        <v>0.943349172878104</v>
      </c>
      <c r="E1760">
        <v>0.943599057929313</v>
      </c>
      <c r="F1760">
        <v>0.319053194833601</v>
      </c>
      <c r="G1760">
        <v>0.264838899295563</v>
      </c>
      <c r="H1760">
        <v>0.153253514703782</v>
      </c>
      <c r="I1760">
        <v>0.120188598432845</v>
      </c>
      <c r="J1760">
        <v>0.06689120527973599</v>
      </c>
      <c r="K1760">
        <v>0.0947682259949736</v>
      </c>
      <c r="L1760">
        <v>2286.96012873444</v>
      </c>
      <c r="M1760">
        <v>46.7433278165284</v>
      </c>
      <c r="N1760">
        <v>49.2563130769989</v>
      </c>
      <c r="O1760">
        <v>48.8366190744096</v>
      </c>
      <c r="P1760">
        <v>-0.207083360230139</v>
      </c>
      <c r="Q1760">
        <v>0.13457253757936</v>
      </c>
      <c r="R1760">
        <v>0.933516503383888</v>
      </c>
      <c r="S1760" t="s">
        <v>8111</v>
      </c>
      <c r="T1760" t="s">
        <v>12678</v>
      </c>
      <c r="U1760" t="s">
        <v>12678</v>
      </c>
      <c r="V1760" t="s">
        <v>12678</v>
      </c>
      <c r="W1760">
        <v>4</v>
      </c>
      <c r="X1760" t="s">
        <v>14438</v>
      </c>
      <c r="Y1760">
        <v>0.4807449576510426</v>
      </c>
      <c r="Z1760">
        <f>HYPERLINK("Melting_Curves/meltCurve_O43592_.pdf", "Melting_Curves/meltCurve_O43592_.pdf")</f>
        <v>0</v>
      </c>
      <c r="AA1760" t="s">
        <v>20694</v>
      </c>
      <c r="AB1760" t="s">
        <v>26757</v>
      </c>
    </row>
    <row r="1761" spans="1:28">
      <c r="A1761" t="s">
        <v>1787</v>
      </c>
      <c r="B1761">
        <v>0.984777283994944</v>
      </c>
      <c r="C1761">
        <v>0.907283182107311</v>
      </c>
      <c r="D1761">
        <v>0.541171820534646</v>
      </c>
      <c r="E1761">
        <v>0.513391243007615</v>
      </c>
      <c r="F1761">
        <v>0.600968149890958</v>
      </c>
      <c r="G1761">
        <v>0.372814033615502</v>
      </c>
      <c r="H1761">
        <v>0.6029070354091119</v>
      </c>
      <c r="I1761">
        <v>0.582773656249896</v>
      </c>
      <c r="J1761">
        <v>0.408488894403118</v>
      </c>
      <c r="K1761">
        <v>0.313907169058303</v>
      </c>
      <c r="L1761">
        <v>1947.18695440485</v>
      </c>
      <c r="M1761">
        <v>47.3078785609268</v>
      </c>
      <c r="N1761">
        <v>44.4106087695892</v>
      </c>
      <c r="O1761">
        <v>41.0865188923045</v>
      </c>
      <c r="P1761">
        <v>-0.148438647054938</v>
      </c>
      <c r="Q1761">
        <v>0.484329093031593</v>
      </c>
      <c r="R1761">
        <v>0.79695374319901</v>
      </c>
      <c r="S1761" t="s">
        <v>8112</v>
      </c>
      <c r="T1761" t="s">
        <v>12678</v>
      </c>
      <c r="U1761" t="s">
        <v>12678</v>
      </c>
      <c r="V1761" t="s">
        <v>12678</v>
      </c>
      <c r="W1761">
        <v>1</v>
      </c>
      <c r="X1761" t="s">
        <v>14439</v>
      </c>
      <c r="Y1761">
        <v>0.5569369724629571</v>
      </c>
      <c r="Z1761">
        <f>HYPERLINK("Melting_Curves/meltCurve_O43597_.pdf", "Melting_Curves/meltCurve_O43597_.pdf")</f>
        <v>0</v>
      </c>
      <c r="AA1761" t="s">
        <v>20695</v>
      </c>
      <c r="AB1761" t="s">
        <v>26758</v>
      </c>
    </row>
    <row r="1762" spans="1:28">
      <c r="A1762" t="s">
        <v>1788</v>
      </c>
      <c r="B1762">
        <v>0.984777283994944</v>
      </c>
      <c r="C1762">
        <v>1.21053371339192</v>
      </c>
      <c r="D1762">
        <v>0.98062391892012</v>
      </c>
      <c r="E1762">
        <v>0.822865221790964</v>
      </c>
      <c r="F1762">
        <v>0.557072551016871</v>
      </c>
      <c r="G1762">
        <v>0.392040302973915</v>
      </c>
      <c r="H1762">
        <v>0.324286580256742</v>
      </c>
      <c r="I1762">
        <v>0.29934996976892</v>
      </c>
      <c r="J1762">
        <v>0.429484090336733</v>
      </c>
      <c r="K1762">
        <v>0.348206788222556</v>
      </c>
      <c r="L1762">
        <v>1297.72212645974</v>
      </c>
      <c r="M1762">
        <v>26.7205308969139</v>
      </c>
      <c r="N1762">
        <v>50.8370581215084</v>
      </c>
      <c r="O1762">
        <v>48.2969082223018</v>
      </c>
      <c r="P1762">
        <v>-0.0901245662294565</v>
      </c>
      <c r="Q1762">
        <v>0.348412215462134</v>
      </c>
      <c r="R1762">
        <v>0.944137946740802</v>
      </c>
      <c r="S1762" t="s">
        <v>8113</v>
      </c>
      <c r="T1762" t="s">
        <v>12678</v>
      </c>
      <c r="U1762" t="s">
        <v>12678</v>
      </c>
      <c r="V1762" t="s">
        <v>12678</v>
      </c>
      <c r="W1762">
        <v>6</v>
      </c>
      <c r="X1762" t="s">
        <v>14440</v>
      </c>
      <c r="Y1762">
        <v>0.6045414111226552</v>
      </c>
      <c r="Z1762">
        <f>HYPERLINK("Melting_Curves/meltCurve_O43598_.pdf", "Melting_Curves/meltCurve_O43598_.pdf")</f>
        <v>0</v>
      </c>
      <c r="AA1762" t="s">
        <v>20696</v>
      </c>
      <c r="AB1762" t="s">
        <v>26759</v>
      </c>
    </row>
    <row r="1763" spans="1:28">
      <c r="A1763" t="s">
        <v>1789</v>
      </c>
      <c r="B1763">
        <v>0.984777283994944</v>
      </c>
      <c r="C1763">
        <v>0.867267969117041</v>
      </c>
      <c r="D1763">
        <v>0.748770952224412</v>
      </c>
      <c r="E1763">
        <v>0.60120367208752</v>
      </c>
      <c r="F1763">
        <v>0.397021386803702</v>
      </c>
      <c r="G1763">
        <v>0.262454164581569</v>
      </c>
      <c r="H1763">
        <v>0.22433827245368</v>
      </c>
      <c r="I1763">
        <v>0.310944697610511</v>
      </c>
      <c r="J1763">
        <v>0.498232948900567</v>
      </c>
      <c r="K1763">
        <v>0.394769970851024</v>
      </c>
      <c r="L1763">
        <v>763.822833141688</v>
      </c>
      <c r="M1763">
        <v>17.227293309643</v>
      </c>
      <c r="N1763">
        <v>47.3603099313505</v>
      </c>
      <c r="O1763">
        <v>43.7534462022092</v>
      </c>
      <c r="P1763">
        <v>-0.06561372396922931</v>
      </c>
      <c r="Q1763">
        <v>0.33346275075959</v>
      </c>
      <c r="R1763">
        <v>0.8996315990032629</v>
      </c>
      <c r="S1763" t="s">
        <v>8114</v>
      </c>
      <c r="T1763" t="s">
        <v>12678</v>
      </c>
      <c r="U1763" t="s">
        <v>12678</v>
      </c>
      <c r="V1763" t="s">
        <v>12678</v>
      </c>
      <c r="W1763">
        <v>28</v>
      </c>
      <c r="X1763" t="s">
        <v>14441</v>
      </c>
      <c r="Y1763">
        <v>0.5086881750044883</v>
      </c>
      <c r="Z1763">
        <f>HYPERLINK("Melting_Curves/meltCurve_O43615_.pdf", "Melting_Curves/meltCurve_O43615_.pdf")</f>
        <v>0</v>
      </c>
      <c r="AA1763" t="s">
        <v>20697</v>
      </c>
      <c r="AB1763" t="s">
        <v>26760</v>
      </c>
    </row>
    <row r="1764" spans="1:28">
      <c r="A1764" t="s">
        <v>1790</v>
      </c>
      <c r="B1764">
        <v>0.984777283994944</v>
      </c>
      <c r="C1764">
        <v>0.831637771392173</v>
      </c>
      <c r="D1764">
        <v>0.8504005642053249</v>
      </c>
      <c r="E1764">
        <v>0.748232038163219</v>
      </c>
      <c r="F1764">
        <v>0.5684178635542529</v>
      </c>
      <c r="G1764">
        <v>0.368389710540101</v>
      </c>
      <c r="H1764">
        <v>0.242221596477488</v>
      </c>
      <c r="I1764">
        <v>0.184367016121824</v>
      </c>
      <c r="J1764">
        <v>0.193172643516881</v>
      </c>
      <c r="K1764">
        <v>0.152616963859115</v>
      </c>
      <c r="L1764">
        <v>479.494428002797</v>
      </c>
      <c r="M1764">
        <v>9.501472134624439</v>
      </c>
      <c r="N1764">
        <v>51.0693068373132</v>
      </c>
      <c r="O1764">
        <v>48.3815221935779</v>
      </c>
      <c r="P1764">
        <v>-0.0465146849263246</v>
      </c>
      <c r="Q1764">
        <v>0.0531481093163219</v>
      </c>
      <c r="R1764">
        <v>0.982548945951258</v>
      </c>
      <c r="S1764" t="s">
        <v>8115</v>
      </c>
      <c r="T1764" t="s">
        <v>12678</v>
      </c>
      <c r="U1764" t="s">
        <v>12678</v>
      </c>
      <c r="V1764" t="s">
        <v>12678</v>
      </c>
      <c r="W1764">
        <v>7</v>
      </c>
      <c r="X1764" t="s">
        <v>14442</v>
      </c>
      <c r="Y1764">
        <v>0.5100992485826106</v>
      </c>
      <c r="Z1764">
        <f>HYPERLINK("Melting_Curves/meltCurve_O43617_.pdf", "Melting_Curves/meltCurve_O43617_.pdf")</f>
        <v>0</v>
      </c>
      <c r="AA1764" t="s">
        <v>20698</v>
      </c>
      <c r="AB1764" t="s">
        <v>26761</v>
      </c>
    </row>
    <row r="1765" spans="1:28">
      <c r="A1765" t="s">
        <v>1791</v>
      </c>
      <c r="B1765">
        <v>0.984777283994944</v>
      </c>
      <c r="C1765">
        <v>1.05613727810529</v>
      </c>
      <c r="D1765">
        <v>0.959860452769544</v>
      </c>
      <c r="E1765">
        <v>0.9246690338050571</v>
      </c>
      <c r="F1765">
        <v>0.898181912963808</v>
      </c>
      <c r="G1765">
        <v>0.7190068910145631</v>
      </c>
      <c r="H1765">
        <v>0.650959604607917</v>
      </c>
      <c r="I1765">
        <v>0.58009544275493</v>
      </c>
      <c r="J1765">
        <v>0.388930681170665</v>
      </c>
      <c r="K1765">
        <v>0.247368655452833</v>
      </c>
      <c r="L1765">
        <v>565.821060378746</v>
      </c>
      <c r="M1765">
        <v>9.2715356966616</v>
      </c>
      <c r="N1765">
        <v>61.0277439915627</v>
      </c>
      <c r="O1765">
        <v>58.3902522110145</v>
      </c>
      <c r="P1765">
        <v>-0.0397221737256314</v>
      </c>
      <c r="Q1765">
        <v>0</v>
      </c>
      <c r="R1765">
        <v>0.972643817425658</v>
      </c>
      <c r="S1765" t="s">
        <v>8116</v>
      </c>
      <c r="T1765" t="s">
        <v>12678</v>
      </c>
      <c r="U1765" t="s">
        <v>12678</v>
      </c>
      <c r="V1765" t="s">
        <v>12678</v>
      </c>
      <c r="W1765">
        <v>10</v>
      </c>
      <c r="X1765" t="s">
        <v>14443</v>
      </c>
      <c r="Y1765">
        <v>0.7571766146288404</v>
      </c>
      <c r="Z1765">
        <f>HYPERLINK("Melting_Curves/meltCurve_O43633_.pdf", "Melting_Curves/meltCurve_O43633_.pdf")</f>
        <v>0</v>
      </c>
      <c r="AA1765" t="s">
        <v>20699</v>
      </c>
      <c r="AB1765" t="s">
        <v>26762</v>
      </c>
    </row>
    <row r="1766" spans="1:28">
      <c r="A1766" t="s">
        <v>1792</v>
      </c>
      <c r="B1766">
        <v>0.984777283994944</v>
      </c>
      <c r="C1766">
        <v>0.927659784827788</v>
      </c>
      <c r="D1766">
        <v>0.919045416076855</v>
      </c>
      <c r="E1766">
        <v>0.8508975875371469</v>
      </c>
      <c r="F1766">
        <v>0.551873927572778</v>
      </c>
      <c r="G1766">
        <v>0.269628374880623</v>
      </c>
      <c r="H1766">
        <v>0.176727711906626</v>
      </c>
      <c r="I1766">
        <v>0.226521527661254</v>
      </c>
      <c r="J1766">
        <v>0.306681438879791</v>
      </c>
      <c r="K1766">
        <v>0.266437030784455</v>
      </c>
      <c r="L1766">
        <v>1320.53740254397</v>
      </c>
      <c r="M1766">
        <v>26.827456345626</v>
      </c>
      <c r="N1766">
        <v>50.4149151522507</v>
      </c>
      <c r="O1766">
        <v>48.9522931162955</v>
      </c>
      <c r="P1766">
        <v>-0.104841719131633</v>
      </c>
      <c r="Q1766">
        <v>0.234785436641449</v>
      </c>
      <c r="R1766">
        <v>0.976867714530251</v>
      </c>
      <c r="S1766" t="s">
        <v>8117</v>
      </c>
      <c r="T1766" t="s">
        <v>12678</v>
      </c>
      <c r="U1766" t="s">
        <v>12678</v>
      </c>
      <c r="V1766" t="s">
        <v>12678</v>
      </c>
      <c r="W1766">
        <v>7</v>
      </c>
      <c r="X1766" t="s">
        <v>14444</v>
      </c>
      <c r="Y1766">
        <v>0.5523478122315197</v>
      </c>
      <c r="Z1766">
        <f>HYPERLINK("Melting_Curves/meltCurve_O43639_.pdf", "Melting_Curves/meltCurve_O43639_.pdf")</f>
        <v>0</v>
      </c>
      <c r="AA1766" t="s">
        <v>20700</v>
      </c>
      <c r="AB1766" t="s">
        <v>26763</v>
      </c>
    </row>
    <row r="1767" spans="1:28">
      <c r="A1767" t="s">
        <v>1793</v>
      </c>
      <c r="B1767">
        <v>0.984777283994944</v>
      </c>
      <c r="C1767">
        <v>0.8535850883181491</v>
      </c>
      <c r="D1767">
        <v>0.766656250218774</v>
      </c>
      <c r="E1767">
        <v>0.649296201542653</v>
      </c>
      <c r="F1767">
        <v>0.522484408301582</v>
      </c>
      <c r="G1767">
        <v>0.473303839468409</v>
      </c>
      <c r="H1767">
        <v>0.509920938865764</v>
      </c>
      <c r="I1767">
        <v>0.606380319126379</v>
      </c>
      <c r="J1767">
        <v>0.726614183652358</v>
      </c>
      <c r="K1767">
        <v>0.868634808014505</v>
      </c>
      <c r="L1767">
        <v>953.028143796384</v>
      </c>
      <c r="M1767">
        <v>23.0882620372501</v>
      </c>
      <c r="O1767">
        <v>40.9716866235146</v>
      </c>
      <c r="P1767">
        <v>-0.0534568696764114</v>
      </c>
      <c r="Q1767">
        <v>0.620555633763564</v>
      </c>
      <c r="R1767">
        <v>0.550198567172733</v>
      </c>
      <c r="S1767" t="s">
        <v>8118</v>
      </c>
      <c r="T1767" t="s">
        <v>12678</v>
      </c>
      <c r="U1767" t="s">
        <v>12678</v>
      </c>
      <c r="V1767" t="s">
        <v>12678</v>
      </c>
      <c r="W1767">
        <v>7</v>
      </c>
      <c r="X1767" t="s">
        <v>14445</v>
      </c>
      <c r="Y1767">
        <v>0.6790916895516548</v>
      </c>
      <c r="Z1767">
        <f>HYPERLINK("Melting_Curves/meltCurve_O43663_.pdf", "Melting_Curves/meltCurve_O43663_.pdf")</f>
        <v>0</v>
      </c>
      <c r="AA1767" t="s">
        <v>20701</v>
      </c>
      <c r="AB1767" t="s">
        <v>26764</v>
      </c>
    </row>
    <row r="1768" spans="1:28">
      <c r="A1768" t="s">
        <v>1794</v>
      </c>
      <c r="B1768">
        <v>0.984777283994944</v>
      </c>
      <c r="C1768">
        <v>0.87835145900802</v>
      </c>
      <c r="D1768">
        <v>0.568978922345163</v>
      </c>
      <c r="E1768">
        <v>0.363827331065442</v>
      </c>
      <c r="F1768">
        <v>0.270554588618968</v>
      </c>
      <c r="G1768">
        <v>0.169842666361014</v>
      </c>
      <c r="H1768">
        <v>0.127086689784551</v>
      </c>
      <c r="I1768">
        <v>0.139650112901478</v>
      </c>
      <c r="J1768">
        <v>0.109557620404353</v>
      </c>
      <c r="K1768">
        <v>0.110234195796052</v>
      </c>
      <c r="L1768">
        <v>690.883331160964</v>
      </c>
      <c r="M1768">
        <v>15.8000865859058</v>
      </c>
      <c r="N1768">
        <v>44.5066239366762</v>
      </c>
      <c r="O1768">
        <v>43.0440802835681</v>
      </c>
      <c r="P1768">
        <v>-0.0806747142562665</v>
      </c>
      <c r="Q1768">
        <v>0.120945893793175</v>
      </c>
      <c r="R1768">
        <v>0.991809930085425</v>
      </c>
      <c r="S1768" t="s">
        <v>8119</v>
      </c>
      <c r="T1768" t="s">
        <v>12678</v>
      </c>
      <c r="U1768" t="s">
        <v>12678</v>
      </c>
      <c r="V1768" t="s">
        <v>12678</v>
      </c>
      <c r="W1768">
        <v>6</v>
      </c>
      <c r="X1768" t="s">
        <v>14446</v>
      </c>
      <c r="Y1768">
        <v>0.3379004340308291</v>
      </c>
      <c r="Z1768">
        <f>HYPERLINK("Melting_Curves/meltCurve_O43663_2_.pdf", "Melting_Curves/meltCurve_O43663_2_.pdf")</f>
        <v>0</v>
      </c>
      <c r="AA1768" t="s">
        <v>20701</v>
      </c>
      <c r="AB1768" t="s">
        <v>26765</v>
      </c>
    </row>
    <row r="1769" spans="1:28">
      <c r="A1769" t="s">
        <v>1795</v>
      </c>
      <c r="B1769">
        <v>0.984777283994944</v>
      </c>
      <c r="C1769">
        <v>0.639366283117988</v>
      </c>
      <c r="D1769">
        <v>0.562402689529486</v>
      </c>
      <c r="E1769">
        <v>0.547938658601727</v>
      </c>
      <c r="F1769">
        <v>0.460353975787019</v>
      </c>
      <c r="G1769">
        <v>0.397322899749563</v>
      </c>
      <c r="H1769">
        <v>0.335100836907603</v>
      </c>
      <c r="I1769">
        <v>0.391559935893473</v>
      </c>
      <c r="J1769">
        <v>0.507494721426281</v>
      </c>
      <c r="K1769">
        <v>0.359303865763079</v>
      </c>
      <c r="L1769">
        <v>715.694918564662</v>
      </c>
      <c r="M1769">
        <v>17.8157950740025</v>
      </c>
      <c r="N1769">
        <v>44.5893910289933</v>
      </c>
      <c r="O1769">
        <v>39.6760568611627</v>
      </c>
      <c r="P1769">
        <v>-0.06574077920528321</v>
      </c>
      <c r="Q1769">
        <v>0.414407079897413</v>
      </c>
      <c r="R1769">
        <v>0.867796572456016</v>
      </c>
      <c r="S1769" t="s">
        <v>8120</v>
      </c>
      <c r="T1769" t="s">
        <v>12678</v>
      </c>
      <c r="U1769" t="s">
        <v>12678</v>
      </c>
      <c r="V1769" t="s">
        <v>12678</v>
      </c>
      <c r="W1769">
        <v>11</v>
      </c>
      <c r="X1769" t="s">
        <v>14447</v>
      </c>
      <c r="Y1769">
        <v>0.4913681732107545</v>
      </c>
      <c r="Z1769">
        <f>HYPERLINK("Melting_Curves/meltCurve_O43665_3_.pdf", "Melting_Curves/meltCurve_O43665_3_.pdf")</f>
        <v>0</v>
      </c>
      <c r="AA1769" t="s">
        <v>20702</v>
      </c>
      <c r="AB1769" t="s">
        <v>26766</v>
      </c>
    </row>
    <row r="1770" spans="1:28">
      <c r="A1770" t="s">
        <v>1796</v>
      </c>
      <c r="B1770">
        <v>0.984777283994944</v>
      </c>
      <c r="C1770">
        <v>1.11791408819871</v>
      </c>
      <c r="D1770">
        <v>1.03735602138231</v>
      </c>
      <c r="E1770">
        <v>0.862707076439195</v>
      </c>
      <c r="F1770">
        <v>0.612652964472629</v>
      </c>
      <c r="G1770">
        <v>0.357799750508366</v>
      </c>
      <c r="H1770">
        <v>0.298677938692571</v>
      </c>
      <c r="I1770">
        <v>0.348252231147772</v>
      </c>
      <c r="J1770">
        <v>1.0968222475765</v>
      </c>
      <c r="K1770">
        <v>1.29319243583572</v>
      </c>
      <c r="L1770">
        <v>11666.3051056886</v>
      </c>
      <c r="M1770">
        <v>250</v>
      </c>
      <c r="O1770">
        <v>46.662233257561</v>
      </c>
      <c r="P1770">
        <v>-0.444819580007215</v>
      </c>
      <c r="Q1770">
        <v>0.6678995939803199</v>
      </c>
      <c r="R1770">
        <v>0.23468939616056</v>
      </c>
      <c r="S1770" t="s">
        <v>8121</v>
      </c>
      <c r="T1770" t="s">
        <v>12678</v>
      </c>
      <c r="U1770" t="s">
        <v>12678</v>
      </c>
      <c r="V1770" t="s">
        <v>12678</v>
      </c>
      <c r="W1770">
        <v>6</v>
      </c>
      <c r="X1770" t="s">
        <v>14448</v>
      </c>
      <c r="Y1770">
        <v>0.774920912808339</v>
      </c>
      <c r="Z1770">
        <f>HYPERLINK("Melting_Curves/meltCurve_O43678_.pdf", "Melting_Curves/meltCurve_O43678_.pdf")</f>
        <v>0</v>
      </c>
      <c r="AA1770" t="s">
        <v>20703</v>
      </c>
      <c r="AB1770" t="s">
        <v>26767</v>
      </c>
    </row>
    <row r="1771" spans="1:28">
      <c r="A1771" t="s">
        <v>1797</v>
      </c>
      <c r="B1771">
        <v>0.984777283994944</v>
      </c>
      <c r="C1771">
        <v>0.83551056723233</v>
      </c>
      <c r="D1771">
        <v>0.786709980441806</v>
      </c>
      <c r="E1771">
        <v>0.474239024213804</v>
      </c>
      <c r="F1771">
        <v>0.256170622539425</v>
      </c>
      <c r="G1771">
        <v>0.156604374099557</v>
      </c>
      <c r="H1771">
        <v>0.101408997584464</v>
      </c>
      <c r="I1771">
        <v>0.117732233121642</v>
      </c>
      <c r="J1771">
        <v>0.109860597423601</v>
      </c>
      <c r="K1771">
        <v>0.135818374566239</v>
      </c>
      <c r="L1771">
        <v>716.655207660519</v>
      </c>
      <c r="M1771">
        <v>15.7357985927833</v>
      </c>
      <c r="N1771">
        <v>46.1731578957716</v>
      </c>
      <c r="O1771">
        <v>44.8264907779906</v>
      </c>
      <c r="P1771">
        <v>-0.07928558435860469</v>
      </c>
      <c r="Q1771">
        <v>0.0966338491651372</v>
      </c>
      <c r="R1771">
        <v>0.990801821888536</v>
      </c>
      <c r="S1771" t="s">
        <v>8122</v>
      </c>
      <c r="T1771" t="s">
        <v>12678</v>
      </c>
      <c r="U1771" t="s">
        <v>12678</v>
      </c>
      <c r="V1771" t="s">
        <v>12678</v>
      </c>
      <c r="W1771">
        <v>7</v>
      </c>
      <c r="X1771" t="s">
        <v>14449</v>
      </c>
      <c r="Y1771">
        <v>0.3731000832612703</v>
      </c>
      <c r="Z1771">
        <f>HYPERLINK("Melting_Curves/meltCurve_O43681_.pdf", "Melting_Curves/meltCurve_O43681_.pdf")</f>
        <v>0</v>
      </c>
      <c r="AA1771" t="s">
        <v>20704</v>
      </c>
      <c r="AB1771" t="s">
        <v>26768</v>
      </c>
    </row>
    <row r="1772" spans="1:28">
      <c r="A1772" t="s">
        <v>1798</v>
      </c>
      <c r="B1772">
        <v>0.984777283994944</v>
      </c>
      <c r="C1772">
        <v>0.926972612356642</v>
      </c>
      <c r="D1772">
        <v>0.896880689578951</v>
      </c>
      <c r="E1772">
        <v>0.796419662706063</v>
      </c>
      <c r="F1772">
        <v>0.652578072154461</v>
      </c>
      <c r="G1772">
        <v>0.352245398945512</v>
      </c>
      <c r="H1772">
        <v>0.130669329646482</v>
      </c>
      <c r="I1772">
        <v>0.114826563676058</v>
      </c>
      <c r="J1772">
        <v>0.166711560541928</v>
      </c>
      <c r="K1772">
        <v>0.159277362640769</v>
      </c>
      <c r="L1772">
        <v>830.066849134579</v>
      </c>
      <c r="M1772">
        <v>16.3784980237492</v>
      </c>
      <c r="N1772">
        <v>51.3656199865191</v>
      </c>
      <c r="O1772">
        <v>49.942834919897</v>
      </c>
      <c r="P1772">
        <v>-0.07394444874453331</v>
      </c>
      <c r="Q1772">
        <v>0.0981514368515352</v>
      </c>
      <c r="R1772">
        <v>0.979657851140335</v>
      </c>
      <c r="S1772" t="s">
        <v>8123</v>
      </c>
      <c r="T1772" t="s">
        <v>12678</v>
      </c>
      <c r="U1772" t="s">
        <v>12678</v>
      </c>
      <c r="V1772" t="s">
        <v>12678</v>
      </c>
      <c r="W1772">
        <v>13</v>
      </c>
      <c r="X1772" t="s">
        <v>14450</v>
      </c>
      <c r="Y1772">
        <v>0.5256521565976043</v>
      </c>
      <c r="Z1772">
        <f>HYPERLINK("Melting_Curves/meltCurve_O43684_.pdf", "Melting_Curves/meltCurve_O43684_.pdf")</f>
        <v>0</v>
      </c>
      <c r="AA1772" t="s">
        <v>20705</v>
      </c>
      <c r="AB1772" t="s">
        <v>26769</v>
      </c>
    </row>
    <row r="1773" spans="1:28">
      <c r="A1773" t="s">
        <v>1799</v>
      </c>
      <c r="B1773">
        <v>0.984777283994944</v>
      </c>
      <c r="C1773">
        <v>0.8804053266869351</v>
      </c>
      <c r="D1773">
        <v>0.867280131643846</v>
      </c>
      <c r="E1773">
        <v>0.795005804469147</v>
      </c>
      <c r="F1773">
        <v>0.628585607021651</v>
      </c>
      <c r="G1773">
        <v>0.542738093905242</v>
      </c>
      <c r="H1773">
        <v>0.49602694688417</v>
      </c>
      <c r="I1773">
        <v>0.182753261071432</v>
      </c>
      <c r="J1773">
        <v>0.2170832556331</v>
      </c>
      <c r="K1773">
        <v>0.232869554944616</v>
      </c>
      <c r="L1773">
        <v>407.990360552209</v>
      </c>
      <c r="M1773">
        <v>7.51385545522441</v>
      </c>
      <c r="N1773">
        <v>54.298386874641</v>
      </c>
      <c r="O1773">
        <v>50.8516666896153</v>
      </c>
      <c r="P1773">
        <v>-0.0369927998349449</v>
      </c>
      <c r="Q1773">
        <v>0</v>
      </c>
      <c r="R1773">
        <v>0.961213950474852</v>
      </c>
      <c r="S1773" t="s">
        <v>8124</v>
      </c>
      <c r="T1773" t="s">
        <v>12678</v>
      </c>
      <c r="U1773" t="s">
        <v>12678</v>
      </c>
      <c r="V1773" t="s">
        <v>12678</v>
      </c>
      <c r="W1773">
        <v>75</v>
      </c>
      <c r="X1773" t="s">
        <v>14451</v>
      </c>
      <c r="Y1773">
        <v>0.5873693062270385</v>
      </c>
      <c r="Z1773">
        <f>HYPERLINK("Melting_Curves/meltCurve_O43707_.pdf", "Melting_Curves/meltCurve_O43707_.pdf")</f>
        <v>0</v>
      </c>
      <c r="AA1773" t="s">
        <v>20426</v>
      </c>
      <c r="AB1773" t="s">
        <v>26770</v>
      </c>
    </row>
    <row r="1774" spans="1:28">
      <c r="A1774" t="s">
        <v>1800</v>
      </c>
      <c r="B1774">
        <v>0.984777283994944</v>
      </c>
      <c r="C1774">
        <v>1.10023386530329</v>
      </c>
      <c r="D1774">
        <v>0.869042936664149</v>
      </c>
      <c r="E1774">
        <v>0.74980235852488</v>
      </c>
      <c r="F1774">
        <v>0.465915050566744</v>
      </c>
      <c r="G1774">
        <v>0.233993970037155</v>
      </c>
      <c r="H1774">
        <v>0.137467988867864</v>
      </c>
      <c r="I1774">
        <v>0.197517769083516</v>
      </c>
      <c r="J1774">
        <v>0.29373089129367</v>
      </c>
      <c r="K1774">
        <v>0.23539755379226</v>
      </c>
      <c r="L1774">
        <v>1083.33967359515</v>
      </c>
      <c r="M1774">
        <v>22.5122262424739</v>
      </c>
      <c r="N1774">
        <v>49.2823791242388</v>
      </c>
      <c r="O1774">
        <v>47.7473875942711</v>
      </c>
      <c r="P1774">
        <v>-0.09362986064363819</v>
      </c>
      <c r="Q1774">
        <v>0.205677781760692</v>
      </c>
      <c r="R1774">
        <v>0.968816536679009</v>
      </c>
      <c r="S1774" t="s">
        <v>8125</v>
      </c>
      <c r="T1774" t="s">
        <v>12678</v>
      </c>
      <c r="U1774" t="s">
        <v>12678</v>
      </c>
      <c r="V1774" t="s">
        <v>12678</v>
      </c>
      <c r="W1774">
        <v>6</v>
      </c>
      <c r="X1774" t="s">
        <v>14452</v>
      </c>
      <c r="Y1774">
        <v>0.5084926849370142</v>
      </c>
      <c r="Z1774">
        <f>HYPERLINK("Melting_Curves/meltCurve_O43709_.pdf", "Melting_Curves/meltCurve_O43709_.pdf")</f>
        <v>0</v>
      </c>
      <c r="AA1774" t="s">
        <v>20706</v>
      </c>
      <c r="AB1774" t="s">
        <v>26771</v>
      </c>
    </row>
    <row r="1775" spans="1:28">
      <c r="A1775" t="s">
        <v>1801</v>
      </c>
      <c r="B1775">
        <v>0.984777283994944</v>
      </c>
      <c r="C1775">
        <v>1.04499492079757</v>
      </c>
      <c r="D1775">
        <v>0.995287974186964</v>
      </c>
      <c r="E1775">
        <v>0.894677051495212</v>
      </c>
      <c r="F1775">
        <v>0.711269115600633</v>
      </c>
      <c r="G1775">
        <v>0.606644524472435</v>
      </c>
      <c r="H1775">
        <v>0.6040440523505241</v>
      </c>
      <c r="I1775">
        <v>0.8203710612926221</v>
      </c>
      <c r="J1775">
        <v>1.2594770508289</v>
      </c>
      <c r="K1775">
        <v>1.04227279530862</v>
      </c>
      <c r="L1775">
        <v>2484.9350640069</v>
      </c>
      <c r="M1775">
        <v>39.1461108043788</v>
      </c>
      <c r="O1775">
        <v>63.3134891843967</v>
      </c>
      <c r="P1775">
        <v>0.0203722500786</v>
      </c>
      <c r="Q1775">
        <v>1.13179703222112</v>
      </c>
      <c r="R1775">
        <v>-0.216019246464825</v>
      </c>
      <c r="S1775" t="s">
        <v>8126</v>
      </c>
      <c r="T1775" t="s">
        <v>12678</v>
      </c>
      <c r="U1775" t="s">
        <v>12678</v>
      </c>
      <c r="V1775" t="s">
        <v>12678</v>
      </c>
      <c r="W1775">
        <v>9</v>
      </c>
      <c r="X1775" t="s">
        <v>14453</v>
      </c>
      <c r="Y1775">
        <v>1.01587891630361</v>
      </c>
      <c r="Z1775">
        <f>HYPERLINK("Melting_Curves/meltCurve_O43715_.pdf", "Melting_Curves/meltCurve_O43715_.pdf")</f>
        <v>0</v>
      </c>
      <c r="AA1775" t="s">
        <v>20707</v>
      </c>
      <c r="AB1775" t="s">
        <v>26772</v>
      </c>
    </row>
    <row r="1776" spans="1:28">
      <c r="A1776" t="s">
        <v>1802</v>
      </c>
      <c r="B1776">
        <v>0.984777283994944</v>
      </c>
      <c r="C1776">
        <v>0.7545260821866721</v>
      </c>
      <c r="D1776">
        <v>0.683448076614884</v>
      </c>
      <c r="E1776">
        <v>0.590387800008886</v>
      </c>
      <c r="F1776">
        <v>0.379324238623213</v>
      </c>
      <c r="G1776">
        <v>0.219006092034314</v>
      </c>
      <c r="H1776">
        <v>0.146507889607645</v>
      </c>
      <c r="I1776">
        <v>0.179843089842466</v>
      </c>
      <c r="J1776">
        <v>0.188277817352854</v>
      </c>
      <c r="K1776">
        <v>0.161479061989759</v>
      </c>
      <c r="L1776">
        <v>463.75316085152</v>
      </c>
      <c r="M1776">
        <v>10.1224995471303</v>
      </c>
      <c r="N1776">
        <v>46.9161340464122</v>
      </c>
      <c r="O1776">
        <v>44.1338799722987</v>
      </c>
      <c r="P1776">
        <v>-0.0512964402528096</v>
      </c>
      <c r="Q1776">
        <v>0.105809131237624</v>
      </c>
      <c r="R1776">
        <v>0.970585204220216</v>
      </c>
      <c r="S1776" t="s">
        <v>8127</v>
      </c>
      <c r="T1776" t="s">
        <v>12678</v>
      </c>
      <c r="U1776" t="s">
        <v>12678</v>
      </c>
      <c r="V1776" t="s">
        <v>12678</v>
      </c>
      <c r="W1776">
        <v>22</v>
      </c>
      <c r="X1776" t="s">
        <v>14454</v>
      </c>
      <c r="Y1776">
        <v>0.4096339194685917</v>
      </c>
      <c r="Z1776">
        <f>HYPERLINK("Melting_Curves/meltCurve_O43719_.pdf", "Melting_Curves/meltCurve_O43719_.pdf")</f>
        <v>0</v>
      </c>
      <c r="AA1776" t="s">
        <v>20708</v>
      </c>
      <c r="AB1776" t="s">
        <v>26773</v>
      </c>
    </row>
    <row r="1777" spans="1:28">
      <c r="A1777" t="s">
        <v>1803</v>
      </c>
      <c r="B1777">
        <v>0.984777283994944</v>
      </c>
      <c r="C1777">
        <v>1.07589353339528</v>
      </c>
      <c r="D1777">
        <v>1.05428226016004</v>
      </c>
      <c r="E1777">
        <v>0.885322787431443</v>
      </c>
      <c r="F1777">
        <v>0.6755825006232899</v>
      </c>
      <c r="G1777">
        <v>0.545419348009151</v>
      </c>
      <c r="H1777">
        <v>0.457208407363535</v>
      </c>
      <c r="I1777">
        <v>0.646895514424268</v>
      </c>
      <c r="J1777">
        <v>0.8636843267148751</v>
      </c>
      <c r="K1777">
        <v>0.733039952827146</v>
      </c>
      <c r="L1777">
        <v>2757.68500228686</v>
      </c>
      <c r="M1777">
        <v>58.4373287635849</v>
      </c>
      <c r="O1777">
        <v>47.1352961822212</v>
      </c>
      <c r="P1777">
        <v>-0.107936430480403</v>
      </c>
      <c r="Q1777">
        <v>0.651755887776565</v>
      </c>
      <c r="R1777">
        <v>0.732552349206157</v>
      </c>
      <c r="S1777" t="s">
        <v>8128</v>
      </c>
      <c r="T1777" t="s">
        <v>12678</v>
      </c>
      <c r="U1777" t="s">
        <v>12678</v>
      </c>
      <c r="V1777" t="s">
        <v>12678</v>
      </c>
      <c r="W1777">
        <v>10</v>
      </c>
      <c r="X1777" t="s">
        <v>14455</v>
      </c>
      <c r="Y1777">
        <v>0.7705781474265349</v>
      </c>
      <c r="Z1777">
        <f>HYPERLINK("Melting_Curves/meltCurve_O43752_.pdf", "Melting_Curves/meltCurve_O43752_.pdf")</f>
        <v>0</v>
      </c>
      <c r="AA1777" t="s">
        <v>20709</v>
      </c>
      <c r="AB1777" t="s">
        <v>26774</v>
      </c>
    </row>
    <row r="1778" spans="1:28">
      <c r="A1778" t="s">
        <v>1804</v>
      </c>
      <c r="B1778">
        <v>0.984777283994944</v>
      </c>
      <c r="C1778">
        <v>1.04588821171417</v>
      </c>
      <c r="D1778">
        <v>0.900382323901784</v>
      </c>
      <c r="E1778">
        <v>0.696324915942009</v>
      </c>
      <c r="F1778">
        <v>0.517564204388964</v>
      </c>
      <c r="G1778">
        <v>0.353539862865221</v>
      </c>
      <c r="H1778">
        <v>0.24581692045394</v>
      </c>
      <c r="I1778">
        <v>0.375389818240819</v>
      </c>
      <c r="J1778">
        <v>1.27072084974708</v>
      </c>
      <c r="K1778">
        <v>1.17849574056233</v>
      </c>
      <c r="L1778">
        <v>2179.31240409986</v>
      </c>
      <c r="M1778">
        <v>49.7290203353729</v>
      </c>
      <c r="O1778">
        <v>43.7530613640908</v>
      </c>
      <c r="P1778">
        <v>-0.0966587327091956</v>
      </c>
      <c r="Q1778">
        <v>0.659827460847671</v>
      </c>
      <c r="R1778">
        <v>0.176221358214079</v>
      </c>
      <c r="S1778" t="s">
        <v>8129</v>
      </c>
      <c r="T1778" t="s">
        <v>12678</v>
      </c>
      <c r="U1778" t="s">
        <v>12678</v>
      </c>
      <c r="V1778" t="s">
        <v>12678</v>
      </c>
      <c r="W1778">
        <v>4</v>
      </c>
      <c r="X1778" t="s">
        <v>14456</v>
      </c>
      <c r="Y1778">
        <v>0.7378681218592072</v>
      </c>
      <c r="Z1778">
        <f>HYPERLINK("Melting_Curves/meltCurve_O43760_.pdf", "Melting_Curves/meltCurve_O43760_.pdf")</f>
        <v>0</v>
      </c>
      <c r="AA1778" t="s">
        <v>20710</v>
      </c>
      <c r="AB1778" t="s">
        <v>26775</v>
      </c>
    </row>
    <row r="1779" spans="1:28">
      <c r="A1779" t="s">
        <v>1805</v>
      </c>
      <c r="B1779">
        <v>0.984777283994944</v>
      </c>
      <c r="C1779">
        <v>0.942195194425839</v>
      </c>
      <c r="D1779">
        <v>0.896258644568691</v>
      </c>
      <c r="E1779">
        <v>0.8386040974042061</v>
      </c>
      <c r="F1779">
        <v>0.650341667155084</v>
      </c>
      <c r="G1779">
        <v>0.511290658770152</v>
      </c>
      <c r="H1779">
        <v>0.442414201828976</v>
      </c>
      <c r="I1779">
        <v>0.639703119726503</v>
      </c>
      <c r="J1779">
        <v>1.41534699540804</v>
      </c>
      <c r="K1779">
        <v>1.19616334952368</v>
      </c>
      <c r="L1779">
        <v>5374.01905574975</v>
      </c>
      <c r="M1779">
        <v>85.3894279063237</v>
      </c>
      <c r="O1779">
        <v>62.9009223138541</v>
      </c>
      <c r="P1779">
        <v>0.104693278573801</v>
      </c>
      <c r="Q1779">
        <v>1.30848328935498</v>
      </c>
      <c r="R1779">
        <v>-0.0736111155829315</v>
      </c>
      <c r="S1779" t="s">
        <v>8130</v>
      </c>
      <c r="T1779" t="s">
        <v>12678</v>
      </c>
      <c r="U1779" t="s">
        <v>12678</v>
      </c>
      <c r="V1779" t="s">
        <v>12678</v>
      </c>
      <c r="W1779">
        <v>16</v>
      </c>
      <c r="X1779" t="s">
        <v>14457</v>
      </c>
      <c r="Y1779">
        <v>1.041552117828224</v>
      </c>
      <c r="Z1779">
        <f>HYPERLINK("Melting_Curves/meltCurve_O43765_.pdf", "Melting_Curves/meltCurve_O43765_.pdf")</f>
        <v>0</v>
      </c>
      <c r="AA1779" t="s">
        <v>20711</v>
      </c>
      <c r="AB1779" t="s">
        <v>26776</v>
      </c>
    </row>
    <row r="1780" spans="1:28">
      <c r="A1780" t="s">
        <v>1806</v>
      </c>
      <c r="B1780">
        <v>0.984777283994944</v>
      </c>
      <c r="C1780">
        <v>1.19037658323281</v>
      </c>
      <c r="D1780">
        <v>1.02646211644608</v>
      </c>
      <c r="E1780">
        <v>0.825404329081866</v>
      </c>
      <c r="F1780">
        <v>0.620695591532104</v>
      </c>
      <c r="G1780">
        <v>0.476613360525303</v>
      </c>
      <c r="H1780">
        <v>0.405762824838826</v>
      </c>
      <c r="I1780">
        <v>0.508039267265145</v>
      </c>
      <c r="J1780">
        <v>0.461907799912712</v>
      </c>
      <c r="K1780">
        <v>0.303503047346704</v>
      </c>
      <c r="L1780">
        <v>1189.61571397966</v>
      </c>
      <c r="M1780">
        <v>24.4093942269264</v>
      </c>
      <c r="N1780">
        <v>52.6004616920969</v>
      </c>
      <c r="O1780">
        <v>48.4123901446669</v>
      </c>
      <c r="P1780">
        <v>-0.0735134049682484</v>
      </c>
      <c r="Q1780">
        <v>0.416796963976874</v>
      </c>
      <c r="R1780">
        <v>0.9231893277937701</v>
      </c>
      <c r="S1780" t="s">
        <v>8131</v>
      </c>
      <c r="T1780" t="s">
        <v>12678</v>
      </c>
      <c r="U1780" t="s">
        <v>12678</v>
      </c>
      <c r="V1780" t="s">
        <v>12678</v>
      </c>
      <c r="W1780">
        <v>11</v>
      </c>
      <c r="X1780" t="s">
        <v>14458</v>
      </c>
      <c r="Y1780">
        <v>0.6502069412046407</v>
      </c>
      <c r="Z1780">
        <f>HYPERLINK("Melting_Curves/meltCurve_O43766_.pdf", "Melting_Curves/meltCurve_O43766_.pdf")</f>
        <v>0</v>
      </c>
      <c r="AA1780" t="s">
        <v>20712</v>
      </c>
      <c r="AB1780" t="s">
        <v>26777</v>
      </c>
    </row>
    <row r="1781" spans="1:28">
      <c r="A1781" t="s">
        <v>1807</v>
      </c>
      <c r="B1781">
        <v>0.984777283994944</v>
      </c>
      <c r="C1781">
        <v>0.962120435950779</v>
      </c>
      <c r="D1781">
        <v>0.916435117876478</v>
      </c>
      <c r="E1781">
        <v>0.821182875167308</v>
      </c>
      <c r="F1781">
        <v>0.734707129151849</v>
      </c>
      <c r="G1781">
        <v>0.600268165251977</v>
      </c>
      <c r="H1781">
        <v>0.608296488987602</v>
      </c>
      <c r="I1781">
        <v>0.945942546388343</v>
      </c>
      <c r="J1781">
        <v>1.69141088473918</v>
      </c>
      <c r="K1781">
        <v>1.37813464094008</v>
      </c>
      <c r="L1781">
        <v>15000</v>
      </c>
      <c r="M1781">
        <v>240.571115579066</v>
      </c>
      <c r="O1781">
        <v>62.3473156006956</v>
      </c>
      <c r="P1781">
        <v>0.4823205129896</v>
      </c>
      <c r="Q1781">
        <v>1.5</v>
      </c>
      <c r="R1781">
        <v>0.537235933070773</v>
      </c>
      <c r="S1781" t="s">
        <v>8132</v>
      </c>
      <c r="T1781" t="s">
        <v>12678</v>
      </c>
      <c r="U1781" t="s">
        <v>12678</v>
      </c>
      <c r="V1781" t="s">
        <v>12678</v>
      </c>
      <c r="W1781">
        <v>13</v>
      </c>
      <c r="X1781" t="s">
        <v>14459</v>
      </c>
      <c r="Y1781">
        <v>1.077413828892351</v>
      </c>
      <c r="Z1781">
        <f>HYPERLINK("Melting_Curves/meltCurve_O43768_2_.pdf", "Melting_Curves/meltCurve_O43768_2_.pdf")</f>
        <v>0</v>
      </c>
      <c r="AA1781" t="s">
        <v>20713</v>
      </c>
      <c r="AB1781" t="s">
        <v>26778</v>
      </c>
    </row>
    <row r="1782" spans="1:28">
      <c r="A1782" t="s">
        <v>1808</v>
      </c>
      <c r="B1782">
        <v>0.984777283994944</v>
      </c>
      <c r="C1782">
        <v>0.882055871801646</v>
      </c>
      <c r="D1782">
        <v>0.876812744659842</v>
      </c>
      <c r="E1782">
        <v>0.427397027354357</v>
      </c>
      <c r="F1782">
        <v>0.122430960222769</v>
      </c>
      <c r="G1782">
        <v>0.0769545398435712</v>
      </c>
      <c r="H1782">
        <v>0.0611149390455817</v>
      </c>
      <c r="I1782">
        <v>0.0726074183360135</v>
      </c>
      <c r="J1782">
        <v>0.0897675725837291</v>
      </c>
      <c r="K1782">
        <v>0.103393661343674</v>
      </c>
      <c r="L1782">
        <v>1265.55671215942</v>
      </c>
      <c r="M1782">
        <v>27.6784160039698</v>
      </c>
      <c r="N1782">
        <v>45.9887369822853</v>
      </c>
      <c r="O1782">
        <v>45.4869220252169</v>
      </c>
      <c r="P1782">
        <v>-0.140905530529293</v>
      </c>
      <c r="Q1782">
        <v>0.0737474801210565</v>
      </c>
      <c r="R1782">
        <v>0.990662423740156</v>
      </c>
      <c r="S1782" t="s">
        <v>8133</v>
      </c>
      <c r="T1782" t="s">
        <v>12678</v>
      </c>
      <c r="U1782" t="s">
        <v>12678</v>
      </c>
      <c r="V1782" t="s">
        <v>12678</v>
      </c>
      <c r="W1782">
        <v>24</v>
      </c>
      <c r="X1782" t="s">
        <v>14460</v>
      </c>
      <c r="Y1782">
        <v>0.3492932672250861</v>
      </c>
      <c r="Z1782">
        <f>HYPERLINK("Melting_Curves/meltCurve_O43776_.pdf", "Melting_Curves/meltCurve_O43776_.pdf")</f>
        <v>0</v>
      </c>
      <c r="AA1782" t="s">
        <v>20455</v>
      </c>
      <c r="AB1782" t="s">
        <v>26510</v>
      </c>
    </row>
    <row r="1783" spans="1:28">
      <c r="A1783" t="s">
        <v>1809</v>
      </c>
      <c r="B1783">
        <v>0.984777283994944</v>
      </c>
      <c r="C1783">
        <v>0.933796199844931</v>
      </c>
      <c r="D1783">
        <v>0.825099102634186</v>
      </c>
      <c r="E1783">
        <v>0.759041636222047</v>
      </c>
      <c r="F1783">
        <v>0.520757575926737</v>
      </c>
      <c r="G1783">
        <v>0.402776617080898</v>
      </c>
      <c r="H1783">
        <v>0.37217634886555</v>
      </c>
      <c r="I1783">
        <v>0.715024913815568</v>
      </c>
      <c r="J1783">
        <v>1.51660627106117</v>
      </c>
      <c r="K1783">
        <v>1.2025743251509</v>
      </c>
      <c r="L1783">
        <v>1509.05487600816</v>
      </c>
      <c r="M1783">
        <v>36.9626633523791</v>
      </c>
      <c r="O1783">
        <v>40.7075302799801</v>
      </c>
      <c r="P1783">
        <v>-0.048774026509577</v>
      </c>
      <c r="Q1783">
        <v>0.785138448686256</v>
      </c>
      <c r="R1783">
        <v>0.0421661991816604</v>
      </c>
      <c r="S1783" t="s">
        <v>8134</v>
      </c>
      <c r="T1783" t="s">
        <v>12678</v>
      </c>
      <c r="U1783" t="s">
        <v>12678</v>
      </c>
      <c r="V1783" t="s">
        <v>12678</v>
      </c>
      <c r="W1783">
        <v>4</v>
      </c>
      <c r="X1783" t="s">
        <v>14461</v>
      </c>
      <c r="Y1783">
        <v>0.8133892670695608</v>
      </c>
      <c r="Z1783">
        <f>HYPERLINK("Melting_Curves/meltCurve_O43805_.pdf", "Melting_Curves/meltCurve_O43805_.pdf")</f>
        <v>0</v>
      </c>
      <c r="AA1783" t="s">
        <v>20714</v>
      </c>
      <c r="AB1783" t="s">
        <v>26779</v>
      </c>
    </row>
    <row r="1784" spans="1:28">
      <c r="A1784" t="s">
        <v>1810</v>
      </c>
      <c r="B1784">
        <v>0.984777283994944</v>
      </c>
      <c r="C1784">
        <v>1.00482467829543</v>
      </c>
      <c r="D1784">
        <v>1.08261652910772</v>
      </c>
      <c r="E1784">
        <v>0.92363108361796</v>
      </c>
      <c r="F1784">
        <v>0.888475646684728</v>
      </c>
      <c r="G1784">
        <v>0.398882709447867</v>
      </c>
      <c r="H1784">
        <v>0.101439547617739</v>
      </c>
      <c r="I1784">
        <v>0.157094663059792</v>
      </c>
      <c r="J1784">
        <v>0.242639784769297</v>
      </c>
      <c r="K1784">
        <v>0.209000819878142</v>
      </c>
      <c r="L1784">
        <v>2309.24476622885</v>
      </c>
      <c r="M1784">
        <v>44.031519358409</v>
      </c>
      <c r="N1784">
        <v>52.9675435319219</v>
      </c>
      <c r="O1784">
        <v>52.3374367817193</v>
      </c>
      <c r="P1784">
        <v>-0.173287740047244</v>
      </c>
      <c r="Q1784">
        <v>0.176097212738658</v>
      </c>
      <c r="R1784">
        <v>0.981736223954352</v>
      </c>
      <c r="S1784" t="s">
        <v>8135</v>
      </c>
      <c r="T1784" t="s">
        <v>12678</v>
      </c>
      <c r="U1784" t="s">
        <v>12678</v>
      </c>
      <c r="V1784" t="s">
        <v>12678</v>
      </c>
      <c r="W1784">
        <v>5</v>
      </c>
      <c r="X1784" t="s">
        <v>14462</v>
      </c>
      <c r="Y1784">
        <v>0.602734936424914</v>
      </c>
      <c r="Z1784">
        <f>HYPERLINK("Melting_Curves/meltCurve_O43809_.pdf", "Melting_Curves/meltCurve_O43809_.pdf")</f>
        <v>0</v>
      </c>
      <c r="AA1784" t="s">
        <v>20177</v>
      </c>
      <c r="AB1784" t="s">
        <v>26780</v>
      </c>
    </row>
    <row r="1785" spans="1:28">
      <c r="A1785" t="s">
        <v>1811</v>
      </c>
      <c r="B1785">
        <v>0.984777283994944</v>
      </c>
      <c r="C1785">
        <v>1.05314570357262</v>
      </c>
      <c r="D1785">
        <v>0.9356637170927971</v>
      </c>
      <c r="E1785">
        <v>0.794837889139241</v>
      </c>
      <c r="F1785">
        <v>0.584331646407021</v>
      </c>
      <c r="G1785">
        <v>0.408621635105313</v>
      </c>
      <c r="H1785">
        <v>0.210139873841651</v>
      </c>
      <c r="I1785">
        <v>0.160742749450176</v>
      </c>
      <c r="J1785">
        <v>0.162828799922939</v>
      </c>
      <c r="K1785">
        <v>0.160770515950301</v>
      </c>
      <c r="L1785">
        <v>776.609057885497</v>
      </c>
      <c r="M1785">
        <v>15.3580917867637</v>
      </c>
      <c r="N1785">
        <v>51.5060864803973</v>
      </c>
      <c r="O1785">
        <v>49.7327089845872</v>
      </c>
      <c r="P1785">
        <v>-0.0677797678917556</v>
      </c>
      <c r="Q1785">
        <v>0.122140663270025</v>
      </c>
      <c r="R1785">
        <v>0.993208194957561</v>
      </c>
      <c r="S1785" t="s">
        <v>8136</v>
      </c>
      <c r="T1785" t="s">
        <v>12678</v>
      </c>
      <c r="U1785" t="s">
        <v>12678</v>
      </c>
      <c r="V1785" t="s">
        <v>12678</v>
      </c>
      <c r="W1785">
        <v>8</v>
      </c>
      <c r="X1785" t="s">
        <v>14463</v>
      </c>
      <c r="Y1785">
        <v>0.5365395318678715</v>
      </c>
      <c r="Z1785">
        <f>HYPERLINK("Melting_Curves/meltCurve_O43813_.pdf", "Melting_Curves/meltCurve_O43813_.pdf")</f>
        <v>0</v>
      </c>
      <c r="AA1785" t="s">
        <v>20715</v>
      </c>
      <c r="AB1785" t="s">
        <v>26781</v>
      </c>
    </row>
    <row r="1786" spans="1:28">
      <c r="A1786" t="s">
        <v>1812</v>
      </c>
      <c r="B1786">
        <v>0.984777283994944</v>
      </c>
      <c r="C1786">
        <v>0.997245195833574</v>
      </c>
      <c r="D1786">
        <v>0.892525828611937</v>
      </c>
      <c r="E1786">
        <v>0.737310086246331</v>
      </c>
      <c r="F1786">
        <v>0.524080334855889</v>
      </c>
      <c r="G1786">
        <v>0.330399438570563</v>
      </c>
      <c r="H1786">
        <v>0.216565718731422</v>
      </c>
      <c r="I1786">
        <v>0.282260935225453</v>
      </c>
      <c r="J1786">
        <v>0.450467389342386</v>
      </c>
      <c r="K1786">
        <v>0.400901800895447</v>
      </c>
      <c r="L1786">
        <v>1047.95498882648</v>
      </c>
      <c r="M1786">
        <v>22.0959857880919</v>
      </c>
      <c r="N1786">
        <v>49.8602254700155</v>
      </c>
      <c r="O1786">
        <v>47.0440542955193</v>
      </c>
      <c r="P1786">
        <v>-0.0786878765698234</v>
      </c>
      <c r="Q1786">
        <v>0.329884553746907</v>
      </c>
      <c r="R1786">
        <v>0.944670760924244</v>
      </c>
      <c r="S1786" t="s">
        <v>8137</v>
      </c>
      <c r="T1786" t="s">
        <v>12678</v>
      </c>
      <c r="U1786" t="s">
        <v>12678</v>
      </c>
      <c r="V1786" t="s">
        <v>12678</v>
      </c>
      <c r="W1786">
        <v>15</v>
      </c>
      <c r="X1786" t="s">
        <v>14464</v>
      </c>
      <c r="Y1786">
        <v>0.5700376038551446</v>
      </c>
      <c r="Z1786">
        <f>HYPERLINK("Melting_Curves/meltCurve_O43815_.pdf", "Melting_Curves/meltCurve_O43815_.pdf")</f>
        <v>0</v>
      </c>
      <c r="AA1786" t="s">
        <v>20716</v>
      </c>
      <c r="AB1786" t="s">
        <v>26782</v>
      </c>
    </row>
    <row r="1787" spans="1:28">
      <c r="A1787" t="s">
        <v>1813</v>
      </c>
      <c r="B1787">
        <v>0.984777283994944</v>
      </c>
      <c r="C1787">
        <v>1.27148624376058</v>
      </c>
      <c r="D1787">
        <v>0.912521000048704</v>
      </c>
      <c r="E1787">
        <v>0.699882140460023</v>
      </c>
      <c r="F1787">
        <v>0.408921465778276</v>
      </c>
      <c r="G1787">
        <v>0.360379252052587</v>
      </c>
      <c r="H1787">
        <v>0.310068192978431</v>
      </c>
      <c r="I1787">
        <v>0.386812599516301</v>
      </c>
      <c r="J1787">
        <v>0.70039002521242</v>
      </c>
      <c r="K1787">
        <v>0.494198088394422</v>
      </c>
      <c r="L1787">
        <v>2038.89130617251</v>
      </c>
      <c r="M1787">
        <v>44.013363144895</v>
      </c>
      <c r="N1787">
        <v>48.7008804683968</v>
      </c>
      <c r="O1787">
        <v>46.2290457133441</v>
      </c>
      <c r="P1787">
        <v>-0.132902794415026</v>
      </c>
      <c r="Q1787">
        <v>0.441627721381825</v>
      </c>
      <c r="R1787">
        <v>0.806454606283175</v>
      </c>
      <c r="S1787" t="s">
        <v>8138</v>
      </c>
      <c r="T1787" t="s">
        <v>12678</v>
      </c>
      <c r="U1787" t="s">
        <v>12678</v>
      </c>
      <c r="V1787" t="s">
        <v>12678</v>
      </c>
      <c r="W1787">
        <v>8</v>
      </c>
      <c r="X1787" t="s">
        <v>14465</v>
      </c>
      <c r="Y1787">
        <v>0.6166517238626942</v>
      </c>
      <c r="Z1787">
        <f>HYPERLINK("Melting_Curves/meltCurve_O43818_.pdf", "Melting_Curves/meltCurve_O43818_.pdf")</f>
        <v>0</v>
      </c>
      <c r="AA1787" t="s">
        <v>20717</v>
      </c>
      <c r="AB1787" t="s">
        <v>26783</v>
      </c>
    </row>
    <row r="1788" spans="1:28">
      <c r="A1788" t="s">
        <v>1814</v>
      </c>
      <c r="B1788">
        <v>0.984777283994944</v>
      </c>
      <c r="C1788">
        <v>1.13281165977668</v>
      </c>
      <c r="D1788">
        <v>0.946616739130226</v>
      </c>
      <c r="E1788">
        <v>0.665353819192036</v>
      </c>
      <c r="F1788">
        <v>0.531432562688721</v>
      </c>
      <c r="G1788">
        <v>0.445073233041302</v>
      </c>
      <c r="H1788">
        <v>0.353929556923688</v>
      </c>
      <c r="I1788">
        <v>0.397845132469677</v>
      </c>
      <c r="J1788">
        <v>0.246700514114816</v>
      </c>
      <c r="K1788">
        <v>0.202594910722258</v>
      </c>
      <c r="L1788">
        <v>748.622199063331</v>
      </c>
      <c r="M1788">
        <v>15.4763700990945</v>
      </c>
      <c r="N1788">
        <v>51.0077834033817</v>
      </c>
      <c r="O1788">
        <v>47.5859013499047</v>
      </c>
      <c r="P1788">
        <v>-0.0589305779926316</v>
      </c>
      <c r="Q1788">
        <v>0.275278399854712</v>
      </c>
      <c r="R1788">
        <v>0.945662003450118</v>
      </c>
      <c r="S1788" t="s">
        <v>8139</v>
      </c>
      <c r="T1788" t="s">
        <v>12678</v>
      </c>
      <c r="U1788" t="s">
        <v>12678</v>
      </c>
      <c r="V1788" t="s">
        <v>12678</v>
      </c>
      <c r="W1788">
        <v>2</v>
      </c>
      <c r="X1788" t="s">
        <v>14466</v>
      </c>
      <c r="Y1788">
        <v>0.5650251074213793</v>
      </c>
      <c r="Z1788">
        <f>HYPERLINK("Melting_Curves/meltCurve_O43819_.pdf", "Melting_Curves/meltCurve_O43819_.pdf")</f>
        <v>0</v>
      </c>
      <c r="AA1788" t="s">
        <v>20718</v>
      </c>
      <c r="AB1788" t="s">
        <v>26784</v>
      </c>
    </row>
    <row r="1789" spans="1:28">
      <c r="A1789" t="s">
        <v>1815</v>
      </c>
      <c r="B1789">
        <v>0.984777283994944</v>
      </c>
      <c r="C1789">
        <v>1.08618495394648</v>
      </c>
      <c r="D1789">
        <v>1.14931030152854</v>
      </c>
      <c r="E1789">
        <v>1.12823515323328</v>
      </c>
      <c r="F1789">
        <v>1.01524158646893</v>
      </c>
      <c r="G1789">
        <v>0.885482374967448</v>
      </c>
      <c r="H1789">
        <v>0.843721541395693</v>
      </c>
      <c r="I1789">
        <v>0.910099003955283</v>
      </c>
      <c r="J1789">
        <v>1.06204091493686</v>
      </c>
      <c r="K1789">
        <v>0.819756426180401</v>
      </c>
      <c r="L1789">
        <v>5257.98237434486</v>
      </c>
      <c r="M1789">
        <v>101.305684524857</v>
      </c>
      <c r="O1789">
        <v>51.8819233162986</v>
      </c>
      <c r="P1789">
        <v>-0.0468987219439806</v>
      </c>
      <c r="Q1789">
        <v>0.903926573471587</v>
      </c>
      <c r="R1789">
        <v>0.348402065574859</v>
      </c>
      <c r="S1789" t="s">
        <v>8140</v>
      </c>
      <c r="T1789" t="s">
        <v>12678</v>
      </c>
      <c r="U1789" t="s">
        <v>12678</v>
      </c>
      <c r="V1789" t="s">
        <v>12678</v>
      </c>
      <c r="W1789">
        <v>1</v>
      </c>
      <c r="X1789" t="s">
        <v>14467</v>
      </c>
      <c r="Y1789">
        <v>0.9517032663808797</v>
      </c>
      <c r="Z1789">
        <f>HYPERLINK("Melting_Curves/meltCurve_O43820_4_.pdf", "Melting_Curves/meltCurve_O43820_4_.pdf")</f>
        <v>0</v>
      </c>
      <c r="AA1789" t="s">
        <v>20719</v>
      </c>
      <c r="AB1789" t="s">
        <v>26785</v>
      </c>
    </row>
    <row r="1790" spans="1:28">
      <c r="A1790" t="s">
        <v>1816</v>
      </c>
      <c r="B1790">
        <v>0.984777283994944</v>
      </c>
      <c r="C1790">
        <v>0.993963667975032</v>
      </c>
      <c r="D1790">
        <v>0.722374069990948</v>
      </c>
      <c r="E1790">
        <v>0.651701289175236</v>
      </c>
      <c r="F1790">
        <v>0.541903781914688</v>
      </c>
      <c r="G1790">
        <v>0.413362366786445</v>
      </c>
      <c r="H1790">
        <v>0.32620484657111</v>
      </c>
      <c r="I1790">
        <v>0.495307058211036</v>
      </c>
      <c r="J1790">
        <v>0.668566643136789</v>
      </c>
      <c r="K1790">
        <v>0.492115442823289</v>
      </c>
      <c r="L1790">
        <v>919.1300768619381</v>
      </c>
      <c r="M1790">
        <v>21.0659301211786</v>
      </c>
      <c r="N1790">
        <v>52.7195620027488</v>
      </c>
      <c r="O1790">
        <v>43.2436322655452</v>
      </c>
      <c r="P1790">
        <v>-0.0625068530805007</v>
      </c>
      <c r="Q1790">
        <v>0.486763146382998</v>
      </c>
      <c r="R1790">
        <v>0.8288648466841499</v>
      </c>
      <c r="S1790" t="s">
        <v>8141</v>
      </c>
      <c r="T1790" t="s">
        <v>12678</v>
      </c>
      <c r="U1790" t="s">
        <v>12678</v>
      </c>
      <c r="V1790" t="s">
        <v>12678</v>
      </c>
      <c r="W1790">
        <v>3</v>
      </c>
      <c r="X1790" t="s">
        <v>14468</v>
      </c>
      <c r="Y1790">
        <v>0.6063992118847227</v>
      </c>
      <c r="Z1790">
        <f>HYPERLINK("Melting_Curves/meltCurve_O43823_.pdf", "Melting_Curves/meltCurve_O43823_.pdf")</f>
        <v>0</v>
      </c>
      <c r="AA1790" t="s">
        <v>20720</v>
      </c>
      <c r="AB1790" t="s">
        <v>26786</v>
      </c>
    </row>
    <row r="1791" spans="1:28">
      <c r="A1791" t="s">
        <v>1817</v>
      </c>
      <c r="B1791">
        <v>0.984777283994944</v>
      </c>
      <c r="C1791">
        <v>1.10060571344246</v>
      </c>
      <c r="D1791">
        <v>0.923154927126596</v>
      </c>
      <c r="E1791">
        <v>0.923516097533127</v>
      </c>
      <c r="F1791">
        <v>0.991039297849121</v>
      </c>
      <c r="G1791">
        <v>0.649838263343353</v>
      </c>
      <c r="H1791">
        <v>0.692320216171463</v>
      </c>
      <c r="I1791">
        <v>0.760029716219212</v>
      </c>
      <c r="J1791">
        <v>0.993522066009083</v>
      </c>
      <c r="K1791">
        <v>0.647727204570901</v>
      </c>
      <c r="L1791">
        <v>12715.5182591937</v>
      </c>
      <c r="M1791">
        <v>250</v>
      </c>
      <c r="O1791">
        <v>50.8588178845308</v>
      </c>
      <c r="P1791">
        <v>-0.308835971279342</v>
      </c>
      <c r="Q1791">
        <v>0.748687480016528</v>
      </c>
      <c r="R1791">
        <v>0.567248813677646</v>
      </c>
      <c r="S1791" t="s">
        <v>8142</v>
      </c>
      <c r="T1791" t="s">
        <v>12678</v>
      </c>
      <c r="U1791" t="s">
        <v>12678</v>
      </c>
      <c r="V1791" t="s">
        <v>12678</v>
      </c>
      <c r="W1791">
        <v>1</v>
      </c>
      <c r="X1791" t="s">
        <v>14469</v>
      </c>
      <c r="Y1791">
        <v>0.8648336629470872</v>
      </c>
      <c r="Z1791">
        <f>HYPERLINK("Melting_Curves/meltCurve_O43829_.pdf", "Melting_Curves/meltCurve_O43829_.pdf")</f>
        <v>0</v>
      </c>
      <c r="AA1791" t="s">
        <v>20721</v>
      </c>
      <c r="AB1791" t="s">
        <v>26787</v>
      </c>
    </row>
    <row r="1792" spans="1:28">
      <c r="A1792" t="s">
        <v>1818</v>
      </c>
      <c r="B1792">
        <v>0.984777283994944</v>
      </c>
      <c r="C1792">
        <v>0.901614759738911</v>
      </c>
      <c r="D1792">
        <v>0.6290120136762331</v>
      </c>
      <c r="E1792">
        <v>0.438163084452657</v>
      </c>
      <c r="F1792">
        <v>0.250658982801662</v>
      </c>
      <c r="G1792">
        <v>0.175671226505351</v>
      </c>
      <c r="H1792">
        <v>0.121972581438083</v>
      </c>
      <c r="I1792">
        <v>0.18289667922914</v>
      </c>
      <c r="J1792">
        <v>0.2281137861324</v>
      </c>
      <c r="K1792">
        <v>0.261751634648623</v>
      </c>
      <c r="L1792">
        <v>812.586238496383</v>
      </c>
      <c r="M1792">
        <v>18.5499448425802</v>
      </c>
      <c r="N1792">
        <v>44.957866452994</v>
      </c>
      <c r="O1792">
        <v>43.3057533743286</v>
      </c>
      <c r="P1792">
        <v>-0.086827235198583</v>
      </c>
      <c r="Q1792">
        <v>0.189225819679944</v>
      </c>
      <c r="R1792">
        <v>0.9798215052767359</v>
      </c>
      <c r="S1792" t="s">
        <v>8143</v>
      </c>
      <c r="T1792" t="s">
        <v>12678</v>
      </c>
      <c r="U1792" t="s">
        <v>12678</v>
      </c>
      <c r="V1792" t="s">
        <v>12678</v>
      </c>
      <c r="W1792">
        <v>7</v>
      </c>
      <c r="X1792" t="s">
        <v>14470</v>
      </c>
      <c r="Y1792">
        <v>0.3860282642275286</v>
      </c>
      <c r="Z1792">
        <f>HYPERLINK("Melting_Curves/meltCurve_O43837_.pdf", "Melting_Curves/meltCurve_O43837_.pdf")</f>
        <v>0</v>
      </c>
      <c r="AA1792" t="s">
        <v>20722</v>
      </c>
      <c r="AB1792" t="s">
        <v>26788</v>
      </c>
    </row>
    <row r="1793" spans="1:28">
      <c r="A1793" t="s">
        <v>1819</v>
      </c>
      <c r="B1793">
        <v>0.984777283994944</v>
      </c>
      <c r="C1793">
        <v>0.887920435583411</v>
      </c>
      <c r="D1793">
        <v>0.7690499368268759</v>
      </c>
      <c r="E1793">
        <v>0.736169713458188</v>
      </c>
      <c r="F1793">
        <v>0.649569146449686</v>
      </c>
      <c r="G1793">
        <v>0.586440812890437</v>
      </c>
      <c r="H1793">
        <v>0.601047846293925</v>
      </c>
      <c r="I1793">
        <v>0.898373697662783</v>
      </c>
      <c r="J1793">
        <v>1.44822058042709</v>
      </c>
      <c r="K1793">
        <v>1.08517644270472</v>
      </c>
      <c r="L1793">
        <v>9935.03476409627</v>
      </c>
      <c r="M1793">
        <v>250</v>
      </c>
      <c r="O1793">
        <v>39.7375959329245</v>
      </c>
      <c r="P1793">
        <v>-0.241024862915759</v>
      </c>
      <c r="Q1793">
        <v>0.846756022312263</v>
      </c>
      <c r="R1793">
        <v>0.0277234577214648</v>
      </c>
      <c r="S1793" t="s">
        <v>8144</v>
      </c>
      <c r="T1793" t="s">
        <v>12678</v>
      </c>
      <c r="U1793" t="s">
        <v>12678</v>
      </c>
      <c r="V1793" t="s">
        <v>12678</v>
      </c>
      <c r="W1793">
        <v>28</v>
      </c>
      <c r="X1793" t="s">
        <v>14471</v>
      </c>
      <c r="Y1793">
        <v>0.8607637036771814</v>
      </c>
      <c r="Z1793">
        <f>HYPERLINK("Melting_Curves/meltCurve_O43852_.pdf", "Melting_Curves/meltCurve_O43852_.pdf")</f>
        <v>0</v>
      </c>
      <c r="AA1793" t="s">
        <v>20723</v>
      </c>
      <c r="AB1793" t="s">
        <v>26789</v>
      </c>
    </row>
    <row r="1794" spans="1:28">
      <c r="A1794" t="s">
        <v>1820</v>
      </c>
      <c r="B1794">
        <v>0.984777283994944</v>
      </c>
      <c r="C1794">
        <v>1.01932894081622</v>
      </c>
      <c r="D1794">
        <v>0.993449207192089</v>
      </c>
      <c r="E1794">
        <v>0.643541432317747</v>
      </c>
      <c r="F1794">
        <v>0.220852902103546</v>
      </c>
      <c r="G1794">
        <v>0.145080943924563</v>
      </c>
      <c r="H1794">
        <v>0.117917840781856</v>
      </c>
      <c r="I1794">
        <v>0.146983591480515</v>
      </c>
      <c r="J1794">
        <v>0.197166302983533</v>
      </c>
      <c r="K1794">
        <v>0.15335158772867</v>
      </c>
      <c r="L1794">
        <v>1895.94537148101</v>
      </c>
      <c r="M1794">
        <v>40.3492386261151</v>
      </c>
      <c r="N1794">
        <v>47.4156114353194</v>
      </c>
      <c r="O1794">
        <v>46.8734076274858</v>
      </c>
      <c r="P1794">
        <v>-0.182406283617392</v>
      </c>
      <c r="Q1794">
        <v>0.152401707915254</v>
      </c>
      <c r="R1794">
        <v>0.997012019928984</v>
      </c>
      <c r="S1794" t="s">
        <v>8145</v>
      </c>
      <c r="T1794" t="s">
        <v>12678</v>
      </c>
      <c r="U1794" t="s">
        <v>12678</v>
      </c>
      <c r="V1794" t="s">
        <v>12678</v>
      </c>
      <c r="W1794">
        <v>13</v>
      </c>
      <c r="X1794" t="s">
        <v>14472</v>
      </c>
      <c r="Y1794">
        <v>0.4373120125130888</v>
      </c>
      <c r="Z1794">
        <f>HYPERLINK("Melting_Curves/meltCurve_O43865_.pdf", "Melting_Curves/meltCurve_O43865_.pdf")</f>
        <v>0</v>
      </c>
      <c r="AA1794" t="s">
        <v>20724</v>
      </c>
      <c r="AB1794" t="s">
        <v>26790</v>
      </c>
    </row>
    <row r="1795" spans="1:28">
      <c r="A1795" t="s">
        <v>1821</v>
      </c>
      <c r="B1795">
        <v>0.984777283994944</v>
      </c>
      <c r="C1795">
        <v>0.83760780343136</v>
      </c>
      <c r="D1795">
        <v>0.88595604586015</v>
      </c>
      <c r="E1795">
        <v>0.784641896563432</v>
      </c>
      <c r="F1795">
        <v>0.486773776543379</v>
      </c>
      <c r="G1795">
        <v>0.442838152386929</v>
      </c>
      <c r="H1795">
        <v>0.367806773328033</v>
      </c>
      <c r="I1795">
        <v>0.458958098202363</v>
      </c>
      <c r="J1795">
        <v>0.529930910746512</v>
      </c>
      <c r="K1795">
        <v>0.435138237308942</v>
      </c>
      <c r="L1795">
        <v>853.030741321597</v>
      </c>
      <c r="M1795">
        <v>18.3801062932914</v>
      </c>
      <c r="N1795">
        <v>52.0118875645954</v>
      </c>
      <c r="O1795">
        <v>45.8716336169343</v>
      </c>
      <c r="P1795">
        <v>-0.057007621008291</v>
      </c>
      <c r="Q1795">
        <v>0.430925212197617</v>
      </c>
      <c r="R1795">
        <v>0.902029351236345</v>
      </c>
      <c r="S1795" t="s">
        <v>8146</v>
      </c>
      <c r="T1795" t="s">
        <v>12678</v>
      </c>
      <c r="U1795" t="s">
        <v>12678</v>
      </c>
      <c r="V1795" t="s">
        <v>12678</v>
      </c>
      <c r="W1795">
        <v>2</v>
      </c>
      <c r="X1795" t="s">
        <v>14473</v>
      </c>
      <c r="Y1795">
        <v>0.6182335518990792</v>
      </c>
      <c r="Z1795">
        <f>HYPERLINK("Melting_Curves/meltCurve_O43920_.pdf", "Melting_Curves/meltCurve_O43920_.pdf")</f>
        <v>0</v>
      </c>
      <c r="AA1795" t="s">
        <v>20725</v>
      </c>
      <c r="AB1795" t="s">
        <v>26791</v>
      </c>
    </row>
    <row r="1796" spans="1:28">
      <c r="A1796" t="s">
        <v>1822</v>
      </c>
      <c r="B1796">
        <v>0.984777283994944</v>
      </c>
      <c r="C1796">
        <v>0.993045736691258</v>
      </c>
      <c r="D1796">
        <v>0.889216456420453</v>
      </c>
      <c r="E1796">
        <v>0.68587644404554</v>
      </c>
      <c r="F1796">
        <v>0.423962903310734</v>
      </c>
      <c r="G1796">
        <v>0.334704406848541</v>
      </c>
      <c r="H1796">
        <v>0.31961662234332</v>
      </c>
      <c r="I1796">
        <v>0.469240713523746</v>
      </c>
      <c r="J1796">
        <v>0.7927280309832579</v>
      </c>
      <c r="K1796">
        <v>0.682711290014575</v>
      </c>
      <c r="L1796">
        <v>1501.87878319222</v>
      </c>
      <c r="M1796">
        <v>33.2129312700146</v>
      </c>
      <c r="O1796">
        <v>45.0567326009159</v>
      </c>
      <c r="P1796">
        <v>-0.09107907598540731</v>
      </c>
      <c r="Q1796">
        <v>0.505770122108877</v>
      </c>
      <c r="R1796">
        <v>0.678536368982072</v>
      </c>
      <c r="S1796" t="s">
        <v>8147</v>
      </c>
      <c r="T1796" t="s">
        <v>12678</v>
      </c>
      <c r="U1796" t="s">
        <v>12678</v>
      </c>
      <c r="V1796" t="s">
        <v>12678</v>
      </c>
      <c r="W1796">
        <v>14</v>
      </c>
      <c r="X1796" t="s">
        <v>14474</v>
      </c>
      <c r="Y1796">
        <v>0.6434424310654521</v>
      </c>
      <c r="Z1796">
        <f>HYPERLINK("Melting_Curves/meltCurve_O60216_.pdf", "Melting_Curves/meltCurve_O60216_.pdf")</f>
        <v>0</v>
      </c>
      <c r="AA1796" t="s">
        <v>20726</v>
      </c>
      <c r="AB1796" t="s">
        <v>26792</v>
      </c>
    </row>
    <row r="1797" spans="1:28">
      <c r="A1797" t="s">
        <v>1823</v>
      </c>
      <c r="B1797">
        <v>0.984777283994944</v>
      </c>
      <c r="C1797">
        <v>0.9983925893832249</v>
      </c>
      <c r="D1797">
        <v>0.917631063867357</v>
      </c>
      <c r="E1797">
        <v>0.792790713333736</v>
      </c>
      <c r="F1797">
        <v>0.607520668962191</v>
      </c>
      <c r="G1797">
        <v>0.45563110499399</v>
      </c>
      <c r="H1797">
        <v>0.466292093568888</v>
      </c>
      <c r="I1797">
        <v>0.727796645032127</v>
      </c>
      <c r="J1797">
        <v>1.2894113170743</v>
      </c>
      <c r="K1797">
        <v>1.06296634308694</v>
      </c>
      <c r="L1797">
        <v>2154.82035658129</v>
      </c>
      <c r="M1797">
        <v>49.5108704143314</v>
      </c>
      <c r="O1797">
        <v>43.4513413328486</v>
      </c>
      <c r="P1797">
        <v>-0.06539539106489251</v>
      </c>
      <c r="Q1797">
        <v>0.770433045682227</v>
      </c>
      <c r="R1797">
        <v>0.126945521123672</v>
      </c>
      <c r="S1797" t="s">
        <v>8148</v>
      </c>
      <c r="T1797" t="s">
        <v>12678</v>
      </c>
      <c r="U1797" t="s">
        <v>12678</v>
      </c>
      <c r="V1797" t="s">
        <v>12678</v>
      </c>
      <c r="W1797">
        <v>7</v>
      </c>
      <c r="X1797" t="s">
        <v>14475</v>
      </c>
      <c r="Y1797">
        <v>0.8207924587449802</v>
      </c>
      <c r="Z1797">
        <f>HYPERLINK("Melting_Curves/meltCurve_O60220_.pdf", "Melting_Curves/meltCurve_O60220_.pdf")</f>
        <v>0</v>
      </c>
      <c r="AA1797" t="s">
        <v>20727</v>
      </c>
      <c r="AB1797" t="s">
        <v>26793</v>
      </c>
    </row>
    <row r="1798" spans="1:28">
      <c r="A1798" t="s">
        <v>1824</v>
      </c>
      <c r="B1798">
        <v>0.984777283994944</v>
      </c>
      <c r="C1798">
        <v>1.0033083180529</v>
      </c>
      <c r="D1798">
        <v>0.8469998056003371</v>
      </c>
      <c r="E1798">
        <v>0.634215206846395</v>
      </c>
      <c r="F1798">
        <v>0.372133493359738</v>
      </c>
      <c r="G1798">
        <v>0.225392977265995</v>
      </c>
      <c r="H1798">
        <v>0.188932260197806</v>
      </c>
      <c r="I1798">
        <v>0.220834438188156</v>
      </c>
      <c r="J1798">
        <v>0.321664546774078</v>
      </c>
      <c r="K1798">
        <v>0.266859280944495</v>
      </c>
      <c r="L1798">
        <v>1016.24929691424</v>
      </c>
      <c r="M1798">
        <v>21.8628417524324</v>
      </c>
      <c r="N1798">
        <v>47.8922878755485</v>
      </c>
      <c r="O1798">
        <v>46.0992843010559</v>
      </c>
      <c r="P1798">
        <v>-0.0904380081074051</v>
      </c>
      <c r="Q1798">
        <v>0.237238601512852</v>
      </c>
      <c r="R1798">
        <v>0.982334561259316</v>
      </c>
      <c r="S1798" t="s">
        <v>8149</v>
      </c>
      <c r="T1798" t="s">
        <v>12678</v>
      </c>
      <c r="U1798" t="s">
        <v>12678</v>
      </c>
      <c r="V1798" t="s">
        <v>12678</v>
      </c>
      <c r="W1798">
        <v>25</v>
      </c>
      <c r="X1798" t="s">
        <v>14476</v>
      </c>
      <c r="Y1798">
        <v>0.4866887261678941</v>
      </c>
      <c r="Z1798">
        <f>HYPERLINK("Melting_Curves/meltCurve_O60231_.pdf", "Melting_Curves/meltCurve_O60231_.pdf")</f>
        <v>0</v>
      </c>
      <c r="AA1798" t="s">
        <v>20728</v>
      </c>
      <c r="AB1798" t="s">
        <v>26794</v>
      </c>
    </row>
    <row r="1799" spans="1:28">
      <c r="A1799" t="s">
        <v>1825</v>
      </c>
      <c r="B1799">
        <v>0.984777283994944</v>
      </c>
      <c r="C1799">
        <v>0.919531965352439</v>
      </c>
      <c r="D1799">
        <v>0.805579097374996</v>
      </c>
      <c r="E1799">
        <v>0.800388125938673</v>
      </c>
      <c r="F1799">
        <v>0.695096365150121</v>
      </c>
      <c r="G1799">
        <v>0.542065209448923</v>
      </c>
      <c r="H1799">
        <v>0.439875030662346</v>
      </c>
      <c r="I1799">
        <v>0.437274460968908</v>
      </c>
      <c r="J1799">
        <v>0.510100924782781</v>
      </c>
      <c r="K1799">
        <v>0.386453868112861</v>
      </c>
      <c r="L1799">
        <v>434.646365029479</v>
      </c>
      <c r="M1799">
        <v>8.81318121996954</v>
      </c>
      <c r="N1799">
        <v>57.3373839161928</v>
      </c>
      <c r="O1799">
        <v>46.9764615319224</v>
      </c>
      <c r="P1799">
        <v>-0.0303111221765034</v>
      </c>
      <c r="Q1799">
        <v>0.354244206808772</v>
      </c>
      <c r="R1799">
        <v>0.956160743334544</v>
      </c>
      <c r="S1799" t="s">
        <v>8150</v>
      </c>
      <c r="T1799" t="s">
        <v>12678</v>
      </c>
      <c r="U1799" t="s">
        <v>12678</v>
      </c>
      <c r="V1799" t="s">
        <v>12678</v>
      </c>
      <c r="W1799">
        <v>8</v>
      </c>
      <c r="X1799" t="s">
        <v>14477</v>
      </c>
      <c r="Y1799">
        <v>0.6458536925012119</v>
      </c>
      <c r="Z1799">
        <f>HYPERLINK("Melting_Curves/meltCurve_O60234_.pdf", "Melting_Curves/meltCurve_O60234_.pdf")</f>
        <v>0</v>
      </c>
      <c r="AA1799" t="s">
        <v>20729</v>
      </c>
      <c r="AB1799" t="s">
        <v>26795</v>
      </c>
    </row>
    <row r="1800" spans="1:28">
      <c r="A1800" t="s">
        <v>1826</v>
      </c>
      <c r="B1800">
        <v>0.984777283994944</v>
      </c>
      <c r="C1800">
        <v>1.1459415179997</v>
      </c>
      <c r="D1800">
        <v>0.950021411434877</v>
      </c>
      <c r="E1800">
        <v>0.820434492781956</v>
      </c>
      <c r="F1800">
        <v>0.628123082197599</v>
      </c>
      <c r="G1800">
        <v>0.516823301082972</v>
      </c>
      <c r="H1800">
        <v>0.400789229129829</v>
      </c>
      <c r="I1800">
        <v>0.49300914207817</v>
      </c>
      <c r="J1800">
        <v>0.551032244195509</v>
      </c>
      <c r="K1800">
        <v>0.454374013833027</v>
      </c>
      <c r="L1800">
        <v>1176.78492429497</v>
      </c>
      <c r="M1800">
        <v>24.5042265843893</v>
      </c>
      <c r="N1800">
        <v>54.7611546175052</v>
      </c>
      <c r="O1800">
        <v>47.7073456650744</v>
      </c>
      <c r="P1800">
        <v>-0.0673550746859414</v>
      </c>
      <c r="Q1800">
        <v>0.475472523769955</v>
      </c>
      <c r="R1800">
        <v>0.939677563756525</v>
      </c>
      <c r="S1800" t="s">
        <v>8151</v>
      </c>
      <c r="T1800" t="s">
        <v>12678</v>
      </c>
      <c r="U1800" t="s">
        <v>12678</v>
      </c>
      <c r="V1800" t="s">
        <v>12678</v>
      </c>
      <c r="W1800">
        <v>7</v>
      </c>
      <c r="X1800" t="s">
        <v>14478</v>
      </c>
      <c r="Y1800">
        <v>0.6728663813508777</v>
      </c>
      <c r="Z1800">
        <f>HYPERLINK("Melting_Curves/meltCurve_O60239_.pdf", "Melting_Curves/meltCurve_O60239_.pdf")</f>
        <v>0</v>
      </c>
      <c r="AA1800" t="s">
        <v>20730</v>
      </c>
      <c r="AB1800" t="s">
        <v>26796</v>
      </c>
    </row>
    <row r="1801" spans="1:28">
      <c r="A1801" t="s">
        <v>1827</v>
      </c>
      <c r="B1801">
        <v>0.984777283994944</v>
      </c>
      <c r="C1801">
        <v>0.907868830016082</v>
      </c>
      <c r="D1801">
        <v>0.894669748883923</v>
      </c>
      <c r="E1801">
        <v>0.797552230572883</v>
      </c>
      <c r="F1801">
        <v>0.867970820763346</v>
      </c>
      <c r="G1801">
        <v>0.607441066239334</v>
      </c>
      <c r="H1801">
        <v>0.289180519298094</v>
      </c>
      <c r="I1801">
        <v>0.219094503213412</v>
      </c>
      <c r="J1801">
        <v>0.192046578234493</v>
      </c>
      <c r="K1801">
        <v>0.156728418202085</v>
      </c>
      <c r="L1801">
        <v>703.283885573982</v>
      </c>
      <c r="M1801">
        <v>12.9246698941378</v>
      </c>
      <c r="N1801">
        <v>54.9055743166537</v>
      </c>
      <c r="O1801">
        <v>53.1608314170779</v>
      </c>
      <c r="P1801">
        <v>-0.0574709060228807</v>
      </c>
      <c r="Q1801">
        <v>0.0546299713918282</v>
      </c>
      <c r="R1801">
        <v>0.9557289746211159</v>
      </c>
      <c r="S1801" t="s">
        <v>8152</v>
      </c>
      <c r="T1801" t="s">
        <v>12678</v>
      </c>
      <c r="U1801" t="s">
        <v>12678</v>
      </c>
      <c r="V1801" t="s">
        <v>12678</v>
      </c>
      <c r="W1801">
        <v>8</v>
      </c>
      <c r="X1801" t="s">
        <v>14479</v>
      </c>
      <c r="Y1801">
        <v>0.6188342671297039</v>
      </c>
      <c r="Z1801">
        <f>HYPERLINK("Melting_Curves/meltCurve_O60256_.pdf", "Melting_Curves/meltCurve_O60256_.pdf")</f>
        <v>0</v>
      </c>
      <c r="AA1801" t="s">
        <v>20731</v>
      </c>
      <c r="AB1801" t="s">
        <v>26797</v>
      </c>
    </row>
    <row r="1802" spans="1:28">
      <c r="A1802" t="s">
        <v>1828</v>
      </c>
      <c r="B1802">
        <v>0.984777283994944</v>
      </c>
      <c r="C1802">
        <v>0.899820718580603</v>
      </c>
      <c r="D1802">
        <v>0.614182517250504</v>
      </c>
      <c r="E1802">
        <v>0.466022083360405</v>
      </c>
      <c r="F1802">
        <v>0.266899578600832</v>
      </c>
      <c r="G1802">
        <v>0.208306379455039</v>
      </c>
      <c r="H1802">
        <v>0.161823968775845</v>
      </c>
      <c r="I1802">
        <v>0.250277183834324</v>
      </c>
      <c r="J1802">
        <v>0.322075560870557</v>
      </c>
      <c r="K1802">
        <v>0.269400467830291</v>
      </c>
      <c r="L1802">
        <v>830.9829673475959</v>
      </c>
      <c r="M1802">
        <v>19.1348303266538</v>
      </c>
      <c r="N1802">
        <v>44.9531548434099</v>
      </c>
      <c r="O1802">
        <v>42.9617895120325</v>
      </c>
      <c r="P1802">
        <v>-0.08476205026000989</v>
      </c>
      <c r="Q1802">
        <v>0.238793680758469</v>
      </c>
      <c r="R1802">
        <v>0.9690813093745499</v>
      </c>
      <c r="S1802" t="s">
        <v>8153</v>
      </c>
      <c r="T1802" t="s">
        <v>12678</v>
      </c>
      <c r="U1802" t="s">
        <v>12678</v>
      </c>
      <c r="V1802" t="s">
        <v>12678</v>
      </c>
      <c r="W1802">
        <v>8</v>
      </c>
      <c r="X1802" t="s">
        <v>14480</v>
      </c>
      <c r="Y1802">
        <v>0.4133633612235511</v>
      </c>
      <c r="Z1802">
        <f>HYPERLINK("Melting_Curves/meltCurve_O60264_.pdf", "Melting_Curves/meltCurve_O60264_.pdf")</f>
        <v>0</v>
      </c>
      <c r="AA1802" t="s">
        <v>20732</v>
      </c>
      <c r="AB1802" t="s">
        <v>26798</v>
      </c>
    </row>
    <row r="1803" spans="1:28">
      <c r="A1803" t="s">
        <v>1829</v>
      </c>
      <c r="B1803">
        <v>0.984777283994944</v>
      </c>
      <c r="C1803">
        <v>0.96339226104174</v>
      </c>
      <c r="D1803">
        <v>0.756945356671628</v>
      </c>
      <c r="E1803">
        <v>0.514116506356874</v>
      </c>
      <c r="F1803">
        <v>0.227239046614478</v>
      </c>
      <c r="G1803">
        <v>0.122533289911917</v>
      </c>
      <c r="H1803">
        <v>0.09771681624592229</v>
      </c>
      <c r="I1803">
        <v>0.112261943903453</v>
      </c>
      <c r="J1803">
        <v>0.171847955021035</v>
      </c>
      <c r="K1803">
        <v>0.11123540095891</v>
      </c>
      <c r="L1803">
        <v>874.7797496839941</v>
      </c>
      <c r="M1803">
        <v>19.1416873253747</v>
      </c>
      <c r="N1803">
        <v>46.2912948880471</v>
      </c>
      <c r="O1803">
        <v>45.2102379685611</v>
      </c>
      <c r="P1803">
        <v>-0.0943764317727545</v>
      </c>
      <c r="Q1803">
        <v>0.108414047009575</v>
      </c>
      <c r="R1803">
        <v>0.992492404730579</v>
      </c>
      <c r="S1803" t="s">
        <v>8154</v>
      </c>
      <c r="T1803" t="s">
        <v>12678</v>
      </c>
      <c r="U1803" t="s">
        <v>12678</v>
      </c>
      <c r="V1803" t="s">
        <v>12678</v>
      </c>
      <c r="W1803">
        <v>2</v>
      </c>
      <c r="X1803" t="s">
        <v>14481</v>
      </c>
      <c r="Y1803">
        <v>0.3797393775737017</v>
      </c>
      <c r="Z1803">
        <f>HYPERLINK("Melting_Curves/meltCurve_O60268_2_.pdf", "Melting_Curves/meltCurve_O60268_2_.pdf")</f>
        <v>0</v>
      </c>
      <c r="AA1803" t="s">
        <v>20733</v>
      </c>
      <c r="AB1803" t="s">
        <v>26799</v>
      </c>
    </row>
    <row r="1804" spans="1:28">
      <c r="A1804" t="s">
        <v>1830</v>
      </c>
      <c r="B1804">
        <v>0.984777283994944</v>
      </c>
      <c r="C1804">
        <v>0.908603741538129</v>
      </c>
      <c r="D1804">
        <v>0.769159655539128</v>
      </c>
      <c r="E1804">
        <v>0.6894816423426881</v>
      </c>
      <c r="F1804">
        <v>0.524884092761138</v>
      </c>
      <c r="G1804">
        <v>0.419405527701791</v>
      </c>
      <c r="H1804">
        <v>0.374738290424442</v>
      </c>
      <c r="I1804">
        <v>0.480840004077722</v>
      </c>
      <c r="J1804">
        <v>0.576490490676263</v>
      </c>
      <c r="K1804">
        <v>0.404525807298731</v>
      </c>
      <c r="L1804">
        <v>679.297073396932</v>
      </c>
      <c r="M1804">
        <v>15.2412927636398</v>
      </c>
      <c r="N1804">
        <v>51.9333012367768</v>
      </c>
      <c r="O1804">
        <v>43.8234016291838</v>
      </c>
      <c r="P1804">
        <v>-0.0484862847486229</v>
      </c>
      <c r="Q1804">
        <v>0.442401272172222</v>
      </c>
      <c r="R1804">
        <v>0.9179328836434</v>
      </c>
      <c r="S1804" t="s">
        <v>8155</v>
      </c>
      <c r="T1804" t="s">
        <v>12678</v>
      </c>
      <c r="U1804" t="s">
        <v>12678</v>
      </c>
      <c r="V1804" t="s">
        <v>12678</v>
      </c>
      <c r="W1804">
        <v>55</v>
      </c>
      <c r="X1804" t="s">
        <v>14482</v>
      </c>
      <c r="Y1804">
        <v>0.5961493727416713</v>
      </c>
      <c r="Z1804">
        <f>HYPERLINK("Melting_Curves/meltCurve_O60271_.pdf", "Melting_Curves/meltCurve_O60271_.pdf")</f>
        <v>0</v>
      </c>
      <c r="AA1804" t="s">
        <v>20734</v>
      </c>
      <c r="AB1804" t="s">
        <v>26800</v>
      </c>
    </row>
    <row r="1805" spans="1:28">
      <c r="A1805" t="s">
        <v>1831</v>
      </c>
      <c r="B1805">
        <v>0.984777283994944</v>
      </c>
      <c r="C1805">
        <v>0.963631273354281</v>
      </c>
      <c r="D1805">
        <v>0.953090204437492</v>
      </c>
      <c r="E1805">
        <v>0.901544089356622</v>
      </c>
      <c r="F1805">
        <v>0.65864400870957</v>
      </c>
      <c r="G1805">
        <v>0.517802381866948</v>
      </c>
      <c r="H1805">
        <v>0.462493303164903</v>
      </c>
      <c r="I1805">
        <v>0.5317463136112059</v>
      </c>
      <c r="J1805">
        <v>0.641332656462777</v>
      </c>
      <c r="K1805">
        <v>0.415900187472455</v>
      </c>
      <c r="L1805">
        <v>1470.42310562189</v>
      </c>
      <c r="M1805">
        <v>30.1938228404205</v>
      </c>
      <c r="O1805">
        <v>48.4873551127852</v>
      </c>
      <c r="P1805">
        <v>-0.07650115783736371</v>
      </c>
      <c r="Q1805">
        <v>0.508599555653617</v>
      </c>
      <c r="R1805">
        <v>0.929029529949382</v>
      </c>
      <c r="S1805" t="s">
        <v>8156</v>
      </c>
      <c r="T1805" t="s">
        <v>12678</v>
      </c>
      <c r="U1805" t="s">
        <v>12678</v>
      </c>
      <c r="V1805" t="s">
        <v>12678</v>
      </c>
      <c r="W1805">
        <v>54</v>
      </c>
      <c r="X1805" t="s">
        <v>14483</v>
      </c>
      <c r="Y1805">
        <v>0.7031473777822858</v>
      </c>
      <c r="Z1805">
        <f>HYPERLINK("Melting_Curves/meltCurve_O60271_4_.pdf", "Melting_Curves/meltCurve_O60271_4_.pdf")</f>
        <v>0</v>
      </c>
      <c r="AA1805" t="s">
        <v>20734</v>
      </c>
      <c r="AB1805" t="s">
        <v>26801</v>
      </c>
    </row>
    <row r="1806" spans="1:28">
      <c r="A1806" t="s">
        <v>1832</v>
      </c>
      <c r="B1806">
        <v>0.984777283994944</v>
      </c>
      <c r="C1806">
        <v>0.84143365312396</v>
      </c>
      <c r="D1806">
        <v>0.527072223407491</v>
      </c>
      <c r="E1806">
        <v>0.586905073134647</v>
      </c>
      <c r="F1806">
        <v>0.457967171491835</v>
      </c>
      <c r="G1806">
        <v>0.187414751101325</v>
      </c>
      <c r="H1806">
        <v>0.08525219222072219</v>
      </c>
      <c r="I1806">
        <v>0.113006856486069</v>
      </c>
      <c r="J1806">
        <v>0.177405014859513</v>
      </c>
      <c r="K1806">
        <v>0.16919888845701</v>
      </c>
      <c r="L1806">
        <v>449.902337589329</v>
      </c>
      <c r="M1806">
        <v>9.835558996589681</v>
      </c>
      <c r="N1806">
        <v>46.5460591338689</v>
      </c>
      <c r="O1806">
        <v>43.9718409727315</v>
      </c>
      <c r="P1806">
        <v>-0.0515796440403073</v>
      </c>
      <c r="Q1806">
        <v>0.0780891256478647</v>
      </c>
      <c r="R1806">
        <v>0.925419450694848</v>
      </c>
      <c r="S1806" t="s">
        <v>8157</v>
      </c>
      <c r="T1806" t="s">
        <v>12678</v>
      </c>
      <c r="U1806" t="s">
        <v>12678</v>
      </c>
      <c r="V1806" t="s">
        <v>12678</v>
      </c>
      <c r="W1806">
        <v>12</v>
      </c>
      <c r="X1806" t="s">
        <v>14484</v>
      </c>
      <c r="Y1806">
        <v>0.3912523479280368</v>
      </c>
      <c r="Z1806">
        <f>HYPERLINK("Melting_Curves/meltCurve_O60282_.pdf", "Melting_Curves/meltCurve_O60282_.pdf")</f>
        <v>0</v>
      </c>
      <c r="AA1806" t="s">
        <v>20735</v>
      </c>
      <c r="AB1806" t="s">
        <v>26802</v>
      </c>
    </row>
    <row r="1807" spans="1:28">
      <c r="A1807" t="s">
        <v>1833</v>
      </c>
      <c r="B1807">
        <v>0.984777283994944</v>
      </c>
      <c r="C1807">
        <v>0.876149423597214</v>
      </c>
      <c r="D1807">
        <v>0.463696570437929</v>
      </c>
      <c r="E1807">
        <v>0.252638328504556</v>
      </c>
      <c r="F1807">
        <v>0.133341380611799</v>
      </c>
      <c r="G1807">
        <v>0.09488863935420171</v>
      </c>
      <c r="H1807">
        <v>0.0577394377177543</v>
      </c>
      <c r="I1807">
        <v>0.06776199576461479</v>
      </c>
      <c r="J1807">
        <v>0.108295223021798</v>
      </c>
      <c r="K1807">
        <v>0.0969463727745813</v>
      </c>
      <c r="L1807">
        <v>965.673538490637</v>
      </c>
      <c r="M1807">
        <v>22.6307658461926</v>
      </c>
      <c r="N1807">
        <v>43.0474846269951</v>
      </c>
      <c r="O1807">
        <v>42.3418236542175</v>
      </c>
      <c r="P1807">
        <v>-0.121620041315108</v>
      </c>
      <c r="Q1807">
        <v>0.0898208067208647</v>
      </c>
      <c r="R1807">
        <v>0.993255114778575</v>
      </c>
      <c r="S1807" t="s">
        <v>8158</v>
      </c>
      <c r="T1807" t="s">
        <v>12678</v>
      </c>
      <c r="U1807" t="s">
        <v>12678</v>
      </c>
      <c r="V1807" t="s">
        <v>12678</v>
      </c>
      <c r="W1807">
        <v>10</v>
      </c>
      <c r="X1807" t="s">
        <v>14485</v>
      </c>
      <c r="Y1807">
        <v>0.2716090701898549</v>
      </c>
      <c r="Z1807">
        <f>HYPERLINK("Melting_Curves/meltCurve_O60294_.pdf", "Melting_Curves/meltCurve_O60294_.pdf")</f>
        <v>0</v>
      </c>
      <c r="AA1807" t="s">
        <v>20736</v>
      </c>
      <c r="AB1807" t="s">
        <v>26803</v>
      </c>
    </row>
    <row r="1808" spans="1:28">
      <c r="A1808" t="s">
        <v>1834</v>
      </c>
      <c r="B1808">
        <v>0.984777283994944</v>
      </c>
      <c r="C1808">
        <v>0.905592607645375</v>
      </c>
      <c r="D1808">
        <v>0.6393036699385229</v>
      </c>
      <c r="E1808">
        <v>0.35985628346483</v>
      </c>
      <c r="F1808">
        <v>0.183696389902936</v>
      </c>
      <c r="G1808">
        <v>0.133698197351376</v>
      </c>
      <c r="H1808">
        <v>0.112870736955025</v>
      </c>
      <c r="I1808">
        <v>0.147306795609483</v>
      </c>
      <c r="J1808">
        <v>0.39365593015661</v>
      </c>
      <c r="K1808">
        <v>0.291941648265724</v>
      </c>
      <c r="L1808">
        <v>1074.84757203166</v>
      </c>
      <c r="M1808">
        <v>24.8078701136667</v>
      </c>
      <c r="N1808">
        <v>44.2959202068398</v>
      </c>
      <c r="O1808">
        <v>43.0482876639591</v>
      </c>
      <c r="P1808">
        <v>-0.113901628200666</v>
      </c>
      <c r="Q1808">
        <v>0.209411845225823</v>
      </c>
      <c r="R1808">
        <v>0.930311296985</v>
      </c>
      <c r="S1808" t="s">
        <v>8159</v>
      </c>
      <c r="T1808" t="s">
        <v>12678</v>
      </c>
      <c r="U1808" t="s">
        <v>12678</v>
      </c>
      <c r="V1808" t="s">
        <v>12678</v>
      </c>
      <c r="W1808">
        <v>6</v>
      </c>
      <c r="X1808" t="s">
        <v>14486</v>
      </c>
      <c r="Y1808">
        <v>0.3828212350524615</v>
      </c>
      <c r="Z1808">
        <f>HYPERLINK("Melting_Curves/meltCurve_O60306_.pdf", "Melting_Curves/meltCurve_O60306_.pdf")</f>
        <v>0</v>
      </c>
      <c r="AA1808" t="s">
        <v>20737</v>
      </c>
      <c r="AB1808" t="s">
        <v>26804</v>
      </c>
    </row>
    <row r="1809" spans="1:28">
      <c r="A1809" t="s">
        <v>1835</v>
      </c>
      <c r="B1809">
        <v>0.984777283994944</v>
      </c>
      <c r="C1809">
        <v>1.61512939535856</v>
      </c>
      <c r="D1809">
        <v>1.17316351073945</v>
      </c>
      <c r="E1809">
        <v>0.88859548492197</v>
      </c>
      <c r="F1809">
        <v>0.326378292451688</v>
      </c>
      <c r="G1809">
        <v>0.14310142686386</v>
      </c>
      <c r="H1809">
        <v>0</v>
      </c>
      <c r="I1809">
        <v>0.219889047944028</v>
      </c>
      <c r="J1809">
        <v>0</v>
      </c>
      <c r="K1809">
        <v>0</v>
      </c>
      <c r="L1809">
        <v>1939.32096816196</v>
      </c>
      <c r="M1809">
        <v>39.5444631402694</v>
      </c>
      <c r="N1809">
        <v>49.2154389768386</v>
      </c>
      <c r="O1809">
        <v>48.9166172313614</v>
      </c>
      <c r="P1809">
        <v>-0.188924313285335</v>
      </c>
      <c r="Q1809">
        <v>0.0652023015981955</v>
      </c>
      <c r="R1809">
        <v>0.852898244696936</v>
      </c>
      <c r="S1809" t="s">
        <v>8160</v>
      </c>
      <c r="T1809" t="s">
        <v>12678</v>
      </c>
      <c r="U1809" t="s">
        <v>12678</v>
      </c>
      <c r="V1809" t="s">
        <v>12678</v>
      </c>
      <c r="W1809">
        <v>1</v>
      </c>
      <c r="X1809" t="s">
        <v>14487</v>
      </c>
      <c r="Y1809">
        <v>0.4436574601204943</v>
      </c>
      <c r="Z1809">
        <f>HYPERLINK("Melting_Curves/meltCurve_O60308_3_.pdf", "Melting_Curves/meltCurve_O60308_3_.pdf")</f>
        <v>0</v>
      </c>
      <c r="AA1809" t="s">
        <v>20738</v>
      </c>
      <c r="AB1809" t="s">
        <v>26805</v>
      </c>
    </row>
    <row r="1810" spans="1:28">
      <c r="A1810" t="s">
        <v>1836</v>
      </c>
      <c r="B1810">
        <v>0.984777283994944</v>
      </c>
      <c r="C1810">
        <v>1.07384822139984</v>
      </c>
      <c r="D1810">
        <v>0.921725806201558</v>
      </c>
      <c r="E1810">
        <v>0.8941376750971251</v>
      </c>
      <c r="F1810">
        <v>0.735771178040339</v>
      </c>
      <c r="G1810">
        <v>0.613506611704705</v>
      </c>
      <c r="H1810">
        <v>0.542104165809549</v>
      </c>
      <c r="I1810">
        <v>0.633787186194758</v>
      </c>
      <c r="J1810">
        <v>0.65375550465435</v>
      </c>
      <c r="K1810">
        <v>0.561734798211677</v>
      </c>
      <c r="L1810">
        <v>1124.75799634432</v>
      </c>
      <c r="M1810">
        <v>23.1850184099215</v>
      </c>
      <c r="O1810">
        <v>48.1556992795536</v>
      </c>
      <c r="P1810">
        <v>-0.0490301766386838</v>
      </c>
      <c r="Q1810">
        <v>0.592661170012091</v>
      </c>
      <c r="R1810">
        <v>0.939775007865121</v>
      </c>
      <c r="S1810" t="s">
        <v>8161</v>
      </c>
      <c r="T1810" t="s">
        <v>12678</v>
      </c>
      <c r="U1810" t="s">
        <v>12678</v>
      </c>
      <c r="V1810" t="s">
        <v>12678</v>
      </c>
      <c r="W1810">
        <v>12</v>
      </c>
      <c r="X1810" t="s">
        <v>14488</v>
      </c>
      <c r="Y1810">
        <v>0.753024058067328</v>
      </c>
      <c r="Z1810">
        <f>HYPERLINK("Melting_Curves/meltCurve_O60315_2_.pdf", "Melting_Curves/meltCurve_O60315_2_.pdf")</f>
        <v>0</v>
      </c>
      <c r="AA1810" t="s">
        <v>20739</v>
      </c>
      <c r="AB1810" t="s">
        <v>26806</v>
      </c>
    </row>
    <row r="1811" spans="1:28">
      <c r="A1811" t="s">
        <v>1837</v>
      </c>
      <c r="B1811">
        <v>0.984777283994944</v>
      </c>
      <c r="C1811">
        <v>1.17332721907042</v>
      </c>
      <c r="D1811">
        <v>0.881511398758374</v>
      </c>
      <c r="E1811">
        <v>0.661155367023634</v>
      </c>
      <c r="F1811">
        <v>0.440612101402926</v>
      </c>
      <c r="G1811">
        <v>0.285487761230656</v>
      </c>
      <c r="H1811">
        <v>0.222368256632759</v>
      </c>
      <c r="I1811">
        <v>0.362368705584405</v>
      </c>
      <c r="J1811">
        <v>0.41174942515364</v>
      </c>
      <c r="K1811">
        <v>0.424006317762451</v>
      </c>
      <c r="L1811">
        <v>1301.2553897464</v>
      </c>
      <c r="M1811">
        <v>28.0441504691971</v>
      </c>
      <c r="N1811">
        <v>48.4014387215644</v>
      </c>
      <c r="O1811">
        <v>46.1662326246786</v>
      </c>
      <c r="P1811">
        <v>-0.0997488988416642</v>
      </c>
      <c r="Q1811">
        <v>0.343179725804584</v>
      </c>
      <c r="R1811">
        <v>0.92787746875741</v>
      </c>
      <c r="S1811" t="s">
        <v>8162</v>
      </c>
      <c r="T1811" t="s">
        <v>12678</v>
      </c>
      <c r="U1811" t="s">
        <v>12678</v>
      </c>
      <c r="V1811" t="s">
        <v>12678</v>
      </c>
      <c r="W1811">
        <v>4</v>
      </c>
      <c r="X1811" t="s">
        <v>14489</v>
      </c>
      <c r="Y1811">
        <v>0.5533183919644422</v>
      </c>
      <c r="Z1811">
        <f>HYPERLINK("Melting_Curves/meltCurve_O60318_.pdf", "Melting_Curves/meltCurve_O60318_.pdf")</f>
        <v>0</v>
      </c>
      <c r="AA1811" t="s">
        <v>20740</v>
      </c>
      <c r="AB1811" t="s">
        <v>26807</v>
      </c>
    </row>
    <row r="1812" spans="1:28">
      <c r="A1812" t="s">
        <v>1838</v>
      </c>
      <c r="B1812">
        <v>0.984777283994944</v>
      </c>
      <c r="C1812">
        <v>0.816774041449125</v>
      </c>
      <c r="D1812">
        <v>0.643327507781526</v>
      </c>
      <c r="E1812">
        <v>0.366729523841082</v>
      </c>
      <c r="F1812">
        <v>0.177648373832562</v>
      </c>
      <c r="G1812">
        <v>0.132788744720779</v>
      </c>
      <c r="H1812">
        <v>0.10750808439834</v>
      </c>
      <c r="I1812">
        <v>0.132412023771321</v>
      </c>
      <c r="J1812">
        <v>0.268526385574074</v>
      </c>
      <c r="K1812">
        <v>0.190704423434419</v>
      </c>
      <c r="L1812">
        <v>810.793133977285</v>
      </c>
      <c r="M1812">
        <v>18.6625967818666</v>
      </c>
      <c r="N1812">
        <v>44.3327979690897</v>
      </c>
      <c r="O1812">
        <v>42.9552169554057</v>
      </c>
      <c r="P1812">
        <v>-0.0916819245072224</v>
      </c>
      <c r="Q1812">
        <v>0.155948441819262</v>
      </c>
      <c r="R1812">
        <v>0.972552930254829</v>
      </c>
      <c r="S1812" t="s">
        <v>8163</v>
      </c>
      <c r="T1812" t="s">
        <v>12678</v>
      </c>
      <c r="U1812" t="s">
        <v>12678</v>
      </c>
      <c r="V1812" t="s">
        <v>12678</v>
      </c>
      <c r="W1812">
        <v>9</v>
      </c>
      <c r="X1812" t="s">
        <v>14490</v>
      </c>
      <c r="Y1812">
        <v>0.3507158156325763</v>
      </c>
      <c r="Z1812">
        <f>HYPERLINK("Melting_Curves/meltCurve_O60333_2_.pdf", "Melting_Curves/meltCurve_O60333_2_.pdf")</f>
        <v>0</v>
      </c>
      <c r="AA1812" t="s">
        <v>20741</v>
      </c>
      <c r="AB1812" t="s">
        <v>26808</v>
      </c>
    </row>
    <row r="1813" spans="1:28">
      <c r="A1813" t="s">
        <v>1839</v>
      </c>
      <c r="B1813">
        <v>0.984777283994944</v>
      </c>
      <c r="C1813">
        <v>1.07405177249738</v>
      </c>
      <c r="D1813">
        <v>1.13480475054994</v>
      </c>
      <c r="E1813">
        <v>0.8871178280194431</v>
      </c>
      <c r="F1813">
        <v>0.80062477289842</v>
      </c>
      <c r="G1813">
        <v>0.595548770037432</v>
      </c>
      <c r="H1813">
        <v>0.586444617293942</v>
      </c>
      <c r="I1813">
        <v>0.568908957670706</v>
      </c>
      <c r="J1813">
        <v>0.779066357820736</v>
      </c>
      <c r="K1813">
        <v>0.5941763465002881</v>
      </c>
      <c r="L1813">
        <v>1524.25672654767</v>
      </c>
      <c r="M1813">
        <v>30.9399097039142</v>
      </c>
      <c r="O1813">
        <v>49.0606522176263</v>
      </c>
      <c r="P1813">
        <v>-0.0593953048993397</v>
      </c>
      <c r="Q1813">
        <v>0.623275622883081</v>
      </c>
      <c r="R1813">
        <v>0.847647597407759</v>
      </c>
      <c r="S1813" t="s">
        <v>8164</v>
      </c>
      <c r="T1813" t="s">
        <v>12678</v>
      </c>
      <c r="U1813" t="s">
        <v>12678</v>
      </c>
      <c r="V1813" t="s">
        <v>12678</v>
      </c>
      <c r="W1813">
        <v>4</v>
      </c>
      <c r="X1813" t="s">
        <v>14491</v>
      </c>
      <c r="Y1813">
        <v>0.7794408642986688</v>
      </c>
      <c r="Z1813">
        <f>HYPERLINK("Melting_Curves/meltCurve_O60333_3_.pdf", "Melting_Curves/meltCurve_O60333_3_.pdf")</f>
        <v>0</v>
      </c>
      <c r="AA1813" t="s">
        <v>20741</v>
      </c>
      <c r="AB1813" t="s">
        <v>26809</v>
      </c>
    </row>
    <row r="1814" spans="1:28">
      <c r="A1814" t="s">
        <v>1840</v>
      </c>
      <c r="B1814">
        <v>0.984777283994944</v>
      </c>
      <c r="C1814">
        <v>0.738310023607445</v>
      </c>
      <c r="D1814">
        <v>0.735391000124208</v>
      </c>
      <c r="E1814">
        <v>0.568311443484552</v>
      </c>
      <c r="F1814">
        <v>0.362795408056374</v>
      </c>
      <c r="G1814">
        <v>0.184781802677013</v>
      </c>
      <c r="H1814">
        <v>0.122208988204013</v>
      </c>
      <c r="I1814">
        <v>0.260511694472666</v>
      </c>
      <c r="J1814">
        <v>0.366427190686374</v>
      </c>
      <c r="K1814">
        <v>0.330459058263336</v>
      </c>
      <c r="L1814">
        <v>602.728066921248</v>
      </c>
      <c r="M1814">
        <v>13.642911974651</v>
      </c>
      <c r="N1814">
        <v>46.4012587870349</v>
      </c>
      <c r="O1814">
        <v>43.2620834783519</v>
      </c>
      <c r="P1814">
        <v>-0.0599363976057328</v>
      </c>
      <c r="Q1814">
        <v>0.239870840282683</v>
      </c>
      <c r="R1814">
        <v>0.887211873663773</v>
      </c>
      <c r="S1814" t="s">
        <v>8165</v>
      </c>
      <c r="T1814" t="s">
        <v>12678</v>
      </c>
      <c r="U1814" t="s">
        <v>12678</v>
      </c>
      <c r="V1814" t="s">
        <v>12678</v>
      </c>
      <c r="W1814">
        <v>2</v>
      </c>
      <c r="X1814" t="s">
        <v>14492</v>
      </c>
      <c r="Y1814">
        <v>0.4444440234978315</v>
      </c>
      <c r="Z1814">
        <f>HYPERLINK("Melting_Curves/meltCurve_O60337_5_.pdf", "Melting_Curves/meltCurve_O60337_5_.pdf")</f>
        <v>0</v>
      </c>
      <c r="AA1814" t="s">
        <v>20742</v>
      </c>
      <c r="AB1814" t="s">
        <v>26810</v>
      </c>
    </row>
    <row r="1815" spans="1:28">
      <c r="A1815" t="s">
        <v>1841</v>
      </c>
      <c r="B1815">
        <v>0.984777283994944</v>
      </c>
      <c r="C1815">
        <v>0.947495103863345</v>
      </c>
      <c r="D1815">
        <v>0.832899796313664</v>
      </c>
      <c r="E1815">
        <v>0.462985714896169</v>
      </c>
      <c r="F1815">
        <v>0.20180248489884</v>
      </c>
      <c r="G1815">
        <v>0.116701929844801</v>
      </c>
      <c r="H1815">
        <v>0.0844258262076529</v>
      </c>
      <c r="I1815">
        <v>0.112164356947535</v>
      </c>
      <c r="J1815">
        <v>0.156004028151401</v>
      </c>
      <c r="K1815">
        <v>0.143280281032225</v>
      </c>
      <c r="L1815">
        <v>1087.1729189249</v>
      </c>
      <c r="M1815">
        <v>23.815038905107</v>
      </c>
      <c r="N1815">
        <v>46.1621915835933</v>
      </c>
      <c r="O1815">
        <v>45.3324525471447</v>
      </c>
      <c r="P1815">
        <v>-0.11610653696101</v>
      </c>
      <c r="Q1815">
        <v>0.115968832901422</v>
      </c>
      <c r="R1815">
        <v>0.995908315597732</v>
      </c>
      <c r="S1815" t="s">
        <v>8166</v>
      </c>
      <c r="T1815" t="s">
        <v>12678</v>
      </c>
      <c r="U1815" t="s">
        <v>12678</v>
      </c>
      <c r="V1815" t="s">
        <v>12678</v>
      </c>
      <c r="W1815">
        <v>22</v>
      </c>
      <c r="X1815" t="s">
        <v>14493</v>
      </c>
      <c r="Y1815">
        <v>0.378951295698621</v>
      </c>
      <c r="Z1815">
        <f>HYPERLINK("Melting_Curves/meltCurve_O60341_.pdf", "Melting_Curves/meltCurve_O60341_.pdf")</f>
        <v>0</v>
      </c>
      <c r="AA1815" t="s">
        <v>20743</v>
      </c>
      <c r="AB1815" t="s">
        <v>26811</v>
      </c>
    </row>
    <row r="1816" spans="1:28">
      <c r="A1816" t="s">
        <v>1842</v>
      </c>
      <c r="B1816">
        <v>0.984777283994944</v>
      </c>
      <c r="C1816">
        <v>0.928828690660813</v>
      </c>
      <c r="D1816">
        <v>0.796515315544033</v>
      </c>
      <c r="E1816">
        <v>0.687157199942542</v>
      </c>
      <c r="F1816">
        <v>0.441877572023842</v>
      </c>
      <c r="G1816">
        <v>0.296933400509054</v>
      </c>
      <c r="H1816">
        <v>0.239007612985797</v>
      </c>
      <c r="I1816">
        <v>0.278590657496359</v>
      </c>
      <c r="J1816">
        <v>0.296231102313487</v>
      </c>
      <c r="K1816">
        <v>0.271446249800701</v>
      </c>
      <c r="L1816">
        <v>703.15684144695</v>
      </c>
      <c r="M1816">
        <v>15.051185368642</v>
      </c>
      <c r="N1816">
        <v>48.918229012419</v>
      </c>
      <c r="O1816">
        <v>45.9163027145885</v>
      </c>
      <c r="P1816">
        <v>-0.061800233179048</v>
      </c>
      <c r="Q1816">
        <v>0.245945238219717</v>
      </c>
      <c r="R1816">
        <v>0.985684436466387</v>
      </c>
      <c r="S1816" t="s">
        <v>8167</v>
      </c>
      <c r="T1816" t="s">
        <v>12678</v>
      </c>
      <c r="U1816" t="s">
        <v>12678</v>
      </c>
      <c r="V1816" t="s">
        <v>12678</v>
      </c>
      <c r="W1816">
        <v>13</v>
      </c>
      <c r="X1816" t="s">
        <v>14494</v>
      </c>
      <c r="Y1816">
        <v>0.5071800157340309</v>
      </c>
      <c r="Z1816">
        <f>HYPERLINK("Melting_Curves/meltCurve_O60343_2_.pdf", "Melting_Curves/meltCurve_O60343_2_.pdf")</f>
        <v>0</v>
      </c>
      <c r="AA1816" t="s">
        <v>20744</v>
      </c>
      <c r="AB1816" t="s">
        <v>26812</v>
      </c>
    </row>
    <row r="1817" spans="1:28">
      <c r="A1817" t="s">
        <v>1843</v>
      </c>
      <c r="B1817">
        <v>0.984777283994944</v>
      </c>
      <c r="C1817">
        <v>1.15814506965816</v>
      </c>
      <c r="D1817">
        <v>0.816748147711266</v>
      </c>
      <c r="E1817">
        <v>0.6827929633241711</v>
      </c>
      <c r="F1817">
        <v>0.419973950038702</v>
      </c>
      <c r="G1817">
        <v>0.226607302720955</v>
      </c>
      <c r="H1817">
        <v>0.135237460051912</v>
      </c>
      <c r="I1817">
        <v>0.108457459297467</v>
      </c>
      <c r="J1817">
        <v>0.101046522691404</v>
      </c>
      <c r="K1817">
        <v>0.0915893034757046</v>
      </c>
      <c r="L1817">
        <v>808.580359925983</v>
      </c>
      <c r="M1817">
        <v>16.7183061300365</v>
      </c>
      <c r="N1817">
        <v>48.8932459698436</v>
      </c>
      <c r="O1817">
        <v>47.6888779987441</v>
      </c>
      <c r="P1817">
        <v>-0.08040605011666049</v>
      </c>
      <c r="Q1817">
        <v>0.082629248941241</v>
      </c>
      <c r="R1817">
        <v>0.972500523719475</v>
      </c>
      <c r="S1817" t="s">
        <v>8168</v>
      </c>
      <c r="T1817" t="s">
        <v>12678</v>
      </c>
      <c r="U1817" t="s">
        <v>12678</v>
      </c>
      <c r="V1817" t="s">
        <v>12678</v>
      </c>
      <c r="W1817">
        <v>4</v>
      </c>
      <c r="X1817" t="s">
        <v>14495</v>
      </c>
      <c r="Y1817">
        <v>0.4468400384772909</v>
      </c>
      <c r="Z1817">
        <f>HYPERLINK("Melting_Curves/meltCurve_O60344_4_.pdf", "Melting_Curves/meltCurve_O60344_4_.pdf")</f>
        <v>0</v>
      </c>
      <c r="AA1817" t="s">
        <v>20745</v>
      </c>
      <c r="AB1817" t="s">
        <v>26813</v>
      </c>
    </row>
    <row r="1818" spans="1:28">
      <c r="A1818" t="s">
        <v>1844</v>
      </c>
      <c r="B1818">
        <v>0.984777283994944</v>
      </c>
      <c r="C1818">
        <v>1.46138716800819</v>
      </c>
      <c r="D1818">
        <v>1.11347729206697</v>
      </c>
      <c r="E1818">
        <v>1.06728792817382</v>
      </c>
      <c r="F1818">
        <v>0.648669917733162</v>
      </c>
      <c r="G1818">
        <v>0.62935904380654</v>
      </c>
      <c r="H1818">
        <v>0.623557028270421</v>
      </c>
      <c r="I1818">
        <v>0.764783128485849</v>
      </c>
      <c r="J1818">
        <v>0.979681268637108</v>
      </c>
      <c r="K1818">
        <v>0.663299861623921</v>
      </c>
      <c r="L1818">
        <v>3889.22268427451</v>
      </c>
      <c r="M1818">
        <v>80.4747075577577</v>
      </c>
      <c r="O1818">
        <v>48.2987059849464</v>
      </c>
      <c r="P1818">
        <v>-0.117757418656675</v>
      </c>
      <c r="Q1818">
        <v>0.717301072416505</v>
      </c>
      <c r="R1818">
        <v>0.5213087869072</v>
      </c>
      <c r="S1818" t="s">
        <v>8169</v>
      </c>
      <c r="T1818" t="s">
        <v>12678</v>
      </c>
      <c r="U1818" t="s">
        <v>12678</v>
      </c>
      <c r="V1818" t="s">
        <v>12678</v>
      </c>
      <c r="W1818">
        <v>1</v>
      </c>
      <c r="X1818" t="s">
        <v>14496</v>
      </c>
      <c r="Y1818">
        <v>0.8242848345884105</v>
      </c>
      <c r="Z1818">
        <f>HYPERLINK("Melting_Curves/meltCurve_O60347_.pdf", "Melting_Curves/meltCurve_O60347_.pdf")</f>
        <v>0</v>
      </c>
      <c r="AA1818" t="s">
        <v>20746</v>
      </c>
      <c r="AB1818" t="s">
        <v>26814</v>
      </c>
    </row>
    <row r="1819" spans="1:28">
      <c r="A1819" t="s">
        <v>1845</v>
      </c>
      <c r="B1819">
        <v>0.984777283994944</v>
      </c>
      <c r="C1819">
        <v>1.37089431599803</v>
      </c>
      <c r="D1819">
        <v>1.01501569458949</v>
      </c>
      <c r="E1819">
        <v>2.23407274915432</v>
      </c>
      <c r="F1819">
        <v>0.884277721691205</v>
      </c>
      <c r="G1819">
        <v>0.671025890673676</v>
      </c>
      <c r="H1819">
        <v>0.54120133232238</v>
      </c>
      <c r="I1819">
        <v>0.628935895979811</v>
      </c>
      <c r="J1819">
        <v>0.502756627589647</v>
      </c>
      <c r="K1819">
        <v>0.416062348491788</v>
      </c>
      <c r="L1819">
        <v>2407.86276632865</v>
      </c>
      <c r="M1819">
        <v>45.6572990804287</v>
      </c>
      <c r="O1819">
        <v>52.6368669588706</v>
      </c>
      <c r="P1819">
        <v>-0.10403107892719</v>
      </c>
      <c r="Q1819">
        <v>0.52026392457229</v>
      </c>
      <c r="R1819">
        <v>0.364496155048437</v>
      </c>
      <c r="S1819" t="s">
        <v>8170</v>
      </c>
      <c r="T1819" t="s">
        <v>12678</v>
      </c>
      <c r="U1819" t="s">
        <v>12678</v>
      </c>
      <c r="V1819" t="s">
        <v>12678</v>
      </c>
      <c r="W1819">
        <v>10</v>
      </c>
      <c r="X1819" t="s">
        <v>14497</v>
      </c>
      <c r="Y1819">
        <v>0.7732673145135901</v>
      </c>
      <c r="Z1819">
        <f>HYPERLINK("Melting_Curves/meltCurve_O60361_.pdf", "Melting_Curves/meltCurve_O60361_.pdf")</f>
        <v>0</v>
      </c>
      <c r="AA1819" t="s">
        <v>20747</v>
      </c>
      <c r="AB1819" t="s">
        <v>26815</v>
      </c>
    </row>
    <row r="1820" spans="1:28">
      <c r="A1820" t="s">
        <v>1846</v>
      </c>
      <c r="B1820">
        <v>0.984777283994944</v>
      </c>
      <c r="C1820">
        <v>0.954297478044803</v>
      </c>
      <c r="D1820">
        <v>0.794503292099027</v>
      </c>
      <c r="E1820">
        <v>0.547360374979871</v>
      </c>
      <c r="F1820">
        <v>0.439817527825093</v>
      </c>
      <c r="G1820">
        <v>0.281001797272668</v>
      </c>
      <c r="H1820">
        <v>0.215415728931918</v>
      </c>
      <c r="I1820">
        <v>0.321848377198279</v>
      </c>
      <c r="J1820">
        <v>0.197800218505374</v>
      </c>
      <c r="K1820">
        <v>0.287736587692248</v>
      </c>
      <c r="L1820">
        <v>741.2027903532299</v>
      </c>
      <c r="M1820">
        <v>16.2016113546885</v>
      </c>
      <c r="N1820">
        <v>47.727366070319</v>
      </c>
      <c r="O1820">
        <v>45.0687676048697</v>
      </c>
      <c r="P1820">
        <v>-0.06789637192664109</v>
      </c>
      <c r="Q1820">
        <v>0.244574558722898</v>
      </c>
      <c r="R1820">
        <v>0.981162500659864</v>
      </c>
      <c r="S1820" t="s">
        <v>8171</v>
      </c>
      <c r="T1820" t="s">
        <v>12678</v>
      </c>
      <c r="U1820" t="s">
        <v>12678</v>
      </c>
      <c r="V1820" t="s">
        <v>12678</v>
      </c>
      <c r="W1820">
        <v>1</v>
      </c>
      <c r="X1820" t="s">
        <v>14498</v>
      </c>
      <c r="Y1820">
        <v>0.4799752359219225</v>
      </c>
      <c r="Z1820">
        <f>HYPERLINK("Melting_Curves/meltCurve_O60476_.pdf", "Melting_Curves/meltCurve_O60476_.pdf")</f>
        <v>0</v>
      </c>
      <c r="AA1820" t="s">
        <v>20748</v>
      </c>
      <c r="AB1820" t="s">
        <v>26816</v>
      </c>
    </row>
    <row r="1821" spans="1:28">
      <c r="A1821" t="s">
        <v>1847</v>
      </c>
      <c r="B1821">
        <v>0.984777283994944</v>
      </c>
      <c r="C1821">
        <v>0.856393039492213</v>
      </c>
      <c r="D1821">
        <v>0.6848232020192599</v>
      </c>
      <c r="E1821">
        <v>0.399705355708311</v>
      </c>
      <c r="F1821">
        <v>0.234920862560581</v>
      </c>
      <c r="G1821">
        <v>0.157383872698081</v>
      </c>
      <c r="H1821">
        <v>0.115387636328353</v>
      </c>
      <c r="I1821">
        <v>0.113504959969752</v>
      </c>
      <c r="J1821">
        <v>0.161474960766279</v>
      </c>
      <c r="K1821">
        <v>0.140768276251897</v>
      </c>
      <c r="L1821">
        <v>735.251296781232</v>
      </c>
      <c r="M1821">
        <v>16.5706383539122</v>
      </c>
      <c r="N1821">
        <v>45.1335760575909</v>
      </c>
      <c r="O1821">
        <v>43.739625018087</v>
      </c>
      <c r="P1821">
        <v>-0.08314979205732299</v>
      </c>
      <c r="Q1821">
        <v>0.122135784630298</v>
      </c>
      <c r="R1821">
        <v>0.9964589174853991</v>
      </c>
      <c r="S1821" t="s">
        <v>8172</v>
      </c>
      <c r="T1821" t="s">
        <v>12678</v>
      </c>
      <c r="U1821" t="s">
        <v>12678</v>
      </c>
      <c r="V1821" t="s">
        <v>12678</v>
      </c>
      <c r="W1821">
        <v>6</v>
      </c>
      <c r="X1821" t="s">
        <v>14499</v>
      </c>
      <c r="Y1821">
        <v>0.355232603977609</v>
      </c>
      <c r="Z1821">
        <f>HYPERLINK("Melting_Curves/meltCurve_O60488_2_.pdf", "Melting_Curves/meltCurve_O60488_2_.pdf")</f>
        <v>0</v>
      </c>
      <c r="AA1821" t="s">
        <v>20749</v>
      </c>
      <c r="AB1821" t="s">
        <v>26817</v>
      </c>
    </row>
    <row r="1822" spans="1:28">
      <c r="A1822" t="s">
        <v>1848</v>
      </c>
      <c r="B1822">
        <v>0.984777283994944</v>
      </c>
      <c r="C1822">
        <v>1.01483704791143</v>
      </c>
      <c r="D1822">
        <v>0.910877283903585</v>
      </c>
      <c r="E1822">
        <v>0.624489472134819</v>
      </c>
      <c r="F1822">
        <v>0.313338452135932</v>
      </c>
      <c r="G1822">
        <v>0.182427649581999</v>
      </c>
      <c r="H1822">
        <v>0.139221535615381</v>
      </c>
      <c r="I1822">
        <v>0.194197131294244</v>
      </c>
      <c r="J1822">
        <v>0.293438620501394</v>
      </c>
      <c r="K1822">
        <v>0.314116942067628</v>
      </c>
      <c r="L1822">
        <v>1378.14516399708</v>
      </c>
      <c r="M1822">
        <v>29.562693196495</v>
      </c>
      <c r="N1822">
        <v>47.5678442526565</v>
      </c>
      <c r="O1822">
        <v>46.4059628165317</v>
      </c>
      <c r="P1822">
        <v>-0.123751240471018</v>
      </c>
      <c r="Q1822">
        <v>0.222972592837924</v>
      </c>
      <c r="R1822">
        <v>0.976514187511938</v>
      </c>
      <c r="S1822" t="s">
        <v>8173</v>
      </c>
      <c r="T1822" t="s">
        <v>12678</v>
      </c>
      <c r="U1822" t="s">
        <v>12678</v>
      </c>
      <c r="V1822" t="s">
        <v>12678</v>
      </c>
      <c r="W1822">
        <v>12</v>
      </c>
      <c r="X1822" t="s">
        <v>14500</v>
      </c>
      <c r="Y1822">
        <v>0.476699567748183</v>
      </c>
      <c r="Z1822">
        <f>HYPERLINK("Melting_Curves/meltCurve_O60493_.pdf", "Melting_Curves/meltCurve_O60493_.pdf")</f>
        <v>0</v>
      </c>
      <c r="AA1822" t="s">
        <v>20750</v>
      </c>
      <c r="AB1822" t="s">
        <v>26818</v>
      </c>
    </row>
    <row r="1823" spans="1:28">
      <c r="A1823" t="s">
        <v>1849</v>
      </c>
      <c r="B1823">
        <v>0.984777283994944</v>
      </c>
      <c r="C1823">
        <v>1.20489851356352</v>
      </c>
      <c r="D1823">
        <v>1.11058852492986</v>
      </c>
      <c r="E1823">
        <v>0.958984244195166</v>
      </c>
      <c r="F1823">
        <v>0.741877484511662</v>
      </c>
      <c r="G1823">
        <v>0.593713506104159</v>
      </c>
      <c r="H1823">
        <v>0.494042009661078</v>
      </c>
      <c r="I1823">
        <v>0.54313185078042</v>
      </c>
      <c r="J1823">
        <v>0.613370062604862</v>
      </c>
      <c r="K1823">
        <v>0.382992219462705</v>
      </c>
      <c r="L1823">
        <v>1514.13300085731</v>
      </c>
      <c r="M1823">
        <v>30.1553507995241</v>
      </c>
      <c r="O1823">
        <v>49.9918239030207</v>
      </c>
      <c r="P1823">
        <v>-0.0739989195749861</v>
      </c>
      <c r="Q1823">
        <v>0.509298678724864</v>
      </c>
      <c r="R1823">
        <v>0.882686388964766</v>
      </c>
      <c r="S1823" t="s">
        <v>8174</v>
      </c>
      <c r="T1823" t="s">
        <v>12678</v>
      </c>
      <c r="U1823" t="s">
        <v>12678</v>
      </c>
      <c r="V1823" t="s">
        <v>12678</v>
      </c>
      <c r="W1823">
        <v>3</v>
      </c>
      <c r="X1823" t="s">
        <v>14501</v>
      </c>
      <c r="Y1823">
        <v>0.7283790798498458</v>
      </c>
      <c r="Z1823">
        <f>HYPERLINK("Melting_Curves/meltCurve_O60504_2_.pdf", "Melting_Curves/meltCurve_O60504_2_.pdf")</f>
        <v>0</v>
      </c>
      <c r="AA1823" t="s">
        <v>20751</v>
      </c>
      <c r="AB1823" t="s">
        <v>26819</v>
      </c>
    </row>
    <row r="1824" spans="1:28">
      <c r="A1824" t="s">
        <v>1850</v>
      </c>
      <c r="B1824">
        <v>0.984777283994944</v>
      </c>
      <c r="C1824">
        <v>1.12677304501022</v>
      </c>
      <c r="D1824">
        <v>1.03973071690367</v>
      </c>
      <c r="E1824">
        <v>0.8424216317239041</v>
      </c>
      <c r="F1824">
        <v>0.506969018802476</v>
      </c>
      <c r="G1824">
        <v>0.237332655947778</v>
      </c>
      <c r="H1824">
        <v>0.154746648868469</v>
      </c>
      <c r="I1824">
        <v>0.188165878179947</v>
      </c>
      <c r="J1824">
        <v>0.230108239687097</v>
      </c>
      <c r="K1824">
        <v>0.241082485297128</v>
      </c>
      <c r="L1824">
        <v>1470.76761625983</v>
      </c>
      <c r="M1824">
        <v>29.8908815293456</v>
      </c>
      <c r="N1824">
        <v>50.050934127559</v>
      </c>
      <c r="O1824">
        <v>48.9859092445809</v>
      </c>
      <c r="P1824">
        <v>-0.122285571550932</v>
      </c>
      <c r="Q1824">
        <v>0.19838706216976</v>
      </c>
      <c r="R1824">
        <v>0.981293896473217</v>
      </c>
      <c r="S1824" t="s">
        <v>8175</v>
      </c>
      <c r="T1824" t="s">
        <v>12678</v>
      </c>
      <c r="U1824" t="s">
        <v>12678</v>
      </c>
      <c r="V1824" t="s">
        <v>12678</v>
      </c>
      <c r="W1824">
        <v>18</v>
      </c>
      <c r="X1824" t="s">
        <v>14502</v>
      </c>
      <c r="Y1824">
        <v>0.5293860222502738</v>
      </c>
      <c r="Z1824">
        <f>HYPERLINK("Melting_Curves/meltCurve_O60506_3_.pdf", "Melting_Curves/meltCurve_O60506_3_.pdf")</f>
        <v>0</v>
      </c>
      <c r="AA1824" t="s">
        <v>20752</v>
      </c>
      <c r="AB1824" t="s">
        <v>26820</v>
      </c>
    </row>
    <row r="1825" spans="1:28">
      <c r="A1825" t="s">
        <v>1851</v>
      </c>
      <c r="B1825">
        <v>0.984777283994944</v>
      </c>
      <c r="C1825">
        <v>0.946357041453053</v>
      </c>
      <c r="D1825">
        <v>0.816434789866742</v>
      </c>
      <c r="E1825">
        <v>0.55190688364007</v>
      </c>
      <c r="F1825">
        <v>0.27410192360622</v>
      </c>
      <c r="G1825">
        <v>0.152871829682464</v>
      </c>
      <c r="H1825">
        <v>0.108633078458871</v>
      </c>
      <c r="I1825">
        <v>0.143353235568153</v>
      </c>
      <c r="J1825">
        <v>0.323556155491475</v>
      </c>
      <c r="K1825">
        <v>0.298715325591313</v>
      </c>
      <c r="L1825">
        <v>1048.67194343643</v>
      </c>
      <c r="M1825">
        <v>22.9599173410897</v>
      </c>
      <c r="N1825">
        <v>46.7129931722471</v>
      </c>
      <c r="O1825">
        <v>45.331770576697</v>
      </c>
      <c r="P1825">
        <v>-0.101305370692148</v>
      </c>
      <c r="Q1825">
        <v>0.199950715662325</v>
      </c>
      <c r="R1825">
        <v>0.955436006254116</v>
      </c>
      <c r="S1825" t="s">
        <v>8176</v>
      </c>
      <c r="T1825" t="s">
        <v>12678</v>
      </c>
      <c r="U1825" t="s">
        <v>12678</v>
      </c>
      <c r="V1825" t="s">
        <v>12678</v>
      </c>
      <c r="W1825">
        <v>9</v>
      </c>
      <c r="X1825" t="s">
        <v>14503</v>
      </c>
      <c r="Y1825">
        <v>0.4391471444007798</v>
      </c>
      <c r="Z1825">
        <f>HYPERLINK("Melting_Curves/meltCurve_O60547_2_.pdf", "Melting_Curves/meltCurve_O60547_2_.pdf")</f>
        <v>0</v>
      </c>
      <c r="AA1825" t="s">
        <v>20753</v>
      </c>
      <c r="AB1825" t="s">
        <v>26821</v>
      </c>
    </row>
    <row r="1826" spans="1:28">
      <c r="A1826" t="s">
        <v>1852</v>
      </c>
      <c r="B1826">
        <v>0.984777283994944</v>
      </c>
      <c r="C1826">
        <v>0.955536591245436</v>
      </c>
      <c r="D1826">
        <v>0.822207805751623</v>
      </c>
      <c r="E1826">
        <v>0.748010966442611</v>
      </c>
      <c r="F1826">
        <v>0.548916995214462</v>
      </c>
      <c r="G1826">
        <v>0.439263277161476</v>
      </c>
      <c r="H1826">
        <v>0.385352193807007</v>
      </c>
      <c r="I1826">
        <v>0.44732343460099</v>
      </c>
      <c r="J1826">
        <v>0.810267566642994</v>
      </c>
      <c r="K1826">
        <v>0.77755875554166</v>
      </c>
      <c r="L1826">
        <v>996.011331228853</v>
      </c>
      <c r="M1826">
        <v>22.5317412357075</v>
      </c>
      <c r="O1826">
        <v>43.8610349131874</v>
      </c>
      <c r="P1826">
        <v>-0.0551684928451477</v>
      </c>
      <c r="Q1826">
        <v>0.570437538871051</v>
      </c>
      <c r="R1826">
        <v>0.588492306043253</v>
      </c>
      <c r="S1826" t="s">
        <v>8177</v>
      </c>
      <c r="T1826" t="s">
        <v>12678</v>
      </c>
      <c r="U1826" t="s">
        <v>12678</v>
      </c>
      <c r="V1826" t="s">
        <v>12678</v>
      </c>
      <c r="W1826">
        <v>8</v>
      </c>
      <c r="X1826" t="s">
        <v>14504</v>
      </c>
      <c r="Y1826">
        <v>0.6780138877339955</v>
      </c>
      <c r="Z1826">
        <f>HYPERLINK("Melting_Curves/meltCurve_O60563_.pdf", "Melting_Curves/meltCurve_O60563_.pdf")</f>
        <v>0</v>
      </c>
      <c r="AA1826" t="s">
        <v>20754</v>
      </c>
      <c r="AB1826" t="s">
        <v>26822</v>
      </c>
    </row>
    <row r="1827" spans="1:28">
      <c r="A1827" t="s">
        <v>1853</v>
      </c>
      <c r="B1827">
        <v>0.984777283994944</v>
      </c>
      <c r="C1827">
        <v>0.981096674964821</v>
      </c>
      <c r="D1827">
        <v>0.89243474091568</v>
      </c>
      <c r="E1827">
        <v>0.73591695422204</v>
      </c>
      <c r="F1827">
        <v>0.498473096502129</v>
      </c>
      <c r="G1827">
        <v>0.360916626519326</v>
      </c>
      <c r="H1827">
        <v>0.32332935607214</v>
      </c>
      <c r="I1827">
        <v>0.430203960743477</v>
      </c>
      <c r="J1827">
        <v>0.674640739441836</v>
      </c>
      <c r="K1827">
        <v>0.5094216596080759</v>
      </c>
      <c r="L1827">
        <v>1312.6761342976</v>
      </c>
      <c r="M1827">
        <v>28.3711058016685</v>
      </c>
      <c r="N1827">
        <v>50.6935853504137</v>
      </c>
      <c r="O1827">
        <v>46.0400447953728</v>
      </c>
      <c r="P1827">
        <v>-0.0835004568320396</v>
      </c>
      <c r="Q1827">
        <v>0.457993385832908</v>
      </c>
      <c r="R1827">
        <v>0.85078425909708</v>
      </c>
      <c r="S1827" t="s">
        <v>8178</v>
      </c>
      <c r="T1827" t="s">
        <v>12678</v>
      </c>
      <c r="U1827" t="s">
        <v>12678</v>
      </c>
      <c r="V1827" t="s">
        <v>12678</v>
      </c>
      <c r="W1827">
        <v>26</v>
      </c>
      <c r="X1827" t="s">
        <v>14505</v>
      </c>
      <c r="Y1827">
        <v>0.6289200893610298</v>
      </c>
      <c r="Z1827">
        <f>HYPERLINK("Melting_Curves/meltCurve_O60566_.pdf", "Melting_Curves/meltCurve_O60566_.pdf")</f>
        <v>0</v>
      </c>
      <c r="AA1827" t="s">
        <v>20755</v>
      </c>
      <c r="AB1827" t="s">
        <v>26823</v>
      </c>
    </row>
    <row r="1828" spans="1:28">
      <c r="A1828" t="s">
        <v>1854</v>
      </c>
      <c r="B1828">
        <v>0.984777283994944</v>
      </c>
      <c r="C1828">
        <v>0.946307173652889</v>
      </c>
      <c r="D1828">
        <v>0.867381115288314</v>
      </c>
      <c r="E1828">
        <v>0.743234328809236</v>
      </c>
      <c r="F1828">
        <v>0.370284424358713</v>
      </c>
      <c r="G1828">
        <v>0.150261433434001</v>
      </c>
      <c r="H1828">
        <v>0.103072741193638</v>
      </c>
      <c r="I1828">
        <v>0.12666815944613</v>
      </c>
      <c r="J1828">
        <v>0.162394918555186</v>
      </c>
      <c r="K1828">
        <v>0.166583556376985</v>
      </c>
      <c r="L1828">
        <v>1095.61183373585</v>
      </c>
      <c r="M1828">
        <v>22.8125483164718</v>
      </c>
      <c r="N1828">
        <v>48.6387509211978</v>
      </c>
      <c r="O1828">
        <v>47.6622273760694</v>
      </c>
      <c r="P1828">
        <v>-0.104730589191778</v>
      </c>
      <c r="Q1828">
        <v>0.124762851164593</v>
      </c>
      <c r="R1828">
        <v>0.987588974680687</v>
      </c>
      <c r="S1828" t="s">
        <v>8179</v>
      </c>
      <c r="T1828" t="s">
        <v>12678</v>
      </c>
      <c r="U1828" t="s">
        <v>12678</v>
      </c>
      <c r="V1828" t="s">
        <v>12678</v>
      </c>
      <c r="W1828">
        <v>18</v>
      </c>
      <c r="X1828" t="s">
        <v>14506</v>
      </c>
      <c r="Y1828">
        <v>0.455394116254305</v>
      </c>
      <c r="Z1828">
        <f>HYPERLINK("Melting_Curves/meltCurve_O60568_.pdf", "Melting_Curves/meltCurve_O60568_.pdf")</f>
        <v>0</v>
      </c>
      <c r="AA1828" t="s">
        <v>20756</v>
      </c>
      <c r="AB1828" t="s">
        <v>26824</v>
      </c>
    </row>
    <row r="1829" spans="1:28">
      <c r="A1829" t="s">
        <v>1855</v>
      </c>
      <c r="B1829">
        <v>0.984777283994944</v>
      </c>
      <c r="C1829">
        <v>1.12502810136097</v>
      </c>
      <c r="D1829">
        <v>0.871995146679429</v>
      </c>
      <c r="E1829">
        <v>0.785728399102515</v>
      </c>
      <c r="F1829">
        <v>0.455154733417965</v>
      </c>
      <c r="G1829">
        <v>0.416150605797353</v>
      </c>
      <c r="H1829">
        <v>0.438979163873574</v>
      </c>
      <c r="I1829">
        <v>0.474355727438006</v>
      </c>
      <c r="J1829">
        <v>0.610032024299838</v>
      </c>
      <c r="K1829">
        <v>0.504719032640838</v>
      </c>
      <c r="S1829" t="s">
        <v>8180</v>
      </c>
      <c r="T1829" t="s">
        <v>12678</v>
      </c>
      <c r="U1829" t="s">
        <v>12679</v>
      </c>
      <c r="V1829" t="s">
        <v>12678</v>
      </c>
      <c r="W1829">
        <v>3</v>
      </c>
      <c r="X1829" t="s">
        <v>14507</v>
      </c>
      <c r="Z1829">
        <f>HYPERLINK("Melting_Curves/meltCurve_O60583_2_.pdf", "Melting_Curves/meltCurve_O60583_2_.pdf")</f>
        <v>0</v>
      </c>
      <c r="AA1829" t="s">
        <v>20757</v>
      </c>
      <c r="AB1829" t="s">
        <v>26825</v>
      </c>
    </row>
    <row r="1830" spans="1:28">
      <c r="A1830" t="s">
        <v>1856</v>
      </c>
      <c r="B1830">
        <v>0.984777283994944</v>
      </c>
      <c r="C1830">
        <v>0.66036770305788</v>
      </c>
      <c r="D1830">
        <v>0.563152561040154</v>
      </c>
      <c r="E1830">
        <v>0.578806468792325</v>
      </c>
      <c r="F1830">
        <v>0.439781840636995</v>
      </c>
      <c r="G1830">
        <v>0.348541560834885</v>
      </c>
      <c r="H1830">
        <v>0.4180908009637</v>
      </c>
      <c r="I1830">
        <v>0.699971775854609</v>
      </c>
      <c r="J1830">
        <v>1.02132377630719</v>
      </c>
      <c r="K1830">
        <v>0.618575720778354</v>
      </c>
      <c r="L1830">
        <v>2501.66130573756</v>
      </c>
      <c r="M1830">
        <v>64.2290530235224</v>
      </c>
      <c r="O1830">
        <v>38.9113574168864</v>
      </c>
      <c r="P1830">
        <v>-0.170849089639556</v>
      </c>
      <c r="Q1830">
        <v>0.5859837595469231</v>
      </c>
      <c r="R1830">
        <v>0.314206614468863</v>
      </c>
      <c r="S1830" t="s">
        <v>8181</v>
      </c>
      <c r="T1830" t="s">
        <v>12678</v>
      </c>
      <c r="U1830" t="s">
        <v>12678</v>
      </c>
      <c r="V1830" t="s">
        <v>12678</v>
      </c>
      <c r="W1830">
        <v>3</v>
      </c>
      <c r="X1830" t="s">
        <v>14508</v>
      </c>
      <c r="Y1830">
        <v>0.6135567624488141</v>
      </c>
      <c r="Z1830">
        <f>HYPERLINK("Melting_Curves/meltCurve_O60613_.pdf", "Melting_Curves/meltCurve_O60613_.pdf")</f>
        <v>0</v>
      </c>
      <c r="AA1830" t="s">
        <v>20758</v>
      </c>
      <c r="AB1830" t="s">
        <v>26826</v>
      </c>
    </row>
    <row r="1831" spans="1:28">
      <c r="A1831" t="s">
        <v>1857</v>
      </c>
      <c r="B1831">
        <v>0.984777283994944</v>
      </c>
      <c r="C1831">
        <v>0.910102487059369</v>
      </c>
      <c r="D1831">
        <v>0.799335399850744</v>
      </c>
      <c r="E1831">
        <v>0.754776836901523</v>
      </c>
      <c r="F1831">
        <v>0.720453166129951</v>
      </c>
      <c r="G1831">
        <v>0.614735976284817</v>
      </c>
      <c r="H1831">
        <v>0.588842793408478</v>
      </c>
      <c r="I1831">
        <v>0.765240937661954</v>
      </c>
      <c r="J1831">
        <v>1.09288584833542</v>
      </c>
      <c r="K1831">
        <v>0.860293147822404</v>
      </c>
      <c r="L1831">
        <v>1411.34031394116</v>
      </c>
      <c r="M1831">
        <v>34.9472981970648</v>
      </c>
      <c r="O1831">
        <v>40.2532923953728</v>
      </c>
      <c r="P1831">
        <v>-0.0496612521931633</v>
      </c>
      <c r="Q1831">
        <v>0.771195967634472</v>
      </c>
      <c r="R1831">
        <v>0.228961278728719</v>
      </c>
      <c r="S1831" t="s">
        <v>8182</v>
      </c>
      <c r="T1831" t="s">
        <v>12678</v>
      </c>
      <c r="U1831" t="s">
        <v>12678</v>
      </c>
      <c r="V1831" t="s">
        <v>12678</v>
      </c>
      <c r="W1831">
        <v>27</v>
      </c>
      <c r="X1831" t="s">
        <v>14509</v>
      </c>
      <c r="Y1831">
        <v>0.7981324661780964</v>
      </c>
      <c r="Z1831">
        <f>HYPERLINK("Melting_Curves/meltCurve_O60664_.pdf", "Melting_Curves/meltCurve_O60664_.pdf")</f>
        <v>0</v>
      </c>
      <c r="AA1831" t="s">
        <v>20759</v>
      </c>
      <c r="AB1831" t="s">
        <v>26827</v>
      </c>
    </row>
    <row r="1832" spans="1:28">
      <c r="A1832" t="s">
        <v>1858</v>
      </c>
      <c r="B1832">
        <v>0.984777283994944</v>
      </c>
      <c r="C1832">
        <v>0.864793405543348</v>
      </c>
      <c r="D1832">
        <v>0.772925453800582</v>
      </c>
      <c r="E1832">
        <v>0.873502780922172</v>
      </c>
      <c r="F1832">
        <v>0.850384146290713</v>
      </c>
      <c r="G1832">
        <v>0.826322993318667</v>
      </c>
      <c r="H1832">
        <v>0.804063153389164</v>
      </c>
      <c r="I1832">
        <v>0.867879741326565</v>
      </c>
      <c r="J1832">
        <v>1.00792286521246</v>
      </c>
      <c r="K1832">
        <v>0.740044843728111</v>
      </c>
      <c r="L1832">
        <v>2233.54078631577</v>
      </c>
      <c r="M1832">
        <v>57.9847153393328</v>
      </c>
      <c r="O1832">
        <v>38.4737402025683</v>
      </c>
      <c r="P1832">
        <v>-0.0590914650678374</v>
      </c>
      <c r="Q1832">
        <v>0.843167735144758</v>
      </c>
      <c r="R1832">
        <v>0.27898206540965</v>
      </c>
      <c r="S1832" t="s">
        <v>8183</v>
      </c>
      <c r="T1832" t="s">
        <v>12678</v>
      </c>
      <c r="U1832" t="s">
        <v>12678</v>
      </c>
      <c r="V1832" t="s">
        <v>12678</v>
      </c>
      <c r="W1832">
        <v>26</v>
      </c>
      <c r="X1832" t="s">
        <v>14510</v>
      </c>
      <c r="Y1832">
        <v>0.8515831517844357</v>
      </c>
      <c r="Z1832">
        <f>HYPERLINK("Melting_Curves/meltCurve_O60664_3_.pdf", "Melting_Curves/meltCurve_O60664_3_.pdf")</f>
        <v>0</v>
      </c>
      <c r="AA1832" t="s">
        <v>20759</v>
      </c>
      <c r="AB1832" t="s">
        <v>26828</v>
      </c>
    </row>
    <row r="1833" spans="1:28">
      <c r="A1833" t="s">
        <v>1859</v>
      </c>
      <c r="B1833">
        <v>0.984777283994944</v>
      </c>
      <c r="C1833">
        <v>0.784897188099526</v>
      </c>
      <c r="D1833">
        <v>0.649231546013208</v>
      </c>
      <c r="E1833">
        <v>0.604032256942448</v>
      </c>
      <c r="F1833">
        <v>0.350118996017677</v>
      </c>
      <c r="G1833">
        <v>0.246016702402003</v>
      </c>
      <c r="H1833">
        <v>0.18187016351664</v>
      </c>
      <c r="I1833">
        <v>0.207027736400998</v>
      </c>
      <c r="J1833">
        <v>0.286589427511386</v>
      </c>
      <c r="K1833">
        <v>0.183549791928593</v>
      </c>
      <c r="L1833">
        <v>502.194189444458</v>
      </c>
      <c r="M1833">
        <v>11.1768548293628</v>
      </c>
      <c r="N1833">
        <v>46.7127106314995</v>
      </c>
      <c r="O1833">
        <v>43.5652605127323</v>
      </c>
      <c r="P1833">
        <v>-0.0530277730198614</v>
      </c>
      <c r="Q1833">
        <v>0.173493420983442</v>
      </c>
      <c r="R1833">
        <v>0.959835113177274</v>
      </c>
      <c r="S1833" t="s">
        <v>8184</v>
      </c>
      <c r="T1833" t="s">
        <v>12678</v>
      </c>
      <c r="U1833" t="s">
        <v>12678</v>
      </c>
      <c r="V1833" t="s">
        <v>12678</v>
      </c>
      <c r="W1833">
        <v>3</v>
      </c>
      <c r="X1833" t="s">
        <v>14511</v>
      </c>
      <c r="Y1833">
        <v>0.4262234263207291</v>
      </c>
      <c r="Z1833">
        <f>HYPERLINK("Melting_Curves/meltCurve_O60671_2_.pdf", "Melting_Curves/meltCurve_O60671_2_.pdf")</f>
        <v>0</v>
      </c>
      <c r="AA1833" t="s">
        <v>20760</v>
      </c>
      <c r="AB1833" t="s">
        <v>26829</v>
      </c>
    </row>
    <row r="1834" spans="1:28">
      <c r="A1834" t="s">
        <v>1860</v>
      </c>
      <c r="B1834">
        <v>0.984777283994944</v>
      </c>
      <c r="C1834">
        <v>0.846350867399097</v>
      </c>
      <c r="D1834">
        <v>0.818045121045894</v>
      </c>
      <c r="E1834">
        <v>0.509661156094766</v>
      </c>
      <c r="F1834">
        <v>0.172113066784969</v>
      </c>
      <c r="G1834">
        <v>0.120990514309862</v>
      </c>
      <c r="H1834">
        <v>0.0906081170860023</v>
      </c>
      <c r="I1834">
        <v>0.115751560889975</v>
      </c>
      <c r="J1834">
        <v>0.176118709508245</v>
      </c>
      <c r="K1834">
        <v>0.211120942031415</v>
      </c>
      <c r="L1834">
        <v>975.992268205543</v>
      </c>
      <c r="M1834">
        <v>21.4309618677025</v>
      </c>
      <c r="N1834">
        <v>46.1808068536756</v>
      </c>
      <c r="O1834">
        <v>45.1502821468594</v>
      </c>
      <c r="P1834">
        <v>-0.103429876199146</v>
      </c>
      <c r="Q1834">
        <v>0.128406763200988</v>
      </c>
      <c r="R1834">
        <v>0.97130240312755</v>
      </c>
      <c r="S1834" t="s">
        <v>8185</v>
      </c>
      <c r="T1834" t="s">
        <v>12678</v>
      </c>
      <c r="U1834" t="s">
        <v>12678</v>
      </c>
      <c r="V1834" t="s">
        <v>12678</v>
      </c>
      <c r="W1834">
        <v>9</v>
      </c>
      <c r="X1834" t="s">
        <v>14512</v>
      </c>
      <c r="Y1834">
        <v>0.3864452530021831</v>
      </c>
      <c r="Z1834">
        <f>HYPERLINK("Melting_Curves/meltCurve_O60678_.pdf", "Melting_Curves/meltCurve_O60678_.pdf")</f>
        <v>0</v>
      </c>
      <c r="AA1834" t="s">
        <v>20761</v>
      </c>
      <c r="AB1834" t="s">
        <v>26830</v>
      </c>
    </row>
    <row r="1835" spans="1:28">
      <c r="A1835" t="s">
        <v>1861</v>
      </c>
      <c r="B1835">
        <v>0.984777283994944</v>
      </c>
      <c r="C1835">
        <v>0.954699431374913</v>
      </c>
      <c r="D1835">
        <v>0.744347101082507</v>
      </c>
      <c r="E1835">
        <v>0.473173080799311</v>
      </c>
      <c r="F1835">
        <v>0.262158178730253</v>
      </c>
      <c r="G1835">
        <v>0.156193364219588</v>
      </c>
      <c r="H1835">
        <v>0.11383139697812</v>
      </c>
      <c r="I1835">
        <v>0.160262525321946</v>
      </c>
      <c r="J1835">
        <v>0.221363793989937</v>
      </c>
      <c r="K1835">
        <v>0.199422652075244</v>
      </c>
      <c r="L1835">
        <v>901.2528761027251</v>
      </c>
      <c r="M1835">
        <v>20.0015931932376</v>
      </c>
      <c r="N1835">
        <v>45.9679384155557</v>
      </c>
      <c r="O1835">
        <v>44.6158943691574</v>
      </c>
      <c r="P1835">
        <v>-0.093775365868317</v>
      </c>
      <c r="Q1835">
        <v>0.163319373691382</v>
      </c>
      <c r="R1835">
        <v>0.989640112720832</v>
      </c>
      <c r="S1835" t="s">
        <v>8186</v>
      </c>
      <c r="T1835" t="s">
        <v>12678</v>
      </c>
      <c r="U1835" t="s">
        <v>12678</v>
      </c>
      <c r="V1835" t="s">
        <v>12678</v>
      </c>
      <c r="W1835">
        <v>14</v>
      </c>
      <c r="X1835" t="s">
        <v>14513</v>
      </c>
      <c r="Y1835">
        <v>0.3990673170101328</v>
      </c>
      <c r="Z1835">
        <f>HYPERLINK("Melting_Curves/meltCurve_O60701_.pdf", "Melting_Curves/meltCurve_O60701_.pdf")</f>
        <v>0</v>
      </c>
      <c r="AA1835" t="s">
        <v>20762</v>
      </c>
      <c r="AB1835" t="s">
        <v>26831</v>
      </c>
    </row>
    <row r="1836" spans="1:28">
      <c r="A1836" t="s">
        <v>1862</v>
      </c>
      <c r="B1836">
        <v>0.984777283994944</v>
      </c>
      <c r="C1836">
        <v>1.33723688306701</v>
      </c>
      <c r="D1836">
        <v>1.09349996710774</v>
      </c>
      <c r="E1836">
        <v>0.757022629580658</v>
      </c>
      <c r="F1836">
        <v>0.354055245412212</v>
      </c>
      <c r="G1836">
        <v>0.217525439048361</v>
      </c>
      <c r="H1836">
        <v>0.19508873162495</v>
      </c>
      <c r="I1836">
        <v>0.207674175051975</v>
      </c>
      <c r="J1836">
        <v>0.222434555973904</v>
      </c>
      <c r="K1836">
        <v>0.238283118615048</v>
      </c>
      <c r="L1836">
        <v>1764.40789465698</v>
      </c>
      <c r="M1836">
        <v>36.9220989398356</v>
      </c>
      <c r="N1836">
        <v>48.5333848300892</v>
      </c>
      <c r="O1836">
        <v>47.6477930039293</v>
      </c>
      <c r="P1836">
        <v>-0.151773229404958</v>
      </c>
      <c r="Q1836">
        <v>0.216551957314375</v>
      </c>
      <c r="R1836">
        <v>0.926574335314835</v>
      </c>
      <c r="S1836" t="s">
        <v>8187</v>
      </c>
      <c r="T1836" t="s">
        <v>12678</v>
      </c>
      <c r="U1836" t="s">
        <v>12678</v>
      </c>
      <c r="V1836" t="s">
        <v>12678</v>
      </c>
      <c r="W1836">
        <v>4</v>
      </c>
      <c r="X1836" t="s">
        <v>14514</v>
      </c>
      <c r="Y1836">
        <v>0.5013034454671792</v>
      </c>
      <c r="Z1836">
        <f>HYPERLINK("Melting_Curves/meltCurve_O60704_.pdf", "Melting_Curves/meltCurve_O60704_.pdf")</f>
        <v>0</v>
      </c>
      <c r="AA1836" t="s">
        <v>20763</v>
      </c>
      <c r="AB1836" t="s">
        <v>26832</v>
      </c>
    </row>
    <row r="1837" spans="1:28">
      <c r="A1837" t="s">
        <v>1863</v>
      </c>
      <c r="B1837">
        <v>0.984777283994944</v>
      </c>
      <c r="C1837">
        <v>0.785509933445184</v>
      </c>
      <c r="D1837">
        <v>0.565885443468893</v>
      </c>
      <c r="E1837">
        <v>0.453263937473368</v>
      </c>
      <c r="F1837">
        <v>0.29325639415468</v>
      </c>
      <c r="G1837">
        <v>0.226396319336901</v>
      </c>
      <c r="H1837">
        <v>0.195255297858513</v>
      </c>
      <c r="I1837">
        <v>0.259869947406464</v>
      </c>
      <c r="J1837">
        <v>0.40081424544551</v>
      </c>
      <c r="K1837">
        <v>0.333276331982998</v>
      </c>
      <c r="L1837">
        <v>763.598950818828</v>
      </c>
      <c r="M1837">
        <v>18.1169736051114</v>
      </c>
      <c r="N1837">
        <v>44.1749068021225</v>
      </c>
      <c r="O1837">
        <v>41.6448104921862</v>
      </c>
      <c r="P1837">
        <v>-0.0780677013576197</v>
      </c>
      <c r="Q1837">
        <v>0.282229371934465</v>
      </c>
      <c r="R1837">
        <v>0.938416175302058</v>
      </c>
      <c r="S1837" t="s">
        <v>8188</v>
      </c>
      <c r="T1837" t="s">
        <v>12678</v>
      </c>
      <c r="U1837" t="s">
        <v>12678</v>
      </c>
      <c r="V1837" t="s">
        <v>12678</v>
      </c>
      <c r="W1837">
        <v>26</v>
      </c>
      <c r="X1837" t="s">
        <v>14515</v>
      </c>
      <c r="Y1837">
        <v>0.41880590921681</v>
      </c>
      <c r="Z1837">
        <f>HYPERLINK("Melting_Curves/meltCurve_O60716_5_.pdf", "Melting_Curves/meltCurve_O60716_5_.pdf")</f>
        <v>0</v>
      </c>
      <c r="AA1837" t="s">
        <v>20764</v>
      </c>
      <c r="AB1837" t="s">
        <v>26833</v>
      </c>
    </row>
    <row r="1838" spans="1:28">
      <c r="A1838" t="s">
        <v>1864</v>
      </c>
      <c r="B1838">
        <v>0.984777283994944</v>
      </c>
      <c r="C1838">
        <v>0.6837346354143991</v>
      </c>
      <c r="D1838">
        <v>0.52660760142564</v>
      </c>
      <c r="E1838">
        <v>0.503059649068929</v>
      </c>
      <c r="F1838">
        <v>0.463544702250475</v>
      </c>
      <c r="G1838">
        <v>0.418123515891188</v>
      </c>
      <c r="H1838">
        <v>0.438418046126736</v>
      </c>
      <c r="I1838">
        <v>0.685489658967431</v>
      </c>
      <c r="J1838">
        <v>0.990218462509041</v>
      </c>
      <c r="K1838">
        <v>0.652343686168107</v>
      </c>
      <c r="L1838">
        <v>2670.53772251733</v>
      </c>
      <c r="M1838">
        <v>68.11338681467539</v>
      </c>
      <c r="O1838">
        <v>39.1734829641341</v>
      </c>
      <c r="P1838">
        <v>-0.18050577922082</v>
      </c>
      <c r="Q1838">
        <v>0.584748987523046</v>
      </c>
      <c r="R1838">
        <v>0.363702942555413</v>
      </c>
      <c r="S1838" t="s">
        <v>8189</v>
      </c>
      <c r="T1838" t="s">
        <v>12678</v>
      </c>
      <c r="U1838" t="s">
        <v>12678</v>
      </c>
      <c r="V1838" t="s">
        <v>12678</v>
      </c>
      <c r="W1838">
        <v>3</v>
      </c>
      <c r="X1838" t="s">
        <v>14516</v>
      </c>
      <c r="Y1838">
        <v>0.6158046092556336</v>
      </c>
      <c r="Z1838">
        <f>HYPERLINK("Melting_Curves/meltCurve_O60732_.pdf", "Melting_Curves/meltCurve_O60732_.pdf")</f>
        <v>0</v>
      </c>
      <c r="AA1838" t="s">
        <v>20765</v>
      </c>
      <c r="AB1838" t="s">
        <v>26834</v>
      </c>
    </row>
    <row r="1839" spans="1:28">
      <c r="A1839" t="s">
        <v>1865</v>
      </c>
      <c r="B1839">
        <v>0.984777283994944</v>
      </c>
      <c r="C1839">
        <v>0.904834363459736</v>
      </c>
      <c r="D1839">
        <v>0.708207972396289</v>
      </c>
      <c r="E1839">
        <v>0.409080486031635</v>
      </c>
      <c r="F1839">
        <v>0.183263848057772</v>
      </c>
      <c r="G1839">
        <v>0.131078458339752</v>
      </c>
      <c r="H1839">
        <v>0.09919544923921871</v>
      </c>
      <c r="I1839">
        <v>0.127090763485083</v>
      </c>
      <c r="J1839">
        <v>0.15956587202128</v>
      </c>
      <c r="K1839">
        <v>0.174009780234909</v>
      </c>
      <c r="L1839">
        <v>890.70212844586</v>
      </c>
      <c r="M1839">
        <v>20.0055081937216</v>
      </c>
      <c r="N1839">
        <v>45.1916204571584</v>
      </c>
      <c r="O1839">
        <v>44.0851150729861</v>
      </c>
      <c r="P1839">
        <v>-0.09891543380185951</v>
      </c>
      <c r="Q1839">
        <v>0.128128447960215</v>
      </c>
      <c r="R1839">
        <v>0.993762594860552</v>
      </c>
      <c r="S1839" t="s">
        <v>8190</v>
      </c>
      <c r="T1839" t="s">
        <v>12678</v>
      </c>
      <c r="U1839" t="s">
        <v>12678</v>
      </c>
      <c r="V1839" t="s">
        <v>12678</v>
      </c>
      <c r="W1839">
        <v>17</v>
      </c>
      <c r="X1839" t="s">
        <v>14517</v>
      </c>
      <c r="Y1839">
        <v>0.3582855657007725</v>
      </c>
      <c r="Z1839">
        <f>HYPERLINK("Melting_Curves/meltCurve_O60749_.pdf", "Melting_Curves/meltCurve_O60749_.pdf")</f>
        <v>0</v>
      </c>
      <c r="AA1839" t="s">
        <v>19154</v>
      </c>
      <c r="AB1839" t="s">
        <v>25199</v>
      </c>
    </row>
    <row r="1840" spans="1:28">
      <c r="A1840" t="s">
        <v>1866</v>
      </c>
      <c r="B1840">
        <v>0.984777283994944</v>
      </c>
      <c r="C1840">
        <v>0.846296386878199</v>
      </c>
      <c r="D1840">
        <v>0.611007364135518</v>
      </c>
      <c r="E1840">
        <v>0.360648255487461</v>
      </c>
      <c r="F1840">
        <v>0.181645049284246</v>
      </c>
      <c r="G1840">
        <v>0.116586261783525</v>
      </c>
      <c r="H1840">
        <v>0.08145963027571811</v>
      </c>
      <c r="I1840">
        <v>0.102927244187432</v>
      </c>
      <c r="J1840">
        <v>0.120385692063446</v>
      </c>
      <c r="K1840">
        <v>0.136703680958196</v>
      </c>
      <c r="L1840">
        <v>752.142874966672</v>
      </c>
      <c r="M1840">
        <v>17.1781706071292</v>
      </c>
      <c r="N1840">
        <v>44.3630120153592</v>
      </c>
      <c r="O1840">
        <v>43.2043467523628</v>
      </c>
      <c r="P1840">
        <v>-0.0894361674327795</v>
      </c>
      <c r="Q1840">
        <v>0.100299190813442</v>
      </c>
      <c r="R1840">
        <v>0.995790597857237</v>
      </c>
      <c r="S1840" t="s">
        <v>8191</v>
      </c>
      <c r="T1840" t="s">
        <v>12678</v>
      </c>
      <c r="U1840" t="s">
        <v>12678</v>
      </c>
      <c r="V1840" t="s">
        <v>12678</v>
      </c>
      <c r="W1840">
        <v>23</v>
      </c>
      <c r="X1840" t="s">
        <v>14518</v>
      </c>
      <c r="Y1840">
        <v>0.3206997972405171</v>
      </c>
      <c r="Z1840">
        <f>HYPERLINK("Melting_Curves/meltCurve_O60763_.pdf", "Melting_Curves/meltCurve_O60763_.pdf")</f>
        <v>0</v>
      </c>
      <c r="AA1840" t="s">
        <v>20766</v>
      </c>
      <c r="AB1840" t="s">
        <v>26835</v>
      </c>
    </row>
    <row r="1841" spans="1:28">
      <c r="A1841" t="s">
        <v>1867</v>
      </c>
      <c r="B1841">
        <v>0.984777283994944</v>
      </c>
      <c r="C1841">
        <v>0.743312669826959</v>
      </c>
      <c r="D1841">
        <v>0.799132167242674</v>
      </c>
      <c r="E1841">
        <v>0.5967771883092861</v>
      </c>
      <c r="F1841">
        <v>0.329324247444794</v>
      </c>
      <c r="G1841">
        <v>0.244614336247271</v>
      </c>
      <c r="H1841">
        <v>0.109594524659831</v>
      </c>
      <c r="I1841">
        <v>0.114259191703756</v>
      </c>
      <c r="J1841">
        <v>0.130888755852722</v>
      </c>
      <c r="K1841">
        <v>0.11817751761129</v>
      </c>
      <c r="L1841">
        <v>507.433308044086</v>
      </c>
      <c r="M1841">
        <v>10.8230702390957</v>
      </c>
      <c r="N1841">
        <v>47.3774102223154</v>
      </c>
      <c r="O1841">
        <v>45.3689640797805</v>
      </c>
      <c r="P1841">
        <v>-0.0564833262812747</v>
      </c>
      <c r="Q1841">
        <v>0.0532557479863366</v>
      </c>
      <c r="R1841">
        <v>0.968446361853497</v>
      </c>
      <c r="S1841" t="s">
        <v>8192</v>
      </c>
      <c r="T1841" t="s">
        <v>12678</v>
      </c>
      <c r="U1841" t="s">
        <v>12678</v>
      </c>
      <c r="V1841" t="s">
        <v>12678</v>
      </c>
      <c r="W1841">
        <v>1</v>
      </c>
      <c r="X1841" t="s">
        <v>14519</v>
      </c>
      <c r="Y1841">
        <v>0.4019021960007135</v>
      </c>
      <c r="Z1841">
        <f>HYPERLINK("Melting_Curves/meltCurve_O60783_.pdf", "Melting_Curves/meltCurve_O60783_.pdf")</f>
        <v>0</v>
      </c>
      <c r="AA1841" t="s">
        <v>20767</v>
      </c>
      <c r="AB1841" t="s">
        <v>26836</v>
      </c>
    </row>
    <row r="1842" spans="1:28">
      <c r="A1842" t="s">
        <v>1868</v>
      </c>
      <c r="B1842">
        <v>0.984777283994944</v>
      </c>
      <c r="C1842">
        <v>0.97675451173964</v>
      </c>
      <c r="D1842">
        <v>0.892287228403289</v>
      </c>
      <c r="E1842">
        <v>0.741360589896975</v>
      </c>
      <c r="F1842">
        <v>0.520219815002689</v>
      </c>
      <c r="G1842">
        <v>0.309897424737633</v>
      </c>
      <c r="H1842">
        <v>0.182289853475411</v>
      </c>
      <c r="I1842">
        <v>0.237502913229214</v>
      </c>
      <c r="J1842">
        <v>0.30762179621909</v>
      </c>
      <c r="K1842">
        <v>0.252215013345286</v>
      </c>
      <c r="L1842">
        <v>897.618106748612</v>
      </c>
      <c r="M1842">
        <v>18.5994740442499</v>
      </c>
      <c r="N1842">
        <v>49.9227744529366</v>
      </c>
      <c r="O1842">
        <v>47.712901477524</v>
      </c>
      <c r="P1842">
        <v>-0.07496078149322979</v>
      </c>
      <c r="Q1842">
        <v>0.230851057680345</v>
      </c>
      <c r="R1842">
        <v>0.983465269599871</v>
      </c>
      <c r="S1842" t="s">
        <v>8193</v>
      </c>
      <c r="T1842" t="s">
        <v>12678</v>
      </c>
      <c r="U1842" t="s">
        <v>12678</v>
      </c>
      <c r="V1842" t="s">
        <v>12678</v>
      </c>
      <c r="W1842">
        <v>17</v>
      </c>
      <c r="X1842" t="s">
        <v>14520</v>
      </c>
      <c r="Y1842">
        <v>0.5311186041379209</v>
      </c>
      <c r="Z1842">
        <f>HYPERLINK("Melting_Curves/meltCurve_O60825_2_.pdf", "Melting_Curves/meltCurve_O60825_2_.pdf")</f>
        <v>0</v>
      </c>
      <c r="AA1842" t="s">
        <v>20768</v>
      </c>
      <c r="AB1842" t="s">
        <v>26837</v>
      </c>
    </row>
    <row r="1843" spans="1:28">
      <c r="A1843" t="s">
        <v>1869</v>
      </c>
      <c r="B1843">
        <v>0.984777283994944</v>
      </c>
      <c r="C1843">
        <v>0.9457753252876721</v>
      </c>
      <c r="D1843">
        <v>0.783929769857666</v>
      </c>
      <c r="E1843">
        <v>0.578106627999871</v>
      </c>
      <c r="F1843">
        <v>0.338961904344737</v>
      </c>
      <c r="G1843">
        <v>0.205923903573956</v>
      </c>
      <c r="H1843">
        <v>0.132264216706594</v>
      </c>
      <c r="I1843">
        <v>0.159542274305547</v>
      </c>
      <c r="J1843">
        <v>0.247726535023457</v>
      </c>
      <c r="K1843">
        <v>0.305428993760687</v>
      </c>
      <c r="L1843">
        <v>848.863013149635</v>
      </c>
      <c r="M1843">
        <v>18.5208238228006</v>
      </c>
      <c r="N1843">
        <v>47.1225243886068</v>
      </c>
      <c r="O1843">
        <v>45.3086091735851</v>
      </c>
      <c r="P1843">
        <v>-0.0818792970503263</v>
      </c>
      <c r="Q1843">
        <v>0.198810501478254</v>
      </c>
      <c r="R1843">
        <v>0.9724340012480051</v>
      </c>
      <c r="S1843" t="s">
        <v>8194</v>
      </c>
      <c r="T1843" t="s">
        <v>12678</v>
      </c>
      <c r="U1843" t="s">
        <v>12678</v>
      </c>
      <c r="V1843" t="s">
        <v>12678</v>
      </c>
      <c r="W1843">
        <v>10</v>
      </c>
      <c r="X1843" t="s">
        <v>14521</v>
      </c>
      <c r="Y1843">
        <v>0.4469511508199278</v>
      </c>
      <c r="Z1843">
        <f>HYPERLINK("Melting_Curves/meltCurve_O60826_.pdf", "Melting_Curves/meltCurve_O60826_.pdf")</f>
        <v>0</v>
      </c>
      <c r="AA1843" t="s">
        <v>20769</v>
      </c>
      <c r="AB1843" t="s">
        <v>26838</v>
      </c>
    </row>
    <row r="1844" spans="1:28">
      <c r="A1844" t="s">
        <v>1870</v>
      </c>
      <c r="B1844">
        <v>0.984777283994944</v>
      </c>
      <c r="C1844">
        <v>1.02855597203719</v>
      </c>
      <c r="D1844">
        <v>0.857829894545751</v>
      </c>
      <c r="E1844">
        <v>0.810398010699129</v>
      </c>
      <c r="F1844">
        <v>0.693768991893113</v>
      </c>
      <c r="G1844">
        <v>0.595315365324672</v>
      </c>
      <c r="H1844">
        <v>0.578512440411369</v>
      </c>
      <c r="I1844">
        <v>0.806416005921062</v>
      </c>
      <c r="J1844">
        <v>1.20816889257174</v>
      </c>
      <c r="K1844">
        <v>0.946483456769628</v>
      </c>
      <c r="L1844">
        <v>10706.9572152423</v>
      </c>
      <c r="M1844">
        <v>250</v>
      </c>
      <c r="O1844">
        <v>42.8250873974442</v>
      </c>
      <c r="P1844">
        <v>-0.283740730047888</v>
      </c>
      <c r="Q1844">
        <v>0.805580451746629</v>
      </c>
      <c r="R1844">
        <v>0.177508594438192</v>
      </c>
      <c r="S1844" t="s">
        <v>8195</v>
      </c>
      <c r="T1844" t="s">
        <v>12678</v>
      </c>
      <c r="U1844" t="s">
        <v>12678</v>
      </c>
      <c r="V1844" t="s">
        <v>12678</v>
      </c>
      <c r="W1844">
        <v>10</v>
      </c>
      <c r="X1844" t="s">
        <v>14522</v>
      </c>
      <c r="Y1844">
        <v>0.8433631932239556</v>
      </c>
      <c r="Z1844">
        <f>HYPERLINK("Melting_Curves/meltCurve_O60828_.pdf", "Melting_Curves/meltCurve_O60828_.pdf")</f>
        <v>0</v>
      </c>
      <c r="AA1844" t="s">
        <v>20770</v>
      </c>
      <c r="AB1844" t="s">
        <v>26839</v>
      </c>
    </row>
    <row r="1845" spans="1:28">
      <c r="A1845" t="s">
        <v>1871</v>
      </c>
      <c r="B1845">
        <v>0.984777283994944</v>
      </c>
      <c r="C1845">
        <v>0.762085499554871</v>
      </c>
      <c r="D1845">
        <v>0.7769846437338011</v>
      </c>
      <c r="E1845">
        <v>0.632949263653023</v>
      </c>
      <c r="F1845">
        <v>0.474421785538589</v>
      </c>
      <c r="G1845">
        <v>0.367992566739274</v>
      </c>
      <c r="H1845">
        <v>0.300258493376402</v>
      </c>
      <c r="I1845">
        <v>0.535875582730991</v>
      </c>
      <c r="J1845">
        <v>0.966275863315601</v>
      </c>
      <c r="K1845">
        <v>0.771988690902165</v>
      </c>
      <c r="L1845">
        <v>802.125946646801</v>
      </c>
      <c r="M1845">
        <v>19.6700218841557</v>
      </c>
      <c r="O1845">
        <v>40.364643200825</v>
      </c>
      <c r="P1845">
        <v>-0.0514604516398665</v>
      </c>
      <c r="Q1845">
        <v>0.577608896606986</v>
      </c>
      <c r="R1845">
        <v>0.319976377885567</v>
      </c>
      <c r="S1845" t="s">
        <v>8196</v>
      </c>
      <c r="T1845" t="s">
        <v>12678</v>
      </c>
      <c r="U1845" t="s">
        <v>12678</v>
      </c>
      <c r="V1845" t="s">
        <v>12678</v>
      </c>
      <c r="W1845">
        <v>1</v>
      </c>
      <c r="X1845" t="s">
        <v>14523</v>
      </c>
      <c r="Y1845">
        <v>0.638617386664098</v>
      </c>
      <c r="Z1845">
        <f>HYPERLINK("Melting_Curves/meltCurve_O60829_.pdf", "Melting_Curves/meltCurve_O60829_.pdf")</f>
        <v>0</v>
      </c>
      <c r="AA1845" t="s">
        <v>20771</v>
      </c>
      <c r="AB1845" t="s">
        <v>26840</v>
      </c>
    </row>
    <row r="1846" spans="1:28">
      <c r="A1846" t="s">
        <v>1872</v>
      </c>
      <c r="B1846">
        <v>0.984777283994944</v>
      </c>
      <c r="C1846">
        <v>0.88648617807869</v>
      </c>
      <c r="D1846">
        <v>0.750610331300851</v>
      </c>
      <c r="E1846">
        <v>0.5738553176557341</v>
      </c>
      <c r="F1846">
        <v>0.219162096412646</v>
      </c>
      <c r="G1846">
        <v>0.115269518577888</v>
      </c>
      <c r="H1846">
        <v>0.102495157284304</v>
      </c>
      <c r="I1846">
        <v>0.108890568055368</v>
      </c>
      <c r="J1846">
        <v>0.145488698172727</v>
      </c>
      <c r="K1846">
        <v>0.137627935618517</v>
      </c>
      <c r="L1846">
        <v>779.519911464011</v>
      </c>
      <c r="M1846">
        <v>16.9846378102261</v>
      </c>
      <c r="N1846">
        <v>46.489132078996</v>
      </c>
      <c r="O1846">
        <v>45.2735281875884</v>
      </c>
      <c r="P1846">
        <v>-0.0846522221827779</v>
      </c>
      <c r="Q1846">
        <v>0.09747449190789741</v>
      </c>
      <c r="R1846">
        <v>0.983790812576999</v>
      </c>
      <c r="S1846" t="s">
        <v>8197</v>
      </c>
      <c r="T1846" t="s">
        <v>12678</v>
      </c>
      <c r="U1846" t="s">
        <v>12678</v>
      </c>
      <c r="V1846" t="s">
        <v>12678</v>
      </c>
      <c r="W1846">
        <v>2</v>
      </c>
      <c r="X1846" t="s">
        <v>14524</v>
      </c>
      <c r="Y1846">
        <v>0.3814834999746093</v>
      </c>
      <c r="Z1846">
        <f>HYPERLINK("Melting_Curves/meltCurve_O60830_.pdf", "Melting_Curves/meltCurve_O60830_.pdf")</f>
        <v>0</v>
      </c>
      <c r="AA1846" t="s">
        <v>20772</v>
      </c>
      <c r="AB1846" t="s">
        <v>26841</v>
      </c>
    </row>
    <row r="1847" spans="1:28">
      <c r="A1847" t="s">
        <v>1873</v>
      </c>
      <c r="B1847">
        <v>0.984777283994944</v>
      </c>
      <c r="C1847">
        <v>1.00811276358632</v>
      </c>
      <c r="D1847">
        <v>0.8477974727313931</v>
      </c>
      <c r="E1847">
        <v>0.776900214073218</v>
      </c>
      <c r="F1847">
        <v>0.554722496240583</v>
      </c>
      <c r="G1847">
        <v>0.474470711949054</v>
      </c>
      <c r="H1847">
        <v>0.407745309225845</v>
      </c>
      <c r="I1847">
        <v>0.563024924002486</v>
      </c>
      <c r="J1847">
        <v>0.652386295305055</v>
      </c>
      <c r="K1847">
        <v>0.433029411806985</v>
      </c>
      <c r="L1847">
        <v>965.504514420636</v>
      </c>
      <c r="M1847">
        <v>20.9589212563714</v>
      </c>
      <c r="O1847">
        <v>45.6532958527916</v>
      </c>
      <c r="P1847">
        <v>-0.0573592928025815</v>
      </c>
      <c r="Q1847">
        <v>0.50024716713162</v>
      </c>
      <c r="R1847">
        <v>0.883909450371297</v>
      </c>
      <c r="S1847" t="s">
        <v>8198</v>
      </c>
      <c r="T1847" t="s">
        <v>12678</v>
      </c>
      <c r="U1847" t="s">
        <v>12678</v>
      </c>
      <c r="V1847" t="s">
        <v>12678</v>
      </c>
      <c r="W1847">
        <v>18</v>
      </c>
      <c r="X1847" t="s">
        <v>14525</v>
      </c>
      <c r="Y1847">
        <v>0.6572221783796197</v>
      </c>
      <c r="Z1847">
        <f>HYPERLINK("Melting_Curves/meltCurve_O60832_.pdf", "Melting_Curves/meltCurve_O60832_.pdf")</f>
        <v>0</v>
      </c>
      <c r="AA1847" t="s">
        <v>20773</v>
      </c>
      <c r="AB1847" t="s">
        <v>26842</v>
      </c>
    </row>
    <row r="1848" spans="1:28">
      <c r="A1848" t="s">
        <v>1874</v>
      </c>
      <c r="B1848">
        <v>0.984777283994944</v>
      </c>
      <c r="C1848">
        <v>0.903885542069806</v>
      </c>
      <c r="D1848">
        <v>0.7576313303103051</v>
      </c>
      <c r="E1848">
        <v>0.6504330788868981</v>
      </c>
      <c r="F1848">
        <v>0.343977531846803</v>
      </c>
      <c r="G1848">
        <v>0.21468893947111</v>
      </c>
      <c r="H1848">
        <v>0.173352151717236</v>
      </c>
      <c r="I1848">
        <v>0.235781547451247</v>
      </c>
      <c r="J1848">
        <v>0.301158952400035</v>
      </c>
      <c r="K1848">
        <v>0.239699392118894</v>
      </c>
      <c r="L1848">
        <v>746.934246342593</v>
      </c>
      <c r="M1848">
        <v>16.2592361366978</v>
      </c>
      <c r="N1848">
        <v>47.5580919355927</v>
      </c>
      <c r="O1848">
        <v>45.2610138194313</v>
      </c>
      <c r="P1848">
        <v>-0.0707258919771566</v>
      </c>
      <c r="Q1848">
        <v>0.212536165675718</v>
      </c>
      <c r="R1848">
        <v>0.967738138915061</v>
      </c>
      <c r="S1848" t="s">
        <v>8199</v>
      </c>
      <c r="T1848" t="s">
        <v>12678</v>
      </c>
      <c r="U1848" t="s">
        <v>12678</v>
      </c>
      <c r="V1848" t="s">
        <v>12678</v>
      </c>
      <c r="W1848">
        <v>52</v>
      </c>
      <c r="X1848" t="s">
        <v>14526</v>
      </c>
      <c r="Y1848">
        <v>0.4627485071282818</v>
      </c>
      <c r="Z1848">
        <f>HYPERLINK("Melting_Curves/meltCurve_O60841_.pdf", "Melting_Curves/meltCurve_O60841_.pdf")</f>
        <v>0</v>
      </c>
      <c r="AA1848" t="s">
        <v>20774</v>
      </c>
      <c r="AB1848" t="s">
        <v>26843</v>
      </c>
    </row>
    <row r="1849" spans="1:28">
      <c r="A1849" t="s">
        <v>1875</v>
      </c>
      <c r="B1849">
        <v>0.984777283994944</v>
      </c>
      <c r="C1849">
        <v>1.00565723540579</v>
      </c>
      <c r="D1849">
        <v>0.975112774056595</v>
      </c>
      <c r="E1849">
        <v>0.874062678751939</v>
      </c>
      <c r="F1849">
        <v>0.56759183829839</v>
      </c>
      <c r="G1849">
        <v>0.260984597839452</v>
      </c>
      <c r="H1849">
        <v>0.131213118558918</v>
      </c>
      <c r="I1849">
        <v>0.136738141156428</v>
      </c>
      <c r="J1849">
        <v>0.128160898105555</v>
      </c>
      <c r="K1849">
        <v>0.0934919213782216</v>
      </c>
      <c r="L1849">
        <v>1189.9682851594</v>
      </c>
      <c r="M1849">
        <v>23.6704254360599</v>
      </c>
      <c r="N1849">
        <v>50.784967012486</v>
      </c>
      <c r="O1849">
        <v>49.9176755271816</v>
      </c>
      <c r="P1849">
        <v>-0.105951978581836</v>
      </c>
      <c r="Q1849">
        <v>0.106262258702123</v>
      </c>
      <c r="R1849">
        <v>0.998902991849562</v>
      </c>
      <c r="S1849" t="s">
        <v>8200</v>
      </c>
      <c r="T1849" t="s">
        <v>12678</v>
      </c>
      <c r="U1849" t="s">
        <v>12678</v>
      </c>
      <c r="V1849" t="s">
        <v>12678</v>
      </c>
      <c r="W1849">
        <v>2</v>
      </c>
      <c r="X1849" t="s">
        <v>14527</v>
      </c>
      <c r="Y1849">
        <v>0.5103472865955302</v>
      </c>
      <c r="Z1849">
        <f>HYPERLINK("Melting_Curves/meltCurve_O60858_.pdf", "Melting_Curves/meltCurve_O60858_.pdf")</f>
        <v>0</v>
      </c>
      <c r="AA1849" t="s">
        <v>20775</v>
      </c>
      <c r="AB1849" t="s">
        <v>26844</v>
      </c>
    </row>
    <row r="1850" spans="1:28">
      <c r="A1850" t="s">
        <v>1876</v>
      </c>
      <c r="B1850">
        <v>0.984777283994944</v>
      </c>
      <c r="C1850">
        <v>1.07723056631899</v>
      </c>
      <c r="D1850">
        <v>0.868410949437444</v>
      </c>
      <c r="E1850">
        <v>0.829267860709833</v>
      </c>
      <c r="F1850">
        <v>0.74055793884629</v>
      </c>
      <c r="G1850">
        <v>0.644762331679963</v>
      </c>
      <c r="H1850">
        <v>0.6236742070707399</v>
      </c>
      <c r="I1850">
        <v>0.87925159236241</v>
      </c>
      <c r="J1850">
        <v>2.19260488818662</v>
      </c>
      <c r="K1850">
        <v>2.02493362286356</v>
      </c>
      <c r="L1850">
        <v>5112.1214857376</v>
      </c>
      <c r="M1850">
        <v>82.53369096220339</v>
      </c>
      <c r="O1850">
        <v>61.9034697670593</v>
      </c>
      <c r="P1850">
        <v>0.166658044518874</v>
      </c>
      <c r="Q1850">
        <v>1.5</v>
      </c>
      <c r="R1850">
        <v>0.55757972522231</v>
      </c>
      <c r="S1850" t="s">
        <v>8201</v>
      </c>
      <c r="T1850" t="s">
        <v>12678</v>
      </c>
      <c r="U1850" t="s">
        <v>12678</v>
      </c>
      <c r="V1850" t="s">
        <v>12678</v>
      </c>
      <c r="W1850">
        <v>14</v>
      </c>
      <c r="X1850" t="s">
        <v>14528</v>
      </c>
      <c r="Y1850">
        <v>1.083866315762329</v>
      </c>
      <c r="Z1850">
        <f>HYPERLINK("Melting_Curves/meltCurve_O60869_.pdf", "Melting_Curves/meltCurve_O60869_.pdf")</f>
        <v>0</v>
      </c>
      <c r="AA1850" t="s">
        <v>20776</v>
      </c>
      <c r="AB1850" t="s">
        <v>26845</v>
      </c>
    </row>
    <row r="1851" spans="1:28">
      <c r="A1851" t="s">
        <v>1877</v>
      </c>
      <c r="B1851">
        <v>0.984777283994944</v>
      </c>
      <c r="C1851">
        <v>1.27444394235763</v>
      </c>
      <c r="D1851">
        <v>0.987436465346179</v>
      </c>
      <c r="E1851">
        <v>0.7959326489759589</v>
      </c>
      <c r="F1851">
        <v>0.327728882510577</v>
      </c>
      <c r="G1851">
        <v>0.242538260601987</v>
      </c>
      <c r="H1851">
        <v>0.170943020614377</v>
      </c>
      <c r="I1851">
        <v>0.275408464676956</v>
      </c>
      <c r="J1851">
        <v>0.370657964621935</v>
      </c>
      <c r="K1851">
        <v>0.271030634542391</v>
      </c>
      <c r="L1851">
        <v>2228.94186679627</v>
      </c>
      <c r="M1851">
        <v>46.8723919941708</v>
      </c>
      <c r="N1851">
        <v>48.3373812652726</v>
      </c>
      <c r="O1851">
        <v>47.4670706138166</v>
      </c>
      <c r="P1851">
        <v>-0.181147909471137</v>
      </c>
      <c r="Q1851">
        <v>0.266215851988945</v>
      </c>
      <c r="R1851">
        <v>0.932713134365867</v>
      </c>
      <c r="S1851" t="s">
        <v>8202</v>
      </c>
      <c r="T1851" t="s">
        <v>12678</v>
      </c>
      <c r="U1851" t="s">
        <v>12678</v>
      </c>
      <c r="V1851" t="s">
        <v>12678</v>
      </c>
      <c r="W1851">
        <v>6</v>
      </c>
      <c r="X1851" t="s">
        <v>14529</v>
      </c>
      <c r="Y1851">
        <v>0.5260993459029918</v>
      </c>
      <c r="Z1851">
        <f>HYPERLINK("Melting_Curves/meltCurve_O60870_.pdf", "Melting_Curves/meltCurve_O60870_.pdf")</f>
        <v>0</v>
      </c>
      <c r="AA1851" t="s">
        <v>20777</v>
      </c>
      <c r="AB1851" t="s">
        <v>26846</v>
      </c>
    </row>
    <row r="1852" spans="1:28">
      <c r="A1852" t="s">
        <v>1878</v>
      </c>
      <c r="B1852">
        <v>0.984777283994944</v>
      </c>
      <c r="C1852">
        <v>1.08863537890301</v>
      </c>
      <c r="D1852">
        <v>0.877603918282437</v>
      </c>
      <c r="E1852">
        <v>0.626949220950867</v>
      </c>
      <c r="F1852">
        <v>0.345584200947827</v>
      </c>
      <c r="G1852">
        <v>0.210050635273934</v>
      </c>
      <c r="H1852">
        <v>0.143723191865785</v>
      </c>
      <c r="I1852">
        <v>0.170386824188099</v>
      </c>
      <c r="J1852">
        <v>0.251419906855894</v>
      </c>
      <c r="K1852">
        <v>0.285117596573945</v>
      </c>
      <c r="L1852">
        <v>1164.81112086659</v>
      </c>
      <c r="M1852">
        <v>24.9170747057663</v>
      </c>
      <c r="N1852">
        <v>47.7750473477479</v>
      </c>
      <c r="O1852">
        <v>46.4495475564432</v>
      </c>
      <c r="P1852">
        <v>-0.106291328910785</v>
      </c>
      <c r="Q1852">
        <v>0.207432770339703</v>
      </c>
      <c r="R1852">
        <v>0.9770639412391779</v>
      </c>
      <c r="S1852" t="s">
        <v>8203</v>
      </c>
      <c r="T1852" t="s">
        <v>12678</v>
      </c>
      <c r="U1852" t="s">
        <v>12678</v>
      </c>
      <c r="V1852" t="s">
        <v>12678</v>
      </c>
      <c r="W1852">
        <v>15</v>
      </c>
      <c r="X1852" t="s">
        <v>14530</v>
      </c>
      <c r="Y1852">
        <v>0.4716281776871841</v>
      </c>
      <c r="Z1852">
        <f>HYPERLINK("Melting_Curves/meltCurve_O60884_.pdf", "Melting_Curves/meltCurve_O60884_.pdf")</f>
        <v>0</v>
      </c>
      <c r="AA1852" t="s">
        <v>20778</v>
      </c>
      <c r="AB1852" t="s">
        <v>26847</v>
      </c>
    </row>
    <row r="1853" spans="1:28">
      <c r="A1853" t="s">
        <v>1879</v>
      </c>
      <c r="B1853">
        <v>0.984777283994944</v>
      </c>
      <c r="C1853">
        <v>0.879038353482262</v>
      </c>
      <c r="D1853">
        <v>0.833591123269768</v>
      </c>
      <c r="E1853">
        <v>0.653858037421005</v>
      </c>
      <c r="F1853">
        <v>0.417430069160048</v>
      </c>
      <c r="G1853">
        <v>0.269865745567125</v>
      </c>
      <c r="H1853">
        <v>0.236317587417894</v>
      </c>
      <c r="I1853">
        <v>0.360270309481373</v>
      </c>
      <c r="J1853">
        <v>0.713068261592142</v>
      </c>
      <c r="K1853">
        <v>0.614044064078019</v>
      </c>
      <c r="L1853">
        <v>1036.99968198562</v>
      </c>
      <c r="M1853">
        <v>23.2367328163198</v>
      </c>
      <c r="N1853">
        <v>48.8997653542546</v>
      </c>
      <c r="O1853">
        <v>44.300996461302</v>
      </c>
      <c r="P1853">
        <v>-0.0741764410692512</v>
      </c>
      <c r="Q1853">
        <v>0.434338221571419</v>
      </c>
      <c r="R1853">
        <v>0.679092821548667</v>
      </c>
      <c r="S1853" t="s">
        <v>8204</v>
      </c>
      <c r="T1853" t="s">
        <v>12678</v>
      </c>
      <c r="U1853" t="s">
        <v>12678</v>
      </c>
      <c r="V1853" t="s">
        <v>12678</v>
      </c>
      <c r="W1853">
        <v>15</v>
      </c>
      <c r="X1853" t="s">
        <v>14531</v>
      </c>
      <c r="Y1853">
        <v>0.5835785813536682</v>
      </c>
      <c r="Z1853">
        <f>HYPERLINK("Melting_Curves/meltCurve_O60885_.pdf", "Melting_Curves/meltCurve_O60885_.pdf")</f>
        <v>0</v>
      </c>
      <c r="AA1853" t="s">
        <v>20779</v>
      </c>
      <c r="AB1853" t="s">
        <v>26848</v>
      </c>
    </row>
    <row r="1854" spans="1:28">
      <c r="A1854" t="s">
        <v>1880</v>
      </c>
      <c r="B1854">
        <v>0.984777283994944</v>
      </c>
      <c r="C1854">
        <v>1.06203827969507</v>
      </c>
      <c r="D1854">
        <v>0.953254098945611</v>
      </c>
      <c r="E1854">
        <v>0.916929802213605</v>
      </c>
      <c r="F1854">
        <v>0.596176790666068</v>
      </c>
      <c r="G1854">
        <v>0.457339051098388</v>
      </c>
      <c r="H1854">
        <v>0.401081649381666</v>
      </c>
      <c r="I1854">
        <v>0.692589908779548</v>
      </c>
      <c r="J1854">
        <v>0.851639142017775</v>
      </c>
      <c r="K1854">
        <v>0.59060309915697</v>
      </c>
      <c r="L1854">
        <v>11712.6554537683</v>
      </c>
      <c r="M1854">
        <v>250</v>
      </c>
      <c r="O1854">
        <v>46.8476236493082</v>
      </c>
      <c r="P1854">
        <v>-0.535995343939303</v>
      </c>
      <c r="Q1854">
        <v>0.598238269745588</v>
      </c>
      <c r="R1854">
        <v>0.719033513334933</v>
      </c>
      <c r="S1854" t="s">
        <v>8205</v>
      </c>
      <c r="T1854" t="s">
        <v>12678</v>
      </c>
      <c r="U1854" t="s">
        <v>12678</v>
      </c>
      <c r="V1854" t="s">
        <v>12678</v>
      </c>
      <c r="W1854">
        <v>3</v>
      </c>
      <c r="X1854" t="s">
        <v>14532</v>
      </c>
      <c r="Y1854">
        <v>0.730191398927144</v>
      </c>
      <c r="Z1854">
        <f>HYPERLINK("Melting_Curves/meltCurve_O60888_3_.pdf", "Melting_Curves/meltCurve_O60888_3_.pdf")</f>
        <v>0</v>
      </c>
      <c r="AA1854" t="s">
        <v>20780</v>
      </c>
      <c r="AB1854" t="s">
        <v>26849</v>
      </c>
    </row>
    <row r="1855" spans="1:28">
      <c r="A1855" t="s">
        <v>1881</v>
      </c>
      <c r="B1855">
        <v>0.984777283994944</v>
      </c>
      <c r="C1855">
        <v>0.970986873097535</v>
      </c>
      <c r="D1855">
        <v>0.922063092733296</v>
      </c>
      <c r="E1855">
        <v>0.696842914725524</v>
      </c>
      <c r="F1855">
        <v>0.665793553878454</v>
      </c>
      <c r="G1855">
        <v>0.5268211620382099</v>
      </c>
      <c r="H1855">
        <v>0.560530267222637</v>
      </c>
      <c r="I1855">
        <v>0.641707797076665</v>
      </c>
      <c r="J1855">
        <v>0.665012433694695</v>
      </c>
      <c r="K1855">
        <v>0.706694946152121</v>
      </c>
      <c r="L1855">
        <v>1456.5593156092</v>
      </c>
      <c r="M1855">
        <v>32.6163874709702</v>
      </c>
      <c r="O1855">
        <v>44.4904194233903</v>
      </c>
      <c r="P1855">
        <v>-0.06869381262723501</v>
      </c>
      <c r="Q1855">
        <v>0.625194275486159</v>
      </c>
      <c r="R1855">
        <v>0.90161752496329</v>
      </c>
      <c r="S1855" t="s">
        <v>8206</v>
      </c>
      <c r="T1855" t="s">
        <v>12678</v>
      </c>
      <c r="U1855" t="s">
        <v>12678</v>
      </c>
      <c r="V1855" t="s">
        <v>12678</v>
      </c>
      <c r="W1855">
        <v>1</v>
      </c>
      <c r="X1855" t="s">
        <v>14533</v>
      </c>
      <c r="Y1855">
        <v>0.7226215196902199</v>
      </c>
      <c r="Z1855">
        <f>HYPERLINK("Melting_Curves/meltCurve_O60911_.pdf", "Melting_Curves/meltCurve_O60911_.pdf")</f>
        <v>0</v>
      </c>
      <c r="AA1855" t="s">
        <v>20781</v>
      </c>
      <c r="AB1855" t="s">
        <v>26850</v>
      </c>
    </row>
    <row r="1856" spans="1:28">
      <c r="A1856" t="s">
        <v>1882</v>
      </c>
      <c r="B1856">
        <v>0.984777283994944</v>
      </c>
      <c r="C1856">
        <v>1.0276538309827</v>
      </c>
      <c r="D1856">
        <v>0.936036251483221</v>
      </c>
      <c r="E1856">
        <v>0.90082860725581</v>
      </c>
      <c r="F1856">
        <v>0.727033632700539</v>
      </c>
      <c r="G1856">
        <v>0.678346184507332</v>
      </c>
      <c r="H1856">
        <v>0.701181937957697</v>
      </c>
      <c r="I1856">
        <v>1.05689175024388</v>
      </c>
      <c r="J1856">
        <v>2.1921297936074</v>
      </c>
      <c r="K1856">
        <v>1.72319574693252</v>
      </c>
      <c r="L1856">
        <v>15000</v>
      </c>
      <c r="M1856">
        <v>243.856118712486</v>
      </c>
      <c r="O1856">
        <v>61.5075421785603</v>
      </c>
      <c r="P1856">
        <v>0.495581721185948</v>
      </c>
      <c r="Q1856">
        <v>1.5</v>
      </c>
      <c r="R1856">
        <v>0.621603729481536</v>
      </c>
      <c r="S1856" t="s">
        <v>8207</v>
      </c>
      <c r="T1856" t="s">
        <v>12678</v>
      </c>
      <c r="U1856" t="s">
        <v>12678</v>
      </c>
      <c r="V1856" t="s">
        <v>12678</v>
      </c>
      <c r="W1856">
        <v>11</v>
      </c>
      <c r="X1856" t="s">
        <v>14534</v>
      </c>
      <c r="Y1856">
        <v>1.091415237846451</v>
      </c>
      <c r="Z1856">
        <f>HYPERLINK("Melting_Curves/meltCurve_O60925_.pdf", "Melting_Curves/meltCurve_O60925_.pdf")</f>
        <v>0</v>
      </c>
      <c r="AA1856" t="s">
        <v>20782</v>
      </c>
      <c r="AB1856" t="s">
        <v>26851</v>
      </c>
    </row>
    <row r="1857" spans="1:28">
      <c r="A1857" t="s">
        <v>1883</v>
      </c>
      <c r="B1857">
        <v>0.984777283994944</v>
      </c>
      <c r="C1857">
        <v>0.957567985534319</v>
      </c>
      <c r="D1857">
        <v>0.80130470161636</v>
      </c>
      <c r="E1857">
        <v>0.777269726290219</v>
      </c>
      <c r="F1857">
        <v>0.687399100301983</v>
      </c>
      <c r="G1857">
        <v>0.587726848712908</v>
      </c>
      <c r="H1857">
        <v>0.573414715963809</v>
      </c>
      <c r="I1857">
        <v>0.809249988619607</v>
      </c>
      <c r="J1857">
        <v>1.55302981615045</v>
      </c>
      <c r="K1857">
        <v>1.24974097002123</v>
      </c>
      <c r="L1857">
        <v>5243.95098229296</v>
      </c>
      <c r="M1857">
        <v>83.73214951560411</v>
      </c>
      <c r="O1857">
        <v>62.5919917944867</v>
      </c>
      <c r="P1857">
        <v>0.131980345487468</v>
      </c>
      <c r="Q1857">
        <v>1.3946351240685</v>
      </c>
      <c r="R1857">
        <v>0.218877913218712</v>
      </c>
      <c r="S1857" t="s">
        <v>8208</v>
      </c>
      <c r="T1857" t="s">
        <v>12678</v>
      </c>
      <c r="U1857" t="s">
        <v>12678</v>
      </c>
      <c r="V1857" t="s">
        <v>12678</v>
      </c>
      <c r="W1857">
        <v>8</v>
      </c>
      <c r="X1857" t="s">
        <v>14535</v>
      </c>
      <c r="Y1857">
        <v>1.057177109778771</v>
      </c>
      <c r="Z1857">
        <f>HYPERLINK("Melting_Curves/meltCurve_O60927_.pdf", "Melting_Curves/meltCurve_O60927_.pdf")</f>
        <v>0</v>
      </c>
      <c r="AA1857" t="s">
        <v>20783</v>
      </c>
      <c r="AB1857" t="s">
        <v>26852</v>
      </c>
    </row>
    <row r="1858" spans="1:28">
      <c r="A1858" t="s">
        <v>1884</v>
      </c>
      <c r="B1858">
        <v>0.984777283994944</v>
      </c>
      <c r="C1858">
        <v>0.7795180066848399</v>
      </c>
      <c r="D1858">
        <v>0.537109601356765</v>
      </c>
      <c r="E1858">
        <v>0.545749786932041</v>
      </c>
      <c r="F1858">
        <v>0.353956750440535</v>
      </c>
      <c r="G1858">
        <v>0.269627698668765</v>
      </c>
      <c r="H1858">
        <v>0.236290492862094</v>
      </c>
      <c r="I1858">
        <v>0.284089184174554</v>
      </c>
      <c r="J1858">
        <v>0.333740172689586</v>
      </c>
      <c r="K1858">
        <v>0.312317717985729</v>
      </c>
      <c r="L1858">
        <v>607.073669022234</v>
      </c>
      <c r="M1858">
        <v>14.3011484816835</v>
      </c>
      <c r="N1858">
        <v>45.0840885669606</v>
      </c>
      <c r="O1858">
        <v>41.6451683078726</v>
      </c>
      <c r="P1858">
        <v>-0.0615428097288245</v>
      </c>
      <c r="Q1858">
        <v>0.283232779100092</v>
      </c>
      <c r="R1858">
        <v>0.947020828718108</v>
      </c>
      <c r="S1858" t="s">
        <v>8209</v>
      </c>
      <c r="T1858" t="s">
        <v>12678</v>
      </c>
      <c r="U1858" t="s">
        <v>12678</v>
      </c>
      <c r="V1858" t="s">
        <v>12678</v>
      </c>
      <c r="W1858">
        <v>2</v>
      </c>
      <c r="X1858" t="s">
        <v>14536</v>
      </c>
      <c r="Y1858">
        <v>0.4353440051008967</v>
      </c>
      <c r="Z1858">
        <f>HYPERLINK("Melting_Curves/meltCurve_O60930_.pdf", "Melting_Curves/meltCurve_O60930_.pdf")</f>
        <v>0</v>
      </c>
      <c r="AA1858" t="s">
        <v>20784</v>
      </c>
      <c r="AB1858" t="s">
        <v>26853</v>
      </c>
    </row>
    <row r="1859" spans="1:28">
      <c r="A1859" t="s">
        <v>1885</v>
      </c>
      <c r="B1859">
        <v>0.984777283994944</v>
      </c>
      <c r="C1859">
        <v>0.916577916896663</v>
      </c>
      <c r="D1859">
        <v>0.773263418836844</v>
      </c>
      <c r="E1859">
        <v>0.65082440264911</v>
      </c>
      <c r="F1859">
        <v>0.5082940032305731</v>
      </c>
      <c r="G1859">
        <v>0.418656300862611</v>
      </c>
      <c r="H1859">
        <v>0.39077432585609</v>
      </c>
      <c r="I1859">
        <v>0.544624556564516</v>
      </c>
      <c r="J1859">
        <v>0.7492217429929</v>
      </c>
      <c r="K1859">
        <v>0.559303684513403</v>
      </c>
      <c r="L1859">
        <v>948.546426524849</v>
      </c>
      <c r="M1859">
        <v>21.9780322207422</v>
      </c>
      <c r="O1859">
        <v>42.8063205016046</v>
      </c>
      <c r="P1859">
        <v>-0.0603689222635179</v>
      </c>
      <c r="Q1859">
        <v>0.529691785991672</v>
      </c>
      <c r="R1859">
        <v>0.764834035383903</v>
      </c>
      <c r="S1859" t="s">
        <v>8210</v>
      </c>
      <c r="T1859" t="s">
        <v>12678</v>
      </c>
      <c r="U1859" t="s">
        <v>12678</v>
      </c>
      <c r="V1859" t="s">
        <v>12678</v>
      </c>
      <c r="W1859">
        <v>25</v>
      </c>
      <c r="X1859" t="s">
        <v>14537</v>
      </c>
      <c r="Y1859">
        <v>0.6314933078567779</v>
      </c>
      <c r="Z1859">
        <f>HYPERLINK("Melting_Curves/meltCurve_O60934_.pdf", "Melting_Curves/meltCurve_O60934_.pdf")</f>
        <v>0</v>
      </c>
      <c r="AA1859" t="s">
        <v>20785</v>
      </c>
      <c r="AB1859" t="s">
        <v>26854</v>
      </c>
    </row>
    <row r="1860" spans="1:28">
      <c r="A1860" t="s">
        <v>1886</v>
      </c>
      <c r="B1860">
        <v>0.984777283994944</v>
      </c>
      <c r="C1860">
        <v>1.15895221530671</v>
      </c>
      <c r="D1860">
        <v>0.92541913265694</v>
      </c>
      <c r="E1860">
        <v>0.800388363079633</v>
      </c>
      <c r="F1860">
        <v>0.702482796334311</v>
      </c>
      <c r="G1860">
        <v>0.548382048960253</v>
      </c>
      <c r="H1860">
        <v>0.548657303663342</v>
      </c>
      <c r="I1860">
        <v>0.675191837195064</v>
      </c>
      <c r="J1860">
        <v>1.10717508441004</v>
      </c>
      <c r="K1860">
        <v>0.851109357128301</v>
      </c>
      <c r="L1860">
        <v>1800.08766596778</v>
      </c>
      <c r="M1860">
        <v>40.4661426027486</v>
      </c>
      <c r="O1860">
        <v>44.3755732922951</v>
      </c>
      <c r="P1860">
        <v>-0.0589700076915065</v>
      </c>
      <c r="Q1860">
        <v>0.741332120393754</v>
      </c>
      <c r="R1860">
        <v>0.392950722418049</v>
      </c>
      <c r="S1860" t="s">
        <v>8211</v>
      </c>
      <c r="T1860" t="s">
        <v>12678</v>
      </c>
      <c r="U1860" t="s">
        <v>12678</v>
      </c>
      <c r="V1860" t="s">
        <v>12678</v>
      </c>
      <c r="W1860">
        <v>5</v>
      </c>
      <c r="X1860" t="s">
        <v>14538</v>
      </c>
      <c r="Y1860">
        <v>0.806638321842276</v>
      </c>
      <c r="Z1860">
        <f>HYPERLINK("Melting_Curves/meltCurve_O75030_2_.pdf", "Melting_Curves/meltCurve_O75030_2_.pdf")</f>
        <v>0</v>
      </c>
      <c r="AA1860" t="s">
        <v>20786</v>
      </c>
      <c r="AB1860" t="s">
        <v>26855</v>
      </c>
    </row>
    <row r="1861" spans="1:28">
      <c r="A1861" t="s">
        <v>1887</v>
      </c>
      <c r="B1861">
        <v>0.984777283994944</v>
      </c>
      <c r="C1861">
        <v>0.93807418443501</v>
      </c>
      <c r="D1861">
        <v>0.744074394469032</v>
      </c>
      <c r="E1861">
        <v>0.600140381030395</v>
      </c>
      <c r="F1861">
        <v>0.388377656178447</v>
      </c>
      <c r="G1861">
        <v>0.218631390956862</v>
      </c>
      <c r="H1861">
        <v>0.198053553341054</v>
      </c>
      <c r="I1861">
        <v>0.28258220012373</v>
      </c>
      <c r="J1861">
        <v>0.376626797763916</v>
      </c>
      <c r="K1861">
        <v>0.291050045342152</v>
      </c>
      <c r="L1861">
        <v>789.565734022611</v>
      </c>
      <c r="M1861">
        <v>17.4549411323576</v>
      </c>
      <c r="N1861">
        <v>47.2959215607537</v>
      </c>
      <c r="O1861">
        <v>44.6532999211323</v>
      </c>
      <c r="P1861">
        <v>-0.0716996906920211</v>
      </c>
      <c r="Q1861">
        <v>0.26635088097328</v>
      </c>
      <c r="R1861">
        <v>0.957970001970155</v>
      </c>
      <c r="S1861" t="s">
        <v>8212</v>
      </c>
      <c r="T1861" t="s">
        <v>12678</v>
      </c>
      <c r="U1861" t="s">
        <v>12678</v>
      </c>
      <c r="V1861" t="s">
        <v>12678</v>
      </c>
      <c r="W1861">
        <v>14</v>
      </c>
      <c r="X1861" t="s">
        <v>14539</v>
      </c>
      <c r="Y1861">
        <v>0.4804803767132879</v>
      </c>
      <c r="Z1861">
        <f>HYPERLINK("Melting_Curves/meltCurve_O75044_.pdf", "Melting_Curves/meltCurve_O75044_.pdf")</f>
        <v>0</v>
      </c>
      <c r="AA1861" t="s">
        <v>20787</v>
      </c>
      <c r="AB1861" t="s">
        <v>26856</v>
      </c>
    </row>
    <row r="1862" spans="1:28">
      <c r="A1862" t="s">
        <v>1888</v>
      </c>
      <c r="B1862">
        <v>0.984777283994944</v>
      </c>
      <c r="C1862">
        <v>1.0190477456617</v>
      </c>
      <c r="D1862">
        <v>0.893100472543139</v>
      </c>
      <c r="E1862">
        <v>0.778287405683864</v>
      </c>
      <c r="F1862">
        <v>0.5593746094606989</v>
      </c>
      <c r="G1862">
        <v>0.352066275078389</v>
      </c>
      <c r="H1862">
        <v>0.26845382845944</v>
      </c>
      <c r="I1862">
        <v>0.297704564036196</v>
      </c>
      <c r="J1862">
        <v>0.415344964156683</v>
      </c>
      <c r="K1862">
        <v>0.373385197508668</v>
      </c>
      <c r="L1862">
        <v>1025.78099455232</v>
      </c>
      <c r="M1862">
        <v>21.345503119718</v>
      </c>
      <c r="N1862">
        <v>50.5959237375057</v>
      </c>
      <c r="O1862">
        <v>47.6402349499958</v>
      </c>
      <c r="P1862">
        <v>-0.0751906298815519</v>
      </c>
      <c r="Q1862">
        <v>0.328755925499244</v>
      </c>
      <c r="R1862">
        <v>0.969782158295422</v>
      </c>
      <c r="S1862" t="s">
        <v>8213</v>
      </c>
      <c r="T1862" t="s">
        <v>12678</v>
      </c>
      <c r="U1862" t="s">
        <v>12678</v>
      </c>
      <c r="V1862" t="s">
        <v>12678</v>
      </c>
      <c r="W1862">
        <v>13</v>
      </c>
      <c r="X1862" t="s">
        <v>14540</v>
      </c>
      <c r="Y1862">
        <v>0.5839255426014949</v>
      </c>
      <c r="Z1862">
        <f>HYPERLINK("Melting_Curves/meltCurve_O75054_.pdf", "Melting_Curves/meltCurve_O75054_.pdf")</f>
        <v>0</v>
      </c>
      <c r="AA1862" t="s">
        <v>20788</v>
      </c>
      <c r="AB1862" t="s">
        <v>26857</v>
      </c>
    </row>
    <row r="1863" spans="1:28">
      <c r="A1863" t="s">
        <v>1889</v>
      </c>
      <c r="B1863">
        <v>0.984777283994944</v>
      </c>
      <c r="C1863">
        <v>0.914172660404289</v>
      </c>
      <c r="D1863">
        <v>0.793418583220135</v>
      </c>
      <c r="E1863">
        <v>0.684650351531184</v>
      </c>
      <c r="F1863">
        <v>0.464594798919673</v>
      </c>
      <c r="G1863">
        <v>0.330199407657056</v>
      </c>
      <c r="H1863">
        <v>0.268291401264385</v>
      </c>
      <c r="I1863">
        <v>0.291985862693902</v>
      </c>
      <c r="J1863">
        <v>0.334732089487793</v>
      </c>
      <c r="K1863">
        <v>0.25556633314772</v>
      </c>
      <c r="L1863">
        <v>635.366872069812</v>
      </c>
      <c r="M1863">
        <v>13.600626383757</v>
      </c>
      <c r="N1863">
        <v>49.3238125562786</v>
      </c>
      <c r="O1863">
        <v>45.7407624572508</v>
      </c>
      <c r="P1863">
        <v>-0.0552839457538845</v>
      </c>
      <c r="Q1863">
        <v>0.256400390511727</v>
      </c>
      <c r="R1863">
        <v>0.985471353932821</v>
      </c>
      <c r="S1863" t="s">
        <v>8214</v>
      </c>
      <c r="T1863" t="s">
        <v>12678</v>
      </c>
      <c r="U1863" t="s">
        <v>12678</v>
      </c>
      <c r="V1863" t="s">
        <v>12678</v>
      </c>
      <c r="W1863">
        <v>8</v>
      </c>
      <c r="X1863" t="s">
        <v>14541</v>
      </c>
      <c r="Y1863">
        <v>0.5172887874571817</v>
      </c>
      <c r="Z1863">
        <f>HYPERLINK("Melting_Curves/meltCurve_O75061_4_.pdf", "Melting_Curves/meltCurve_O75061_4_.pdf")</f>
        <v>0</v>
      </c>
      <c r="AA1863" t="s">
        <v>20789</v>
      </c>
      <c r="AB1863" t="s">
        <v>26858</v>
      </c>
    </row>
    <row r="1864" spans="1:28">
      <c r="A1864" t="s">
        <v>1890</v>
      </c>
      <c r="B1864">
        <v>0.984777283994944</v>
      </c>
      <c r="C1864">
        <v>1.17626373695121</v>
      </c>
      <c r="D1864">
        <v>0.9082662092043829</v>
      </c>
      <c r="E1864">
        <v>0.681959184873961</v>
      </c>
      <c r="F1864">
        <v>0.370109879995722</v>
      </c>
      <c r="G1864">
        <v>0.240415876667788</v>
      </c>
      <c r="H1864">
        <v>0.216067388690852</v>
      </c>
      <c r="I1864">
        <v>0.203592082893244</v>
      </c>
      <c r="J1864">
        <v>0.2499152541903</v>
      </c>
      <c r="K1864">
        <v>0.189443399961289</v>
      </c>
      <c r="L1864">
        <v>1206.7659123968</v>
      </c>
      <c r="M1864">
        <v>25.497064539843</v>
      </c>
      <c r="N1864">
        <v>48.3735893745466</v>
      </c>
      <c r="O1864">
        <v>47.0413449637381</v>
      </c>
      <c r="P1864">
        <v>-0.106831905588043</v>
      </c>
      <c r="Q1864">
        <v>0.211602825210736</v>
      </c>
      <c r="R1864">
        <v>0.9714001773948649</v>
      </c>
      <c r="S1864" t="s">
        <v>8215</v>
      </c>
      <c r="T1864" t="s">
        <v>12678</v>
      </c>
      <c r="U1864" t="s">
        <v>12678</v>
      </c>
      <c r="V1864" t="s">
        <v>12678</v>
      </c>
      <c r="W1864">
        <v>5</v>
      </c>
      <c r="X1864" t="s">
        <v>14542</v>
      </c>
      <c r="Y1864">
        <v>0.4894595845527684</v>
      </c>
      <c r="Z1864">
        <f>HYPERLINK("Melting_Curves/meltCurve_O75063_.pdf", "Melting_Curves/meltCurve_O75063_.pdf")</f>
        <v>0</v>
      </c>
      <c r="AA1864" t="s">
        <v>20790</v>
      </c>
      <c r="AB1864" t="s">
        <v>26859</v>
      </c>
    </row>
    <row r="1865" spans="1:28">
      <c r="A1865" t="s">
        <v>1891</v>
      </c>
      <c r="B1865">
        <v>0.984777283994944</v>
      </c>
      <c r="C1865">
        <v>1.36000120795652</v>
      </c>
      <c r="D1865">
        <v>1.23885885842417</v>
      </c>
      <c r="E1865">
        <v>0.910042108254745</v>
      </c>
      <c r="F1865">
        <v>0.553713255744636</v>
      </c>
      <c r="G1865">
        <v>0.399549515749651</v>
      </c>
      <c r="H1865">
        <v>0.345962327155015</v>
      </c>
      <c r="I1865">
        <v>0.43142323777786</v>
      </c>
      <c r="J1865">
        <v>0.646174145014981</v>
      </c>
      <c r="K1865">
        <v>0.50654660200304</v>
      </c>
      <c r="L1865">
        <v>2374.31728353907</v>
      </c>
      <c r="M1865">
        <v>49.1548740006118</v>
      </c>
      <c r="N1865">
        <v>51.146366791547</v>
      </c>
      <c r="O1865">
        <v>48.2230217852055</v>
      </c>
      <c r="P1865">
        <v>-0.135701750565836</v>
      </c>
      <c r="Q1865">
        <v>0.467483535228005</v>
      </c>
      <c r="R1865">
        <v>0.795541925955815</v>
      </c>
      <c r="S1865" t="s">
        <v>8216</v>
      </c>
      <c r="T1865" t="s">
        <v>12678</v>
      </c>
      <c r="U1865" t="s">
        <v>12678</v>
      </c>
      <c r="V1865" t="s">
        <v>12678</v>
      </c>
      <c r="W1865">
        <v>3</v>
      </c>
      <c r="X1865" t="s">
        <v>14543</v>
      </c>
      <c r="Y1865">
        <v>0.6692883163892027</v>
      </c>
      <c r="Z1865">
        <f>HYPERLINK("Melting_Curves/meltCurve_O75071_.pdf", "Melting_Curves/meltCurve_O75071_.pdf")</f>
        <v>0</v>
      </c>
      <c r="AA1865" t="s">
        <v>20791</v>
      </c>
      <c r="AB1865" t="s">
        <v>26860</v>
      </c>
    </row>
    <row r="1866" spans="1:28">
      <c r="A1866" t="s">
        <v>1892</v>
      </c>
      <c r="B1866">
        <v>0.984777283994944</v>
      </c>
      <c r="C1866">
        <v>0.978245396823337</v>
      </c>
      <c r="D1866">
        <v>0.807458158737543</v>
      </c>
      <c r="E1866">
        <v>0.676559196808494</v>
      </c>
      <c r="F1866">
        <v>0.516785201124819</v>
      </c>
      <c r="G1866">
        <v>0.429551190949894</v>
      </c>
      <c r="H1866">
        <v>0.410992691007637</v>
      </c>
      <c r="I1866">
        <v>0.517519352603953</v>
      </c>
      <c r="J1866">
        <v>0.721161000811896</v>
      </c>
      <c r="K1866">
        <v>0.574780776247151</v>
      </c>
      <c r="L1866">
        <v>1065.25355334463</v>
      </c>
      <c r="M1866">
        <v>24.1824712528136</v>
      </c>
      <c r="O1866">
        <v>43.7527245315569</v>
      </c>
      <c r="P1866">
        <v>-0.06510367700092751</v>
      </c>
      <c r="Q1866">
        <v>0.528845509591775</v>
      </c>
      <c r="R1866">
        <v>0.825677483337904</v>
      </c>
      <c r="S1866" t="s">
        <v>8217</v>
      </c>
      <c r="T1866" t="s">
        <v>12678</v>
      </c>
      <c r="U1866" t="s">
        <v>12678</v>
      </c>
      <c r="V1866" t="s">
        <v>12678</v>
      </c>
      <c r="W1866">
        <v>22</v>
      </c>
      <c r="X1866" t="s">
        <v>14544</v>
      </c>
      <c r="Y1866">
        <v>0.6437346298449353</v>
      </c>
      <c r="Z1866">
        <f>HYPERLINK("Melting_Curves/meltCurve_O75081_.pdf", "Melting_Curves/meltCurve_O75081_.pdf")</f>
        <v>0</v>
      </c>
      <c r="AA1866" t="s">
        <v>20792</v>
      </c>
      <c r="AB1866" t="s">
        <v>26861</v>
      </c>
    </row>
    <row r="1867" spans="1:28">
      <c r="A1867" t="s">
        <v>1893</v>
      </c>
      <c r="B1867">
        <v>0.984777283994944</v>
      </c>
      <c r="C1867">
        <v>0.919398491013891</v>
      </c>
      <c r="D1867">
        <v>0.8644340591656881</v>
      </c>
      <c r="E1867">
        <v>0.680079856808717</v>
      </c>
      <c r="F1867">
        <v>0.333877508675144</v>
      </c>
      <c r="G1867">
        <v>0.117340302355783</v>
      </c>
      <c r="H1867">
        <v>0.0704861372698798</v>
      </c>
      <c r="I1867">
        <v>0.08170980664742331</v>
      </c>
      <c r="J1867">
        <v>0.102991202956933</v>
      </c>
      <c r="K1867">
        <v>0.106375105723966</v>
      </c>
      <c r="L1867">
        <v>944.733369270402</v>
      </c>
      <c r="M1867">
        <v>19.7893071777436</v>
      </c>
      <c r="N1867">
        <v>48.1101197931809</v>
      </c>
      <c r="O1867">
        <v>47.2601372892382</v>
      </c>
      <c r="P1867">
        <v>-0.0972869357586026</v>
      </c>
      <c r="Q1867">
        <v>0.070682856131246</v>
      </c>
      <c r="R1867">
        <v>0.991485592493081</v>
      </c>
      <c r="S1867" t="s">
        <v>8218</v>
      </c>
      <c r="T1867" t="s">
        <v>12678</v>
      </c>
      <c r="U1867" t="s">
        <v>12678</v>
      </c>
      <c r="V1867" t="s">
        <v>12678</v>
      </c>
      <c r="W1867">
        <v>30</v>
      </c>
      <c r="X1867" t="s">
        <v>14545</v>
      </c>
      <c r="Y1867">
        <v>0.4158125609922128</v>
      </c>
      <c r="Z1867">
        <f>HYPERLINK("Melting_Curves/meltCurve_O75083_.pdf", "Melting_Curves/meltCurve_O75083_.pdf")</f>
        <v>0</v>
      </c>
      <c r="AA1867" t="s">
        <v>20793</v>
      </c>
      <c r="AB1867" t="s">
        <v>26862</v>
      </c>
    </row>
    <row r="1868" spans="1:28">
      <c r="A1868" t="s">
        <v>1894</v>
      </c>
      <c r="B1868">
        <v>0.984777283994944</v>
      </c>
      <c r="C1868">
        <v>1.04202854796553</v>
      </c>
      <c r="D1868">
        <v>0.8663401848811449</v>
      </c>
      <c r="E1868">
        <v>0.739062241707989</v>
      </c>
      <c r="F1868">
        <v>0.499892979215223</v>
      </c>
      <c r="G1868">
        <v>0.339922186173768</v>
      </c>
      <c r="H1868">
        <v>0.289838251098566</v>
      </c>
      <c r="I1868">
        <v>0.381867266902806</v>
      </c>
      <c r="J1868">
        <v>0.565874016544203</v>
      </c>
      <c r="K1868">
        <v>0.41551827593863</v>
      </c>
      <c r="L1868">
        <v>1152.42476864836</v>
      </c>
      <c r="M1868">
        <v>24.6783435156105</v>
      </c>
      <c r="N1868">
        <v>49.8906163412959</v>
      </c>
      <c r="O1868">
        <v>46.3944067434217</v>
      </c>
      <c r="P1868">
        <v>-0.0801966723636609</v>
      </c>
      <c r="Q1868">
        <v>0.396940750476279</v>
      </c>
      <c r="R1868">
        <v>0.917564689386501</v>
      </c>
      <c r="S1868" t="s">
        <v>8219</v>
      </c>
      <c r="T1868" t="s">
        <v>12678</v>
      </c>
      <c r="U1868" t="s">
        <v>12678</v>
      </c>
      <c r="V1868" t="s">
        <v>12678</v>
      </c>
      <c r="W1868">
        <v>19</v>
      </c>
      <c r="X1868" t="s">
        <v>14546</v>
      </c>
      <c r="Y1868">
        <v>0.5970627299609479</v>
      </c>
      <c r="Z1868">
        <f>HYPERLINK("Melting_Curves/meltCurve_O75113_.pdf", "Melting_Curves/meltCurve_O75113_.pdf")</f>
        <v>0</v>
      </c>
      <c r="AA1868" t="s">
        <v>20794</v>
      </c>
      <c r="AB1868" t="s">
        <v>26863</v>
      </c>
    </row>
    <row r="1869" spans="1:28">
      <c r="A1869" t="s">
        <v>1895</v>
      </c>
      <c r="B1869">
        <v>0.984777283994944</v>
      </c>
      <c r="C1869">
        <v>0.99868205671654</v>
      </c>
      <c r="D1869">
        <v>0.9020105903908781</v>
      </c>
      <c r="E1869">
        <v>0.765112335845674</v>
      </c>
      <c r="F1869">
        <v>0.246624618193914</v>
      </c>
      <c r="G1869">
        <v>0.151443798563336</v>
      </c>
      <c r="H1869">
        <v>0.111392921572309</v>
      </c>
      <c r="I1869">
        <v>0.128066083960178</v>
      </c>
      <c r="J1869">
        <v>0.156828365722953</v>
      </c>
      <c r="K1869">
        <v>0.144665650974225</v>
      </c>
      <c r="L1869">
        <v>1735.59878197178</v>
      </c>
      <c r="M1869">
        <v>36.3411242579302</v>
      </c>
      <c r="N1869">
        <v>48.1700288986431</v>
      </c>
      <c r="O1869">
        <v>47.61462428972</v>
      </c>
      <c r="P1869">
        <v>-0.165347476023028</v>
      </c>
      <c r="Q1869">
        <v>0.133441036477181</v>
      </c>
      <c r="R1869">
        <v>0.993818883678567</v>
      </c>
      <c r="S1869" t="s">
        <v>8220</v>
      </c>
      <c r="T1869" t="s">
        <v>12678</v>
      </c>
      <c r="U1869" t="s">
        <v>12678</v>
      </c>
      <c r="V1869" t="s">
        <v>12678</v>
      </c>
      <c r="W1869">
        <v>42</v>
      </c>
      <c r="X1869" t="s">
        <v>14547</v>
      </c>
      <c r="Y1869">
        <v>0.4476759447355942</v>
      </c>
      <c r="Z1869">
        <f>HYPERLINK("Melting_Curves/meltCurve_O75116_.pdf", "Melting_Curves/meltCurve_O75116_.pdf")</f>
        <v>0</v>
      </c>
      <c r="AA1869" t="s">
        <v>20795</v>
      </c>
      <c r="AB1869" t="s">
        <v>26864</v>
      </c>
    </row>
    <row r="1870" spans="1:28">
      <c r="A1870" t="s">
        <v>1896</v>
      </c>
      <c r="B1870">
        <v>0.984777283994944</v>
      </c>
      <c r="C1870">
        <v>0.921047467971126</v>
      </c>
      <c r="D1870">
        <v>0.848226531713584</v>
      </c>
      <c r="E1870">
        <v>0.587113394114202</v>
      </c>
      <c r="F1870">
        <v>0.162859068781843</v>
      </c>
      <c r="G1870">
        <v>0.09515268011064359</v>
      </c>
      <c r="H1870">
        <v>0.0727995839328547</v>
      </c>
      <c r="I1870">
        <v>0.0926852746214428</v>
      </c>
      <c r="J1870">
        <v>0.120899907525443</v>
      </c>
      <c r="K1870">
        <v>0.121188334159706</v>
      </c>
      <c r="L1870">
        <v>1154.57648374878</v>
      </c>
      <c r="M1870">
        <v>24.8128229089283</v>
      </c>
      <c r="N1870">
        <v>46.8932449638489</v>
      </c>
      <c r="O1870">
        <v>46.232368568155</v>
      </c>
      <c r="P1870">
        <v>-0.12248776466567</v>
      </c>
      <c r="Q1870">
        <v>0.08711382653084269</v>
      </c>
      <c r="R1870">
        <v>0.988810026371138</v>
      </c>
      <c r="S1870" t="s">
        <v>8221</v>
      </c>
      <c r="T1870" t="s">
        <v>12678</v>
      </c>
      <c r="U1870" t="s">
        <v>12678</v>
      </c>
      <c r="V1870" t="s">
        <v>12678</v>
      </c>
      <c r="W1870">
        <v>18</v>
      </c>
      <c r="X1870" t="s">
        <v>14548</v>
      </c>
      <c r="Y1870">
        <v>0.384884496870242</v>
      </c>
      <c r="Z1870">
        <f>HYPERLINK("Melting_Curves/meltCurve_O75131_.pdf", "Melting_Curves/meltCurve_O75131_.pdf")</f>
        <v>0</v>
      </c>
      <c r="AA1870" t="s">
        <v>20796</v>
      </c>
      <c r="AB1870" t="s">
        <v>26865</v>
      </c>
    </row>
    <row r="1871" spans="1:28">
      <c r="A1871" t="s">
        <v>1897</v>
      </c>
      <c r="B1871">
        <v>0.984777283994944</v>
      </c>
      <c r="C1871">
        <v>1.20791758629125</v>
      </c>
      <c r="D1871">
        <v>1.07134626706404</v>
      </c>
      <c r="E1871">
        <v>1.03297262652311</v>
      </c>
      <c r="F1871">
        <v>0.737183713427402</v>
      </c>
      <c r="G1871">
        <v>0.564004169633032</v>
      </c>
      <c r="H1871">
        <v>0.5546106588493041</v>
      </c>
      <c r="I1871">
        <v>0.7716501861503851</v>
      </c>
      <c r="J1871">
        <v>0.887570685310945</v>
      </c>
      <c r="K1871">
        <v>0.506654492223866</v>
      </c>
      <c r="L1871">
        <v>12490.4696200698</v>
      </c>
      <c r="M1871">
        <v>250</v>
      </c>
      <c r="O1871">
        <v>49.9586734481239</v>
      </c>
      <c r="P1871">
        <v>-0.429232158826447</v>
      </c>
      <c r="Q1871">
        <v>0.656898038580141</v>
      </c>
      <c r="R1871">
        <v>0.703977040829127</v>
      </c>
      <c r="S1871" t="s">
        <v>8222</v>
      </c>
      <c r="T1871" t="s">
        <v>12678</v>
      </c>
      <c r="U1871" t="s">
        <v>12678</v>
      </c>
      <c r="V1871" t="s">
        <v>12678</v>
      </c>
      <c r="W1871">
        <v>15</v>
      </c>
      <c r="X1871" t="s">
        <v>14549</v>
      </c>
      <c r="Y1871">
        <v>0.8051696535648136</v>
      </c>
      <c r="Z1871">
        <f>HYPERLINK("Melting_Curves/meltCurve_O75143_3_.pdf", "Melting_Curves/meltCurve_O75143_3_.pdf")</f>
        <v>0</v>
      </c>
      <c r="AA1871" t="s">
        <v>20797</v>
      </c>
      <c r="AB1871" t="s">
        <v>26866</v>
      </c>
    </row>
    <row r="1872" spans="1:28">
      <c r="A1872" t="s">
        <v>1898</v>
      </c>
      <c r="B1872">
        <v>0.984777283994944</v>
      </c>
      <c r="C1872">
        <v>0.954462267458934</v>
      </c>
      <c r="D1872">
        <v>0.803542117410434</v>
      </c>
      <c r="E1872">
        <v>0.6351912649111719</v>
      </c>
      <c r="F1872">
        <v>0.332179327931094</v>
      </c>
      <c r="G1872">
        <v>0.218411477152095</v>
      </c>
      <c r="H1872">
        <v>0.188442102192823</v>
      </c>
      <c r="I1872">
        <v>0.253961263223246</v>
      </c>
      <c r="J1872">
        <v>0.368563339297165</v>
      </c>
      <c r="K1872">
        <v>0.275157236621688</v>
      </c>
      <c r="L1872">
        <v>952.835877923661</v>
      </c>
      <c r="M1872">
        <v>20.7450008595117</v>
      </c>
      <c r="N1872">
        <v>47.531975619737</v>
      </c>
      <c r="O1872">
        <v>45.5104668180173</v>
      </c>
      <c r="P1872">
        <v>-0.0853100114779984</v>
      </c>
      <c r="Q1872">
        <v>0.251407515780204</v>
      </c>
      <c r="R1872">
        <v>0.96416620540165</v>
      </c>
      <c r="S1872" t="s">
        <v>8223</v>
      </c>
      <c r="T1872" t="s">
        <v>12678</v>
      </c>
      <c r="U1872" t="s">
        <v>12678</v>
      </c>
      <c r="V1872" t="s">
        <v>12678</v>
      </c>
      <c r="W1872">
        <v>12</v>
      </c>
      <c r="X1872" t="s">
        <v>14550</v>
      </c>
      <c r="Y1872">
        <v>0.483344982521445</v>
      </c>
      <c r="Z1872">
        <f>HYPERLINK("Melting_Curves/meltCurve_O75146_.pdf", "Melting_Curves/meltCurve_O75146_.pdf")</f>
        <v>0</v>
      </c>
      <c r="AA1872" t="s">
        <v>20798</v>
      </c>
      <c r="AB1872" t="s">
        <v>26867</v>
      </c>
    </row>
    <row r="1873" spans="1:28">
      <c r="A1873" t="s">
        <v>1899</v>
      </c>
      <c r="B1873">
        <v>0.984777283994944</v>
      </c>
      <c r="C1873">
        <v>0.975668966691839</v>
      </c>
      <c r="D1873">
        <v>0.78289871182849</v>
      </c>
      <c r="E1873">
        <v>0.410849451946349</v>
      </c>
      <c r="F1873">
        <v>0.227661810687669</v>
      </c>
      <c r="G1873">
        <v>0.149654405004818</v>
      </c>
      <c r="H1873">
        <v>0.111795420621117</v>
      </c>
      <c r="I1873">
        <v>0.141390769964607</v>
      </c>
      <c r="J1873">
        <v>0.213692971212374</v>
      </c>
      <c r="K1873">
        <v>0.182027916902558</v>
      </c>
      <c r="L1873">
        <v>1099.64254265266</v>
      </c>
      <c r="M1873">
        <v>24.468115194688</v>
      </c>
      <c r="N1873">
        <v>45.6491786294918</v>
      </c>
      <c r="O1873">
        <v>44.6448878993893</v>
      </c>
      <c r="P1873">
        <v>-0.115399638195975</v>
      </c>
      <c r="Q1873">
        <v>0.157772690493548</v>
      </c>
      <c r="R1873">
        <v>0.993494440626801</v>
      </c>
      <c r="S1873" t="s">
        <v>8224</v>
      </c>
      <c r="T1873" t="s">
        <v>12678</v>
      </c>
      <c r="U1873" t="s">
        <v>12678</v>
      </c>
      <c r="V1873" t="s">
        <v>12678</v>
      </c>
      <c r="W1873">
        <v>35</v>
      </c>
      <c r="X1873" t="s">
        <v>14551</v>
      </c>
      <c r="Y1873">
        <v>0.3879663448649408</v>
      </c>
      <c r="Z1873">
        <f>HYPERLINK("Melting_Curves/meltCurve_O75150_.pdf", "Melting_Curves/meltCurve_O75150_.pdf")</f>
        <v>0</v>
      </c>
      <c r="AA1873" t="s">
        <v>20799</v>
      </c>
      <c r="AB1873" t="s">
        <v>26868</v>
      </c>
    </row>
    <row r="1874" spans="1:28">
      <c r="A1874" t="s">
        <v>1900</v>
      </c>
      <c r="B1874">
        <v>0.984777283994944</v>
      </c>
      <c r="C1874">
        <v>1.05501488165906</v>
      </c>
      <c r="D1874">
        <v>0.869560098624315</v>
      </c>
      <c r="E1874">
        <v>0.74930750986919</v>
      </c>
      <c r="F1874">
        <v>0.573104582561659</v>
      </c>
      <c r="G1874">
        <v>0.459775810956602</v>
      </c>
      <c r="H1874">
        <v>0.430053864413939</v>
      </c>
      <c r="I1874">
        <v>0.584100675799767</v>
      </c>
      <c r="J1874">
        <v>0.899296663164882</v>
      </c>
      <c r="K1874">
        <v>0.6526185163184151</v>
      </c>
      <c r="L1874">
        <v>1302.784978149</v>
      </c>
      <c r="M1874">
        <v>29.0414199198372</v>
      </c>
      <c r="O1874">
        <v>44.6484601406127</v>
      </c>
      <c r="P1874">
        <v>-0.06481496717644079</v>
      </c>
      <c r="Q1874">
        <v>0.601415215950052</v>
      </c>
      <c r="R1874">
        <v>0.647780968751908</v>
      </c>
      <c r="S1874" t="s">
        <v>8225</v>
      </c>
      <c r="T1874" t="s">
        <v>12678</v>
      </c>
      <c r="U1874" t="s">
        <v>12678</v>
      </c>
      <c r="V1874" t="s">
        <v>12678</v>
      </c>
      <c r="W1874">
        <v>13</v>
      </c>
      <c r="X1874" t="s">
        <v>14552</v>
      </c>
      <c r="Y1874">
        <v>0.7082270642733837</v>
      </c>
      <c r="Z1874">
        <f>HYPERLINK("Melting_Curves/meltCurve_O75152_.pdf", "Melting_Curves/meltCurve_O75152_.pdf")</f>
        <v>0</v>
      </c>
      <c r="AA1874" t="s">
        <v>20800</v>
      </c>
      <c r="AB1874" t="s">
        <v>26869</v>
      </c>
    </row>
    <row r="1875" spans="1:28">
      <c r="A1875" t="s">
        <v>1901</v>
      </c>
      <c r="B1875">
        <v>0.984777283994944</v>
      </c>
      <c r="C1875">
        <v>0.949013404836775</v>
      </c>
      <c r="D1875">
        <v>0.812042175168215</v>
      </c>
      <c r="E1875">
        <v>0.546659899814628</v>
      </c>
      <c r="F1875">
        <v>0.269834974063717</v>
      </c>
      <c r="G1875">
        <v>0.174398872094377</v>
      </c>
      <c r="H1875">
        <v>0.14385087445488</v>
      </c>
      <c r="I1875">
        <v>0.16185759661757</v>
      </c>
      <c r="J1875">
        <v>0.190060739009936</v>
      </c>
      <c r="K1875">
        <v>0.193947834267796</v>
      </c>
      <c r="L1875">
        <v>934.234222433294</v>
      </c>
      <c r="M1875">
        <v>20.3504231840684</v>
      </c>
      <c r="N1875">
        <v>46.7957084057264</v>
      </c>
      <c r="O1875">
        <v>45.4709831567807</v>
      </c>
      <c r="P1875">
        <v>-0.0939627872550165</v>
      </c>
      <c r="Q1875">
        <v>0.160224018031278</v>
      </c>
      <c r="R1875">
        <v>0.995291785286225</v>
      </c>
      <c r="S1875" t="s">
        <v>8226</v>
      </c>
      <c r="T1875" t="s">
        <v>12678</v>
      </c>
      <c r="U1875" t="s">
        <v>12678</v>
      </c>
      <c r="V1875" t="s">
        <v>12678</v>
      </c>
      <c r="W1875">
        <v>36</v>
      </c>
      <c r="X1875" t="s">
        <v>14553</v>
      </c>
      <c r="Y1875">
        <v>0.4201619995109411</v>
      </c>
      <c r="Z1875">
        <f>HYPERLINK("Melting_Curves/meltCurve_O75153_.pdf", "Melting_Curves/meltCurve_O75153_.pdf")</f>
        <v>0</v>
      </c>
      <c r="AA1875" t="s">
        <v>20257</v>
      </c>
      <c r="AB1875" t="s">
        <v>26312</v>
      </c>
    </row>
    <row r="1876" spans="1:28">
      <c r="A1876" t="s">
        <v>1902</v>
      </c>
      <c r="B1876">
        <v>0.984777283994944</v>
      </c>
      <c r="C1876">
        <v>0.9393373890993461</v>
      </c>
      <c r="D1876">
        <v>0.807319380672665</v>
      </c>
      <c r="E1876">
        <v>0.795073154320997</v>
      </c>
      <c r="F1876">
        <v>0.520406215069519</v>
      </c>
      <c r="G1876">
        <v>0.702086454991952</v>
      </c>
      <c r="H1876">
        <v>0.67729017223828</v>
      </c>
      <c r="I1876">
        <v>0.8390143886888159</v>
      </c>
      <c r="J1876">
        <v>1.03320082775416</v>
      </c>
      <c r="K1876">
        <v>0.627794600635352</v>
      </c>
      <c r="L1876">
        <v>1261.93324690636</v>
      </c>
      <c r="M1876">
        <v>30.4140407754349</v>
      </c>
      <c r="O1876">
        <v>41.3136605735582</v>
      </c>
      <c r="P1876">
        <v>-0.0477554123531776</v>
      </c>
      <c r="Q1876">
        <v>0.740522650118287</v>
      </c>
      <c r="R1876">
        <v>0.317672773750719</v>
      </c>
      <c r="S1876" t="s">
        <v>8227</v>
      </c>
      <c r="T1876" t="s">
        <v>12678</v>
      </c>
      <c r="U1876" t="s">
        <v>12678</v>
      </c>
      <c r="V1876" t="s">
        <v>12678</v>
      </c>
      <c r="W1876">
        <v>1</v>
      </c>
      <c r="X1876" t="s">
        <v>14554</v>
      </c>
      <c r="Y1876">
        <v>0.7808874688509138</v>
      </c>
      <c r="Z1876">
        <f>HYPERLINK("Melting_Curves/meltCurve_O75154_.pdf", "Melting_Curves/meltCurve_O75154_.pdf")</f>
        <v>0</v>
      </c>
      <c r="AA1876" t="s">
        <v>20801</v>
      </c>
      <c r="AB1876" t="s">
        <v>26870</v>
      </c>
    </row>
    <row r="1877" spans="1:28">
      <c r="A1877" t="s">
        <v>1903</v>
      </c>
      <c r="B1877">
        <v>0.984777283994944</v>
      </c>
      <c r="C1877">
        <v>1.37892067439105</v>
      </c>
      <c r="D1877">
        <v>1.4019310993759</v>
      </c>
      <c r="E1877">
        <v>1.14558339042244</v>
      </c>
      <c r="F1877">
        <v>0.861615395413086</v>
      </c>
      <c r="G1877">
        <v>0.6259296448835791</v>
      </c>
      <c r="H1877">
        <v>0.464827007873349</v>
      </c>
      <c r="I1877">
        <v>0.963451724229298</v>
      </c>
      <c r="J1877">
        <v>1.71415914641187</v>
      </c>
      <c r="K1877">
        <v>1.72958791305165</v>
      </c>
      <c r="L1877">
        <v>15000</v>
      </c>
      <c r="M1877">
        <v>240.805825332293</v>
      </c>
      <c r="O1877">
        <v>62.2865678731565</v>
      </c>
      <c r="P1877">
        <v>0.48326204490831</v>
      </c>
      <c r="Q1877">
        <v>1.5</v>
      </c>
      <c r="R1877">
        <v>0.472603460352943</v>
      </c>
      <c r="S1877" t="s">
        <v>8228</v>
      </c>
      <c r="T1877" t="s">
        <v>12678</v>
      </c>
      <c r="U1877" t="s">
        <v>12678</v>
      </c>
      <c r="V1877" t="s">
        <v>12678</v>
      </c>
      <c r="W1877">
        <v>3</v>
      </c>
      <c r="X1877" t="s">
        <v>14555</v>
      </c>
      <c r="Y1877">
        <v>1.078426887713366</v>
      </c>
      <c r="Z1877">
        <f>HYPERLINK("Melting_Curves/meltCurve_O75155_.pdf", "Melting_Curves/meltCurve_O75155_.pdf")</f>
        <v>0</v>
      </c>
      <c r="AA1877" t="s">
        <v>20802</v>
      </c>
      <c r="AB1877" t="s">
        <v>26871</v>
      </c>
    </row>
    <row r="1878" spans="1:28">
      <c r="A1878" t="s">
        <v>1904</v>
      </c>
      <c r="B1878">
        <v>0.984777283994944</v>
      </c>
      <c r="C1878">
        <v>0.8806414001369119</v>
      </c>
      <c r="D1878">
        <v>0.753800190640421</v>
      </c>
      <c r="E1878">
        <v>0.730086057020972</v>
      </c>
      <c r="F1878">
        <v>0.5713548803734581</v>
      </c>
      <c r="G1878">
        <v>0.488592761572685</v>
      </c>
      <c r="H1878">
        <v>0.493972758683493</v>
      </c>
      <c r="I1878">
        <v>0.78097068542703</v>
      </c>
      <c r="J1878">
        <v>1.39562863594386</v>
      </c>
      <c r="K1878">
        <v>1.12201306091623</v>
      </c>
      <c r="L1878">
        <v>9963.10483222605</v>
      </c>
      <c r="M1878">
        <v>250</v>
      </c>
      <c r="O1878">
        <v>39.8498798349743</v>
      </c>
      <c r="P1878">
        <v>-0.326142259547238</v>
      </c>
      <c r="Q1878">
        <v>0.7920523787120129</v>
      </c>
      <c r="R1878">
        <v>0.0494351785095984</v>
      </c>
      <c r="S1878" t="s">
        <v>8229</v>
      </c>
      <c r="T1878" t="s">
        <v>12678</v>
      </c>
      <c r="U1878" t="s">
        <v>12678</v>
      </c>
      <c r="V1878" t="s">
        <v>12678</v>
      </c>
      <c r="W1878">
        <v>13</v>
      </c>
      <c r="X1878" t="s">
        <v>14556</v>
      </c>
      <c r="Y1878">
        <v>0.8118387164628493</v>
      </c>
      <c r="Z1878">
        <f>HYPERLINK("Melting_Curves/meltCurve_O75157_2_.pdf", "Melting_Curves/meltCurve_O75157_2_.pdf")</f>
        <v>0</v>
      </c>
      <c r="AA1878" t="s">
        <v>20803</v>
      </c>
      <c r="AB1878" t="s">
        <v>26872</v>
      </c>
    </row>
    <row r="1879" spans="1:28">
      <c r="A1879" t="s">
        <v>1905</v>
      </c>
      <c r="B1879">
        <v>0.984777283994944</v>
      </c>
      <c r="C1879">
        <v>1.21688290911898</v>
      </c>
      <c r="D1879">
        <v>0.902426796882513</v>
      </c>
      <c r="E1879">
        <v>0.618121215466554</v>
      </c>
      <c r="F1879">
        <v>0.337562901026666</v>
      </c>
      <c r="G1879">
        <v>0.163877343004715</v>
      </c>
      <c r="H1879">
        <v>0.129672489274969</v>
      </c>
      <c r="I1879">
        <v>0.188147840802195</v>
      </c>
      <c r="J1879">
        <v>0.232392488115528</v>
      </c>
      <c r="K1879">
        <v>0.268116553538374</v>
      </c>
      <c r="L1879">
        <v>1323.53195367401</v>
      </c>
      <c r="M1879">
        <v>28.2740104430361</v>
      </c>
      <c r="N1879">
        <v>47.6562142210313</v>
      </c>
      <c r="O1879">
        <v>46.5786130693037</v>
      </c>
      <c r="P1879">
        <v>-0.121830238316305</v>
      </c>
      <c r="Q1879">
        <v>0.197193939585519</v>
      </c>
      <c r="R1879">
        <v>0.952982296004583</v>
      </c>
      <c r="S1879" t="s">
        <v>8230</v>
      </c>
      <c r="T1879" t="s">
        <v>12678</v>
      </c>
      <c r="U1879" t="s">
        <v>12678</v>
      </c>
      <c r="V1879" t="s">
        <v>12678</v>
      </c>
      <c r="W1879">
        <v>3</v>
      </c>
      <c r="X1879" t="s">
        <v>14557</v>
      </c>
      <c r="Y1879">
        <v>0.4649779413480395</v>
      </c>
      <c r="Z1879">
        <f>HYPERLINK("Melting_Curves/meltCurve_O75164_.pdf", "Melting_Curves/meltCurve_O75164_.pdf")</f>
        <v>0</v>
      </c>
      <c r="AA1879" t="s">
        <v>20804</v>
      </c>
      <c r="AB1879" t="s">
        <v>26873</v>
      </c>
    </row>
    <row r="1880" spans="1:28">
      <c r="A1880" t="s">
        <v>1906</v>
      </c>
      <c r="B1880">
        <v>0.984777283994944</v>
      </c>
      <c r="C1880">
        <v>1.07269397873162</v>
      </c>
      <c r="D1880">
        <v>1.00552933931725</v>
      </c>
      <c r="E1880">
        <v>0.955992805282482</v>
      </c>
      <c r="F1880">
        <v>0.7128720255923739</v>
      </c>
      <c r="G1880">
        <v>0.599674621429102</v>
      </c>
      <c r="H1880">
        <v>0.558920644690894</v>
      </c>
      <c r="I1880">
        <v>0.834560702374708</v>
      </c>
      <c r="J1880">
        <v>1.62155713553613</v>
      </c>
      <c r="K1880">
        <v>1.41081085370009</v>
      </c>
      <c r="L1880">
        <v>8110.03777171351</v>
      </c>
      <c r="M1880">
        <v>129.59831029524</v>
      </c>
      <c r="O1880">
        <v>62.5633697648339</v>
      </c>
      <c r="P1880">
        <v>0.258934085555667</v>
      </c>
      <c r="Q1880">
        <v>1.5</v>
      </c>
      <c r="R1880">
        <v>0.504029280581771</v>
      </c>
      <c r="S1880" t="s">
        <v>8231</v>
      </c>
      <c r="T1880" t="s">
        <v>12678</v>
      </c>
      <c r="U1880" t="s">
        <v>12678</v>
      </c>
      <c r="V1880" t="s">
        <v>12678</v>
      </c>
      <c r="W1880">
        <v>16</v>
      </c>
      <c r="X1880" t="s">
        <v>14558</v>
      </c>
      <c r="Y1880">
        <v>1.073492885661839</v>
      </c>
      <c r="Z1880">
        <f>HYPERLINK("Melting_Curves/meltCurve_O75175_2_.pdf", "Melting_Curves/meltCurve_O75175_2_.pdf")</f>
        <v>0</v>
      </c>
      <c r="AA1880" t="s">
        <v>20805</v>
      </c>
      <c r="AB1880" t="s">
        <v>26874</v>
      </c>
    </row>
    <row r="1881" spans="1:28">
      <c r="A1881" t="s">
        <v>1907</v>
      </c>
      <c r="B1881">
        <v>0.984777283994944</v>
      </c>
      <c r="C1881">
        <v>1.14185988650834</v>
      </c>
      <c r="D1881">
        <v>0.964361393385079</v>
      </c>
      <c r="E1881">
        <v>0.833802569916431</v>
      </c>
      <c r="F1881">
        <v>0.710390064767551</v>
      </c>
      <c r="G1881">
        <v>0.534866627001028</v>
      </c>
      <c r="H1881">
        <v>0.4482910433199</v>
      </c>
      <c r="I1881">
        <v>0.687144685137296</v>
      </c>
      <c r="J1881">
        <v>1.11530578209794</v>
      </c>
      <c r="K1881">
        <v>0.824590498127856</v>
      </c>
      <c r="L1881">
        <v>2232.83868326316</v>
      </c>
      <c r="M1881">
        <v>48.3641295233649</v>
      </c>
      <c r="O1881">
        <v>46.0885216476265</v>
      </c>
      <c r="P1881">
        <v>-0.07356644857312419</v>
      </c>
      <c r="Q1881">
        <v>0.71958014405507</v>
      </c>
      <c r="R1881">
        <v>0.389391584051232</v>
      </c>
      <c r="S1881" t="s">
        <v>8232</v>
      </c>
      <c r="T1881" t="s">
        <v>12678</v>
      </c>
      <c r="U1881" t="s">
        <v>12678</v>
      </c>
      <c r="V1881" t="s">
        <v>12678</v>
      </c>
      <c r="W1881">
        <v>4</v>
      </c>
      <c r="X1881" t="s">
        <v>14559</v>
      </c>
      <c r="Y1881">
        <v>0.8058800212671479</v>
      </c>
      <c r="Z1881">
        <f>HYPERLINK("Melting_Curves/meltCurve_O75177_.pdf", "Melting_Curves/meltCurve_O75177_.pdf")</f>
        <v>0</v>
      </c>
      <c r="AA1881" t="s">
        <v>20806</v>
      </c>
      <c r="AB1881" t="s">
        <v>26875</v>
      </c>
    </row>
    <row r="1882" spans="1:28">
      <c r="A1882" t="s">
        <v>1908</v>
      </c>
      <c r="B1882">
        <v>0.984777283994944</v>
      </c>
      <c r="C1882">
        <v>0.985953150326125</v>
      </c>
      <c r="D1882">
        <v>0.912763499432894</v>
      </c>
      <c r="E1882">
        <v>0.698376067047939</v>
      </c>
      <c r="F1882">
        <v>0.468892016985744</v>
      </c>
      <c r="G1882">
        <v>0.328476604265112</v>
      </c>
      <c r="H1882">
        <v>0.303713256268255</v>
      </c>
      <c r="I1882">
        <v>0.411001645733251</v>
      </c>
      <c r="J1882">
        <v>0.519607831167901</v>
      </c>
      <c r="K1882">
        <v>0.441750968116518</v>
      </c>
      <c r="L1882">
        <v>1322.65141212133</v>
      </c>
      <c r="M1882">
        <v>28.5048155955925</v>
      </c>
      <c r="N1882">
        <v>49.1873093171428</v>
      </c>
      <c r="O1882">
        <v>46.1744090530863</v>
      </c>
      <c r="P1882">
        <v>-0.09251867656226059</v>
      </c>
      <c r="Q1882">
        <v>0.400527801262643</v>
      </c>
      <c r="R1882">
        <v>0.947235321069399</v>
      </c>
      <c r="S1882" t="s">
        <v>8233</v>
      </c>
      <c r="T1882" t="s">
        <v>12678</v>
      </c>
      <c r="U1882" t="s">
        <v>12678</v>
      </c>
      <c r="V1882" t="s">
        <v>12678</v>
      </c>
      <c r="W1882">
        <v>43</v>
      </c>
      <c r="X1882" t="s">
        <v>14560</v>
      </c>
      <c r="Y1882">
        <v>0.5922048618680326</v>
      </c>
      <c r="Z1882">
        <f>HYPERLINK("Melting_Curves/meltCurve_O75179_2_.pdf", "Melting_Curves/meltCurve_O75179_2_.pdf")</f>
        <v>0</v>
      </c>
      <c r="AA1882" t="s">
        <v>20807</v>
      </c>
      <c r="AB1882" t="s">
        <v>26876</v>
      </c>
    </row>
    <row r="1883" spans="1:28">
      <c r="A1883" t="s">
        <v>1909</v>
      </c>
      <c r="B1883">
        <v>0.984777283994944</v>
      </c>
      <c r="C1883">
        <v>1.28484676439574</v>
      </c>
      <c r="D1883">
        <v>0.964386426112075</v>
      </c>
      <c r="E1883">
        <v>0.758573735717984</v>
      </c>
      <c r="F1883">
        <v>0.45927524170973</v>
      </c>
      <c r="G1883">
        <v>0.375435811779177</v>
      </c>
      <c r="H1883">
        <v>0.353342750737752</v>
      </c>
      <c r="I1883">
        <v>0.772841665927778</v>
      </c>
      <c r="J1883">
        <v>1.52241511727303</v>
      </c>
      <c r="K1883">
        <v>1.35559408513295</v>
      </c>
      <c r="L1883">
        <v>10815.8623220585</v>
      </c>
      <c r="M1883">
        <v>250</v>
      </c>
      <c r="O1883">
        <v>43.2606787986817</v>
      </c>
      <c r="P1883">
        <v>-0.289466417031091</v>
      </c>
      <c r="Q1883">
        <v>0.799639772312898</v>
      </c>
      <c r="R1883">
        <v>0.0936620561898532</v>
      </c>
      <c r="S1883" t="s">
        <v>8234</v>
      </c>
      <c r="T1883" t="s">
        <v>12678</v>
      </c>
      <c r="U1883" t="s">
        <v>12678</v>
      </c>
      <c r="V1883" t="s">
        <v>12678</v>
      </c>
      <c r="W1883">
        <v>9</v>
      </c>
      <c r="X1883" t="s">
        <v>14561</v>
      </c>
      <c r="Y1883">
        <v>0.8414865225163978</v>
      </c>
      <c r="Z1883">
        <f>HYPERLINK("Melting_Curves/meltCurve_O75190_.pdf", "Melting_Curves/meltCurve_O75190_.pdf")</f>
        <v>0</v>
      </c>
      <c r="AA1883" t="s">
        <v>20808</v>
      </c>
      <c r="AB1883" t="s">
        <v>26877</v>
      </c>
    </row>
    <row r="1884" spans="1:28">
      <c r="A1884" t="s">
        <v>1910</v>
      </c>
      <c r="B1884">
        <v>0.984777283994944</v>
      </c>
      <c r="C1884">
        <v>1.36411825811518</v>
      </c>
      <c r="D1884">
        <v>1.13370473418079</v>
      </c>
      <c r="E1884">
        <v>0.780703694662835</v>
      </c>
      <c r="F1884">
        <v>0.459210687531106</v>
      </c>
      <c r="G1884">
        <v>0.219273203503774</v>
      </c>
      <c r="H1884">
        <v>0.289957843290675</v>
      </c>
      <c r="I1884">
        <v>0.431865313087802</v>
      </c>
      <c r="J1884">
        <v>0.696462492443207</v>
      </c>
      <c r="K1884">
        <v>0.724180351472699</v>
      </c>
      <c r="L1884">
        <v>11666.2124310036</v>
      </c>
      <c r="M1884">
        <v>250</v>
      </c>
      <c r="N1884">
        <v>47.1970053253858</v>
      </c>
      <c r="O1884">
        <v>46.6618628461148</v>
      </c>
      <c r="P1884">
        <v>-0.709682447045537</v>
      </c>
      <c r="Q1884">
        <v>0.470158313252596</v>
      </c>
      <c r="R1884">
        <v>0.708263749948673</v>
      </c>
      <c r="S1884" t="s">
        <v>8235</v>
      </c>
      <c r="T1884" t="s">
        <v>12678</v>
      </c>
      <c r="U1884" t="s">
        <v>12678</v>
      </c>
      <c r="V1884" t="s">
        <v>12678</v>
      </c>
      <c r="W1884">
        <v>6</v>
      </c>
      <c r="X1884" t="s">
        <v>14562</v>
      </c>
      <c r="Y1884">
        <v>0.6408963812101475</v>
      </c>
      <c r="Z1884">
        <f>HYPERLINK("Melting_Curves/meltCurve_O75190_2_.pdf", "Melting_Curves/meltCurve_O75190_2_.pdf")</f>
        <v>0</v>
      </c>
      <c r="AA1884" t="s">
        <v>20808</v>
      </c>
      <c r="AB1884" t="s">
        <v>26878</v>
      </c>
    </row>
    <row r="1885" spans="1:28">
      <c r="A1885" t="s">
        <v>1911</v>
      </c>
      <c r="B1885">
        <v>0.984777283994944</v>
      </c>
      <c r="C1885">
        <v>1.01206114652432</v>
      </c>
      <c r="D1885">
        <v>0.927024007809591</v>
      </c>
      <c r="E1885">
        <v>0.455237508035424</v>
      </c>
      <c r="F1885">
        <v>0.201747483341065</v>
      </c>
      <c r="G1885">
        <v>0.122740454264654</v>
      </c>
      <c r="H1885">
        <v>0.0892549851525067</v>
      </c>
      <c r="I1885">
        <v>0.106509149907093</v>
      </c>
      <c r="J1885">
        <v>0.115371288084732</v>
      </c>
      <c r="K1885">
        <v>0.111107638323037</v>
      </c>
      <c r="L1885">
        <v>1450.40150098921</v>
      </c>
      <c r="M1885">
        <v>31.5179744721736</v>
      </c>
      <c r="N1885">
        <v>46.3879639400852</v>
      </c>
      <c r="O1885">
        <v>45.834168669289</v>
      </c>
      <c r="P1885">
        <v>-0.152818914378326</v>
      </c>
      <c r="Q1885">
        <v>0.111073545195276</v>
      </c>
      <c r="R1885">
        <v>0.998261331372342</v>
      </c>
      <c r="S1885" t="s">
        <v>8236</v>
      </c>
      <c r="T1885" t="s">
        <v>12678</v>
      </c>
      <c r="U1885" t="s">
        <v>12678</v>
      </c>
      <c r="V1885" t="s">
        <v>12678</v>
      </c>
      <c r="W1885">
        <v>5</v>
      </c>
      <c r="X1885" t="s">
        <v>14563</v>
      </c>
      <c r="Y1885">
        <v>0.3828795028005197</v>
      </c>
      <c r="Z1885">
        <f>HYPERLINK("Melting_Curves/meltCurve_O75191_.pdf", "Melting_Curves/meltCurve_O75191_.pdf")</f>
        <v>0</v>
      </c>
      <c r="AA1885" t="s">
        <v>20809</v>
      </c>
      <c r="AB1885" t="s">
        <v>26879</v>
      </c>
    </row>
    <row r="1886" spans="1:28">
      <c r="A1886" t="s">
        <v>1912</v>
      </c>
      <c r="B1886">
        <v>0.984777283994944</v>
      </c>
      <c r="C1886">
        <v>0.848373011370238</v>
      </c>
      <c r="D1886">
        <v>0.742752307445851</v>
      </c>
      <c r="E1886">
        <v>0.614352666279546</v>
      </c>
      <c r="F1886">
        <v>0.492578842824834</v>
      </c>
      <c r="G1886">
        <v>0.367454828049421</v>
      </c>
      <c r="H1886">
        <v>0.275129714570342</v>
      </c>
      <c r="I1886">
        <v>0.189860302001753</v>
      </c>
      <c r="J1886">
        <v>0.183849266120702</v>
      </c>
      <c r="K1886">
        <v>0.163594993269139</v>
      </c>
      <c r="L1886">
        <v>399.178254005639</v>
      </c>
      <c r="M1886">
        <v>8.198371416191049</v>
      </c>
      <c r="N1886">
        <v>49.5346971375843</v>
      </c>
      <c r="O1886">
        <v>46.050439037068</v>
      </c>
      <c r="P1886">
        <v>-0.0416468471365602</v>
      </c>
      <c r="Q1886">
        <v>0.0652395498677277</v>
      </c>
      <c r="R1886">
        <v>0.994467946626979</v>
      </c>
      <c r="S1886" t="s">
        <v>8237</v>
      </c>
      <c r="T1886" t="s">
        <v>12678</v>
      </c>
      <c r="U1886" t="s">
        <v>12678</v>
      </c>
      <c r="V1886" t="s">
        <v>12678</v>
      </c>
      <c r="W1886">
        <v>6</v>
      </c>
      <c r="X1886" t="s">
        <v>14564</v>
      </c>
      <c r="Y1886">
        <v>0.4734328325769855</v>
      </c>
      <c r="Z1886">
        <f>HYPERLINK("Melting_Curves/meltCurve_O75208_.pdf", "Melting_Curves/meltCurve_O75208_.pdf")</f>
        <v>0</v>
      </c>
      <c r="AA1886" t="s">
        <v>20810</v>
      </c>
      <c r="AB1886" t="s">
        <v>26880</v>
      </c>
    </row>
    <row r="1887" spans="1:28">
      <c r="A1887" t="s">
        <v>1913</v>
      </c>
      <c r="B1887">
        <v>0.984777283994944</v>
      </c>
      <c r="C1887">
        <v>1.07949443647275</v>
      </c>
      <c r="D1887">
        <v>0.9539718727634739</v>
      </c>
      <c r="E1887">
        <v>0.900312443854505</v>
      </c>
      <c r="F1887">
        <v>0.766069468879038</v>
      </c>
      <c r="G1887">
        <v>0.579503264724423</v>
      </c>
      <c r="H1887">
        <v>0.217468720055874</v>
      </c>
      <c r="I1887">
        <v>0.1843433177078</v>
      </c>
      <c r="J1887">
        <v>0.185338924457825</v>
      </c>
      <c r="K1887">
        <v>0.152147749057503</v>
      </c>
      <c r="L1887">
        <v>1003.278252</v>
      </c>
      <c r="M1887">
        <v>18.8889656004792</v>
      </c>
      <c r="N1887">
        <v>53.9250757326196</v>
      </c>
      <c r="O1887">
        <v>52.5299411585082</v>
      </c>
      <c r="P1887">
        <v>-0.0787892888751693</v>
      </c>
      <c r="Q1887">
        <v>0.123588238871839</v>
      </c>
      <c r="R1887">
        <v>0.983186421120867</v>
      </c>
      <c r="S1887" t="s">
        <v>8238</v>
      </c>
      <c r="T1887" t="s">
        <v>12678</v>
      </c>
      <c r="U1887" t="s">
        <v>12678</v>
      </c>
      <c r="V1887" t="s">
        <v>12678</v>
      </c>
      <c r="W1887">
        <v>10</v>
      </c>
      <c r="X1887" t="s">
        <v>14565</v>
      </c>
      <c r="Y1887">
        <v>0.6062562444992446</v>
      </c>
      <c r="Z1887">
        <f>HYPERLINK("Melting_Curves/meltCurve_O75223_.pdf", "Melting_Curves/meltCurve_O75223_.pdf")</f>
        <v>0</v>
      </c>
      <c r="AA1887" t="s">
        <v>20811</v>
      </c>
      <c r="AB1887" t="s">
        <v>26881</v>
      </c>
    </row>
    <row r="1888" spans="1:28">
      <c r="A1888" t="s">
        <v>1914</v>
      </c>
      <c r="B1888">
        <v>0.984777283994944</v>
      </c>
      <c r="C1888">
        <v>0.817775102078878</v>
      </c>
      <c r="D1888">
        <v>0.7581529405238689</v>
      </c>
      <c r="E1888">
        <v>0.55324977814541</v>
      </c>
      <c r="F1888">
        <v>0.345789616490164</v>
      </c>
      <c r="G1888">
        <v>0.192707355197204</v>
      </c>
      <c r="H1888">
        <v>0.105576366581179</v>
      </c>
      <c r="I1888">
        <v>0.107333113111286</v>
      </c>
      <c r="J1888">
        <v>0.0871625981397345</v>
      </c>
      <c r="K1888">
        <v>0.13751893258939</v>
      </c>
      <c r="L1888">
        <v>557.676968225865</v>
      </c>
      <c r="M1888">
        <v>11.9925595604454</v>
      </c>
      <c r="N1888">
        <v>47.0135536735971</v>
      </c>
      <c r="O1888">
        <v>45.2654983567698</v>
      </c>
      <c r="P1888">
        <v>-0.0621974998123058</v>
      </c>
      <c r="Q1888">
        <v>0.0611773946458607</v>
      </c>
      <c r="R1888">
        <v>0.988786472271275</v>
      </c>
      <c r="S1888" t="s">
        <v>8239</v>
      </c>
      <c r="T1888" t="s">
        <v>12678</v>
      </c>
      <c r="U1888" t="s">
        <v>12678</v>
      </c>
      <c r="V1888" t="s">
        <v>12678</v>
      </c>
      <c r="W1888">
        <v>7</v>
      </c>
      <c r="X1888" t="s">
        <v>14566</v>
      </c>
      <c r="Y1888">
        <v>0.3901604194105687</v>
      </c>
      <c r="Z1888">
        <f>HYPERLINK("Melting_Curves/meltCurve_O75306_.pdf", "Melting_Curves/meltCurve_O75306_.pdf")</f>
        <v>0</v>
      </c>
      <c r="AA1888" t="s">
        <v>20812</v>
      </c>
      <c r="AB1888" t="s">
        <v>26882</v>
      </c>
    </row>
    <row r="1889" spans="1:28">
      <c r="A1889" t="s">
        <v>1915</v>
      </c>
      <c r="B1889">
        <v>0.984777283994944</v>
      </c>
      <c r="C1889">
        <v>1.01469483874225</v>
      </c>
      <c r="D1889">
        <v>0.932232683534807</v>
      </c>
      <c r="E1889">
        <v>0.850307307388701</v>
      </c>
      <c r="F1889">
        <v>0.694862314026333</v>
      </c>
      <c r="G1889">
        <v>0.505202372367853</v>
      </c>
      <c r="H1889">
        <v>0.456335574978717</v>
      </c>
      <c r="I1889">
        <v>0.598819694247154</v>
      </c>
      <c r="J1889">
        <v>0.831101429462929</v>
      </c>
      <c r="K1889">
        <v>0.699453870143913</v>
      </c>
      <c r="L1889">
        <v>1507.12041991182</v>
      </c>
      <c r="M1889">
        <v>32.0080009614115</v>
      </c>
      <c r="O1889">
        <v>46.9030742573949</v>
      </c>
      <c r="P1889">
        <v>-0.064480929546309</v>
      </c>
      <c r="Q1889">
        <v>0.622052038916121</v>
      </c>
      <c r="R1889">
        <v>0.721624518388649</v>
      </c>
      <c r="S1889" t="s">
        <v>8240</v>
      </c>
      <c r="T1889" t="s">
        <v>12678</v>
      </c>
      <c r="U1889" t="s">
        <v>12678</v>
      </c>
      <c r="V1889" t="s">
        <v>12678</v>
      </c>
      <c r="W1889">
        <v>27</v>
      </c>
      <c r="X1889" t="s">
        <v>14567</v>
      </c>
      <c r="Y1889">
        <v>0.7510449623053002</v>
      </c>
      <c r="Z1889">
        <f>HYPERLINK("Melting_Curves/meltCurve_O75312_.pdf", "Melting_Curves/meltCurve_O75312_.pdf")</f>
        <v>0</v>
      </c>
      <c r="AA1889" t="s">
        <v>20813</v>
      </c>
      <c r="AB1889" t="s">
        <v>26883</v>
      </c>
    </row>
    <row r="1890" spans="1:28">
      <c r="A1890" t="s">
        <v>1916</v>
      </c>
      <c r="B1890">
        <v>0.984777283994944</v>
      </c>
      <c r="C1890">
        <v>0.943502427881083</v>
      </c>
      <c r="D1890">
        <v>0.800587320104883</v>
      </c>
      <c r="E1890">
        <v>0.249792140599474</v>
      </c>
      <c r="F1890">
        <v>0.111687463789434</v>
      </c>
      <c r="G1890">
        <v>0.0606794313191967</v>
      </c>
      <c r="H1890">
        <v>0.047214197561261</v>
      </c>
      <c r="I1890">
        <v>0.0686062606262718</v>
      </c>
      <c r="J1890">
        <v>0.104312315090014</v>
      </c>
      <c r="K1890">
        <v>0.125700269606802</v>
      </c>
      <c r="L1890">
        <v>1492.68311912717</v>
      </c>
      <c r="M1890">
        <v>33.4861425534341</v>
      </c>
      <c r="N1890">
        <v>44.8147814640894</v>
      </c>
      <c r="O1890">
        <v>44.4180721102626</v>
      </c>
      <c r="P1890">
        <v>-0.173081628105122</v>
      </c>
      <c r="Q1890">
        <v>0.08165957545870731</v>
      </c>
      <c r="R1890">
        <v>0.995462279013572</v>
      </c>
      <c r="S1890" t="s">
        <v>8241</v>
      </c>
      <c r="T1890" t="s">
        <v>12678</v>
      </c>
      <c r="U1890" t="s">
        <v>12678</v>
      </c>
      <c r="V1890" t="s">
        <v>12678</v>
      </c>
      <c r="W1890">
        <v>5</v>
      </c>
      <c r="X1890" t="s">
        <v>14568</v>
      </c>
      <c r="Y1890">
        <v>0.317656564322034</v>
      </c>
      <c r="Z1890">
        <f>HYPERLINK("Melting_Curves/meltCurve_O75323_.pdf", "Melting_Curves/meltCurve_O75323_.pdf")</f>
        <v>0</v>
      </c>
      <c r="AA1890" t="s">
        <v>20814</v>
      </c>
      <c r="AB1890" t="s">
        <v>26884</v>
      </c>
    </row>
    <row r="1891" spans="1:28">
      <c r="A1891" t="s">
        <v>1917</v>
      </c>
      <c r="B1891">
        <v>0.984777283994944</v>
      </c>
      <c r="C1891">
        <v>0.957448471586363</v>
      </c>
      <c r="D1891">
        <v>0.831425264054538</v>
      </c>
      <c r="E1891">
        <v>0.583583554207687</v>
      </c>
      <c r="F1891">
        <v>0.302858553485009</v>
      </c>
      <c r="G1891">
        <v>0.19333760000704</v>
      </c>
      <c r="H1891">
        <v>0.152210394821299</v>
      </c>
      <c r="I1891">
        <v>0.218150156676772</v>
      </c>
      <c r="J1891">
        <v>0.286522992491229</v>
      </c>
      <c r="K1891">
        <v>0.270056234662913</v>
      </c>
      <c r="L1891">
        <v>1032.72528820722</v>
      </c>
      <c r="M1891">
        <v>22.4806428911643</v>
      </c>
      <c r="N1891">
        <v>47.1292485719987</v>
      </c>
      <c r="O1891">
        <v>45.5795703818489</v>
      </c>
      <c r="P1891">
        <v>-0.0965890504546614</v>
      </c>
      <c r="Q1891">
        <v>0.21667801374853</v>
      </c>
      <c r="R1891">
        <v>0.98134482201866</v>
      </c>
      <c r="S1891" t="s">
        <v>8242</v>
      </c>
      <c r="T1891" t="s">
        <v>12678</v>
      </c>
      <c r="U1891" t="s">
        <v>12678</v>
      </c>
      <c r="V1891" t="s">
        <v>12678</v>
      </c>
      <c r="W1891">
        <v>26</v>
      </c>
      <c r="X1891" t="s">
        <v>14569</v>
      </c>
      <c r="Y1891">
        <v>0.4581322739755941</v>
      </c>
      <c r="Z1891">
        <f>HYPERLINK("Melting_Curves/meltCurve_O75330_2_.pdf", "Melting_Curves/meltCurve_O75330_2_.pdf")</f>
        <v>0</v>
      </c>
      <c r="AA1891" t="s">
        <v>20815</v>
      </c>
      <c r="AB1891" t="s">
        <v>26885</v>
      </c>
    </row>
    <row r="1892" spans="1:28">
      <c r="A1892" t="s">
        <v>1918</v>
      </c>
      <c r="B1892">
        <v>0.984777283994944</v>
      </c>
      <c r="C1892">
        <v>0.925872331786162</v>
      </c>
      <c r="D1892">
        <v>0.938439088718001</v>
      </c>
      <c r="E1892">
        <v>0.5817094160667839</v>
      </c>
      <c r="F1892">
        <v>0.343444890159728</v>
      </c>
      <c r="G1892">
        <v>0.155838905759572</v>
      </c>
      <c r="H1892">
        <v>0.0988200630815974</v>
      </c>
      <c r="I1892">
        <v>0.108021617329722</v>
      </c>
      <c r="J1892">
        <v>0.112248357326245</v>
      </c>
      <c r="K1892">
        <v>0.112845740093642</v>
      </c>
      <c r="L1892">
        <v>953.954974743195</v>
      </c>
      <c r="M1892">
        <v>20.1828581864307</v>
      </c>
      <c r="N1892">
        <v>47.7850362376942</v>
      </c>
      <c r="O1892">
        <v>46.8089283456086</v>
      </c>
      <c r="P1892">
        <v>-0.09717967223983549</v>
      </c>
      <c r="Q1892">
        <v>0.098495664188381</v>
      </c>
      <c r="R1892">
        <v>0.993860220960493</v>
      </c>
      <c r="S1892" t="s">
        <v>8243</v>
      </c>
      <c r="T1892" t="s">
        <v>12678</v>
      </c>
      <c r="U1892" t="s">
        <v>12678</v>
      </c>
      <c r="V1892" t="s">
        <v>12678</v>
      </c>
      <c r="W1892">
        <v>7</v>
      </c>
      <c r="X1892" t="s">
        <v>14570</v>
      </c>
      <c r="Y1892">
        <v>0.4185841906181397</v>
      </c>
      <c r="Z1892">
        <f>HYPERLINK("Melting_Curves/meltCurve_O75340_2_.pdf", "Melting_Curves/meltCurve_O75340_2_.pdf")</f>
        <v>0</v>
      </c>
      <c r="AA1892" t="s">
        <v>20816</v>
      </c>
      <c r="AB1892" t="s">
        <v>26886</v>
      </c>
    </row>
    <row r="1893" spans="1:28">
      <c r="A1893" t="s">
        <v>1919</v>
      </c>
      <c r="B1893">
        <v>0.984777283994944</v>
      </c>
      <c r="C1893">
        <v>0.899574516045639</v>
      </c>
      <c r="D1893">
        <v>0.753876721701299</v>
      </c>
      <c r="E1893">
        <v>0.79365455647844</v>
      </c>
      <c r="F1893">
        <v>0.664442526350693</v>
      </c>
      <c r="G1893">
        <v>0.63782559452775</v>
      </c>
      <c r="H1893">
        <v>0.709443418974089</v>
      </c>
      <c r="I1893">
        <v>1.0163408165536</v>
      </c>
      <c r="J1893">
        <v>2.72411402947412</v>
      </c>
      <c r="K1893">
        <v>2.15478476243562</v>
      </c>
      <c r="L1893">
        <v>15000</v>
      </c>
      <c r="M1893">
        <v>242.777440822342</v>
      </c>
      <c r="O1893">
        <v>61.7807902420199</v>
      </c>
      <c r="P1893">
        <v>0.491207380681392</v>
      </c>
      <c r="Q1893">
        <v>1.5</v>
      </c>
      <c r="R1893">
        <v>0.481464419338541</v>
      </c>
      <c r="S1893" t="s">
        <v>8244</v>
      </c>
      <c r="T1893" t="s">
        <v>12678</v>
      </c>
      <c r="U1893" t="s">
        <v>12678</v>
      </c>
      <c r="V1893" t="s">
        <v>12678</v>
      </c>
      <c r="W1893">
        <v>18</v>
      </c>
      <c r="X1893" t="s">
        <v>14571</v>
      </c>
      <c r="Y1893">
        <v>1.086859463333186</v>
      </c>
      <c r="Z1893">
        <f>HYPERLINK("Melting_Curves/meltCurve_O75347_.pdf", "Melting_Curves/meltCurve_O75347_.pdf")</f>
        <v>0</v>
      </c>
      <c r="AA1893" t="s">
        <v>20817</v>
      </c>
      <c r="AB1893" t="s">
        <v>26887</v>
      </c>
    </row>
    <row r="1894" spans="1:28">
      <c r="A1894" t="s">
        <v>1920</v>
      </c>
      <c r="B1894">
        <v>0.984777283994944</v>
      </c>
      <c r="C1894">
        <v>0.885656646186426</v>
      </c>
      <c r="D1894">
        <v>0.737014309688365</v>
      </c>
      <c r="E1894">
        <v>0.607714944339465</v>
      </c>
      <c r="F1894">
        <v>0.432322490143147</v>
      </c>
      <c r="G1894">
        <v>0.332226503102326</v>
      </c>
      <c r="H1894">
        <v>0.296051065598702</v>
      </c>
      <c r="I1894">
        <v>0.38759834811658</v>
      </c>
      <c r="J1894">
        <v>0.560164934655194</v>
      </c>
      <c r="K1894">
        <v>0.404365791390467</v>
      </c>
      <c r="L1894">
        <v>771.391368234822</v>
      </c>
      <c r="M1894">
        <v>17.5958611299926</v>
      </c>
      <c r="N1894">
        <v>48.0317787418035</v>
      </c>
      <c r="O1894">
        <v>43.2848911210958</v>
      </c>
      <c r="P1894">
        <v>-0.0617564522658222</v>
      </c>
      <c r="Q1894">
        <v>0.392362315417378</v>
      </c>
      <c r="R1894">
        <v>0.902500339453451</v>
      </c>
      <c r="S1894" t="s">
        <v>8245</v>
      </c>
      <c r="T1894" t="s">
        <v>12678</v>
      </c>
      <c r="U1894" t="s">
        <v>12678</v>
      </c>
      <c r="V1894" t="s">
        <v>12678</v>
      </c>
      <c r="W1894">
        <v>8</v>
      </c>
      <c r="X1894" t="s">
        <v>14572</v>
      </c>
      <c r="Y1894">
        <v>0.5417131784715122</v>
      </c>
      <c r="Z1894">
        <f>HYPERLINK("Melting_Curves/meltCurve_O75348_.pdf", "Melting_Curves/meltCurve_O75348_.pdf")</f>
        <v>0</v>
      </c>
      <c r="AA1894" t="s">
        <v>20818</v>
      </c>
      <c r="AB1894" t="s">
        <v>26888</v>
      </c>
    </row>
    <row r="1895" spans="1:28">
      <c r="A1895" t="s">
        <v>1921</v>
      </c>
      <c r="B1895">
        <v>0.984777283994944</v>
      </c>
      <c r="C1895">
        <v>0.916493690709185</v>
      </c>
      <c r="D1895">
        <v>0.744127285583389</v>
      </c>
      <c r="E1895">
        <v>0.369922728920998</v>
      </c>
      <c r="F1895">
        <v>0.219361397756157</v>
      </c>
      <c r="G1895">
        <v>0.134058766491437</v>
      </c>
      <c r="H1895">
        <v>0.08020699381125471</v>
      </c>
      <c r="I1895">
        <v>0.0994458233271618</v>
      </c>
      <c r="J1895">
        <v>0.11059790950852</v>
      </c>
      <c r="K1895">
        <v>0.11814902104235</v>
      </c>
      <c r="L1895">
        <v>890.71339741084</v>
      </c>
      <c r="M1895">
        <v>19.8693476780245</v>
      </c>
      <c r="N1895">
        <v>45.3411644072037</v>
      </c>
      <c r="O1895">
        <v>44.381841262912</v>
      </c>
      <c r="P1895">
        <v>-0.100666394953082</v>
      </c>
      <c r="Q1895">
        <v>0.100602441246204</v>
      </c>
      <c r="R1895">
        <v>0.9978062573905691</v>
      </c>
      <c r="S1895" t="s">
        <v>8246</v>
      </c>
      <c r="T1895" t="s">
        <v>12678</v>
      </c>
      <c r="U1895" t="s">
        <v>12678</v>
      </c>
      <c r="V1895" t="s">
        <v>12678</v>
      </c>
      <c r="W1895">
        <v>7</v>
      </c>
      <c r="X1895" t="s">
        <v>14573</v>
      </c>
      <c r="Y1895">
        <v>0.3473083028741347</v>
      </c>
      <c r="Z1895">
        <f>HYPERLINK("Melting_Curves/meltCurve_O75351_.pdf", "Melting_Curves/meltCurve_O75351_.pdf")</f>
        <v>0</v>
      </c>
      <c r="AA1895" t="s">
        <v>20819</v>
      </c>
      <c r="AB1895" t="s">
        <v>26889</v>
      </c>
    </row>
    <row r="1896" spans="1:28">
      <c r="A1896" t="s">
        <v>1922</v>
      </c>
      <c r="B1896">
        <v>0.984777283994944</v>
      </c>
      <c r="C1896">
        <v>1.16994307445172</v>
      </c>
      <c r="D1896">
        <v>0.961337109246909</v>
      </c>
      <c r="E1896">
        <v>0.923037484143244</v>
      </c>
      <c r="F1896">
        <v>0.593773705870012</v>
      </c>
      <c r="G1896">
        <v>0.402414647176396</v>
      </c>
      <c r="H1896">
        <v>0.344449150664727</v>
      </c>
      <c r="I1896">
        <v>0.385967320284737</v>
      </c>
      <c r="J1896">
        <v>0.433483356497784</v>
      </c>
      <c r="K1896">
        <v>0.378298508659685</v>
      </c>
      <c r="L1896">
        <v>1757.9774655202</v>
      </c>
      <c r="M1896">
        <v>35.7155104412981</v>
      </c>
      <c r="N1896">
        <v>51.309418055012</v>
      </c>
      <c r="O1896">
        <v>49.0681501602097</v>
      </c>
      <c r="P1896">
        <v>-0.112258019500222</v>
      </c>
      <c r="Q1896">
        <v>0.38309450487147</v>
      </c>
      <c r="R1896">
        <v>0.961315718650976</v>
      </c>
      <c r="S1896" t="s">
        <v>8247</v>
      </c>
      <c r="T1896" t="s">
        <v>12678</v>
      </c>
      <c r="U1896" t="s">
        <v>12678</v>
      </c>
      <c r="V1896" t="s">
        <v>12678</v>
      </c>
      <c r="W1896">
        <v>9</v>
      </c>
      <c r="X1896" t="s">
        <v>14574</v>
      </c>
      <c r="Y1896">
        <v>0.6370504634481048</v>
      </c>
      <c r="Z1896">
        <f>HYPERLINK("Melting_Curves/meltCurve_O75362_.pdf", "Melting_Curves/meltCurve_O75362_.pdf")</f>
        <v>0</v>
      </c>
      <c r="AA1896" t="s">
        <v>20820</v>
      </c>
      <c r="AB1896" t="s">
        <v>26890</v>
      </c>
    </row>
    <row r="1897" spans="1:28">
      <c r="A1897" t="s">
        <v>1923</v>
      </c>
      <c r="B1897">
        <v>0.984777283994944</v>
      </c>
      <c r="C1897">
        <v>0.903856926566196</v>
      </c>
      <c r="D1897">
        <v>0.9784030433569491</v>
      </c>
      <c r="E1897">
        <v>0.891860560037866</v>
      </c>
      <c r="F1897">
        <v>0.8183487614674</v>
      </c>
      <c r="G1897">
        <v>0.657029292476176</v>
      </c>
      <c r="H1897">
        <v>0.619399629769068</v>
      </c>
      <c r="I1897">
        <v>0.819533131520951</v>
      </c>
      <c r="J1897">
        <v>0.9695046918992209</v>
      </c>
      <c r="K1897">
        <v>0.781439474866149</v>
      </c>
      <c r="L1897">
        <v>1548.11628517901</v>
      </c>
      <c r="M1897">
        <v>33.1693379709058</v>
      </c>
      <c r="O1897">
        <v>46.5044483199509</v>
      </c>
      <c r="P1897">
        <v>-0.040371364349011</v>
      </c>
      <c r="Q1897">
        <v>0.773593342375869</v>
      </c>
      <c r="R1897">
        <v>0.408857266207888</v>
      </c>
      <c r="S1897" t="s">
        <v>8248</v>
      </c>
      <c r="T1897" t="s">
        <v>12678</v>
      </c>
      <c r="U1897" t="s">
        <v>12678</v>
      </c>
      <c r="V1897" t="s">
        <v>12678</v>
      </c>
      <c r="W1897">
        <v>10</v>
      </c>
      <c r="X1897" t="s">
        <v>14575</v>
      </c>
      <c r="Y1897">
        <v>0.8476622148426799</v>
      </c>
      <c r="Z1897">
        <f>HYPERLINK("Melting_Curves/meltCurve_O75368_.pdf", "Melting_Curves/meltCurve_O75368_.pdf")</f>
        <v>0</v>
      </c>
      <c r="AA1897" t="s">
        <v>20821</v>
      </c>
      <c r="AB1897" t="s">
        <v>26891</v>
      </c>
    </row>
    <row r="1898" spans="1:28">
      <c r="A1898" t="s">
        <v>1924</v>
      </c>
      <c r="B1898">
        <v>0.984777283994944</v>
      </c>
      <c r="C1898">
        <v>0.95760056625825</v>
      </c>
      <c r="D1898">
        <v>0.939772608629768</v>
      </c>
      <c r="E1898">
        <v>0.807700446905484</v>
      </c>
      <c r="F1898">
        <v>0.522824606179734</v>
      </c>
      <c r="G1898">
        <v>0.200327473788857</v>
      </c>
      <c r="H1898">
        <v>0.140103210389709</v>
      </c>
      <c r="I1898">
        <v>0.173107798743884</v>
      </c>
      <c r="J1898">
        <v>0.211359360786834</v>
      </c>
      <c r="K1898">
        <v>0.199358412545249</v>
      </c>
      <c r="L1898">
        <v>1217.2074751542</v>
      </c>
      <c r="M1898">
        <v>24.7701053605782</v>
      </c>
      <c r="N1898">
        <v>49.9586055581606</v>
      </c>
      <c r="O1898">
        <v>48.8232583650477</v>
      </c>
      <c r="P1898">
        <v>-0.105684236492264</v>
      </c>
      <c r="Q1898">
        <v>0.166773553727834</v>
      </c>
      <c r="R1898">
        <v>0.9887939696872901</v>
      </c>
      <c r="S1898" t="s">
        <v>8249</v>
      </c>
      <c r="T1898" t="s">
        <v>12678</v>
      </c>
      <c r="U1898" t="s">
        <v>12678</v>
      </c>
      <c r="V1898" t="s">
        <v>12678</v>
      </c>
      <c r="W1898">
        <v>104</v>
      </c>
      <c r="X1898" t="s">
        <v>14576</v>
      </c>
      <c r="Y1898">
        <v>0.5113010722082438</v>
      </c>
      <c r="Z1898">
        <f>HYPERLINK("Melting_Curves/meltCurve_O75369_2_.pdf", "Melting_Curves/meltCurve_O75369_2_.pdf")</f>
        <v>0</v>
      </c>
      <c r="AA1898" t="s">
        <v>20822</v>
      </c>
      <c r="AB1898" t="s">
        <v>26892</v>
      </c>
    </row>
    <row r="1899" spans="1:28">
      <c r="A1899" t="s">
        <v>1925</v>
      </c>
      <c r="B1899">
        <v>0.984777283994944</v>
      </c>
      <c r="C1899">
        <v>1.06189261778208</v>
      </c>
      <c r="D1899">
        <v>0.897925792327847</v>
      </c>
      <c r="E1899">
        <v>0.790973727722781</v>
      </c>
      <c r="F1899">
        <v>0.668585426991562</v>
      </c>
      <c r="G1899">
        <v>0.5936435048687539</v>
      </c>
      <c r="H1899">
        <v>0.551578688427915</v>
      </c>
      <c r="I1899">
        <v>0.782945603705575</v>
      </c>
      <c r="J1899">
        <v>1.25462189196542</v>
      </c>
      <c r="K1899">
        <v>1.00184063344505</v>
      </c>
      <c r="L1899">
        <v>10745.3506687914</v>
      </c>
      <c r="M1899">
        <v>250</v>
      </c>
      <c r="O1899">
        <v>42.9786454396485</v>
      </c>
      <c r="P1899">
        <v>-0.281661970075407</v>
      </c>
      <c r="Q1899">
        <v>0.806312770778796</v>
      </c>
      <c r="R1899">
        <v>0.165251890746699</v>
      </c>
      <c r="S1899" t="s">
        <v>8250</v>
      </c>
      <c r="T1899" t="s">
        <v>12678</v>
      </c>
      <c r="U1899" t="s">
        <v>12678</v>
      </c>
      <c r="V1899" t="s">
        <v>12678</v>
      </c>
      <c r="W1899">
        <v>39</v>
      </c>
      <c r="X1899" t="s">
        <v>14577</v>
      </c>
      <c r="Y1899">
        <v>0.8449447579679991</v>
      </c>
      <c r="Z1899">
        <f>HYPERLINK("Melting_Curves/meltCurve_O75376_.pdf", "Melting_Curves/meltCurve_O75376_.pdf")</f>
        <v>0</v>
      </c>
      <c r="AA1899" t="s">
        <v>20823</v>
      </c>
      <c r="AB1899" t="s">
        <v>26893</v>
      </c>
    </row>
    <row r="1900" spans="1:28">
      <c r="A1900" t="s">
        <v>1926</v>
      </c>
      <c r="B1900">
        <v>0.984777283994944</v>
      </c>
      <c r="C1900">
        <v>0.934445242699889</v>
      </c>
      <c r="D1900">
        <v>0.760356017023668</v>
      </c>
      <c r="E1900">
        <v>0.670913419171816</v>
      </c>
      <c r="F1900">
        <v>0.468836499542239</v>
      </c>
      <c r="G1900">
        <v>0.376446718019425</v>
      </c>
      <c r="H1900">
        <v>0.326595384917144</v>
      </c>
      <c r="I1900">
        <v>0.40494287254679</v>
      </c>
      <c r="J1900">
        <v>0.497659113222635</v>
      </c>
      <c r="K1900">
        <v>0.466269232226419</v>
      </c>
      <c r="L1900">
        <v>773.827747278248</v>
      </c>
      <c r="M1900">
        <v>17.3211969954034</v>
      </c>
      <c r="N1900">
        <v>49.5281182220874</v>
      </c>
      <c r="O1900">
        <v>44.0924765738007</v>
      </c>
      <c r="P1900">
        <v>-0.0581039561627537</v>
      </c>
      <c r="Q1900">
        <v>0.408401161710642</v>
      </c>
      <c r="R1900">
        <v>0.940016983265774</v>
      </c>
      <c r="S1900" t="s">
        <v>8251</v>
      </c>
      <c r="T1900" t="s">
        <v>12678</v>
      </c>
      <c r="U1900" t="s">
        <v>12678</v>
      </c>
      <c r="V1900" t="s">
        <v>12678</v>
      </c>
      <c r="W1900">
        <v>8</v>
      </c>
      <c r="X1900" t="s">
        <v>14578</v>
      </c>
      <c r="Y1900">
        <v>0.57034286981131</v>
      </c>
      <c r="Z1900">
        <f>HYPERLINK("Melting_Curves/meltCurve_O75379_.pdf", "Melting_Curves/meltCurve_O75379_.pdf")</f>
        <v>0</v>
      </c>
      <c r="AA1900" t="s">
        <v>20824</v>
      </c>
      <c r="AB1900" t="s">
        <v>26894</v>
      </c>
    </row>
    <row r="1901" spans="1:28">
      <c r="A1901" t="s">
        <v>1927</v>
      </c>
      <c r="B1901">
        <v>0.984777283994944</v>
      </c>
      <c r="C1901">
        <v>1.08758648254334</v>
      </c>
      <c r="D1901">
        <v>0.927363989249001</v>
      </c>
      <c r="E1901">
        <v>0.841668880444193</v>
      </c>
      <c r="F1901">
        <v>0.705365132752934</v>
      </c>
      <c r="G1901">
        <v>0.60137691947785</v>
      </c>
      <c r="H1901">
        <v>0.5718844351863011</v>
      </c>
      <c r="I1901">
        <v>0.883828677546768</v>
      </c>
      <c r="J1901">
        <v>1.85455173459442</v>
      </c>
      <c r="K1901">
        <v>1.61220128767413</v>
      </c>
      <c r="L1901">
        <v>15000</v>
      </c>
      <c r="M1901">
        <v>240.507668210842</v>
      </c>
      <c r="O1901">
        <v>62.3637627182517</v>
      </c>
      <c r="P1901">
        <v>0.482066153130607</v>
      </c>
      <c r="Q1901">
        <v>1.5</v>
      </c>
      <c r="R1901">
        <v>0.608842481438776</v>
      </c>
      <c r="S1901" t="s">
        <v>8252</v>
      </c>
      <c r="T1901" t="s">
        <v>12678</v>
      </c>
      <c r="U1901" t="s">
        <v>12678</v>
      </c>
      <c r="V1901" t="s">
        <v>12678</v>
      </c>
      <c r="W1901">
        <v>7</v>
      </c>
      <c r="X1901" t="s">
        <v>14579</v>
      </c>
      <c r="Y1901">
        <v>1.077139636572004</v>
      </c>
      <c r="Z1901">
        <f>HYPERLINK("Melting_Curves/meltCurve_O75380_.pdf", "Melting_Curves/meltCurve_O75380_.pdf")</f>
        <v>0</v>
      </c>
      <c r="AA1901" t="s">
        <v>20825</v>
      </c>
      <c r="AB1901" t="s">
        <v>26895</v>
      </c>
    </row>
    <row r="1902" spans="1:28">
      <c r="A1902" t="s">
        <v>1928</v>
      </c>
      <c r="B1902">
        <v>0.984777283994944</v>
      </c>
      <c r="C1902">
        <v>0.906242988488944</v>
      </c>
      <c r="D1902">
        <v>0.938234279571755</v>
      </c>
      <c r="E1902">
        <v>0.710565356586365</v>
      </c>
      <c r="F1902">
        <v>0.421891653539596</v>
      </c>
      <c r="G1902">
        <v>0.277579862288852</v>
      </c>
      <c r="H1902">
        <v>0.182686801663157</v>
      </c>
      <c r="I1902">
        <v>0.406676788553854</v>
      </c>
      <c r="J1902">
        <v>1.05259486901825</v>
      </c>
      <c r="K1902">
        <v>1.00375327252717</v>
      </c>
      <c r="L1902">
        <v>11620.3034917942</v>
      </c>
      <c r="M1902">
        <v>250</v>
      </c>
      <c r="O1902">
        <v>46.4782395841126</v>
      </c>
      <c r="P1902">
        <v>-0.594995453774538</v>
      </c>
      <c r="Q1902">
        <v>0.557530541498976</v>
      </c>
      <c r="R1902">
        <v>0.286635925455429</v>
      </c>
      <c r="S1902" t="s">
        <v>8253</v>
      </c>
      <c r="T1902" t="s">
        <v>12678</v>
      </c>
      <c r="U1902" t="s">
        <v>12678</v>
      </c>
      <c r="V1902" t="s">
        <v>12678</v>
      </c>
      <c r="W1902">
        <v>3</v>
      </c>
      <c r="X1902" t="s">
        <v>14580</v>
      </c>
      <c r="Y1902">
        <v>0.697404889083537</v>
      </c>
      <c r="Z1902">
        <f>HYPERLINK("Melting_Curves/meltCurve_O75381_2_.pdf", "Melting_Curves/meltCurve_O75381_2_.pdf")</f>
        <v>0</v>
      </c>
      <c r="AA1902" t="s">
        <v>20826</v>
      </c>
      <c r="AB1902" t="s">
        <v>26896</v>
      </c>
    </row>
    <row r="1903" spans="1:28">
      <c r="A1903" t="s">
        <v>1929</v>
      </c>
      <c r="B1903">
        <v>0.984777283994944</v>
      </c>
      <c r="C1903">
        <v>0.998618106480283</v>
      </c>
      <c r="D1903">
        <v>1.06310339910667</v>
      </c>
      <c r="E1903">
        <v>0.733366154214763</v>
      </c>
      <c r="F1903">
        <v>0.454124446074711</v>
      </c>
      <c r="G1903">
        <v>0.285015206756041</v>
      </c>
      <c r="H1903">
        <v>0.179273291533538</v>
      </c>
      <c r="I1903">
        <v>0.367603504282975</v>
      </c>
      <c r="J1903">
        <v>0.439743666528143</v>
      </c>
      <c r="K1903">
        <v>0.263485249583063</v>
      </c>
      <c r="L1903">
        <v>1563.19525346662</v>
      </c>
      <c r="M1903">
        <v>32.8960625704046</v>
      </c>
      <c r="N1903">
        <v>48.9556810815055</v>
      </c>
      <c r="O1903">
        <v>47.3446434118022</v>
      </c>
      <c r="P1903">
        <v>-0.119934702893744</v>
      </c>
      <c r="Q1903">
        <v>0.309553766009912</v>
      </c>
      <c r="R1903">
        <v>0.949699859861011</v>
      </c>
      <c r="S1903" t="s">
        <v>8254</v>
      </c>
      <c r="T1903" t="s">
        <v>12678</v>
      </c>
      <c r="U1903" t="s">
        <v>12678</v>
      </c>
      <c r="V1903" t="s">
        <v>12678</v>
      </c>
      <c r="W1903">
        <v>1</v>
      </c>
      <c r="X1903" t="s">
        <v>14581</v>
      </c>
      <c r="Y1903">
        <v>0.5550174530521071</v>
      </c>
      <c r="Z1903">
        <f>HYPERLINK("Melting_Curves/meltCurve_O75387_.pdf", "Melting_Curves/meltCurve_O75387_.pdf")</f>
        <v>0</v>
      </c>
      <c r="AA1903" t="s">
        <v>20827</v>
      </c>
      <c r="AB1903" t="s">
        <v>26897</v>
      </c>
    </row>
    <row r="1904" spans="1:28">
      <c r="A1904" t="s">
        <v>1930</v>
      </c>
      <c r="B1904">
        <v>0.984777283994944</v>
      </c>
      <c r="C1904">
        <v>1.07971685446238</v>
      </c>
      <c r="D1904">
        <v>0.960900021268007</v>
      </c>
      <c r="E1904">
        <v>0.904387276604983</v>
      </c>
      <c r="F1904">
        <v>0.735982294645582</v>
      </c>
      <c r="G1904">
        <v>0.629915434657885</v>
      </c>
      <c r="H1904">
        <v>0.6114991726932389</v>
      </c>
      <c r="I1904">
        <v>0.791837878602733</v>
      </c>
      <c r="J1904">
        <v>1.05096665620899</v>
      </c>
      <c r="K1904">
        <v>0.7851218200500391</v>
      </c>
      <c r="L1904">
        <v>11666.7041513234</v>
      </c>
      <c r="M1904">
        <v>250</v>
      </c>
      <c r="O1904">
        <v>46.6638277300051</v>
      </c>
      <c r="P1904">
        <v>-0.311330697024048</v>
      </c>
      <c r="Q1904">
        <v>0.767553875558137</v>
      </c>
      <c r="R1904">
        <v>0.470492528042895</v>
      </c>
      <c r="S1904" t="s">
        <v>8255</v>
      </c>
      <c r="T1904" t="s">
        <v>12678</v>
      </c>
      <c r="U1904" t="s">
        <v>12678</v>
      </c>
      <c r="V1904" t="s">
        <v>12678</v>
      </c>
      <c r="W1904">
        <v>18</v>
      </c>
      <c r="X1904" t="s">
        <v>14582</v>
      </c>
      <c r="Y1904">
        <v>0.8424733813077646</v>
      </c>
      <c r="Z1904">
        <f>HYPERLINK("Melting_Curves/meltCurve_O75391_.pdf", "Melting_Curves/meltCurve_O75391_.pdf")</f>
        <v>0</v>
      </c>
      <c r="AA1904" t="s">
        <v>20828</v>
      </c>
      <c r="AB1904" t="s">
        <v>26898</v>
      </c>
    </row>
    <row r="1905" spans="1:28">
      <c r="A1905" t="s">
        <v>1931</v>
      </c>
      <c r="B1905">
        <v>0.984777283994944</v>
      </c>
      <c r="C1905">
        <v>0.963231047615333</v>
      </c>
      <c r="D1905">
        <v>0.829664761901262</v>
      </c>
      <c r="E1905">
        <v>0.625137996070306</v>
      </c>
      <c r="F1905">
        <v>0.393554874168676</v>
      </c>
      <c r="G1905">
        <v>0.264837708278682</v>
      </c>
      <c r="H1905">
        <v>0.178185076524131</v>
      </c>
      <c r="I1905">
        <v>0.167731440254781</v>
      </c>
      <c r="J1905">
        <v>0.179622214234504</v>
      </c>
      <c r="K1905">
        <v>0.278060641586432</v>
      </c>
      <c r="L1905">
        <v>796.9574115855841</v>
      </c>
      <c r="M1905">
        <v>17.0245032345926</v>
      </c>
      <c r="N1905">
        <v>48.1458598394377</v>
      </c>
      <c r="O1905">
        <v>46.1807915338963</v>
      </c>
      <c r="P1905">
        <v>-0.0748424994988746</v>
      </c>
      <c r="Q1905">
        <v>0.187976633800984</v>
      </c>
      <c r="R1905">
        <v>0.9884077410300141</v>
      </c>
      <c r="S1905" t="s">
        <v>8256</v>
      </c>
      <c r="T1905" t="s">
        <v>12678</v>
      </c>
      <c r="U1905" t="s">
        <v>12678</v>
      </c>
      <c r="V1905" t="s">
        <v>12678</v>
      </c>
      <c r="W1905">
        <v>8</v>
      </c>
      <c r="X1905" t="s">
        <v>14583</v>
      </c>
      <c r="Y1905">
        <v>0.4680871051028911</v>
      </c>
      <c r="Z1905">
        <f>HYPERLINK("Melting_Curves/meltCurve_O75396_.pdf", "Melting_Curves/meltCurve_O75396_.pdf")</f>
        <v>0</v>
      </c>
      <c r="AA1905" t="s">
        <v>20829</v>
      </c>
      <c r="AB1905" t="s">
        <v>26899</v>
      </c>
    </row>
    <row r="1906" spans="1:28">
      <c r="A1906" t="s">
        <v>1932</v>
      </c>
      <c r="B1906">
        <v>0.984777283994944</v>
      </c>
      <c r="C1906">
        <v>0.827448649946078</v>
      </c>
      <c r="D1906">
        <v>0.685366875946249</v>
      </c>
      <c r="E1906">
        <v>0.650216787182947</v>
      </c>
      <c r="F1906">
        <v>0.459350442706181</v>
      </c>
      <c r="G1906">
        <v>0.428291244088366</v>
      </c>
      <c r="H1906">
        <v>0.323338223772913</v>
      </c>
      <c r="I1906">
        <v>0.468415822930276</v>
      </c>
      <c r="J1906">
        <v>0.687118331498791</v>
      </c>
      <c r="K1906">
        <v>0.475677225152828</v>
      </c>
      <c r="L1906">
        <v>705.9145450713449</v>
      </c>
      <c r="M1906">
        <v>16.717373835564</v>
      </c>
      <c r="N1906">
        <v>51.3408479257338</v>
      </c>
      <c r="O1906">
        <v>41.6360571245937</v>
      </c>
      <c r="P1906">
        <v>-0.052772995913241</v>
      </c>
      <c r="Q1906">
        <v>0.474291966381223</v>
      </c>
      <c r="R1906">
        <v>0.774972005320503</v>
      </c>
      <c r="S1906" t="s">
        <v>8257</v>
      </c>
      <c r="T1906" t="s">
        <v>12678</v>
      </c>
      <c r="U1906" t="s">
        <v>12678</v>
      </c>
      <c r="V1906" t="s">
        <v>12678</v>
      </c>
      <c r="W1906">
        <v>3</v>
      </c>
      <c r="X1906" t="s">
        <v>14584</v>
      </c>
      <c r="Y1906">
        <v>0.5775629699558389</v>
      </c>
      <c r="Z1906">
        <f>HYPERLINK("Melting_Curves/meltCurve_O75398_4_.pdf", "Melting_Curves/meltCurve_O75398_4_.pdf")</f>
        <v>0</v>
      </c>
      <c r="AA1906" t="s">
        <v>20830</v>
      </c>
      <c r="AB1906" t="s">
        <v>26900</v>
      </c>
    </row>
    <row r="1907" spans="1:28">
      <c r="A1907" t="s">
        <v>1933</v>
      </c>
      <c r="B1907">
        <v>0.984777283994944</v>
      </c>
      <c r="C1907">
        <v>0.84536101886459</v>
      </c>
      <c r="D1907">
        <v>0.726389404258731</v>
      </c>
      <c r="E1907">
        <v>0.5590218391591461</v>
      </c>
      <c r="F1907">
        <v>0.529423904874764</v>
      </c>
      <c r="G1907">
        <v>0.428685702903326</v>
      </c>
      <c r="H1907">
        <v>0.439389269127099</v>
      </c>
      <c r="I1907">
        <v>0.616072236327007</v>
      </c>
      <c r="J1907">
        <v>0.903460860050824</v>
      </c>
      <c r="K1907">
        <v>0.728639875112576</v>
      </c>
      <c r="L1907">
        <v>1104.77686812498</v>
      </c>
      <c r="M1907">
        <v>27.0236601706414</v>
      </c>
      <c r="O1907">
        <v>40.6599347274294</v>
      </c>
      <c r="P1907">
        <v>-0.06607784490445071</v>
      </c>
      <c r="Q1907">
        <v>0.602319693020729</v>
      </c>
      <c r="R1907">
        <v>0.48110355955758</v>
      </c>
      <c r="S1907" t="s">
        <v>8258</v>
      </c>
      <c r="T1907" t="s">
        <v>12678</v>
      </c>
      <c r="U1907" t="s">
        <v>12678</v>
      </c>
      <c r="V1907" t="s">
        <v>12678</v>
      </c>
      <c r="W1907">
        <v>12</v>
      </c>
      <c r="X1907" t="s">
        <v>14585</v>
      </c>
      <c r="Y1907">
        <v>0.6571445714008645</v>
      </c>
      <c r="Z1907">
        <f>HYPERLINK("Melting_Curves/meltCurve_O75400_.pdf", "Melting_Curves/meltCurve_O75400_.pdf")</f>
        <v>0</v>
      </c>
      <c r="AA1907" t="s">
        <v>20831</v>
      </c>
      <c r="AB1907" t="s">
        <v>26901</v>
      </c>
    </row>
    <row r="1908" spans="1:28">
      <c r="A1908" t="s">
        <v>1934</v>
      </c>
      <c r="B1908">
        <v>0.984777283994944</v>
      </c>
      <c r="C1908">
        <v>1.04994720767358</v>
      </c>
      <c r="D1908">
        <v>0.779566995224262</v>
      </c>
      <c r="E1908">
        <v>0.525583524149742</v>
      </c>
      <c r="F1908">
        <v>0.223469109934333</v>
      </c>
      <c r="G1908">
        <v>0.136073540238375</v>
      </c>
      <c r="H1908">
        <v>0.129818582683615</v>
      </c>
      <c r="I1908">
        <v>0.145787755466785</v>
      </c>
      <c r="J1908">
        <v>0.719866115144068</v>
      </c>
      <c r="K1908">
        <v>0.924916295685847</v>
      </c>
      <c r="L1908">
        <v>1549.44750167097</v>
      </c>
      <c r="M1908">
        <v>35.252699949401</v>
      </c>
      <c r="N1908">
        <v>45.8932753089025</v>
      </c>
      <c r="O1908">
        <v>43.811879220806</v>
      </c>
      <c r="P1908">
        <v>-0.12323166546452</v>
      </c>
      <c r="Q1908">
        <v>0.38739534354362</v>
      </c>
      <c r="R1908">
        <v>0.5094433605869499</v>
      </c>
      <c r="S1908" t="s">
        <v>8259</v>
      </c>
      <c r="T1908" t="s">
        <v>12678</v>
      </c>
      <c r="U1908" t="s">
        <v>12678</v>
      </c>
      <c r="V1908" t="s">
        <v>12678</v>
      </c>
      <c r="W1908">
        <v>6</v>
      </c>
      <c r="X1908" t="s">
        <v>14586</v>
      </c>
      <c r="Y1908">
        <v>0.5317939117891149</v>
      </c>
      <c r="Z1908">
        <f>HYPERLINK("Melting_Curves/meltCurve_O75419_2_.pdf", "Melting_Curves/meltCurve_O75419_2_.pdf")</f>
        <v>0</v>
      </c>
      <c r="AA1908" t="s">
        <v>20832</v>
      </c>
      <c r="AB1908" t="s">
        <v>26902</v>
      </c>
    </row>
    <row r="1909" spans="1:28">
      <c r="A1909" t="s">
        <v>1935</v>
      </c>
      <c r="B1909">
        <v>0.984777283994944</v>
      </c>
      <c r="C1909">
        <v>1.08535506880144</v>
      </c>
      <c r="D1909">
        <v>0.881881317943185</v>
      </c>
      <c r="E1909">
        <v>0.793651338086767</v>
      </c>
      <c r="F1909">
        <v>0.615678387623818</v>
      </c>
      <c r="G1909">
        <v>0.500107332964177</v>
      </c>
      <c r="H1909">
        <v>0.431597017940747</v>
      </c>
      <c r="I1909">
        <v>0.523869666313464</v>
      </c>
      <c r="J1909">
        <v>0.76033078451362</v>
      </c>
      <c r="K1909">
        <v>0.5444458135990879</v>
      </c>
      <c r="L1909">
        <v>1180.94466085812</v>
      </c>
      <c r="M1909">
        <v>25.4475369211777</v>
      </c>
      <c r="O1909">
        <v>46.1232990922447</v>
      </c>
      <c r="P1909">
        <v>-0.0617981572197393</v>
      </c>
      <c r="Q1909">
        <v>0.551972495323823</v>
      </c>
      <c r="R1909">
        <v>0.826683810613031</v>
      </c>
      <c r="S1909" t="s">
        <v>8260</v>
      </c>
      <c r="T1909" t="s">
        <v>12678</v>
      </c>
      <c r="U1909" t="s">
        <v>12678</v>
      </c>
      <c r="V1909" t="s">
        <v>12678</v>
      </c>
      <c r="W1909">
        <v>10</v>
      </c>
      <c r="X1909" t="s">
        <v>14587</v>
      </c>
      <c r="Y1909">
        <v>0.6960588259940791</v>
      </c>
      <c r="Z1909">
        <f>HYPERLINK("Melting_Curves/meltCurve_O75420_.pdf", "Melting_Curves/meltCurve_O75420_.pdf")</f>
        <v>0</v>
      </c>
      <c r="AA1909" t="s">
        <v>20833</v>
      </c>
      <c r="AB1909" t="s">
        <v>26903</v>
      </c>
    </row>
    <row r="1910" spans="1:28">
      <c r="A1910" t="s">
        <v>1936</v>
      </c>
      <c r="B1910">
        <v>0.984777283994944</v>
      </c>
      <c r="C1910">
        <v>1.04189870563571</v>
      </c>
      <c r="D1910">
        <v>0.8551578312292289</v>
      </c>
      <c r="E1910">
        <v>0.596927080736713</v>
      </c>
      <c r="F1910">
        <v>0.438304034035213</v>
      </c>
      <c r="G1910">
        <v>0.302826412908609</v>
      </c>
      <c r="H1910">
        <v>0.235933623187876</v>
      </c>
      <c r="I1910">
        <v>0.369686571964743</v>
      </c>
      <c r="J1910">
        <v>0.48644570697258</v>
      </c>
      <c r="K1910">
        <v>0.419069057654603</v>
      </c>
      <c r="L1910">
        <v>1190.83482945514</v>
      </c>
      <c r="M1910">
        <v>26.197886090302</v>
      </c>
      <c r="N1910">
        <v>47.8535720815054</v>
      </c>
      <c r="O1910">
        <v>45.1929933568496</v>
      </c>
      <c r="P1910">
        <v>-0.091956580693908</v>
      </c>
      <c r="Q1910">
        <v>0.365483496439328</v>
      </c>
      <c r="R1910">
        <v>0.939213336900254</v>
      </c>
      <c r="S1910" t="s">
        <v>8261</v>
      </c>
      <c r="T1910" t="s">
        <v>12678</v>
      </c>
      <c r="U1910" t="s">
        <v>12678</v>
      </c>
      <c r="V1910" t="s">
        <v>12678</v>
      </c>
      <c r="W1910">
        <v>8</v>
      </c>
      <c r="X1910" t="s">
        <v>14588</v>
      </c>
      <c r="Y1910">
        <v>0.5490628473617513</v>
      </c>
      <c r="Z1910">
        <f>HYPERLINK("Melting_Curves/meltCurve_O75427_.pdf", "Melting_Curves/meltCurve_O75427_.pdf")</f>
        <v>0</v>
      </c>
      <c r="AA1910" t="s">
        <v>20834</v>
      </c>
      <c r="AB1910" t="s">
        <v>26904</v>
      </c>
    </row>
    <row r="1911" spans="1:28">
      <c r="A1911" t="s">
        <v>1937</v>
      </c>
      <c r="B1911">
        <v>0.984777283994944</v>
      </c>
      <c r="C1911">
        <v>0.971669811338763</v>
      </c>
      <c r="D1911">
        <v>0.869132845740325</v>
      </c>
      <c r="E1911">
        <v>0.803903015458696</v>
      </c>
      <c r="F1911">
        <v>0.580797702808164</v>
      </c>
      <c r="G1911">
        <v>0.335726537092098</v>
      </c>
      <c r="H1911">
        <v>0.137306989815977</v>
      </c>
      <c r="I1911">
        <v>0.153062978699188</v>
      </c>
      <c r="J1911">
        <v>0.162398961636774</v>
      </c>
      <c r="K1911">
        <v>0.159604206966889</v>
      </c>
      <c r="L1911">
        <v>805.798359119333</v>
      </c>
      <c r="M1911">
        <v>16.0993274964319</v>
      </c>
      <c r="N1911">
        <v>50.8607255784324</v>
      </c>
      <c r="O1911">
        <v>49.2985530531009</v>
      </c>
      <c r="P1911">
        <v>-0.0724248502030934</v>
      </c>
      <c r="Q1911">
        <v>0.112965191230703</v>
      </c>
      <c r="R1911">
        <v>0.988130614399883</v>
      </c>
      <c r="S1911" t="s">
        <v>8262</v>
      </c>
      <c r="T1911" t="s">
        <v>12678</v>
      </c>
      <c r="U1911" t="s">
        <v>12678</v>
      </c>
      <c r="V1911" t="s">
        <v>12678</v>
      </c>
      <c r="W1911">
        <v>12</v>
      </c>
      <c r="X1911" t="s">
        <v>14589</v>
      </c>
      <c r="Y1911">
        <v>0.5155436775974809</v>
      </c>
      <c r="Z1911">
        <f>HYPERLINK("Melting_Curves/meltCurve_O75436_.pdf", "Melting_Curves/meltCurve_O75436_.pdf")</f>
        <v>0</v>
      </c>
      <c r="AA1911" t="s">
        <v>20835</v>
      </c>
      <c r="AB1911" t="s">
        <v>26905</v>
      </c>
    </row>
    <row r="1912" spans="1:28">
      <c r="A1912" t="s">
        <v>1938</v>
      </c>
      <c r="B1912">
        <v>0.984777283994944</v>
      </c>
      <c r="C1912">
        <v>1.02201021479735</v>
      </c>
      <c r="D1912">
        <v>0.909939832580387</v>
      </c>
      <c r="E1912">
        <v>0.663592946804849</v>
      </c>
      <c r="F1912">
        <v>0.433773322236208</v>
      </c>
      <c r="G1912">
        <v>0.323085460241751</v>
      </c>
      <c r="H1912">
        <v>0.254587539643056</v>
      </c>
      <c r="I1912">
        <v>0.308824866871361</v>
      </c>
      <c r="J1912">
        <v>0.437445705034593</v>
      </c>
      <c r="K1912">
        <v>0.361856541551974</v>
      </c>
      <c r="L1912">
        <v>1218.3620529934</v>
      </c>
      <c r="M1912">
        <v>26.1997268806599</v>
      </c>
      <c r="N1912">
        <v>48.5589184577581</v>
      </c>
      <c r="O1912">
        <v>46.2344703504923</v>
      </c>
      <c r="P1912">
        <v>-0.09419424417408299</v>
      </c>
      <c r="Q1912">
        <v>0.335111788861389</v>
      </c>
      <c r="R1912">
        <v>0.973079234292309</v>
      </c>
      <c r="S1912" t="s">
        <v>8263</v>
      </c>
      <c r="T1912" t="s">
        <v>12678</v>
      </c>
      <c r="U1912" t="s">
        <v>12678</v>
      </c>
      <c r="V1912" t="s">
        <v>12678</v>
      </c>
      <c r="W1912">
        <v>3</v>
      </c>
      <c r="X1912" t="s">
        <v>14590</v>
      </c>
      <c r="Y1912">
        <v>0.5507644627180714</v>
      </c>
      <c r="Z1912">
        <f>HYPERLINK("Melting_Curves/meltCurve_O75438_2_.pdf", "Melting_Curves/meltCurve_O75438_2_.pdf")</f>
        <v>0</v>
      </c>
      <c r="AA1912" t="s">
        <v>20836</v>
      </c>
      <c r="AB1912" t="s">
        <v>26906</v>
      </c>
    </row>
    <row r="1913" spans="1:28">
      <c r="A1913" t="s">
        <v>1939</v>
      </c>
      <c r="B1913">
        <v>0.984777283994944</v>
      </c>
      <c r="C1913">
        <v>0.830997238517209</v>
      </c>
      <c r="D1913">
        <v>0.673286628884009</v>
      </c>
      <c r="E1913">
        <v>0.3822048629645</v>
      </c>
      <c r="F1913">
        <v>0.198703485610253</v>
      </c>
      <c r="G1913">
        <v>0.123055436871055</v>
      </c>
      <c r="H1913">
        <v>0.0945757068533917</v>
      </c>
      <c r="I1913">
        <v>0.124876951317748</v>
      </c>
      <c r="J1913">
        <v>0.164715727349207</v>
      </c>
      <c r="K1913">
        <v>0.188730125697966</v>
      </c>
      <c r="L1913">
        <v>776.362431794631</v>
      </c>
      <c r="M1913">
        <v>17.6465802712153</v>
      </c>
      <c r="N1913">
        <v>44.7425959727956</v>
      </c>
      <c r="O1913">
        <v>43.441749120949</v>
      </c>
      <c r="P1913">
        <v>-0.0885925310223161</v>
      </c>
      <c r="Q1913">
        <v>0.127670261363216</v>
      </c>
      <c r="R1913">
        <v>0.987972968312435</v>
      </c>
      <c r="S1913" t="s">
        <v>8264</v>
      </c>
      <c r="T1913" t="s">
        <v>12678</v>
      </c>
      <c r="U1913" t="s">
        <v>12678</v>
      </c>
      <c r="V1913" t="s">
        <v>12678</v>
      </c>
      <c r="W1913">
        <v>16</v>
      </c>
      <c r="X1913" t="s">
        <v>14591</v>
      </c>
      <c r="Y1913">
        <v>0.3464128857190131</v>
      </c>
      <c r="Z1913">
        <f>HYPERLINK("Melting_Curves/meltCurve_O75439_.pdf", "Melting_Curves/meltCurve_O75439_.pdf")</f>
        <v>0</v>
      </c>
      <c r="AA1913" t="s">
        <v>20837</v>
      </c>
      <c r="AB1913" t="s">
        <v>26907</v>
      </c>
    </row>
    <row r="1914" spans="1:28">
      <c r="A1914" t="s">
        <v>1940</v>
      </c>
      <c r="B1914">
        <v>0.984777283994944</v>
      </c>
      <c r="C1914">
        <v>1.0912615111931</v>
      </c>
      <c r="D1914">
        <v>0.783827583264937</v>
      </c>
      <c r="E1914">
        <v>0.483164837350403</v>
      </c>
      <c r="F1914">
        <v>0.336439073454715</v>
      </c>
      <c r="G1914">
        <v>0.181995164578792</v>
      </c>
      <c r="H1914">
        <v>0.107016418893568</v>
      </c>
      <c r="I1914">
        <v>0.15732929060824</v>
      </c>
      <c r="J1914">
        <v>0.213449310422032</v>
      </c>
      <c r="K1914">
        <v>0.180581354994668</v>
      </c>
      <c r="L1914">
        <v>975.966487977573</v>
      </c>
      <c r="M1914">
        <v>21.3583217518023</v>
      </c>
      <c r="N1914">
        <v>46.5808495635472</v>
      </c>
      <c r="O1914">
        <v>45.2999978670267</v>
      </c>
      <c r="P1914">
        <v>-0.0981989334835906</v>
      </c>
      <c r="Q1914">
        <v>0.166919782735075</v>
      </c>
      <c r="R1914">
        <v>0.975644113958069</v>
      </c>
      <c r="S1914" t="s">
        <v>8265</v>
      </c>
      <c r="T1914" t="s">
        <v>12678</v>
      </c>
      <c r="U1914" t="s">
        <v>12678</v>
      </c>
      <c r="V1914" t="s">
        <v>12678</v>
      </c>
      <c r="W1914">
        <v>9</v>
      </c>
      <c r="X1914" t="s">
        <v>14592</v>
      </c>
      <c r="Y1914">
        <v>0.4178920923866147</v>
      </c>
      <c r="Z1914">
        <f>HYPERLINK("Melting_Curves/meltCurve_O75449_.pdf", "Melting_Curves/meltCurve_O75449_.pdf")</f>
        <v>0</v>
      </c>
      <c r="AA1914" t="s">
        <v>20838</v>
      </c>
      <c r="AB1914" t="s">
        <v>26908</v>
      </c>
    </row>
    <row r="1915" spans="1:28">
      <c r="A1915" t="s">
        <v>1941</v>
      </c>
      <c r="B1915">
        <v>0.984777283994944</v>
      </c>
      <c r="C1915">
        <v>0.680613669480428</v>
      </c>
      <c r="D1915">
        <v>0.555494667423493</v>
      </c>
      <c r="E1915">
        <v>0.662322692102786</v>
      </c>
      <c r="F1915">
        <v>0.603996198665536</v>
      </c>
      <c r="G1915">
        <v>0.60691326393737</v>
      </c>
      <c r="H1915">
        <v>0.67335925223857</v>
      </c>
      <c r="I1915">
        <v>1.11146243097614</v>
      </c>
      <c r="J1915">
        <v>1.6405350612819</v>
      </c>
      <c r="K1915">
        <v>1.01408349573606</v>
      </c>
      <c r="L1915">
        <v>15000</v>
      </c>
      <c r="M1915">
        <v>245.241021221689</v>
      </c>
      <c r="O1915">
        <v>61.1602513737887</v>
      </c>
      <c r="P1915">
        <v>0.328108997197264</v>
      </c>
      <c r="Q1915">
        <v>1.3273062328319</v>
      </c>
      <c r="R1915">
        <v>0.011193780198674</v>
      </c>
      <c r="S1915" t="s">
        <v>8266</v>
      </c>
      <c r="T1915" t="s">
        <v>12678</v>
      </c>
      <c r="U1915" t="s">
        <v>12678</v>
      </c>
      <c r="V1915" t="s">
        <v>12678</v>
      </c>
      <c r="W1915">
        <v>6</v>
      </c>
      <c r="X1915" t="s">
        <v>14593</v>
      </c>
      <c r="Y1915">
        <v>1.063631983577538</v>
      </c>
      <c r="Z1915">
        <f>HYPERLINK("Melting_Curves/meltCurve_O75459_.pdf", "Melting_Curves/meltCurve_O75459_.pdf")</f>
        <v>0</v>
      </c>
      <c r="AA1915" t="s">
        <v>20839</v>
      </c>
      <c r="AB1915" t="s">
        <v>26909</v>
      </c>
    </row>
    <row r="1916" spans="1:28">
      <c r="A1916" t="s">
        <v>1942</v>
      </c>
      <c r="B1916">
        <v>0.984777283994944</v>
      </c>
      <c r="C1916">
        <v>1.38786428486688</v>
      </c>
      <c r="D1916">
        <v>1.26695963265317</v>
      </c>
      <c r="E1916">
        <v>0.865859467843534</v>
      </c>
      <c r="F1916">
        <v>0.436238801248379</v>
      </c>
      <c r="G1916">
        <v>0.414450376798251</v>
      </c>
      <c r="H1916">
        <v>0.430603011167825</v>
      </c>
      <c r="I1916">
        <v>0.603544116890195</v>
      </c>
      <c r="J1916">
        <v>0.966901310571224</v>
      </c>
      <c r="K1916">
        <v>0.654812843051403</v>
      </c>
      <c r="L1916">
        <v>11684.5311188706</v>
      </c>
      <c r="M1916">
        <v>250</v>
      </c>
      <c r="O1916">
        <v>46.7351335956217</v>
      </c>
      <c r="P1916">
        <v>-0.555758179890301</v>
      </c>
      <c r="Q1916">
        <v>0.584425076388064</v>
      </c>
      <c r="R1916">
        <v>0.5952711406454529</v>
      </c>
      <c r="S1916" t="s">
        <v>8267</v>
      </c>
      <c r="T1916" t="s">
        <v>12678</v>
      </c>
      <c r="U1916" t="s">
        <v>12678</v>
      </c>
      <c r="V1916" t="s">
        <v>12678</v>
      </c>
      <c r="W1916">
        <v>1</v>
      </c>
      <c r="X1916" t="s">
        <v>14594</v>
      </c>
      <c r="Y1916">
        <v>0.7193565082893623</v>
      </c>
      <c r="Z1916">
        <f>HYPERLINK("Melting_Curves/meltCurve_O75461_2_.pdf", "Melting_Curves/meltCurve_O75461_2_.pdf")</f>
        <v>0</v>
      </c>
      <c r="AA1916" t="s">
        <v>20840</v>
      </c>
      <c r="AB1916" t="s">
        <v>26910</v>
      </c>
    </row>
    <row r="1917" spans="1:28">
      <c r="A1917" t="s">
        <v>1943</v>
      </c>
      <c r="B1917">
        <v>0.984777283994944</v>
      </c>
      <c r="C1917">
        <v>1.02777984774191</v>
      </c>
      <c r="D1917">
        <v>0.9098188470988</v>
      </c>
      <c r="E1917">
        <v>0.809393442070079</v>
      </c>
      <c r="F1917">
        <v>0.633763461913759</v>
      </c>
      <c r="G1917">
        <v>0.45648748527298</v>
      </c>
      <c r="H1917">
        <v>0.419927956540987</v>
      </c>
      <c r="I1917">
        <v>0.5693904498504661</v>
      </c>
      <c r="J1917">
        <v>0.836464082331595</v>
      </c>
      <c r="K1917">
        <v>0.74393855391593</v>
      </c>
      <c r="L1917">
        <v>1460.5440896902</v>
      </c>
      <c r="M1917">
        <v>31.5504695202815</v>
      </c>
      <c r="O1917">
        <v>46.1075269992968</v>
      </c>
      <c r="P1917">
        <v>-0.06741039174800879</v>
      </c>
      <c r="Q1917">
        <v>0.605950731914545</v>
      </c>
      <c r="R1917">
        <v>0.66390024436927</v>
      </c>
      <c r="S1917" t="s">
        <v>8268</v>
      </c>
      <c r="T1917" t="s">
        <v>12678</v>
      </c>
      <c r="U1917" t="s">
        <v>12678</v>
      </c>
      <c r="V1917" t="s">
        <v>12678</v>
      </c>
      <c r="W1917">
        <v>12</v>
      </c>
      <c r="X1917" t="s">
        <v>14595</v>
      </c>
      <c r="Y1917">
        <v>0.7300450329788093</v>
      </c>
      <c r="Z1917">
        <f>HYPERLINK("Melting_Curves/meltCurve_O75475_.pdf", "Melting_Curves/meltCurve_O75475_.pdf")</f>
        <v>0</v>
      </c>
      <c r="AA1917" t="s">
        <v>20841</v>
      </c>
      <c r="AB1917" t="s">
        <v>26911</v>
      </c>
    </row>
    <row r="1918" spans="1:28">
      <c r="A1918" t="s">
        <v>1944</v>
      </c>
      <c r="B1918">
        <v>0.984777283994944</v>
      </c>
      <c r="C1918">
        <v>1.23530402640623</v>
      </c>
      <c r="D1918">
        <v>0.979528936990267</v>
      </c>
      <c r="E1918">
        <v>0.738752733575761</v>
      </c>
      <c r="F1918">
        <v>0.36958042780452</v>
      </c>
      <c r="G1918">
        <v>0.322225521962471</v>
      </c>
      <c r="H1918">
        <v>0.197759535164341</v>
      </c>
      <c r="I1918">
        <v>0.361531241364354</v>
      </c>
      <c r="J1918">
        <v>0.280390831030879</v>
      </c>
      <c r="K1918">
        <v>0.288027224686052</v>
      </c>
      <c r="L1918">
        <v>1726.11925834013</v>
      </c>
      <c r="M1918">
        <v>36.4784987386548</v>
      </c>
      <c r="N1918">
        <v>48.4606610434893</v>
      </c>
      <c r="O1918">
        <v>47.1772822841988</v>
      </c>
      <c r="P1918">
        <v>-0.137572144325303</v>
      </c>
      <c r="Q1918">
        <v>0.288319347142758</v>
      </c>
      <c r="R1918">
        <v>0.943975212912155</v>
      </c>
      <c r="S1918" t="s">
        <v>8269</v>
      </c>
      <c r="T1918" t="s">
        <v>12678</v>
      </c>
      <c r="U1918" t="s">
        <v>12678</v>
      </c>
      <c r="V1918" t="s">
        <v>12678</v>
      </c>
      <c r="W1918">
        <v>3</v>
      </c>
      <c r="X1918" t="s">
        <v>14596</v>
      </c>
      <c r="Y1918">
        <v>0.5359133061809597</v>
      </c>
      <c r="Z1918">
        <f>HYPERLINK("Melting_Curves/meltCurve_O75477_.pdf", "Melting_Curves/meltCurve_O75477_.pdf")</f>
        <v>0</v>
      </c>
      <c r="AA1918" t="s">
        <v>20842</v>
      </c>
      <c r="AB1918" t="s">
        <v>26912</v>
      </c>
    </row>
    <row r="1919" spans="1:28">
      <c r="A1919" t="s">
        <v>1945</v>
      </c>
      <c r="B1919">
        <v>0.984777283994944</v>
      </c>
      <c r="C1919">
        <v>0.99228362156667</v>
      </c>
      <c r="D1919">
        <v>0.848786910683905</v>
      </c>
      <c r="E1919">
        <v>0.6810410296061969</v>
      </c>
      <c r="F1919">
        <v>0.442191370538613</v>
      </c>
      <c r="G1919">
        <v>0.314339831018845</v>
      </c>
      <c r="H1919">
        <v>0.154356033353531</v>
      </c>
      <c r="I1919">
        <v>0.144724452506826</v>
      </c>
      <c r="J1919">
        <v>0.231499084845572</v>
      </c>
      <c r="K1919">
        <v>0.221446106854591</v>
      </c>
      <c r="L1919">
        <v>776.134823317456</v>
      </c>
      <c r="M1919">
        <v>16.241604225806</v>
      </c>
      <c r="N1919">
        <v>49.0651175223122</v>
      </c>
      <c r="O1919">
        <v>47.0800042333512</v>
      </c>
      <c r="P1919">
        <v>-0.07137206875430201</v>
      </c>
      <c r="Q1919">
        <v>0.172508060972608</v>
      </c>
      <c r="R1919">
        <v>0.986848182761607</v>
      </c>
      <c r="S1919" t="s">
        <v>8270</v>
      </c>
      <c r="T1919" t="s">
        <v>12678</v>
      </c>
      <c r="U1919" t="s">
        <v>12678</v>
      </c>
      <c r="V1919" t="s">
        <v>12678</v>
      </c>
      <c r="W1919">
        <v>11</v>
      </c>
      <c r="X1919" t="s">
        <v>14597</v>
      </c>
      <c r="Y1919">
        <v>0.4859868725749196</v>
      </c>
      <c r="Z1919">
        <f>HYPERLINK("Melting_Curves/meltCurve_O75489_.pdf", "Melting_Curves/meltCurve_O75489_.pdf")</f>
        <v>0</v>
      </c>
      <c r="AA1919" t="s">
        <v>20843</v>
      </c>
      <c r="AB1919" t="s">
        <v>26913</v>
      </c>
    </row>
    <row r="1920" spans="1:28">
      <c r="A1920" t="s">
        <v>1946</v>
      </c>
      <c r="B1920">
        <v>0.984777283994944</v>
      </c>
      <c r="C1920">
        <v>0.85057243831931</v>
      </c>
      <c r="D1920">
        <v>0.818123896690334</v>
      </c>
      <c r="E1920">
        <v>0.8436199568610731</v>
      </c>
      <c r="F1920">
        <v>0.697228384237585</v>
      </c>
      <c r="G1920">
        <v>0.633899540466964</v>
      </c>
      <c r="H1920">
        <v>0.637390978000827</v>
      </c>
      <c r="I1920">
        <v>0.916961884397653</v>
      </c>
      <c r="J1920">
        <v>1.14354241385958</v>
      </c>
      <c r="K1920">
        <v>0.783900147927824</v>
      </c>
      <c r="L1920">
        <v>1844.635996959</v>
      </c>
      <c r="M1920">
        <v>47.4816514318278</v>
      </c>
      <c r="O1920">
        <v>38.7807485809252</v>
      </c>
      <c r="P1920">
        <v>-0.0584661457956984</v>
      </c>
      <c r="Q1920">
        <v>0.808990878926765</v>
      </c>
      <c r="R1920">
        <v>0.123159436905352</v>
      </c>
      <c r="S1920" t="s">
        <v>8271</v>
      </c>
      <c r="T1920" t="s">
        <v>12678</v>
      </c>
      <c r="U1920" t="s">
        <v>12678</v>
      </c>
      <c r="V1920" t="s">
        <v>12678</v>
      </c>
      <c r="W1920">
        <v>4</v>
      </c>
      <c r="X1920" t="s">
        <v>14598</v>
      </c>
      <c r="Y1920">
        <v>0.8215340821128839</v>
      </c>
      <c r="Z1920">
        <f>HYPERLINK("Melting_Curves/meltCurve_O75506_.pdf", "Melting_Curves/meltCurve_O75506_.pdf")</f>
        <v>0</v>
      </c>
      <c r="AA1920" t="s">
        <v>20844</v>
      </c>
      <c r="AB1920" t="s">
        <v>26914</v>
      </c>
    </row>
    <row r="1921" spans="1:28">
      <c r="A1921" t="s">
        <v>1947</v>
      </c>
      <c r="B1921">
        <v>0.984777283994944</v>
      </c>
      <c r="C1921">
        <v>0.8254197111839791</v>
      </c>
      <c r="D1921">
        <v>0.690011312853797</v>
      </c>
      <c r="E1921">
        <v>0.30742056130161</v>
      </c>
      <c r="F1921">
        <v>0.176222977272707</v>
      </c>
      <c r="G1921">
        <v>0.106349465633695</v>
      </c>
      <c r="H1921">
        <v>0.086364759104455</v>
      </c>
      <c r="I1921">
        <v>0.104943716770657</v>
      </c>
      <c r="J1921">
        <v>0.128804231007504</v>
      </c>
      <c r="K1921">
        <v>0.11955739512963</v>
      </c>
      <c r="L1921">
        <v>831.670474042474</v>
      </c>
      <c r="M1921">
        <v>18.9199923194336</v>
      </c>
      <c r="N1921">
        <v>44.4760173985631</v>
      </c>
      <c r="O1921">
        <v>43.474998160609</v>
      </c>
      <c r="P1921">
        <v>-0.09802916669463831</v>
      </c>
      <c r="Q1921">
        <v>0.0990175809165727</v>
      </c>
      <c r="R1921">
        <v>0.992135490474584</v>
      </c>
      <c r="S1921" t="s">
        <v>8272</v>
      </c>
      <c r="T1921" t="s">
        <v>12678</v>
      </c>
      <c r="U1921" t="s">
        <v>12678</v>
      </c>
      <c r="V1921" t="s">
        <v>12678</v>
      </c>
      <c r="W1921">
        <v>13</v>
      </c>
      <c r="X1921" t="s">
        <v>14599</v>
      </c>
      <c r="Y1921">
        <v>0.321596911591195</v>
      </c>
      <c r="Z1921">
        <f>HYPERLINK("Melting_Curves/meltCurve_O75521_2_.pdf", "Melting_Curves/meltCurve_O75521_2_.pdf")</f>
        <v>0</v>
      </c>
      <c r="AA1921" t="s">
        <v>20845</v>
      </c>
      <c r="AB1921" t="s">
        <v>26915</v>
      </c>
    </row>
    <row r="1922" spans="1:28">
      <c r="A1922" t="s">
        <v>1948</v>
      </c>
      <c r="B1922">
        <v>0.984777283994944</v>
      </c>
      <c r="C1922">
        <v>1.11630523204937</v>
      </c>
      <c r="D1922">
        <v>0.9142043200797</v>
      </c>
      <c r="E1922">
        <v>0.813766038250362</v>
      </c>
      <c r="F1922">
        <v>0.621623083231693</v>
      </c>
      <c r="G1922">
        <v>0.417591809621574</v>
      </c>
      <c r="H1922">
        <v>0.401869196598539</v>
      </c>
      <c r="I1922">
        <v>0.50497123530493</v>
      </c>
      <c r="J1922">
        <v>0.644494092684237</v>
      </c>
      <c r="K1922">
        <v>0.566458499482893</v>
      </c>
      <c r="L1922">
        <v>1385.58409541414</v>
      </c>
      <c r="M1922">
        <v>29.2912803241087</v>
      </c>
      <c r="O1922">
        <v>47.0848219470958</v>
      </c>
      <c r="P1922">
        <v>-0.07619015278854251</v>
      </c>
      <c r="Q1922">
        <v>0.510110532177379</v>
      </c>
      <c r="R1922">
        <v>0.882823048563539</v>
      </c>
      <c r="S1922" t="s">
        <v>8273</v>
      </c>
      <c r="T1922" t="s">
        <v>12678</v>
      </c>
      <c r="U1922" t="s">
        <v>12678</v>
      </c>
      <c r="V1922" t="s">
        <v>12678</v>
      </c>
      <c r="W1922">
        <v>9</v>
      </c>
      <c r="X1922" t="s">
        <v>14600</v>
      </c>
      <c r="Y1922">
        <v>0.6813704542884783</v>
      </c>
      <c r="Z1922">
        <f>HYPERLINK("Melting_Curves/meltCurve_O75528_.pdf", "Melting_Curves/meltCurve_O75528_.pdf")</f>
        <v>0</v>
      </c>
      <c r="AA1922" t="s">
        <v>20846</v>
      </c>
      <c r="AB1922" t="s">
        <v>26916</v>
      </c>
    </row>
    <row r="1923" spans="1:28">
      <c r="A1923" t="s">
        <v>1949</v>
      </c>
      <c r="B1923">
        <v>0.984777283994944</v>
      </c>
      <c r="C1923">
        <v>1.08444037826008</v>
      </c>
      <c r="D1923">
        <v>1.10034077403482</v>
      </c>
      <c r="E1923">
        <v>0.8367911400764479</v>
      </c>
      <c r="F1923">
        <v>0.296219351552353</v>
      </c>
      <c r="G1923">
        <v>0.107267719847512</v>
      </c>
      <c r="H1923">
        <v>0.0885048326625993</v>
      </c>
      <c r="I1923">
        <v>0.163157772251728</v>
      </c>
      <c r="J1923">
        <v>0.202920677975813</v>
      </c>
      <c r="K1923">
        <v>0.18292178844715</v>
      </c>
      <c r="L1923">
        <v>2090.44132129746</v>
      </c>
      <c r="M1923">
        <v>43.3270215939853</v>
      </c>
      <c r="N1923">
        <v>48.645259913306</v>
      </c>
      <c r="O1923">
        <v>48.1455379681936</v>
      </c>
      <c r="P1923">
        <v>-0.191454369607116</v>
      </c>
      <c r="Q1923">
        <v>0.149015148569677</v>
      </c>
      <c r="R1923">
        <v>0.982929435478019</v>
      </c>
      <c r="S1923" t="s">
        <v>8274</v>
      </c>
      <c r="T1923" t="s">
        <v>12678</v>
      </c>
      <c r="U1923" t="s">
        <v>12678</v>
      </c>
      <c r="V1923" t="s">
        <v>12678</v>
      </c>
      <c r="W1923">
        <v>4</v>
      </c>
      <c r="X1923" t="s">
        <v>14601</v>
      </c>
      <c r="Y1923">
        <v>0.4704933435393956</v>
      </c>
      <c r="Z1923">
        <f>HYPERLINK("Melting_Curves/meltCurve_O75530_3_.pdf", "Melting_Curves/meltCurve_O75530_3_.pdf")</f>
        <v>0</v>
      </c>
      <c r="AA1923" t="s">
        <v>20847</v>
      </c>
      <c r="AB1923" t="s">
        <v>26917</v>
      </c>
    </row>
    <row r="1924" spans="1:28">
      <c r="A1924" t="s">
        <v>1950</v>
      </c>
      <c r="B1924">
        <v>0.984777283994944</v>
      </c>
      <c r="C1924">
        <v>0.99603427152102</v>
      </c>
      <c r="D1924">
        <v>0.668260040166562</v>
      </c>
      <c r="E1924">
        <v>0.6795062236755161</v>
      </c>
      <c r="F1924">
        <v>0.504125499768076</v>
      </c>
      <c r="G1924">
        <v>0.385012367040014</v>
      </c>
      <c r="H1924">
        <v>0.349053564121281</v>
      </c>
      <c r="I1924">
        <v>0.398978431302163</v>
      </c>
      <c r="J1924">
        <v>0.6191523948057031</v>
      </c>
      <c r="K1924">
        <v>0.51691504048468</v>
      </c>
      <c r="L1924">
        <v>840.305901344949</v>
      </c>
      <c r="M1924">
        <v>19.2853968724843</v>
      </c>
      <c r="N1924">
        <v>50.1449711982124</v>
      </c>
      <c r="O1924">
        <v>43.1117538642479</v>
      </c>
      <c r="P1924">
        <v>-0.0603829502074313</v>
      </c>
      <c r="Q1924">
        <v>0.460085351925455</v>
      </c>
      <c r="R1924">
        <v>0.837511539500766</v>
      </c>
      <c r="S1924" t="s">
        <v>8275</v>
      </c>
      <c r="T1924" t="s">
        <v>12678</v>
      </c>
      <c r="U1924" t="s">
        <v>12678</v>
      </c>
      <c r="V1924" t="s">
        <v>12678</v>
      </c>
      <c r="W1924">
        <v>3</v>
      </c>
      <c r="X1924" t="s">
        <v>14602</v>
      </c>
      <c r="Y1924">
        <v>0.5863119681928948</v>
      </c>
      <c r="Z1924">
        <f>HYPERLINK("Melting_Curves/meltCurve_O75531_.pdf", "Melting_Curves/meltCurve_O75531_.pdf")</f>
        <v>0</v>
      </c>
      <c r="AA1924" t="s">
        <v>20848</v>
      </c>
      <c r="AB1924" t="s">
        <v>26918</v>
      </c>
    </row>
    <row r="1925" spans="1:28">
      <c r="A1925" t="s">
        <v>1951</v>
      </c>
      <c r="B1925">
        <v>0.984777283994944</v>
      </c>
      <c r="C1925">
        <v>0.927012117988455</v>
      </c>
      <c r="D1925">
        <v>0.718538787702563</v>
      </c>
      <c r="E1925">
        <v>0.5505135414067091</v>
      </c>
      <c r="F1925">
        <v>0.397175666217399</v>
      </c>
      <c r="G1925">
        <v>0.328658916450626</v>
      </c>
      <c r="H1925">
        <v>0.336534925938233</v>
      </c>
      <c r="I1925">
        <v>0.439629602240278</v>
      </c>
      <c r="J1925">
        <v>0.580557789310697</v>
      </c>
      <c r="K1925">
        <v>0.45768949401156</v>
      </c>
      <c r="L1925">
        <v>1032.0681653819</v>
      </c>
      <c r="M1925">
        <v>23.8957767294805</v>
      </c>
      <c r="N1925">
        <v>46.8952666220809</v>
      </c>
      <c r="O1925">
        <v>42.8913307204636</v>
      </c>
      <c r="P1925">
        <v>-0.0801852637251859</v>
      </c>
      <c r="Q1925">
        <v>0.424300391038215</v>
      </c>
      <c r="R1925">
        <v>0.903334115642926</v>
      </c>
      <c r="S1925" t="s">
        <v>8276</v>
      </c>
      <c r="T1925" t="s">
        <v>12678</v>
      </c>
      <c r="U1925" t="s">
        <v>12678</v>
      </c>
      <c r="V1925" t="s">
        <v>12678</v>
      </c>
      <c r="W1925">
        <v>45</v>
      </c>
      <c r="X1925" t="s">
        <v>14603</v>
      </c>
      <c r="Y1925">
        <v>0.5484047931847572</v>
      </c>
      <c r="Z1925">
        <f>HYPERLINK("Melting_Curves/meltCurve_O75533_.pdf", "Melting_Curves/meltCurve_O75533_.pdf")</f>
        <v>0</v>
      </c>
      <c r="AA1925" t="s">
        <v>20849</v>
      </c>
      <c r="AB1925" t="s">
        <v>26919</v>
      </c>
    </row>
    <row r="1926" spans="1:28">
      <c r="A1926" t="s">
        <v>1952</v>
      </c>
      <c r="B1926">
        <v>0.984777283994944</v>
      </c>
      <c r="C1926">
        <v>0.896205691608717</v>
      </c>
      <c r="D1926">
        <v>0.7283553916109829</v>
      </c>
      <c r="E1926">
        <v>0.360157160482972</v>
      </c>
      <c r="F1926">
        <v>0.149032738233252</v>
      </c>
      <c r="G1926">
        <v>0.0998707597821266</v>
      </c>
      <c r="H1926">
        <v>0.0785549422131642</v>
      </c>
      <c r="I1926">
        <v>0.09819526454034661</v>
      </c>
      <c r="J1926">
        <v>0.127531507643666</v>
      </c>
      <c r="K1926">
        <v>0.127381317035047</v>
      </c>
      <c r="L1926">
        <v>958.419726635502</v>
      </c>
      <c r="M1926">
        <v>21.5122054843228</v>
      </c>
      <c r="N1926">
        <v>45.005425376789</v>
      </c>
      <c r="O1926">
        <v>44.1727127082232</v>
      </c>
      <c r="P1926">
        <v>-0.10989986076476</v>
      </c>
      <c r="Q1926">
        <v>0.09735721077995731</v>
      </c>
      <c r="R1926">
        <v>0.995931612849302</v>
      </c>
      <c r="S1926" t="s">
        <v>8277</v>
      </c>
      <c r="T1926" t="s">
        <v>12678</v>
      </c>
      <c r="U1926" t="s">
        <v>12678</v>
      </c>
      <c r="V1926" t="s">
        <v>12678</v>
      </c>
      <c r="W1926">
        <v>35</v>
      </c>
      <c r="X1926" t="s">
        <v>14604</v>
      </c>
      <c r="Y1926">
        <v>0.3347987545091836</v>
      </c>
      <c r="Z1926">
        <f>HYPERLINK("Melting_Curves/meltCurve_O75534_.pdf", "Melting_Curves/meltCurve_O75534_.pdf")</f>
        <v>0</v>
      </c>
      <c r="AA1926" t="s">
        <v>20850</v>
      </c>
      <c r="AB1926" t="s">
        <v>26920</v>
      </c>
    </row>
    <row r="1927" spans="1:28">
      <c r="A1927" t="s">
        <v>1953</v>
      </c>
      <c r="B1927">
        <v>0.984777283994944</v>
      </c>
      <c r="C1927">
        <v>1.01705622688526</v>
      </c>
      <c r="D1927">
        <v>0.861052379706244</v>
      </c>
      <c r="E1927">
        <v>0.79294667762397</v>
      </c>
      <c r="F1927">
        <v>0.534392915852976</v>
      </c>
      <c r="G1927">
        <v>0.432550453179713</v>
      </c>
      <c r="H1927">
        <v>0.458071240911903</v>
      </c>
      <c r="I1927">
        <v>0.702904353270254</v>
      </c>
      <c r="J1927">
        <v>1.5378192980931</v>
      </c>
      <c r="K1927">
        <v>1.12819358846679</v>
      </c>
      <c r="L1927">
        <v>490.313790694751</v>
      </c>
      <c r="M1927">
        <v>1e-05</v>
      </c>
      <c r="Q1927">
        <v>1.5</v>
      </c>
      <c r="R1927">
        <v>-0.229099542030248</v>
      </c>
      <c r="S1927" t="s">
        <v>8278</v>
      </c>
      <c r="T1927" t="s">
        <v>12678</v>
      </c>
      <c r="U1927" t="s">
        <v>12678</v>
      </c>
      <c r="V1927" t="s">
        <v>12678</v>
      </c>
      <c r="W1927">
        <v>9</v>
      </c>
      <c r="X1927" t="s">
        <v>14605</v>
      </c>
      <c r="Y1927">
        <v>1.000081007917946</v>
      </c>
      <c r="Z1927">
        <f>HYPERLINK("Melting_Curves/meltCurve_O75554_.pdf", "Melting_Curves/meltCurve_O75554_.pdf")</f>
        <v>0</v>
      </c>
      <c r="AA1927" t="s">
        <v>20851</v>
      </c>
      <c r="AB1927" t="s">
        <v>26921</v>
      </c>
    </row>
    <row r="1928" spans="1:28">
      <c r="A1928" t="s">
        <v>1954</v>
      </c>
      <c r="B1928">
        <v>0.984777283994944</v>
      </c>
      <c r="C1928">
        <v>1.22372176944418</v>
      </c>
      <c r="D1928">
        <v>1.03562905610532</v>
      </c>
      <c r="E1928">
        <v>0.994581761651837</v>
      </c>
      <c r="F1928">
        <v>0.449034735687308</v>
      </c>
      <c r="G1928">
        <v>0.232958769852804</v>
      </c>
      <c r="H1928">
        <v>0.0888117071597203</v>
      </c>
      <c r="I1928">
        <v>0.139994399524501</v>
      </c>
      <c r="J1928">
        <v>0.451284201261993</v>
      </c>
      <c r="K1928">
        <v>0.367675614526799</v>
      </c>
      <c r="L1928">
        <v>12497.3124522359</v>
      </c>
      <c r="M1928">
        <v>250</v>
      </c>
      <c r="N1928">
        <v>50.1332394871547</v>
      </c>
      <c r="O1928">
        <v>49.9860278328693</v>
      </c>
      <c r="P1928">
        <v>-0.930078304617056</v>
      </c>
      <c r="Q1928">
        <v>0.256144935864129</v>
      </c>
      <c r="R1928">
        <v>0.909293854649907</v>
      </c>
      <c r="S1928" t="s">
        <v>8279</v>
      </c>
      <c r="T1928" t="s">
        <v>12678</v>
      </c>
      <c r="U1928" t="s">
        <v>12678</v>
      </c>
      <c r="V1928" t="s">
        <v>12678</v>
      </c>
      <c r="W1928">
        <v>1</v>
      </c>
      <c r="X1928" t="s">
        <v>14606</v>
      </c>
      <c r="Y1928">
        <v>0.5782808361902323</v>
      </c>
      <c r="Z1928">
        <f>HYPERLINK("Melting_Curves/meltCurve_O75570_.pdf", "Melting_Curves/meltCurve_O75570_.pdf")</f>
        <v>0</v>
      </c>
      <c r="AA1928" t="s">
        <v>20852</v>
      </c>
      <c r="AB1928" t="s">
        <v>26922</v>
      </c>
    </row>
    <row r="1929" spans="1:28">
      <c r="A1929" t="s">
        <v>1955</v>
      </c>
      <c r="B1929">
        <v>0.984777283994944</v>
      </c>
      <c r="C1929">
        <v>0.827949757776389</v>
      </c>
      <c r="D1929">
        <v>0.920852230511932</v>
      </c>
      <c r="E1929">
        <v>0.6648460469647191</v>
      </c>
      <c r="F1929">
        <v>0.540288254435949</v>
      </c>
      <c r="G1929">
        <v>0.380061484450654</v>
      </c>
      <c r="H1929">
        <v>0.321955924127974</v>
      </c>
      <c r="I1929">
        <v>0.357856244139178</v>
      </c>
      <c r="J1929">
        <v>0.380197935862591</v>
      </c>
      <c r="K1929">
        <v>0.299430543289855</v>
      </c>
      <c r="L1929">
        <v>630.73370328648</v>
      </c>
      <c r="M1929">
        <v>13.4023268710406</v>
      </c>
      <c r="N1929">
        <v>50.6639063627057</v>
      </c>
      <c r="O1929">
        <v>46.0508030586984</v>
      </c>
      <c r="P1929">
        <v>-0.0504148808305552</v>
      </c>
      <c r="Q1929">
        <v>0.307200426262643</v>
      </c>
      <c r="R1929">
        <v>0.958252248720563</v>
      </c>
      <c r="S1929" t="s">
        <v>8280</v>
      </c>
      <c r="T1929" t="s">
        <v>12678</v>
      </c>
      <c r="U1929" t="s">
        <v>12678</v>
      </c>
      <c r="V1929" t="s">
        <v>12678</v>
      </c>
      <c r="W1929">
        <v>2</v>
      </c>
      <c r="X1929" t="s">
        <v>14607</v>
      </c>
      <c r="Y1929">
        <v>0.5584965016415242</v>
      </c>
      <c r="Z1929">
        <f>HYPERLINK("Melting_Curves/meltCurve_O75607_.pdf", "Melting_Curves/meltCurve_O75607_.pdf")</f>
        <v>0</v>
      </c>
      <c r="AA1929" t="s">
        <v>20853</v>
      </c>
      <c r="AB1929" t="s">
        <v>26923</v>
      </c>
    </row>
    <row r="1930" spans="1:28">
      <c r="A1930" t="s">
        <v>1956</v>
      </c>
      <c r="B1930">
        <v>0.984777283994944</v>
      </c>
      <c r="C1930">
        <v>0.865378005428699</v>
      </c>
      <c r="D1930">
        <v>0.89961570840787</v>
      </c>
      <c r="E1930">
        <v>0.763789208512928</v>
      </c>
      <c r="F1930">
        <v>0.664323744674819</v>
      </c>
      <c r="G1930">
        <v>0.510266919944221</v>
      </c>
      <c r="H1930">
        <v>0.283718438953554</v>
      </c>
      <c r="I1930">
        <v>0.156095790982191</v>
      </c>
      <c r="J1930">
        <v>0.157776503037049</v>
      </c>
      <c r="K1930">
        <v>0.140603011365441</v>
      </c>
      <c r="L1930">
        <v>507.788260685442</v>
      </c>
      <c r="M1930">
        <v>9.607548040466201</v>
      </c>
      <c r="N1930">
        <v>52.8530545499559</v>
      </c>
      <c r="O1930">
        <v>50.715466588853</v>
      </c>
      <c r="P1930">
        <v>-0.0473868878901624</v>
      </c>
      <c r="Q1930">
        <v>0</v>
      </c>
      <c r="R1930">
        <v>0.981540668735295</v>
      </c>
      <c r="S1930" t="s">
        <v>8281</v>
      </c>
      <c r="T1930" t="s">
        <v>12678</v>
      </c>
      <c r="U1930" t="s">
        <v>12678</v>
      </c>
      <c r="V1930" t="s">
        <v>12678</v>
      </c>
      <c r="W1930">
        <v>7</v>
      </c>
      <c r="X1930" t="s">
        <v>14608</v>
      </c>
      <c r="Y1930">
        <v>0.5516297805195448</v>
      </c>
      <c r="Z1930">
        <f>HYPERLINK("Melting_Curves/meltCurve_O75608_2_.pdf", "Melting_Curves/meltCurve_O75608_2_.pdf")</f>
        <v>0</v>
      </c>
      <c r="AA1930" t="s">
        <v>20854</v>
      </c>
      <c r="AB1930" t="s">
        <v>26924</v>
      </c>
    </row>
    <row r="1931" spans="1:28">
      <c r="A1931" t="s">
        <v>1957</v>
      </c>
      <c r="B1931">
        <v>0.984777283994944</v>
      </c>
      <c r="C1931">
        <v>1.09950213566867</v>
      </c>
      <c r="D1931">
        <v>0.760564653268847</v>
      </c>
      <c r="E1931">
        <v>0.513415521747391</v>
      </c>
      <c r="F1931">
        <v>0.269683777384537</v>
      </c>
      <c r="G1931">
        <v>0.173693953217955</v>
      </c>
      <c r="H1931">
        <v>0.10260048121952</v>
      </c>
      <c r="I1931">
        <v>0.139096164844023</v>
      </c>
      <c r="J1931">
        <v>0.155709078189513</v>
      </c>
      <c r="K1931">
        <v>0.27701191754159</v>
      </c>
      <c r="L1931">
        <v>1024.93642865268</v>
      </c>
      <c r="M1931">
        <v>22.4722508482057</v>
      </c>
      <c r="N1931">
        <v>46.4390627673588</v>
      </c>
      <c r="O1931">
        <v>45.2524402544773</v>
      </c>
      <c r="P1931">
        <v>-0.103616754018455</v>
      </c>
      <c r="Q1931">
        <v>0.165404013955976</v>
      </c>
      <c r="R1931">
        <v>0.966550226779066</v>
      </c>
      <c r="S1931" t="s">
        <v>8282</v>
      </c>
      <c r="T1931" t="s">
        <v>12678</v>
      </c>
      <c r="U1931" t="s">
        <v>12678</v>
      </c>
      <c r="V1931" t="s">
        <v>12678</v>
      </c>
      <c r="W1931">
        <v>2</v>
      </c>
      <c r="X1931" t="s">
        <v>14609</v>
      </c>
      <c r="Y1931">
        <v>0.41348950717571</v>
      </c>
      <c r="Z1931">
        <f>HYPERLINK("Melting_Curves/meltCurve_O75616_.pdf", "Melting_Curves/meltCurve_O75616_.pdf")</f>
        <v>0</v>
      </c>
      <c r="AA1931" t="s">
        <v>20855</v>
      </c>
      <c r="AB1931" t="s">
        <v>26925</v>
      </c>
    </row>
    <row r="1932" spans="1:28">
      <c r="A1932" t="s">
        <v>1958</v>
      </c>
      <c r="B1932">
        <v>0.984777283994944</v>
      </c>
      <c r="C1932">
        <v>1.27454445757695</v>
      </c>
      <c r="D1932">
        <v>0.99668160982813</v>
      </c>
      <c r="E1932">
        <v>0.907837697858101</v>
      </c>
      <c r="F1932">
        <v>0.792875499904567</v>
      </c>
      <c r="G1932">
        <v>0.72501571866118</v>
      </c>
      <c r="H1932">
        <v>0.7838463238682331</v>
      </c>
      <c r="I1932">
        <v>1.22258747920709</v>
      </c>
      <c r="J1932">
        <v>1.74606570817441</v>
      </c>
      <c r="K1932">
        <v>1.30169343781849</v>
      </c>
      <c r="L1932">
        <v>15000</v>
      </c>
      <c r="M1932">
        <v>245.681521541103</v>
      </c>
      <c r="O1932">
        <v>61.0506071912755</v>
      </c>
      <c r="P1932">
        <v>0.5030284161533261</v>
      </c>
      <c r="Q1932">
        <v>1.5</v>
      </c>
      <c r="R1932">
        <v>0.608652795900087</v>
      </c>
      <c r="S1932" t="s">
        <v>8283</v>
      </c>
      <c r="T1932" t="s">
        <v>12678</v>
      </c>
      <c r="U1932" t="s">
        <v>12678</v>
      </c>
      <c r="V1932" t="s">
        <v>12678</v>
      </c>
      <c r="W1932">
        <v>3</v>
      </c>
      <c r="X1932" t="s">
        <v>14610</v>
      </c>
      <c r="Y1932">
        <v>1.099033644398162</v>
      </c>
      <c r="Z1932">
        <f>HYPERLINK("Melting_Curves/meltCurve_O75629_.pdf", "Melting_Curves/meltCurve_O75629_.pdf")</f>
        <v>0</v>
      </c>
      <c r="AA1932" t="s">
        <v>20856</v>
      </c>
      <c r="AB1932" t="s">
        <v>26926</v>
      </c>
    </row>
    <row r="1933" spans="1:28">
      <c r="A1933" t="s">
        <v>1959</v>
      </c>
      <c r="B1933">
        <v>0.984777283994944</v>
      </c>
      <c r="C1933">
        <v>1.05231643561186</v>
      </c>
      <c r="D1933">
        <v>0.932288072449086</v>
      </c>
      <c r="E1933">
        <v>0.7372130854873959</v>
      </c>
      <c r="F1933">
        <v>0.495926987483136</v>
      </c>
      <c r="G1933">
        <v>0.36500934446863</v>
      </c>
      <c r="H1933">
        <v>0.335819469787745</v>
      </c>
      <c r="I1933">
        <v>0.520442713209412</v>
      </c>
      <c r="J1933">
        <v>1.0918678166282</v>
      </c>
      <c r="K1933">
        <v>0.914349366430249</v>
      </c>
      <c r="L1933">
        <v>1906.11418084946</v>
      </c>
      <c r="M1933">
        <v>42.118050835351</v>
      </c>
      <c r="O1933">
        <v>45.1548023024004</v>
      </c>
      <c r="P1933">
        <v>-0.0879066292460027</v>
      </c>
      <c r="Q1933">
        <v>0.62302152334637</v>
      </c>
      <c r="R1933">
        <v>0.359439887686239</v>
      </c>
      <c r="S1933" t="s">
        <v>8284</v>
      </c>
      <c r="T1933" t="s">
        <v>12678</v>
      </c>
      <c r="U1933" t="s">
        <v>12678</v>
      </c>
      <c r="V1933" t="s">
        <v>12678</v>
      </c>
      <c r="W1933">
        <v>26</v>
      </c>
      <c r="X1933" t="s">
        <v>14611</v>
      </c>
      <c r="Y1933">
        <v>0.7278355902289474</v>
      </c>
      <c r="Z1933">
        <f>HYPERLINK("Melting_Curves/meltCurve_O75643_.pdf", "Melting_Curves/meltCurve_O75643_.pdf")</f>
        <v>0</v>
      </c>
      <c r="AA1933" t="s">
        <v>20857</v>
      </c>
      <c r="AB1933" t="s">
        <v>26927</v>
      </c>
    </row>
    <row r="1934" spans="1:28">
      <c r="A1934" t="s">
        <v>1960</v>
      </c>
      <c r="B1934">
        <v>0.984777283994944</v>
      </c>
      <c r="C1934">
        <v>0.839631091229986</v>
      </c>
      <c r="D1934">
        <v>0.766782388078721</v>
      </c>
      <c r="E1934">
        <v>0.709124780616855</v>
      </c>
      <c r="F1934">
        <v>0.295089159185083</v>
      </c>
      <c r="G1934">
        <v>0.305544696333055</v>
      </c>
      <c r="H1934">
        <v>0.158865101329847</v>
      </c>
      <c r="I1934">
        <v>0.306381857719405</v>
      </c>
      <c r="J1934">
        <v>0.248545224041661</v>
      </c>
      <c r="K1934">
        <v>0.231240155541411</v>
      </c>
      <c r="L1934">
        <v>656.534806342506</v>
      </c>
      <c r="M1934">
        <v>14.2318981999543</v>
      </c>
      <c r="N1934">
        <v>47.9558378501469</v>
      </c>
      <c r="O1934">
        <v>45.2490883654904</v>
      </c>
      <c r="P1934">
        <v>-0.0621999874506142</v>
      </c>
      <c r="Q1934">
        <v>0.209060251294164</v>
      </c>
      <c r="R1934">
        <v>0.938191943492608</v>
      </c>
      <c r="S1934" t="s">
        <v>8285</v>
      </c>
      <c r="T1934" t="s">
        <v>12678</v>
      </c>
      <c r="U1934" t="s">
        <v>12678</v>
      </c>
      <c r="V1934" t="s">
        <v>12678</v>
      </c>
      <c r="W1934">
        <v>2</v>
      </c>
      <c r="X1934" t="s">
        <v>14612</v>
      </c>
      <c r="Y1934">
        <v>0.4698491231589217</v>
      </c>
      <c r="Z1934">
        <f>HYPERLINK("Melting_Curves/meltCurve_O75648_2_.pdf", "Melting_Curves/meltCurve_O75648_2_.pdf")</f>
        <v>0</v>
      </c>
      <c r="AA1934" t="s">
        <v>20858</v>
      </c>
      <c r="AB1934" t="s">
        <v>26928</v>
      </c>
    </row>
    <row r="1935" spans="1:28">
      <c r="A1935" t="s">
        <v>1961</v>
      </c>
      <c r="B1935">
        <v>0.984777283994944</v>
      </c>
      <c r="C1935">
        <v>0.842646066365389</v>
      </c>
      <c r="D1935">
        <v>0.792040046269896</v>
      </c>
      <c r="E1935">
        <v>0.62248325112949</v>
      </c>
      <c r="F1935">
        <v>0.253632292529173</v>
      </c>
      <c r="G1935">
        <v>0.124712485996084</v>
      </c>
      <c r="H1935">
        <v>0.0827612436717922</v>
      </c>
      <c r="I1935">
        <v>0.102918976077681</v>
      </c>
      <c r="J1935">
        <v>0.123096983623585</v>
      </c>
      <c r="K1935">
        <v>0.11674427831339</v>
      </c>
      <c r="L1935">
        <v>749.480802168295</v>
      </c>
      <c r="M1935">
        <v>16.0895743685738</v>
      </c>
      <c r="N1935">
        <v>47.0644475912472</v>
      </c>
      <c r="O1935">
        <v>45.8799933331114</v>
      </c>
      <c r="P1935">
        <v>-0.08101012708364751</v>
      </c>
      <c r="Q1935">
        <v>0.0760575120261627</v>
      </c>
      <c r="R1935">
        <v>0.978687406549395</v>
      </c>
      <c r="S1935" t="s">
        <v>8286</v>
      </c>
      <c r="T1935" t="s">
        <v>12678</v>
      </c>
      <c r="U1935" t="s">
        <v>12678</v>
      </c>
      <c r="V1935" t="s">
        <v>12678</v>
      </c>
      <c r="W1935">
        <v>10</v>
      </c>
      <c r="X1935" t="s">
        <v>14613</v>
      </c>
      <c r="Y1935">
        <v>0.3895898117747066</v>
      </c>
      <c r="Z1935">
        <f>HYPERLINK("Melting_Curves/meltCurve_O75663_.pdf", "Melting_Curves/meltCurve_O75663_.pdf")</f>
        <v>0</v>
      </c>
      <c r="AA1935" t="s">
        <v>20859</v>
      </c>
      <c r="AB1935" t="s">
        <v>26929</v>
      </c>
    </row>
    <row r="1936" spans="1:28">
      <c r="A1936" t="s">
        <v>1962</v>
      </c>
      <c r="B1936">
        <v>0.984777283994944</v>
      </c>
      <c r="C1936">
        <v>1.52027833323937</v>
      </c>
      <c r="D1936">
        <v>1.03454949646689</v>
      </c>
      <c r="E1936">
        <v>0.985102383148965</v>
      </c>
      <c r="F1936">
        <v>0.7513106513655921</v>
      </c>
      <c r="G1936">
        <v>0.52106014157561</v>
      </c>
      <c r="H1936">
        <v>0.280435163456097</v>
      </c>
      <c r="I1936">
        <v>0.625842566989898</v>
      </c>
      <c r="J1936">
        <v>0.543470783863197</v>
      </c>
      <c r="K1936">
        <v>0.686387482635413</v>
      </c>
      <c r="L1936">
        <v>12543.8172883602</v>
      </c>
      <c r="M1936">
        <v>250</v>
      </c>
      <c r="O1936">
        <v>50.1720385559714</v>
      </c>
      <c r="P1936">
        <v>-0.583692387500199</v>
      </c>
      <c r="Q1936">
        <v>0.5314392237882271</v>
      </c>
      <c r="R1936">
        <v>0.665275542014467</v>
      </c>
      <c r="S1936" t="s">
        <v>8287</v>
      </c>
      <c r="T1936" t="s">
        <v>12678</v>
      </c>
      <c r="U1936" t="s">
        <v>12678</v>
      </c>
      <c r="V1936" t="s">
        <v>12678</v>
      </c>
      <c r="W1936">
        <v>3</v>
      </c>
      <c r="X1936" t="s">
        <v>14614</v>
      </c>
      <c r="Y1936">
        <v>0.7372609618030089</v>
      </c>
      <c r="Z1936">
        <f>HYPERLINK("Melting_Curves/meltCurve_O75683_.pdf", "Melting_Curves/meltCurve_O75683_.pdf")</f>
        <v>0</v>
      </c>
      <c r="AA1936" t="s">
        <v>20860</v>
      </c>
      <c r="AB1936" t="s">
        <v>26930</v>
      </c>
    </row>
    <row r="1937" spans="1:28">
      <c r="A1937" t="s">
        <v>1963</v>
      </c>
      <c r="B1937">
        <v>0.984777283994944</v>
      </c>
      <c r="C1937">
        <v>0.993017360235409</v>
      </c>
      <c r="D1937">
        <v>0.874097201749635</v>
      </c>
      <c r="E1937">
        <v>0.7754919766067701</v>
      </c>
      <c r="F1937">
        <v>0.525709292939923</v>
      </c>
      <c r="G1937">
        <v>0.200580048802519</v>
      </c>
      <c r="H1937">
        <v>0.144614150469194</v>
      </c>
      <c r="I1937">
        <v>0.168074196301292</v>
      </c>
      <c r="J1937">
        <v>0.204595976077753</v>
      </c>
      <c r="K1937">
        <v>0.182743179989712</v>
      </c>
      <c r="L1937">
        <v>998.881656699669</v>
      </c>
      <c r="M1937">
        <v>20.4216144318559</v>
      </c>
      <c r="N1937">
        <v>49.8035642680423</v>
      </c>
      <c r="O1937">
        <v>48.4512043749319</v>
      </c>
      <c r="P1937">
        <v>-0.0892564358404235</v>
      </c>
      <c r="Q1937">
        <v>0.152965996785946</v>
      </c>
      <c r="R1937">
        <v>0.984234862103793</v>
      </c>
      <c r="S1937" t="s">
        <v>8288</v>
      </c>
      <c r="T1937" t="s">
        <v>12678</v>
      </c>
      <c r="U1937" t="s">
        <v>12678</v>
      </c>
      <c r="V1937" t="s">
        <v>12678</v>
      </c>
      <c r="W1937">
        <v>18</v>
      </c>
      <c r="X1937" t="s">
        <v>14615</v>
      </c>
      <c r="Y1937">
        <v>0.5000604129715791</v>
      </c>
      <c r="Z1937">
        <f>HYPERLINK("Melting_Curves/meltCurve_O75688_.pdf", "Melting_Curves/meltCurve_O75688_.pdf")</f>
        <v>0</v>
      </c>
      <c r="AA1937" t="s">
        <v>20861</v>
      </c>
      <c r="AB1937" t="s">
        <v>26931</v>
      </c>
    </row>
    <row r="1938" spans="1:28">
      <c r="A1938" t="s">
        <v>1964</v>
      </c>
      <c r="B1938">
        <v>0.984777283994944</v>
      </c>
      <c r="C1938">
        <v>1.0499871583416</v>
      </c>
      <c r="D1938">
        <v>0.799649250751442</v>
      </c>
      <c r="E1938">
        <v>0.408652378972794</v>
      </c>
      <c r="F1938">
        <v>0.240065177192083</v>
      </c>
      <c r="G1938">
        <v>0.0361298723719689</v>
      </c>
      <c r="H1938">
        <v>0.0412124357470076</v>
      </c>
      <c r="I1938">
        <v>0.0589797733627498</v>
      </c>
      <c r="J1938">
        <v>0</v>
      </c>
      <c r="K1938">
        <v>0.130761153243303</v>
      </c>
      <c r="L1938">
        <v>1016.58149755384</v>
      </c>
      <c r="M1938">
        <v>22.2144930708861</v>
      </c>
      <c r="N1938">
        <v>45.9952042815042</v>
      </c>
      <c r="O1938">
        <v>45.3960661099252</v>
      </c>
      <c r="P1938">
        <v>-0.115826074486604</v>
      </c>
      <c r="Q1938">
        <v>0.0532419282238304</v>
      </c>
      <c r="R1938">
        <v>0.98386119612255</v>
      </c>
      <c r="S1938" t="s">
        <v>8289</v>
      </c>
      <c r="T1938" t="s">
        <v>12678</v>
      </c>
      <c r="U1938" t="s">
        <v>12678</v>
      </c>
      <c r="V1938" t="s">
        <v>12678</v>
      </c>
      <c r="W1938">
        <v>3</v>
      </c>
      <c r="X1938" t="s">
        <v>14616</v>
      </c>
      <c r="Y1938">
        <v>0.3397411562321445</v>
      </c>
      <c r="Z1938">
        <f>HYPERLINK("Melting_Curves/meltCurve_O75691_.pdf", "Melting_Curves/meltCurve_O75691_.pdf")</f>
        <v>0</v>
      </c>
      <c r="AA1938" t="s">
        <v>20862</v>
      </c>
      <c r="AB1938" t="s">
        <v>26932</v>
      </c>
    </row>
    <row r="1939" spans="1:28">
      <c r="A1939" t="s">
        <v>1965</v>
      </c>
      <c r="B1939">
        <v>0.984777283994944</v>
      </c>
      <c r="C1939">
        <v>1.04865258068834</v>
      </c>
      <c r="D1939">
        <v>0.9350042904525619</v>
      </c>
      <c r="E1939">
        <v>0.73487148786539</v>
      </c>
      <c r="F1939">
        <v>0.476394036768179</v>
      </c>
      <c r="G1939">
        <v>0.311544792609963</v>
      </c>
      <c r="H1939">
        <v>0.274613562540012</v>
      </c>
      <c r="I1939">
        <v>0.360098854626406</v>
      </c>
      <c r="J1939">
        <v>0.514788551248925</v>
      </c>
      <c r="K1939">
        <v>0.446152589000866</v>
      </c>
      <c r="L1939">
        <v>1475.9223017638</v>
      </c>
      <c r="M1939">
        <v>31.4174233439056</v>
      </c>
      <c r="N1939">
        <v>49.2522937261062</v>
      </c>
      <c r="O1939">
        <v>46.7887239869104</v>
      </c>
      <c r="P1939">
        <v>-0.103606526573974</v>
      </c>
      <c r="Q1939">
        <v>0.382814912944219</v>
      </c>
      <c r="R1939">
        <v>0.9413471499678659</v>
      </c>
      <c r="S1939" t="s">
        <v>8290</v>
      </c>
      <c r="T1939" t="s">
        <v>12678</v>
      </c>
      <c r="U1939" t="s">
        <v>12678</v>
      </c>
      <c r="V1939" t="s">
        <v>12678</v>
      </c>
      <c r="W1939">
        <v>30</v>
      </c>
      <c r="X1939" t="s">
        <v>14617</v>
      </c>
      <c r="Y1939">
        <v>0.5913530036488145</v>
      </c>
      <c r="Z1939">
        <f>HYPERLINK("Melting_Curves/meltCurve_O75717_.pdf", "Melting_Curves/meltCurve_O75717_.pdf")</f>
        <v>0</v>
      </c>
      <c r="AA1939" t="s">
        <v>20863</v>
      </c>
      <c r="AB1939" t="s">
        <v>26933</v>
      </c>
    </row>
    <row r="1940" spans="1:28">
      <c r="A1940" t="s">
        <v>1966</v>
      </c>
      <c r="B1940">
        <v>0.984777283994944</v>
      </c>
      <c r="C1940">
        <v>0.905183219084857</v>
      </c>
      <c r="D1940">
        <v>0.930461096635799</v>
      </c>
      <c r="E1940">
        <v>0.727012257846287</v>
      </c>
      <c r="F1940">
        <v>0.578886806739025</v>
      </c>
      <c r="G1940">
        <v>0.527137800955551</v>
      </c>
      <c r="H1940">
        <v>0.515172964929024</v>
      </c>
      <c r="I1940">
        <v>0.605329302095442</v>
      </c>
      <c r="J1940">
        <v>0.832224185169787</v>
      </c>
      <c r="K1940">
        <v>0.624662703873037</v>
      </c>
      <c r="L1940">
        <v>1411.23631597702</v>
      </c>
      <c r="M1940">
        <v>31.3830017531514</v>
      </c>
      <c r="O1940">
        <v>44.7867669834873</v>
      </c>
      <c r="P1940">
        <v>-0.0677120792956048</v>
      </c>
      <c r="Q1940">
        <v>0.613473710541067</v>
      </c>
      <c r="R1940">
        <v>0.730212637090127</v>
      </c>
      <c r="S1940" t="s">
        <v>8291</v>
      </c>
      <c r="T1940" t="s">
        <v>12678</v>
      </c>
      <c r="U1940" t="s">
        <v>12678</v>
      </c>
      <c r="V1940" t="s">
        <v>12678</v>
      </c>
      <c r="W1940">
        <v>2</v>
      </c>
      <c r="X1940" t="s">
        <v>14618</v>
      </c>
      <c r="Y1940">
        <v>0.7181130268329494</v>
      </c>
      <c r="Z1940">
        <f>HYPERLINK("Melting_Curves/meltCurve_O75781_2_.pdf", "Melting_Curves/meltCurve_O75781_2_.pdf")</f>
        <v>0</v>
      </c>
      <c r="AA1940" t="s">
        <v>20864</v>
      </c>
      <c r="AB1940" t="s">
        <v>26934</v>
      </c>
    </row>
    <row r="1941" spans="1:28">
      <c r="A1941" t="s">
        <v>1967</v>
      </c>
      <c r="B1941">
        <v>0.984777283994944</v>
      </c>
      <c r="C1941">
        <v>0.9290912252611681</v>
      </c>
      <c r="D1941">
        <v>0.8158465746086651</v>
      </c>
      <c r="E1941">
        <v>0.7223237668861</v>
      </c>
      <c r="F1941">
        <v>0.526699061125591</v>
      </c>
      <c r="G1941">
        <v>0.336394952068078</v>
      </c>
      <c r="H1941">
        <v>0.249888822852316</v>
      </c>
      <c r="I1941">
        <v>0.299498671876815</v>
      </c>
      <c r="J1941">
        <v>0.400318261967484</v>
      </c>
      <c r="K1941">
        <v>0.324782468158194</v>
      </c>
      <c r="L1941">
        <v>710.004202909548</v>
      </c>
      <c r="M1941">
        <v>15.0892193237787</v>
      </c>
      <c r="N1941">
        <v>50.0260471518879</v>
      </c>
      <c r="O1941">
        <v>46.2505084618347</v>
      </c>
      <c r="P1941">
        <v>-0.057424959242924</v>
      </c>
      <c r="Q1941">
        <v>0.29600826385662</v>
      </c>
      <c r="R1941">
        <v>0.962535862200432</v>
      </c>
      <c r="S1941" t="s">
        <v>8292</v>
      </c>
      <c r="T1941" t="s">
        <v>12678</v>
      </c>
      <c r="U1941" t="s">
        <v>12678</v>
      </c>
      <c r="V1941" t="s">
        <v>12678</v>
      </c>
      <c r="W1941">
        <v>16</v>
      </c>
      <c r="X1941" t="s">
        <v>14619</v>
      </c>
      <c r="Y1941">
        <v>0.547595763926249</v>
      </c>
      <c r="Z1941">
        <f>HYPERLINK("Melting_Curves/meltCurve_O75791_.pdf", "Melting_Curves/meltCurve_O75791_.pdf")</f>
        <v>0</v>
      </c>
      <c r="AA1941" t="s">
        <v>20865</v>
      </c>
      <c r="AB1941" t="s">
        <v>26935</v>
      </c>
    </row>
    <row r="1942" spans="1:28">
      <c r="A1942" t="s">
        <v>1968</v>
      </c>
      <c r="B1942">
        <v>0.984777283994944</v>
      </c>
      <c r="C1942">
        <v>0.953470371154692</v>
      </c>
      <c r="D1942">
        <v>0.865649421824591</v>
      </c>
      <c r="E1942">
        <v>0.659367298160079</v>
      </c>
      <c r="F1942">
        <v>0.407765118073472</v>
      </c>
      <c r="G1942">
        <v>0.159962697421703</v>
      </c>
      <c r="H1942">
        <v>0.0937272362560375</v>
      </c>
      <c r="I1942">
        <v>0.106693568781396</v>
      </c>
      <c r="J1942">
        <v>0.257300240433436</v>
      </c>
      <c r="K1942">
        <v>0.253525969805726</v>
      </c>
      <c r="L1942">
        <v>970.774124721047</v>
      </c>
      <c r="M1942">
        <v>20.5194010476938</v>
      </c>
      <c r="N1942">
        <v>48.2374317722416</v>
      </c>
      <c r="O1942">
        <v>46.8675973356845</v>
      </c>
      <c r="P1942">
        <v>-0.09161714314047061</v>
      </c>
      <c r="Q1942">
        <v>0.162987436338617</v>
      </c>
      <c r="R1942">
        <v>0.966994793567703</v>
      </c>
      <c r="S1942" t="s">
        <v>8293</v>
      </c>
      <c r="T1942" t="s">
        <v>12678</v>
      </c>
      <c r="U1942" t="s">
        <v>12678</v>
      </c>
      <c r="V1942" t="s">
        <v>12678</v>
      </c>
      <c r="W1942">
        <v>9</v>
      </c>
      <c r="X1942" t="s">
        <v>14620</v>
      </c>
      <c r="Y1942">
        <v>0.4610788347227283</v>
      </c>
      <c r="Z1942">
        <f>HYPERLINK("Melting_Curves/meltCurve_O75792_.pdf", "Melting_Curves/meltCurve_O75792_.pdf")</f>
        <v>0</v>
      </c>
      <c r="AA1942" t="s">
        <v>20866</v>
      </c>
      <c r="AB1942" t="s">
        <v>26936</v>
      </c>
    </row>
    <row r="1943" spans="1:28">
      <c r="A1943" t="s">
        <v>1969</v>
      </c>
      <c r="B1943">
        <v>0.984777283994944</v>
      </c>
      <c r="C1943">
        <v>0.749847720919217</v>
      </c>
      <c r="D1943">
        <v>0.658125035790414</v>
      </c>
      <c r="E1943">
        <v>0.421698061214716</v>
      </c>
      <c r="F1943">
        <v>0.234223660392096</v>
      </c>
      <c r="G1943">
        <v>0.143164115884174</v>
      </c>
      <c r="H1943">
        <v>0.110963670386256</v>
      </c>
      <c r="I1943">
        <v>0.127696496750944</v>
      </c>
      <c r="J1943">
        <v>0.151507497535437</v>
      </c>
      <c r="K1943">
        <v>0.131715579417997</v>
      </c>
      <c r="L1943">
        <v>595.247870527221</v>
      </c>
      <c r="M1943">
        <v>13.5096913754667</v>
      </c>
      <c r="N1943">
        <v>44.843878862648</v>
      </c>
      <c r="O1943">
        <v>43.1290028441747</v>
      </c>
      <c r="P1943">
        <v>-0.0700921333556488</v>
      </c>
      <c r="Q1943">
        <v>0.105073819009018</v>
      </c>
      <c r="R1943">
        <v>0.98534982269747</v>
      </c>
      <c r="S1943" t="s">
        <v>8294</v>
      </c>
      <c r="T1943" t="s">
        <v>12678</v>
      </c>
      <c r="U1943" t="s">
        <v>12678</v>
      </c>
      <c r="V1943" t="s">
        <v>12678</v>
      </c>
      <c r="W1943">
        <v>11</v>
      </c>
      <c r="X1943" t="s">
        <v>14621</v>
      </c>
      <c r="Y1943">
        <v>0.3431120481314244</v>
      </c>
      <c r="Z1943">
        <f>HYPERLINK("Melting_Curves/meltCurve_O75794_.pdf", "Melting_Curves/meltCurve_O75794_.pdf")</f>
        <v>0</v>
      </c>
      <c r="AA1943" t="s">
        <v>20867</v>
      </c>
      <c r="AB1943" t="s">
        <v>26937</v>
      </c>
    </row>
    <row r="1944" spans="1:28">
      <c r="A1944" t="s">
        <v>1970</v>
      </c>
      <c r="B1944">
        <v>0.984777283994944</v>
      </c>
      <c r="C1944">
        <v>1.0585185370006</v>
      </c>
      <c r="D1944">
        <v>0.844911444456686</v>
      </c>
      <c r="E1944">
        <v>0.814393075492136</v>
      </c>
      <c r="F1944">
        <v>0.419342261523025</v>
      </c>
      <c r="G1944">
        <v>0.324510761993622</v>
      </c>
      <c r="H1944">
        <v>0.318209469617867</v>
      </c>
      <c r="I1944">
        <v>0.406777263538606</v>
      </c>
      <c r="J1944">
        <v>0.6355581141933559</v>
      </c>
      <c r="K1944">
        <v>0.49929043502055</v>
      </c>
      <c r="L1944">
        <v>11683.4453113906</v>
      </c>
      <c r="M1944">
        <v>250</v>
      </c>
      <c r="N1944">
        <v>47.1152628626438</v>
      </c>
      <c r="O1944">
        <v>46.7307906999333</v>
      </c>
      <c r="P1944">
        <v>-0.757065021866996</v>
      </c>
      <c r="Q1944">
        <v>0.433948048622474</v>
      </c>
      <c r="R1944">
        <v>0.856915242660384</v>
      </c>
      <c r="S1944" t="s">
        <v>8295</v>
      </c>
      <c r="T1944" t="s">
        <v>12678</v>
      </c>
      <c r="U1944" t="s">
        <v>12678</v>
      </c>
      <c r="V1944" t="s">
        <v>12678</v>
      </c>
      <c r="W1944">
        <v>7</v>
      </c>
      <c r="X1944" t="s">
        <v>14622</v>
      </c>
      <c r="Y1944">
        <v>0.6176553368163764</v>
      </c>
      <c r="Z1944">
        <f>HYPERLINK("Melting_Curves/meltCurve_O75808_.pdf", "Melting_Curves/meltCurve_O75808_.pdf")</f>
        <v>0</v>
      </c>
      <c r="AA1944" t="s">
        <v>20868</v>
      </c>
      <c r="AB1944" t="s">
        <v>26938</v>
      </c>
    </row>
    <row r="1945" spans="1:28">
      <c r="A1945" t="s">
        <v>1971</v>
      </c>
      <c r="B1945">
        <v>0.984777283994944</v>
      </c>
      <c r="C1945">
        <v>0.932756641032749</v>
      </c>
      <c r="D1945">
        <v>0.877857027299611</v>
      </c>
      <c r="E1945">
        <v>0.824440348973464</v>
      </c>
      <c r="F1945">
        <v>0.890076969162987</v>
      </c>
      <c r="G1945">
        <v>0.570792240055826</v>
      </c>
      <c r="H1945">
        <v>0.296221799372024</v>
      </c>
      <c r="I1945">
        <v>0.396544667591511</v>
      </c>
      <c r="J1945">
        <v>0.52216204834577</v>
      </c>
      <c r="K1945">
        <v>0.364747205598661</v>
      </c>
      <c r="L1945">
        <v>1860.16088250401</v>
      </c>
      <c r="M1945">
        <v>35.6698094543795</v>
      </c>
      <c r="N1945">
        <v>54.5191864372358</v>
      </c>
      <c r="O1945">
        <v>51.9863302284868</v>
      </c>
      <c r="P1945">
        <v>-0.103963703878938</v>
      </c>
      <c r="Q1945">
        <v>0.393921497175086</v>
      </c>
      <c r="R1945">
        <v>0.871937928661787</v>
      </c>
      <c r="S1945" t="s">
        <v>8296</v>
      </c>
      <c r="T1945" t="s">
        <v>12678</v>
      </c>
      <c r="U1945" t="s">
        <v>12678</v>
      </c>
      <c r="V1945" t="s">
        <v>12678</v>
      </c>
      <c r="W1945">
        <v>5</v>
      </c>
      <c r="X1945" t="s">
        <v>14623</v>
      </c>
      <c r="Y1945">
        <v>0.7027150979675465</v>
      </c>
      <c r="Z1945">
        <f>HYPERLINK("Melting_Curves/meltCurve_O75818_.pdf", "Melting_Curves/meltCurve_O75818_.pdf")</f>
        <v>0</v>
      </c>
      <c r="AA1945" t="s">
        <v>20869</v>
      </c>
      <c r="AB1945" t="s">
        <v>26939</v>
      </c>
    </row>
    <row r="1946" spans="1:28">
      <c r="A1946" t="s">
        <v>1972</v>
      </c>
      <c r="B1946">
        <v>0.984777283994944</v>
      </c>
      <c r="C1946">
        <v>0.9973602544017069</v>
      </c>
      <c r="D1946">
        <v>0.860113156854973</v>
      </c>
      <c r="E1946">
        <v>0.793304340585962</v>
      </c>
      <c r="F1946">
        <v>0.654277614365207</v>
      </c>
      <c r="G1946">
        <v>0.467193088315677</v>
      </c>
      <c r="H1946">
        <v>0.373316890840029</v>
      </c>
      <c r="I1946">
        <v>0.408805650177284</v>
      </c>
      <c r="J1946">
        <v>0.467940678024019</v>
      </c>
      <c r="K1946">
        <v>0.39391731646515</v>
      </c>
      <c r="L1946">
        <v>725.95646277841</v>
      </c>
      <c r="M1946">
        <v>15.0214540476543</v>
      </c>
      <c r="N1946">
        <v>53.6495071866244</v>
      </c>
      <c r="O1946">
        <v>47.495744421851</v>
      </c>
      <c r="P1946">
        <v>-0.0484484490549353</v>
      </c>
      <c r="Q1946">
        <v>0.38731257861459</v>
      </c>
      <c r="R1946">
        <v>0.972144517551315</v>
      </c>
      <c r="S1946" t="s">
        <v>8297</v>
      </c>
      <c r="T1946" t="s">
        <v>12678</v>
      </c>
      <c r="U1946" t="s">
        <v>12678</v>
      </c>
      <c r="V1946" t="s">
        <v>12678</v>
      </c>
      <c r="W1946">
        <v>20</v>
      </c>
      <c r="X1946" t="s">
        <v>14624</v>
      </c>
      <c r="Y1946">
        <v>0.632026634345624</v>
      </c>
      <c r="Z1946">
        <f>HYPERLINK("Melting_Curves/meltCurve_O75821_.pdf", "Melting_Curves/meltCurve_O75821_.pdf")</f>
        <v>0</v>
      </c>
      <c r="AA1946" t="s">
        <v>20870</v>
      </c>
      <c r="AB1946" t="s">
        <v>26940</v>
      </c>
    </row>
    <row r="1947" spans="1:28">
      <c r="A1947" t="s">
        <v>1973</v>
      </c>
      <c r="B1947">
        <v>0.984777283994944</v>
      </c>
      <c r="C1947">
        <v>0.859992914216973</v>
      </c>
      <c r="D1947">
        <v>0.7891909481625859</v>
      </c>
      <c r="E1947">
        <v>0.778742987304901</v>
      </c>
      <c r="F1947">
        <v>0.578578553274628</v>
      </c>
      <c r="G1947">
        <v>0.369555896214466</v>
      </c>
      <c r="H1947">
        <v>0.245958106865979</v>
      </c>
      <c r="I1947">
        <v>0.299118903297167</v>
      </c>
      <c r="J1947">
        <v>0.494515302319591</v>
      </c>
      <c r="K1947">
        <v>0.420265549632953</v>
      </c>
      <c r="L1947">
        <v>616.897774385815</v>
      </c>
      <c r="M1947">
        <v>13.1779924417943</v>
      </c>
      <c r="N1947">
        <v>51.2267205357874</v>
      </c>
      <c r="O1947">
        <v>45.7741104018863</v>
      </c>
      <c r="P1947">
        <v>-0.0475556088747168</v>
      </c>
      <c r="Q1947">
        <v>0.339367981675393</v>
      </c>
      <c r="R1947">
        <v>0.871766060700236</v>
      </c>
      <c r="S1947" t="s">
        <v>8298</v>
      </c>
      <c r="T1947" t="s">
        <v>12678</v>
      </c>
      <c r="U1947" t="s">
        <v>12678</v>
      </c>
      <c r="V1947" t="s">
        <v>12678</v>
      </c>
      <c r="W1947">
        <v>17</v>
      </c>
      <c r="X1947" t="s">
        <v>14625</v>
      </c>
      <c r="Y1947">
        <v>0.5742088571254882</v>
      </c>
      <c r="Z1947">
        <f>HYPERLINK("Melting_Curves/meltCurve_O75822_.pdf", "Melting_Curves/meltCurve_O75822_.pdf")</f>
        <v>0</v>
      </c>
      <c r="AA1947" t="s">
        <v>19209</v>
      </c>
      <c r="AB1947" t="s">
        <v>25253</v>
      </c>
    </row>
    <row r="1948" spans="1:28">
      <c r="A1948" t="s">
        <v>1974</v>
      </c>
      <c r="B1948">
        <v>0.984777283994944</v>
      </c>
      <c r="C1948">
        <v>1.15046951798704</v>
      </c>
      <c r="D1948">
        <v>0.956737293174286</v>
      </c>
      <c r="E1948">
        <v>1.06606682964945</v>
      </c>
      <c r="F1948">
        <v>0.49679452902321</v>
      </c>
      <c r="G1948">
        <v>0.322823280417306</v>
      </c>
      <c r="H1948">
        <v>0.183418766193347</v>
      </c>
      <c r="I1948">
        <v>0.197548852689051</v>
      </c>
      <c r="J1948">
        <v>0.211228932855381</v>
      </c>
      <c r="K1948">
        <v>0.327919976891621</v>
      </c>
      <c r="L1948">
        <v>6998.41031687677</v>
      </c>
      <c r="M1948">
        <v>140.117104640013</v>
      </c>
      <c r="N1948">
        <v>50.1931381862485</v>
      </c>
      <c r="O1948">
        <v>49.9366741774904</v>
      </c>
      <c r="P1948">
        <v>-0.527102909506596</v>
      </c>
      <c r="Q1948">
        <v>0.248577787055053</v>
      </c>
      <c r="R1948">
        <v>0.965923521784843</v>
      </c>
      <c r="S1948" t="s">
        <v>8299</v>
      </c>
      <c r="T1948" t="s">
        <v>12678</v>
      </c>
      <c r="U1948" t="s">
        <v>12678</v>
      </c>
      <c r="V1948" t="s">
        <v>12678</v>
      </c>
      <c r="W1948">
        <v>6</v>
      </c>
      <c r="X1948" t="s">
        <v>14626</v>
      </c>
      <c r="Y1948">
        <v>0.5730730068222361</v>
      </c>
      <c r="Z1948">
        <f>HYPERLINK("Melting_Curves/meltCurve_O75844_.pdf", "Melting_Curves/meltCurve_O75844_.pdf")</f>
        <v>0</v>
      </c>
      <c r="AA1948" t="s">
        <v>20871</v>
      </c>
      <c r="AB1948" t="s">
        <v>26941</v>
      </c>
    </row>
    <row r="1949" spans="1:28">
      <c r="A1949" t="s">
        <v>1975</v>
      </c>
      <c r="B1949">
        <v>0.984777283994944</v>
      </c>
      <c r="C1949">
        <v>0.876456400494606</v>
      </c>
      <c r="D1949">
        <v>0.823362360305351</v>
      </c>
      <c r="E1949">
        <v>0.589779485718899</v>
      </c>
      <c r="F1949">
        <v>0.232712650695474</v>
      </c>
      <c r="G1949">
        <v>0.12643141341881</v>
      </c>
      <c r="H1949">
        <v>0.0835338375250757</v>
      </c>
      <c r="I1949">
        <v>0.09746432821424141</v>
      </c>
      <c r="J1949">
        <v>0.124732925972119</v>
      </c>
      <c r="K1949">
        <v>0.11839149319931</v>
      </c>
      <c r="L1949">
        <v>867.52716834171</v>
      </c>
      <c r="M1949">
        <v>18.6567471521705</v>
      </c>
      <c r="N1949">
        <v>46.9782502604743</v>
      </c>
      <c r="O1949">
        <v>45.9750316228327</v>
      </c>
      <c r="P1949">
        <v>-0.09266948081110191</v>
      </c>
      <c r="Q1949">
        <v>0.0865932183521826</v>
      </c>
      <c r="R1949">
        <v>0.987640610119865</v>
      </c>
      <c r="S1949" t="s">
        <v>8300</v>
      </c>
      <c r="T1949" t="s">
        <v>12678</v>
      </c>
      <c r="U1949" t="s">
        <v>12678</v>
      </c>
      <c r="V1949" t="s">
        <v>12678</v>
      </c>
      <c r="W1949">
        <v>18</v>
      </c>
      <c r="X1949" t="s">
        <v>14627</v>
      </c>
      <c r="Y1949">
        <v>0.3895269416133718</v>
      </c>
      <c r="Z1949">
        <f>HYPERLINK("Melting_Curves/meltCurve_O75874_.pdf", "Melting_Curves/meltCurve_O75874_.pdf")</f>
        <v>0</v>
      </c>
      <c r="AA1949" t="s">
        <v>20872</v>
      </c>
      <c r="AB1949" t="s">
        <v>26942</v>
      </c>
    </row>
    <row r="1950" spans="1:28">
      <c r="A1950" t="s">
        <v>1976</v>
      </c>
      <c r="B1950">
        <v>0.984777283994944</v>
      </c>
      <c r="C1950">
        <v>0.965390948452498</v>
      </c>
      <c r="D1950">
        <v>0.663294432642993</v>
      </c>
      <c r="E1950">
        <v>0.717044125276831</v>
      </c>
      <c r="F1950">
        <v>0.487903511205345</v>
      </c>
      <c r="G1950">
        <v>0.452533057793483</v>
      </c>
      <c r="H1950">
        <v>0.406754057163404</v>
      </c>
      <c r="I1950">
        <v>0.456383464355988</v>
      </c>
      <c r="J1950">
        <v>0.688462591028744</v>
      </c>
      <c r="K1950">
        <v>0.377360180427674</v>
      </c>
      <c r="L1950">
        <v>734.6672246068121</v>
      </c>
      <c r="M1950">
        <v>16.8778902384711</v>
      </c>
      <c r="N1950">
        <v>52.6537311802676</v>
      </c>
      <c r="O1950">
        <v>42.9310953652601</v>
      </c>
      <c r="P1950">
        <v>-0.0517826577143059</v>
      </c>
      <c r="Q1950">
        <v>0.473170007134205</v>
      </c>
      <c r="R1950">
        <v>0.79682487883081</v>
      </c>
      <c r="S1950" t="s">
        <v>8301</v>
      </c>
      <c r="T1950" t="s">
        <v>12678</v>
      </c>
      <c r="U1950" t="s">
        <v>12678</v>
      </c>
      <c r="V1950" t="s">
        <v>12678</v>
      </c>
      <c r="W1950">
        <v>2</v>
      </c>
      <c r="X1950" t="s">
        <v>14628</v>
      </c>
      <c r="Y1950">
        <v>0.5982444027473036</v>
      </c>
      <c r="Z1950">
        <f>HYPERLINK("Melting_Curves/meltCurve_O75882_.pdf", "Melting_Curves/meltCurve_O75882_.pdf")</f>
        <v>0</v>
      </c>
      <c r="AA1950" t="s">
        <v>20873</v>
      </c>
      <c r="AB1950" t="s">
        <v>26943</v>
      </c>
    </row>
    <row r="1951" spans="1:28">
      <c r="A1951" t="s">
        <v>1977</v>
      </c>
      <c r="B1951">
        <v>0.984777283994944</v>
      </c>
      <c r="C1951">
        <v>0.919066635982989</v>
      </c>
      <c r="D1951">
        <v>0.888606771188167</v>
      </c>
      <c r="E1951">
        <v>0.789286424122725</v>
      </c>
      <c r="F1951">
        <v>0.50661551928085</v>
      </c>
      <c r="G1951">
        <v>0.269676764207934</v>
      </c>
      <c r="H1951">
        <v>0.159391534405113</v>
      </c>
      <c r="I1951">
        <v>0.202627290809348</v>
      </c>
      <c r="J1951">
        <v>0.242132783203617</v>
      </c>
      <c r="K1951">
        <v>0.179997851101197</v>
      </c>
      <c r="L1951">
        <v>935.37064318631</v>
      </c>
      <c r="M1951">
        <v>19.1509374633254</v>
      </c>
      <c r="N1951">
        <v>49.9752564046241</v>
      </c>
      <c r="O1951">
        <v>48.3188426630403</v>
      </c>
      <c r="P1951">
        <v>-0.08163751336247391</v>
      </c>
      <c r="Q1951">
        <v>0.176128834482294</v>
      </c>
      <c r="R1951">
        <v>0.984095433651109</v>
      </c>
      <c r="S1951" t="s">
        <v>8302</v>
      </c>
      <c r="T1951" t="s">
        <v>12678</v>
      </c>
      <c r="U1951" t="s">
        <v>12678</v>
      </c>
      <c r="V1951" t="s">
        <v>12678</v>
      </c>
      <c r="W1951">
        <v>9</v>
      </c>
      <c r="X1951" t="s">
        <v>14629</v>
      </c>
      <c r="Y1951">
        <v>0.5130814563386868</v>
      </c>
      <c r="Z1951">
        <f>HYPERLINK("Melting_Curves/meltCurve_O75886_.pdf", "Melting_Curves/meltCurve_O75886_.pdf")</f>
        <v>0</v>
      </c>
      <c r="AA1951" t="s">
        <v>20874</v>
      </c>
      <c r="AB1951" t="s">
        <v>26944</v>
      </c>
    </row>
    <row r="1952" spans="1:28">
      <c r="A1952" t="s">
        <v>1978</v>
      </c>
      <c r="B1952">
        <v>0.984777283994944</v>
      </c>
      <c r="C1952">
        <v>0.822380531098038</v>
      </c>
      <c r="D1952">
        <v>0.8492837425412501</v>
      </c>
      <c r="E1952">
        <v>0.624540500806499</v>
      </c>
      <c r="F1952">
        <v>0.413077931497619</v>
      </c>
      <c r="G1952">
        <v>0.218386617390756</v>
      </c>
      <c r="H1952">
        <v>0.206655006379497</v>
      </c>
      <c r="I1952">
        <v>0.216250829487973</v>
      </c>
      <c r="J1952">
        <v>0.231333657344503</v>
      </c>
      <c r="K1952">
        <v>0.189829561686366</v>
      </c>
      <c r="L1952">
        <v>656.074044727405</v>
      </c>
      <c r="M1952">
        <v>14.0350982489505</v>
      </c>
      <c r="N1952">
        <v>48.2025856415755</v>
      </c>
      <c r="O1952">
        <v>45.8269445325575</v>
      </c>
      <c r="P1952">
        <v>-0.063336106585519</v>
      </c>
      <c r="Q1952">
        <v>0.172896444754524</v>
      </c>
      <c r="R1952">
        <v>0.976088151476184</v>
      </c>
      <c r="S1952" t="s">
        <v>8303</v>
      </c>
      <c r="T1952" t="s">
        <v>12678</v>
      </c>
      <c r="U1952" t="s">
        <v>12678</v>
      </c>
      <c r="V1952" t="s">
        <v>12678</v>
      </c>
      <c r="W1952">
        <v>3</v>
      </c>
      <c r="X1952" t="s">
        <v>14630</v>
      </c>
      <c r="Y1952">
        <v>0.4626712915734508</v>
      </c>
      <c r="Z1952">
        <f>HYPERLINK("Melting_Curves/meltCurve_O75909_.pdf", "Melting_Curves/meltCurve_O75909_.pdf")</f>
        <v>0</v>
      </c>
      <c r="AA1952" t="s">
        <v>20875</v>
      </c>
      <c r="AB1952" t="s">
        <v>26945</v>
      </c>
    </row>
    <row r="1953" spans="1:28">
      <c r="A1953" t="s">
        <v>1979</v>
      </c>
      <c r="B1953">
        <v>0.984777283994944</v>
      </c>
      <c r="C1953">
        <v>1.04421686270663</v>
      </c>
      <c r="D1953">
        <v>0.968657784956678</v>
      </c>
      <c r="E1953">
        <v>0.627776840798229</v>
      </c>
      <c r="F1953">
        <v>0.525431296605869</v>
      </c>
      <c r="G1953">
        <v>0.342419640146565</v>
      </c>
      <c r="H1953">
        <v>0.140344156217849</v>
      </c>
      <c r="I1953">
        <v>0.176232285640728</v>
      </c>
      <c r="J1953">
        <v>0.205255224384388</v>
      </c>
      <c r="K1953">
        <v>0.143867644700514</v>
      </c>
      <c r="L1953">
        <v>776.584186703672</v>
      </c>
      <c r="M1953">
        <v>15.9358971944622</v>
      </c>
      <c r="N1953">
        <v>49.8037790958217</v>
      </c>
      <c r="O1953">
        <v>47.9837397191899</v>
      </c>
      <c r="P1953">
        <v>-0.07097862209894309</v>
      </c>
      <c r="Q1953">
        <v>0.145188165583417</v>
      </c>
      <c r="R1953">
        <v>0.976471501702912</v>
      </c>
      <c r="S1953" t="s">
        <v>8304</v>
      </c>
      <c r="T1953" t="s">
        <v>12678</v>
      </c>
      <c r="U1953" t="s">
        <v>12678</v>
      </c>
      <c r="V1953" t="s">
        <v>12678</v>
      </c>
      <c r="W1953">
        <v>2</v>
      </c>
      <c r="X1953" t="s">
        <v>14631</v>
      </c>
      <c r="Y1953">
        <v>0.4962427572148795</v>
      </c>
      <c r="Z1953">
        <f>HYPERLINK("Melting_Curves/meltCurve_O75911_.pdf", "Melting_Curves/meltCurve_O75911_.pdf")</f>
        <v>0</v>
      </c>
      <c r="AA1953" t="s">
        <v>20876</v>
      </c>
      <c r="AB1953" t="s">
        <v>26946</v>
      </c>
    </row>
    <row r="1954" spans="1:28">
      <c r="A1954" t="s">
        <v>1980</v>
      </c>
      <c r="B1954">
        <v>0.984777283994944</v>
      </c>
      <c r="C1954">
        <v>1.04580321007405</v>
      </c>
      <c r="D1954">
        <v>0.882085959697451</v>
      </c>
      <c r="E1954">
        <v>0.7658867169715901</v>
      </c>
      <c r="F1954">
        <v>0.598028668153562</v>
      </c>
      <c r="G1954">
        <v>0.424784170201311</v>
      </c>
      <c r="H1954">
        <v>0.329247061175673</v>
      </c>
      <c r="I1954">
        <v>0.573074484209688</v>
      </c>
      <c r="J1954">
        <v>0.863483315590945</v>
      </c>
      <c r="K1954">
        <v>0.695929169040274</v>
      </c>
      <c r="L1954">
        <v>1290.49883019544</v>
      </c>
      <c r="M1954">
        <v>28.3212677152825</v>
      </c>
      <c r="O1954">
        <v>45.3410514578683</v>
      </c>
      <c r="P1954">
        <v>-0.0658136496203155</v>
      </c>
      <c r="Q1954">
        <v>0.5785448710631</v>
      </c>
      <c r="R1954">
        <v>0.620378624618923</v>
      </c>
      <c r="S1954" t="s">
        <v>8305</v>
      </c>
      <c r="T1954" t="s">
        <v>12678</v>
      </c>
      <c r="U1954" t="s">
        <v>12678</v>
      </c>
      <c r="V1954" t="s">
        <v>12678</v>
      </c>
      <c r="W1954">
        <v>4</v>
      </c>
      <c r="X1954" t="s">
        <v>14632</v>
      </c>
      <c r="Y1954">
        <v>0.7015766556375501</v>
      </c>
      <c r="Z1954">
        <f>HYPERLINK("Melting_Curves/meltCurve_O75915_.pdf", "Melting_Curves/meltCurve_O75915_.pdf")</f>
        <v>0</v>
      </c>
      <c r="AA1954" t="s">
        <v>20877</v>
      </c>
      <c r="AB1954" t="s">
        <v>26947</v>
      </c>
    </row>
    <row r="1955" spans="1:28">
      <c r="A1955" t="s">
        <v>1981</v>
      </c>
      <c r="B1955">
        <v>0.984777283994944</v>
      </c>
      <c r="C1955">
        <v>0.997260603920276</v>
      </c>
      <c r="D1955">
        <v>0.830447780872817</v>
      </c>
      <c r="E1955">
        <v>0.662104222476533</v>
      </c>
      <c r="F1955">
        <v>0.341339329042975</v>
      </c>
      <c r="G1955">
        <v>0.162093343392066</v>
      </c>
      <c r="H1955">
        <v>0.160065034510332</v>
      </c>
      <c r="I1955">
        <v>0.208633173420982</v>
      </c>
      <c r="J1955">
        <v>0.291461686460186</v>
      </c>
      <c r="K1955">
        <v>0.273345813908257</v>
      </c>
      <c r="L1955">
        <v>1072.81040185836</v>
      </c>
      <c r="M1955">
        <v>22.9864100190868</v>
      </c>
      <c r="N1955">
        <v>47.8220784353439</v>
      </c>
      <c r="O1955">
        <v>46.3225816598726</v>
      </c>
      <c r="P1955">
        <v>-0.09770841099013269</v>
      </c>
      <c r="Q1955">
        <v>0.212400579955994</v>
      </c>
      <c r="R1955">
        <v>0.972365482555359</v>
      </c>
      <c r="S1955" t="s">
        <v>8306</v>
      </c>
      <c r="T1955" t="s">
        <v>12678</v>
      </c>
      <c r="U1955" t="s">
        <v>12678</v>
      </c>
      <c r="V1955" t="s">
        <v>12678</v>
      </c>
      <c r="W1955">
        <v>3</v>
      </c>
      <c r="X1955" t="s">
        <v>14633</v>
      </c>
      <c r="Y1955">
        <v>0.474109822483621</v>
      </c>
      <c r="Z1955">
        <f>HYPERLINK("Melting_Curves/meltCurve_O75925_.pdf", "Melting_Curves/meltCurve_O75925_.pdf")</f>
        <v>0</v>
      </c>
      <c r="AA1955" t="s">
        <v>20878</v>
      </c>
      <c r="AB1955" t="s">
        <v>26948</v>
      </c>
    </row>
    <row r="1956" spans="1:28">
      <c r="A1956" t="s">
        <v>1982</v>
      </c>
      <c r="B1956">
        <v>0.984777283994944</v>
      </c>
      <c r="C1956">
        <v>0.983877384992084</v>
      </c>
      <c r="D1956">
        <v>0.901510691285771</v>
      </c>
      <c r="E1956">
        <v>0.765974804625966</v>
      </c>
      <c r="F1956">
        <v>0.492134009350561</v>
      </c>
      <c r="G1956">
        <v>0.326334252156678</v>
      </c>
      <c r="H1956">
        <v>0.237073326784908</v>
      </c>
      <c r="I1956">
        <v>0.366935956027828</v>
      </c>
      <c r="J1956">
        <v>0.6336432233035429</v>
      </c>
      <c r="K1956">
        <v>0.564581949732847</v>
      </c>
      <c r="L1956">
        <v>1522.66307580863</v>
      </c>
      <c r="M1956">
        <v>32.447678539041</v>
      </c>
      <c r="N1956">
        <v>49.8601312664146</v>
      </c>
      <c r="O1956">
        <v>46.7495442540097</v>
      </c>
      <c r="P1956">
        <v>-0.0996202412356532</v>
      </c>
      <c r="Q1956">
        <v>0.425884383829469</v>
      </c>
      <c r="R1956">
        <v>0.824570755059166</v>
      </c>
      <c r="S1956" t="s">
        <v>8307</v>
      </c>
      <c r="T1956" t="s">
        <v>12678</v>
      </c>
      <c r="U1956" t="s">
        <v>12678</v>
      </c>
      <c r="V1956" t="s">
        <v>12678</v>
      </c>
      <c r="W1956">
        <v>12</v>
      </c>
      <c r="X1956" t="s">
        <v>14634</v>
      </c>
      <c r="Y1956">
        <v>0.6186969693764509</v>
      </c>
      <c r="Z1956">
        <f>HYPERLINK("Melting_Curves/meltCurve_O75934_.pdf", "Melting_Curves/meltCurve_O75934_.pdf")</f>
        <v>0</v>
      </c>
      <c r="AA1956" t="s">
        <v>20879</v>
      </c>
      <c r="AB1956" t="s">
        <v>26949</v>
      </c>
    </row>
    <row r="1957" spans="1:28">
      <c r="A1957" t="s">
        <v>1983</v>
      </c>
      <c r="B1957">
        <v>0.984777283994944</v>
      </c>
      <c r="C1957">
        <v>0.91607785309247</v>
      </c>
      <c r="D1957">
        <v>0.796268849564893</v>
      </c>
      <c r="E1957">
        <v>0.654853837092084</v>
      </c>
      <c r="F1957">
        <v>0.260278812867024</v>
      </c>
      <c r="G1957">
        <v>0.145138302519829</v>
      </c>
      <c r="H1957">
        <v>0.100272465374727</v>
      </c>
      <c r="I1957">
        <v>0.121377488828855</v>
      </c>
      <c r="J1957">
        <v>0.202129575021389</v>
      </c>
      <c r="K1957">
        <v>0.197571889376021</v>
      </c>
      <c r="L1957">
        <v>920.970969521787</v>
      </c>
      <c r="M1957">
        <v>19.7577454404017</v>
      </c>
      <c r="N1957">
        <v>47.3657025293287</v>
      </c>
      <c r="O1957">
        <v>46.1435166769684</v>
      </c>
      <c r="P1957">
        <v>-0.09262866989368949</v>
      </c>
      <c r="Q1957">
        <v>0.134705387966182</v>
      </c>
      <c r="R1957">
        <v>0.973762314431233</v>
      </c>
      <c r="S1957" t="s">
        <v>8308</v>
      </c>
      <c r="T1957" t="s">
        <v>12678</v>
      </c>
      <c r="U1957" t="s">
        <v>12678</v>
      </c>
      <c r="V1957" t="s">
        <v>12678</v>
      </c>
      <c r="W1957">
        <v>9</v>
      </c>
      <c r="X1957" t="s">
        <v>14635</v>
      </c>
      <c r="Y1957">
        <v>0.4235729252211933</v>
      </c>
      <c r="Z1957">
        <f>HYPERLINK("Melting_Curves/meltCurve_O75935_.pdf", "Melting_Curves/meltCurve_O75935_.pdf")</f>
        <v>0</v>
      </c>
      <c r="AA1957" t="s">
        <v>20880</v>
      </c>
      <c r="AB1957" t="s">
        <v>26950</v>
      </c>
    </row>
    <row r="1958" spans="1:28">
      <c r="A1958" t="s">
        <v>1984</v>
      </c>
      <c r="B1958">
        <v>0.984777283994944</v>
      </c>
      <c r="C1958">
        <v>0.970654325433483</v>
      </c>
      <c r="D1958">
        <v>0.934022204537583</v>
      </c>
      <c r="E1958">
        <v>0.82213779874064</v>
      </c>
      <c r="F1958">
        <v>0.769186426422122</v>
      </c>
      <c r="G1958">
        <v>0.530670112178298</v>
      </c>
      <c r="H1958">
        <v>0.430106431008078</v>
      </c>
      <c r="I1958">
        <v>0.602047706898766</v>
      </c>
      <c r="J1958">
        <v>1.08299544940174</v>
      </c>
      <c r="K1958">
        <v>0.927838626749136</v>
      </c>
      <c r="L1958">
        <v>1289.8166318862</v>
      </c>
      <c r="M1958">
        <v>28.5374941086081</v>
      </c>
      <c r="O1958">
        <v>44.9770807275648</v>
      </c>
      <c r="P1958">
        <v>-0.0440518761922611</v>
      </c>
      <c r="Q1958">
        <v>0.722286959132279</v>
      </c>
      <c r="R1958">
        <v>0.26848168664545</v>
      </c>
      <c r="S1958" t="s">
        <v>8309</v>
      </c>
      <c r="T1958" t="s">
        <v>12678</v>
      </c>
      <c r="U1958" t="s">
        <v>12678</v>
      </c>
      <c r="V1958" t="s">
        <v>12678</v>
      </c>
      <c r="W1958">
        <v>21</v>
      </c>
      <c r="X1958" t="s">
        <v>14636</v>
      </c>
      <c r="Y1958">
        <v>0.7999032375034808</v>
      </c>
      <c r="Z1958">
        <f>HYPERLINK("Melting_Curves/meltCurve_O75937_.pdf", "Melting_Curves/meltCurve_O75937_.pdf")</f>
        <v>0</v>
      </c>
      <c r="AA1958" t="s">
        <v>20881</v>
      </c>
      <c r="AB1958" t="s">
        <v>26951</v>
      </c>
    </row>
    <row r="1959" spans="1:28">
      <c r="A1959" t="s">
        <v>1985</v>
      </c>
      <c r="B1959">
        <v>0.984777283994944</v>
      </c>
      <c r="C1959">
        <v>1.09318701964451</v>
      </c>
      <c r="D1959">
        <v>1.02168790761037</v>
      </c>
      <c r="E1959">
        <v>0.919846114693697</v>
      </c>
      <c r="F1959">
        <v>0.872748599408365</v>
      </c>
      <c r="G1959">
        <v>0.761174142162981</v>
      </c>
      <c r="H1959">
        <v>0.745517878948861</v>
      </c>
      <c r="I1959">
        <v>0.929670599583004</v>
      </c>
      <c r="J1959">
        <v>1.07393050255406</v>
      </c>
      <c r="K1959">
        <v>0.831178571611541</v>
      </c>
      <c r="L1959">
        <v>11234.3105084508</v>
      </c>
      <c r="M1959">
        <v>241.535491693507</v>
      </c>
      <c r="O1959">
        <v>46.5088598306085</v>
      </c>
      <c r="P1959">
        <v>-0.170033632087504</v>
      </c>
      <c r="Q1959">
        <v>0.869036715210185</v>
      </c>
      <c r="R1959">
        <v>0.377728427263347</v>
      </c>
      <c r="S1959" t="s">
        <v>8310</v>
      </c>
      <c r="T1959" t="s">
        <v>12678</v>
      </c>
      <c r="U1959" t="s">
        <v>12678</v>
      </c>
      <c r="V1959" t="s">
        <v>12678</v>
      </c>
      <c r="W1959">
        <v>8</v>
      </c>
      <c r="X1959" t="s">
        <v>14637</v>
      </c>
      <c r="Y1959">
        <v>0.9105724720180829</v>
      </c>
      <c r="Z1959">
        <f>HYPERLINK("Melting_Curves/meltCurve_O75940_.pdf", "Melting_Curves/meltCurve_O75940_.pdf")</f>
        <v>0</v>
      </c>
      <c r="AA1959" t="s">
        <v>20882</v>
      </c>
      <c r="AB1959" t="s">
        <v>26952</v>
      </c>
    </row>
    <row r="1960" spans="1:28">
      <c r="A1960" t="s">
        <v>1986</v>
      </c>
      <c r="B1960">
        <v>0.984777283994944</v>
      </c>
      <c r="C1960">
        <v>0.835646365835669</v>
      </c>
      <c r="D1960">
        <v>0.804089402684828</v>
      </c>
      <c r="E1960">
        <v>0.672762212667064</v>
      </c>
      <c r="F1960">
        <v>0.485520163706904</v>
      </c>
      <c r="G1960">
        <v>0.371537762177581</v>
      </c>
      <c r="H1960">
        <v>0.328853229984502</v>
      </c>
      <c r="I1960">
        <v>0.516768231672877</v>
      </c>
      <c r="J1960">
        <v>1.06948936030283</v>
      </c>
      <c r="K1960">
        <v>0.9032787314049729</v>
      </c>
      <c r="L1960">
        <v>908.448652141316</v>
      </c>
      <c r="M1960">
        <v>21.8937201511298</v>
      </c>
      <c r="O1960">
        <v>41.1520513335045</v>
      </c>
      <c r="P1960">
        <v>-0.0506088751364855</v>
      </c>
      <c r="Q1960">
        <v>0.6195051958557311</v>
      </c>
      <c r="R1960">
        <v>0.236521896964004</v>
      </c>
      <c r="S1960" t="s">
        <v>8311</v>
      </c>
      <c r="T1960" t="s">
        <v>12678</v>
      </c>
      <c r="U1960" t="s">
        <v>12678</v>
      </c>
      <c r="V1960" t="s">
        <v>12678</v>
      </c>
      <c r="W1960">
        <v>10</v>
      </c>
      <c r="X1960" t="s">
        <v>14638</v>
      </c>
      <c r="Y1960">
        <v>0.6814016028772646</v>
      </c>
      <c r="Z1960">
        <f>HYPERLINK("Melting_Curves/meltCurve_O75947_.pdf", "Melting_Curves/meltCurve_O75947_.pdf")</f>
        <v>0</v>
      </c>
      <c r="AA1960" t="s">
        <v>20883</v>
      </c>
      <c r="AB1960" t="s">
        <v>26953</v>
      </c>
    </row>
    <row r="1961" spans="1:28">
      <c r="A1961" t="s">
        <v>1987</v>
      </c>
      <c r="B1961">
        <v>0.984777283994944</v>
      </c>
      <c r="C1961">
        <v>0.932257948071086</v>
      </c>
      <c r="D1961">
        <v>0.741252885569528</v>
      </c>
      <c r="E1961">
        <v>0.598841432238029</v>
      </c>
      <c r="F1961">
        <v>0.401400195236467</v>
      </c>
      <c r="G1961">
        <v>0.306371456388862</v>
      </c>
      <c r="H1961">
        <v>0.269665861471829</v>
      </c>
      <c r="I1961">
        <v>0.416100755232153</v>
      </c>
      <c r="J1961">
        <v>0.380703462899177</v>
      </c>
      <c r="K1961">
        <v>0.328504808832676</v>
      </c>
      <c r="L1961">
        <v>788.3016096662921</v>
      </c>
      <c r="M1961">
        <v>17.6642563717946</v>
      </c>
      <c r="N1961">
        <v>47.5731464508704</v>
      </c>
      <c r="O1961">
        <v>44.0667892964553</v>
      </c>
      <c r="P1961">
        <v>-0.0668903176912445</v>
      </c>
      <c r="Q1961">
        <v>0.3325541319632</v>
      </c>
      <c r="R1961">
        <v>0.9663632262321989</v>
      </c>
      <c r="S1961" t="s">
        <v>8312</v>
      </c>
      <c r="T1961" t="s">
        <v>12678</v>
      </c>
      <c r="U1961" t="s">
        <v>12678</v>
      </c>
      <c r="V1961" t="s">
        <v>12678</v>
      </c>
      <c r="W1961">
        <v>13</v>
      </c>
      <c r="X1961" t="s">
        <v>14639</v>
      </c>
      <c r="Y1961">
        <v>0.5137163081850529</v>
      </c>
      <c r="Z1961">
        <f>HYPERLINK("Melting_Curves/meltCurve_O75955_.pdf", "Melting_Curves/meltCurve_O75955_.pdf")</f>
        <v>0</v>
      </c>
      <c r="AA1961" t="s">
        <v>20884</v>
      </c>
      <c r="AB1961" t="s">
        <v>26954</v>
      </c>
    </row>
    <row r="1962" spans="1:28">
      <c r="A1962" t="s">
        <v>1988</v>
      </c>
      <c r="B1962">
        <v>0.984777283994944</v>
      </c>
      <c r="C1962">
        <v>1.08444172035762</v>
      </c>
      <c r="D1962">
        <v>0.805276136238843</v>
      </c>
      <c r="E1962">
        <v>0.681663316390463</v>
      </c>
      <c r="F1962">
        <v>0.530319042790714</v>
      </c>
      <c r="G1962">
        <v>0.383547484320532</v>
      </c>
      <c r="H1962">
        <v>0.307054451833448</v>
      </c>
      <c r="I1962">
        <v>0.340740949908296</v>
      </c>
      <c r="J1962">
        <v>0.501156663713224</v>
      </c>
      <c r="K1962">
        <v>0.382077692280901</v>
      </c>
      <c r="L1962">
        <v>881.27902397223</v>
      </c>
      <c r="M1962">
        <v>19.0703098020091</v>
      </c>
      <c r="N1962">
        <v>49.8902054539435</v>
      </c>
      <c r="O1962">
        <v>45.7129321809338</v>
      </c>
      <c r="P1962">
        <v>-0.06493256557355</v>
      </c>
      <c r="Q1962">
        <v>0.37743176662189</v>
      </c>
      <c r="R1962">
        <v>0.93483774964457</v>
      </c>
      <c r="S1962" t="s">
        <v>8313</v>
      </c>
      <c r="T1962" t="s">
        <v>12678</v>
      </c>
      <c r="U1962" t="s">
        <v>12678</v>
      </c>
      <c r="V1962" t="s">
        <v>12678</v>
      </c>
      <c r="W1962">
        <v>10</v>
      </c>
      <c r="X1962" t="s">
        <v>14640</v>
      </c>
      <c r="Y1962">
        <v>0.5775576967557049</v>
      </c>
      <c r="Z1962">
        <f>HYPERLINK("Melting_Curves/meltCurve_O75970_3_.pdf", "Melting_Curves/meltCurve_O75970_3_.pdf")</f>
        <v>0</v>
      </c>
      <c r="AA1962" t="s">
        <v>20885</v>
      </c>
      <c r="AB1962" t="s">
        <v>26955</v>
      </c>
    </row>
    <row r="1963" spans="1:28">
      <c r="A1963" t="s">
        <v>1989</v>
      </c>
      <c r="B1963">
        <v>0.984777283994944</v>
      </c>
      <c r="C1963">
        <v>1.03445338788733</v>
      </c>
      <c r="D1963">
        <v>0.90650052874215</v>
      </c>
      <c r="E1963">
        <v>0.825884384958483</v>
      </c>
      <c r="F1963">
        <v>0.563414092596781</v>
      </c>
      <c r="G1963">
        <v>0.431619669396569</v>
      </c>
      <c r="H1963">
        <v>0.396060780557412</v>
      </c>
      <c r="I1963">
        <v>0.568714647822956</v>
      </c>
      <c r="J1963">
        <v>0.76868653611766</v>
      </c>
      <c r="K1963">
        <v>0.653359746945137</v>
      </c>
      <c r="L1963">
        <v>2260.92421278084</v>
      </c>
      <c r="M1963">
        <v>48.1749889693466</v>
      </c>
      <c r="O1963">
        <v>46.8508385495332</v>
      </c>
      <c r="P1963">
        <v>-0.112858019955789</v>
      </c>
      <c r="Q1963">
        <v>0.560976536472976</v>
      </c>
      <c r="R1963">
        <v>0.7691756621064511</v>
      </c>
      <c r="S1963" t="s">
        <v>8314</v>
      </c>
      <c r="T1963" t="s">
        <v>12678</v>
      </c>
      <c r="U1963" t="s">
        <v>12678</v>
      </c>
      <c r="V1963" t="s">
        <v>12678</v>
      </c>
      <c r="W1963">
        <v>26</v>
      </c>
      <c r="X1963" t="s">
        <v>14641</v>
      </c>
      <c r="Y1963">
        <v>0.7072946162675281</v>
      </c>
      <c r="Z1963">
        <f>HYPERLINK("Melting_Curves/meltCurve_O75976_.pdf", "Melting_Curves/meltCurve_O75976_.pdf")</f>
        <v>0</v>
      </c>
      <c r="AA1963" t="s">
        <v>20886</v>
      </c>
      <c r="AB1963" t="s">
        <v>26956</v>
      </c>
    </row>
    <row r="1964" spans="1:28">
      <c r="A1964" t="s">
        <v>1990</v>
      </c>
      <c r="B1964">
        <v>0.984777283994944</v>
      </c>
      <c r="C1964">
        <v>0.767344543676625</v>
      </c>
      <c r="D1964">
        <v>0.797139931155335</v>
      </c>
      <c r="E1964">
        <v>0.686657209078548</v>
      </c>
      <c r="F1964">
        <v>0.60288654183339</v>
      </c>
      <c r="G1964">
        <v>0.295078855466163</v>
      </c>
      <c r="H1964">
        <v>0.128621948129313</v>
      </c>
      <c r="I1964">
        <v>0.129121598036639</v>
      </c>
      <c r="J1964">
        <v>0.142695715153644</v>
      </c>
      <c r="K1964">
        <v>0.142191083115096</v>
      </c>
      <c r="L1964">
        <v>446.561119709161</v>
      </c>
      <c r="M1964">
        <v>8.96613819242237</v>
      </c>
      <c r="N1964">
        <v>49.8052880160689</v>
      </c>
      <c r="O1964">
        <v>47.5148459728464</v>
      </c>
      <c r="P1964">
        <v>-0.047210211199515</v>
      </c>
      <c r="Q1964">
        <v>0</v>
      </c>
      <c r="R1964">
        <v>0.94784688541776</v>
      </c>
      <c r="S1964" t="s">
        <v>8315</v>
      </c>
      <c r="T1964" t="s">
        <v>12678</v>
      </c>
      <c r="U1964" t="s">
        <v>12678</v>
      </c>
      <c r="V1964" t="s">
        <v>12678</v>
      </c>
      <c r="W1964">
        <v>15</v>
      </c>
      <c r="X1964" t="s">
        <v>14642</v>
      </c>
      <c r="Y1964">
        <v>0.4650662142423903</v>
      </c>
      <c r="Z1964">
        <f>HYPERLINK("Melting_Curves/meltCurve_O76003_.pdf", "Melting_Curves/meltCurve_O76003_.pdf")</f>
        <v>0</v>
      </c>
      <c r="AA1964" t="s">
        <v>20887</v>
      </c>
      <c r="AB1964" t="s">
        <v>26957</v>
      </c>
    </row>
    <row r="1965" spans="1:28">
      <c r="A1965" t="s">
        <v>1991</v>
      </c>
      <c r="B1965">
        <v>0.984777283994944</v>
      </c>
      <c r="C1965">
        <v>0.761754838411655</v>
      </c>
      <c r="D1965">
        <v>0.591092562360793</v>
      </c>
      <c r="E1965">
        <v>0.357258966266839</v>
      </c>
      <c r="F1965">
        <v>0.172528498188676</v>
      </c>
      <c r="G1965">
        <v>0.120573822636573</v>
      </c>
      <c r="H1965">
        <v>0.0919485806559704</v>
      </c>
      <c r="I1965">
        <v>0.124972653874358</v>
      </c>
      <c r="J1965">
        <v>0.181950301670978</v>
      </c>
      <c r="K1965">
        <v>0.241103140860515</v>
      </c>
      <c r="L1965">
        <v>729.233121982395</v>
      </c>
      <c r="M1965">
        <v>16.9766535197732</v>
      </c>
      <c r="N1965">
        <v>43.8163845775277</v>
      </c>
      <c r="O1965">
        <v>42.3723216730015</v>
      </c>
      <c r="P1965">
        <v>-0.0859581153009865</v>
      </c>
      <c r="Q1965">
        <v>0.141875992934203</v>
      </c>
      <c r="R1965">
        <v>0.97117870470918</v>
      </c>
      <c r="S1965" t="s">
        <v>8316</v>
      </c>
      <c r="T1965" t="s">
        <v>12678</v>
      </c>
      <c r="U1965" t="s">
        <v>12678</v>
      </c>
      <c r="V1965" t="s">
        <v>12678</v>
      </c>
      <c r="W1965">
        <v>12</v>
      </c>
      <c r="X1965" t="s">
        <v>14643</v>
      </c>
      <c r="Y1965">
        <v>0.3295830596781985</v>
      </c>
      <c r="Z1965">
        <f>HYPERLINK("Melting_Curves/meltCurve_O76031_.pdf", "Melting_Curves/meltCurve_O76031_.pdf")</f>
        <v>0</v>
      </c>
      <c r="AA1965" t="s">
        <v>20888</v>
      </c>
      <c r="AB1965" t="s">
        <v>26958</v>
      </c>
    </row>
    <row r="1966" spans="1:28">
      <c r="A1966" t="s">
        <v>1992</v>
      </c>
      <c r="B1966">
        <v>0.984777283994944</v>
      </c>
      <c r="C1966">
        <v>1.26725582493232</v>
      </c>
      <c r="D1966">
        <v>1.02742971009275</v>
      </c>
      <c r="E1966">
        <v>0.958054768129788</v>
      </c>
      <c r="F1966">
        <v>0.736750483185391</v>
      </c>
      <c r="G1966">
        <v>0.644680008260594</v>
      </c>
      <c r="H1966">
        <v>0.57497794268049</v>
      </c>
      <c r="I1966">
        <v>0.718171912483243</v>
      </c>
      <c r="J1966">
        <v>0.905873617381868</v>
      </c>
      <c r="K1966">
        <v>0.642041506188349</v>
      </c>
      <c r="L1966">
        <v>2586.94233897387</v>
      </c>
      <c r="M1966">
        <v>53.6070902422038</v>
      </c>
      <c r="O1966">
        <v>48.1904513220456</v>
      </c>
      <c r="P1966">
        <v>-0.08404046683540969</v>
      </c>
      <c r="Q1966">
        <v>0.697805245215203</v>
      </c>
      <c r="R1966">
        <v>0.680329839774595</v>
      </c>
      <c r="S1966" t="s">
        <v>8317</v>
      </c>
      <c r="T1966" t="s">
        <v>12678</v>
      </c>
      <c r="U1966" t="s">
        <v>12678</v>
      </c>
      <c r="V1966" t="s">
        <v>12678</v>
      </c>
      <c r="W1966">
        <v>7</v>
      </c>
      <c r="X1966" t="s">
        <v>14644</v>
      </c>
      <c r="Y1966">
        <v>0.8117626842023898</v>
      </c>
      <c r="Z1966">
        <f>HYPERLINK("Melting_Curves/meltCurve_O76041_2_.pdf", "Melting_Curves/meltCurve_O76041_2_.pdf")</f>
        <v>0</v>
      </c>
      <c r="AA1966" t="s">
        <v>20889</v>
      </c>
      <c r="AB1966" t="s">
        <v>26959</v>
      </c>
    </row>
    <row r="1967" spans="1:28">
      <c r="A1967" t="s">
        <v>1993</v>
      </c>
      <c r="B1967">
        <v>0.984777283994944</v>
      </c>
      <c r="C1967">
        <v>1.02332746412365</v>
      </c>
      <c r="D1967">
        <v>0.643879621118198</v>
      </c>
      <c r="E1967">
        <v>0.456313621715678</v>
      </c>
      <c r="F1967">
        <v>0.245732747036087</v>
      </c>
      <c r="G1967">
        <v>0.225309379649713</v>
      </c>
      <c r="H1967">
        <v>0.127771623586576</v>
      </c>
      <c r="I1967">
        <v>0.149198556055471</v>
      </c>
      <c r="J1967">
        <v>0.21225094571331</v>
      </c>
      <c r="K1967">
        <v>0.206134952148088</v>
      </c>
      <c r="L1967">
        <v>897.443583763923</v>
      </c>
      <c r="M1967">
        <v>20.2043973946621</v>
      </c>
      <c r="N1967">
        <v>45.4134774875824</v>
      </c>
      <c r="O1967">
        <v>43.9899668987265</v>
      </c>
      <c r="P1967">
        <v>-0.0942874968689455</v>
      </c>
      <c r="Q1967">
        <v>0.178876935026088</v>
      </c>
      <c r="R1967">
        <v>0.976199130363669</v>
      </c>
      <c r="S1967" t="s">
        <v>8318</v>
      </c>
      <c r="T1967" t="s">
        <v>12678</v>
      </c>
      <c r="U1967" t="s">
        <v>12678</v>
      </c>
      <c r="V1967" t="s">
        <v>12678</v>
      </c>
      <c r="W1967">
        <v>3</v>
      </c>
      <c r="X1967" t="s">
        <v>14645</v>
      </c>
      <c r="Y1967">
        <v>0.3925654120281379</v>
      </c>
      <c r="Z1967">
        <f>HYPERLINK("Melting_Curves/meltCurve_O76064_.pdf", "Melting_Curves/meltCurve_O76064_.pdf")</f>
        <v>0</v>
      </c>
      <c r="AA1967" t="s">
        <v>20890</v>
      </c>
      <c r="AB1967" t="s">
        <v>26960</v>
      </c>
    </row>
    <row r="1968" spans="1:28">
      <c r="A1968" t="s">
        <v>1994</v>
      </c>
      <c r="B1968">
        <v>0.984777283994944</v>
      </c>
      <c r="C1968">
        <v>0.888743791185497</v>
      </c>
      <c r="D1968">
        <v>0.756446091951495</v>
      </c>
      <c r="E1968">
        <v>0.762910235220572</v>
      </c>
      <c r="F1968">
        <v>0.634573417765027</v>
      </c>
      <c r="G1968">
        <v>0.5846116593206629</v>
      </c>
      <c r="H1968">
        <v>0.578666912068129</v>
      </c>
      <c r="I1968">
        <v>1.06242674813495</v>
      </c>
      <c r="J1968">
        <v>2.18619576571327</v>
      </c>
      <c r="K1968">
        <v>1.59925674993972</v>
      </c>
      <c r="L1968">
        <v>15000</v>
      </c>
      <c r="M1968">
        <v>243.959837491787</v>
      </c>
      <c r="O1968">
        <v>61.4813986205101</v>
      </c>
      <c r="P1968">
        <v>0.496003351828434</v>
      </c>
      <c r="Q1968">
        <v>1.5</v>
      </c>
      <c r="R1968">
        <v>0.541289012339811</v>
      </c>
      <c r="S1968" t="s">
        <v>8319</v>
      </c>
      <c r="T1968" t="s">
        <v>12678</v>
      </c>
      <c r="U1968" t="s">
        <v>12678</v>
      </c>
      <c r="V1968" t="s">
        <v>12678</v>
      </c>
      <c r="W1968">
        <v>14</v>
      </c>
      <c r="X1968" t="s">
        <v>14646</v>
      </c>
      <c r="Y1968">
        <v>1.091851168575168</v>
      </c>
      <c r="Z1968">
        <f>HYPERLINK("Melting_Curves/meltCurve_O76070_.pdf", "Melting_Curves/meltCurve_O76070_.pdf")</f>
        <v>0</v>
      </c>
      <c r="AA1968" t="s">
        <v>20891</v>
      </c>
      <c r="AB1968" t="s">
        <v>26961</v>
      </c>
    </row>
    <row r="1969" spans="1:28">
      <c r="A1969" t="s">
        <v>1995</v>
      </c>
      <c r="B1969">
        <v>0.984777283994944</v>
      </c>
      <c r="C1969">
        <v>0.818541077442824</v>
      </c>
      <c r="D1969">
        <v>0.782701350773452</v>
      </c>
      <c r="E1969">
        <v>0.545738870637334</v>
      </c>
      <c r="F1969">
        <v>0.371850687032807</v>
      </c>
      <c r="G1969">
        <v>0.280998692298056</v>
      </c>
      <c r="H1969">
        <v>0.220300293307477</v>
      </c>
      <c r="I1969">
        <v>0.298021883869372</v>
      </c>
      <c r="J1969">
        <v>0.312794948993141</v>
      </c>
      <c r="K1969">
        <v>0.26848548652119</v>
      </c>
      <c r="L1969">
        <v>657.005085422237</v>
      </c>
      <c r="M1969">
        <v>14.6506484396413</v>
      </c>
      <c r="N1969">
        <v>47.1328814142538</v>
      </c>
      <c r="O1969">
        <v>44.0341463371158</v>
      </c>
      <c r="P1969">
        <v>-0.0620176400963029</v>
      </c>
      <c r="Q1969">
        <v>0.254479404002557</v>
      </c>
      <c r="R1969">
        <v>0.975475507067319</v>
      </c>
      <c r="S1969" t="s">
        <v>8320</v>
      </c>
      <c r="T1969" t="s">
        <v>12678</v>
      </c>
      <c r="U1969" t="s">
        <v>12678</v>
      </c>
      <c r="V1969" t="s">
        <v>12678</v>
      </c>
      <c r="W1969">
        <v>4</v>
      </c>
      <c r="X1969" t="s">
        <v>14647</v>
      </c>
      <c r="Y1969">
        <v>0.4681234836515948</v>
      </c>
      <c r="Z1969">
        <f>HYPERLINK("Melting_Curves/meltCurve_O76071_.pdf", "Melting_Curves/meltCurve_O76071_.pdf")</f>
        <v>0</v>
      </c>
      <c r="AA1969" t="s">
        <v>20892</v>
      </c>
      <c r="AB1969" t="s">
        <v>26962</v>
      </c>
    </row>
    <row r="1970" spans="1:28">
      <c r="A1970" t="s">
        <v>1996</v>
      </c>
      <c r="B1970">
        <v>0.984777283994944</v>
      </c>
      <c r="C1970">
        <v>0.886683959260925</v>
      </c>
      <c r="D1970">
        <v>0.8373717031646341</v>
      </c>
      <c r="E1970">
        <v>0.700084078327065</v>
      </c>
      <c r="F1970">
        <v>0.7034740414988619</v>
      </c>
      <c r="G1970">
        <v>0.565590518654522</v>
      </c>
      <c r="H1970">
        <v>0.516303920315475</v>
      </c>
      <c r="I1970">
        <v>0.666909129938279</v>
      </c>
      <c r="J1970">
        <v>0.832020643708326</v>
      </c>
      <c r="K1970">
        <v>0.662304915316012</v>
      </c>
      <c r="L1970">
        <v>783.475188287954</v>
      </c>
      <c r="M1970">
        <v>18.4524371183782</v>
      </c>
      <c r="O1970">
        <v>41.9699254552122</v>
      </c>
      <c r="P1970">
        <v>-0.0381318338513382</v>
      </c>
      <c r="Q1970">
        <v>0.65309327867254</v>
      </c>
      <c r="R1970">
        <v>0.672573944344957</v>
      </c>
      <c r="S1970" t="s">
        <v>8321</v>
      </c>
      <c r="T1970" t="s">
        <v>12678</v>
      </c>
      <c r="U1970" t="s">
        <v>12678</v>
      </c>
      <c r="V1970" t="s">
        <v>12678</v>
      </c>
      <c r="W1970">
        <v>10</v>
      </c>
      <c r="X1970" t="s">
        <v>14648</v>
      </c>
      <c r="Y1970">
        <v>0.722260713845477</v>
      </c>
      <c r="Z1970">
        <f>HYPERLINK("Melting_Curves/meltCurve_O76080_.pdf", "Melting_Curves/meltCurve_O76080_.pdf")</f>
        <v>0</v>
      </c>
      <c r="AA1970" t="s">
        <v>20893</v>
      </c>
      <c r="AB1970" t="s">
        <v>26963</v>
      </c>
    </row>
    <row r="1971" spans="1:28">
      <c r="A1971" t="s">
        <v>1997</v>
      </c>
      <c r="B1971">
        <v>0.984777283994944</v>
      </c>
      <c r="C1971">
        <v>0.861774512691964</v>
      </c>
      <c r="D1971">
        <v>0.637267938688255</v>
      </c>
      <c r="E1971">
        <v>0.30862448409605</v>
      </c>
      <c r="F1971">
        <v>0.157769681152418</v>
      </c>
      <c r="G1971">
        <v>0.106491040061709</v>
      </c>
      <c r="H1971">
        <v>0.0960690253943705</v>
      </c>
      <c r="I1971">
        <v>0.151620588780186</v>
      </c>
      <c r="J1971">
        <v>0.163143258599763</v>
      </c>
      <c r="K1971">
        <v>0.206393707749831</v>
      </c>
      <c r="L1971">
        <v>945.364207245359</v>
      </c>
      <c r="M1971">
        <v>21.7450537439968</v>
      </c>
      <c r="N1971">
        <v>44.1311247926539</v>
      </c>
      <c r="O1971">
        <v>43.1122147750966</v>
      </c>
      <c r="P1971">
        <v>-0.108679660371328</v>
      </c>
      <c r="Q1971">
        <v>0.138137064316697</v>
      </c>
      <c r="R1971">
        <v>0.988623440814285</v>
      </c>
      <c r="S1971" t="s">
        <v>8322</v>
      </c>
      <c r="T1971" t="s">
        <v>12678</v>
      </c>
      <c r="U1971" t="s">
        <v>12678</v>
      </c>
      <c r="V1971" t="s">
        <v>12678</v>
      </c>
      <c r="W1971">
        <v>11</v>
      </c>
      <c r="X1971" t="s">
        <v>14649</v>
      </c>
      <c r="Y1971">
        <v>0.3338890214596497</v>
      </c>
      <c r="Z1971">
        <f>HYPERLINK("Melting_Curves/meltCurve_O76094_.pdf", "Melting_Curves/meltCurve_O76094_.pdf")</f>
        <v>0</v>
      </c>
      <c r="AA1971" t="s">
        <v>20894</v>
      </c>
      <c r="AB1971" t="s">
        <v>26964</v>
      </c>
    </row>
    <row r="1972" spans="1:28">
      <c r="A1972" t="s">
        <v>1998</v>
      </c>
      <c r="B1972">
        <v>0.984777283994944</v>
      </c>
      <c r="C1972">
        <v>0.958154385003234</v>
      </c>
      <c r="D1972">
        <v>0.737354359933664</v>
      </c>
      <c r="E1972">
        <v>0.624287444804403</v>
      </c>
      <c r="F1972">
        <v>0.492010620238542</v>
      </c>
      <c r="G1972">
        <v>0.346385624808384</v>
      </c>
      <c r="H1972">
        <v>0.288543073263472</v>
      </c>
      <c r="I1972">
        <v>0.345275610872791</v>
      </c>
      <c r="J1972">
        <v>0.247948700570156</v>
      </c>
      <c r="K1972">
        <v>0.228629351599427</v>
      </c>
      <c r="L1972">
        <v>550.500807056681</v>
      </c>
      <c r="M1972">
        <v>11.8076398568318</v>
      </c>
      <c r="N1972">
        <v>49.2624024433112</v>
      </c>
      <c r="O1972">
        <v>45.3454506185244</v>
      </c>
      <c r="P1972">
        <v>-0.0498494149279433</v>
      </c>
      <c r="Q1972">
        <v>0.234439990464697</v>
      </c>
      <c r="R1972">
        <v>0.9825274518635591</v>
      </c>
      <c r="S1972" t="s">
        <v>8323</v>
      </c>
      <c r="T1972" t="s">
        <v>12678</v>
      </c>
      <c r="U1972" t="s">
        <v>12678</v>
      </c>
      <c r="V1972" t="s">
        <v>12678</v>
      </c>
      <c r="W1972">
        <v>2</v>
      </c>
      <c r="X1972" t="s">
        <v>14650</v>
      </c>
      <c r="Y1972">
        <v>0.5062895344404218</v>
      </c>
      <c r="Z1972">
        <f>HYPERLINK("Melting_Curves/meltCurve_O76095_2_.pdf", "Melting_Curves/meltCurve_O76095_2_.pdf")</f>
        <v>0</v>
      </c>
      <c r="AA1972" t="s">
        <v>20895</v>
      </c>
      <c r="AB1972" t="s">
        <v>26965</v>
      </c>
    </row>
    <row r="1973" spans="1:28">
      <c r="A1973" t="s">
        <v>1999</v>
      </c>
      <c r="B1973">
        <v>0.984777283994944</v>
      </c>
      <c r="C1973">
        <v>1.07530461464422</v>
      </c>
      <c r="D1973">
        <v>0.83657491689164</v>
      </c>
      <c r="E1973">
        <v>0.695217145217494</v>
      </c>
      <c r="F1973">
        <v>0.482456995951462</v>
      </c>
      <c r="G1973">
        <v>0.373154972740425</v>
      </c>
      <c r="H1973">
        <v>0.328335364469325</v>
      </c>
      <c r="I1973">
        <v>0.378563376309012</v>
      </c>
      <c r="J1973">
        <v>0.479971982286566</v>
      </c>
      <c r="K1973">
        <v>0.326841514182311</v>
      </c>
      <c r="L1973">
        <v>976.13106907362</v>
      </c>
      <c r="M1973">
        <v>21.0512274129108</v>
      </c>
      <c r="N1973">
        <v>49.5450625802544</v>
      </c>
      <c r="O1973">
        <v>45.9569840019428</v>
      </c>
      <c r="P1973">
        <v>-0.0721133264762651</v>
      </c>
      <c r="Q1973">
        <v>0.370293856716739</v>
      </c>
      <c r="R1973">
        <v>0.956538239469821</v>
      </c>
      <c r="S1973" t="s">
        <v>8324</v>
      </c>
      <c r="T1973" t="s">
        <v>12678</v>
      </c>
      <c r="U1973" t="s">
        <v>12678</v>
      </c>
      <c r="V1973" t="s">
        <v>12678</v>
      </c>
      <c r="W1973">
        <v>6</v>
      </c>
      <c r="X1973" t="s">
        <v>14651</v>
      </c>
      <c r="Y1973">
        <v>0.5743856076214279</v>
      </c>
      <c r="Z1973">
        <f>HYPERLINK("Melting_Curves/meltCurve_O94761_.pdf", "Melting_Curves/meltCurve_O94761_.pdf")</f>
        <v>0</v>
      </c>
      <c r="AA1973" t="s">
        <v>20896</v>
      </c>
      <c r="AB1973" t="s">
        <v>26966</v>
      </c>
    </row>
    <row r="1974" spans="1:28">
      <c r="A1974" t="s">
        <v>2000</v>
      </c>
      <c r="B1974">
        <v>0.984777283994944</v>
      </c>
      <c r="C1974">
        <v>0.988719455166478</v>
      </c>
      <c r="D1974">
        <v>0.873402645698415</v>
      </c>
      <c r="E1974">
        <v>0.797113999136581</v>
      </c>
      <c r="F1974">
        <v>0.6507421796275</v>
      </c>
      <c r="G1974">
        <v>0.442740919859022</v>
      </c>
      <c r="H1974">
        <v>0.376861679924529</v>
      </c>
      <c r="I1974">
        <v>0.552705927060403</v>
      </c>
      <c r="J1974">
        <v>1.04554794386676</v>
      </c>
      <c r="K1974">
        <v>0.942260074272673</v>
      </c>
      <c r="L1974">
        <v>1199.27917249346</v>
      </c>
      <c r="M1974">
        <v>27.0698745629888</v>
      </c>
      <c r="O1974">
        <v>44.0634337117655</v>
      </c>
      <c r="P1974">
        <v>-0.0503083798832584</v>
      </c>
      <c r="Q1974">
        <v>0.672442035887963</v>
      </c>
      <c r="R1974">
        <v>0.30058277260488</v>
      </c>
      <c r="S1974" t="s">
        <v>8325</v>
      </c>
      <c r="T1974" t="s">
        <v>12678</v>
      </c>
      <c r="U1974" t="s">
        <v>12678</v>
      </c>
      <c r="V1974" t="s">
        <v>12678</v>
      </c>
      <c r="W1974">
        <v>15</v>
      </c>
      <c r="X1974" t="s">
        <v>14652</v>
      </c>
      <c r="Y1974">
        <v>0.7544474112184777</v>
      </c>
      <c r="Z1974">
        <f>HYPERLINK("Melting_Curves/meltCurve_O94763_.pdf", "Melting_Curves/meltCurve_O94763_.pdf")</f>
        <v>0</v>
      </c>
      <c r="AA1974" t="s">
        <v>20897</v>
      </c>
      <c r="AB1974" t="s">
        <v>26967</v>
      </c>
    </row>
    <row r="1975" spans="1:28">
      <c r="A1975" t="s">
        <v>2001</v>
      </c>
      <c r="B1975">
        <v>0.984777283994944</v>
      </c>
      <c r="C1975">
        <v>0.878339792366685</v>
      </c>
      <c r="D1975">
        <v>0.781078401007462</v>
      </c>
      <c r="E1975">
        <v>0.494382195488983</v>
      </c>
      <c r="F1975">
        <v>0.23610501705692</v>
      </c>
      <c r="G1975">
        <v>0.132573638008799</v>
      </c>
      <c r="H1975">
        <v>0.106513985016863</v>
      </c>
      <c r="I1975">
        <v>0.126983409908016</v>
      </c>
      <c r="J1975">
        <v>0.17492406584927</v>
      </c>
      <c r="K1975">
        <v>0.181304327198786</v>
      </c>
      <c r="L1975">
        <v>845.231389236868</v>
      </c>
      <c r="M1975">
        <v>18.6169199543174</v>
      </c>
      <c r="N1975">
        <v>46.1476406837519</v>
      </c>
      <c r="O1975">
        <v>44.8871310878177</v>
      </c>
      <c r="P1975">
        <v>-0.0902117265578886</v>
      </c>
      <c r="Q1975">
        <v>0.130002023161712</v>
      </c>
      <c r="R1975">
        <v>0.9882506787923671</v>
      </c>
      <c r="S1975" t="s">
        <v>8326</v>
      </c>
      <c r="T1975" t="s">
        <v>12678</v>
      </c>
      <c r="U1975" t="s">
        <v>12678</v>
      </c>
      <c r="V1975" t="s">
        <v>12678</v>
      </c>
      <c r="W1975">
        <v>28</v>
      </c>
      <c r="X1975" t="s">
        <v>14653</v>
      </c>
      <c r="Y1975">
        <v>0.386852479762158</v>
      </c>
      <c r="Z1975">
        <f>HYPERLINK("Melting_Curves/meltCurve_O94776_.pdf", "Melting_Curves/meltCurve_O94776_.pdf")</f>
        <v>0</v>
      </c>
      <c r="AA1975" t="s">
        <v>20898</v>
      </c>
      <c r="AB1975" t="s">
        <v>26968</v>
      </c>
    </row>
    <row r="1976" spans="1:28">
      <c r="A1976" t="s">
        <v>2002</v>
      </c>
      <c r="B1976">
        <v>0.984777283994944</v>
      </c>
      <c r="C1976">
        <v>0.9795772850219679</v>
      </c>
      <c r="D1976">
        <v>0.797431015645902</v>
      </c>
      <c r="E1976">
        <v>0.723686259834705</v>
      </c>
      <c r="F1976">
        <v>0.475377821755805</v>
      </c>
      <c r="G1976">
        <v>0.412160164379641</v>
      </c>
      <c r="H1976">
        <v>0.359313124185583</v>
      </c>
      <c r="I1976">
        <v>0.570626812187775</v>
      </c>
      <c r="J1976">
        <v>0.901573662222857</v>
      </c>
      <c r="K1976">
        <v>0.736089185863032</v>
      </c>
      <c r="L1976">
        <v>1174.0230185809</v>
      </c>
      <c r="M1976">
        <v>26.9970022282539</v>
      </c>
      <c r="O1976">
        <v>43.2506569499603</v>
      </c>
      <c r="P1976">
        <v>-0.0649021259594474</v>
      </c>
      <c r="Q1976">
        <v>0.584097264242196</v>
      </c>
      <c r="R1976">
        <v>0.524044364677571</v>
      </c>
      <c r="S1976" t="s">
        <v>8327</v>
      </c>
      <c r="T1976" t="s">
        <v>12678</v>
      </c>
      <c r="U1976" t="s">
        <v>12678</v>
      </c>
      <c r="V1976" t="s">
        <v>12678</v>
      </c>
      <c r="W1976">
        <v>9</v>
      </c>
      <c r="X1976" t="s">
        <v>14654</v>
      </c>
      <c r="Y1976">
        <v>0.6769356214631225</v>
      </c>
      <c r="Z1976">
        <f>HYPERLINK("Melting_Curves/meltCurve_O94782_.pdf", "Melting_Curves/meltCurve_O94782_.pdf")</f>
        <v>0</v>
      </c>
      <c r="AA1976" t="s">
        <v>20899</v>
      </c>
      <c r="AB1976" t="s">
        <v>26969</v>
      </c>
    </row>
    <row r="1977" spans="1:28">
      <c r="A1977" t="s">
        <v>2003</v>
      </c>
      <c r="B1977">
        <v>0.984777283994944</v>
      </c>
      <c r="C1977">
        <v>0.952748247835133</v>
      </c>
      <c r="D1977">
        <v>0.92228131795355</v>
      </c>
      <c r="E1977">
        <v>0.852032480250154</v>
      </c>
      <c r="F1977">
        <v>0.701526268527161</v>
      </c>
      <c r="G1977">
        <v>0.608833890233199</v>
      </c>
      <c r="H1977">
        <v>0.5486272839536031</v>
      </c>
      <c r="I1977">
        <v>0.59382768135478</v>
      </c>
      <c r="J1977">
        <v>0.273255074585707</v>
      </c>
      <c r="K1977">
        <v>0.148348600352851</v>
      </c>
      <c r="L1977">
        <v>422.59079816701</v>
      </c>
      <c r="M1977">
        <v>7.30074515738381</v>
      </c>
      <c r="N1977">
        <v>57.8832417865605</v>
      </c>
      <c r="O1977">
        <v>54.0147875632698</v>
      </c>
      <c r="P1977">
        <v>-0.0338441612112263</v>
      </c>
      <c r="Q1977">
        <v>0</v>
      </c>
      <c r="R1977">
        <v>0.921394486765676</v>
      </c>
      <c r="S1977" t="s">
        <v>8328</v>
      </c>
      <c r="T1977" t="s">
        <v>12678</v>
      </c>
      <c r="U1977" t="s">
        <v>12678</v>
      </c>
      <c r="V1977" t="s">
        <v>12678</v>
      </c>
      <c r="W1977">
        <v>32</v>
      </c>
      <c r="X1977" t="s">
        <v>14655</v>
      </c>
      <c r="Y1977">
        <v>0.6704303068790247</v>
      </c>
      <c r="Z1977">
        <f>HYPERLINK("Melting_Curves/meltCurve_O94788_.pdf", "Melting_Curves/meltCurve_O94788_.pdf")</f>
        <v>0</v>
      </c>
      <c r="AA1977" t="s">
        <v>20900</v>
      </c>
      <c r="AB1977" t="s">
        <v>26970</v>
      </c>
    </row>
    <row r="1978" spans="1:28">
      <c r="A1978" t="s">
        <v>2004</v>
      </c>
      <c r="B1978">
        <v>0.984777283994944</v>
      </c>
      <c r="C1978">
        <v>1.73018503702654</v>
      </c>
      <c r="D1978">
        <v>1.08551228479391</v>
      </c>
      <c r="E1978">
        <v>1.2982715224777</v>
      </c>
      <c r="F1978">
        <v>0.516622502700346</v>
      </c>
      <c r="G1978">
        <v>0.387240158181908</v>
      </c>
      <c r="H1978">
        <v>0.394445362154368</v>
      </c>
      <c r="I1978">
        <v>0.848149484346139</v>
      </c>
      <c r="J1978">
        <v>0.914255512743342</v>
      </c>
      <c r="K1978">
        <v>0.641930717390627</v>
      </c>
      <c r="L1978">
        <v>4255.12687232592</v>
      </c>
      <c r="M1978">
        <v>87.6025268624262</v>
      </c>
      <c r="O1978">
        <v>48.547832494803</v>
      </c>
      <c r="P1978">
        <v>-0.17485561615678</v>
      </c>
      <c r="Q1978">
        <v>0.612392156596412</v>
      </c>
      <c r="R1978">
        <v>0.447791559230454</v>
      </c>
      <c r="S1978" t="s">
        <v>8329</v>
      </c>
      <c r="T1978" t="s">
        <v>12678</v>
      </c>
      <c r="U1978" t="s">
        <v>12678</v>
      </c>
      <c r="V1978" t="s">
        <v>12678</v>
      </c>
      <c r="W1978">
        <v>1</v>
      </c>
      <c r="X1978" t="s">
        <v>14656</v>
      </c>
      <c r="Y1978">
        <v>0.7621892427519783</v>
      </c>
      <c r="Z1978">
        <f>HYPERLINK("Melting_Curves/meltCurve_O94812_7_.pdf", "Melting_Curves/meltCurve_O94812_7_.pdf")</f>
        <v>0</v>
      </c>
      <c r="AA1978" t="s">
        <v>20901</v>
      </c>
      <c r="AB1978" t="s">
        <v>26971</v>
      </c>
    </row>
    <row r="1979" spans="1:28">
      <c r="A1979" t="s">
        <v>2005</v>
      </c>
      <c r="B1979">
        <v>0.984777283994944</v>
      </c>
      <c r="C1979">
        <v>1.04362056683211</v>
      </c>
      <c r="D1979">
        <v>0.76287974873929</v>
      </c>
      <c r="E1979">
        <v>0.606173812545476</v>
      </c>
      <c r="F1979">
        <v>0.459585117699061</v>
      </c>
      <c r="G1979">
        <v>0.313592917353457</v>
      </c>
      <c r="H1979">
        <v>0.224204188763021</v>
      </c>
      <c r="I1979">
        <v>0.291787510323927</v>
      </c>
      <c r="J1979">
        <v>0.30820180388584</v>
      </c>
      <c r="K1979">
        <v>0.281495742869614</v>
      </c>
      <c r="L1979">
        <v>770.829998061633</v>
      </c>
      <c r="M1979">
        <v>16.7359446699996</v>
      </c>
      <c r="N1979">
        <v>48.2839483932011</v>
      </c>
      <c r="O1979">
        <v>45.4158388485332</v>
      </c>
      <c r="P1979">
        <v>-0.0673650681051453</v>
      </c>
      <c r="Q1979">
        <v>0.268821845064992</v>
      </c>
      <c r="R1979">
        <v>0.974003695564463</v>
      </c>
      <c r="S1979" t="s">
        <v>8330</v>
      </c>
      <c r="T1979" t="s">
        <v>12678</v>
      </c>
      <c r="U1979" t="s">
        <v>12678</v>
      </c>
      <c r="V1979" t="s">
        <v>12678</v>
      </c>
      <c r="W1979">
        <v>4</v>
      </c>
      <c r="X1979" t="s">
        <v>14657</v>
      </c>
      <c r="Y1979">
        <v>0.5032345474312411</v>
      </c>
      <c r="Z1979">
        <f>HYPERLINK("Melting_Curves/meltCurve_O94822_.pdf", "Melting_Curves/meltCurve_O94822_.pdf")</f>
        <v>0</v>
      </c>
      <c r="AA1979" t="s">
        <v>20902</v>
      </c>
      <c r="AB1979" t="s">
        <v>26972</v>
      </c>
    </row>
    <row r="1980" spans="1:28">
      <c r="A1980" t="s">
        <v>2006</v>
      </c>
      <c r="B1980">
        <v>0.984777283994944</v>
      </c>
      <c r="C1980">
        <v>0.944950413704075</v>
      </c>
      <c r="D1980">
        <v>0.857265907997442</v>
      </c>
      <c r="E1980">
        <v>0.580177763772459</v>
      </c>
      <c r="F1980">
        <v>0.211656310525145</v>
      </c>
      <c r="G1980">
        <v>0.129266232086253</v>
      </c>
      <c r="H1980">
        <v>0.0933327164900102</v>
      </c>
      <c r="I1980">
        <v>0.1055298604956</v>
      </c>
      <c r="J1980">
        <v>0.138478164814406</v>
      </c>
      <c r="K1980">
        <v>0.181487785218887</v>
      </c>
      <c r="L1980">
        <v>1124.3845623519</v>
      </c>
      <c r="M1980">
        <v>24.1996955885981</v>
      </c>
      <c r="N1980">
        <v>46.987239287948</v>
      </c>
      <c r="O1980">
        <v>46.1489676042897</v>
      </c>
      <c r="P1980">
        <v>-0.115581773706096</v>
      </c>
      <c r="Q1980">
        <v>0.118352890000533</v>
      </c>
      <c r="R1980">
        <v>0.991265373127395</v>
      </c>
      <c r="S1980" t="s">
        <v>8331</v>
      </c>
      <c r="T1980" t="s">
        <v>12678</v>
      </c>
      <c r="U1980" t="s">
        <v>12678</v>
      </c>
      <c r="V1980" t="s">
        <v>12678</v>
      </c>
      <c r="W1980">
        <v>25</v>
      </c>
      <c r="X1980" t="s">
        <v>14658</v>
      </c>
      <c r="Y1980">
        <v>0.4042971906968338</v>
      </c>
      <c r="Z1980">
        <f>HYPERLINK("Melting_Curves/meltCurve_O94826_.pdf", "Melting_Curves/meltCurve_O94826_.pdf")</f>
        <v>0</v>
      </c>
      <c r="AA1980" t="s">
        <v>20903</v>
      </c>
      <c r="AB1980" t="s">
        <v>26973</v>
      </c>
    </row>
    <row r="1981" spans="1:28">
      <c r="A1981" t="s">
        <v>2007</v>
      </c>
      <c r="B1981">
        <v>0.984777283994944</v>
      </c>
      <c r="C1981">
        <v>0.9929652765300629</v>
      </c>
      <c r="D1981">
        <v>0.702212827012876</v>
      </c>
      <c r="E1981">
        <v>0.622595273325171</v>
      </c>
      <c r="F1981">
        <v>0.395054797612887</v>
      </c>
      <c r="G1981">
        <v>0.265389577257165</v>
      </c>
      <c r="H1981">
        <v>0.250612898717986</v>
      </c>
      <c r="I1981">
        <v>0.276350311348055</v>
      </c>
      <c r="J1981">
        <v>0.390096125245437</v>
      </c>
      <c r="K1981">
        <v>0.2706057658629</v>
      </c>
      <c r="L1981">
        <v>761.861581272797</v>
      </c>
      <c r="M1981">
        <v>16.8486862539049</v>
      </c>
      <c r="N1981">
        <v>47.5363331909859</v>
      </c>
      <c r="O1981">
        <v>44.5952876570299</v>
      </c>
      <c r="P1981">
        <v>-0.0679946495383109</v>
      </c>
      <c r="Q1981">
        <v>0.280170140821864</v>
      </c>
      <c r="R1981">
        <v>0.956768256534875</v>
      </c>
      <c r="S1981" t="s">
        <v>8332</v>
      </c>
      <c r="T1981" t="s">
        <v>12678</v>
      </c>
      <c r="U1981" t="s">
        <v>12678</v>
      </c>
      <c r="V1981" t="s">
        <v>12678</v>
      </c>
      <c r="W1981">
        <v>3</v>
      </c>
      <c r="X1981" t="s">
        <v>14659</v>
      </c>
      <c r="Y1981">
        <v>0.4908095368543574</v>
      </c>
      <c r="Z1981">
        <f>HYPERLINK("Melting_Curves/meltCurve_O94829_.pdf", "Melting_Curves/meltCurve_O94829_.pdf")</f>
        <v>0</v>
      </c>
      <c r="AA1981" t="s">
        <v>20904</v>
      </c>
      <c r="AB1981" t="s">
        <v>26974</v>
      </c>
    </row>
    <row r="1982" spans="1:28">
      <c r="A1982" t="s">
        <v>2008</v>
      </c>
      <c r="B1982">
        <v>0.984777283994944</v>
      </c>
      <c r="C1982">
        <v>1.08035044131787</v>
      </c>
      <c r="D1982">
        <v>0.953448832386674</v>
      </c>
      <c r="E1982">
        <v>0.716037795586183</v>
      </c>
      <c r="F1982">
        <v>0.349685607241002</v>
      </c>
      <c r="G1982">
        <v>0.153222599846912</v>
      </c>
      <c r="H1982">
        <v>0.135490820248946</v>
      </c>
      <c r="I1982">
        <v>0.168034456651256</v>
      </c>
      <c r="J1982">
        <v>0.219682920527612</v>
      </c>
      <c r="K1982">
        <v>0.206066857901931</v>
      </c>
      <c r="L1982">
        <v>1406.77662732091</v>
      </c>
      <c r="M1982">
        <v>29.5054810057042</v>
      </c>
      <c r="N1982">
        <v>48.375461653106</v>
      </c>
      <c r="O1982">
        <v>47.4610805691997</v>
      </c>
      <c r="P1982">
        <v>-0.12850964007</v>
      </c>
      <c r="Q1982">
        <v>0.17314834622673</v>
      </c>
      <c r="R1982">
        <v>0.988871855515174</v>
      </c>
      <c r="S1982" t="s">
        <v>8333</v>
      </c>
      <c r="T1982" t="s">
        <v>12678</v>
      </c>
      <c r="U1982" t="s">
        <v>12678</v>
      </c>
      <c r="V1982" t="s">
        <v>12678</v>
      </c>
      <c r="W1982">
        <v>10</v>
      </c>
      <c r="X1982" t="s">
        <v>14660</v>
      </c>
      <c r="Y1982">
        <v>0.4724989504641893</v>
      </c>
      <c r="Z1982">
        <f>HYPERLINK("Melting_Curves/meltCurve_O94830_.pdf", "Melting_Curves/meltCurve_O94830_.pdf")</f>
        <v>0</v>
      </c>
      <c r="AA1982" t="s">
        <v>20905</v>
      </c>
      <c r="AB1982" t="s">
        <v>26975</v>
      </c>
    </row>
    <row r="1983" spans="1:28">
      <c r="A1983" t="s">
        <v>2009</v>
      </c>
      <c r="B1983">
        <v>0.984777283994944</v>
      </c>
      <c r="C1983">
        <v>1.51704424554937</v>
      </c>
      <c r="D1983">
        <v>1.12474133165284</v>
      </c>
      <c r="E1983">
        <v>0.846337820305195</v>
      </c>
      <c r="F1983">
        <v>0.399156855870207</v>
      </c>
      <c r="G1983">
        <v>0.268565596424617</v>
      </c>
      <c r="H1983">
        <v>0.194801650730772</v>
      </c>
      <c r="I1983">
        <v>0.264614847232995</v>
      </c>
      <c r="J1983">
        <v>0.403733331998092</v>
      </c>
      <c r="K1983">
        <v>0.354554000947912</v>
      </c>
      <c r="L1983">
        <v>2168.96879553182</v>
      </c>
      <c r="M1983">
        <v>45.1700618275355</v>
      </c>
      <c r="N1983">
        <v>49.0028512275929</v>
      </c>
      <c r="O1983">
        <v>47.924006655109</v>
      </c>
      <c r="P1983">
        <v>-0.165337021508374</v>
      </c>
      <c r="Q1983">
        <v>0.298331461123538</v>
      </c>
      <c r="R1983">
        <v>0.830280626064111</v>
      </c>
      <c r="S1983" t="s">
        <v>8334</v>
      </c>
      <c r="T1983" t="s">
        <v>12678</v>
      </c>
      <c r="U1983" t="s">
        <v>12678</v>
      </c>
      <c r="V1983" t="s">
        <v>12678</v>
      </c>
      <c r="W1983">
        <v>6</v>
      </c>
      <c r="X1983" t="s">
        <v>14661</v>
      </c>
      <c r="Y1983">
        <v>0.5578503986177517</v>
      </c>
      <c r="Z1983">
        <f>HYPERLINK("Melting_Curves/meltCurve_O94851_5_.pdf", "Melting_Curves/meltCurve_O94851_5_.pdf")</f>
        <v>0</v>
      </c>
      <c r="AA1983" t="s">
        <v>20906</v>
      </c>
      <c r="AB1983" t="s">
        <v>26976</v>
      </c>
    </row>
    <row r="1984" spans="1:28">
      <c r="A1984" t="s">
        <v>2010</v>
      </c>
      <c r="B1984">
        <v>0.984777283994944</v>
      </c>
      <c r="C1984">
        <v>0.981939207845384</v>
      </c>
      <c r="D1984">
        <v>0.9035726562395689</v>
      </c>
      <c r="E1984">
        <v>0.891150986438203</v>
      </c>
      <c r="F1984">
        <v>0.702314483045841</v>
      </c>
      <c r="G1984">
        <v>0.605690194476625</v>
      </c>
      <c r="H1984">
        <v>0.578606284619705</v>
      </c>
      <c r="I1984">
        <v>0.682775418312586</v>
      </c>
      <c r="J1984">
        <v>0.918402787016056</v>
      </c>
      <c r="K1984">
        <v>0.685902465023125</v>
      </c>
      <c r="L1984">
        <v>1743.52842080714</v>
      </c>
      <c r="M1984">
        <v>37.0866607913621</v>
      </c>
      <c r="O1984">
        <v>46.8762176399283</v>
      </c>
      <c r="P1984">
        <v>-0.0609279299990114</v>
      </c>
      <c r="Q1984">
        <v>0.691957942665147</v>
      </c>
      <c r="R1984">
        <v>0.636438330733076</v>
      </c>
      <c r="S1984" t="s">
        <v>8335</v>
      </c>
      <c r="T1984" t="s">
        <v>12678</v>
      </c>
      <c r="U1984" t="s">
        <v>12678</v>
      </c>
      <c r="V1984" t="s">
        <v>12678</v>
      </c>
      <c r="W1984">
        <v>5</v>
      </c>
      <c r="X1984" t="s">
        <v>14662</v>
      </c>
      <c r="Y1984">
        <v>0.7959310971557598</v>
      </c>
      <c r="Z1984">
        <f>HYPERLINK("Melting_Curves/meltCurve_O94854_2_.pdf", "Melting_Curves/meltCurve_O94854_2_.pdf")</f>
        <v>0</v>
      </c>
      <c r="AA1984" t="s">
        <v>20907</v>
      </c>
      <c r="AB1984" t="s">
        <v>26977</v>
      </c>
    </row>
    <row r="1985" spans="1:28">
      <c r="A1985" t="s">
        <v>2011</v>
      </c>
      <c r="B1985">
        <v>0.984777283994944</v>
      </c>
      <c r="C1985">
        <v>1.11904898206188</v>
      </c>
      <c r="D1985">
        <v>1.04906166194092</v>
      </c>
      <c r="E1985">
        <v>0.793645537807752</v>
      </c>
      <c r="F1985">
        <v>0.47590825743542</v>
      </c>
      <c r="G1985">
        <v>0.213554936984474</v>
      </c>
      <c r="H1985">
        <v>0.116308219809169</v>
      </c>
      <c r="I1985">
        <v>0.187543351427812</v>
      </c>
      <c r="J1985">
        <v>0.325635305542294</v>
      </c>
      <c r="K1985">
        <v>0.282792907757706</v>
      </c>
      <c r="L1985">
        <v>1478.74617967817</v>
      </c>
      <c r="M1985">
        <v>30.4375621338294</v>
      </c>
      <c r="N1985">
        <v>49.5321510165261</v>
      </c>
      <c r="O1985">
        <v>48.3746949425319</v>
      </c>
      <c r="P1985">
        <v>-0.12254281567255</v>
      </c>
      <c r="Q1985">
        <v>0.220971474119639</v>
      </c>
      <c r="R1985">
        <v>0.961952878417457</v>
      </c>
      <c r="S1985" t="s">
        <v>8336</v>
      </c>
      <c r="T1985" t="s">
        <v>12678</v>
      </c>
      <c r="U1985" t="s">
        <v>12678</v>
      </c>
      <c r="V1985" t="s">
        <v>12678</v>
      </c>
      <c r="W1985">
        <v>2</v>
      </c>
      <c r="X1985" t="s">
        <v>14663</v>
      </c>
      <c r="Y1985">
        <v>0.5262833554266142</v>
      </c>
      <c r="Z1985">
        <f>HYPERLINK("Melting_Curves/meltCurve_O94855_.pdf", "Melting_Curves/meltCurve_O94855_.pdf")</f>
        <v>0</v>
      </c>
      <c r="AA1985" t="s">
        <v>20908</v>
      </c>
      <c r="AB1985" t="s">
        <v>26978</v>
      </c>
    </row>
    <row r="1986" spans="1:28">
      <c r="A1986" t="s">
        <v>2012</v>
      </c>
      <c r="B1986">
        <v>0.984777283994944</v>
      </c>
      <c r="C1986">
        <v>1.02792288016558</v>
      </c>
      <c r="D1986">
        <v>0.810916964605871</v>
      </c>
      <c r="E1986">
        <v>0.905315311486571</v>
      </c>
      <c r="F1986">
        <v>0.631960727189246</v>
      </c>
      <c r="G1986">
        <v>0.655915490968072</v>
      </c>
      <c r="H1986">
        <v>0.6349001022392839</v>
      </c>
      <c r="I1986">
        <v>0.947590161118457</v>
      </c>
      <c r="J1986">
        <v>1.41112164140659</v>
      </c>
      <c r="K1986">
        <v>0.939313239916053</v>
      </c>
      <c r="L1986">
        <v>538.064724977164</v>
      </c>
      <c r="M1986">
        <v>1e-05</v>
      </c>
      <c r="Q1986">
        <v>1.5</v>
      </c>
      <c r="R1986">
        <v>-0.221471134901407</v>
      </c>
      <c r="S1986" t="s">
        <v>8337</v>
      </c>
      <c r="T1986" t="s">
        <v>12678</v>
      </c>
      <c r="U1986" t="s">
        <v>12678</v>
      </c>
      <c r="V1986" t="s">
        <v>12678</v>
      </c>
      <c r="W1986">
        <v>2</v>
      </c>
      <c r="X1986" t="s">
        <v>14664</v>
      </c>
      <c r="Y1986">
        <v>1.000036821845688</v>
      </c>
      <c r="Z1986">
        <f>HYPERLINK("Melting_Curves/meltCurve_O94864_2_.pdf", "Melting_Curves/meltCurve_O94864_2_.pdf")</f>
        <v>0</v>
      </c>
      <c r="AA1986" t="s">
        <v>20909</v>
      </c>
      <c r="AB1986" t="s">
        <v>26979</v>
      </c>
    </row>
    <row r="1987" spans="1:28">
      <c r="A1987" t="s">
        <v>2013</v>
      </c>
      <c r="B1987">
        <v>0.984777283994944</v>
      </c>
      <c r="C1987">
        <v>0.9572952841637</v>
      </c>
      <c r="D1987">
        <v>0.662616922870746</v>
      </c>
      <c r="E1987">
        <v>0.467727348158249</v>
      </c>
      <c r="F1987">
        <v>0.261447151281203</v>
      </c>
      <c r="G1987">
        <v>0.211927428237362</v>
      </c>
      <c r="H1987">
        <v>0.206455258606898</v>
      </c>
      <c r="I1987">
        <v>0.291569041857105</v>
      </c>
      <c r="J1987">
        <v>0.355270208228614</v>
      </c>
      <c r="K1987">
        <v>0.325701942452545</v>
      </c>
      <c r="L1987">
        <v>1019.44660981465</v>
      </c>
      <c r="M1987">
        <v>23.366449042096</v>
      </c>
      <c r="N1987">
        <v>45.1677932987479</v>
      </c>
      <c r="O1987">
        <v>43.3128698264841</v>
      </c>
      <c r="P1987">
        <v>-0.0978515070720323</v>
      </c>
      <c r="Q1987">
        <v>0.274488824695365</v>
      </c>
      <c r="R1987">
        <v>0.965217169083444</v>
      </c>
      <c r="S1987" t="s">
        <v>8338</v>
      </c>
      <c r="T1987" t="s">
        <v>12678</v>
      </c>
      <c r="U1987" t="s">
        <v>12678</v>
      </c>
      <c r="V1987" t="s">
        <v>12678</v>
      </c>
      <c r="W1987">
        <v>5</v>
      </c>
      <c r="X1987" t="s">
        <v>14665</v>
      </c>
      <c r="Y1987">
        <v>0.441744796563052</v>
      </c>
      <c r="Z1987">
        <f>HYPERLINK("Melting_Curves/meltCurve_O94874_.pdf", "Melting_Curves/meltCurve_O94874_.pdf")</f>
        <v>0</v>
      </c>
      <c r="AA1987" t="s">
        <v>20910</v>
      </c>
      <c r="AB1987" t="s">
        <v>26980</v>
      </c>
    </row>
    <row r="1988" spans="1:28">
      <c r="A1988" t="s">
        <v>2014</v>
      </c>
      <c r="B1988">
        <v>0.984777283994944</v>
      </c>
      <c r="C1988">
        <v>0.8900532587621</v>
      </c>
      <c r="D1988">
        <v>0.672029554208243</v>
      </c>
      <c r="E1988">
        <v>0.58202293496554</v>
      </c>
      <c r="F1988">
        <v>0.5299757791227661</v>
      </c>
      <c r="G1988">
        <v>0.375041080037939</v>
      </c>
      <c r="H1988">
        <v>0.34807651534299</v>
      </c>
      <c r="I1988">
        <v>0.5380163075497481</v>
      </c>
      <c r="J1988">
        <v>0.6475864731797391</v>
      </c>
      <c r="K1988">
        <v>0.543995338150201</v>
      </c>
      <c r="L1988">
        <v>965.072145161517</v>
      </c>
      <c r="M1988">
        <v>22.9572829590247</v>
      </c>
      <c r="N1988">
        <v>56.2420956613713</v>
      </c>
      <c r="O1988">
        <v>41.7226619142602</v>
      </c>
      <c r="P1988">
        <v>-0.0689893620629123</v>
      </c>
      <c r="Q1988">
        <v>0.498483239862724</v>
      </c>
      <c r="R1988">
        <v>0.817133168107027</v>
      </c>
      <c r="S1988" t="s">
        <v>8339</v>
      </c>
      <c r="T1988" t="s">
        <v>12678</v>
      </c>
      <c r="U1988" t="s">
        <v>12678</v>
      </c>
      <c r="V1988" t="s">
        <v>12678</v>
      </c>
      <c r="W1988">
        <v>2</v>
      </c>
      <c r="X1988" t="s">
        <v>14666</v>
      </c>
      <c r="Y1988">
        <v>0.5881398264160412</v>
      </c>
      <c r="Z1988">
        <f>HYPERLINK("Melting_Curves/meltCurve_O94880_.pdf", "Melting_Curves/meltCurve_O94880_.pdf")</f>
        <v>0</v>
      </c>
      <c r="AA1988" t="s">
        <v>20911</v>
      </c>
      <c r="AB1988" t="s">
        <v>26981</v>
      </c>
    </row>
    <row r="1989" spans="1:28">
      <c r="A1989" t="s">
        <v>2015</v>
      </c>
      <c r="B1989">
        <v>0.984777283994944</v>
      </c>
      <c r="C1989">
        <v>1.39606400337376</v>
      </c>
      <c r="D1989">
        <v>1.2351274498239</v>
      </c>
      <c r="E1989">
        <v>1.09252030058997</v>
      </c>
      <c r="F1989">
        <v>0.869395574494948</v>
      </c>
      <c r="G1989">
        <v>0.645328916435095</v>
      </c>
      <c r="H1989">
        <v>0.473765842127679</v>
      </c>
      <c r="I1989">
        <v>0.399390659562048</v>
      </c>
      <c r="J1989">
        <v>0.444379413833737</v>
      </c>
      <c r="K1989">
        <v>0.464009613804351</v>
      </c>
      <c r="L1989">
        <v>1670.27414557576</v>
      </c>
      <c r="M1989">
        <v>31.6906829029216</v>
      </c>
      <c r="N1989">
        <v>56.3247132669783</v>
      </c>
      <c r="O1989">
        <v>52.496991127629</v>
      </c>
      <c r="P1989">
        <v>-0.0853068098356293</v>
      </c>
      <c r="Q1989">
        <v>0.43474524247752</v>
      </c>
      <c r="R1989">
        <v>0.81072645664781</v>
      </c>
      <c r="S1989" t="s">
        <v>8340</v>
      </c>
      <c r="T1989" t="s">
        <v>12678</v>
      </c>
      <c r="U1989" t="s">
        <v>12678</v>
      </c>
      <c r="V1989" t="s">
        <v>12678</v>
      </c>
      <c r="W1989">
        <v>2</v>
      </c>
      <c r="X1989" t="s">
        <v>14667</v>
      </c>
      <c r="Y1989">
        <v>0.7339013922458489</v>
      </c>
      <c r="Z1989">
        <f>HYPERLINK("Melting_Curves/meltCurve_O94885_.pdf", "Melting_Curves/meltCurve_O94885_.pdf")</f>
        <v>0</v>
      </c>
      <c r="AA1989" t="s">
        <v>20912</v>
      </c>
      <c r="AB1989" t="s">
        <v>26982</v>
      </c>
    </row>
    <row r="1990" spans="1:28">
      <c r="A1990" t="s">
        <v>2016</v>
      </c>
      <c r="B1990">
        <v>0.984777283994944</v>
      </c>
      <c r="C1990">
        <v>1.00447084195278</v>
      </c>
      <c r="D1990">
        <v>0.858507017822658</v>
      </c>
      <c r="E1990">
        <v>0.7950948946156881</v>
      </c>
      <c r="F1990">
        <v>0.630484222350933</v>
      </c>
      <c r="G1990">
        <v>0.487445648568658</v>
      </c>
      <c r="H1990">
        <v>0.410391600823567</v>
      </c>
      <c r="I1990">
        <v>0.4877286514621</v>
      </c>
      <c r="J1990">
        <v>0.594922171394777</v>
      </c>
      <c r="K1990">
        <v>0.473173674639211</v>
      </c>
      <c r="L1990">
        <v>845.5315947924011</v>
      </c>
      <c r="M1990">
        <v>17.986482638548</v>
      </c>
      <c r="N1990">
        <v>57.3726781979411</v>
      </c>
      <c r="O1990">
        <v>46.4397590657038</v>
      </c>
      <c r="P1990">
        <v>-0.0502951451663719</v>
      </c>
      <c r="Q1990">
        <v>0.480592570122801</v>
      </c>
      <c r="R1990">
        <v>0.936562205523532</v>
      </c>
      <c r="S1990" t="s">
        <v>8341</v>
      </c>
      <c r="T1990" t="s">
        <v>12678</v>
      </c>
      <c r="U1990" t="s">
        <v>12678</v>
      </c>
      <c r="V1990" t="s">
        <v>12678</v>
      </c>
      <c r="W1990">
        <v>23</v>
      </c>
      <c r="X1990" t="s">
        <v>14668</v>
      </c>
      <c r="Y1990">
        <v>0.6622387847504937</v>
      </c>
      <c r="Z1990">
        <f>HYPERLINK("Melting_Curves/meltCurve_O94888_.pdf", "Melting_Curves/meltCurve_O94888_.pdf")</f>
        <v>0</v>
      </c>
      <c r="AA1990" t="s">
        <v>20913</v>
      </c>
      <c r="AB1990" t="s">
        <v>26983</v>
      </c>
    </row>
    <row r="1991" spans="1:28">
      <c r="A1991" t="s">
        <v>2017</v>
      </c>
      <c r="B1991">
        <v>0.984777283994944</v>
      </c>
      <c r="C1991">
        <v>1.04184012261233</v>
      </c>
      <c r="D1991">
        <v>0.885258006231981</v>
      </c>
      <c r="E1991">
        <v>0.592296065669776</v>
      </c>
      <c r="F1991">
        <v>0.355878390674881</v>
      </c>
      <c r="G1991">
        <v>0.229400065573089</v>
      </c>
      <c r="H1991">
        <v>0.225790853257997</v>
      </c>
      <c r="I1991">
        <v>0.323135873302294</v>
      </c>
      <c r="J1991">
        <v>0.631281055293609</v>
      </c>
      <c r="K1991">
        <v>0.558099996360723</v>
      </c>
      <c r="L1991">
        <v>1551.11554946133</v>
      </c>
      <c r="M1991">
        <v>34.1945691253038</v>
      </c>
      <c r="N1991">
        <v>47.4157666475501</v>
      </c>
      <c r="O1991">
        <v>45.2071698299176</v>
      </c>
      <c r="P1991">
        <v>-0.116041171666428</v>
      </c>
      <c r="Q1991">
        <v>0.386350340774149</v>
      </c>
      <c r="R1991">
        <v>0.818439135030253</v>
      </c>
      <c r="S1991" t="s">
        <v>8342</v>
      </c>
      <c r="T1991" t="s">
        <v>12678</v>
      </c>
      <c r="U1991" t="s">
        <v>12678</v>
      </c>
      <c r="V1991" t="s">
        <v>12678</v>
      </c>
      <c r="W1991">
        <v>4</v>
      </c>
      <c r="X1991" t="s">
        <v>14669</v>
      </c>
      <c r="Y1991">
        <v>0.5600328267187311</v>
      </c>
      <c r="Z1991">
        <f>HYPERLINK("Melting_Curves/meltCurve_O94889_.pdf", "Melting_Curves/meltCurve_O94889_.pdf")</f>
        <v>0</v>
      </c>
      <c r="AA1991" t="s">
        <v>20914</v>
      </c>
      <c r="AB1991" t="s">
        <v>26984</v>
      </c>
    </row>
    <row r="1992" spans="1:28">
      <c r="A1992" t="s">
        <v>2018</v>
      </c>
      <c r="B1992">
        <v>0.984777283994944</v>
      </c>
      <c r="C1992">
        <v>1.43037021846764</v>
      </c>
      <c r="D1992">
        <v>1.07811469075907</v>
      </c>
      <c r="E1992">
        <v>0.573818312840063</v>
      </c>
      <c r="F1992">
        <v>0.366964028476247</v>
      </c>
      <c r="G1992">
        <v>0.118135599086836</v>
      </c>
      <c r="H1992">
        <v>0.268916364576361</v>
      </c>
      <c r="I1992">
        <v>0.276186821004519</v>
      </c>
      <c r="J1992">
        <v>0.630767831860315</v>
      </c>
      <c r="K1992">
        <v>0.44910914493609</v>
      </c>
      <c r="L1992">
        <v>11605.2672279609</v>
      </c>
      <c r="M1992">
        <v>249.691634656374</v>
      </c>
      <c r="N1992">
        <v>46.705713849018</v>
      </c>
      <c r="O1992">
        <v>46.4754240229767</v>
      </c>
      <c r="P1992">
        <v>-0.870783425556505</v>
      </c>
      <c r="Q1992">
        <v>0.351679963780572</v>
      </c>
      <c r="R1992">
        <v>0.782006065346759</v>
      </c>
      <c r="S1992" t="s">
        <v>8343</v>
      </c>
      <c r="T1992" t="s">
        <v>12678</v>
      </c>
      <c r="U1992" t="s">
        <v>12678</v>
      </c>
      <c r="V1992" t="s">
        <v>12678</v>
      </c>
      <c r="W1992">
        <v>2</v>
      </c>
      <c r="X1992" t="s">
        <v>14670</v>
      </c>
      <c r="Y1992">
        <v>0.5565674931657779</v>
      </c>
      <c r="Z1992">
        <f>HYPERLINK("Melting_Curves/meltCurve_O94898_.pdf", "Melting_Curves/meltCurve_O94898_.pdf")</f>
        <v>0</v>
      </c>
      <c r="AA1992" t="s">
        <v>20915</v>
      </c>
      <c r="AB1992" t="s">
        <v>26985</v>
      </c>
    </row>
    <row r="1993" spans="1:28">
      <c r="A1993" t="s">
        <v>2019</v>
      </c>
      <c r="B1993">
        <v>0.984777283994944</v>
      </c>
      <c r="C1993">
        <v>1.04198500572944</v>
      </c>
      <c r="D1993">
        <v>0.984656969777993</v>
      </c>
      <c r="E1993">
        <v>0.8485137446848789</v>
      </c>
      <c r="F1993">
        <v>0.65435883117444</v>
      </c>
      <c r="G1993">
        <v>0.317977345831489</v>
      </c>
      <c r="H1993">
        <v>0.154965660340778</v>
      </c>
      <c r="I1993">
        <v>0.204460508858896</v>
      </c>
      <c r="J1993">
        <v>0.240845717634602</v>
      </c>
      <c r="K1993">
        <v>0.233400735220009</v>
      </c>
      <c r="L1993">
        <v>1270.88175663229</v>
      </c>
      <c r="M1993">
        <v>25.2501730583931</v>
      </c>
      <c r="N1993">
        <v>51.3567539936109</v>
      </c>
      <c r="O1993">
        <v>50.0190975407533</v>
      </c>
      <c r="P1993">
        <v>-0.101221719368124</v>
      </c>
      <c r="Q1993">
        <v>0.197953440615301</v>
      </c>
      <c r="R1993">
        <v>0.987100701139232</v>
      </c>
      <c r="S1993" t="s">
        <v>8344</v>
      </c>
      <c r="T1993" t="s">
        <v>12678</v>
      </c>
      <c r="U1993" t="s">
        <v>12678</v>
      </c>
      <c r="V1993" t="s">
        <v>12678</v>
      </c>
      <c r="W1993">
        <v>9</v>
      </c>
      <c r="X1993" t="s">
        <v>14671</v>
      </c>
      <c r="Y1993">
        <v>0.5612785517455249</v>
      </c>
      <c r="Z1993">
        <f>HYPERLINK("Melting_Curves/meltCurve_O94903_.pdf", "Melting_Curves/meltCurve_O94903_.pdf")</f>
        <v>0</v>
      </c>
      <c r="AA1993" t="s">
        <v>19482</v>
      </c>
      <c r="AB1993" t="s">
        <v>26986</v>
      </c>
    </row>
    <row r="1994" spans="1:28">
      <c r="A1994" t="s">
        <v>2020</v>
      </c>
      <c r="B1994">
        <v>0.984777283994944</v>
      </c>
      <c r="C1994">
        <v>1.14783770455836</v>
      </c>
      <c r="D1994">
        <v>0.9873668905572049</v>
      </c>
      <c r="E1994">
        <v>0.91622724639068</v>
      </c>
      <c r="F1994">
        <v>0.74258289094181</v>
      </c>
      <c r="G1994">
        <v>0.677226199734973</v>
      </c>
      <c r="H1994">
        <v>0.6844601876156881</v>
      </c>
      <c r="I1994">
        <v>0.868996023100701</v>
      </c>
      <c r="J1994">
        <v>1.24264518364414</v>
      </c>
      <c r="K1994">
        <v>1.04055448787021</v>
      </c>
      <c r="L1994">
        <v>591.571590137426</v>
      </c>
      <c r="M1994">
        <v>1e-05</v>
      </c>
      <c r="Q1994">
        <v>1.5</v>
      </c>
      <c r="R1994">
        <v>-0.153022117747835</v>
      </c>
      <c r="S1994" t="s">
        <v>8345</v>
      </c>
      <c r="T1994" t="s">
        <v>12678</v>
      </c>
      <c r="U1994" t="s">
        <v>12678</v>
      </c>
      <c r="V1994" t="s">
        <v>12678</v>
      </c>
      <c r="W1994">
        <v>5</v>
      </c>
      <c r="X1994" t="s">
        <v>14672</v>
      </c>
      <c r="Y1994">
        <v>1.000015315127307</v>
      </c>
      <c r="Z1994">
        <f>HYPERLINK("Melting_Curves/meltCurve_O94906_2_.pdf", "Melting_Curves/meltCurve_O94906_2_.pdf")</f>
        <v>0</v>
      </c>
      <c r="AA1994" t="s">
        <v>20916</v>
      </c>
      <c r="AB1994" t="s">
        <v>26987</v>
      </c>
    </row>
    <row r="1995" spans="1:28">
      <c r="A1995" t="s">
        <v>2021</v>
      </c>
      <c r="B1995">
        <v>0.984777283994944</v>
      </c>
      <c r="C1995">
        <v>0.925795026820728</v>
      </c>
      <c r="D1995">
        <v>0.876307209031579</v>
      </c>
      <c r="E1995">
        <v>0.733004068159231</v>
      </c>
      <c r="F1995">
        <v>0.5692916980574479</v>
      </c>
      <c r="G1995">
        <v>0.363708528820303</v>
      </c>
      <c r="H1995">
        <v>0.285290879435622</v>
      </c>
      <c r="I1995">
        <v>0.343669838846408</v>
      </c>
      <c r="J1995">
        <v>0.448666573607391</v>
      </c>
      <c r="K1995">
        <v>0.359390982355608</v>
      </c>
      <c r="L1995">
        <v>803.972448989161</v>
      </c>
      <c r="M1995">
        <v>16.9849616342534</v>
      </c>
      <c r="N1995">
        <v>50.7871612127019</v>
      </c>
      <c r="O1995">
        <v>46.6928450832219</v>
      </c>
      <c r="P1995">
        <v>-0.0598030546067127</v>
      </c>
      <c r="Q1995">
        <v>0.34242982468604</v>
      </c>
      <c r="R1995">
        <v>0.9595776891408619</v>
      </c>
      <c r="S1995" t="s">
        <v>8346</v>
      </c>
      <c r="T1995" t="s">
        <v>12678</v>
      </c>
      <c r="U1995" t="s">
        <v>12678</v>
      </c>
      <c r="V1995" t="s">
        <v>12678</v>
      </c>
      <c r="W1995">
        <v>20</v>
      </c>
      <c r="X1995" t="s">
        <v>14673</v>
      </c>
      <c r="Y1995">
        <v>0.580693991444587</v>
      </c>
      <c r="Z1995">
        <f>HYPERLINK("Melting_Curves/meltCurve_O94913_.pdf", "Melting_Curves/meltCurve_O94913_.pdf")</f>
        <v>0</v>
      </c>
      <c r="AA1995" t="s">
        <v>20917</v>
      </c>
      <c r="AB1995" t="s">
        <v>26988</v>
      </c>
    </row>
    <row r="1996" spans="1:28">
      <c r="A1996" t="s">
        <v>2022</v>
      </c>
      <c r="B1996">
        <v>0.984777283994944</v>
      </c>
      <c r="C1996">
        <v>0.975503555211283</v>
      </c>
      <c r="D1996">
        <v>0.74561218991568</v>
      </c>
      <c r="E1996">
        <v>0.585746561110375</v>
      </c>
      <c r="F1996">
        <v>0.437020475022126</v>
      </c>
      <c r="G1996">
        <v>0.29563993583432</v>
      </c>
      <c r="H1996">
        <v>0.250598381713494</v>
      </c>
      <c r="I1996">
        <v>0.402050540950252</v>
      </c>
      <c r="J1996">
        <v>0.624727913630333</v>
      </c>
      <c r="K1996">
        <v>0.461511479951265</v>
      </c>
      <c r="L1996">
        <v>1017.63088291961</v>
      </c>
      <c r="M1996">
        <v>23.1484913861321</v>
      </c>
      <c r="N1996">
        <v>47.4756109967907</v>
      </c>
      <c r="O1996">
        <v>43.6368878927967</v>
      </c>
      <c r="P1996">
        <v>-0.07826065458322699</v>
      </c>
      <c r="Q1996">
        <v>0.409898876487404</v>
      </c>
      <c r="R1996">
        <v>0.8438972144711711</v>
      </c>
      <c r="S1996" t="s">
        <v>8347</v>
      </c>
      <c r="T1996" t="s">
        <v>12678</v>
      </c>
      <c r="U1996" t="s">
        <v>12678</v>
      </c>
      <c r="V1996" t="s">
        <v>12678</v>
      </c>
      <c r="W1996">
        <v>4</v>
      </c>
      <c r="X1996" t="s">
        <v>14674</v>
      </c>
      <c r="Y1996">
        <v>0.5525568611202361</v>
      </c>
      <c r="Z1996">
        <f>HYPERLINK("Melting_Curves/meltCurve_O94916_2_.pdf", "Melting_Curves/meltCurve_O94916_2_.pdf")</f>
        <v>0</v>
      </c>
      <c r="AA1996" t="s">
        <v>20918</v>
      </c>
      <c r="AB1996" t="s">
        <v>26989</v>
      </c>
    </row>
    <row r="1997" spans="1:28">
      <c r="A1997" t="s">
        <v>2023</v>
      </c>
      <c r="B1997">
        <v>0.984777283994944</v>
      </c>
      <c r="C1997">
        <v>1.03121997891215</v>
      </c>
      <c r="D1997">
        <v>0.9248846559953779</v>
      </c>
      <c r="E1997">
        <v>0.922110566226495</v>
      </c>
      <c r="F1997">
        <v>0.626349494733428</v>
      </c>
      <c r="G1997">
        <v>0.492903260600731</v>
      </c>
      <c r="H1997">
        <v>0.399222749727354</v>
      </c>
      <c r="I1997">
        <v>0.352033516693455</v>
      </c>
      <c r="J1997">
        <v>0.291691379012851</v>
      </c>
      <c r="K1997">
        <v>0.245533449378719</v>
      </c>
      <c r="L1997">
        <v>788.204063340636</v>
      </c>
      <c r="M1997">
        <v>15.4565372912963</v>
      </c>
      <c r="N1997">
        <v>53.6104079649468</v>
      </c>
      <c r="O1997">
        <v>50.1641389227879</v>
      </c>
      <c r="P1997">
        <v>-0.0566388429850039</v>
      </c>
      <c r="Q1997">
        <v>0.264781331509702</v>
      </c>
      <c r="R1997">
        <v>0.985677484258671</v>
      </c>
      <c r="S1997" t="s">
        <v>8348</v>
      </c>
      <c r="T1997" t="s">
        <v>12678</v>
      </c>
      <c r="U1997" t="s">
        <v>12678</v>
      </c>
      <c r="V1997" t="s">
        <v>12678</v>
      </c>
      <c r="W1997">
        <v>3</v>
      </c>
      <c r="X1997" t="s">
        <v>14675</v>
      </c>
      <c r="Y1997">
        <v>0.6219830252451316</v>
      </c>
      <c r="Z1997">
        <f>HYPERLINK("Melting_Curves/meltCurve_O94919_.pdf", "Melting_Curves/meltCurve_O94919_.pdf")</f>
        <v>0</v>
      </c>
      <c r="AA1997" t="s">
        <v>20919</v>
      </c>
      <c r="AB1997" t="s">
        <v>26990</v>
      </c>
    </row>
    <row r="1998" spans="1:28">
      <c r="A1998" t="s">
        <v>2024</v>
      </c>
      <c r="B1998">
        <v>0.984777283994944</v>
      </c>
      <c r="C1998">
        <v>0.769421809947838</v>
      </c>
      <c r="D1998">
        <v>0.586548108572727</v>
      </c>
      <c r="E1998">
        <v>0.42233249034691</v>
      </c>
      <c r="F1998">
        <v>0.261462217548899</v>
      </c>
      <c r="G1998">
        <v>0.156469868035128</v>
      </c>
      <c r="H1998">
        <v>0.09965136249385979</v>
      </c>
      <c r="I1998">
        <v>0.11705321535793</v>
      </c>
      <c r="J1998">
        <v>0.148092234200568</v>
      </c>
      <c r="K1998">
        <v>0.148775534136256</v>
      </c>
      <c r="L1998">
        <v>579.138207612265</v>
      </c>
      <c r="M1998">
        <v>13.2373160545997</v>
      </c>
      <c r="N1998">
        <v>44.5892190102455</v>
      </c>
      <c r="O1998">
        <v>42.788105582307</v>
      </c>
      <c r="P1998">
        <v>-0.0688293713501463</v>
      </c>
      <c r="Q1998">
        <v>0.110214127698411</v>
      </c>
      <c r="R1998">
        <v>0.98733205780302</v>
      </c>
      <c r="S1998" t="s">
        <v>8349</v>
      </c>
      <c r="T1998" t="s">
        <v>12678</v>
      </c>
      <c r="U1998" t="s">
        <v>12678</v>
      </c>
      <c r="V1998" t="s">
        <v>12678</v>
      </c>
      <c r="W1998">
        <v>12</v>
      </c>
      <c r="X1998" t="s">
        <v>14676</v>
      </c>
      <c r="Y1998">
        <v>0.3393470940863372</v>
      </c>
      <c r="Z1998">
        <f>HYPERLINK("Melting_Curves/meltCurve_O94925_3_.pdf", "Melting_Curves/meltCurve_O94925_3_.pdf")</f>
        <v>0</v>
      </c>
      <c r="AA1998" t="s">
        <v>20920</v>
      </c>
      <c r="AB1998" t="s">
        <v>26991</v>
      </c>
    </row>
    <row r="1999" spans="1:28">
      <c r="A1999" t="s">
        <v>2025</v>
      </c>
      <c r="B1999">
        <v>0.984777283994944</v>
      </c>
      <c r="C1999">
        <v>1.3038536353424</v>
      </c>
      <c r="D1999">
        <v>1.03820462938419</v>
      </c>
      <c r="E1999">
        <v>0.715626350636535</v>
      </c>
      <c r="F1999">
        <v>0.366769130912526</v>
      </c>
      <c r="G1999">
        <v>0.177172325389473</v>
      </c>
      <c r="H1999">
        <v>0.192411605389612</v>
      </c>
      <c r="I1999">
        <v>0.308134354408267</v>
      </c>
      <c r="J1999">
        <v>0.271614648573584</v>
      </c>
      <c r="K1999">
        <v>0.265386165783497</v>
      </c>
      <c r="L1999">
        <v>1777.4520090755</v>
      </c>
      <c r="M1999">
        <v>37.5363177603199</v>
      </c>
      <c r="N1999">
        <v>48.2293895963555</v>
      </c>
      <c r="O1999">
        <v>47.2190608649459</v>
      </c>
      <c r="P1999">
        <v>-0.149598948829596</v>
      </c>
      <c r="Q1999">
        <v>0.247246034328948</v>
      </c>
      <c r="R1999">
        <v>0.927393504021649</v>
      </c>
      <c r="S1999" t="s">
        <v>8350</v>
      </c>
      <c r="T1999" t="s">
        <v>12678</v>
      </c>
      <c r="U1999" t="s">
        <v>12678</v>
      </c>
      <c r="V1999" t="s">
        <v>12678</v>
      </c>
      <c r="W1999">
        <v>2</v>
      </c>
      <c r="X1999" t="s">
        <v>14677</v>
      </c>
      <c r="Y1999">
        <v>0.5098194243364229</v>
      </c>
      <c r="Z1999">
        <f>HYPERLINK("Melting_Curves/meltCurve_O94927_.pdf", "Melting_Curves/meltCurve_O94927_.pdf")</f>
        <v>0</v>
      </c>
      <c r="AA1999" t="s">
        <v>20921</v>
      </c>
      <c r="AB1999" t="s">
        <v>26992</v>
      </c>
    </row>
    <row r="2000" spans="1:28">
      <c r="A2000" t="s">
        <v>2026</v>
      </c>
      <c r="B2000">
        <v>0.984777283994944</v>
      </c>
      <c r="C2000">
        <v>0.957523209365438</v>
      </c>
      <c r="D2000">
        <v>0.898987949191021</v>
      </c>
      <c r="E2000">
        <v>0.703404632583908</v>
      </c>
      <c r="F2000">
        <v>0.447156288552718</v>
      </c>
      <c r="G2000">
        <v>0.248309797356421</v>
      </c>
      <c r="H2000">
        <v>0.19689527953616</v>
      </c>
      <c r="I2000">
        <v>0.213067450027297</v>
      </c>
      <c r="J2000">
        <v>0.233028913149983</v>
      </c>
      <c r="K2000">
        <v>0.206242651001258</v>
      </c>
      <c r="L2000">
        <v>915.717765296782</v>
      </c>
      <c r="M2000">
        <v>19.1528085428057</v>
      </c>
      <c r="N2000">
        <v>49.083599223817</v>
      </c>
      <c r="O2000">
        <v>47.2990950645053</v>
      </c>
      <c r="P2000">
        <v>-0.0814266696838544</v>
      </c>
      <c r="Q2000">
        <v>0.195677601366446</v>
      </c>
      <c r="R2000">
        <v>0.995618191982057</v>
      </c>
      <c r="S2000" t="s">
        <v>8351</v>
      </c>
      <c r="T2000" t="s">
        <v>12678</v>
      </c>
      <c r="U2000" t="s">
        <v>12678</v>
      </c>
      <c r="V2000" t="s">
        <v>12678</v>
      </c>
      <c r="W2000">
        <v>2</v>
      </c>
      <c r="X2000" t="s">
        <v>14678</v>
      </c>
      <c r="Y2000">
        <v>0.4969943369646271</v>
      </c>
      <c r="Z2000">
        <f>HYPERLINK("Melting_Curves/meltCurve_O94941_.pdf", "Melting_Curves/meltCurve_O94941_.pdf")</f>
        <v>0</v>
      </c>
      <c r="AA2000" t="s">
        <v>20922</v>
      </c>
      <c r="AB2000" t="s">
        <v>26993</v>
      </c>
    </row>
    <row r="2001" spans="1:28">
      <c r="A2001" t="s">
        <v>2027</v>
      </c>
      <c r="B2001">
        <v>0.984777283994944</v>
      </c>
      <c r="C2001">
        <v>0.988659356734978</v>
      </c>
      <c r="D2001">
        <v>0.748805202024952</v>
      </c>
      <c r="E2001">
        <v>0.65352502247093</v>
      </c>
      <c r="F2001">
        <v>0.457937379185754</v>
      </c>
      <c r="G2001">
        <v>0.335360342172755</v>
      </c>
      <c r="H2001">
        <v>0.309579949395709</v>
      </c>
      <c r="I2001">
        <v>0.434367847964334</v>
      </c>
      <c r="J2001">
        <v>0.603282368746063</v>
      </c>
      <c r="K2001">
        <v>0.470570682521179</v>
      </c>
      <c r="L2001">
        <v>932.815369351695</v>
      </c>
      <c r="M2001">
        <v>21.0474196878912</v>
      </c>
      <c r="N2001">
        <v>48.9337221286988</v>
      </c>
      <c r="O2001">
        <v>43.9254384865625</v>
      </c>
      <c r="P2001">
        <v>-0.06812897268961381</v>
      </c>
      <c r="Q2001">
        <v>0.431281279246838</v>
      </c>
      <c r="R2001">
        <v>0.872871188586899</v>
      </c>
      <c r="S2001" t="s">
        <v>8352</v>
      </c>
      <c r="T2001" t="s">
        <v>12678</v>
      </c>
      <c r="U2001" t="s">
        <v>12678</v>
      </c>
      <c r="V2001" t="s">
        <v>12678</v>
      </c>
      <c r="W2001">
        <v>10</v>
      </c>
      <c r="X2001" t="s">
        <v>14679</v>
      </c>
      <c r="Y2001">
        <v>0.5768044555541197</v>
      </c>
      <c r="Z2001">
        <f>HYPERLINK("Melting_Curves/meltCurve_O94964_2_.pdf", "Melting_Curves/meltCurve_O94964_2_.pdf")</f>
        <v>0</v>
      </c>
      <c r="AA2001" t="s">
        <v>20923</v>
      </c>
      <c r="AB2001" t="s">
        <v>26994</v>
      </c>
    </row>
    <row r="2002" spans="1:28">
      <c r="A2002" t="s">
        <v>2028</v>
      </c>
      <c r="B2002">
        <v>0.984777283994944</v>
      </c>
      <c r="C2002">
        <v>0.924193315773399</v>
      </c>
      <c r="D2002">
        <v>0.805249780729837</v>
      </c>
      <c r="E2002">
        <v>0.622697908775498</v>
      </c>
      <c r="F2002">
        <v>0.374614711973642</v>
      </c>
      <c r="G2002">
        <v>0.199374420724296</v>
      </c>
      <c r="H2002">
        <v>0.136338674744629</v>
      </c>
      <c r="I2002">
        <v>0.188014294663247</v>
      </c>
      <c r="J2002">
        <v>0.234057144799781</v>
      </c>
      <c r="K2002">
        <v>0.19384038902272</v>
      </c>
      <c r="L2002">
        <v>776.161307024793</v>
      </c>
      <c r="M2002">
        <v>16.6559398747075</v>
      </c>
      <c r="N2002">
        <v>47.7660839436491</v>
      </c>
      <c r="O2002">
        <v>45.9434751687022</v>
      </c>
      <c r="P2002">
        <v>-0.0754944133774221</v>
      </c>
      <c r="Q2002">
        <v>0.167085373529875</v>
      </c>
      <c r="R2002">
        <v>0.9862462196677531</v>
      </c>
      <c r="S2002" t="s">
        <v>8353</v>
      </c>
      <c r="T2002" t="s">
        <v>12678</v>
      </c>
      <c r="U2002" t="s">
        <v>12678</v>
      </c>
      <c r="V2002" t="s">
        <v>12678</v>
      </c>
      <c r="W2002">
        <v>21</v>
      </c>
      <c r="X2002" t="s">
        <v>14680</v>
      </c>
      <c r="Y2002">
        <v>0.4491675154149825</v>
      </c>
      <c r="Z2002">
        <f>HYPERLINK("Melting_Curves/meltCurve_O94966_7_.pdf", "Melting_Curves/meltCurve_O94966_7_.pdf")</f>
        <v>0</v>
      </c>
      <c r="AA2002" t="s">
        <v>20924</v>
      </c>
      <c r="AB2002" t="s">
        <v>26995</v>
      </c>
    </row>
    <row r="2003" spans="1:28">
      <c r="A2003" t="s">
        <v>2029</v>
      </c>
      <c r="B2003">
        <v>0.984777283994944</v>
      </c>
      <c r="C2003">
        <v>0.898458276907749</v>
      </c>
      <c r="D2003">
        <v>0.939243547078094</v>
      </c>
      <c r="E2003">
        <v>0.625088507843873</v>
      </c>
      <c r="F2003">
        <v>0.50131012193708</v>
      </c>
      <c r="G2003">
        <v>0.222692262328597</v>
      </c>
      <c r="H2003">
        <v>0.159215945826181</v>
      </c>
      <c r="I2003">
        <v>0.145898018688908</v>
      </c>
      <c r="J2003">
        <v>0.261905004559604</v>
      </c>
      <c r="K2003">
        <v>0.203610935653923</v>
      </c>
      <c r="L2003">
        <v>831.0688274240611</v>
      </c>
      <c r="M2003">
        <v>17.4108335042747</v>
      </c>
      <c r="N2003">
        <v>48.9299159331782</v>
      </c>
      <c r="O2003">
        <v>47.1165155540568</v>
      </c>
      <c r="P2003">
        <v>-0.076364675077654</v>
      </c>
      <c r="Q2003">
        <v>0.173426129876057</v>
      </c>
      <c r="R2003">
        <v>0.9703716978561659</v>
      </c>
      <c r="S2003" t="s">
        <v>8354</v>
      </c>
      <c r="T2003" t="s">
        <v>12678</v>
      </c>
      <c r="U2003" t="s">
        <v>12678</v>
      </c>
      <c r="V2003" t="s">
        <v>12678</v>
      </c>
      <c r="W2003">
        <v>1</v>
      </c>
      <c r="X2003" t="s">
        <v>14681</v>
      </c>
      <c r="Y2003">
        <v>0.4832041136449794</v>
      </c>
      <c r="Z2003">
        <f>HYPERLINK("Melting_Curves/meltCurve_O94967_2_.pdf", "Melting_Curves/meltCurve_O94967_2_.pdf")</f>
        <v>0</v>
      </c>
      <c r="AA2003" t="s">
        <v>20925</v>
      </c>
      <c r="AB2003" t="s">
        <v>26996</v>
      </c>
    </row>
    <row r="2004" spans="1:28">
      <c r="A2004" t="s">
        <v>2030</v>
      </c>
      <c r="B2004">
        <v>0.984777283994944</v>
      </c>
      <c r="C2004">
        <v>0.852635312694536</v>
      </c>
      <c r="D2004">
        <v>0.693177127416181</v>
      </c>
      <c r="E2004">
        <v>0.6403263142939249</v>
      </c>
      <c r="F2004">
        <v>0.829939575882422</v>
      </c>
      <c r="G2004">
        <v>0.911124071679421</v>
      </c>
      <c r="H2004">
        <v>0.811038228080924</v>
      </c>
      <c r="I2004">
        <v>1.4622135279185</v>
      </c>
      <c r="J2004">
        <v>2.16198457779494</v>
      </c>
      <c r="K2004">
        <v>1.03285655133575</v>
      </c>
      <c r="L2004">
        <v>15000</v>
      </c>
      <c r="M2004">
        <v>248.405677006837</v>
      </c>
      <c r="O2004">
        <v>60.381183520403</v>
      </c>
      <c r="P2004">
        <v>0.514244835652701</v>
      </c>
      <c r="Q2004">
        <v>1.5</v>
      </c>
      <c r="R2004">
        <v>0.47848744255632</v>
      </c>
      <c r="S2004" t="s">
        <v>8355</v>
      </c>
      <c r="T2004" t="s">
        <v>12678</v>
      </c>
      <c r="U2004" t="s">
        <v>12678</v>
      </c>
      <c r="V2004" t="s">
        <v>12678</v>
      </c>
      <c r="W2004">
        <v>1</v>
      </c>
      <c r="X2004" t="s">
        <v>14682</v>
      </c>
      <c r="Y2004">
        <v>1.110194773857331</v>
      </c>
      <c r="Z2004">
        <f>HYPERLINK("Melting_Curves/meltCurve_O94972_2_.pdf", "Melting_Curves/meltCurve_O94972_2_.pdf")</f>
        <v>0</v>
      </c>
      <c r="AA2004" t="s">
        <v>20926</v>
      </c>
      <c r="AB2004" t="s">
        <v>26997</v>
      </c>
    </row>
    <row r="2005" spans="1:28">
      <c r="A2005" t="s">
        <v>2031</v>
      </c>
      <c r="B2005">
        <v>0.984777283994944</v>
      </c>
      <c r="C2005">
        <v>0.877427480193732</v>
      </c>
      <c r="D2005">
        <v>0.780053263281649</v>
      </c>
      <c r="E2005">
        <v>0.510994416396525</v>
      </c>
      <c r="F2005">
        <v>0.297346948972705</v>
      </c>
      <c r="G2005">
        <v>0.164848412696299</v>
      </c>
      <c r="H2005">
        <v>0.154863740492228</v>
      </c>
      <c r="I2005">
        <v>0.154128231403492</v>
      </c>
      <c r="J2005">
        <v>0.186983754915719</v>
      </c>
      <c r="K2005">
        <v>0.177162019300026</v>
      </c>
      <c r="L2005">
        <v>759.333501214678</v>
      </c>
      <c r="M2005">
        <v>16.6821624377696</v>
      </c>
      <c r="N2005">
        <v>46.499917465463</v>
      </c>
      <c r="O2005">
        <v>44.8787075777691</v>
      </c>
      <c r="P2005">
        <v>-0.0791350307030257</v>
      </c>
      <c r="Q2005">
        <v>0.148493769238017</v>
      </c>
      <c r="R2005">
        <v>0.993141987023204</v>
      </c>
      <c r="S2005" t="s">
        <v>8356</v>
      </c>
      <c r="T2005" t="s">
        <v>12678</v>
      </c>
      <c r="U2005" t="s">
        <v>12678</v>
      </c>
      <c r="V2005" t="s">
        <v>12678</v>
      </c>
      <c r="W2005">
        <v>7</v>
      </c>
      <c r="X2005" t="s">
        <v>14683</v>
      </c>
      <c r="Y2005">
        <v>0.4063937307884436</v>
      </c>
      <c r="Z2005">
        <f>HYPERLINK("Melting_Curves/meltCurve_O94973_.pdf", "Melting_Curves/meltCurve_O94973_.pdf")</f>
        <v>0</v>
      </c>
      <c r="AA2005" t="s">
        <v>20927</v>
      </c>
      <c r="AB2005" t="s">
        <v>26998</v>
      </c>
    </row>
    <row r="2006" spans="1:28">
      <c r="A2006" t="s">
        <v>2032</v>
      </c>
      <c r="B2006">
        <v>0.984777283994944</v>
      </c>
      <c r="C2006">
        <v>1.00190605143534</v>
      </c>
      <c r="D2006">
        <v>0.834129685605318</v>
      </c>
      <c r="E2006">
        <v>0.788757851238737</v>
      </c>
      <c r="F2006">
        <v>0.59640095572369</v>
      </c>
      <c r="G2006">
        <v>0.555207538863031</v>
      </c>
      <c r="H2006">
        <v>0.573950338715488</v>
      </c>
      <c r="I2006">
        <v>0.69984638235075</v>
      </c>
      <c r="J2006">
        <v>1.02010996561237</v>
      </c>
      <c r="K2006">
        <v>0.594792541953955</v>
      </c>
      <c r="L2006">
        <v>1195.63258426532</v>
      </c>
      <c r="M2006">
        <v>27.5341608371846</v>
      </c>
      <c r="O2006">
        <v>43.1964926228376</v>
      </c>
      <c r="P2006">
        <v>-0.0509664373366733</v>
      </c>
      <c r="Q2006">
        <v>0.680171670992218</v>
      </c>
      <c r="R2006">
        <v>0.479549286112731</v>
      </c>
      <c r="S2006" t="s">
        <v>8357</v>
      </c>
      <c r="T2006" t="s">
        <v>12678</v>
      </c>
      <c r="U2006" t="s">
        <v>12678</v>
      </c>
      <c r="V2006" t="s">
        <v>12678</v>
      </c>
      <c r="W2006">
        <v>2</v>
      </c>
      <c r="X2006" t="s">
        <v>14684</v>
      </c>
      <c r="Y2006">
        <v>0.7507939435864224</v>
      </c>
      <c r="Z2006">
        <f>HYPERLINK("Melting_Curves/meltCurve_O94986_3_.pdf", "Melting_Curves/meltCurve_O94986_3_.pdf")</f>
        <v>0</v>
      </c>
      <c r="AA2006" t="s">
        <v>20928</v>
      </c>
      <c r="AB2006" t="s">
        <v>26999</v>
      </c>
    </row>
    <row r="2007" spans="1:28">
      <c r="A2007" t="s">
        <v>2033</v>
      </c>
      <c r="B2007">
        <v>0.984777283994944</v>
      </c>
      <c r="C2007">
        <v>0.986612407080528</v>
      </c>
      <c r="D2007">
        <v>0.811225439777188</v>
      </c>
      <c r="E2007">
        <v>0.759468488951921</v>
      </c>
      <c r="F2007">
        <v>0.568124581071845</v>
      </c>
      <c r="G2007">
        <v>0.498751809897459</v>
      </c>
      <c r="H2007">
        <v>0.468914145623331</v>
      </c>
      <c r="I2007">
        <v>0.744667935283435</v>
      </c>
      <c r="J2007">
        <v>1.46386363815621</v>
      </c>
      <c r="K2007">
        <v>1.22250646191118</v>
      </c>
      <c r="L2007">
        <v>10076.2687459619</v>
      </c>
      <c r="M2007">
        <v>250</v>
      </c>
      <c r="O2007">
        <v>40.3024804295147</v>
      </c>
      <c r="P2007">
        <v>-0.28349623154055</v>
      </c>
      <c r="Q2007">
        <v>0.817190309240561</v>
      </c>
      <c r="R2007">
        <v>0.0490632736226546</v>
      </c>
      <c r="S2007" t="s">
        <v>8358</v>
      </c>
      <c r="T2007" t="s">
        <v>12678</v>
      </c>
      <c r="U2007" t="s">
        <v>12678</v>
      </c>
      <c r="V2007" t="s">
        <v>12678</v>
      </c>
      <c r="W2007">
        <v>17</v>
      </c>
      <c r="X2007" t="s">
        <v>14685</v>
      </c>
      <c r="Y2007">
        <v>0.8373432314349879</v>
      </c>
      <c r="Z2007">
        <f>HYPERLINK("Melting_Curves/meltCurve_O94992_.pdf", "Melting_Curves/meltCurve_O94992_.pdf")</f>
        <v>0</v>
      </c>
      <c r="AA2007" t="s">
        <v>20929</v>
      </c>
      <c r="AB2007" t="s">
        <v>27000</v>
      </c>
    </row>
    <row r="2008" spans="1:28">
      <c r="A2008" t="s">
        <v>2034</v>
      </c>
      <c r="B2008">
        <v>0.984777283994944</v>
      </c>
      <c r="C2008">
        <v>0.984198564363429</v>
      </c>
      <c r="D2008">
        <v>0.780695106906805</v>
      </c>
      <c r="E2008">
        <v>0.690192721402224</v>
      </c>
      <c r="F2008">
        <v>0.533736558929958</v>
      </c>
      <c r="G2008">
        <v>0.438289999500319</v>
      </c>
      <c r="H2008">
        <v>0.421718059892775</v>
      </c>
      <c r="I2008">
        <v>0.581160490328632</v>
      </c>
      <c r="J2008">
        <v>0.770251689529967</v>
      </c>
      <c r="K2008">
        <v>0.604600790006007</v>
      </c>
      <c r="L2008">
        <v>1092.09099042843</v>
      </c>
      <c r="M2008">
        <v>25.1241117997776</v>
      </c>
      <c r="O2008">
        <v>43.1952667766365</v>
      </c>
      <c r="P2008">
        <v>-0.0636732922514659</v>
      </c>
      <c r="Q2008">
        <v>0.562118081990816</v>
      </c>
      <c r="R2008">
        <v>0.7574688691816091</v>
      </c>
      <c r="S2008" t="s">
        <v>8359</v>
      </c>
      <c r="T2008" t="s">
        <v>12678</v>
      </c>
      <c r="U2008" t="s">
        <v>12678</v>
      </c>
      <c r="V2008" t="s">
        <v>12678</v>
      </c>
      <c r="W2008">
        <v>7</v>
      </c>
      <c r="X2008" t="s">
        <v>14686</v>
      </c>
      <c r="Y2008">
        <v>0.6601072284851609</v>
      </c>
      <c r="Z2008">
        <f>HYPERLINK("Melting_Curves/meltCurve_O95067_.pdf", "Melting_Curves/meltCurve_O95067_.pdf")</f>
        <v>0</v>
      </c>
      <c r="AA2008" t="s">
        <v>20930</v>
      </c>
      <c r="AB2008" t="s">
        <v>27001</v>
      </c>
    </row>
    <row r="2009" spans="1:28">
      <c r="A2009" t="s">
        <v>2035</v>
      </c>
      <c r="B2009">
        <v>0.984777283994944</v>
      </c>
      <c r="C2009">
        <v>1.18866578004988</v>
      </c>
      <c r="D2009">
        <v>1.18309075635587</v>
      </c>
      <c r="E2009">
        <v>0.955656801967492</v>
      </c>
      <c r="F2009">
        <v>0.640030584928481</v>
      </c>
      <c r="G2009">
        <v>0.289813168101565</v>
      </c>
      <c r="H2009">
        <v>0.16068455029866</v>
      </c>
      <c r="I2009">
        <v>0.231916401579946</v>
      </c>
      <c r="J2009">
        <v>0.283492197540948</v>
      </c>
      <c r="K2009">
        <v>0.197951042245851</v>
      </c>
      <c r="L2009">
        <v>1995.07183644934</v>
      </c>
      <c r="M2009">
        <v>39.5869969195036</v>
      </c>
      <c r="N2009">
        <v>51.1434419997623</v>
      </c>
      <c r="O2009">
        <v>50.2690575736629</v>
      </c>
      <c r="P2009">
        <v>-0.15368281574251</v>
      </c>
      <c r="Q2009">
        <v>0.219392778158236</v>
      </c>
      <c r="R2009">
        <v>0.952111782578679</v>
      </c>
      <c r="S2009" t="s">
        <v>8360</v>
      </c>
      <c r="T2009" t="s">
        <v>12678</v>
      </c>
      <c r="U2009" t="s">
        <v>12678</v>
      </c>
      <c r="V2009" t="s">
        <v>12678</v>
      </c>
      <c r="W2009">
        <v>7</v>
      </c>
      <c r="X2009" t="s">
        <v>14687</v>
      </c>
      <c r="Y2009">
        <v>0.5707640861718611</v>
      </c>
      <c r="Z2009">
        <f>HYPERLINK("Melting_Curves/meltCurve_O95081_.pdf", "Melting_Curves/meltCurve_O95081_.pdf")</f>
        <v>0</v>
      </c>
      <c r="AA2009" t="s">
        <v>20931</v>
      </c>
      <c r="AB2009" t="s">
        <v>27002</v>
      </c>
    </row>
    <row r="2010" spans="1:28">
      <c r="A2010" t="s">
        <v>2036</v>
      </c>
      <c r="B2010">
        <v>0.984777283994944</v>
      </c>
      <c r="C2010">
        <v>0.8539558011645449</v>
      </c>
      <c r="D2010">
        <v>0.718130669163225</v>
      </c>
      <c r="E2010">
        <v>0.584947230405179</v>
      </c>
      <c r="F2010">
        <v>0.413536035357106</v>
      </c>
      <c r="G2010">
        <v>0.334221561849601</v>
      </c>
      <c r="H2010">
        <v>0.289113108665247</v>
      </c>
      <c r="I2010">
        <v>0.438312325004862</v>
      </c>
      <c r="J2010">
        <v>0.7458294480143099</v>
      </c>
      <c r="K2010">
        <v>0.523852864155808</v>
      </c>
      <c r="L2010">
        <v>877.66692566769</v>
      </c>
      <c r="M2010">
        <v>20.6373471171906</v>
      </c>
      <c r="N2010">
        <v>48.4732196055799</v>
      </c>
      <c r="O2010">
        <v>42.1348124809664</v>
      </c>
      <c r="P2010">
        <v>-0.06609767250006331</v>
      </c>
      <c r="Q2010">
        <v>0.460214941688619</v>
      </c>
      <c r="R2010">
        <v>0.703690205707487</v>
      </c>
      <c r="S2010" t="s">
        <v>8361</v>
      </c>
      <c r="T2010" t="s">
        <v>12678</v>
      </c>
      <c r="U2010" t="s">
        <v>12678</v>
      </c>
      <c r="V2010" t="s">
        <v>12678</v>
      </c>
      <c r="W2010">
        <v>7</v>
      </c>
      <c r="X2010" t="s">
        <v>14688</v>
      </c>
      <c r="Y2010">
        <v>0.5669023947662438</v>
      </c>
      <c r="Z2010">
        <f>HYPERLINK("Melting_Curves/meltCurve_O95104_3_.pdf", "Melting_Curves/meltCurve_O95104_3_.pdf")</f>
        <v>0</v>
      </c>
      <c r="AA2010" t="s">
        <v>20932</v>
      </c>
      <c r="AB2010" t="s">
        <v>27003</v>
      </c>
    </row>
    <row r="2011" spans="1:28">
      <c r="A2011" t="s">
        <v>2037</v>
      </c>
      <c r="B2011">
        <v>0.984777283994944</v>
      </c>
      <c r="C2011">
        <v>1.18601413426615</v>
      </c>
      <c r="D2011">
        <v>0.92998861348506</v>
      </c>
      <c r="E2011">
        <v>0.648786165116642</v>
      </c>
      <c r="F2011">
        <v>0.316541995469981</v>
      </c>
      <c r="G2011">
        <v>0.260443871178767</v>
      </c>
      <c r="H2011">
        <v>0.218771831102796</v>
      </c>
      <c r="I2011">
        <v>0.249812002080985</v>
      </c>
      <c r="J2011">
        <v>0.30227156650539</v>
      </c>
      <c r="K2011">
        <v>0.258874355964572</v>
      </c>
      <c r="L2011">
        <v>1588.41824396448</v>
      </c>
      <c r="M2011">
        <v>34.0031585399656</v>
      </c>
      <c r="N2011">
        <v>47.7192362446738</v>
      </c>
      <c r="O2011">
        <v>46.5531627624216</v>
      </c>
      <c r="P2011">
        <v>-0.135903799840182</v>
      </c>
      <c r="Q2011">
        <v>0.255748395764021</v>
      </c>
      <c r="R2011">
        <v>0.967111836642097</v>
      </c>
      <c r="S2011" t="s">
        <v>8362</v>
      </c>
      <c r="T2011" t="s">
        <v>12678</v>
      </c>
      <c r="U2011" t="s">
        <v>12678</v>
      </c>
      <c r="V2011" t="s">
        <v>12678</v>
      </c>
      <c r="W2011">
        <v>1</v>
      </c>
      <c r="X2011" t="s">
        <v>14689</v>
      </c>
      <c r="Y2011">
        <v>0.5000713328108278</v>
      </c>
      <c r="Z2011">
        <f>HYPERLINK("Melting_Curves/meltCurve_O95139_.pdf", "Melting_Curves/meltCurve_O95139_.pdf")</f>
        <v>0</v>
      </c>
      <c r="AA2011" t="s">
        <v>20933</v>
      </c>
      <c r="AB2011" t="s">
        <v>27004</v>
      </c>
    </row>
    <row r="2012" spans="1:28">
      <c r="A2012" t="s">
        <v>2038</v>
      </c>
      <c r="B2012">
        <v>0.984777283994944</v>
      </c>
      <c r="C2012">
        <v>1.14009630077881</v>
      </c>
      <c r="D2012">
        <v>0.95153597848005</v>
      </c>
      <c r="E2012">
        <v>0.738830593182959</v>
      </c>
      <c r="F2012">
        <v>0.5553504938207831</v>
      </c>
      <c r="G2012">
        <v>0.348271392363047</v>
      </c>
      <c r="H2012">
        <v>0.185964970080785</v>
      </c>
      <c r="I2012">
        <v>0.137411410296429</v>
      </c>
      <c r="J2012">
        <v>0.155798734457706</v>
      </c>
      <c r="K2012">
        <v>0.121580518096471</v>
      </c>
      <c r="L2012">
        <v>814.259588855131</v>
      </c>
      <c r="M2012">
        <v>16.2948225807673</v>
      </c>
      <c r="N2012">
        <v>50.7516763023667</v>
      </c>
      <c r="O2012">
        <v>49.2360286921837</v>
      </c>
      <c r="P2012">
        <v>-0.0735661813238024</v>
      </c>
      <c r="Q2012">
        <v>0.110921965909997</v>
      </c>
      <c r="R2012">
        <v>0.979529250392321</v>
      </c>
      <c r="S2012" t="s">
        <v>8363</v>
      </c>
      <c r="T2012" t="s">
        <v>12678</v>
      </c>
      <c r="U2012" t="s">
        <v>12678</v>
      </c>
      <c r="V2012" t="s">
        <v>12678</v>
      </c>
      <c r="W2012">
        <v>2</v>
      </c>
      <c r="X2012" t="s">
        <v>14690</v>
      </c>
      <c r="Y2012">
        <v>0.5117448027958942</v>
      </c>
      <c r="Z2012">
        <f>HYPERLINK("Melting_Curves/meltCurve_O95140_.pdf", "Melting_Curves/meltCurve_O95140_.pdf")</f>
        <v>0</v>
      </c>
      <c r="AA2012" t="s">
        <v>20934</v>
      </c>
      <c r="AB2012" t="s">
        <v>27005</v>
      </c>
    </row>
    <row r="2013" spans="1:28">
      <c r="A2013" t="s">
        <v>2039</v>
      </c>
      <c r="B2013">
        <v>0.984777283994944</v>
      </c>
      <c r="C2013">
        <v>1.01224045737629</v>
      </c>
      <c r="D2013">
        <v>0.800469798230806</v>
      </c>
      <c r="E2013">
        <v>0.562700388093653</v>
      </c>
      <c r="F2013">
        <v>0.36458834528947</v>
      </c>
      <c r="G2013">
        <v>0.241967550438263</v>
      </c>
      <c r="H2013">
        <v>0.186308947509244</v>
      </c>
      <c r="I2013">
        <v>0.215479502383319</v>
      </c>
      <c r="J2013">
        <v>0.269975423837486</v>
      </c>
      <c r="K2013">
        <v>0.250593988375648</v>
      </c>
      <c r="L2013">
        <v>903.876956105916</v>
      </c>
      <c r="M2013">
        <v>19.710053256503</v>
      </c>
      <c r="N2013">
        <v>47.2857045207738</v>
      </c>
      <c r="O2013">
        <v>45.3944477416238</v>
      </c>
      <c r="P2013">
        <v>-0.0842182199615461</v>
      </c>
      <c r="Q2013">
        <v>0.224171053420271</v>
      </c>
      <c r="R2013">
        <v>0.989320456694938</v>
      </c>
      <c r="S2013" t="s">
        <v>8364</v>
      </c>
      <c r="T2013" t="s">
        <v>12678</v>
      </c>
      <c r="U2013" t="s">
        <v>12678</v>
      </c>
      <c r="V2013" t="s">
        <v>12678</v>
      </c>
      <c r="W2013">
        <v>7</v>
      </c>
      <c r="X2013" t="s">
        <v>14691</v>
      </c>
      <c r="Y2013">
        <v>0.4637161447224423</v>
      </c>
      <c r="Z2013">
        <f>HYPERLINK("Melting_Curves/meltCurve_O95155_2_.pdf", "Melting_Curves/meltCurve_O95155_2_.pdf")</f>
        <v>0</v>
      </c>
      <c r="AA2013" t="s">
        <v>20935</v>
      </c>
      <c r="AB2013" t="s">
        <v>27006</v>
      </c>
    </row>
    <row r="2014" spans="1:28">
      <c r="A2014" t="s">
        <v>2040</v>
      </c>
      <c r="B2014">
        <v>0.984777283994944</v>
      </c>
      <c r="C2014">
        <v>0.736373701776067</v>
      </c>
      <c r="D2014">
        <v>0.63279126773004</v>
      </c>
      <c r="E2014">
        <v>0.458239578472418</v>
      </c>
      <c r="F2014">
        <v>0.364925444414003</v>
      </c>
      <c r="G2014">
        <v>0.243713703949644</v>
      </c>
      <c r="H2014">
        <v>0.153747027621712</v>
      </c>
      <c r="I2014">
        <v>0.195181338287641</v>
      </c>
      <c r="J2014">
        <v>0.250131782086354</v>
      </c>
      <c r="K2014">
        <v>0.249841640405318</v>
      </c>
      <c r="L2014">
        <v>539.982668649406</v>
      </c>
      <c r="M2014">
        <v>12.4190381395151</v>
      </c>
      <c r="N2014">
        <v>45.3073476513533</v>
      </c>
      <c r="O2014">
        <v>42.3990166305634</v>
      </c>
      <c r="P2014">
        <v>-0.0588149544205011</v>
      </c>
      <c r="Q2014">
        <v>0.196984476486785</v>
      </c>
      <c r="R2014">
        <v>0.968276499382</v>
      </c>
      <c r="S2014" t="s">
        <v>8365</v>
      </c>
      <c r="T2014" t="s">
        <v>12678</v>
      </c>
      <c r="U2014" t="s">
        <v>12678</v>
      </c>
      <c r="V2014" t="s">
        <v>12678</v>
      </c>
      <c r="W2014">
        <v>2</v>
      </c>
      <c r="X2014" t="s">
        <v>14692</v>
      </c>
      <c r="Y2014">
        <v>0.4005691201265354</v>
      </c>
      <c r="Z2014">
        <f>HYPERLINK("Melting_Curves/meltCurve_O95159_.pdf", "Melting_Curves/meltCurve_O95159_.pdf")</f>
        <v>0</v>
      </c>
      <c r="AA2014" t="s">
        <v>20936</v>
      </c>
      <c r="AB2014" t="s">
        <v>27007</v>
      </c>
    </row>
    <row r="2015" spans="1:28">
      <c r="A2015" t="s">
        <v>2041</v>
      </c>
      <c r="B2015">
        <v>0.984777283994944</v>
      </c>
      <c r="C2015">
        <v>0.913776552296875</v>
      </c>
      <c r="D2015">
        <v>0.788738174536042</v>
      </c>
      <c r="E2015">
        <v>0.588584357829522</v>
      </c>
      <c r="F2015">
        <v>0.331255363142091</v>
      </c>
      <c r="G2015">
        <v>0.186265186630445</v>
      </c>
      <c r="H2015">
        <v>0.116607648917774</v>
      </c>
      <c r="I2015">
        <v>0.17381269081726</v>
      </c>
      <c r="J2015">
        <v>0.177486489635849</v>
      </c>
      <c r="K2015">
        <v>0.22696582549647</v>
      </c>
      <c r="L2015">
        <v>780.720623130435</v>
      </c>
      <c r="M2015">
        <v>16.9034339290994</v>
      </c>
      <c r="N2015">
        <v>47.2274668314406</v>
      </c>
      <c r="O2015">
        <v>45.5552014667035</v>
      </c>
      <c r="P2015">
        <v>-0.0783485836487018</v>
      </c>
      <c r="Q2015">
        <v>0.15544735793186</v>
      </c>
      <c r="R2015">
        <v>0.986008128751075</v>
      </c>
      <c r="S2015" t="s">
        <v>8366</v>
      </c>
      <c r="T2015" t="s">
        <v>12678</v>
      </c>
      <c r="U2015" t="s">
        <v>12678</v>
      </c>
      <c r="V2015" t="s">
        <v>12678</v>
      </c>
      <c r="W2015">
        <v>7</v>
      </c>
      <c r="X2015" t="s">
        <v>14693</v>
      </c>
      <c r="Y2015">
        <v>0.4294994396271392</v>
      </c>
      <c r="Z2015">
        <f>HYPERLINK("Melting_Curves/meltCurve_O95163_.pdf", "Melting_Curves/meltCurve_O95163_.pdf")</f>
        <v>0</v>
      </c>
      <c r="AA2015" t="s">
        <v>20937</v>
      </c>
      <c r="AB2015" t="s">
        <v>27008</v>
      </c>
    </row>
    <row r="2016" spans="1:28">
      <c r="A2016" t="s">
        <v>2042</v>
      </c>
      <c r="B2016">
        <v>0.984777283994944</v>
      </c>
      <c r="C2016">
        <v>0.68495870859264</v>
      </c>
      <c r="D2016">
        <v>0.624419304147525</v>
      </c>
      <c r="E2016">
        <v>0.521411870557884</v>
      </c>
      <c r="F2016">
        <v>0.313184841889104</v>
      </c>
      <c r="G2016">
        <v>0.190961120102591</v>
      </c>
      <c r="H2016">
        <v>0.173603805136325</v>
      </c>
      <c r="I2016">
        <v>0.08859896940593801</v>
      </c>
      <c r="J2016">
        <v>0.136088134584609</v>
      </c>
      <c r="K2016">
        <v>0.0824366817044624</v>
      </c>
      <c r="L2016">
        <v>412.724864379609</v>
      </c>
      <c r="M2016">
        <v>9.10853103976442</v>
      </c>
      <c r="N2016">
        <v>45.710272170013</v>
      </c>
      <c r="O2016">
        <v>43.2880367088176</v>
      </c>
      <c r="P2016">
        <v>-0.0506321482335564</v>
      </c>
      <c r="Q2016">
        <v>0.0381560909070357</v>
      </c>
      <c r="R2016">
        <v>0.969185894243197</v>
      </c>
      <c r="S2016" t="s">
        <v>8367</v>
      </c>
      <c r="T2016" t="s">
        <v>12678</v>
      </c>
      <c r="U2016" t="s">
        <v>12678</v>
      </c>
      <c r="V2016" t="s">
        <v>12678</v>
      </c>
      <c r="W2016">
        <v>1</v>
      </c>
      <c r="X2016" t="s">
        <v>14694</v>
      </c>
      <c r="Y2016">
        <v>0.3583916020566803</v>
      </c>
      <c r="Z2016">
        <f>HYPERLINK("Melting_Curves/meltCurve_O95167_.pdf", "Melting_Curves/meltCurve_O95167_.pdf")</f>
        <v>0</v>
      </c>
      <c r="AA2016" t="s">
        <v>20938</v>
      </c>
      <c r="AB2016" t="s">
        <v>27009</v>
      </c>
    </row>
    <row r="2017" spans="1:28">
      <c r="A2017" t="s">
        <v>2043</v>
      </c>
      <c r="B2017">
        <v>0.984777283994944</v>
      </c>
      <c r="C2017">
        <v>0.908672138027604</v>
      </c>
      <c r="D2017">
        <v>0.940460111127189</v>
      </c>
      <c r="E2017">
        <v>0.590209641750073</v>
      </c>
      <c r="F2017">
        <v>0.34850646112406</v>
      </c>
      <c r="G2017">
        <v>0.279018215328504</v>
      </c>
      <c r="H2017">
        <v>0.235209845594991</v>
      </c>
      <c r="I2017">
        <v>0.352512575606012</v>
      </c>
      <c r="J2017">
        <v>0.442218941629963</v>
      </c>
      <c r="K2017">
        <v>0.42499880535062</v>
      </c>
      <c r="L2017">
        <v>1689.87193808252</v>
      </c>
      <c r="M2017">
        <v>36.8293888680778</v>
      </c>
      <c r="N2017">
        <v>47.3746185154979</v>
      </c>
      <c r="O2017">
        <v>45.7491474194965</v>
      </c>
      <c r="P2017">
        <v>-0.132206730115771</v>
      </c>
      <c r="Q2017">
        <v>0.343097768929933</v>
      </c>
      <c r="R2017">
        <v>0.944709249855446</v>
      </c>
      <c r="S2017" t="s">
        <v>8368</v>
      </c>
      <c r="T2017" t="s">
        <v>12678</v>
      </c>
      <c r="U2017" t="s">
        <v>12678</v>
      </c>
      <c r="V2017" t="s">
        <v>12678</v>
      </c>
      <c r="W2017">
        <v>1</v>
      </c>
      <c r="X2017" t="s">
        <v>14695</v>
      </c>
      <c r="Y2017">
        <v>0.5400879605994577</v>
      </c>
      <c r="Z2017">
        <f>HYPERLINK("Melting_Curves/meltCurve_O95196_2_.pdf", "Melting_Curves/meltCurve_O95196_2_.pdf")</f>
        <v>0</v>
      </c>
      <c r="AA2017" t="s">
        <v>20939</v>
      </c>
      <c r="AB2017" t="s">
        <v>27010</v>
      </c>
    </row>
    <row r="2018" spans="1:28">
      <c r="A2018" t="s">
        <v>2044</v>
      </c>
      <c r="B2018">
        <v>0.984777283994944</v>
      </c>
      <c r="C2018">
        <v>0.968974801139538</v>
      </c>
      <c r="D2018">
        <v>0.8869033331435</v>
      </c>
      <c r="E2018">
        <v>0.793834116945667</v>
      </c>
      <c r="F2018">
        <v>0.635038830642252</v>
      </c>
      <c r="G2018">
        <v>0.481660739757525</v>
      </c>
      <c r="H2018">
        <v>0.449367880575744</v>
      </c>
      <c r="I2018">
        <v>0.571946314643572</v>
      </c>
      <c r="J2018">
        <v>0.809699622498657</v>
      </c>
      <c r="K2018">
        <v>0.643620963977282</v>
      </c>
      <c r="L2018">
        <v>1087.06454152524</v>
      </c>
      <c r="M2018">
        <v>23.7952800732952</v>
      </c>
      <c r="O2018">
        <v>45.3650413107666</v>
      </c>
      <c r="P2018">
        <v>-0.0534031134655795</v>
      </c>
      <c r="Q2018">
        <v>0.592760302900648</v>
      </c>
      <c r="R2018">
        <v>0.733439210239291</v>
      </c>
      <c r="S2018" t="s">
        <v>8369</v>
      </c>
      <c r="T2018" t="s">
        <v>12678</v>
      </c>
      <c r="U2018" t="s">
        <v>12678</v>
      </c>
      <c r="V2018" t="s">
        <v>12678</v>
      </c>
      <c r="W2018">
        <v>18</v>
      </c>
      <c r="X2018" t="s">
        <v>14696</v>
      </c>
      <c r="Y2018">
        <v>0.7143664899746298</v>
      </c>
      <c r="Z2018">
        <f>HYPERLINK("Melting_Curves/meltCurve_O95197_2_.pdf", "Melting_Curves/meltCurve_O95197_2_.pdf")</f>
        <v>0</v>
      </c>
      <c r="AA2018" t="s">
        <v>20940</v>
      </c>
      <c r="AB2018" t="s">
        <v>27011</v>
      </c>
    </row>
    <row r="2019" spans="1:28">
      <c r="A2019" t="s">
        <v>2045</v>
      </c>
      <c r="B2019">
        <v>0.984777283994944</v>
      </c>
      <c r="C2019">
        <v>0.707667414267112</v>
      </c>
      <c r="D2019">
        <v>0.714181937555409</v>
      </c>
      <c r="E2019">
        <v>0.50931829429108</v>
      </c>
      <c r="F2019">
        <v>0.466214759844399</v>
      </c>
      <c r="G2019">
        <v>0.361739401232415</v>
      </c>
      <c r="H2019">
        <v>0.281039549201953</v>
      </c>
      <c r="I2019">
        <v>0.161755154203707</v>
      </c>
      <c r="J2019">
        <v>0.204501953774566</v>
      </c>
      <c r="K2019">
        <v>0.207661438043675</v>
      </c>
      <c r="L2019">
        <v>359.559066245953</v>
      </c>
      <c r="M2019">
        <v>7.74546042633227</v>
      </c>
      <c r="N2019">
        <v>47.911986428094</v>
      </c>
      <c r="O2019">
        <v>43.6319127716665</v>
      </c>
      <c r="P2019">
        <v>-0.0396799809008475</v>
      </c>
      <c r="Q2019">
        <v>0.107034397815727</v>
      </c>
      <c r="R2019">
        <v>0.958583283815683</v>
      </c>
      <c r="S2019" t="s">
        <v>8370</v>
      </c>
      <c r="T2019" t="s">
        <v>12678</v>
      </c>
      <c r="U2019" t="s">
        <v>12678</v>
      </c>
      <c r="V2019" t="s">
        <v>12678</v>
      </c>
      <c r="W2019">
        <v>6</v>
      </c>
      <c r="X2019" t="s">
        <v>14697</v>
      </c>
      <c r="Y2019">
        <v>0.4436858271496723</v>
      </c>
      <c r="Z2019">
        <f>HYPERLINK("Melting_Curves/meltCurve_O95197_3_.pdf", "Melting_Curves/meltCurve_O95197_3_.pdf")</f>
        <v>0</v>
      </c>
      <c r="AA2019" t="s">
        <v>20940</v>
      </c>
      <c r="AB2019" t="s">
        <v>27012</v>
      </c>
    </row>
    <row r="2020" spans="1:28">
      <c r="A2020" t="s">
        <v>2046</v>
      </c>
      <c r="B2020">
        <v>0.984777283994944</v>
      </c>
      <c r="C2020">
        <v>0.817573752628495</v>
      </c>
      <c r="D2020">
        <v>0.661431132668344</v>
      </c>
      <c r="E2020">
        <v>0.505071707324374</v>
      </c>
      <c r="F2020">
        <v>0.345974710197395</v>
      </c>
      <c r="G2020">
        <v>0.284857580118316</v>
      </c>
      <c r="H2020">
        <v>0.276806031274304</v>
      </c>
      <c r="I2020">
        <v>0.398827529096933</v>
      </c>
      <c r="J2020">
        <v>0.545125297017262</v>
      </c>
      <c r="K2020">
        <v>0.404985929964506</v>
      </c>
      <c r="L2020">
        <v>826.332571563439</v>
      </c>
      <c r="M2020">
        <v>19.5192051596234</v>
      </c>
      <c r="N2020">
        <v>45.5878643932291</v>
      </c>
      <c r="O2020">
        <v>41.8975041779216</v>
      </c>
      <c r="P2020">
        <v>-0.0726983481894295</v>
      </c>
      <c r="Q2020">
        <v>0.375841366253396</v>
      </c>
      <c r="R2020">
        <v>0.884675212467518</v>
      </c>
      <c r="S2020" t="s">
        <v>8371</v>
      </c>
      <c r="T2020" t="s">
        <v>12678</v>
      </c>
      <c r="U2020" t="s">
        <v>12678</v>
      </c>
      <c r="V2020" t="s">
        <v>12678</v>
      </c>
      <c r="W2020">
        <v>24</v>
      </c>
      <c r="X2020" t="s">
        <v>14698</v>
      </c>
      <c r="Y2020">
        <v>0.496473077666408</v>
      </c>
      <c r="Z2020">
        <f>HYPERLINK("Melting_Curves/meltCurve_O95202_.pdf", "Melting_Curves/meltCurve_O95202_.pdf")</f>
        <v>0</v>
      </c>
      <c r="AA2020" t="s">
        <v>20941</v>
      </c>
      <c r="AB2020" t="s">
        <v>27013</v>
      </c>
    </row>
    <row r="2021" spans="1:28">
      <c r="A2021" t="s">
        <v>2047</v>
      </c>
      <c r="B2021">
        <v>0.984777283994944</v>
      </c>
      <c r="C2021">
        <v>0.926917110978961</v>
      </c>
      <c r="D2021">
        <v>0.818225970976536</v>
      </c>
      <c r="E2021">
        <v>0.788619564470363</v>
      </c>
      <c r="F2021">
        <v>0.67478693449657</v>
      </c>
      <c r="G2021">
        <v>0.622630031451514</v>
      </c>
      <c r="H2021">
        <v>0.645592454862401</v>
      </c>
      <c r="I2021">
        <v>1.03032652127132</v>
      </c>
      <c r="J2021">
        <v>2.11536201979336</v>
      </c>
      <c r="K2021">
        <v>1.64226157258222</v>
      </c>
      <c r="L2021">
        <v>15000</v>
      </c>
      <c r="M2021">
        <v>243.198511242269</v>
      </c>
      <c r="O2021">
        <v>61.6738437687932</v>
      </c>
      <c r="P2021">
        <v>0.492912631445966</v>
      </c>
      <c r="Q2021">
        <v>1.5</v>
      </c>
      <c r="R2021">
        <v>0.5939640742091969</v>
      </c>
      <c r="S2021" t="s">
        <v>8372</v>
      </c>
      <c r="T2021" t="s">
        <v>12678</v>
      </c>
      <c r="U2021" t="s">
        <v>12678</v>
      </c>
      <c r="V2021" t="s">
        <v>12678</v>
      </c>
      <c r="W2021">
        <v>25</v>
      </c>
      <c r="X2021" t="s">
        <v>14699</v>
      </c>
      <c r="Y2021">
        <v>1.088642655374041</v>
      </c>
      <c r="Z2021">
        <f>HYPERLINK("Melting_Curves/meltCurve_O95218_2_.pdf", "Melting_Curves/meltCurve_O95218_2_.pdf")</f>
        <v>0</v>
      </c>
      <c r="AA2021" t="s">
        <v>20942</v>
      </c>
      <c r="AB2021" t="s">
        <v>27014</v>
      </c>
    </row>
    <row r="2022" spans="1:28">
      <c r="A2022" t="s">
        <v>2048</v>
      </c>
      <c r="B2022">
        <v>0.984777283994944</v>
      </c>
      <c r="C2022">
        <v>0.9196478126093111</v>
      </c>
      <c r="D2022">
        <v>0.756393848347664</v>
      </c>
      <c r="E2022">
        <v>0.652636356155476</v>
      </c>
      <c r="F2022">
        <v>0.478069208054324</v>
      </c>
      <c r="G2022">
        <v>0.383163476573125</v>
      </c>
      <c r="H2022">
        <v>0.348416226972052</v>
      </c>
      <c r="I2022">
        <v>0.505309631137874</v>
      </c>
      <c r="J2022">
        <v>1.05790008124521</v>
      </c>
      <c r="K2022">
        <v>0.863627933871854</v>
      </c>
      <c r="L2022">
        <v>1231.73803787752</v>
      </c>
      <c r="M2022">
        <v>29.2838826035699</v>
      </c>
      <c r="O2022">
        <v>41.867271883488</v>
      </c>
      <c r="P2022">
        <v>-0.0682167256162466</v>
      </c>
      <c r="Q2022">
        <v>0.609883811753537</v>
      </c>
      <c r="R2022">
        <v>0.308431634930379</v>
      </c>
      <c r="S2022" t="s">
        <v>8373</v>
      </c>
      <c r="T2022" t="s">
        <v>12678</v>
      </c>
      <c r="U2022" t="s">
        <v>12678</v>
      </c>
      <c r="V2022" t="s">
        <v>12678</v>
      </c>
      <c r="W2022">
        <v>11</v>
      </c>
      <c r="X2022" t="s">
        <v>14700</v>
      </c>
      <c r="Y2022">
        <v>0.6780878750501163</v>
      </c>
      <c r="Z2022">
        <f>HYPERLINK("Melting_Curves/meltCurve_O95229_.pdf", "Melting_Curves/meltCurve_O95229_.pdf")</f>
        <v>0</v>
      </c>
      <c r="AA2022" t="s">
        <v>19060</v>
      </c>
      <c r="AB2022" t="s">
        <v>25105</v>
      </c>
    </row>
    <row r="2023" spans="1:28">
      <c r="A2023" t="s">
        <v>2049</v>
      </c>
      <c r="B2023">
        <v>0.984777283994944</v>
      </c>
      <c r="C2023">
        <v>0.928461130631612</v>
      </c>
      <c r="D2023">
        <v>0.758632439238491</v>
      </c>
      <c r="E2023">
        <v>0.812307744310374</v>
      </c>
      <c r="F2023">
        <v>0.739678832247737</v>
      </c>
      <c r="G2023">
        <v>0.4587393210266</v>
      </c>
      <c r="H2023">
        <v>0.11850448394042</v>
      </c>
      <c r="I2023">
        <v>0.0856301872987366</v>
      </c>
      <c r="J2023">
        <v>0.0959456362913825</v>
      </c>
      <c r="K2023">
        <v>0.135549353288297</v>
      </c>
      <c r="L2023">
        <v>658.875730078025</v>
      </c>
      <c r="M2023">
        <v>12.6075349854249</v>
      </c>
      <c r="N2023">
        <v>52.2604720769245</v>
      </c>
      <c r="O2023">
        <v>50.9979540675733</v>
      </c>
      <c r="P2023">
        <v>-0.0618164222037205</v>
      </c>
      <c r="Q2023">
        <v>0</v>
      </c>
      <c r="R2023">
        <v>0.940211075290757</v>
      </c>
      <c r="S2023" t="s">
        <v>8374</v>
      </c>
      <c r="T2023" t="s">
        <v>12678</v>
      </c>
      <c r="U2023" t="s">
        <v>12678</v>
      </c>
      <c r="V2023" t="s">
        <v>12678</v>
      </c>
      <c r="W2023">
        <v>1</v>
      </c>
      <c r="X2023" t="s">
        <v>14701</v>
      </c>
      <c r="Y2023">
        <v>0.5309257522385108</v>
      </c>
      <c r="Z2023">
        <f>HYPERLINK("Melting_Curves/meltCurve_O95231_.pdf", "Melting_Curves/meltCurve_O95231_.pdf")</f>
        <v>0</v>
      </c>
      <c r="AA2023" t="s">
        <v>20943</v>
      </c>
      <c r="AB2023" t="s">
        <v>27015</v>
      </c>
    </row>
    <row r="2024" spans="1:28">
      <c r="A2024" t="s">
        <v>2050</v>
      </c>
      <c r="B2024">
        <v>0.984777283994944</v>
      </c>
      <c r="C2024">
        <v>0.747851473597497</v>
      </c>
      <c r="D2024">
        <v>0.472493704068625</v>
      </c>
      <c r="E2024">
        <v>0.313164400608289</v>
      </c>
      <c r="F2024">
        <v>0.216567464425519</v>
      </c>
      <c r="G2024">
        <v>0.146586029351787</v>
      </c>
      <c r="H2024">
        <v>0.133412941191294</v>
      </c>
      <c r="I2024">
        <v>0.171959757525971</v>
      </c>
      <c r="J2024">
        <v>0.217254645388375</v>
      </c>
      <c r="K2024">
        <v>0.187755997432743</v>
      </c>
      <c r="L2024">
        <v>801.528431797496</v>
      </c>
      <c r="M2024">
        <v>19.1481147302435</v>
      </c>
      <c r="N2024">
        <v>42.814830329935</v>
      </c>
      <c r="O2024">
        <v>41.4108569333961</v>
      </c>
      <c r="P2024">
        <v>-0.0955033919064589</v>
      </c>
      <c r="Q2024">
        <v>0.173866580145949</v>
      </c>
      <c r="R2024">
        <v>0.987281925998632</v>
      </c>
      <c r="S2024" t="s">
        <v>8375</v>
      </c>
      <c r="T2024" t="s">
        <v>12678</v>
      </c>
      <c r="U2024" t="s">
        <v>12678</v>
      </c>
      <c r="V2024" t="s">
        <v>12678</v>
      </c>
      <c r="W2024">
        <v>23</v>
      </c>
      <c r="X2024" t="s">
        <v>14702</v>
      </c>
      <c r="Y2024">
        <v>0.3216667556864392</v>
      </c>
      <c r="Z2024">
        <f>HYPERLINK("Melting_Curves/meltCurve_O95239_.pdf", "Melting_Curves/meltCurve_O95239_.pdf")</f>
        <v>0</v>
      </c>
      <c r="AA2024" t="s">
        <v>20944</v>
      </c>
      <c r="AB2024" t="s">
        <v>27016</v>
      </c>
    </row>
    <row r="2025" spans="1:28">
      <c r="A2025" t="s">
        <v>2051</v>
      </c>
      <c r="B2025">
        <v>0.984777283994944</v>
      </c>
      <c r="C2025">
        <v>1.03825221185391</v>
      </c>
      <c r="D2025">
        <v>0.766637852354655</v>
      </c>
      <c r="E2025">
        <v>0.738578747653313</v>
      </c>
      <c r="F2025">
        <v>0.513776352798484</v>
      </c>
      <c r="G2025">
        <v>0.437972013933823</v>
      </c>
      <c r="H2025">
        <v>0.416734713251928</v>
      </c>
      <c r="I2025">
        <v>0.770997363085009</v>
      </c>
      <c r="J2025">
        <v>0.918866417303263</v>
      </c>
      <c r="K2025">
        <v>0.72025589300535</v>
      </c>
      <c r="L2025">
        <v>10721.873328676</v>
      </c>
      <c r="M2025">
        <v>250</v>
      </c>
      <c r="O2025">
        <v>42.8847662514302</v>
      </c>
      <c r="P2025">
        <v>-0.51692088487566</v>
      </c>
      <c r="Q2025">
        <v>0.645311642744166</v>
      </c>
      <c r="R2025">
        <v>0.489043476935574</v>
      </c>
      <c r="S2025" t="s">
        <v>8376</v>
      </c>
      <c r="T2025" t="s">
        <v>12678</v>
      </c>
      <c r="U2025" t="s">
        <v>12678</v>
      </c>
      <c r="V2025" t="s">
        <v>12678</v>
      </c>
      <c r="W2025">
        <v>3</v>
      </c>
      <c r="X2025" t="s">
        <v>14703</v>
      </c>
      <c r="Y2025">
        <v>0.7149458501029249</v>
      </c>
      <c r="Z2025">
        <f>HYPERLINK("Melting_Curves/meltCurve_O95243_3_.pdf", "Melting_Curves/meltCurve_O95243_3_.pdf")</f>
        <v>0</v>
      </c>
      <c r="AA2025" t="s">
        <v>20945</v>
      </c>
      <c r="AB2025" t="s">
        <v>27017</v>
      </c>
    </row>
    <row r="2026" spans="1:28">
      <c r="A2026" t="s">
        <v>2052</v>
      </c>
      <c r="B2026">
        <v>0.984777283994944</v>
      </c>
      <c r="C2026">
        <v>0.976947415907882</v>
      </c>
      <c r="D2026">
        <v>0.644497774973487</v>
      </c>
      <c r="E2026">
        <v>0.52269198746585</v>
      </c>
      <c r="F2026">
        <v>0.324218344034091</v>
      </c>
      <c r="G2026">
        <v>0.174986934812196</v>
      </c>
      <c r="H2026">
        <v>0.334398566152889</v>
      </c>
      <c r="I2026">
        <v>0.459130493088922</v>
      </c>
      <c r="J2026">
        <v>0.5366881335335419</v>
      </c>
      <c r="K2026">
        <v>0.467711249042951</v>
      </c>
      <c r="L2026">
        <v>1290.47797316363</v>
      </c>
      <c r="M2026">
        <v>30.1398855472415</v>
      </c>
      <c r="N2026">
        <v>45.1099405147128</v>
      </c>
      <c r="O2026">
        <v>42.6291362189428</v>
      </c>
      <c r="P2026">
        <v>-0.107468361224601</v>
      </c>
      <c r="Q2026">
        <v>0.392001270629768</v>
      </c>
      <c r="R2026">
        <v>0.846841721134719</v>
      </c>
      <c r="S2026" t="s">
        <v>8377</v>
      </c>
      <c r="T2026" t="s">
        <v>12678</v>
      </c>
      <c r="U2026" t="s">
        <v>12678</v>
      </c>
      <c r="V2026" t="s">
        <v>12678</v>
      </c>
      <c r="W2026">
        <v>2</v>
      </c>
      <c r="X2026" t="s">
        <v>14704</v>
      </c>
      <c r="Y2026">
        <v>0.5132459178212816</v>
      </c>
      <c r="Z2026">
        <f>HYPERLINK("Melting_Curves/meltCurve_O95251_4_.pdf", "Melting_Curves/meltCurve_O95251_4_.pdf")</f>
        <v>0</v>
      </c>
      <c r="AA2026" t="s">
        <v>20946</v>
      </c>
      <c r="AB2026" t="s">
        <v>27018</v>
      </c>
    </row>
    <row r="2027" spans="1:28">
      <c r="A2027" t="s">
        <v>2053</v>
      </c>
      <c r="B2027">
        <v>0.984777283994944</v>
      </c>
      <c r="C2027">
        <v>0.956648227130499</v>
      </c>
      <c r="D2027">
        <v>0.793739502878568</v>
      </c>
      <c r="E2027">
        <v>0.756657518412124</v>
      </c>
      <c r="F2027">
        <v>0.61164177780065</v>
      </c>
      <c r="G2027">
        <v>0.487820529868884</v>
      </c>
      <c r="H2027">
        <v>0.412398363238038</v>
      </c>
      <c r="I2027">
        <v>0.487501478573291</v>
      </c>
      <c r="J2027">
        <v>0.732944786915155</v>
      </c>
      <c r="K2027">
        <v>0.487205479394825</v>
      </c>
      <c r="L2027">
        <v>721.92959600598</v>
      </c>
      <c r="M2027">
        <v>16.0418500022104</v>
      </c>
      <c r="O2027">
        <v>44.3209646150959</v>
      </c>
      <c r="P2027">
        <v>-0.0435840227725636</v>
      </c>
      <c r="Q2027">
        <v>0.518375582844727</v>
      </c>
      <c r="R2027">
        <v>0.8084907195891891</v>
      </c>
      <c r="S2027" t="s">
        <v>8378</v>
      </c>
      <c r="T2027" t="s">
        <v>12678</v>
      </c>
      <c r="U2027" t="s">
        <v>12678</v>
      </c>
      <c r="V2027" t="s">
        <v>12678</v>
      </c>
      <c r="W2027">
        <v>8</v>
      </c>
      <c r="X2027" t="s">
        <v>14705</v>
      </c>
      <c r="Y2027">
        <v>0.6568615080700714</v>
      </c>
      <c r="Z2027">
        <f>HYPERLINK("Melting_Curves/meltCurve_O95273_.pdf", "Melting_Curves/meltCurve_O95273_.pdf")</f>
        <v>0</v>
      </c>
      <c r="AA2027" t="s">
        <v>20947</v>
      </c>
      <c r="AB2027" t="s">
        <v>27019</v>
      </c>
    </row>
    <row r="2028" spans="1:28">
      <c r="A2028" t="s">
        <v>2054</v>
      </c>
      <c r="B2028">
        <v>0.984777283994944</v>
      </c>
      <c r="C2028">
        <v>0.941509913881839</v>
      </c>
      <c r="D2028">
        <v>0.777371660101168</v>
      </c>
      <c r="E2028">
        <v>0.770964465984199</v>
      </c>
      <c r="F2028">
        <v>0.631160271749108</v>
      </c>
      <c r="G2028">
        <v>0.51355513558421</v>
      </c>
      <c r="H2028">
        <v>0.484714699748749</v>
      </c>
      <c r="I2028">
        <v>0.5858039488164229</v>
      </c>
      <c r="J2028">
        <v>0.759474804283264</v>
      </c>
      <c r="K2028">
        <v>0.571474369632385</v>
      </c>
      <c r="L2028">
        <v>723.375155554933</v>
      </c>
      <c r="M2028">
        <v>16.5176554952587</v>
      </c>
      <c r="O2028">
        <v>43.1672695549124</v>
      </c>
      <c r="P2028">
        <v>-0.0397237872799012</v>
      </c>
      <c r="Q2028">
        <v>0.584772032224477</v>
      </c>
      <c r="R2028">
        <v>0.7865960128171809</v>
      </c>
      <c r="S2028" t="s">
        <v>8379</v>
      </c>
      <c r="T2028" t="s">
        <v>12678</v>
      </c>
      <c r="U2028" t="s">
        <v>12678</v>
      </c>
      <c r="V2028" t="s">
        <v>12678</v>
      </c>
      <c r="W2028">
        <v>11</v>
      </c>
      <c r="X2028" t="s">
        <v>14706</v>
      </c>
      <c r="Y2028">
        <v>0.6873061487557398</v>
      </c>
      <c r="Z2028">
        <f>HYPERLINK("Melting_Curves/meltCurve_O95292_.pdf", "Melting_Curves/meltCurve_O95292_.pdf")</f>
        <v>0</v>
      </c>
      <c r="AA2028" t="s">
        <v>20948</v>
      </c>
      <c r="AB2028" t="s">
        <v>27020</v>
      </c>
    </row>
    <row r="2029" spans="1:28">
      <c r="A2029" t="s">
        <v>2055</v>
      </c>
      <c r="B2029">
        <v>0.984777283994944</v>
      </c>
      <c r="C2029">
        <v>1.01357055668603</v>
      </c>
      <c r="D2029">
        <v>0.999927756359453</v>
      </c>
      <c r="E2029">
        <v>0.818531048794497</v>
      </c>
      <c r="F2029">
        <v>0.628052830472026</v>
      </c>
      <c r="G2029">
        <v>0.351103650174787</v>
      </c>
      <c r="H2029">
        <v>0.216460948759928</v>
      </c>
      <c r="I2029">
        <v>0.293762928530445</v>
      </c>
      <c r="J2029">
        <v>0.419744985964472</v>
      </c>
      <c r="K2029">
        <v>0.362634818368757</v>
      </c>
      <c r="L2029">
        <v>1264.01893040362</v>
      </c>
      <c r="M2029">
        <v>25.6941583618103</v>
      </c>
      <c r="N2029">
        <v>51.1937297808785</v>
      </c>
      <c r="O2029">
        <v>48.8997086265754</v>
      </c>
      <c r="P2029">
        <v>-0.0897657157434613</v>
      </c>
      <c r="Q2029">
        <v>0.316659553630102</v>
      </c>
      <c r="R2029">
        <v>0.962727704196687</v>
      </c>
      <c r="S2029" t="s">
        <v>8380</v>
      </c>
      <c r="T2029" t="s">
        <v>12678</v>
      </c>
      <c r="U2029" t="s">
        <v>12678</v>
      </c>
      <c r="V2029" t="s">
        <v>12678</v>
      </c>
      <c r="W2029">
        <v>7</v>
      </c>
      <c r="X2029" t="s">
        <v>14707</v>
      </c>
      <c r="Y2029">
        <v>0.6000459458606545</v>
      </c>
      <c r="Z2029">
        <f>HYPERLINK("Melting_Curves/meltCurve_O95295_.pdf", "Melting_Curves/meltCurve_O95295_.pdf")</f>
        <v>0</v>
      </c>
      <c r="AA2029" t="s">
        <v>20949</v>
      </c>
      <c r="AB2029" t="s">
        <v>27021</v>
      </c>
    </row>
    <row r="2030" spans="1:28">
      <c r="A2030" t="s">
        <v>2056</v>
      </c>
      <c r="B2030">
        <v>0.984777283994944</v>
      </c>
      <c r="C2030">
        <v>0.939840527420935</v>
      </c>
      <c r="D2030">
        <v>0.794203219272074</v>
      </c>
      <c r="E2030">
        <v>0.763128821471197</v>
      </c>
      <c r="F2030">
        <v>0.5550369649738111</v>
      </c>
      <c r="G2030">
        <v>0.432096482583152</v>
      </c>
      <c r="H2030">
        <v>0.346270541933583</v>
      </c>
      <c r="I2030">
        <v>0.472837917620188</v>
      </c>
      <c r="J2030">
        <v>0.75767570648122</v>
      </c>
      <c r="K2030">
        <v>0.577348066640665</v>
      </c>
      <c r="L2030">
        <v>819.485159031929</v>
      </c>
      <c r="M2030">
        <v>18.3482691013457</v>
      </c>
      <c r="O2030">
        <v>44.1424266966982</v>
      </c>
      <c r="P2030">
        <v>-0.0501389266858816</v>
      </c>
      <c r="Q2030">
        <v>0.517523471670341</v>
      </c>
      <c r="R2030">
        <v>0.724502749732533</v>
      </c>
      <c r="S2030" t="s">
        <v>8381</v>
      </c>
      <c r="T2030" t="s">
        <v>12678</v>
      </c>
      <c r="U2030" t="s">
        <v>12678</v>
      </c>
      <c r="V2030" t="s">
        <v>12678</v>
      </c>
      <c r="W2030">
        <v>9</v>
      </c>
      <c r="X2030" t="s">
        <v>14708</v>
      </c>
      <c r="Y2030">
        <v>0.6484098076033398</v>
      </c>
      <c r="Z2030">
        <f>HYPERLINK("Melting_Curves/meltCurve_O95297_2_.pdf", "Melting_Curves/meltCurve_O95297_2_.pdf")</f>
        <v>0</v>
      </c>
      <c r="AA2030" t="s">
        <v>20950</v>
      </c>
      <c r="AB2030" t="s">
        <v>27022</v>
      </c>
    </row>
    <row r="2031" spans="1:28">
      <c r="A2031" t="s">
        <v>2057</v>
      </c>
      <c r="B2031">
        <v>0.984777283994944</v>
      </c>
      <c r="C2031">
        <v>1.05060315806977</v>
      </c>
      <c r="D2031">
        <v>0.728091380647979</v>
      </c>
      <c r="E2031">
        <v>0.557367146927638</v>
      </c>
      <c r="F2031">
        <v>0.276529527348482</v>
      </c>
      <c r="G2031">
        <v>0.190595001522962</v>
      </c>
      <c r="H2031">
        <v>0.128871631350995</v>
      </c>
      <c r="I2031">
        <v>0.189233111625467</v>
      </c>
      <c r="J2031">
        <v>0.198058813194608</v>
      </c>
      <c r="K2031">
        <v>0.240490722506678</v>
      </c>
      <c r="L2031">
        <v>912.977559178284</v>
      </c>
      <c r="M2031">
        <v>20.031524897145</v>
      </c>
      <c r="N2031">
        <v>46.6125340600552</v>
      </c>
      <c r="O2031">
        <v>45.1301211693642</v>
      </c>
      <c r="P2031">
        <v>-0.0910403187365091</v>
      </c>
      <c r="Q2031">
        <v>0.179587880658322</v>
      </c>
      <c r="R2031">
        <v>0.974938741749261</v>
      </c>
      <c r="S2031" t="s">
        <v>8382</v>
      </c>
      <c r="T2031" t="s">
        <v>12678</v>
      </c>
      <c r="U2031" t="s">
        <v>12678</v>
      </c>
      <c r="V2031" t="s">
        <v>12678</v>
      </c>
      <c r="W2031">
        <v>2</v>
      </c>
      <c r="X2031" t="s">
        <v>14709</v>
      </c>
      <c r="Y2031">
        <v>0.4248468315209958</v>
      </c>
      <c r="Z2031">
        <f>HYPERLINK("Melting_Curves/meltCurve_O95298_2_.pdf", "Melting_Curves/meltCurve_O95298_2_.pdf")</f>
        <v>0</v>
      </c>
      <c r="AA2031" t="s">
        <v>20951</v>
      </c>
      <c r="AB2031" t="s">
        <v>27023</v>
      </c>
    </row>
    <row r="2032" spans="1:28">
      <c r="A2032" t="s">
        <v>2058</v>
      </c>
      <c r="B2032">
        <v>0.984777283994944</v>
      </c>
      <c r="C2032">
        <v>0.999908196491444</v>
      </c>
      <c r="D2032">
        <v>0.858541658234566</v>
      </c>
      <c r="E2032">
        <v>0.810292434507591</v>
      </c>
      <c r="F2032">
        <v>0.575546581713379</v>
      </c>
      <c r="G2032">
        <v>0.39331885175032</v>
      </c>
      <c r="H2032">
        <v>0.345166756877306</v>
      </c>
      <c r="I2032">
        <v>0.370625300456189</v>
      </c>
      <c r="J2032">
        <v>0.434151583872541</v>
      </c>
      <c r="K2032">
        <v>0.329800000180835</v>
      </c>
      <c r="L2032">
        <v>874.5932594769409</v>
      </c>
      <c r="M2032">
        <v>18.164006628337</v>
      </c>
      <c r="N2032">
        <v>51.5879504661471</v>
      </c>
      <c r="O2032">
        <v>47.5775702572366</v>
      </c>
      <c r="P2032">
        <v>-0.0619475791342841</v>
      </c>
      <c r="Q2032">
        <v>0.350985702925344</v>
      </c>
      <c r="R2032">
        <v>0.9741825044483881</v>
      </c>
      <c r="S2032" t="s">
        <v>8383</v>
      </c>
      <c r="T2032" t="s">
        <v>12678</v>
      </c>
      <c r="U2032" t="s">
        <v>12678</v>
      </c>
      <c r="V2032" t="s">
        <v>12678</v>
      </c>
      <c r="W2032">
        <v>4</v>
      </c>
      <c r="X2032" t="s">
        <v>14710</v>
      </c>
      <c r="Y2032">
        <v>0.6023957133873404</v>
      </c>
      <c r="Z2032">
        <f>HYPERLINK("Melting_Curves/meltCurve_O95302_.pdf", "Melting_Curves/meltCurve_O95302_.pdf")</f>
        <v>0</v>
      </c>
      <c r="AA2032" t="s">
        <v>20952</v>
      </c>
      <c r="AB2032" t="s">
        <v>27024</v>
      </c>
    </row>
    <row r="2033" spans="1:28">
      <c r="A2033" t="s">
        <v>2059</v>
      </c>
      <c r="B2033">
        <v>0.984777283994944</v>
      </c>
      <c r="C2033">
        <v>1.0609498531739</v>
      </c>
      <c r="D2033">
        <v>1.04653712348534</v>
      </c>
      <c r="E2033">
        <v>0.95120403534937</v>
      </c>
      <c r="F2033">
        <v>0.819765215476167</v>
      </c>
      <c r="G2033">
        <v>0.624404079573278</v>
      </c>
      <c r="H2033">
        <v>0.465236979463824</v>
      </c>
      <c r="I2033">
        <v>0.283359968712621</v>
      </c>
      <c r="J2033">
        <v>0.141337849543583</v>
      </c>
      <c r="K2033">
        <v>0.117929168920024</v>
      </c>
      <c r="L2033">
        <v>745.251224582202</v>
      </c>
      <c r="M2033">
        <v>13.2304394107329</v>
      </c>
      <c r="N2033">
        <v>56.3443163331814</v>
      </c>
      <c r="O2033">
        <v>55.088321473548</v>
      </c>
      <c r="P2033">
        <v>-0.0599407698503119</v>
      </c>
      <c r="Q2033">
        <v>0.00184977823509274</v>
      </c>
      <c r="R2033">
        <v>0.991192376128712</v>
      </c>
      <c r="S2033" t="s">
        <v>8384</v>
      </c>
      <c r="T2033" t="s">
        <v>12678</v>
      </c>
      <c r="U2033" t="s">
        <v>12678</v>
      </c>
      <c r="V2033" t="s">
        <v>12678</v>
      </c>
      <c r="W2033">
        <v>10</v>
      </c>
      <c r="X2033" t="s">
        <v>14711</v>
      </c>
      <c r="Y2033">
        <v>0.65448311772861</v>
      </c>
      <c r="Z2033">
        <f>HYPERLINK("Melting_Curves/meltCurve_O95336_.pdf", "Melting_Curves/meltCurve_O95336_.pdf")</f>
        <v>0</v>
      </c>
      <c r="AA2033" t="s">
        <v>20953</v>
      </c>
      <c r="AB2033" t="s">
        <v>27025</v>
      </c>
    </row>
    <row r="2034" spans="1:28">
      <c r="A2034" t="s">
        <v>2060</v>
      </c>
      <c r="B2034">
        <v>0.984777283994944</v>
      </c>
      <c r="C2034">
        <v>0.930673395436723</v>
      </c>
      <c r="D2034">
        <v>0.700037869973509</v>
      </c>
      <c r="E2034">
        <v>0.433193141159965</v>
      </c>
      <c r="F2034">
        <v>0.202865533201043</v>
      </c>
      <c r="G2034">
        <v>0.127291889631551</v>
      </c>
      <c r="H2034">
        <v>0.0961396279943926</v>
      </c>
      <c r="I2034">
        <v>0.125721473358648</v>
      </c>
      <c r="J2034">
        <v>0.145858085744844</v>
      </c>
      <c r="K2034">
        <v>0.191320615886318</v>
      </c>
      <c r="L2034">
        <v>873.089481499266</v>
      </c>
      <c r="M2034">
        <v>19.538670528211</v>
      </c>
      <c r="N2034">
        <v>45.3724400232635</v>
      </c>
      <c r="O2034">
        <v>44.2250164693774</v>
      </c>
      <c r="P2034">
        <v>-0.09630670379671021</v>
      </c>
      <c r="Q2034">
        <v>0.128085288273843</v>
      </c>
      <c r="R2034">
        <v>0.991752540371394</v>
      </c>
      <c r="S2034" t="s">
        <v>8385</v>
      </c>
      <c r="T2034" t="s">
        <v>12678</v>
      </c>
      <c r="U2034" t="s">
        <v>12678</v>
      </c>
      <c r="V2034" t="s">
        <v>12678</v>
      </c>
      <c r="W2034">
        <v>24</v>
      </c>
      <c r="X2034" t="s">
        <v>14712</v>
      </c>
      <c r="Y2034">
        <v>0.3635358630342317</v>
      </c>
      <c r="Z2034">
        <f>HYPERLINK("Melting_Curves/meltCurve_O95347_.pdf", "Melting_Curves/meltCurve_O95347_.pdf")</f>
        <v>0</v>
      </c>
      <c r="AA2034" t="s">
        <v>20954</v>
      </c>
      <c r="AB2034" t="s">
        <v>27026</v>
      </c>
    </row>
    <row r="2035" spans="1:28">
      <c r="A2035" t="s">
        <v>2061</v>
      </c>
      <c r="B2035">
        <v>0.984777283994944</v>
      </c>
      <c r="C2035">
        <v>0.907957270620935</v>
      </c>
      <c r="D2035">
        <v>0.874449106039043</v>
      </c>
      <c r="E2035">
        <v>0.517726979511169</v>
      </c>
      <c r="F2035">
        <v>0.212975116749624</v>
      </c>
      <c r="G2035">
        <v>0.146511977477228</v>
      </c>
      <c r="H2035">
        <v>0.09857544337096801</v>
      </c>
      <c r="I2035">
        <v>0.136430996606511</v>
      </c>
      <c r="J2035">
        <v>0.155289341999641</v>
      </c>
      <c r="K2035">
        <v>0.148646763719354</v>
      </c>
      <c r="L2035">
        <v>1115.59450553218</v>
      </c>
      <c r="M2035">
        <v>24.2164710977061</v>
      </c>
      <c r="N2035">
        <v>46.6359383050445</v>
      </c>
      <c r="O2035">
        <v>45.756897794251</v>
      </c>
      <c r="P2035">
        <v>-0.115405840636118</v>
      </c>
      <c r="Q2035">
        <v>0.12777833547023</v>
      </c>
      <c r="R2035">
        <v>0.993039631029397</v>
      </c>
      <c r="S2035" t="s">
        <v>8386</v>
      </c>
      <c r="T2035" t="s">
        <v>12678</v>
      </c>
      <c r="U2035" t="s">
        <v>12678</v>
      </c>
      <c r="V2035" t="s">
        <v>12678</v>
      </c>
      <c r="W2035">
        <v>17</v>
      </c>
      <c r="X2035" t="s">
        <v>14713</v>
      </c>
      <c r="Y2035">
        <v>0.3991302742394748</v>
      </c>
      <c r="Z2035">
        <f>HYPERLINK("Melting_Curves/meltCurve_O95352_.pdf", "Melting_Curves/meltCurve_O95352_.pdf")</f>
        <v>0</v>
      </c>
      <c r="AA2035" t="s">
        <v>20955</v>
      </c>
      <c r="AB2035" t="s">
        <v>27027</v>
      </c>
    </row>
    <row r="2036" spans="1:28">
      <c r="A2036" t="s">
        <v>2062</v>
      </c>
      <c r="B2036">
        <v>0.984777283994944</v>
      </c>
      <c r="C2036">
        <v>0.830013537677779</v>
      </c>
      <c r="D2036">
        <v>0.446883775562284</v>
      </c>
      <c r="E2036">
        <v>0.258240318961935</v>
      </c>
      <c r="F2036">
        <v>0.12917887728609</v>
      </c>
      <c r="G2036">
        <v>0.09560625218933699</v>
      </c>
      <c r="H2036">
        <v>0.07968961289549779</v>
      </c>
      <c r="I2036">
        <v>0.102146882991901</v>
      </c>
      <c r="J2036">
        <v>0.131980514901825</v>
      </c>
      <c r="K2036">
        <v>0.0854153592587048</v>
      </c>
      <c r="L2036">
        <v>918.946718091865</v>
      </c>
      <c r="M2036">
        <v>21.6850859364682</v>
      </c>
      <c r="N2036">
        <v>42.8227190454134</v>
      </c>
      <c r="O2036">
        <v>42.0214636282804</v>
      </c>
      <c r="P2036">
        <v>-0.115978711659426</v>
      </c>
      <c r="Q2036">
        <v>0.101044903646611</v>
      </c>
      <c r="R2036">
        <v>0.994018811043801</v>
      </c>
      <c r="S2036" t="s">
        <v>8387</v>
      </c>
      <c r="T2036" t="s">
        <v>12678</v>
      </c>
      <c r="U2036" t="s">
        <v>12678</v>
      </c>
      <c r="V2036" t="s">
        <v>12678</v>
      </c>
      <c r="W2036">
        <v>4</v>
      </c>
      <c r="X2036" t="s">
        <v>14714</v>
      </c>
      <c r="Y2036">
        <v>0.2730035657062638</v>
      </c>
      <c r="Z2036">
        <f>HYPERLINK("Melting_Curves/meltCurve_O95363_.pdf", "Melting_Curves/meltCurve_O95363_.pdf")</f>
        <v>0</v>
      </c>
      <c r="AA2036" t="s">
        <v>20956</v>
      </c>
      <c r="AB2036" t="s">
        <v>27028</v>
      </c>
    </row>
    <row r="2037" spans="1:28">
      <c r="A2037" t="s">
        <v>2063</v>
      </c>
      <c r="B2037">
        <v>0.984777283994944</v>
      </c>
      <c r="C2037">
        <v>1.11627343964764</v>
      </c>
      <c r="D2037">
        <v>0.794521895693885</v>
      </c>
      <c r="E2037">
        <v>0.893759881624735</v>
      </c>
      <c r="F2037">
        <v>0.57754861362176</v>
      </c>
      <c r="G2037">
        <v>0.448394463186007</v>
      </c>
      <c r="H2037">
        <v>0.320827603155676</v>
      </c>
      <c r="I2037">
        <v>0.373687307707936</v>
      </c>
      <c r="J2037">
        <v>0.601161120233018</v>
      </c>
      <c r="K2037">
        <v>0.441730107627961</v>
      </c>
      <c r="L2037">
        <v>1335.42118980347</v>
      </c>
      <c r="M2037">
        <v>27.6178268166957</v>
      </c>
      <c r="N2037">
        <v>52.0492483246843</v>
      </c>
      <c r="O2037">
        <v>48.1022114894326</v>
      </c>
      <c r="P2037">
        <v>-0.08186895942775289</v>
      </c>
      <c r="Q2037">
        <v>0.429637621115776</v>
      </c>
      <c r="R2037">
        <v>0.857747768212701</v>
      </c>
      <c r="S2037" t="s">
        <v>8388</v>
      </c>
      <c r="T2037" t="s">
        <v>12678</v>
      </c>
      <c r="U2037" t="s">
        <v>12678</v>
      </c>
      <c r="V2037" t="s">
        <v>12678</v>
      </c>
      <c r="W2037">
        <v>3</v>
      </c>
      <c r="X2037" t="s">
        <v>14715</v>
      </c>
      <c r="Y2037">
        <v>0.6495042213602792</v>
      </c>
      <c r="Z2037">
        <f>HYPERLINK("Melting_Curves/meltCurve_O95365_.pdf", "Melting_Curves/meltCurve_O95365_.pdf")</f>
        <v>0</v>
      </c>
      <c r="AA2037" t="s">
        <v>20957</v>
      </c>
      <c r="AB2037" t="s">
        <v>27029</v>
      </c>
    </row>
    <row r="2038" spans="1:28">
      <c r="A2038" t="s">
        <v>2064</v>
      </c>
      <c r="B2038">
        <v>0.984777283994944</v>
      </c>
      <c r="C2038">
        <v>0.896222018646377</v>
      </c>
      <c r="D2038">
        <v>0.784771014015084</v>
      </c>
      <c r="E2038">
        <v>0.733031496909994</v>
      </c>
      <c r="F2038">
        <v>0.611701717436697</v>
      </c>
      <c r="G2038">
        <v>0.396088806658095</v>
      </c>
      <c r="H2038">
        <v>0.197472634238856</v>
      </c>
      <c r="I2038">
        <v>0.201727718146486</v>
      </c>
      <c r="J2038">
        <v>0.217972771408406</v>
      </c>
      <c r="K2038">
        <v>0.182743837925872</v>
      </c>
      <c r="L2038">
        <v>477.131865518081</v>
      </c>
      <c r="M2038">
        <v>9.4953813059811</v>
      </c>
      <c r="N2038">
        <v>51.1390838245551</v>
      </c>
      <c r="O2038">
        <v>48.17153457264</v>
      </c>
      <c r="P2038">
        <v>-0.0455518644500626</v>
      </c>
      <c r="Q2038">
        <v>0.0761808739366138</v>
      </c>
      <c r="R2038">
        <v>0.975209037499148</v>
      </c>
      <c r="S2038" t="s">
        <v>8389</v>
      </c>
      <c r="T2038" t="s">
        <v>12678</v>
      </c>
      <c r="U2038" t="s">
        <v>12678</v>
      </c>
      <c r="V2038" t="s">
        <v>12678</v>
      </c>
      <c r="W2038">
        <v>8</v>
      </c>
      <c r="X2038" t="s">
        <v>14716</v>
      </c>
      <c r="Y2038">
        <v>0.5161513358418042</v>
      </c>
      <c r="Z2038">
        <f>HYPERLINK("Melting_Curves/meltCurve_O95372_.pdf", "Melting_Curves/meltCurve_O95372_.pdf")</f>
        <v>0</v>
      </c>
      <c r="AA2038" t="s">
        <v>20958</v>
      </c>
      <c r="AB2038" t="s">
        <v>27030</v>
      </c>
    </row>
    <row r="2039" spans="1:28">
      <c r="A2039" t="s">
        <v>2065</v>
      </c>
      <c r="B2039">
        <v>0.984777283994944</v>
      </c>
      <c r="C2039">
        <v>0.883164528161832</v>
      </c>
      <c r="D2039">
        <v>0.747145830787257</v>
      </c>
      <c r="E2039">
        <v>0.518469630943461</v>
      </c>
      <c r="F2039">
        <v>0.301614635097778</v>
      </c>
      <c r="G2039">
        <v>0.192602822428349</v>
      </c>
      <c r="H2039">
        <v>0.147530012658439</v>
      </c>
      <c r="I2039">
        <v>0.181786258906935</v>
      </c>
      <c r="J2039">
        <v>0.209051541590415</v>
      </c>
      <c r="K2039">
        <v>0.198884108759068</v>
      </c>
      <c r="L2039">
        <v>730.949455729135</v>
      </c>
      <c r="M2039">
        <v>16.1520729199512</v>
      </c>
      <c r="N2039">
        <v>46.4189327213529</v>
      </c>
      <c r="O2039">
        <v>44.5775987807788</v>
      </c>
      <c r="P2039">
        <v>-0.0754980922755715</v>
      </c>
      <c r="Q2039">
        <v>0.166603726759813</v>
      </c>
      <c r="R2039">
        <v>0.992289736927717</v>
      </c>
      <c r="S2039" t="s">
        <v>8390</v>
      </c>
      <c r="T2039" t="s">
        <v>12678</v>
      </c>
      <c r="U2039" t="s">
        <v>12678</v>
      </c>
      <c r="V2039" t="s">
        <v>12678</v>
      </c>
      <c r="W2039">
        <v>18</v>
      </c>
      <c r="X2039" t="s">
        <v>14717</v>
      </c>
      <c r="Y2039">
        <v>0.4128618697123448</v>
      </c>
      <c r="Z2039">
        <f>HYPERLINK("Melting_Curves/meltCurve_O95373_.pdf", "Melting_Curves/meltCurve_O95373_.pdf")</f>
        <v>0</v>
      </c>
      <c r="AA2039" t="s">
        <v>20959</v>
      </c>
      <c r="AB2039" t="s">
        <v>27031</v>
      </c>
    </row>
    <row r="2040" spans="1:28">
      <c r="A2040" t="s">
        <v>2066</v>
      </c>
      <c r="B2040">
        <v>0.984777283994944</v>
      </c>
      <c r="C2040">
        <v>0.906453502015734</v>
      </c>
      <c r="D2040">
        <v>0.820796801216953</v>
      </c>
      <c r="E2040">
        <v>0.726396666547672</v>
      </c>
      <c r="F2040">
        <v>0.57451705258277</v>
      </c>
      <c r="G2040">
        <v>0.269102992517875</v>
      </c>
      <c r="H2040">
        <v>0.147575333676767</v>
      </c>
      <c r="I2040">
        <v>0.188920071408118</v>
      </c>
      <c r="J2040">
        <v>0.323802415872258</v>
      </c>
      <c r="K2040">
        <v>0.222358107614855</v>
      </c>
      <c r="L2040">
        <v>694.70398171792</v>
      </c>
      <c r="M2040">
        <v>14.3855757706312</v>
      </c>
      <c r="N2040">
        <v>49.8978655356254</v>
      </c>
      <c r="O2040">
        <v>47.387280302037</v>
      </c>
      <c r="P2040">
        <v>-0.0618362849324932</v>
      </c>
      <c r="Q2040">
        <v>0.185321544626737</v>
      </c>
      <c r="R2040">
        <v>0.948397945907571</v>
      </c>
      <c r="S2040" t="s">
        <v>8391</v>
      </c>
      <c r="T2040" t="s">
        <v>12678</v>
      </c>
      <c r="U2040" t="s">
        <v>12678</v>
      </c>
      <c r="V2040" t="s">
        <v>12678</v>
      </c>
      <c r="W2040">
        <v>12</v>
      </c>
      <c r="X2040" t="s">
        <v>14718</v>
      </c>
      <c r="Y2040">
        <v>0.5110428035601281</v>
      </c>
      <c r="Z2040">
        <f>HYPERLINK("Melting_Curves/meltCurve_O95376_.pdf", "Melting_Curves/meltCurve_O95376_.pdf")</f>
        <v>0</v>
      </c>
      <c r="AA2040" t="s">
        <v>20960</v>
      </c>
      <c r="AB2040" t="s">
        <v>27032</v>
      </c>
    </row>
    <row r="2041" spans="1:28">
      <c r="A2041" t="s">
        <v>2067</v>
      </c>
      <c r="B2041">
        <v>0.984777283994944</v>
      </c>
      <c r="C2041">
        <v>1.19664801052172</v>
      </c>
      <c r="D2041">
        <v>0.975577714421818</v>
      </c>
      <c r="E2041">
        <v>0.870909647396274</v>
      </c>
      <c r="F2041">
        <v>0.723515142173104</v>
      </c>
      <c r="G2041">
        <v>0.689514074075443</v>
      </c>
      <c r="H2041">
        <v>0.741050344359473</v>
      </c>
      <c r="I2041">
        <v>0.782688924076127</v>
      </c>
      <c r="J2041">
        <v>1.12334511975084</v>
      </c>
      <c r="K2041">
        <v>0.724482680744589</v>
      </c>
      <c r="L2041">
        <v>11623.7389842612</v>
      </c>
      <c r="M2041">
        <v>250</v>
      </c>
      <c r="O2041">
        <v>46.4919834463126</v>
      </c>
      <c r="P2041">
        <v>-0.272314821076542</v>
      </c>
      <c r="Q2041">
        <v>0.797432714306349</v>
      </c>
      <c r="R2041">
        <v>0.415312950131499</v>
      </c>
      <c r="S2041" t="s">
        <v>8392</v>
      </c>
      <c r="T2041" t="s">
        <v>12678</v>
      </c>
      <c r="U2041" t="s">
        <v>12678</v>
      </c>
      <c r="V2041" t="s">
        <v>12678</v>
      </c>
      <c r="W2041">
        <v>4</v>
      </c>
      <c r="X2041" t="s">
        <v>14719</v>
      </c>
      <c r="Y2041">
        <v>0.8615614917746086</v>
      </c>
      <c r="Z2041">
        <f>HYPERLINK("Melting_Curves/meltCurve_O95391_.pdf", "Melting_Curves/meltCurve_O95391_.pdf")</f>
        <v>0</v>
      </c>
      <c r="AA2041" t="s">
        <v>20961</v>
      </c>
      <c r="AB2041" t="s">
        <v>27033</v>
      </c>
    </row>
    <row r="2042" spans="1:28">
      <c r="A2042" t="s">
        <v>2068</v>
      </c>
      <c r="B2042">
        <v>0.984777283994944</v>
      </c>
      <c r="C2042">
        <v>1.05753149076293</v>
      </c>
      <c r="D2042">
        <v>0.911672922141349</v>
      </c>
      <c r="E2042">
        <v>0.577160518157361</v>
      </c>
      <c r="F2042">
        <v>0.268354282965468</v>
      </c>
      <c r="G2042">
        <v>0.14520637449718</v>
      </c>
      <c r="H2042">
        <v>0.105609689266275</v>
      </c>
      <c r="I2042">
        <v>0.134503457226325</v>
      </c>
      <c r="J2042">
        <v>0.17324392191491</v>
      </c>
      <c r="K2042">
        <v>0.184509841137595</v>
      </c>
      <c r="L2042">
        <v>1285.8872792797</v>
      </c>
      <c r="M2042">
        <v>27.5641611639936</v>
      </c>
      <c r="N2042">
        <v>47.24080788317</v>
      </c>
      <c r="O2042">
        <v>46.407229145987</v>
      </c>
      <c r="P2042">
        <v>-0.126864310188984</v>
      </c>
      <c r="Q2042">
        <v>0.145648977856398</v>
      </c>
      <c r="R2042">
        <v>0.992855975395323</v>
      </c>
      <c r="S2042" t="s">
        <v>8393</v>
      </c>
      <c r="T2042" t="s">
        <v>12678</v>
      </c>
      <c r="U2042" t="s">
        <v>12678</v>
      </c>
      <c r="V2042" t="s">
        <v>12678</v>
      </c>
      <c r="W2042">
        <v>13</v>
      </c>
      <c r="X2042" t="s">
        <v>14720</v>
      </c>
      <c r="Y2042">
        <v>0.4263426546702368</v>
      </c>
      <c r="Z2042">
        <f>HYPERLINK("Melting_Curves/meltCurve_O95394_.pdf", "Melting_Curves/meltCurve_O95394_.pdf")</f>
        <v>0</v>
      </c>
      <c r="AA2042" t="s">
        <v>19446</v>
      </c>
      <c r="AB2042" t="s">
        <v>27034</v>
      </c>
    </row>
    <row r="2043" spans="1:28">
      <c r="A2043" t="s">
        <v>2069</v>
      </c>
      <c r="B2043">
        <v>0.984777283994944</v>
      </c>
      <c r="C2043">
        <v>0.876709482101745</v>
      </c>
      <c r="D2043">
        <v>0.787105573021468</v>
      </c>
      <c r="E2043">
        <v>0.509246288300898</v>
      </c>
      <c r="F2043">
        <v>0.269345345334088</v>
      </c>
      <c r="G2043">
        <v>0.149871704517328</v>
      </c>
      <c r="H2043">
        <v>0.109588996986751</v>
      </c>
      <c r="I2043">
        <v>0.176901734178768</v>
      </c>
      <c r="J2043">
        <v>0.255215880051004</v>
      </c>
      <c r="K2043">
        <v>0.221567328115</v>
      </c>
      <c r="L2043">
        <v>866.695055579493</v>
      </c>
      <c r="M2043">
        <v>19.1452757526473</v>
      </c>
      <c r="N2043">
        <v>46.2916333636404</v>
      </c>
      <c r="O2043">
        <v>44.7841793962954</v>
      </c>
      <c r="P2043">
        <v>-0.0884546784067281</v>
      </c>
      <c r="Q2043">
        <v>0.172387580324358</v>
      </c>
      <c r="R2043">
        <v>0.975884198991364</v>
      </c>
      <c r="S2043" t="s">
        <v>8394</v>
      </c>
      <c r="T2043" t="s">
        <v>12678</v>
      </c>
      <c r="U2043" t="s">
        <v>12678</v>
      </c>
      <c r="V2043" t="s">
        <v>12678</v>
      </c>
      <c r="W2043">
        <v>11</v>
      </c>
      <c r="X2043" t="s">
        <v>14721</v>
      </c>
      <c r="Y2043">
        <v>0.4123979787036133</v>
      </c>
      <c r="Z2043">
        <f>HYPERLINK("Melting_Curves/meltCurve_O95396_.pdf", "Melting_Curves/meltCurve_O95396_.pdf")</f>
        <v>0</v>
      </c>
      <c r="AA2043" t="s">
        <v>20962</v>
      </c>
      <c r="AB2043" t="s">
        <v>27035</v>
      </c>
    </row>
    <row r="2044" spans="1:28">
      <c r="A2044" t="s">
        <v>2070</v>
      </c>
      <c r="B2044">
        <v>0.984777283994944</v>
      </c>
      <c r="C2044">
        <v>1.0467188231354</v>
      </c>
      <c r="D2044">
        <v>1.05340188061168</v>
      </c>
      <c r="E2044">
        <v>0.961370820961978</v>
      </c>
      <c r="F2044">
        <v>0.781977310482687</v>
      </c>
      <c r="G2044">
        <v>0.527330658449588</v>
      </c>
      <c r="H2044">
        <v>0.501453852885001</v>
      </c>
      <c r="I2044">
        <v>0.670525141934616</v>
      </c>
      <c r="J2044">
        <v>1.03367083303599</v>
      </c>
      <c r="K2044">
        <v>0.854188535049108</v>
      </c>
      <c r="L2044">
        <v>2623.39699591873</v>
      </c>
      <c r="M2044">
        <v>53.9099357577747</v>
      </c>
      <c r="O2044">
        <v>48.5957677073022</v>
      </c>
      <c r="P2044">
        <v>-0.07767369526068631</v>
      </c>
      <c r="Q2044">
        <v>0.719932123469316</v>
      </c>
      <c r="R2044">
        <v>0.482435717109903</v>
      </c>
      <c r="S2044" t="s">
        <v>8395</v>
      </c>
      <c r="T2044" t="s">
        <v>12678</v>
      </c>
      <c r="U2044" t="s">
        <v>12678</v>
      </c>
      <c r="V2044" t="s">
        <v>12678</v>
      </c>
      <c r="W2044">
        <v>10</v>
      </c>
      <c r="X2044" t="s">
        <v>14722</v>
      </c>
      <c r="Y2044">
        <v>0.829326052376767</v>
      </c>
      <c r="Z2044">
        <f>HYPERLINK("Melting_Curves/meltCurve_O95400_.pdf", "Melting_Curves/meltCurve_O95400_.pdf")</f>
        <v>0</v>
      </c>
      <c r="AA2044" t="s">
        <v>20963</v>
      </c>
      <c r="AB2044" t="s">
        <v>27036</v>
      </c>
    </row>
    <row r="2045" spans="1:28">
      <c r="A2045" t="s">
        <v>2071</v>
      </c>
      <c r="B2045">
        <v>0.984777283994944</v>
      </c>
      <c r="C2045">
        <v>1.16886603674532</v>
      </c>
      <c r="D2045">
        <v>0.847518821216498</v>
      </c>
      <c r="E2045">
        <v>0.804211717181871</v>
      </c>
      <c r="F2045">
        <v>0.619463713637168</v>
      </c>
      <c r="G2045">
        <v>0.510117015275827</v>
      </c>
      <c r="H2045">
        <v>0.467681569338792</v>
      </c>
      <c r="I2045">
        <v>0.61170137636658</v>
      </c>
      <c r="J2045">
        <v>0.967509633339537</v>
      </c>
      <c r="K2045">
        <v>0.614510382061806</v>
      </c>
      <c r="L2045">
        <v>1264.45941528075</v>
      </c>
      <c r="M2045">
        <v>27.9513826052163</v>
      </c>
      <c r="O2045">
        <v>45.0081689207876</v>
      </c>
      <c r="P2045">
        <v>-0.0570129458364766</v>
      </c>
      <c r="Q2045">
        <v>0.632787294509493</v>
      </c>
      <c r="R2045">
        <v>0.584920641283766</v>
      </c>
      <c r="S2045" t="s">
        <v>8396</v>
      </c>
      <c r="T2045" t="s">
        <v>12678</v>
      </c>
      <c r="U2045" t="s">
        <v>12678</v>
      </c>
      <c r="V2045" t="s">
        <v>12678</v>
      </c>
      <c r="W2045">
        <v>9</v>
      </c>
      <c r="X2045" t="s">
        <v>14723</v>
      </c>
      <c r="Y2045">
        <v>0.7360155663196823</v>
      </c>
      <c r="Z2045">
        <f>HYPERLINK("Melting_Curves/meltCurve_O95402_.pdf", "Melting_Curves/meltCurve_O95402_.pdf")</f>
        <v>0</v>
      </c>
      <c r="AA2045" t="s">
        <v>20964</v>
      </c>
      <c r="AB2045" t="s">
        <v>27037</v>
      </c>
    </row>
    <row r="2046" spans="1:28">
      <c r="A2046" t="s">
        <v>2072</v>
      </c>
      <c r="B2046">
        <v>0.984777283994944</v>
      </c>
      <c r="C2046">
        <v>0.941090626231646</v>
      </c>
      <c r="D2046">
        <v>0.841942031860494</v>
      </c>
      <c r="E2046">
        <v>0.78783417407012</v>
      </c>
      <c r="F2046">
        <v>0.57487131339667</v>
      </c>
      <c r="G2046">
        <v>0.550178467729619</v>
      </c>
      <c r="H2046">
        <v>0.569102214511803</v>
      </c>
      <c r="I2046">
        <v>0.7563078086381601</v>
      </c>
      <c r="J2046">
        <v>1.05940684539798</v>
      </c>
      <c r="K2046">
        <v>0.737349143662351</v>
      </c>
      <c r="L2046">
        <v>1128.11680536726</v>
      </c>
      <c r="M2046">
        <v>26.5394042048426</v>
      </c>
      <c r="O2046">
        <v>42.2680989414745</v>
      </c>
      <c r="P2046">
        <v>-0.0447758246945603</v>
      </c>
      <c r="Q2046">
        <v>0.714753376140289</v>
      </c>
      <c r="R2046">
        <v>0.33696406099107</v>
      </c>
      <c r="S2046" t="s">
        <v>8397</v>
      </c>
      <c r="T2046" t="s">
        <v>12678</v>
      </c>
      <c r="U2046" t="s">
        <v>12678</v>
      </c>
      <c r="V2046" t="s">
        <v>12678</v>
      </c>
      <c r="W2046">
        <v>7</v>
      </c>
      <c r="X2046" t="s">
        <v>14724</v>
      </c>
      <c r="Y2046">
        <v>0.7692481807757836</v>
      </c>
      <c r="Z2046">
        <f>HYPERLINK("Melting_Curves/meltCurve_O95405_.pdf", "Melting_Curves/meltCurve_O95405_.pdf")</f>
        <v>0</v>
      </c>
      <c r="AA2046" t="s">
        <v>20965</v>
      </c>
      <c r="AB2046" t="s">
        <v>27038</v>
      </c>
    </row>
    <row r="2047" spans="1:28">
      <c r="A2047" t="s">
        <v>2073</v>
      </c>
      <c r="B2047">
        <v>0.984777283994944</v>
      </c>
      <c r="C2047">
        <v>0.941050875509241</v>
      </c>
      <c r="D2047">
        <v>0.912886065774156</v>
      </c>
      <c r="E2047">
        <v>0.829010537278543</v>
      </c>
      <c r="F2047">
        <v>0.7895830831889</v>
      </c>
      <c r="G2047">
        <v>0.645804409666899</v>
      </c>
      <c r="H2047">
        <v>0.584253699916656</v>
      </c>
      <c r="I2047">
        <v>0.783755352790938</v>
      </c>
      <c r="J2047">
        <v>1.14874533916316</v>
      </c>
      <c r="K2047">
        <v>0.908802784729661</v>
      </c>
      <c r="L2047">
        <v>1037.93154212164</v>
      </c>
      <c r="M2047">
        <v>24.4869977926169</v>
      </c>
      <c r="O2047">
        <v>42.107382393598</v>
      </c>
      <c r="P2047">
        <v>-0.027484869660241</v>
      </c>
      <c r="Q2047">
        <v>0.8109528633897271</v>
      </c>
      <c r="R2047">
        <v>0.157246655520627</v>
      </c>
      <c r="S2047" t="s">
        <v>8398</v>
      </c>
      <c r="T2047" t="s">
        <v>12678</v>
      </c>
      <c r="U2047" t="s">
        <v>12678</v>
      </c>
      <c r="V2047" t="s">
        <v>12678</v>
      </c>
      <c r="W2047">
        <v>10</v>
      </c>
      <c r="X2047" t="s">
        <v>14725</v>
      </c>
      <c r="Y2047">
        <v>0.8466138362521811</v>
      </c>
      <c r="Z2047">
        <f>HYPERLINK("Melting_Curves/meltCurve_O95429_.pdf", "Melting_Curves/meltCurve_O95429_.pdf")</f>
        <v>0</v>
      </c>
      <c r="AA2047" t="s">
        <v>20966</v>
      </c>
      <c r="AB2047" t="s">
        <v>27039</v>
      </c>
    </row>
    <row r="2048" spans="1:28">
      <c r="A2048" t="s">
        <v>2074</v>
      </c>
      <c r="B2048">
        <v>0.984777283994944</v>
      </c>
      <c r="C2048">
        <v>0.861507163272788</v>
      </c>
      <c r="D2048">
        <v>0.791669398825336</v>
      </c>
      <c r="E2048">
        <v>0.55977757491381</v>
      </c>
      <c r="F2048">
        <v>0.291642147301905</v>
      </c>
      <c r="G2048">
        <v>0.162600126165065</v>
      </c>
      <c r="H2048">
        <v>0.113653538039129</v>
      </c>
      <c r="I2048">
        <v>0.127466768504751</v>
      </c>
      <c r="J2048">
        <v>0.160722033516272</v>
      </c>
      <c r="K2048">
        <v>0.166983825431608</v>
      </c>
      <c r="L2048">
        <v>734.562703539771</v>
      </c>
      <c r="M2048">
        <v>15.9500204502222</v>
      </c>
      <c r="N2048">
        <v>46.8516061688331</v>
      </c>
      <c r="O2048">
        <v>45.3483362525894</v>
      </c>
      <c r="P2048">
        <v>-0.07748250519838761</v>
      </c>
      <c r="Q2048">
        <v>0.118891688913489</v>
      </c>
      <c r="R2048">
        <v>0.988109248375482</v>
      </c>
      <c r="S2048" t="s">
        <v>8399</v>
      </c>
      <c r="T2048" t="s">
        <v>12678</v>
      </c>
      <c r="U2048" t="s">
        <v>12678</v>
      </c>
      <c r="V2048" t="s">
        <v>12678</v>
      </c>
      <c r="W2048">
        <v>18</v>
      </c>
      <c r="X2048" t="s">
        <v>14726</v>
      </c>
      <c r="Y2048">
        <v>0.4028560818210095</v>
      </c>
      <c r="Z2048">
        <f>HYPERLINK("Melting_Curves/meltCurve_O95433_.pdf", "Melting_Curves/meltCurve_O95433_.pdf")</f>
        <v>0</v>
      </c>
      <c r="AA2048" t="s">
        <v>20967</v>
      </c>
      <c r="AB2048" t="s">
        <v>27040</v>
      </c>
    </row>
    <row r="2049" spans="1:28">
      <c r="A2049" t="s">
        <v>2075</v>
      </c>
      <c r="B2049">
        <v>0.984777283994944</v>
      </c>
      <c r="C2049">
        <v>1.0402072495665</v>
      </c>
      <c r="D2049">
        <v>0.894746000671924</v>
      </c>
      <c r="E2049">
        <v>0.769783947690041</v>
      </c>
      <c r="F2049">
        <v>0.388344940559564</v>
      </c>
      <c r="G2049">
        <v>0.185433822814126</v>
      </c>
      <c r="H2049">
        <v>0.143788526131231</v>
      </c>
      <c r="I2049">
        <v>0.181012781491444</v>
      </c>
      <c r="J2049">
        <v>0.252037430864593</v>
      </c>
      <c r="K2049">
        <v>0.201239424212493</v>
      </c>
      <c r="L2049">
        <v>1313.95504282554</v>
      </c>
      <c r="M2049">
        <v>27.3481460550986</v>
      </c>
      <c r="N2049">
        <v>48.8674471340647</v>
      </c>
      <c r="O2049">
        <v>47.7908014569762</v>
      </c>
      <c r="P2049">
        <v>-0.116688192942168</v>
      </c>
      <c r="Q2049">
        <v>0.184358646909208</v>
      </c>
      <c r="R2049">
        <v>0.986562492442608</v>
      </c>
      <c r="S2049" t="s">
        <v>8400</v>
      </c>
      <c r="T2049" t="s">
        <v>12678</v>
      </c>
      <c r="U2049" t="s">
        <v>12678</v>
      </c>
      <c r="V2049" t="s">
        <v>12678</v>
      </c>
      <c r="W2049">
        <v>15</v>
      </c>
      <c r="X2049" t="s">
        <v>14727</v>
      </c>
      <c r="Y2049">
        <v>0.4904828669559461</v>
      </c>
      <c r="Z2049">
        <f>HYPERLINK("Melting_Curves/meltCurve_O95453_2_.pdf", "Melting_Curves/meltCurve_O95453_2_.pdf")</f>
        <v>0</v>
      </c>
      <c r="AA2049" t="s">
        <v>20968</v>
      </c>
      <c r="AB2049" t="s">
        <v>27041</v>
      </c>
    </row>
    <row r="2050" spans="1:28">
      <c r="A2050" t="s">
        <v>2076</v>
      </c>
      <c r="B2050">
        <v>0.984777283994944</v>
      </c>
      <c r="C2050">
        <v>1.06513996889292</v>
      </c>
      <c r="D2050">
        <v>0.752328211647066</v>
      </c>
      <c r="E2050">
        <v>0.7331212445586049</v>
      </c>
      <c r="F2050">
        <v>0.464657757636268</v>
      </c>
      <c r="G2050">
        <v>0.294221331102216</v>
      </c>
      <c r="H2050">
        <v>0.224080625285016</v>
      </c>
      <c r="I2050">
        <v>0.335642388978085</v>
      </c>
      <c r="J2050">
        <v>0.442827414644374</v>
      </c>
      <c r="K2050">
        <v>0.279989112533002</v>
      </c>
      <c r="L2050">
        <v>845.202480631527</v>
      </c>
      <c r="M2050">
        <v>18.1162738350999</v>
      </c>
      <c r="N2050">
        <v>49.1831289892255</v>
      </c>
      <c r="O2050">
        <v>46.0969894620137</v>
      </c>
      <c r="P2050">
        <v>-0.0684828782897676</v>
      </c>
      <c r="Q2050">
        <v>0.303012667731473</v>
      </c>
      <c r="R2050">
        <v>0.922230702647148</v>
      </c>
      <c r="S2050" t="s">
        <v>8401</v>
      </c>
      <c r="T2050" t="s">
        <v>12678</v>
      </c>
      <c r="U2050" t="s">
        <v>12678</v>
      </c>
      <c r="V2050" t="s">
        <v>12678</v>
      </c>
      <c r="W2050">
        <v>2</v>
      </c>
      <c r="X2050" t="s">
        <v>14728</v>
      </c>
      <c r="Y2050">
        <v>0.538381203332491</v>
      </c>
      <c r="Z2050">
        <f>HYPERLINK("Melting_Curves/meltCurve_O95455_.pdf", "Melting_Curves/meltCurve_O95455_.pdf")</f>
        <v>0</v>
      </c>
      <c r="AA2050" t="s">
        <v>20969</v>
      </c>
      <c r="AB2050" t="s">
        <v>27042</v>
      </c>
    </row>
    <row r="2051" spans="1:28">
      <c r="A2051" t="s">
        <v>2077</v>
      </c>
      <c r="B2051">
        <v>0.984777283994944</v>
      </c>
      <c r="C2051">
        <v>0.89263925116556</v>
      </c>
      <c r="D2051">
        <v>0.8902851243280741</v>
      </c>
      <c r="E2051">
        <v>0.785790945985708</v>
      </c>
      <c r="F2051">
        <v>0.621713574610577</v>
      </c>
      <c r="G2051">
        <v>0.516864152072685</v>
      </c>
      <c r="H2051">
        <v>0.434293393667311</v>
      </c>
      <c r="I2051">
        <v>0.274007922253839</v>
      </c>
      <c r="J2051">
        <v>0.182386706301578</v>
      </c>
      <c r="K2051">
        <v>0.156354444059714</v>
      </c>
      <c r="L2051">
        <v>432.220467083592</v>
      </c>
      <c r="M2051">
        <v>8.017732220662451</v>
      </c>
      <c r="N2051">
        <v>53.9080573813718</v>
      </c>
      <c r="O2051">
        <v>50.8647122139571</v>
      </c>
      <c r="P2051">
        <v>-0.0394513556949062</v>
      </c>
      <c r="Q2051">
        <v>0</v>
      </c>
      <c r="R2051">
        <v>0.99071838999872</v>
      </c>
      <c r="S2051" t="s">
        <v>8402</v>
      </c>
      <c r="T2051" t="s">
        <v>12678</v>
      </c>
      <c r="U2051" t="s">
        <v>12678</v>
      </c>
      <c r="V2051" t="s">
        <v>12678</v>
      </c>
      <c r="W2051">
        <v>11</v>
      </c>
      <c r="X2051" t="s">
        <v>14729</v>
      </c>
      <c r="Y2051">
        <v>0.5789338352977035</v>
      </c>
      <c r="Z2051">
        <f>HYPERLINK("Melting_Curves/meltCurve_O95456_.pdf", "Melting_Curves/meltCurve_O95456_.pdf")</f>
        <v>0</v>
      </c>
      <c r="AA2051" t="s">
        <v>20970</v>
      </c>
      <c r="AB2051" t="s">
        <v>27043</v>
      </c>
    </row>
    <row r="2052" spans="1:28">
      <c r="A2052" t="s">
        <v>2078</v>
      </c>
      <c r="B2052">
        <v>0.984777283994944</v>
      </c>
      <c r="C2052">
        <v>0.752296326578671</v>
      </c>
      <c r="D2052">
        <v>0.761029211060375</v>
      </c>
      <c r="E2052">
        <v>0.439601756264458</v>
      </c>
      <c r="F2052">
        <v>0.132638269086273</v>
      </c>
      <c r="G2052">
        <v>0.0722030274801909</v>
      </c>
      <c r="H2052">
        <v>0.0645908219245204</v>
      </c>
      <c r="I2052">
        <v>0.0539739809129901</v>
      </c>
      <c r="J2052">
        <v>0.0626852943510887</v>
      </c>
      <c r="K2052">
        <v>0.0763592803100213</v>
      </c>
      <c r="L2052">
        <v>695.735334060568</v>
      </c>
      <c r="M2052">
        <v>15.4295074387806</v>
      </c>
      <c r="N2052">
        <v>45.2963190071456</v>
      </c>
      <c r="O2052">
        <v>44.3541624252999</v>
      </c>
      <c r="P2052">
        <v>-0.08404076235787961</v>
      </c>
      <c r="Q2052">
        <v>0.0337422135308818</v>
      </c>
      <c r="R2052">
        <v>0.972940806199506</v>
      </c>
      <c r="S2052" t="s">
        <v>8403</v>
      </c>
      <c r="T2052" t="s">
        <v>12678</v>
      </c>
      <c r="U2052" t="s">
        <v>12678</v>
      </c>
      <c r="V2052" t="s">
        <v>12678</v>
      </c>
      <c r="W2052">
        <v>8</v>
      </c>
      <c r="X2052" t="s">
        <v>14730</v>
      </c>
      <c r="Y2052">
        <v>0.3160050746541956</v>
      </c>
      <c r="Z2052">
        <f>HYPERLINK("Melting_Curves/meltCurve_O95486_.pdf", "Melting_Curves/meltCurve_O95486_.pdf")</f>
        <v>0</v>
      </c>
      <c r="AA2052" t="s">
        <v>20971</v>
      </c>
      <c r="AB2052" t="s">
        <v>27044</v>
      </c>
    </row>
    <row r="2053" spans="1:28">
      <c r="A2053" t="s">
        <v>2079</v>
      </c>
      <c r="B2053">
        <v>0.984777283994944</v>
      </c>
      <c r="C2053">
        <v>0.977781281488841</v>
      </c>
      <c r="D2053">
        <v>0.780171633835524</v>
      </c>
      <c r="E2053">
        <v>0.398596862501677</v>
      </c>
      <c r="F2053">
        <v>0.250892667656263</v>
      </c>
      <c r="G2053">
        <v>0.166355625899635</v>
      </c>
      <c r="H2053">
        <v>0.118013755709178</v>
      </c>
      <c r="I2053">
        <v>0.169958375752946</v>
      </c>
      <c r="J2053">
        <v>0.210091884081847</v>
      </c>
      <c r="K2053">
        <v>0.190943502652127</v>
      </c>
      <c r="L2053">
        <v>1108.41024574818</v>
      </c>
      <c r="M2053">
        <v>24.7333775806519</v>
      </c>
      <c r="N2053">
        <v>45.5881630361054</v>
      </c>
      <c r="O2053">
        <v>44.5244948378729</v>
      </c>
      <c r="P2053">
        <v>-0.115070989847717</v>
      </c>
      <c r="Q2053">
        <v>0.171418696253765</v>
      </c>
      <c r="R2053">
        <v>0.994169207247983</v>
      </c>
      <c r="S2053" t="s">
        <v>8404</v>
      </c>
      <c r="T2053" t="s">
        <v>12678</v>
      </c>
      <c r="U2053" t="s">
        <v>12678</v>
      </c>
      <c r="V2053" t="s">
        <v>12678</v>
      </c>
      <c r="W2053">
        <v>10</v>
      </c>
      <c r="X2053" t="s">
        <v>14731</v>
      </c>
      <c r="Y2053">
        <v>0.3941979186625107</v>
      </c>
      <c r="Z2053">
        <f>HYPERLINK("Melting_Curves/meltCurve_O95487_2_.pdf", "Melting_Curves/meltCurve_O95487_2_.pdf")</f>
        <v>0</v>
      </c>
      <c r="AA2053" t="s">
        <v>20972</v>
      </c>
      <c r="AB2053" t="s">
        <v>27045</v>
      </c>
    </row>
    <row r="2054" spans="1:28">
      <c r="A2054" t="s">
        <v>2080</v>
      </c>
      <c r="B2054">
        <v>0.984777283994944</v>
      </c>
      <c r="C2054">
        <v>0.932630826417203</v>
      </c>
      <c r="D2054">
        <v>0.822345264806851</v>
      </c>
      <c r="E2054">
        <v>0.647178582637587</v>
      </c>
      <c r="F2054">
        <v>0.480419337838458</v>
      </c>
      <c r="G2054">
        <v>0.333807788681752</v>
      </c>
      <c r="H2054">
        <v>0.293461136723628</v>
      </c>
      <c r="I2054">
        <v>0.5043227125719481</v>
      </c>
      <c r="J2054">
        <v>1.02795445741987</v>
      </c>
      <c r="K2054">
        <v>0.604342239733329</v>
      </c>
      <c r="L2054">
        <v>1214.91206285772</v>
      </c>
      <c r="M2054">
        <v>27.8432351002002</v>
      </c>
      <c r="O2054">
        <v>43.4107926829411</v>
      </c>
      <c r="P2054">
        <v>-0.073132213184917</v>
      </c>
      <c r="Q2054">
        <v>0.54391800730442</v>
      </c>
      <c r="R2054">
        <v>0.445297895714842</v>
      </c>
      <c r="S2054" t="s">
        <v>8405</v>
      </c>
      <c r="T2054" t="s">
        <v>12678</v>
      </c>
      <c r="U2054" t="s">
        <v>12678</v>
      </c>
      <c r="V2054" t="s">
        <v>12678</v>
      </c>
      <c r="W2054">
        <v>5</v>
      </c>
      <c r="X2054" t="s">
        <v>14732</v>
      </c>
      <c r="Y2054">
        <v>0.6477461114841684</v>
      </c>
      <c r="Z2054">
        <f>HYPERLINK("Melting_Curves/meltCurve_O95544_.pdf", "Melting_Curves/meltCurve_O95544_.pdf")</f>
        <v>0</v>
      </c>
      <c r="AA2054" t="s">
        <v>20973</v>
      </c>
      <c r="AB2054" t="s">
        <v>27046</v>
      </c>
    </row>
    <row r="2055" spans="1:28">
      <c r="A2055" t="s">
        <v>2081</v>
      </c>
      <c r="B2055">
        <v>0.984777283994944</v>
      </c>
      <c r="C2055">
        <v>0.935201563908087</v>
      </c>
      <c r="D2055">
        <v>0.819819425866141</v>
      </c>
      <c r="E2055">
        <v>0.531077995627903</v>
      </c>
      <c r="F2055">
        <v>0.208209697858574</v>
      </c>
      <c r="G2055">
        <v>0.125321512791497</v>
      </c>
      <c r="H2055">
        <v>0.07412920239133609</v>
      </c>
      <c r="I2055">
        <v>0.09923191214568761</v>
      </c>
      <c r="J2055">
        <v>0.132196573469216</v>
      </c>
      <c r="K2055">
        <v>0.129473302021188</v>
      </c>
      <c r="L2055">
        <v>967.5357775447339</v>
      </c>
      <c r="M2055">
        <v>20.9903243643974</v>
      </c>
      <c r="N2055">
        <v>46.5755685728193</v>
      </c>
      <c r="O2055">
        <v>45.6821184067796</v>
      </c>
      <c r="P2055">
        <v>-0.103676830285866</v>
      </c>
      <c r="Q2055">
        <v>0.097479423056647</v>
      </c>
      <c r="R2055">
        <v>0.994642325542896</v>
      </c>
      <c r="S2055" t="s">
        <v>8406</v>
      </c>
      <c r="T2055" t="s">
        <v>12678</v>
      </c>
      <c r="U2055" t="s">
        <v>12678</v>
      </c>
      <c r="V2055" t="s">
        <v>12678</v>
      </c>
      <c r="W2055">
        <v>10</v>
      </c>
      <c r="X2055" t="s">
        <v>14733</v>
      </c>
      <c r="Y2055">
        <v>0.3817720742390183</v>
      </c>
      <c r="Z2055">
        <f>HYPERLINK("Melting_Curves/meltCurve_O95551_.pdf", "Melting_Curves/meltCurve_O95551_.pdf")</f>
        <v>0</v>
      </c>
      <c r="AA2055" t="s">
        <v>20974</v>
      </c>
      <c r="AB2055" t="s">
        <v>27047</v>
      </c>
    </row>
    <row r="2056" spans="1:28">
      <c r="A2056" t="s">
        <v>2082</v>
      </c>
      <c r="B2056">
        <v>0.984777283994944</v>
      </c>
      <c r="C2056">
        <v>0.817641135747457</v>
      </c>
      <c r="D2056">
        <v>0.545095772218503</v>
      </c>
      <c r="E2056">
        <v>0.366910187503884</v>
      </c>
      <c r="F2056">
        <v>0.217445795955511</v>
      </c>
      <c r="G2056">
        <v>0.139828162123064</v>
      </c>
      <c r="H2056">
        <v>0.09673233645452479</v>
      </c>
      <c r="I2056">
        <v>0.107352726507003</v>
      </c>
      <c r="J2056">
        <v>0.121064924314128</v>
      </c>
      <c r="K2056">
        <v>0.160927224337696</v>
      </c>
      <c r="L2056">
        <v>688.379384345801</v>
      </c>
      <c r="M2056">
        <v>15.9059795867269</v>
      </c>
      <c r="N2056">
        <v>44.0078787491424</v>
      </c>
      <c r="O2056">
        <v>42.6112881085837</v>
      </c>
      <c r="P2056">
        <v>-0.0825078226984064</v>
      </c>
      <c r="Q2056">
        <v>0.115934385827064</v>
      </c>
      <c r="R2056">
        <v>0.991507852695394</v>
      </c>
      <c r="S2056" t="s">
        <v>8407</v>
      </c>
      <c r="T2056" t="s">
        <v>12678</v>
      </c>
      <c r="U2056" t="s">
        <v>12678</v>
      </c>
      <c r="V2056" t="s">
        <v>12678</v>
      </c>
      <c r="W2056">
        <v>15</v>
      </c>
      <c r="X2056" t="s">
        <v>14734</v>
      </c>
      <c r="Y2056">
        <v>0.3211450187536071</v>
      </c>
      <c r="Z2056">
        <f>HYPERLINK("Melting_Curves/meltCurve_O95573_.pdf", "Melting_Curves/meltCurve_O95573_.pdf")</f>
        <v>0</v>
      </c>
      <c r="AA2056" t="s">
        <v>20975</v>
      </c>
      <c r="AB2056" t="s">
        <v>27048</v>
      </c>
    </row>
    <row r="2057" spans="1:28">
      <c r="A2057" t="s">
        <v>2083</v>
      </c>
      <c r="B2057">
        <v>0.984777283994944</v>
      </c>
      <c r="C2057">
        <v>1.02893698353389</v>
      </c>
      <c r="D2057">
        <v>0.839161731262285</v>
      </c>
      <c r="E2057">
        <v>0.7615850156760881</v>
      </c>
      <c r="F2057">
        <v>0.497841727309675</v>
      </c>
      <c r="G2057">
        <v>0.385388112959135</v>
      </c>
      <c r="H2057">
        <v>0.336932081107147</v>
      </c>
      <c r="I2057">
        <v>0.472168434594871</v>
      </c>
      <c r="J2057">
        <v>0.665304833077012</v>
      </c>
      <c r="K2057">
        <v>0.523466842311751</v>
      </c>
      <c r="L2057">
        <v>1138.61162451137</v>
      </c>
      <c r="M2057">
        <v>24.7559370797218</v>
      </c>
      <c r="N2057">
        <v>52.1313356419133</v>
      </c>
      <c r="O2057">
        <v>45.6965113089783</v>
      </c>
      <c r="P2057">
        <v>-0.0713909652035136</v>
      </c>
      <c r="Q2057">
        <v>0.472890494278879</v>
      </c>
      <c r="R2057">
        <v>0.8465326140061969</v>
      </c>
      <c r="S2057" t="s">
        <v>8408</v>
      </c>
      <c r="T2057" t="s">
        <v>12678</v>
      </c>
      <c r="U2057" t="s">
        <v>12678</v>
      </c>
      <c r="V2057" t="s">
        <v>12678</v>
      </c>
      <c r="W2057">
        <v>44</v>
      </c>
      <c r="X2057" t="s">
        <v>14735</v>
      </c>
      <c r="Y2057">
        <v>0.6353647018426912</v>
      </c>
      <c r="Z2057">
        <f>HYPERLINK("Melting_Curves/meltCurve_O95613_2_.pdf", "Melting_Curves/meltCurve_O95613_2_.pdf")</f>
        <v>0</v>
      </c>
      <c r="AA2057" t="s">
        <v>20976</v>
      </c>
      <c r="AB2057" t="s">
        <v>27049</v>
      </c>
    </row>
    <row r="2058" spans="1:28">
      <c r="A2058" t="s">
        <v>2084</v>
      </c>
      <c r="B2058">
        <v>0.984777283994944</v>
      </c>
      <c r="C2058">
        <v>1.07799019908207</v>
      </c>
      <c r="D2058">
        <v>0.933881394519671</v>
      </c>
      <c r="E2058">
        <v>0.832080740310303</v>
      </c>
      <c r="F2058">
        <v>0.555918085448584</v>
      </c>
      <c r="G2058">
        <v>0.315597709016627</v>
      </c>
      <c r="H2058">
        <v>0.174830819711884</v>
      </c>
      <c r="I2058">
        <v>0.157403609808843</v>
      </c>
      <c r="J2058">
        <v>0.155353613536923</v>
      </c>
      <c r="K2058">
        <v>0.212424025183769</v>
      </c>
      <c r="L2058">
        <v>1041.21408301962</v>
      </c>
      <c r="M2058">
        <v>20.9026322581011</v>
      </c>
      <c r="N2058">
        <v>50.738326112322</v>
      </c>
      <c r="O2058">
        <v>49.3633908727927</v>
      </c>
      <c r="P2058">
        <v>-0.0890802210584599</v>
      </c>
      <c r="Q2058">
        <v>0.15854020428979</v>
      </c>
      <c r="R2058">
        <v>0.990301195080615</v>
      </c>
      <c r="S2058" t="s">
        <v>8409</v>
      </c>
      <c r="T2058" t="s">
        <v>12678</v>
      </c>
      <c r="U2058" t="s">
        <v>12678</v>
      </c>
      <c r="V2058" t="s">
        <v>12678</v>
      </c>
      <c r="W2058">
        <v>4</v>
      </c>
      <c r="X2058" t="s">
        <v>14736</v>
      </c>
      <c r="Y2058">
        <v>0.528162910590433</v>
      </c>
      <c r="Z2058">
        <f>HYPERLINK("Melting_Curves/meltCurve_O95620_.pdf", "Melting_Curves/meltCurve_O95620_.pdf")</f>
        <v>0</v>
      </c>
      <c r="AA2058" t="s">
        <v>20977</v>
      </c>
      <c r="AB2058" t="s">
        <v>27050</v>
      </c>
    </row>
    <row r="2059" spans="1:28">
      <c r="A2059" t="s">
        <v>2085</v>
      </c>
      <c r="B2059">
        <v>0.984777283994944</v>
      </c>
      <c r="C2059">
        <v>0.977632562184734</v>
      </c>
      <c r="D2059">
        <v>0.825504794062384</v>
      </c>
      <c r="E2059">
        <v>0.677239576638196</v>
      </c>
      <c r="F2059">
        <v>0.466609253236197</v>
      </c>
      <c r="G2059">
        <v>0.41617424601893</v>
      </c>
      <c r="H2059">
        <v>0.322747273824532</v>
      </c>
      <c r="I2059">
        <v>0.457645389767643</v>
      </c>
      <c r="J2059">
        <v>0.511509940649836</v>
      </c>
      <c r="K2059">
        <v>0.441242479907341</v>
      </c>
      <c r="L2059">
        <v>945.524321080778</v>
      </c>
      <c r="M2059">
        <v>20.8554411681951</v>
      </c>
      <c r="N2059">
        <v>49.8235806013962</v>
      </c>
      <c r="O2059">
        <v>44.9263876687936</v>
      </c>
      <c r="P2059">
        <v>-0.06690060832645681</v>
      </c>
      <c r="Q2059">
        <v>0.423551814068586</v>
      </c>
      <c r="R2059">
        <v>0.952343010995078</v>
      </c>
      <c r="S2059" t="s">
        <v>8410</v>
      </c>
      <c r="T2059" t="s">
        <v>12678</v>
      </c>
      <c r="U2059" t="s">
        <v>12678</v>
      </c>
      <c r="V2059" t="s">
        <v>12678</v>
      </c>
      <c r="W2059">
        <v>4</v>
      </c>
      <c r="X2059" t="s">
        <v>14737</v>
      </c>
      <c r="Y2059">
        <v>0.5906707839413717</v>
      </c>
      <c r="Z2059">
        <f>HYPERLINK("Melting_Curves/meltCurve_O95625_.pdf", "Melting_Curves/meltCurve_O95625_.pdf")</f>
        <v>0</v>
      </c>
      <c r="AA2059" t="s">
        <v>20978</v>
      </c>
      <c r="AB2059" t="s">
        <v>27051</v>
      </c>
    </row>
    <row r="2060" spans="1:28">
      <c r="A2060" t="s">
        <v>2086</v>
      </c>
      <c r="B2060">
        <v>0.984777283994944</v>
      </c>
      <c r="C2060">
        <v>0.984560326969306</v>
      </c>
      <c r="D2060">
        <v>0.828491644768324</v>
      </c>
      <c r="E2060">
        <v>0.774182633053254</v>
      </c>
      <c r="F2060">
        <v>0.74119811174295</v>
      </c>
      <c r="G2060">
        <v>0.67223597788032</v>
      </c>
      <c r="H2060">
        <v>0.659447736957162</v>
      </c>
      <c r="I2060">
        <v>0.762492311198299</v>
      </c>
      <c r="J2060">
        <v>0.925658757479133</v>
      </c>
      <c r="K2060">
        <v>0.581701175314091</v>
      </c>
      <c r="L2060">
        <v>1230.54090546067</v>
      </c>
      <c r="M2060">
        <v>28.8965694651793</v>
      </c>
      <c r="O2060">
        <v>42.3819451443214</v>
      </c>
      <c r="P2060">
        <v>-0.0466809220713348</v>
      </c>
      <c r="Q2060">
        <v>0.726138660157723</v>
      </c>
      <c r="R2060">
        <v>0.590200259619044</v>
      </c>
      <c r="S2060" t="s">
        <v>8411</v>
      </c>
      <c r="T2060" t="s">
        <v>12678</v>
      </c>
      <c r="U2060" t="s">
        <v>12678</v>
      </c>
      <c r="V2060" t="s">
        <v>12678</v>
      </c>
      <c r="W2060">
        <v>7</v>
      </c>
      <c r="X2060" t="s">
        <v>14738</v>
      </c>
      <c r="Y2060">
        <v>0.7787949543183529</v>
      </c>
      <c r="Z2060">
        <f>HYPERLINK("Melting_Curves/meltCurve_O95628_8_.pdf", "Melting_Curves/meltCurve_O95628_8_.pdf")</f>
        <v>0</v>
      </c>
      <c r="AA2060" t="s">
        <v>20979</v>
      </c>
      <c r="AB2060" t="s">
        <v>27052</v>
      </c>
    </row>
    <row r="2061" spans="1:28">
      <c r="A2061" t="s">
        <v>2087</v>
      </c>
      <c r="B2061">
        <v>0.984777283994944</v>
      </c>
      <c r="C2061">
        <v>1.10378498420872</v>
      </c>
      <c r="D2061">
        <v>0.894149858410057</v>
      </c>
      <c r="E2061">
        <v>0.921634965106496</v>
      </c>
      <c r="F2061">
        <v>0.519014779733369</v>
      </c>
      <c r="G2061">
        <v>0.28655447377496</v>
      </c>
      <c r="H2061">
        <v>0.186651950547951</v>
      </c>
      <c r="I2061">
        <v>0.257124334166705</v>
      </c>
      <c r="J2061">
        <v>0.308694178419706</v>
      </c>
      <c r="K2061">
        <v>0.264069849646149</v>
      </c>
      <c r="L2061">
        <v>1768.09860006221</v>
      </c>
      <c r="M2061">
        <v>35.8328703525586</v>
      </c>
      <c r="N2061">
        <v>50.3315759262701</v>
      </c>
      <c r="O2061">
        <v>49.1900028163469</v>
      </c>
      <c r="P2061">
        <v>-0.136101220912639</v>
      </c>
      <c r="Q2061">
        <v>0.252664097327444</v>
      </c>
      <c r="R2061">
        <v>0.9746747107224309</v>
      </c>
      <c r="S2061" t="s">
        <v>8412</v>
      </c>
      <c r="T2061" t="s">
        <v>12678</v>
      </c>
      <c r="U2061" t="s">
        <v>12678</v>
      </c>
      <c r="V2061" t="s">
        <v>12678</v>
      </c>
      <c r="W2061">
        <v>11</v>
      </c>
      <c r="X2061" t="s">
        <v>14739</v>
      </c>
      <c r="Y2061">
        <v>0.5633199908172762</v>
      </c>
      <c r="Z2061">
        <f>HYPERLINK("Melting_Curves/meltCurve_O95630_.pdf", "Melting_Curves/meltCurve_O95630_.pdf")</f>
        <v>0</v>
      </c>
      <c r="AA2061" t="s">
        <v>20980</v>
      </c>
      <c r="AB2061" t="s">
        <v>27053</v>
      </c>
    </row>
    <row r="2062" spans="1:28">
      <c r="A2062" t="s">
        <v>2088</v>
      </c>
      <c r="B2062">
        <v>0.984777283994944</v>
      </c>
      <c r="C2062">
        <v>1.12778114090672</v>
      </c>
      <c r="D2062">
        <v>0.738805604089033</v>
      </c>
      <c r="E2062">
        <v>0.716693233259703</v>
      </c>
      <c r="F2062">
        <v>0.6022177521090371</v>
      </c>
      <c r="G2062">
        <v>0.544048707213595</v>
      </c>
      <c r="H2062">
        <v>0.513115316608418</v>
      </c>
      <c r="I2062">
        <v>0.694135655633112</v>
      </c>
      <c r="J2062">
        <v>0.870090425478126</v>
      </c>
      <c r="K2062">
        <v>0.607617244928113</v>
      </c>
      <c r="L2062">
        <v>10703.7547055779</v>
      </c>
      <c r="M2062">
        <v>250</v>
      </c>
      <c r="O2062">
        <v>42.8122566714118</v>
      </c>
      <c r="P2062">
        <v>-0.51138567758689</v>
      </c>
      <c r="Q2062">
        <v>0.649702618489794</v>
      </c>
      <c r="R2062">
        <v>0.704030765490428</v>
      </c>
      <c r="S2062" t="s">
        <v>8413</v>
      </c>
      <c r="T2062" t="s">
        <v>12678</v>
      </c>
      <c r="U2062" t="s">
        <v>12678</v>
      </c>
      <c r="V2062" t="s">
        <v>12678</v>
      </c>
      <c r="W2062">
        <v>3</v>
      </c>
      <c r="X2062" t="s">
        <v>14740</v>
      </c>
      <c r="Y2062">
        <v>0.7176284686233156</v>
      </c>
      <c r="Z2062">
        <f>HYPERLINK("Melting_Curves/meltCurve_O95644_5_.pdf", "Melting_Curves/meltCurve_O95644_5_.pdf")</f>
        <v>0</v>
      </c>
      <c r="AA2062" t="s">
        <v>20981</v>
      </c>
      <c r="AB2062" t="s">
        <v>27054</v>
      </c>
    </row>
    <row r="2063" spans="1:28">
      <c r="A2063" t="s">
        <v>2089</v>
      </c>
      <c r="B2063">
        <v>0.984777283994944</v>
      </c>
      <c r="C2063">
        <v>1.06197850371518</v>
      </c>
      <c r="D2063">
        <v>0.848088789126993</v>
      </c>
      <c r="E2063">
        <v>0.501110320443689</v>
      </c>
      <c r="F2063">
        <v>0.271691972995328</v>
      </c>
      <c r="G2063">
        <v>0.148444890003959</v>
      </c>
      <c r="H2063">
        <v>0.105209067123279</v>
      </c>
      <c r="I2063">
        <v>0.125866647889126</v>
      </c>
      <c r="J2063">
        <v>0.180317638441111</v>
      </c>
      <c r="K2063">
        <v>0.172594321417034</v>
      </c>
      <c r="L2063">
        <v>1124.82758608267</v>
      </c>
      <c r="M2063">
        <v>24.4492902322539</v>
      </c>
      <c r="N2063">
        <v>46.6558013993674</v>
      </c>
      <c r="O2063">
        <v>45.7020911825735</v>
      </c>
      <c r="P2063">
        <v>-0.114459118332688</v>
      </c>
      <c r="Q2063">
        <v>0.144197020726363</v>
      </c>
      <c r="R2063">
        <v>0.990061274061228</v>
      </c>
      <c r="S2063" t="s">
        <v>8414</v>
      </c>
      <c r="T2063" t="s">
        <v>12678</v>
      </c>
      <c r="U2063" t="s">
        <v>12678</v>
      </c>
      <c r="V2063" t="s">
        <v>12678</v>
      </c>
      <c r="W2063">
        <v>4</v>
      </c>
      <c r="X2063" t="s">
        <v>14741</v>
      </c>
      <c r="Y2063">
        <v>0.4085478255333815</v>
      </c>
      <c r="Z2063">
        <f>HYPERLINK("Melting_Curves/meltCurve_O95671_2_.pdf", "Melting_Curves/meltCurve_O95671_2_.pdf")</f>
        <v>0</v>
      </c>
      <c r="AA2063" t="s">
        <v>20982</v>
      </c>
      <c r="AB2063" t="s">
        <v>27055</v>
      </c>
    </row>
    <row r="2064" spans="1:28">
      <c r="A2064" t="s">
        <v>2090</v>
      </c>
      <c r="B2064">
        <v>0.984777283994944</v>
      </c>
      <c r="C2064">
        <v>0.72569832992917</v>
      </c>
      <c r="D2064">
        <v>0.667502209674439</v>
      </c>
      <c r="E2064">
        <v>0.589489836384841</v>
      </c>
      <c r="F2064">
        <v>0.495594952696028</v>
      </c>
      <c r="G2064">
        <v>0.380317216382504</v>
      </c>
      <c r="H2064">
        <v>0.321549081299017</v>
      </c>
      <c r="I2064">
        <v>0.429119043355935</v>
      </c>
      <c r="J2064">
        <v>0.500100588878879</v>
      </c>
      <c r="K2064">
        <v>0.411072297575694</v>
      </c>
      <c r="L2064">
        <v>545.543389561691</v>
      </c>
      <c r="M2064">
        <v>12.9690529554228</v>
      </c>
      <c r="N2064">
        <v>48.2557203988138</v>
      </c>
      <c r="O2064">
        <v>41.1025483130574</v>
      </c>
      <c r="P2064">
        <v>-0.0469203953226002</v>
      </c>
      <c r="Q2064">
        <v>0.405290569647611</v>
      </c>
      <c r="R2064">
        <v>0.898204055834107</v>
      </c>
      <c r="S2064" t="s">
        <v>8415</v>
      </c>
      <c r="T2064" t="s">
        <v>12678</v>
      </c>
      <c r="U2064" t="s">
        <v>12678</v>
      </c>
      <c r="V2064" t="s">
        <v>12678</v>
      </c>
      <c r="W2064">
        <v>9</v>
      </c>
      <c r="X2064" t="s">
        <v>14742</v>
      </c>
      <c r="Y2064">
        <v>0.5287349390180135</v>
      </c>
      <c r="Z2064">
        <f>HYPERLINK("Melting_Curves/meltCurve_O95684_.pdf", "Melting_Curves/meltCurve_O95684_.pdf")</f>
        <v>0</v>
      </c>
      <c r="AA2064" t="s">
        <v>20983</v>
      </c>
      <c r="AB2064" t="s">
        <v>27056</v>
      </c>
    </row>
    <row r="2065" spans="1:28">
      <c r="A2065" t="s">
        <v>2091</v>
      </c>
      <c r="B2065">
        <v>0.984777283994944</v>
      </c>
      <c r="C2065">
        <v>0.966785024046717</v>
      </c>
      <c r="D2065">
        <v>0.851462115769144</v>
      </c>
      <c r="E2065">
        <v>0.78553706806215</v>
      </c>
      <c r="F2065">
        <v>0.7323320107396361</v>
      </c>
      <c r="G2065">
        <v>0.674222604146738</v>
      </c>
      <c r="H2065">
        <v>0.689241821464848</v>
      </c>
      <c r="I2065">
        <v>0.918965365592738</v>
      </c>
      <c r="J2065">
        <v>1.32256278323545</v>
      </c>
      <c r="K2065">
        <v>0.977847123701496</v>
      </c>
      <c r="L2065">
        <v>1468.59380809073</v>
      </c>
      <c r="M2065">
        <v>22.9149024835274</v>
      </c>
      <c r="O2065">
        <v>63.6069251979013</v>
      </c>
      <c r="P2065">
        <v>0.00972552174307721</v>
      </c>
      <c r="Q2065">
        <v>1.10798191862042</v>
      </c>
      <c r="R2065">
        <v>-0.32310526902974</v>
      </c>
      <c r="S2065" t="s">
        <v>8416</v>
      </c>
      <c r="T2065" t="s">
        <v>12678</v>
      </c>
      <c r="U2065" t="s">
        <v>12678</v>
      </c>
      <c r="V2065" t="s">
        <v>12678</v>
      </c>
      <c r="W2065">
        <v>25</v>
      </c>
      <c r="X2065" t="s">
        <v>14743</v>
      </c>
      <c r="Y2065">
        <v>1.012853510227425</v>
      </c>
      <c r="Z2065">
        <f>HYPERLINK("Melting_Curves/meltCurve_O95721_.pdf", "Melting_Curves/meltCurve_O95721_.pdf")</f>
        <v>0</v>
      </c>
      <c r="AA2065" t="s">
        <v>19350</v>
      </c>
      <c r="AB2065" t="s">
        <v>27057</v>
      </c>
    </row>
    <row r="2066" spans="1:28">
      <c r="A2066" t="s">
        <v>2092</v>
      </c>
      <c r="B2066">
        <v>0.984777283994944</v>
      </c>
      <c r="C2066">
        <v>0.771172445941907</v>
      </c>
      <c r="D2066">
        <v>0.6752614198806151</v>
      </c>
      <c r="E2066">
        <v>0.453725985986389</v>
      </c>
      <c r="F2066">
        <v>0.25219243740125</v>
      </c>
      <c r="G2066">
        <v>0.192245677289557</v>
      </c>
      <c r="H2066">
        <v>0.168305207392643</v>
      </c>
      <c r="I2066">
        <v>0.2815810923934</v>
      </c>
      <c r="J2066">
        <v>0.457129857213021</v>
      </c>
      <c r="K2066">
        <v>0.403438691142521</v>
      </c>
      <c r="L2066">
        <v>789.961431446801</v>
      </c>
      <c r="M2066">
        <v>18.5042204825661</v>
      </c>
      <c r="N2066">
        <v>44.7919307457271</v>
      </c>
      <c r="O2066">
        <v>42.2016640995868</v>
      </c>
      <c r="P2066">
        <v>-0.07782116831246701</v>
      </c>
      <c r="Q2066">
        <v>0.290099864128892</v>
      </c>
      <c r="R2066">
        <v>0.867574311242947</v>
      </c>
      <c r="S2066" t="s">
        <v>8417</v>
      </c>
      <c r="T2066" t="s">
        <v>12678</v>
      </c>
      <c r="U2066" t="s">
        <v>12678</v>
      </c>
      <c r="V2066" t="s">
        <v>12678</v>
      </c>
      <c r="W2066">
        <v>11</v>
      </c>
      <c r="X2066" t="s">
        <v>14744</v>
      </c>
      <c r="Y2066">
        <v>0.4368258660881555</v>
      </c>
      <c r="Z2066">
        <f>HYPERLINK("Melting_Curves/meltCurve_O95747_.pdf", "Melting_Curves/meltCurve_O95747_.pdf")</f>
        <v>0</v>
      </c>
      <c r="AA2066" t="s">
        <v>20984</v>
      </c>
      <c r="AB2066" t="s">
        <v>27058</v>
      </c>
    </row>
    <row r="2067" spans="1:28">
      <c r="A2067" t="s">
        <v>2093</v>
      </c>
      <c r="B2067">
        <v>0.984777283994944</v>
      </c>
      <c r="C2067">
        <v>0.859008485291413</v>
      </c>
      <c r="D2067">
        <v>0.6824149801479</v>
      </c>
      <c r="E2067">
        <v>0.5370109749047201</v>
      </c>
      <c r="F2067">
        <v>0.38883050175947</v>
      </c>
      <c r="G2067">
        <v>0.287219090329069</v>
      </c>
      <c r="H2067">
        <v>0.241289497885545</v>
      </c>
      <c r="I2067">
        <v>0.38301231409957</v>
      </c>
      <c r="J2067">
        <v>0.544144184967386</v>
      </c>
      <c r="K2067">
        <v>0.381388326140295</v>
      </c>
      <c r="L2067">
        <v>802.739875362869</v>
      </c>
      <c r="M2067">
        <v>18.6540405204039</v>
      </c>
      <c r="N2067">
        <v>46.3053414562096</v>
      </c>
      <c r="O2067">
        <v>42.5476315672308</v>
      </c>
      <c r="P2067">
        <v>-0.06947200412819519</v>
      </c>
      <c r="Q2067">
        <v>0.366197890550996</v>
      </c>
      <c r="R2067">
        <v>0.888248755913538</v>
      </c>
      <c r="S2067" t="s">
        <v>8418</v>
      </c>
      <c r="T2067" t="s">
        <v>12678</v>
      </c>
      <c r="U2067" t="s">
        <v>12678</v>
      </c>
      <c r="V2067" t="s">
        <v>12678</v>
      </c>
      <c r="W2067">
        <v>3</v>
      </c>
      <c r="X2067" t="s">
        <v>14745</v>
      </c>
      <c r="Y2067">
        <v>0.5039886910987981</v>
      </c>
      <c r="Z2067">
        <f>HYPERLINK("Melting_Curves/meltCurve_O95758_7_.pdf", "Melting_Curves/meltCurve_O95758_7_.pdf")</f>
        <v>0</v>
      </c>
      <c r="AA2067" t="s">
        <v>20985</v>
      </c>
      <c r="AB2067" t="s">
        <v>27059</v>
      </c>
    </row>
    <row r="2068" spans="1:28">
      <c r="A2068" t="s">
        <v>2094</v>
      </c>
      <c r="B2068">
        <v>0.984777283994944</v>
      </c>
      <c r="C2068">
        <v>1.06058362793891</v>
      </c>
      <c r="D2068">
        <v>0.9434631921672</v>
      </c>
      <c r="E2068">
        <v>0.831740207283039</v>
      </c>
      <c r="F2068">
        <v>0.749547982222862</v>
      </c>
      <c r="G2068">
        <v>0.623328910131262</v>
      </c>
      <c r="H2068">
        <v>0.6132205011680329</v>
      </c>
      <c r="I2068">
        <v>0.859384846963722</v>
      </c>
      <c r="J2068">
        <v>1.31546740753334</v>
      </c>
      <c r="K2068">
        <v>0.966341836772334</v>
      </c>
      <c r="L2068">
        <v>10771.0173172475</v>
      </c>
      <c r="M2068">
        <v>250</v>
      </c>
      <c r="O2068">
        <v>43.0813125821202</v>
      </c>
      <c r="P2068">
        <v>-0.215739944833422</v>
      </c>
      <c r="Q2068">
        <v>0.851290241584656</v>
      </c>
      <c r="R2068">
        <v>0.118439955009641</v>
      </c>
      <c r="S2068" t="s">
        <v>8419</v>
      </c>
      <c r="T2068" t="s">
        <v>12678</v>
      </c>
      <c r="U2068" t="s">
        <v>12678</v>
      </c>
      <c r="V2068" t="s">
        <v>12678</v>
      </c>
      <c r="W2068">
        <v>7</v>
      </c>
      <c r="X2068" t="s">
        <v>14746</v>
      </c>
      <c r="Y2068">
        <v>0.881460168180109</v>
      </c>
      <c r="Z2068">
        <f>HYPERLINK("Melting_Curves/meltCurve_O95777_.pdf", "Melting_Curves/meltCurve_O95777_.pdf")</f>
        <v>0</v>
      </c>
      <c r="AA2068" t="s">
        <v>20986</v>
      </c>
      <c r="AB2068" t="s">
        <v>27060</v>
      </c>
    </row>
    <row r="2069" spans="1:28">
      <c r="A2069" t="s">
        <v>2095</v>
      </c>
      <c r="B2069">
        <v>0.984777283994944</v>
      </c>
      <c r="C2069">
        <v>0.875306186914781</v>
      </c>
      <c r="D2069">
        <v>0.71606325384301</v>
      </c>
      <c r="E2069">
        <v>0.508106514901326</v>
      </c>
      <c r="F2069">
        <v>0.30202466491927</v>
      </c>
      <c r="G2069">
        <v>0.21301509257162</v>
      </c>
      <c r="H2069">
        <v>0.15172731871235</v>
      </c>
      <c r="I2069">
        <v>0.151165249638321</v>
      </c>
      <c r="J2069">
        <v>0.179072418109605</v>
      </c>
      <c r="K2069">
        <v>0.177007695691702</v>
      </c>
      <c r="L2069">
        <v>658.568915790402</v>
      </c>
      <c r="M2069">
        <v>14.565004672736</v>
      </c>
      <c r="N2069">
        <v>46.3108190883415</v>
      </c>
      <c r="O2069">
        <v>44.3891457577941</v>
      </c>
      <c r="P2069">
        <v>-0.0700889142456026</v>
      </c>
      <c r="Q2069">
        <v>0.145669136855766</v>
      </c>
      <c r="R2069">
        <v>0.99605128842292</v>
      </c>
      <c r="S2069" t="s">
        <v>8420</v>
      </c>
      <c r="T2069" t="s">
        <v>12678</v>
      </c>
      <c r="U2069" t="s">
        <v>12678</v>
      </c>
      <c r="V2069" t="s">
        <v>12678</v>
      </c>
      <c r="W2069">
        <v>17</v>
      </c>
      <c r="X2069" t="s">
        <v>14747</v>
      </c>
      <c r="Y2069">
        <v>0.4010057186372972</v>
      </c>
      <c r="Z2069">
        <f>HYPERLINK("Melting_Curves/meltCurve_O95782_2_.pdf", "Melting_Curves/meltCurve_O95782_2_.pdf")</f>
        <v>0</v>
      </c>
      <c r="AA2069" t="s">
        <v>20987</v>
      </c>
      <c r="AB2069" t="s">
        <v>27061</v>
      </c>
    </row>
    <row r="2070" spans="1:28">
      <c r="A2070" t="s">
        <v>2096</v>
      </c>
      <c r="B2070">
        <v>0.984777283994944</v>
      </c>
      <c r="C2070">
        <v>0.898742843303741</v>
      </c>
      <c r="D2070">
        <v>0.768208460383607</v>
      </c>
      <c r="E2070">
        <v>0.517292456284258</v>
      </c>
      <c r="F2070">
        <v>0.220841528156118</v>
      </c>
      <c r="G2070">
        <v>0.120024902358567</v>
      </c>
      <c r="H2070">
        <v>0.0965116631613953</v>
      </c>
      <c r="I2070">
        <v>0.119578539281637</v>
      </c>
      <c r="J2070">
        <v>0.18970911511481</v>
      </c>
      <c r="K2070">
        <v>0.20263891830769</v>
      </c>
      <c r="L2070">
        <v>876.607452682645</v>
      </c>
      <c r="M2070">
        <v>19.2894203419641</v>
      </c>
      <c r="N2070">
        <v>46.1819857769885</v>
      </c>
      <c r="O2070">
        <v>44.9650104440812</v>
      </c>
      <c r="P2070">
        <v>-0.0930422048643279</v>
      </c>
      <c r="Q2070">
        <v>0.132480507438402</v>
      </c>
      <c r="R2070">
        <v>0.982213932631291</v>
      </c>
      <c r="S2070" t="s">
        <v>8421</v>
      </c>
      <c r="T2070" t="s">
        <v>12678</v>
      </c>
      <c r="U2070" t="s">
        <v>12678</v>
      </c>
      <c r="V2070" t="s">
        <v>12678</v>
      </c>
      <c r="W2070">
        <v>19</v>
      </c>
      <c r="X2070" t="s">
        <v>14748</v>
      </c>
      <c r="Y2070">
        <v>0.3889294491472313</v>
      </c>
      <c r="Z2070">
        <f>HYPERLINK("Melting_Curves/meltCurve_O95801_.pdf", "Melting_Curves/meltCurve_O95801_.pdf")</f>
        <v>0</v>
      </c>
      <c r="AA2070" t="s">
        <v>20988</v>
      </c>
      <c r="AB2070" t="s">
        <v>27062</v>
      </c>
    </row>
    <row r="2071" spans="1:28">
      <c r="A2071" t="s">
        <v>2097</v>
      </c>
      <c r="B2071">
        <v>0.984777283994944</v>
      </c>
      <c r="C2071">
        <v>0.994421166011542</v>
      </c>
      <c r="D2071">
        <v>0.8094002485378941</v>
      </c>
      <c r="E2071">
        <v>0.745316327042988</v>
      </c>
      <c r="F2071">
        <v>0.522345316171673</v>
      </c>
      <c r="G2071">
        <v>0.421175924537951</v>
      </c>
      <c r="H2071">
        <v>0.402923122682329</v>
      </c>
      <c r="I2071">
        <v>0.642401072124864</v>
      </c>
      <c r="J2071">
        <v>1.20523762575231</v>
      </c>
      <c r="K2071">
        <v>1.02221274498565</v>
      </c>
      <c r="L2071">
        <v>2085.48787744296</v>
      </c>
      <c r="M2071">
        <v>49.0951673292183</v>
      </c>
      <c r="O2071">
        <v>42.4081789950875</v>
      </c>
      <c r="P2071">
        <v>-0.0845075625605242</v>
      </c>
      <c r="Q2071">
        <v>0.70801131532728</v>
      </c>
      <c r="R2071">
        <v>0.180806647819013</v>
      </c>
      <c r="S2071" t="s">
        <v>8422</v>
      </c>
      <c r="T2071" t="s">
        <v>12678</v>
      </c>
      <c r="U2071" t="s">
        <v>12678</v>
      </c>
      <c r="V2071" t="s">
        <v>12678</v>
      </c>
      <c r="W2071">
        <v>14</v>
      </c>
      <c r="X2071" t="s">
        <v>14749</v>
      </c>
      <c r="Y2071">
        <v>0.7619049624168177</v>
      </c>
      <c r="Z2071">
        <f>HYPERLINK("Melting_Curves/meltCurve_O95810_.pdf", "Melting_Curves/meltCurve_O95810_.pdf")</f>
        <v>0</v>
      </c>
      <c r="AA2071" t="s">
        <v>20989</v>
      </c>
      <c r="AB2071" t="s">
        <v>27063</v>
      </c>
    </row>
    <row r="2072" spans="1:28">
      <c r="A2072" t="s">
        <v>2098</v>
      </c>
      <c r="B2072">
        <v>0.984777283994944</v>
      </c>
      <c r="C2072">
        <v>0.921098112724533</v>
      </c>
      <c r="D2072">
        <v>0.899775326163879</v>
      </c>
      <c r="E2072">
        <v>0.797467897631865</v>
      </c>
      <c r="F2072">
        <v>0.6589165667039319</v>
      </c>
      <c r="G2072">
        <v>0.514296296793388</v>
      </c>
      <c r="H2072">
        <v>0.393150265737918</v>
      </c>
      <c r="I2072">
        <v>0.456529208824315</v>
      </c>
      <c r="J2072">
        <v>0.661025981127652</v>
      </c>
      <c r="K2072">
        <v>0.593054669765499</v>
      </c>
      <c r="L2072">
        <v>885.9587723113769</v>
      </c>
      <c r="M2072">
        <v>18.9169907140526</v>
      </c>
      <c r="O2072">
        <v>46.3200866305778</v>
      </c>
      <c r="P2072">
        <v>-0.0491004609853727</v>
      </c>
      <c r="Q2072">
        <v>0.519110712466852</v>
      </c>
      <c r="R2072">
        <v>0.849636290382622</v>
      </c>
      <c r="S2072" t="s">
        <v>8423</v>
      </c>
      <c r="T2072" t="s">
        <v>12678</v>
      </c>
      <c r="U2072" t="s">
        <v>12678</v>
      </c>
      <c r="V2072" t="s">
        <v>12678</v>
      </c>
      <c r="W2072">
        <v>11</v>
      </c>
      <c r="X2072" t="s">
        <v>14750</v>
      </c>
      <c r="Y2072">
        <v>0.6837642504020034</v>
      </c>
      <c r="Z2072">
        <f>HYPERLINK("Melting_Curves/meltCurve_O95816_.pdf", "Melting_Curves/meltCurve_O95816_.pdf")</f>
        <v>0</v>
      </c>
      <c r="AA2072" t="s">
        <v>20990</v>
      </c>
      <c r="AB2072" t="s">
        <v>27064</v>
      </c>
    </row>
    <row r="2073" spans="1:28">
      <c r="A2073" t="s">
        <v>2099</v>
      </c>
      <c r="B2073">
        <v>0.984777283994944</v>
      </c>
      <c r="C2073">
        <v>0.993858505311744</v>
      </c>
      <c r="D2073">
        <v>0.880983671503839</v>
      </c>
      <c r="E2073">
        <v>0.7610457807972461</v>
      </c>
      <c r="F2073">
        <v>0.670576110618672</v>
      </c>
      <c r="G2073">
        <v>0.538083002915601</v>
      </c>
      <c r="H2073">
        <v>0.5384742344630969</v>
      </c>
      <c r="I2073">
        <v>0.703520402105144</v>
      </c>
      <c r="J2073">
        <v>1.12526769004733</v>
      </c>
      <c r="K2073">
        <v>0.902260814296309</v>
      </c>
      <c r="L2073">
        <v>2064.86446751541</v>
      </c>
      <c r="M2073">
        <v>47.9015887161026</v>
      </c>
      <c r="O2073">
        <v>43.0314613985147</v>
      </c>
      <c r="P2073">
        <v>-0.0702913754252429</v>
      </c>
      <c r="Q2073">
        <v>0.747420696545709</v>
      </c>
      <c r="R2073">
        <v>0.267350222410626</v>
      </c>
      <c r="S2073" t="s">
        <v>8424</v>
      </c>
      <c r="T2073" t="s">
        <v>12678</v>
      </c>
      <c r="U2073" t="s">
        <v>12678</v>
      </c>
      <c r="V2073" t="s">
        <v>12678</v>
      </c>
      <c r="W2073">
        <v>24</v>
      </c>
      <c r="X2073" t="s">
        <v>14751</v>
      </c>
      <c r="Y2073">
        <v>0.7993577860536412</v>
      </c>
      <c r="Z2073">
        <f>HYPERLINK("Melting_Curves/meltCurve_O95817_.pdf", "Melting_Curves/meltCurve_O95817_.pdf")</f>
        <v>0</v>
      </c>
      <c r="AA2073" t="s">
        <v>19367</v>
      </c>
      <c r="AB2073" t="s">
        <v>27065</v>
      </c>
    </row>
    <row r="2074" spans="1:28">
      <c r="A2074" t="s">
        <v>2100</v>
      </c>
      <c r="B2074">
        <v>0.984777283994944</v>
      </c>
      <c r="C2074">
        <v>1.03242766749338</v>
      </c>
      <c r="D2074">
        <v>0.97893882255567</v>
      </c>
      <c r="E2074">
        <v>0.918741844325729</v>
      </c>
      <c r="F2074">
        <v>0.974300730183415</v>
      </c>
      <c r="G2074">
        <v>0.834004687271354</v>
      </c>
      <c r="H2074">
        <v>0.799278191249604</v>
      </c>
      <c r="I2074">
        <v>0.344245399597552</v>
      </c>
      <c r="J2074">
        <v>0.200239285210691</v>
      </c>
      <c r="K2074">
        <v>0.16249572843656</v>
      </c>
      <c r="L2074">
        <v>1548.84081088726</v>
      </c>
      <c r="M2074">
        <v>26.1613571891356</v>
      </c>
      <c r="N2074">
        <v>59.7175367226592</v>
      </c>
      <c r="O2074">
        <v>58.8607009003848</v>
      </c>
      <c r="P2074">
        <v>-0.0999118174362692</v>
      </c>
      <c r="Q2074">
        <v>0.10083959278603</v>
      </c>
      <c r="R2074">
        <v>0.974770904698507</v>
      </c>
      <c r="S2074" t="s">
        <v>8425</v>
      </c>
      <c r="T2074" t="s">
        <v>12678</v>
      </c>
      <c r="U2074" t="s">
        <v>12678</v>
      </c>
      <c r="V2074" t="s">
        <v>12678</v>
      </c>
      <c r="W2074">
        <v>12</v>
      </c>
      <c r="X2074" t="s">
        <v>14752</v>
      </c>
      <c r="Y2074">
        <v>0.7705776738302704</v>
      </c>
      <c r="Z2074">
        <f>HYPERLINK("Melting_Curves/meltCurve_O95825_.pdf", "Melting_Curves/meltCurve_O95825_.pdf")</f>
        <v>0</v>
      </c>
      <c r="AA2074" t="s">
        <v>20991</v>
      </c>
      <c r="AB2074" t="s">
        <v>27066</v>
      </c>
    </row>
    <row r="2075" spans="1:28">
      <c r="A2075" t="s">
        <v>2101</v>
      </c>
      <c r="B2075">
        <v>0.984777283994944</v>
      </c>
      <c r="C2075">
        <v>0.976164464714356</v>
      </c>
      <c r="D2075">
        <v>0.918552519837508</v>
      </c>
      <c r="E2075">
        <v>0.747638458771087</v>
      </c>
      <c r="F2075">
        <v>0.578166726703798</v>
      </c>
      <c r="G2075">
        <v>0.287405974448797</v>
      </c>
      <c r="H2075">
        <v>0.150812053167697</v>
      </c>
      <c r="I2075">
        <v>0.128748217889061</v>
      </c>
      <c r="J2075">
        <v>0.131642386462881</v>
      </c>
      <c r="K2075">
        <v>0.160746084540553</v>
      </c>
      <c r="L2075">
        <v>813.36426735849</v>
      </c>
      <c r="M2075">
        <v>16.3440881436532</v>
      </c>
      <c r="N2075">
        <v>50.4816110138997</v>
      </c>
      <c r="O2075">
        <v>49.0379395753088</v>
      </c>
      <c r="P2075">
        <v>-0.0747029134954334</v>
      </c>
      <c r="Q2075">
        <v>0.103525955667569</v>
      </c>
      <c r="R2075">
        <v>0.992529562716482</v>
      </c>
      <c r="S2075" t="s">
        <v>8426</v>
      </c>
      <c r="T2075" t="s">
        <v>12678</v>
      </c>
      <c r="U2075" t="s">
        <v>12678</v>
      </c>
      <c r="V2075" t="s">
        <v>12678</v>
      </c>
      <c r="W2075">
        <v>19</v>
      </c>
      <c r="X2075" t="s">
        <v>14753</v>
      </c>
      <c r="Y2075">
        <v>0.5015396332675136</v>
      </c>
      <c r="Z2075">
        <f>HYPERLINK("Melting_Curves/meltCurve_O95831_3_.pdf", "Melting_Curves/meltCurve_O95831_3_.pdf")</f>
        <v>0</v>
      </c>
      <c r="AA2075" t="s">
        <v>20992</v>
      </c>
      <c r="AB2075" t="s">
        <v>27067</v>
      </c>
    </row>
    <row r="2076" spans="1:28">
      <c r="A2076" t="s">
        <v>2102</v>
      </c>
      <c r="B2076">
        <v>0.984777283994944</v>
      </c>
      <c r="C2076">
        <v>1.14393268333192</v>
      </c>
      <c r="D2076">
        <v>0.829821502465371</v>
      </c>
      <c r="E2076">
        <v>0.738643663972154</v>
      </c>
      <c r="F2076">
        <v>0.591704611677076</v>
      </c>
      <c r="G2076">
        <v>0.451109338781371</v>
      </c>
      <c r="H2076">
        <v>0.418710822449493</v>
      </c>
      <c r="I2076">
        <v>0.544394803389025</v>
      </c>
      <c r="J2076">
        <v>0.738397813818793</v>
      </c>
      <c r="K2076">
        <v>0.608388455723785</v>
      </c>
      <c r="L2076">
        <v>1176.70324687145</v>
      </c>
      <c r="M2076">
        <v>26.055107840567</v>
      </c>
      <c r="O2076">
        <v>44.8985806189011</v>
      </c>
      <c r="P2076">
        <v>-0.06443549683107259</v>
      </c>
      <c r="Q2076">
        <v>0.555859973146977</v>
      </c>
      <c r="R2076">
        <v>0.7914359465248459</v>
      </c>
      <c r="S2076" t="s">
        <v>8427</v>
      </c>
      <c r="T2076" t="s">
        <v>12678</v>
      </c>
      <c r="U2076" t="s">
        <v>12678</v>
      </c>
      <c r="V2076" t="s">
        <v>12678</v>
      </c>
      <c r="W2076">
        <v>11</v>
      </c>
      <c r="X2076" t="s">
        <v>14754</v>
      </c>
      <c r="Y2076">
        <v>0.680045002248572</v>
      </c>
      <c r="Z2076">
        <f>HYPERLINK("Melting_Curves/meltCurve_O95835_.pdf", "Melting_Curves/meltCurve_O95835_.pdf")</f>
        <v>0</v>
      </c>
      <c r="AA2076" t="s">
        <v>20993</v>
      </c>
      <c r="AB2076" t="s">
        <v>27068</v>
      </c>
    </row>
    <row r="2077" spans="1:28">
      <c r="A2077" t="s">
        <v>2103</v>
      </c>
      <c r="B2077">
        <v>0.984777283994944</v>
      </c>
      <c r="C2077">
        <v>0.486598503448077</v>
      </c>
      <c r="D2077">
        <v>0.437750994444279</v>
      </c>
      <c r="E2077">
        <v>0.277106705532469</v>
      </c>
      <c r="F2077">
        <v>0.154888746823743</v>
      </c>
      <c r="G2077">
        <v>0.0907853770880731</v>
      </c>
      <c r="H2077">
        <v>0.114496157644383</v>
      </c>
      <c r="I2077">
        <v>0.140927720964534</v>
      </c>
      <c r="J2077">
        <v>0.190336541173886</v>
      </c>
      <c r="K2077">
        <v>0.131553525919784</v>
      </c>
      <c r="L2077">
        <v>701.3792704846391</v>
      </c>
      <c r="M2077">
        <v>17.3204277138507</v>
      </c>
      <c r="N2077">
        <v>41.2722405591265</v>
      </c>
      <c r="O2077">
        <v>39.9661106660548</v>
      </c>
      <c r="P2077">
        <v>-0.0932614956524432</v>
      </c>
      <c r="Q2077">
        <v>0.139262574384342</v>
      </c>
      <c r="R2077">
        <v>0.927372152242829</v>
      </c>
      <c r="S2077" t="s">
        <v>8428</v>
      </c>
      <c r="T2077" t="s">
        <v>12678</v>
      </c>
      <c r="U2077" t="s">
        <v>12678</v>
      </c>
      <c r="V2077" t="s">
        <v>12678</v>
      </c>
      <c r="W2077">
        <v>2</v>
      </c>
      <c r="X2077" t="s">
        <v>14755</v>
      </c>
      <c r="Y2077">
        <v>0.2616913138842099</v>
      </c>
      <c r="Z2077">
        <f>HYPERLINK("Melting_Curves/meltCurve_O95837_.pdf", "Melting_Curves/meltCurve_O95837_.pdf")</f>
        <v>0</v>
      </c>
      <c r="AA2077" t="s">
        <v>20994</v>
      </c>
      <c r="AB2077" t="s">
        <v>27069</v>
      </c>
    </row>
    <row r="2078" spans="1:28">
      <c r="A2078" t="s">
        <v>2104</v>
      </c>
      <c r="B2078">
        <v>0.984777283994944</v>
      </c>
      <c r="C2078">
        <v>0.887341016353192</v>
      </c>
      <c r="D2078">
        <v>0.7821683977560761</v>
      </c>
      <c r="E2078">
        <v>0.58949556589204</v>
      </c>
      <c r="F2078">
        <v>0.350508827526784</v>
      </c>
      <c r="G2078">
        <v>0.286442994588221</v>
      </c>
      <c r="H2078">
        <v>0.209352303412381</v>
      </c>
      <c r="I2078">
        <v>0.34129574430997</v>
      </c>
      <c r="J2078">
        <v>1.71333358485278</v>
      </c>
      <c r="K2078">
        <v>1.80224934826029</v>
      </c>
      <c r="L2078">
        <v>1771.4336112719</v>
      </c>
      <c r="M2078">
        <v>44.2603529485921</v>
      </c>
      <c r="O2078">
        <v>39.941588843387</v>
      </c>
      <c r="P2078">
        <v>-0.0670707311790556</v>
      </c>
      <c r="Q2078">
        <v>0.757895481473947</v>
      </c>
      <c r="R2078">
        <v>0.018587680619897</v>
      </c>
      <c r="S2078" t="s">
        <v>8429</v>
      </c>
      <c r="T2078" t="s">
        <v>12678</v>
      </c>
      <c r="U2078" t="s">
        <v>12678</v>
      </c>
      <c r="V2078" t="s">
        <v>12678</v>
      </c>
      <c r="W2078">
        <v>3</v>
      </c>
      <c r="X2078" t="s">
        <v>14756</v>
      </c>
      <c r="Y2078">
        <v>0.7829970361514995</v>
      </c>
      <c r="Z2078">
        <f>HYPERLINK("Melting_Curves/meltCurve_O95857_.pdf", "Melting_Curves/meltCurve_O95857_.pdf")</f>
        <v>0</v>
      </c>
      <c r="AA2078" t="s">
        <v>20995</v>
      </c>
      <c r="AB2078" t="s">
        <v>27070</v>
      </c>
    </row>
    <row r="2079" spans="1:28">
      <c r="A2079" t="s">
        <v>2105</v>
      </c>
      <c r="B2079">
        <v>0.984777283994944</v>
      </c>
      <c r="C2079">
        <v>0.9228694299146341</v>
      </c>
      <c r="D2079">
        <v>0.885028065457682</v>
      </c>
      <c r="E2079">
        <v>0.808939993885823</v>
      </c>
      <c r="F2079">
        <v>0.6726655469688479</v>
      </c>
      <c r="G2079">
        <v>0.492424501110149</v>
      </c>
      <c r="H2079">
        <v>0.294204340134782</v>
      </c>
      <c r="I2079">
        <v>0.227413435748244</v>
      </c>
      <c r="J2079">
        <v>0.297965639212663</v>
      </c>
      <c r="K2079">
        <v>0.273861215399355</v>
      </c>
      <c r="L2079">
        <v>628.540007347449</v>
      </c>
      <c r="M2079">
        <v>12.3591393932164</v>
      </c>
      <c r="N2079">
        <v>53.0232916539805</v>
      </c>
      <c r="O2079">
        <v>49.5798763732485</v>
      </c>
      <c r="P2079">
        <v>-0.0499735394175603</v>
      </c>
      <c r="Q2079">
        <v>0.198277745560014</v>
      </c>
      <c r="R2079">
        <v>0.979076426253188</v>
      </c>
      <c r="S2079" t="s">
        <v>8430</v>
      </c>
      <c r="T2079" t="s">
        <v>12678</v>
      </c>
      <c r="U2079" t="s">
        <v>12678</v>
      </c>
      <c r="V2079" t="s">
        <v>12678</v>
      </c>
      <c r="W2079">
        <v>7</v>
      </c>
      <c r="X2079" t="s">
        <v>14757</v>
      </c>
      <c r="Y2079">
        <v>0.5890474676841831</v>
      </c>
      <c r="Z2079">
        <f>HYPERLINK("Melting_Curves/meltCurve_O95865_.pdf", "Melting_Curves/meltCurve_O95865_.pdf")</f>
        <v>0</v>
      </c>
      <c r="AA2079" t="s">
        <v>20996</v>
      </c>
      <c r="AB2079" t="s">
        <v>27071</v>
      </c>
    </row>
    <row r="2080" spans="1:28">
      <c r="A2080" t="s">
        <v>2106</v>
      </c>
      <c r="B2080">
        <v>0.984777283994944</v>
      </c>
      <c r="C2080">
        <v>0.956502531942195</v>
      </c>
      <c r="D2080">
        <v>0.751019032089342</v>
      </c>
      <c r="E2080">
        <v>0.759508208451149</v>
      </c>
      <c r="F2080">
        <v>0.581506216131536</v>
      </c>
      <c r="G2080">
        <v>0.459846752537929</v>
      </c>
      <c r="H2080">
        <v>0.365357087497425</v>
      </c>
      <c r="I2080">
        <v>0.477130404432936</v>
      </c>
      <c r="J2080">
        <v>0.5741377053505839</v>
      </c>
      <c r="K2080">
        <v>0.5426824122791341</v>
      </c>
      <c r="L2080">
        <v>680.274896755182</v>
      </c>
      <c r="M2080">
        <v>15.1144404359504</v>
      </c>
      <c r="N2080">
        <v>56.7687140566078</v>
      </c>
      <c r="O2080">
        <v>44.2424503443483</v>
      </c>
      <c r="P2080">
        <v>-0.0445725341931213</v>
      </c>
      <c r="Q2080">
        <v>0.478166644536633</v>
      </c>
      <c r="R2080">
        <v>0.88193207031222</v>
      </c>
      <c r="S2080" t="s">
        <v>8431</v>
      </c>
      <c r="T2080" t="s">
        <v>12678</v>
      </c>
      <c r="U2080" t="s">
        <v>12678</v>
      </c>
      <c r="V2080" t="s">
        <v>12678</v>
      </c>
      <c r="W2080">
        <v>4</v>
      </c>
      <c r="X2080" t="s">
        <v>14758</v>
      </c>
      <c r="Y2080">
        <v>0.6296884630840813</v>
      </c>
      <c r="Z2080">
        <f>HYPERLINK("Melting_Curves/meltCurve_O95873_.pdf", "Melting_Curves/meltCurve_O95873_.pdf")</f>
        <v>0</v>
      </c>
      <c r="AA2080" t="s">
        <v>20997</v>
      </c>
      <c r="AB2080" t="s">
        <v>27072</v>
      </c>
    </row>
    <row r="2081" spans="1:28">
      <c r="A2081" t="s">
        <v>2107</v>
      </c>
      <c r="B2081">
        <v>0.984777283994944</v>
      </c>
      <c r="C2081">
        <v>0.989708772180443</v>
      </c>
      <c r="D2081">
        <v>0.962648374599358</v>
      </c>
      <c r="E2081">
        <v>0.80909778204493</v>
      </c>
      <c r="F2081">
        <v>0.731134587079862</v>
      </c>
      <c r="G2081">
        <v>0.559240132839474</v>
      </c>
      <c r="H2081">
        <v>0.46645586657175</v>
      </c>
      <c r="I2081">
        <v>0.534607636023206</v>
      </c>
      <c r="J2081">
        <v>0.693181559233447</v>
      </c>
      <c r="K2081">
        <v>0.5460612371436691</v>
      </c>
      <c r="L2081">
        <v>1001.84141873165</v>
      </c>
      <c r="M2081">
        <v>20.9741217412428</v>
      </c>
      <c r="O2081">
        <v>47.337749132779</v>
      </c>
      <c r="P2081">
        <v>-0.049211355192966</v>
      </c>
      <c r="Q2081">
        <v>0.555739805106878</v>
      </c>
      <c r="R2081">
        <v>0.90425277182154</v>
      </c>
      <c r="S2081" t="s">
        <v>8432</v>
      </c>
      <c r="T2081" t="s">
        <v>12678</v>
      </c>
      <c r="U2081" t="s">
        <v>12678</v>
      </c>
      <c r="V2081" t="s">
        <v>12678</v>
      </c>
      <c r="W2081">
        <v>10</v>
      </c>
      <c r="X2081" t="s">
        <v>14759</v>
      </c>
      <c r="Y2081">
        <v>0.7204874294016057</v>
      </c>
      <c r="Z2081">
        <f>HYPERLINK("Melting_Curves/meltCurve_O95881_.pdf", "Melting_Curves/meltCurve_O95881_.pdf")</f>
        <v>0</v>
      </c>
      <c r="AA2081" t="s">
        <v>20998</v>
      </c>
      <c r="AB2081" t="s">
        <v>27073</v>
      </c>
    </row>
    <row r="2082" spans="1:28">
      <c r="A2082" t="s">
        <v>2108</v>
      </c>
      <c r="B2082">
        <v>0.984777283994944</v>
      </c>
      <c r="C2082">
        <v>1.06906035247307</v>
      </c>
      <c r="D2082">
        <v>0.937790661087334</v>
      </c>
      <c r="E2082">
        <v>0.655196298677442</v>
      </c>
      <c r="F2082">
        <v>0.542008782724902</v>
      </c>
      <c r="G2082">
        <v>0.392876538790419</v>
      </c>
      <c r="H2082">
        <v>0.259732700902136</v>
      </c>
      <c r="I2082">
        <v>0.297698742226757</v>
      </c>
      <c r="J2082">
        <v>0.308052811386692</v>
      </c>
      <c r="K2082">
        <v>0.325647237950752</v>
      </c>
      <c r="L2082">
        <v>883.804193837311</v>
      </c>
      <c r="M2082">
        <v>18.5702376562224</v>
      </c>
      <c r="N2082">
        <v>50.0040230667934</v>
      </c>
      <c r="O2082">
        <v>47.0509168496319</v>
      </c>
      <c r="P2082">
        <v>-0.06948584591448401</v>
      </c>
      <c r="Q2082">
        <v>0.29581296972365</v>
      </c>
      <c r="R2082">
        <v>0.977150406861122</v>
      </c>
      <c r="S2082" t="s">
        <v>8433</v>
      </c>
      <c r="T2082" t="s">
        <v>12678</v>
      </c>
      <c r="U2082" t="s">
        <v>12678</v>
      </c>
      <c r="V2082" t="s">
        <v>12678</v>
      </c>
      <c r="W2082">
        <v>2</v>
      </c>
      <c r="X2082" t="s">
        <v>14760</v>
      </c>
      <c r="Y2082">
        <v>0.5550857885896279</v>
      </c>
      <c r="Z2082">
        <f>HYPERLINK("Melting_Curves/meltCurve_O95905_.pdf", "Melting_Curves/meltCurve_O95905_.pdf")</f>
        <v>0</v>
      </c>
      <c r="AA2082" t="s">
        <v>20999</v>
      </c>
      <c r="AB2082" t="s">
        <v>27074</v>
      </c>
    </row>
    <row r="2083" spans="1:28">
      <c r="A2083" t="s">
        <v>2109</v>
      </c>
      <c r="B2083">
        <v>0.984777283994944</v>
      </c>
      <c r="C2083">
        <v>1.06758739644299</v>
      </c>
      <c r="D2083">
        <v>0.863412658257009</v>
      </c>
      <c r="E2083">
        <v>0.854448767744293</v>
      </c>
      <c r="F2083">
        <v>0.617865165810856</v>
      </c>
      <c r="G2083">
        <v>0.508801431442094</v>
      </c>
      <c r="H2083">
        <v>0.481001440730854</v>
      </c>
      <c r="I2083">
        <v>0.644665818859265</v>
      </c>
      <c r="J2083">
        <v>1.11789751163089</v>
      </c>
      <c r="K2083">
        <v>0.823279022386269</v>
      </c>
      <c r="L2083">
        <v>1266.64345732306</v>
      </c>
      <c r="M2083">
        <v>28.4382204686522</v>
      </c>
      <c r="O2083">
        <v>44.3216827063134</v>
      </c>
      <c r="P2083">
        <v>-0.0471382717870299</v>
      </c>
      <c r="Q2083">
        <v>0.7061376345062</v>
      </c>
      <c r="R2083">
        <v>0.335612903489719</v>
      </c>
      <c r="S2083" t="s">
        <v>8434</v>
      </c>
      <c r="T2083" t="s">
        <v>12678</v>
      </c>
      <c r="U2083" t="s">
        <v>12678</v>
      </c>
      <c r="V2083" t="s">
        <v>12678</v>
      </c>
      <c r="W2083">
        <v>7</v>
      </c>
      <c r="X2083" t="s">
        <v>14761</v>
      </c>
      <c r="Y2083">
        <v>0.781830772892351</v>
      </c>
      <c r="Z2083">
        <f>HYPERLINK("Melting_Curves/meltCurve_O95926_.pdf", "Melting_Curves/meltCurve_O95926_.pdf")</f>
        <v>0</v>
      </c>
      <c r="AA2083" t="s">
        <v>21000</v>
      </c>
      <c r="AB2083" t="s">
        <v>27075</v>
      </c>
    </row>
    <row r="2084" spans="1:28">
      <c r="A2084" t="s">
        <v>2110</v>
      </c>
      <c r="B2084">
        <v>0.984777283994944</v>
      </c>
      <c r="C2084">
        <v>0.939789310820445</v>
      </c>
      <c r="D2084">
        <v>0.759771488577585</v>
      </c>
      <c r="E2084">
        <v>0.6701418284476079</v>
      </c>
      <c r="F2084">
        <v>0.5770833457597629</v>
      </c>
      <c r="G2084">
        <v>0.340430476203512</v>
      </c>
      <c r="H2084">
        <v>0.239146897765608</v>
      </c>
      <c r="I2084">
        <v>0.256832208535637</v>
      </c>
      <c r="J2084">
        <v>0.570525872640269</v>
      </c>
      <c r="K2084">
        <v>0.619053104594571</v>
      </c>
      <c r="L2084">
        <v>753.3957108612969</v>
      </c>
      <c r="M2084">
        <v>16.771984675845</v>
      </c>
      <c r="N2084">
        <v>50.0995919094367</v>
      </c>
      <c r="O2084">
        <v>44.2958774871786</v>
      </c>
      <c r="P2084">
        <v>-0.0556901186113602</v>
      </c>
      <c r="Q2084">
        <v>0.411713756892487</v>
      </c>
      <c r="R2084">
        <v>0.7542210899073259</v>
      </c>
      <c r="S2084" t="s">
        <v>8435</v>
      </c>
      <c r="T2084" t="s">
        <v>12678</v>
      </c>
      <c r="U2084" t="s">
        <v>12678</v>
      </c>
      <c r="V2084" t="s">
        <v>12678</v>
      </c>
      <c r="W2084">
        <v>12</v>
      </c>
      <c r="X2084" t="s">
        <v>14762</v>
      </c>
      <c r="Y2084">
        <v>0.5782027150908162</v>
      </c>
      <c r="Z2084">
        <f>HYPERLINK("Melting_Curves/meltCurve_O95983_2_.pdf", "Melting_Curves/meltCurve_O95983_2_.pdf")</f>
        <v>0</v>
      </c>
      <c r="AA2084" t="s">
        <v>20416</v>
      </c>
      <c r="AB2084" t="s">
        <v>27076</v>
      </c>
    </row>
    <row r="2085" spans="1:28">
      <c r="A2085" t="s">
        <v>2111</v>
      </c>
      <c r="B2085">
        <v>0.984777283994944</v>
      </c>
      <c r="C2085">
        <v>1.06182344713406</v>
      </c>
      <c r="D2085">
        <v>0.974338386529184</v>
      </c>
      <c r="E2085">
        <v>0.819848333960945</v>
      </c>
      <c r="F2085">
        <v>0.648454674619576</v>
      </c>
      <c r="G2085">
        <v>0.470141563689273</v>
      </c>
      <c r="H2085">
        <v>0.328403907638415</v>
      </c>
      <c r="I2085">
        <v>0.216399922781701</v>
      </c>
      <c r="J2085">
        <v>0.207342123544515</v>
      </c>
      <c r="K2085">
        <v>0.167482727005765</v>
      </c>
      <c r="L2085">
        <v>712.6068622478469</v>
      </c>
      <c r="M2085">
        <v>13.7764740758956</v>
      </c>
      <c r="N2085">
        <v>52.9848912725853</v>
      </c>
      <c r="O2085">
        <v>50.6729949439055</v>
      </c>
      <c r="P2085">
        <v>-0.0584915737120576</v>
      </c>
      <c r="Q2085">
        <v>0.139540177063273</v>
      </c>
      <c r="R2085">
        <v>0.992874224671255</v>
      </c>
      <c r="S2085" t="s">
        <v>8436</v>
      </c>
      <c r="T2085" t="s">
        <v>12678</v>
      </c>
      <c r="U2085" t="s">
        <v>12678</v>
      </c>
      <c r="V2085" t="s">
        <v>12678</v>
      </c>
      <c r="W2085">
        <v>10</v>
      </c>
      <c r="X2085" t="s">
        <v>14763</v>
      </c>
      <c r="Y2085">
        <v>0.5803338999357041</v>
      </c>
      <c r="Z2085">
        <f>HYPERLINK("Melting_Curves/meltCurve_O95989_.pdf", "Melting_Curves/meltCurve_O95989_.pdf")</f>
        <v>0</v>
      </c>
      <c r="AA2085" t="s">
        <v>21001</v>
      </c>
      <c r="AB2085" t="s">
        <v>27077</v>
      </c>
    </row>
    <row r="2086" spans="1:28">
      <c r="A2086" t="s">
        <v>2112</v>
      </c>
      <c r="B2086">
        <v>0.984777283994944</v>
      </c>
      <c r="C2086">
        <v>1.03626457982401</v>
      </c>
      <c r="D2086">
        <v>0.965282139407361</v>
      </c>
      <c r="E2086">
        <v>0.8265805135104231</v>
      </c>
      <c r="F2086">
        <v>0.801686693487101</v>
      </c>
      <c r="G2086">
        <v>0.671182635240099</v>
      </c>
      <c r="H2086">
        <v>0.668105132547784</v>
      </c>
      <c r="I2086">
        <v>0.876921949695615</v>
      </c>
      <c r="J2086">
        <v>1.20286639524469</v>
      </c>
      <c r="K2086">
        <v>0.938921035874806</v>
      </c>
      <c r="L2086">
        <v>10799.6283854088</v>
      </c>
      <c r="M2086">
        <v>250</v>
      </c>
      <c r="O2086">
        <v>43.1957501836913</v>
      </c>
      <c r="P2086">
        <v>-0.209539394843182</v>
      </c>
      <c r="Q2086">
        <v>0.8551806220709049</v>
      </c>
      <c r="R2086">
        <v>0.173358135277857</v>
      </c>
      <c r="S2086" t="s">
        <v>8437</v>
      </c>
      <c r="T2086" t="s">
        <v>12678</v>
      </c>
      <c r="U2086" t="s">
        <v>12678</v>
      </c>
      <c r="V2086" t="s">
        <v>12678</v>
      </c>
      <c r="W2086">
        <v>5</v>
      </c>
      <c r="X2086" t="s">
        <v>14764</v>
      </c>
      <c r="Y2086">
        <v>0.8851137637278581</v>
      </c>
      <c r="Z2086">
        <f>HYPERLINK("Melting_Curves/meltCurve_O95997_.pdf", "Melting_Curves/meltCurve_O95997_.pdf")</f>
        <v>0</v>
      </c>
      <c r="AA2086" t="s">
        <v>21002</v>
      </c>
      <c r="AB2086" t="s">
        <v>27078</v>
      </c>
    </row>
    <row r="2087" spans="1:28">
      <c r="A2087" t="s">
        <v>2113</v>
      </c>
      <c r="B2087">
        <v>0.984777283994944</v>
      </c>
      <c r="C2087">
        <v>0.98582856787943</v>
      </c>
      <c r="D2087">
        <v>0.891083356710478</v>
      </c>
      <c r="E2087">
        <v>0.8290342345119029</v>
      </c>
      <c r="F2087">
        <v>0.648567679265993</v>
      </c>
      <c r="G2087">
        <v>0.514011515440056</v>
      </c>
      <c r="H2087">
        <v>0.483244767415893</v>
      </c>
      <c r="I2087">
        <v>0.571143766159913</v>
      </c>
      <c r="J2087">
        <v>0.909879826560803</v>
      </c>
      <c r="K2087">
        <v>0.747755849055966</v>
      </c>
      <c r="L2087">
        <v>1191.98258893516</v>
      </c>
      <c r="M2087">
        <v>26.1088868515187</v>
      </c>
      <c r="O2087">
        <v>45.3889911416245</v>
      </c>
      <c r="P2087">
        <v>-0.0511645032061966</v>
      </c>
      <c r="Q2087">
        <v>0.64421640328705</v>
      </c>
      <c r="R2087">
        <v>0.583256666021296</v>
      </c>
      <c r="S2087" t="s">
        <v>8438</v>
      </c>
      <c r="T2087" t="s">
        <v>12678</v>
      </c>
      <c r="U2087" t="s">
        <v>12678</v>
      </c>
      <c r="V2087" t="s">
        <v>12678</v>
      </c>
      <c r="W2087">
        <v>8</v>
      </c>
      <c r="X2087" t="s">
        <v>14765</v>
      </c>
      <c r="Y2087">
        <v>0.7495363656164211</v>
      </c>
      <c r="Z2087">
        <f>HYPERLINK("Melting_Curves/meltCurve_O95999_.pdf", "Melting_Curves/meltCurve_O95999_.pdf")</f>
        <v>0</v>
      </c>
      <c r="AA2087" t="s">
        <v>21003</v>
      </c>
      <c r="AB2087" t="s">
        <v>27079</v>
      </c>
    </row>
    <row r="2088" spans="1:28">
      <c r="A2088" t="s">
        <v>2114</v>
      </c>
      <c r="B2088">
        <v>0.984777283994944</v>
      </c>
      <c r="C2088">
        <v>1.1065642534181</v>
      </c>
      <c r="D2088">
        <v>0.848638833101853</v>
      </c>
      <c r="E2088">
        <v>0.569977478305717</v>
      </c>
      <c r="F2088">
        <v>0.287473372954598</v>
      </c>
      <c r="G2088">
        <v>0.195411722430366</v>
      </c>
      <c r="H2088">
        <v>0.147912626100477</v>
      </c>
      <c r="I2088">
        <v>0.171653149505641</v>
      </c>
      <c r="J2088">
        <v>0.221041841213303</v>
      </c>
      <c r="K2088">
        <v>0.23020217972492</v>
      </c>
      <c r="L2088">
        <v>1172.31423770578</v>
      </c>
      <c r="M2088">
        <v>25.351174234456</v>
      </c>
      <c r="N2088">
        <v>47.1221539881604</v>
      </c>
      <c r="O2088">
        <v>45.9581422270946</v>
      </c>
      <c r="P2088">
        <v>-0.111919817773152</v>
      </c>
      <c r="Q2088">
        <v>0.188430418667441</v>
      </c>
      <c r="R2088">
        <v>0.981784617202578</v>
      </c>
      <c r="S2088" t="s">
        <v>8439</v>
      </c>
      <c r="T2088" t="s">
        <v>12678</v>
      </c>
      <c r="U2088" t="s">
        <v>12678</v>
      </c>
      <c r="V2088" t="s">
        <v>12678</v>
      </c>
      <c r="W2088">
        <v>7</v>
      </c>
      <c r="X2088" t="s">
        <v>14766</v>
      </c>
      <c r="Y2088">
        <v>0.4450306570786126</v>
      </c>
      <c r="Z2088">
        <f>HYPERLINK("Melting_Curves/meltCurve_O96000_.pdf", "Melting_Curves/meltCurve_O96000_.pdf")</f>
        <v>0</v>
      </c>
      <c r="AA2088" t="s">
        <v>21004</v>
      </c>
      <c r="AB2088" t="s">
        <v>27080</v>
      </c>
    </row>
    <row r="2089" spans="1:28">
      <c r="A2089" t="s">
        <v>2115</v>
      </c>
      <c r="B2089">
        <v>0.984777283994944</v>
      </c>
      <c r="C2089">
        <v>0.998260389895206</v>
      </c>
      <c r="D2089">
        <v>0.854419445156574</v>
      </c>
      <c r="E2089">
        <v>0.73674568040959</v>
      </c>
      <c r="F2089">
        <v>0.613828208611003</v>
      </c>
      <c r="G2089">
        <v>0.492052760749002</v>
      </c>
      <c r="H2089">
        <v>0.457084086411894</v>
      </c>
      <c r="I2089">
        <v>0.578176535011629</v>
      </c>
      <c r="J2089">
        <v>0.66758411097659</v>
      </c>
      <c r="K2089">
        <v>0.544612407531591</v>
      </c>
      <c r="L2089">
        <v>951.221903067626</v>
      </c>
      <c r="M2089">
        <v>21.0227633363542</v>
      </c>
      <c r="O2089">
        <v>44.8437929195</v>
      </c>
      <c r="P2089">
        <v>-0.0528884339788972</v>
      </c>
      <c r="Q2089">
        <v>0.548745451324368</v>
      </c>
      <c r="R2089">
        <v>0.906846069192893</v>
      </c>
      <c r="S2089" t="s">
        <v>8440</v>
      </c>
      <c r="T2089" t="s">
        <v>12678</v>
      </c>
      <c r="U2089" t="s">
        <v>12678</v>
      </c>
      <c r="V2089" t="s">
        <v>12678</v>
      </c>
      <c r="W2089">
        <v>8</v>
      </c>
      <c r="X2089" t="s">
        <v>14767</v>
      </c>
      <c r="Y2089">
        <v>0.6781301950078216</v>
      </c>
      <c r="Z2089">
        <f>HYPERLINK("Melting_Curves/meltCurve_O96007_.pdf", "Melting_Curves/meltCurve_O96007_.pdf")</f>
        <v>0</v>
      </c>
      <c r="AA2089" t="s">
        <v>19688</v>
      </c>
      <c r="AB2089" t="s">
        <v>27081</v>
      </c>
    </row>
    <row r="2090" spans="1:28">
      <c r="A2090" t="s">
        <v>2116</v>
      </c>
      <c r="B2090">
        <v>0.984777283994944</v>
      </c>
      <c r="C2090">
        <v>1.12332657643876</v>
      </c>
      <c r="D2090">
        <v>0.811751979348444</v>
      </c>
      <c r="E2090">
        <v>0.915054451458175</v>
      </c>
      <c r="F2090">
        <v>0.411555821917247</v>
      </c>
      <c r="G2090">
        <v>0.287843095139955</v>
      </c>
      <c r="H2090">
        <v>0.224997955565988</v>
      </c>
      <c r="I2090">
        <v>0.232392834116683</v>
      </c>
      <c r="J2090">
        <v>0.257245310982034</v>
      </c>
      <c r="K2090">
        <v>0.204793205288762</v>
      </c>
      <c r="L2090">
        <v>1895.75436332199</v>
      </c>
      <c r="M2090">
        <v>38.8710176269118</v>
      </c>
      <c r="N2090">
        <v>49.5812576358246</v>
      </c>
      <c r="O2090">
        <v>48.6418356886753</v>
      </c>
      <c r="P2090">
        <v>-0.152789448384742</v>
      </c>
      <c r="Q2090">
        <v>0.235220207018063</v>
      </c>
      <c r="R2090">
        <v>0.9567283506029211</v>
      </c>
      <c r="S2090" t="s">
        <v>8441</v>
      </c>
      <c r="T2090" t="s">
        <v>12678</v>
      </c>
      <c r="U2090" t="s">
        <v>12678</v>
      </c>
      <c r="V2090" t="s">
        <v>12678</v>
      </c>
      <c r="W2090">
        <v>10</v>
      </c>
      <c r="X2090" t="s">
        <v>14768</v>
      </c>
      <c r="Y2090">
        <v>0.5380093017799468</v>
      </c>
      <c r="Z2090">
        <f>HYPERLINK("Melting_Curves/meltCurve_O96008_.pdf", "Melting_Curves/meltCurve_O96008_.pdf")</f>
        <v>0</v>
      </c>
      <c r="AA2090" t="s">
        <v>21005</v>
      </c>
      <c r="AB2090" t="s">
        <v>27082</v>
      </c>
    </row>
    <row r="2091" spans="1:28">
      <c r="A2091" t="s">
        <v>2117</v>
      </c>
      <c r="B2091">
        <v>0.984777283994944</v>
      </c>
      <c r="C2091">
        <v>0.837435428775872</v>
      </c>
      <c r="D2091">
        <v>0.619927984347561</v>
      </c>
      <c r="E2091">
        <v>0.373311825944108</v>
      </c>
      <c r="F2091">
        <v>0.14103036725349</v>
      </c>
      <c r="G2091">
        <v>0.103221094081216</v>
      </c>
      <c r="H2091">
        <v>0.0734571989554301</v>
      </c>
      <c r="I2091">
        <v>0.106739089050883</v>
      </c>
      <c r="J2091">
        <v>0.292769504012117</v>
      </c>
      <c r="K2091">
        <v>0.287279500624571</v>
      </c>
      <c r="L2091">
        <v>882.712638812659</v>
      </c>
      <c r="M2091">
        <v>20.3872432286968</v>
      </c>
      <c r="N2091">
        <v>44.15126402716</v>
      </c>
      <c r="O2091">
        <v>42.8871833188991</v>
      </c>
      <c r="P2091">
        <v>-0.09948203859036921</v>
      </c>
      <c r="Q2091">
        <v>0.162932293600015</v>
      </c>
      <c r="R2091">
        <v>0.938019792287052</v>
      </c>
      <c r="S2091" t="s">
        <v>8442</v>
      </c>
      <c r="T2091" t="s">
        <v>12678</v>
      </c>
      <c r="U2091" t="s">
        <v>12678</v>
      </c>
      <c r="V2091" t="s">
        <v>12678</v>
      </c>
      <c r="W2091">
        <v>2</v>
      </c>
      <c r="X2091" t="s">
        <v>14769</v>
      </c>
      <c r="Y2091">
        <v>0.3496499562835563</v>
      </c>
      <c r="Z2091">
        <f>HYPERLINK("Melting_Curves/meltCurve_O96011_2_.pdf", "Melting_Curves/meltCurve_O96011_2_.pdf")</f>
        <v>0</v>
      </c>
      <c r="AA2091" t="s">
        <v>21006</v>
      </c>
      <c r="AB2091" t="s">
        <v>27083</v>
      </c>
    </row>
    <row r="2092" spans="1:28">
      <c r="A2092" t="s">
        <v>2118</v>
      </c>
      <c r="B2092">
        <v>0.984777283994944</v>
      </c>
      <c r="C2092">
        <v>0.934062384796766</v>
      </c>
      <c r="D2092">
        <v>0.881584398094431</v>
      </c>
      <c r="E2092">
        <v>0.472037215277866</v>
      </c>
      <c r="F2092">
        <v>0.210732936076079</v>
      </c>
      <c r="G2092">
        <v>0.13685549978137</v>
      </c>
      <c r="H2092">
        <v>0.126789460007551</v>
      </c>
      <c r="I2092">
        <v>0.16296083763923</v>
      </c>
      <c r="J2092">
        <v>0.254288434896563</v>
      </c>
      <c r="K2092">
        <v>0.196089711748554</v>
      </c>
      <c r="L2092">
        <v>1345.05955316982</v>
      </c>
      <c r="M2092">
        <v>29.4809305264603</v>
      </c>
      <c r="N2092">
        <v>46.285070429279</v>
      </c>
      <c r="O2092">
        <v>45.4163517916191</v>
      </c>
      <c r="P2092">
        <v>-0.134423095968333</v>
      </c>
      <c r="Q2092">
        <v>0.171672883685313</v>
      </c>
      <c r="R2092">
        <v>0.986928441508681</v>
      </c>
      <c r="S2092" t="s">
        <v>8443</v>
      </c>
      <c r="T2092" t="s">
        <v>12678</v>
      </c>
      <c r="U2092" t="s">
        <v>12678</v>
      </c>
      <c r="V2092" t="s">
        <v>12678</v>
      </c>
      <c r="W2092">
        <v>12</v>
      </c>
      <c r="X2092" t="s">
        <v>14770</v>
      </c>
      <c r="Y2092">
        <v>0.4146758552743901</v>
      </c>
      <c r="Z2092">
        <f>HYPERLINK("Melting_Curves/meltCurve_O96013_.pdf", "Melting_Curves/meltCurve_O96013_.pdf")</f>
        <v>0</v>
      </c>
      <c r="AA2092" t="s">
        <v>21007</v>
      </c>
      <c r="AB2092" t="s">
        <v>27084</v>
      </c>
    </row>
    <row r="2093" spans="1:28">
      <c r="A2093" t="s">
        <v>2119</v>
      </c>
      <c r="B2093">
        <v>0.984777283994944</v>
      </c>
      <c r="C2093">
        <v>0.946569405479737</v>
      </c>
      <c r="D2093">
        <v>0.770181090838041</v>
      </c>
      <c r="E2093">
        <v>0.572518715824396</v>
      </c>
      <c r="F2093">
        <v>0.331631256002832</v>
      </c>
      <c r="G2093">
        <v>0.268989399536809</v>
      </c>
      <c r="H2093">
        <v>0.183587783720477</v>
      </c>
      <c r="I2093">
        <v>0.196337514002444</v>
      </c>
      <c r="J2093">
        <v>0.211454433895632</v>
      </c>
      <c r="K2093">
        <v>0.184939588862012</v>
      </c>
      <c r="L2093">
        <v>731.337308663686</v>
      </c>
      <c r="M2093">
        <v>15.908559451141</v>
      </c>
      <c r="N2093">
        <v>47.3021331871173</v>
      </c>
      <c r="O2093">
        <v>45.2633006219892</v>
      </c>
      <c r="P2093">
        <v>-0.07202021695998601</v>
      </c>
      <c r="Q2093">
        <v>0.180413167965185</v>
      </c>
      <c r="R2093">
        <v>0.9963926344994271</v>
      </c>
      <c r="S2093" t="s">
        <v>8444</v>
      </c>
      <c r="T2093" t="s">
        <v>12678</v>
      </c>
      <c r="U2093" t="s">
        <v>12678</v>
      </c>
      <c r="V2093" t="s">
        <v>12678</v>
      </c>
      <c r="W2093">
        <v>13</v>
      </c>
      <c r="X2093" t="s">
        <v>14771</v>
      </c>
      <c r="Y2093">
        <v>0.4424039727406403</v>
      </c>
      <c r="Z2093">
        <f>HYPERLINK("Melting_Curves/meltCurve_O96017_.pdf", "Melting_Curves/meltCurve_O96017_.pdf")</f>
        <v>0</v>
      </c>
      <c r="AA2093" t="s">
        <v>21008</v>
      </c>
      <c r="AB2093" t="s">
        <v>27085</v>
      </c>
    </row>
    <row r="2094" spans="1:28">
      <c r="A2094" t="s">
        <v>2120</v>
      </c>
      <c r="B2094">
        <v>0.984777283994944</v>
      </c>
      <c r="C2094">
        <v>0.851842723514685</v>
      </c>
      <c r="D2094">
        <v>0.715251298896563</v>
      </c>
      <c r="E2094">
        <v>0.482132821832395</v>
      </c>
      <c r="F2094">
        <v>0.391103252206616</v>
      </c>
      <c r="G2094">
        <v>0.171327177311237</v>
      </c>
      <c r="H2094">
        <v>0.449997123169968</v>
      </c>
      <c r="I2094">
        <v>0.371620220516794</v>
      </c>
      <c r="J2094">
        <v>0.681207418006475</v>
      </c>
      <c r="K2094">
        <v>0.340996782926316</v>
      </c>
      <c r="L2094">
        <v>958.225770649052</v>
      </c>
      <c r="M2094">
        <v>22.4235827645032</v>
      </c>
      <c r="N2094">
        <v>46.0128747471257</v>
      </c>
      <c r="O2094">
        <v>42.3974239596931</v>
      </c>
      <c r="P2094">
        <v>-0.07948168840629399</v>
      </c>
      <c r="Q2094">
        <v>0.398891738454932</v>
      </c>
      <c r="R2094">
        <v>0.7514377140080301</v>
      </c>
      <c r="S2094" t="s">
        <v>8445</v>
      </c>
      <c r="T2094" t="s">
        <v>12678</v>
      </c>
      <c r="U2094" t="s">
        <v>12678</v>
      </c>
      <c r="V2094" t="s">
        <v>12678</v>
      </c>
      <c r="W2094">
        <v>1</v>
      </c>
      <c r="X2094" t="s">
        <v>14772</v>
      </c>
      <c r="Y2094">
        <v>0.5203089015297283</v>
      </c>
      <c r="Z2094">
        <f>HYPERLINK("Melting_Curves/meltCurve_O96018_.pdf", "Melting_Curves/meltCurve_O96018_.pdf")</f>
        <v>0</v>
      </c>
      <c r="AA2094" t="s">
        <v>21009</v>
      </c>
      <c r="AB2094" t="s">
        <v>27086</v>
      </c>
    </row>
    <row r="2095" spans="1:28">
      <c r="A2095" t="s">
        <v>2121</v>
      </c>
      <c r="B2095">
        <v>0.984777283994944</v>
      </c>
      <c r="C2095">
        <v>0.9080899079647829</v>
      </c>
      <c r="D2095">
        <v>0.8231510309842111</v>
      </c>
      <c r="E2095">
        <v>0.740334672460128</v>
      </c>
      <c r="F2095">
        <v>0.451014491694116</v>
      </c>
      <c r="G2095">
        <v>0.155587619572338</v>
      </c>
      <c r="H2095">
        <v>0.0985861241896952</v>
      </c>
      <c r="I2095">
        <v>0.125890158489806</v>
      </c>
      <c r="J2095">
        <v>0.149617174134726</v>
      </c>
      <c r="K2095">
        <v>0.167158932718274</v>
      </c>
      <c r="L2095">
        <v>842.966206815988</v>
      </c>
      <c r="M2095">
        <v>17.4620187529103</v>
      </c>
      <c r="N2095">
        <v>48.9347812759287</v>
      </c>
      <c r="O2095">
        <v>47.6545087441063</v>
      </c>
      <c r="P2095">
        <v>-0.0819938500371689</v>
      </c>
      <c r="Q2095">
        <v>0.10499251203902</v>
      </c>
      <c r="R2095">
        <v>0.975150626400239</v>
      </c>
      <c r="S2095" t="s">
        <v>8446</v>
      </c>
      <c r="T2095" t="s">
        <v>12678</v>
      </c>
      <c r="U2095" t="s">
        <v>12678</v>
      </c>
      <c r="V2095" t="s">
        <v>12678</v>
      </c>
      <c r="W2095">
        <v>21</v>
      </c>
      <c r="X2095" t="s">
        <v>14773</v>
      </c>
      <c r="Y2095">
        <v>0.4564313695381872</v>
      </c>
      <c r="Z2095">
        <f>HYPERLINK("Melting_Curves/meltCurve_O96019_.pdf", "Melting_Curves/meltCurve_O96019_.pdf")</f>
        <v>0</v>
      </c>
      <c r="AA2095" t="s">
        <v>21010</v>
      </c>
      <c r="AB2095" t="s">
        <v>27087</v>
      </c>
    </row>
    <row r="2096" spans="1:28">
      <c r="A2096" t="s">
        <v>2122</v>
      </c>
      <c r="B2096">
        <v>0.984777283994944</v>
      </c>
      <c r="C2096">
        <v>0.9381317229250981</v>
      </c>
      <c r="D2096">
        <v>0.771055844482304</v>
      </c>
      <c r="E2096">
        <v>0.708922891541195</v>
      </c>
      <c r="F2096">
        <v>0.502761550943723</v>
      </c>
      <c r="G2096">
        <v>0.345991730093269</v>
      </c>
      <c r="H2096">
        <v>0.310439146021157</v>
      </c>
      <c r="I2096">
        <v>0.346292769770777</v>
      </c>
      <c r="J2096">
        <v>0.477137128610944</v>
      </c>
      <c r="K2096">
        <v>0.316131714940088</v>
      </c>
      <c r="L2096">
        <v>674.0588010874239</v>
      </c>
      <c r="M2096">
        <v>14.6328612544709</v>
      </c>
      <c r="N2096">
        <v>49.9253801789984</v>
      </c>
      <c r="O2096">
        <v>45.2300589841853</v>
      </c>
      <c r="P2096">
        <v>-0.0534894894542843</v>
      </c>
      <c r="Q2096">
        <v>0.338731245598873</v>
      </c>
      <c r="R2096">
        <v>0.945566532260067</v>
      </c>
      <c r="S2096" t="s">
        <v>8447</v>
      </c>
      <c r="T2096" t="s">
        <v>12678</v>
      </c>
      <c r="U2096" t="s">
        <v>12678</v>
      </c>
      <c r="V2096" t="s">
        <v>12678</v>
      </c>
      <c r="W2096">
        <v>3</v>
      </c>
      <c r="X2096" t="s">
        <v>14774</v>
      </c>
      <c r="Y2096">
        <v>0.5544885618713096</v>
      </c>
      <c r="Z2096">
        <f>HYPERLINK("Melting_Curves/meltCurve_P00167_2_.pdf", "Melting_Curves/meltCurve_P00167_2_.pdf")</f>
        <v>0</v>
      </c>
      <c r="AA2096" t="s">
        <v>21011</v>
      </c>
      <c r="AB2096" t="s">
        <v>27088</v>
      </c>
    </row>
    <row r="2097" spans="1:28">
      <c r="A2097" t="s">
        <v>2123</v>
      </c>
      <c r="B2097">
        <v>0.984777283994944</v>
      </c>
      <c r="C2097">
        <v>0.85669421866089</v>
      </c>
      <c r="D2097">
        <v>0.7902313649334139</v>
      </c>
      <c r="E2097">
        <v>0.695547836177289</v>
      </c>
      <c r="F2097">
        <v>0.583403036875273</v>
      </c>
      <c r="G2097">
        <v>0.470301129251737</v>
      </c>
      <c r="H2097">
        <v>0.385072098169173</v>
      </c>
      <c r="I2097">
        <v>0.368836441134324</v>
      </c>
      <c r="J2097">
        <v>0.456024467690533</v>
      </c>
      <c r="K2097">
        <v>0.350558519928698</v>
      </c>
      <c r="L2097">
        <v>453.099075047983</v>
      </c>
      <c r="M2097">
        <v>9.69202370850887</v>
      </c>
      <c r="N2097">
        <v>52.7959025712911</v>
      </c>
      <c r="O2097">
        <v>44.8896274598201</v>
      </c>
      <c r="P2097">
        <v>-0.0359030181650271</v>
      </c>
      <c r="Q2097">
        <v>0.335209949668482</v>
      </c>
      <c r="R2097">
        <v>0.97245449170105</v>
      </c>
      <c r="S2097" t="s">
        <v>8448</v>
      </c>
      <c r="T2097" t="s">
        <v>12678</v>
      </c>
      <c r="U2097" t="s">
        <v>12678</v>
      </c>
      <c r="V2097" t="s">
        <v>12678</v>
      </c>
      <c r="W2097">
        <v>24</v>
      </c>
      <c r="X2097" t="s">
        <v>14775</v>
      </c>
      <c r="Y2097">
        <v>0.5817690546271873</v>
      </c>
      <c r="Z2097">
        <f>HYPERLINK("Melting_Curves/meltCurve_P00338_.pdf", "Melting_Curves/meltCurve_P00338_.pdf")</f>
        <v>0</v>
      </c>
      <c r="AA2097" t="s">
        <v>19767</v>
      </c>
      <c r="AB2097" t="s">
        <v>27089</v>
      </c>
    </row>
    <row r="2098" spans="1:28">
      <c r="A2098" t="s">
        <v>2124</v>
      </c>
      <c r="B2098">
        <v>0.984777283994944</v>
      </c>
      <c r="C2098">
        <v>1.05802730583894</v>
      </c>
      <c r="D2098">
        <v>0.997617461104963</v>
      </c>
      <c r="E2098">
        <v>0.897805379254452</v>
      </c>
      <c r="F2098">
        <v>0.633285645470858</v>
      </c>
      <c r="G2098">
        <v>0.44844755707249</v>
      </c>
      <c r="H2098">
        <v>0.334020274647365</v>
      </c>
      <c r="I2098">
        <v>0.388560743957758</v>
      </c>
      <c r="J2098">
        <v>0.405298591095231</v>
      </c>
      <c r="K2098">
        <v>0.264948757167792</v>
      </c>
      <c r="L2098">
        <v>1225.12196916712</v>
      </c>
      <c r="M2098">
        <v>24.5972762775415</v>
      </c>
      <c r="N2098">
        <v>52.2545414253314</v>
      </c>
      <c r="O2098">
        <v>49.4815139772943</v>
      </c>
      <c r="P2098">
        <v>-0.0817743586224504</v>
      </c>
      <c r="Q2098">
        <v>0.341998522849752</v>
      </c>
      <c r="R2098">
        <v>0.981136688544081</v>
      </c>
      <c r="S2098" t="s">
        <v>8449</v>
      </c>
      <c r="T2098" t="s">
        <v>12678</v>
      </c>
      <c r="U2098" t="s">
        <v>12678</v>
      </c>
      <c r="V2098" t="s">
        <v>12678</v>
      </c>
      <c r="W2098">
        <v>17</v>
      </c>
      <c r="X2098" t="s">
        <v>14776</v>
      </c>
      <c r="Y2098">
        <v>0.6288274204633062</v>
      </c>
      <c r="Z2098">
        <f>HYPERLINK("Melting_Curves/meltCurve_P00352_.pdf", "Melting_Curves/meltCurve_P00352_.pdf")</f>
        <v>0</v>
      </c>
      <c r="AA2098" t="s">
        <v>21012</v>
      </c>
      <c r="AB2098" t="s">
        <v>27090</v>
      </c>
    </row>
    <row r="2099" spans="1:28">
      <c r="A2099" t="s">
        <v>2125</v>
      </c>
      <c r="B2099">
        <v>0.984777283994944</v>
      </c>
      <c r="C2099">
        <v>0.898958876952862</v>
      </c>
      <c r="D2099">
        <v>0.8501162691256779</v>
      </c>
      <c r="E2099">
        <v>0.7870434546776151</v>
      </c>
      <c r="F2099">
        <v>0.607736251130308</v>
      </c>
      <c r="G2099">
        <v>0.500945319404306</v>
      </c>
      <c r="H2099">
        <v>0.166296572812832</v>
      </c>
      <c r="I2099">
        <v>0.150430522195657</v>
      </c>
      <c r="J2099">
        <v>0.150983045225405</v>
      </c>
      <c r="K2099">
        <v>0.150538795278073</v>
      </c>
      <c r="L2099">
        <v>535.966496071484</v>
      </c>
      <c r="M2099">
        <v>10.3400174386358</v>
      </c>
      <c r="N2099">
        <v>51.9944426925018</v>
      </c>
      <c r="O2099">
        <v>50.0077985245708</v>
      </c>
      <c r="P2099">
        <v>-0.050903128804227</v>
      </c>
      <c r="Q2099">
        <v>0.0156826897912162</v>
      </c>
      <c r="R2099">
        <v>0.972007379132259</v>
      </c>
      <c r="S2099" t="s">
        <v>8450</v>
      </c>
      <c r="T2099" t="s">
        <v>12678</v>
      </c>
      <c r="U2099" t="s">
        <v>12678</v>
      </c>
      <c r="V2099" t="s">
        <v>12678</v>
      </c>
      <c r="W2099">
        <v>22</v>
      </c>
      <c r="X2099" t="s">
        <v>14777</v>
      </c>
      <c r="Y2099">
        <v>0.5287999196929988</v>
      </c>
      <c r="Z2099">
        <f>HYPERLINK("Melting_Curves/meltCurve_P00367_.pdf", "Melting_Curves/meltCurve_P00367_.pdf")</f>
        <v>0</v>
      </c>
      <c r="AA2099" t="s">
        <v>21013</v>
      </c>
      <c r="AB2099" t="s">
        <v>27091</v>
      </c>
    </row>
    <row r="2100" spans="1:28">
      <c r="A2100" t="s">
        <v>2126</v>
      </c>
      <c r="B2100">
        <v>0.984777283994944</v>
      </c>
      <c r="C2100">
        <v>0.6870555106231661</v>
      </c>
      <c r="D2100">
        <v>0.527507211258191</v>
      </c>
      <c r="E2100">
        <v>0.328678190225076</v>
      </c>
      <c r="F2100">
        <v>0.168526403938812</v>
      </c>
      <c r="G2100">
        <v>0.111298760703793</v>
      </c>
      <c r="H2100">
        <v>0.0832974103618371</v>
      </c>
      <c r="I2100">
        <v>0.116279880226397</v>
      </c>
      <c r="J2100">
        <v>0.177043121410564</v>
      </c>
      <c r="K2100">
        <v>0.20063235380128</v>
      </c>
      <c r="L2100">
        <v>678.2452690526929</v>
      </c>
      <c r="M2100">
        <v>16.0580492081137</v>
      </c>
      <c r="N2100">
        <v>43.0444434504261</v>
      </c>
      <c r="O2100">
        <v>41.5983484638798</v>
      </c>
      <c r="P2100">
        <v>-0.0839641708451079</v>
      </c>
      <c r="Q2100">
        <v>0.130031118723773</v>
      </c>
      <c r="R2100">
        <v>0.970070389663018</v>
      </c>
      <c r="S2100" t="s">
        <v>8451</v>
      </c>
      <c r="T2100" t="s">
        <v>12678</v>
      </c>
      <c r="U2100" t="s">
        <v>12678</v>
      </c>
      <c r="V2100" t="s">
        <v>12678</v>
      </c>
      <c r="W2100">
        <v>7</v>
      </c>
      <c r="X2100" t="s">
        <v>14778</v>
      </c>
      <c r="Y2100">
        <v>0.3030254256316016</v>
      </c>
      <c r="Z2100">
        <f>HYPERLINK("Melting_Curves/meltCurve_P00374_.pdf", "Melting_Curves/meltCurve_P00374_.pdf")</f>
        <v>0</v>
      </c>
      <c r="AA2100" t="s">
        <v>21014</v>
      </c>
      <c r="AB2100" t="s">
        <v>27092</v>
      </c>
    </row>
    <row r="2101" spans="1:28">
      <c r="A2101" t="s">
        <v>2127</v>
      </c>
      <c r="B2101">
        <v>0.984777283994944</v>
      </c>
      <c r="C2101">
        <v>1.02014139047691</v>
      </c>
      <c r="D2101">
        <v>0.930516628579566</v>
      </c>
      <c r="E2101">
        <v>0.815011232423979</v>
      </c>
      <c r="F2101">
        <v>0.5346791362209981</v>
      </c>
      <c r="G2101">
        <v>0.178422041330984</v>
      </c>
      <c r="H2101">
        <v>0.123600794434396</v>
      </c>
      <c r="I2101">
        <v>0.139690388117866</v>
      </c>
      <c r="J2101">
        <v>0.154822712072213</v>
      </c>
      <c r="K2101">
        <v>0.186211320107214</v>
      </c>
      <c r="L2101">
        <v>1234.46645091905</v>
      </c>
      <c r="M2101">
        <v>24.981030723395</v>
      </c>
      <c r="N2101">
        <v>50.0485258134665</v>
      </c>
      <c r="O2101">
        <v>49.1027522801897</v>
      </c>
      <c r="P2101">
        <v>-0.109975581238592</v>
      </c>
      <c r="Q2101">
        <v>0.135338976526227</v>
      </c>
      <c r="R2101">
        <v>0.989963263717119</v>
      </c>
      <c r="S2101" t="s">
        <v>8452</v>
      </c>
      <c r="T2101" t="s">
        <v>12678</v>
      </c>
      <c r="U2101" t="s">
        <v>12678</v>
      </c>
      <c r="V2101" t="s">
        <v>12678</v>
      </c>
      <c r="W2101">
        <v>12</v>
      </c>
      <c r="X2101" t="s">
        <v>14779</v>
      </c>
      <c r="Y2101">
        <v>0.5007201452354185</v>
      </c>
      <c r="Z2101">
        <f>HYPERLINK("Melting_Curves/meltCurve_P00387_2_.pdf", "Melting_Curves/meltCurve_P00387_2_.pdf")</f>
        <v>0</v>
      </c>
      <c r="AA2101" t="s">
        <v>21015</v>
      </c>
      <c r="AB2101" t="s">
        <v>27093</v>
      </c>
    </row>
    <row r="2102" spans="1:28">
      <c r="A2102" t="s">
        <v>2128</v>
      </c>
      <c r="B2102">
        <v>0.984777283994944</v>
      </c>
      <c r="C2102">
        <v>0.769222243607995</v>
      </c>
      <c r="D2102">
        <v>0.959725583460722</v>
      </c>
      <c r="E2102">
        <v>0.883600282114525</v>
      </c>
      <c r="F2102">
        <v>0.707367110114128</v>
      </c>
      <c r="G2102">
        <v>0.205168131441253</v>
      </c>
      <c r="H2102">
        <v>0.132382009894618</v>
      </c>
      <c r="I2102">
        <v>0.161877222276427</v>
      </c>
      <c r="J2102">
        <v>0.211253559302595</v>
      </c>
      <c r="K2102">
        <v>0.160359396281539</v>
      </c>
      <c r="L2102">
        <v>2221.07428338447</v>
      </c>
      <c r="M2102">
        <v>43.7054341772883</v>
      </c>
      <c r="N2102">
        <v>51.2734849017441</v>
      </c>
      <c r="O2102">
        <v>50.7131306171059</v>
      </c>
      <c r="P2102">
        <v>-0.180864661221225</v>
      </c>
      <c r="Q2102">
        <v>0.160543762514829</v>
      </c>
      <c r="R2102">
        <v>0.943788318816541</v>
      </c>
      <c r="S2102" t="s">
        <v>8453</v>
      </c>
      <c r="T2102" t="s">
        <v>12678</v>
      </c>
      <c r="U2102" t="s">
        <v>12678</v>
      </c>
      <c r="V2102" t="s">
        <v>12678</v>
      </c>
      <c r="W2102">
        <v>19</v>
      </c>
      <c r="X2102" t="s">
        <v>14780</v>
      </c>
      <c r="Y2102">
        <v>0.5496958719384449</v>
      </c>
      <c r="Z2102">
        <f>HYPERLINK("Melting_Curves/meltCurve_P00390_2_.pdf", "Melting_Curves/meltCurve_P00390_2_.pdf")</f>
        <v>0</v>
      </c>
      <c r="AA2102" t="s">
        <v>21016</v>
      </c>
      <c r="AB2102" t="s">
        <v>27094</v>
      </c>
    </row>
    <row r="2103" spans="1:28">
      <c r="A2103" t="s">
        <v>2129</v>
      </c>
      <c r="B2103">
        <v>0.984777283994944</v>
      </c>
      <c r="C2103">
        <v>1.07424718945931</v>
      </c>
      <c r="D2103">
        <v>0.951053196369863</v>
      </c>
      <c r="E2103">
        <v>0.835444210295014</v>
      </c>
      <c r="F2103">
        <v>0.38000268551117</v>
      </c>
      <c r="G2103">
        <v>0.188246389838992</v>
      </c>
      <c r="H2103">
        <v>0.09324432494189989</v>
      </c>
      <c r="I2103">
        <v>0.150022174043351</v>
      </c>
      <c r="J2103">
        <v>0.107661935414611</v>
      </c>
      <c r="K2103">
        <v>0.093864111099647</v>
      </c>
      <c r="L2103">
        <v>1424.61638893486</v>
      </c>
      <c r="M2103">
        <v>29.1628719255404</v>
      </c>
      <c r="N2103">
        <v>49.2742887949294</v>
      </c>
      <c r="O2103">
        <v>48.6223976309429</v>
      </c>
      <c r="P2103">
        <v>-0.133309688234059</v>
      </c>
      <c r="Q2103">
        <v>0.110953625569405</v>
      </c>
      <c r="R2103">
        <v>0.993681460369824</v>
      </c>
      <c r="S2103" t="s">
        <v>8454</v>
      </c>
      <c r="T2103" t="s">
        <v>12678</v>
      </c>
      <c r="U2103" t="s">
        <v>12678</v>
      </c>
      <c r="V2103" t="s">
        <v>12678</v>
      </c>
      <c r="W2103">
        <v>17</v>
      </c>
      <c r="X2103" t="s">
        <v>14781</v>
      </c>
      <c r="Y2103">
        <v>0.4677957165909963</v>
      </c>
      <c r="Z2103">
        <f>HYPERLINK("Melting_Curves/meltCurve_P00390_5_.pdf", "Melting_Curves/meltCurve_P00390_5_.pdf")</f>
        <v>0</v>
      </c>
      <c r="AA2103" t="s">
        <v>21016</v>
      </c>
      <c r="AB2103" t="s">
        <v>27095</v>
      </c>
    </row>
    <row r="2104" spans="1:28">
      <c r="A2104" t="s">
        <v>2130</v>
      </c>
      <c r="B2104">
        <v>0.984777283994944</v>
      </c>
      <c r="C2104">
        <v>0.878615843369266</v>
      </c>
      <c r="D2104">
        <v>0.78856817955681</v>
      </c>
      <c r="E2104">
        <v>0.730202113141834</v>
      </c>
      <c r="F2104">
        <v>0.584852743820006</v>
      </c>
      <c r="G2104">
        <v>0.560741388166679</v>
      </c>
      <c r="H2104">
        <v>0.626912054979582</v>
      </c>
      <c r="I2104">
        <v>1.06144235853394</v>
      </c>
      <c r="J2104">
        <v>1.7240798034466</v>
      </c>
      <c r="K2104">
        <v>1.28129181718946</v>
      </c>
      <c r="L2104">
        <v>15000</v>
      </c>
      <c r="M2104">
        <v>243.938122375847</v>
      </c>
      <c r="O2104">
        <v>61.4868720022774</v>
      </c>
      <c r="P2104">
        <v>0.495915062152349</v>
      </c>
      <c r="Q2104">
        <v>1.5</v>
      </c>
      <c r="R2104">
        <v>0.378972949278595</v>
      </c>
      <c r="S2104" t="s">
        <v>8455</v>
      </c>
      <c r="T2104" t="s">
        <v>12678</v>
      </c>
      <c r="U2104" t="s">
        <v>12678</v>
      </c>
      <c r="V2104" t="s">
        <v>12678</v>
      </c>
      <c r="W2104">
        <v>11</v>
      </c>
      <c r="X2104" t="s">
        <v>14782</v>
      </c>
      <c r="Y2104">
        <v>1.091759930482989</v>
      </c>
      <c r="Z2104">
        <f>HYPERLINK("Melting_Curves/meltCurve_P00441_.pdf", "Melting_Curves/meltCurve_P00441_.pdf")</f>
        <v>0</v>
      </c>
      <c r="AA2104" t="s">
        <v>21017</v>
      </c>
      <c r="AB2104" t="s">
        <v>27096</v>
      </c>
    </row>
    <row r="2105" spans="1:28">
      <c r="A2105" t="s">
        <v>2131</v>
      </c>
      <c r="B2105">
        <v>0.984777283994944</v>
      </c>
      <c r="C2105">
        <v>0.760885438893375</v>
      </c>
      <c r="D2105">
        <v>0.733121447542055</v>
      </c>
      <c r="E2105">
        <v>0.678139841274619</v>
      </c>
      <c r="F2105">
        <v>0.556700724701276</v>
      </c>
      <c r="G2105">
        <v>0.502322608788352</v>
      </c>
      <c r="H2105">
        <v>0.487213447076616</v>
      </c>
      <c r="I2105">
        <v>0.835687604176654</v>
      </c>
      <c r="J2105">
        <v>1.05073040162418</v>
      </c>
      <c r="K2105">
        <v>0.551404662566672</v>
      </c>
      <c r="L2105">
        <v>1624.51250490839</v>
      </c>
      <c r="M2105">
        <v>41.5530864153675</v>
      </c>
      <c r="O2105">
        <v>39.0046548520022</v>
      </c>
      <c r="P2105">
        <v>-0.0872191189863365</v>
      </c>
      <c r="Q2105">
        <v>0.672520577634932</v>
      </c>
      <c r="R2105">
        <v>0.251067900880776</v>
      </c>
      <c r="S2105" t="s">
        <v>8456</v>
      </c>
      <c r="T2105" t="s">
        <v>12678</v>
      </c>
      <c r="U2105" t="s">
        <v>12678</v>
      </c>
      <c r="V2105" t="s">
        <v>12678</v>
      </c>
      <c r="W2105">
        <v>11</v>
      </c>
      <c r="X2105" t="s">
        <v>14783</v>
      </c>
      <c r="Y2105">
        <v>0.6970072360173089</v>
      </c>
      <c r="Z2105">
        <f>HYPERLINK("Melting_Curves/meltCurve_P00491_.pdf", "Melting_Curves/meltCurve_P00491_.pdf")</f>
        <v>0</v>
      </c>
      <c r="AA2105" t="s">
        <v>21018</v>
      </c>
      <c r="AB2105" t="s">
        <v>27097</v>
      </c>
    </row>
    <row r="2106" spans="1:28">
      <c r="A2106" t="s">
        <v>2132</v>
      </c>
      <c r="B2106">
        <v>0.984777283994944</v>
      </c>
      <c r="C2106">
        <v>0.988534902948379</v>
      </c>
      <c r="D2106">
        <v>0.927760197863104</v>
      </c>
      <c r="E2106">
        <v>0.862900476955796</v>
      </c>
      <c r="F2106">
        <v>0.801543522930461</v>
      </c>
      <c r="G2106">
        <v>0.6829751198984439</v>
      </c>
      <c r="H2106">
        <v>0.672969963972022</v>
      </c>
      <c r="I2106">
        <v>0.860267864926673</v>
      </c>
      <c r="J2106">
        <v>1.78296399364646</v>
      </c>
      <c r="K2106">
        <v>1.59808793374726</v>
      </c>
      <c r="L2106">
        <v>7289.3333335149</v>
      </c>
      <c r="M2106">
        <v>116.90957850186</v>
      </c>
      <c r="O2106">
        <v>62.3319622438684</v>
      </c>
      <c r="P2106">
        <v>0.234449580727357</v>
      </c>
      <c r="Q2106">
        <v>1.5</v>
      </c>
      <c r="R2106">
        <v>0.679835915449222</v>
      </c>
      <c r="S2106" t="s">
        <v>8457</v>
      </c>
      <c r="T2106" t="s">
        <v>12678</v>
      </c>
      <c r="U2106" t="s">
        <v>12678</v>
      </c>
      <c r="V2106" t="s">
        <v>12678</v>
      </c>
      <c r="W2106">
        <v>17</v>
      </c>
      <c r="X2106" t="s">
        <v>14784</v>
      </c>
      <c r="Y2106">
        <v>1.077249738310465</v>
      </c>
      <c r="Z2106">
        <f>HYPERLINK("Melting_Curves/meltCurve_P00492_.pdf", "Melting_Curves/meltCurve_P00492_.pdf")</f>
        <v>0</v>
      </c>
      <c r="AA2106" t="s">
        <v>21019</v>
      </c>
      <c r="AB2106" t="s">
        <v>27098</v>
      </c>
    </row>
    <row r="2107" spans="1:28">
      <c r="A2107" t="s">
        <v>2133</v>
      </c>
      <c r="B2107">
        <v>0.984777283994944</v>
      </c>
      <c r="C2107">
        <v>1.07444453385212</v>
      </c>
      <c r="D2107">
        <v>0.853238573864452</v>
      </c>
      <c r="E2107">
        <v>0.78730784229911</v>
      </c>
      <c r="F2107">
        <v>0.573130484107289</v>
      </c>
      <c r="G2107">
        <v>0.490952522595906</v>
      </c>
      <c r="H2107">
        <v>0.497509688730153</v>
      </c>
      <c r="I2107">
        <v>0.951733493697814</v>
      </c>
      <c r="J2107">
        <v>1.88458080414708</v>
      </c>
      <c r="K2107">
        <v>1.28424237919921</v>
      </c>
      <c r="L2107">
        <v>15000</v>
      </c>
      <c r="M2107">
        <v>240.96450885174</v>
      </c>
      <c r="O2107">
        <v>62.2455335744808</v>
      </c>
      <c r="P2107">
        <v>0.483899120113764</v>
      </c>
      <c r="Q2107">
        <v>1.5</v>
      </c>
      <c r="R2107">
        <v>0.39521783845666</v>
      </c>
      <c r="S2107" t="s">
        <v>8458</v>
      </c>
      <c r="T2107" t="s">
        <v>12678</v>
      </c>
      <c r="U2107" t="s">
        <v>12678</v>
      </c>
      <c r="V2107" t="s">
        <v>12678</v>
      </c>
      <c r="W2107">
        <v>16</v>
      </c>
      <c r="X2107" t="s">
        <v>14785</v>
      </c>
      <c r="Y2107">
        <v>1.079110682262576</v>
      </c>
      <c r="Z2107">
        <f>HYPERLINK("Melting_Curves/meltCurve_P00505_.pdf", "Melting_Curves/meltCurve_P00505_.pdf")</f>
        <v>0</v>
      </c>
      <c r="AA2107" t="s">
        <v>21020</v>
      </c>
      <c r="AB2107" t="s">
        <v>27099</v>
      </c>
    </row>
    <row r="2108" spans="1:28">
      <c r="A2108" t="s">
        <v>2134</v>
      </c>
      <c r="B2108">
        <v>0.984777283994944</v>
      </c>
      <c r="C2108">
        <v>0.833819169019875</v>
      </c>
      <c r="D2108">
        <v>0.748189832137786</v>
      </c>
      <c r="E2108">
        <v>0.656382681968503</v>
      </c>
      <c r="F2108">
        <v>0.494182964332002</v>
      </c>
      <c r="G2108">
        <v>0.363614644849547</v>
      </c>
      <c r="H2108">
        <v>0.299387198315095</v>
      </c>
      <c r="I2108">
        <v>0.39280319386357</v>
      </c>
      <c r="J2108">
        <v>0.520377414552929</v>
      </c>
      <c r="K2108">
        <v>0.385202795487843</v>
      </c>
      <c r="L2108">
        <v>592.205023269838</v>
      </c>
      <c r="M2108">
        <v>13.3557178637241</v>
      </c>
      <c r="N2108">
        <v>49.6028437532593</v>
      </c>
      <c r="O2108">
        <v>43.3822435004688</v>
      </c>
      <c r="P2108">
        <v>-0.0478220367246018</v>
      </c>
      <c r="Q2108">
        <v>0.378753837671954</v>
      </c>
      <c r="R2108">
        <v>0.912235538570914</v>
      </c>
      <c r="S2108" t="s">
        <v>8459</v>
      </c>
      <c r="T2108" t="s">
        <v>12678</v>
      </c>
      <c r="U2108" t="s">
        <v>12678</v>
      </c>
      <c r="V2108" t="s">
        <v>12678</v>
      </c>
      <c r="W2108">
        <v>20</v>
      </c>
      <c r="X2108" t="s">
        <v>14786</v>
      </c>
      <c r="Y2108">
        <v>0.5499289268161365</v>
      </c>
      <c r="Z2108">
        <f>HYPERLINK("Melting_Curves/meltCurve_P00519_.pdf", "Melting_Curves/meltCurve_P00519_.pdf")</f>
        <v>0</v>
      </c>
      <c r="AA2108" t="s">
        <v>21021</v>
      </c>
      <c r="AB2108" t="s">
        <v>27100</v>
      </c>
    </row>
    <row r="2109" spans="1:28">
      <c r="A2109" t="s">
        <v>2135</v>
      </c>
      <c r="B2109">
        <v>0.984777283994944</v>
      </c>
      <c r="C2109">
        <v>0.879333141639824</v>
      </c>
      <c r="D2109">
        <v>0.866157159976579</v>
      </c>
      <c r="E2109">
        <v>0.728381154885366</v>
      </c>
      <c r="F2109">
        <v>0.485576933084907</v>
      </c>
      <c r="G2109">
        <v>0.09841731869395361</v>
      </c>
      <c r="H2109">
        <v>0.062110409442774</v>
      </c>
      <c r="I2109">
        <v>0.0689687002646663</v>
      </c>
      <c r="J2109">
        <v>0.0880422966889338</v>
      </c>
      <c r="K2109">
        <v>0.0930123887379854</v>
      </c>
      <c r="L2109">
        <v>882.6960811562381</v>
      </c>
      <c r="M2109">
        <v>18.0707839154575</v>
      </c>
      <c r="N2109">
        <v>49.0905445829538</v>
      </c>
      <c r="O2109">
        <v>48.2601816725224</v>
      </c>
      <c r="P2109">
        <v>-0.08959546152610361</v>
      </c>
      <c r="Q2109">
        <v>0.0429448985566753</v>
      </c>
      <c r="R2109">
        <v>0.97517225083881</v>
      </c>
      <c r="S2109" t="s">
        <v>8460</v>
      </c>
      <c r="T2109" t="s">
        <v>12678</v>
      </c>
      <c r="U2109" t="s">
        <v>12678</v>
      </c>
      <c r="V2109" t="s">
        <v>12678</v>
      </c>
      <c r="W2109">
        <v>37</v>
      </c>
      <c r="X2109" t="s">
        <v>14787</v>
      </c>
      <c r="Y2109">
        <v>0.4359996045659051</v>
      </c>
      <c r="Z2109">
        <f>HYPERLINK("Melting_Curves/meltCurve_P00558_.pdf", "Melting_Curves/meltCurve_P00558_.pdf")</f>
        <v>0</v>
      </c>
      <c r="AA2109" t="s">
        <v>21022</v>
      </c>
      <c r="AB2109" t="s">
        <v>27101</v>
      </c>
    </row>
    <row r="2110" spans="1:28">
      <c r="A2110" t="s">
        <v>2136</v>
      </c>
      <c r="B2110">
        <v>0.984777283994944</v>
      </c>
      <c r="C2110">
        <v>1.06052475549662</v>
      </c>
      <c r="D2110">
        <v>1.06080337126143</v>
      </c>
      <c r="E2110">
        <v>0.905831097533653</v>
      </c>
      <c r="F2110">
        <v>0.861880658049464</v>
      </c>
      <c r="G2110">
        <v>0.6465425218155449</v>
      </c>
      <c r="H2110">
        <v>0.37415379161303</v>
      </c>
      <c r="I2110">
        <v>0.394974110738868</v>
      </c>
      <c r="J2110">
        <v>0.450530514852762</v>
      </c>
      <c r="K2110">
        <v>0.326108796524674</v>
      </c>
      <c r="L2110">
        <v>1304.34217743411</v>
      </c>
      <c r="M2110">
        <v>24.7062997351862</v>
      </c>
      <c r="N2110">
        <v>55.7592346298904</v>
      </c>
      <c r="O2110">
        <v>52.4516805341618</v>
      </c>
      <c r="P2110">
        <v>-0.0747045507714167</v>
      </c>
      <c r="Q2110">
        <v>0.365615405977768</v>
      </c>
      <c r="R2110">
        <v>0.967161791138388</v>
      </c>
      <c r="S2110" t="s">
        <v>8461</v>
      </c>
      <c r="T2110" t="s">
        <v>12678</v>
      </c>
      <c r="U2110" t="s">
        <v>12678</v>
      </c>
      <c r="V2110" t="s">
        <v>12678</v>
      </c>
      <c r="W2110">
        <v>5</v>
      </c>
      <c r="X2110" t="s">
        <v>14788</v>
      </c>
      <c r="Y2110">
        <v>0.7053245507286473</v>
      </c>
      <c r="Z2110">
        <f>HYPERLINK("Melting_Curves/meltCurve_P00915_.pdf", "Melting_Curves/meltCurve_P00915_.pdf")</f>
        <v>0</v>
      </c>
      <c r="AA2110" t="s">
        <v>21023</v>
      </c>
      <c r="AB2110" t="s">
        <v>27102</v>
      </c>
    </row>
    <row r="2111" spans="1:28">
      <c r="A2111" t="s">
        <v>2137</v>
      </c>
      <c r="B2111">
        <v>0.984777283994944</v>
      </c>
      <c r="C2111">
        <v>0.9383402608654</v>
      </c>
      <c r="D2111">
        <v>0.698705439349479</v>
      </c>
      <c r="E2111">
        <v>0.664970872398449</v>
      </c>
      <c r="F2111">
        <v>0.52259513435469</v>
      </c>
      <c r="G2111">
        <v>0.420237140098761</v>
      </c>
      <c r="H2111">
        <v>0.405529962820761</v>
      </c>
      <c r="I2111">
        <v>0.554248436903067</v>
      </c>
      <c r="J2111">
        <v>0.68484266020844</v>
      </c>
      <c r="K2111">
        <v>0.548717461952668</v>
      </c>
      <c r="L2111">
        <v>941.00353298185</v>
      </c>
      <c r="M2111">
        <v>22.0822691594484</v>
      </c>
      <c r="O2111">
        <v>42.2686784110098</v>
      </c>
      <c r="P2111">
        <v>-0.061773150812545</v>
      </c>
      <c r="Q2111">
        <v>0.527039159494968</v>
      </c>
      <c r="R2111">
        <v>0.820940177913569</v>
      </c>
      <c r="S2111" t="s">
        <v>8462</v>
      </c>
      <c r="T2111" t="s">
        <v>12678</v>
      </c>
      <c r="U2111" t="s">
        <v>12678</v>
      </c>
      <c r="V2111" t="s">
        <v>12678</v>
      </c>
      <c r="W2111">
        <v>4</v>
      </c>
      <c r="X2111" t="s">
        <v>14789</v>
      </c>
      <c r="Y2111">
        <v>0.6209145458720932</v>
      </c>
      <c r="Z2111">
        <f>HYPERLINK("Melting_Curves/meltCurve_P01034_.pdf", "Melting_Curves/meltCurve_P01034_.pdf")</f>
        <v>0</v>
      </c>
      <c r="AA2111" t="s">
        <v>21024</v>
      </c>
      <c r="AB2111" t="s">
        <v>27103</v>
      </c>
    </row>
    <row r="2112" spans="1:28">
      <c r="A2112" t="s">
        <v>2138</v>
      </c>
      <c r="B2112">
        <v>0.984777283994944</v>
      </c>
      <c r="C2112">
        <v>0.955405284735931</v>
      </c>
      <c r="D2112">
        <v>0.961205227958745</v>
      </c>
      <c r="E2112">
        <v>0.713479363379918</v>
      </c>
      <c r="F2112">
        <v>0.447628253016124</v>
      </c>
      <c r="G2112">
        <v>0.217071138063139</v>
      </c>
      <c r="H2112">
        <v>0.114999030938547</v>
      </c>
      <c r="I2112">
        <v>0.134333867010359</v>
      </c>
      <c r="J2112">
        <v>0.169961769593032</v>
      </c>
      <c r="K2112">
        <v>0.178276921053176</v>
      </c>
      <c r="L2112">
        <v>1022.00459362263</v>
      </c>
      <c r="M2112">
        <v>21.1134010642514</v>
      </c>
      <c r="N2112">
        <v>49.16194333425</v>
      </c>
      <c r="O2112">
        <v>47.9775400589841</v>
      </c>
      <c r="P2112">
        <v>-0.09476141956605071</v>
      </c>
      <c r="Q2112">
        <v>0.138689315840958</v>
      </c>
      <c r="R2112">
        <v>0.993087574273614</v>
      </c>
      <c r="S2112" t="s">
        <v>8463</v>
      </c>
      <c r="T2112" t="s">
        <v>12678</v>
      </c>
      <c r="U2112" t="s">
        <v>12678</v>
      </c>
      <c r="V2112" t="s">
        <v>12678</v>
      </c>
      <c r="W2112">
        <v>10</v>
      </c>
      <c r="X2112" t="s">
        <v>14790</v>
      </c>
      <c r="Y2112">
        <v>0.4763794429040001</v>
      </c>
      <c r="Z2112">
        <f>HYPERLINK("Melting_Curves/meltCurve_P01111_.pdf", "Melting_Curves/meltCurve_P01111_.pdf")</f>
        <v>0</v>
      </c>
      <c r="AA2112" t="s">
        <v>21025</v>
      </c>
      <c r="AB2112" t="s">
        <v>27104</v>
      </c>
    </row>
    <row r="2113" spans="1:28">
      <c r="A2113" t="s">
        <v>2139</v>
      </c>
      <c r="B2113">
        <v>0.984777283994944</v>
      </c>
      <c r="C2113">
        <v>1.02203221743918</v>
      </c>
      <c r="D2113">
        <v>1.02045774639611</v>
      </c>
      <c r="E2113">
        <v>0.793404371257212</v>
      </c>
      <c r="F2113">
        <v>0.627556990946416</v>
      </c>
      <c r="G2113">
        <v>0.314856368596118</v>
      </c>
      <c r="H2113">
        <v>0.170416697266487</v>
      </c>
      <c r="I2113">
        <v>0.157466704776552</v>
      </c>
      <c r="J2113">
        <v>0.253766996461113</v>
      </c>
      <c r="K2113">
        <v>0.230639086257586</v>
      </c>
      <c r="L2113">
        <v>1102.20792733374</v>
      </c>
      <c r="M2113">
        <v>22.0654808715755</v>
      </c>
      <c r="N2113">
        <v>51.0507654303797</v>
      </c>
      <c r="O2113">
        <v>49.5468390430663</v>
      </c>
      <c r="P2113">
        <v>-0.0902876746257036</v>
      </c>
      <c r="Q2113">
        <v>0.189073617097005</v>
      </c>
      <c r="R2113">
        <v>0.982607237669614</v>
      </c>
      <c r="S2113" t="s">
        <v>8464</v>
      </c>
      <c r="T2113" t="s">
        <v>12678</v>
      </c>
      <c r="U2113" t="s">
        <v>12678</v>
      </c>
      <c r="V2113" t="s">
        <v>12678</v>
      </c>
      <c r="W2113">
        <v>10</v>
      </c>
      <c r="X2113" t="s">
        <v>14791</v>
      </c>
      <c r="Y2113">
        <v>0.5481230789769012</v>
      </c>
      <c r="Z2113">
        <f>HYPERLINK("Melting_Curves/meltCurve_P01112_.pdf", "Melting_Curves/meltCurve_P01112_.pdf")</f>
        <v>0</v>
      </c>
      <c r="AA2113" t="s">
        <v>21026</v>
      </c>
      <c r="AB2113" t="s">
        <v>27105</v>
      </c>
    </row>
    <row r="2114" spans="1:28">
      <c r="A2114" t="s">
        <v>2140</v>
      </c>
      <c r="B2114">
        <v>0.984777283994944</v>
      </c>
      <c r="C2114">
        <v>1.26562457623056</v>
      </c>
      <c r="D2114">
        <v>1.0330354342712</v>
      </c>
      <c r="E2114">
        <v>0.9061098393950749</v>
      </c>
      <c r="F2114">
        <v>0.522276076097133</v>
      </c>
      <c r="G2114">
        <v>0.348076903115042</v>
      </c>
      <c r="H2114">
        <v>0.312505495924234</v>
      </c>
      <c r="I2114">
        <v>0.307773262966764</v>
      </c>
      <c r="J2114">
        <v>0.369519716037275</v>
      </c>
      <c r="K2114">
        <v>0.33058821231975</v>
      </c>
      <c r="L2114">
        <v>1845.18568343674</v>
      </c>
      <c r="M2114">
        <v>37.6886818326197</v>
      </c>
      <c r="N2114">
        <v>50.3941832406689</v>
      </c>
      <c r="O2114">
        <v>48.8213951625884</v>
      </c>
      <c r="P2114">
        <v>-0.129475846835197</v>
      </c>
      <c r="Q2114">
        <v>0.329116976174305</v>
      </c>
      <c r="R2114">
        <v>0.938793645404558</v>
      </c>
      <c r="S2114" t="s">
        <v>8465</v>
      </c>
      <c r="T2114" t="s">
        <v>12678</v>
      </c>
      <c r="U2114" t="s">
        <v>12678</v>
      </c>
      <c r="V2114" t="s">
        <v>12678</v>
      </c>
      <c r="W2114">
        <v>8</v>
      </c>
      <c r="X2114" t="s">
        <v>14792</v>
      </c>
      <c r="Y2114">
        <v>0.5991035033591122</v>
      </c>
      <c r="Z2114">
        <f>HYPERLINK("Melting_Curves/meltCurve_P01116_2_.pdf", "Melting_Curves/meltCurve_P01116_2_.pdf")</f>
        <v>0</v>
      </c>
      <c r="AA2114" t="s">
        <v>21027</v>
      </c>
      <c r="AB2114" t="s">
        <v>27106</v>
      </c>
    </row>
    <row r="2115" spans="1:28">
      <c r="A2115" t="s">
        <v>2141</v>
      </c>
      <c r="B2115">
        <v>0.984777283994944</v>
      </c>
      <c r="C2115">
        <v>1.00801724782921</v>
      </c>
      <c r="D2115">
        <v>0.912499744286036</v>
      </c>
      <c r="E2115">
        <v>0.839766262791334</v>
      </c>
      <c r="F2115">
        <v>0.726656666135952</v>
      </c>
      <c r="G2115">
        <v>0.639576267785393</v>
      </c>
      <c r="H2115">
        <v>0.502697360137945</v>
      </c>
      <c r="I2115">
        <v>0.429738621593938</v>
      </c>
      <c r="J2115">
        <v>0.374924141622383</v>
      </c>
      <c r="K2115">
        <v>0.232590570979378</v>
      </c>
      <c r="L2115">
        <v>409.89173232876</v>
      </c>
      <c r="M2115">
        <v>7.08083717604222</v>
      </c>
      <c r="N2115">
        <v>57.8874675224139</v>
      </c>
      <c r="O2115">
        <v>53.8024154411959</v>
      </c>
      <c r="P2115">
        <v>-0.0329605244290425</v>
      </c>
      <c r="Q2115">
        <v>0</v>
      </c>
      <c r="R2115">
        <v>0.989666862367013</v>
      </c>
      <c r="S2115" t="s">
        <v>8466</v>
      </c>
      <c r="T2115" t="s">
        <v>12678</v>
      </c>
      <c r="U2115" t="s">
        <v>12678</v>
      </c>
      <c r="V2115" t="s">
        <v>12678</v>
      </c>
      <c r="W2115">
        <v>14</v>
      </c>
      <c r="X2115" t="s">
        <v>14793</v>
      </c>
      <c r="Y2115">
        <v>0.6684030636636719</v>
      </c>
      <c r="Z2115">
        <f>HYPERLINK("Melting_Curves/meltCurve_P01137_.pdf", "Melting_Curves/meltCurve_P01137_.pdf")</f>
        <v>0</v>
      </c>
      <c r="AA2115" t="s">
        <v>21028</v>
      </c>
      <c r="AB2115" t="s">
        <v>27107</v>
      </c>
    </row>
    <row r="2116" spans="1:28">
      <c r="A2116" t="s">
        <v>2142</v>
      </c>
      <c r="B2116">
        <v>0.984777283994944</v>
      </c>
      <c r="C2116">
        <v>1.00585397384309</v>
      </c>
      <c r="D2116">
        <v>0.801006093294291</v>
      </c>
      <c r="E2116">
        <v>0.506428602004889</v>
      </c>
      <c r="F2116">
        <v>0.255284405747861</v>
      </c>
      <c r="G2116">
        <v>0.12877117456962</v>
      </c>
      <c r="H2116">
        <v>0.09261233504225209</v>
      </c>
      <c r="I2116">
        <v>0.108867967970347</v>
      </c>
      <c r="J2116">
        <v>0.15100240818076</v>
      </c>
      <c r="K2116">
        <v>0.159351256919987</v>
      </c>
      <c r="L2116">
        <v>972.371835239691</v>
      </c>
      <c r="M2116">
        <v>21.1760120965919</v>
      </c>
      <c r="N2116">
        <v>46.5189407302359</v>
      </c>
      <c r="O2116">
        <v>45.5149532025535</v>
      </c>
      <c r="P2116">
        <v>-0.102408697905783</v>
      </c>
      <c r="Q2116">
        <v>0.119568932159207</v>
      </c>
      <c r="R2116">
        <v>0.993748900832688</v>
      </c>
      <c r="S2116" t="s">
        <v>8467</v>
      </c>
      <c r="T2116" t="s">
        <v>12678</v>
      </c>
      <c r="U2116" t="s">
        <v>12678</v>
      </c>
      <c r="V2116" t="s">
        <v>12678</v>
      </c>
      <c r="W2116">
        <v>9</v>
      </c>
      <c r="X2116" t="s">
        <v>14794</v>
      </c>
      <c r="Y2116">
        <v>0.3915529873790843</v>
      </c>
      <c r="Z2116">
        <f>HYPERLINK("Melting_Curves/meltCurve_P02008_.pdf", "Melting_Curves/meltCurve_P02008_.pdf")</f>
        <v>0</v>
      </c>
      <c r="AA2116" t="s">
        <v>21029</v>
      </c>
      <c r="AB2116" t="s">
        <v>27108</v>
      </c>
    </row>
    <row r="2117" spans="1:28">
      <c r="A2117" t="s">
        <v>2143</v>
      </c>
      <c r="B2117">
        <v>0.984777283994944</v>
      </c>
      <c r="C2117">
        <v>0.847750917690882</v>
      </c>
      <c r="D2117">
        <v>0.8670062429154</v>
      </c>
      <c r="E2117">
        <v>0.694867236700251</v>
      </c>
      <c r="F2117">
        <v>0.657725809402824</v>
      </c>
      <c r="G2117">
        <v>0.494519266255022</v>
      </c>
      <c r="H2117">
        <v>0.409701307064273</v>
      </c>
      <c r="I2117">
        <v>0.448083311056808</v>
      </c>
      <c r="J2117">
        <v>0.617307014898678</v>
      </c>
      <c r="K2117">
        <v>0.504043154732991</v>
      </c>
      <c r="L2117">
        <v>572.400661706743</v>
      </c>
      <c r="M2117">
        <v>12.6108783642995</v>
      </c>
      <c r="N2117">
        <v>60.466311060392</v>
      </c>
      <c r="O2117">
        <v>44.2934807831134</v>
      </c>
      <c r="P2117">
        <v>-0.0371299379315318</v>
      </c>
      <c r="Q2117">
        <v>0.478454470355635</v>
      </c>
      <c r="R2117">
        <v>0.877042633331507</v>
      </c>
      <c r="S2117" t="s">
        <v>8468</v>
      </c>
      <c r="T2117" t="s">
        <v>12678</v>
      </c>
      <c r="U2117" t="s">
        <v>12678</v>
      </c>
      <c r="V2117" t="s">
        <v>12678</v>
      </c>
      <c r="W2117">
        <v>9</v>
      </c>
      <c r="X2117" t="s">
        <v>14795</v>
      </c>
      <c r="Y2117">
        <v>0.6412928683270548</v>
      </c>
      <c r="Z2117">
        <f>HYPERLINK("Melting_Curves/meltCurve_P02042_.pdf", "Melting_Curves/meltCurve_P02042_.pdf")</f>
        <v>0</v>
      </c>
      <c r="AA2117" t="s">
        <v>21030</v>
      </c>
      <c r="AB2117" t="s">
        <v>27109</v>
      </c>
    </row>
    <row r="2118" spans="1:28">
      <c r="A2118" t="s">
        <v>2144</v>
      </c>
      <c r="B2118">
        <v>0.984777283994944</v>
      </c>
      <c r="C2118">
        <v>0.954585673524191</v>
      </c>
      <c r="D2118">
        <v>0.962400335728106</v>
      </c>
      <c r="E2118">
        <v>0.786259477884118</v>
      </c>
      <c r="F2118">
        <v>0.699928348249207</v>
      </c>
      <c r="G2118">
        <v>0.445348658696854</v>
      </c>
      <c r="H2118">
        <v>0.331817023880347</v>
      </c>
      <c r="I2118">
        <v>0.335964010462501</v>
      </c>
      <c r="J2118">
        <v>0.498781140711465</v>
      </c>
      <c r="K2118">
        <v>0.422011077770689</v>
      </c>
      <c r="L2118">
        <v>944.060645262091</v>
      </c>
      <c r="M2118">
        <v>19.2773746338626</v>
      </c>
      <c r="N2118">
        <v>53.0349066251715</v>
      </c>
      <c r="O2118">
        <v>48.4546208197918</v>
      </c>
      <c r="P2118">
        <v>-0.0610915197174527</v>
      </c>
      <c r="Q2118">
        <v>0.385797248833651</v>
      </c>
      <c r="R2118">
        <v>0.944997480853795</v>
      </c>
      <c r="S2118" t="s">
        <v>8469</v>
      </c>
      <c r="T2118" t="s">
        <v>12678</v>
      </c>
      <c r="U2118" t="s">
        <v>12678</v>
      </c>
      <c r="V2118" t="s">
        <v>12678</v>
      </c>
      <c r="W2118">
        <v>14</v>
      </c>
      <c r="X2118" t="s">
        <v>14796</v>
      </c>
      <c r="Y2118">
        <v>0.6395643655008828</v>
      </c>
      <c r="Z2118">
        <f>HYPERLINK("Melting_Curves/meltCurve_P02100_.pdf", "Melting_Curves/meltCurve_P02100_.pdf")</f>
        <v>0</v>
      </c>
      <c r="AA2118" t="s">
        <v>21031</v>
      </c>
      <c r="AB2118" t="s">
        <v>27110</v>
      </c>
    </row>
    <row r="2119" spans="1:28">
      <c r="A2119" t="s">
        <v>2145</v>
      </c>
      <c r="B2119">
        <v>0.984777283994944</v>
      </c>
      <c r="C2119">
        <v>0.924054135173673</v>
      </c>
      <c r="D2119">
        <v>0.811722926080786</v>
      </c>
      <c r="E2119">
        <v>0.793781051289715</v>
      </c>
      <c r="F2119">
        <v>0.694059016372675</v>
      </c>
      <c r="G2119">
        <v>0.60059060663999</v>
      </c>
      <c r="H2119">
        <v>0.429376696778056</v>
      </c>
      <c r="I2119">
        <v>0.348386771210804</v>
      </c>
      <c r="J2119">
        <v>0.5411592353512</v>
      </c>
      <c r="K2119">
        <v>0.425356559148374</v>
      </c>
      <c r="L2119">
        <v>449.895483892897</v>
      </c>
      <c r="M2119">
        <v>9.128070521533081</v>
      </c>
      <c r="N2119">
        <v>57.4712957065536</v>
      </c>
      <c r="O2119">
        <v>47.0943386948328</v>
      </c>
      <c r="P2119">
        <v>-0.0308530169479153</v>
      </c>
      <c r="Q2119">
        <v>0.363719571806601</v>
      </c>
      <c r="R2119">
        <v>0.918276567135066</v>
      </c>
      <c r="S2119" t="s">
        <v>8470</v>
      </c>
      <c r="T2119" t="s">
        <v>12678</v>
      </c>
      <c r="U2119" t="s">
        <v>12678</v>
      </c>
      <c r="V2119" t="s">
        <v>12678</v>
      </c>
      <c r="W2119">
        <v>59</v>
      </c>
      <c r="X2119" t="s">
        <v>14797</v>
      </c>
      <c r="Y2119">
        <v>0.6496249693008831</v>
      </c>
      <c r="Z2119">
        <f>HYPERLINK("Melting_Curves/meltCurve_P02545_.pdf", "Melting_Curves/meltCurve_P02545_.pdf")</f>
        <v>0</v>
      </c>
      <c r="AA2119" t="s">
        <v>21032</v>
      </c>
      <c r="AB2119" t="s">
        <v>27111</v>
      </c>
    </row>
    <row r="2120" spans="1:28">
      <c r="A2120" t="s">
        <v>2146</v>
      </c>
      <c r="B2120">
        <v>0.984777283994944</v>
      </c>
      <c r="C2120">
        <v>3.6910152010628</v>
      </c>
      <c r="D2120">
        <v>2.29893210741138</v>
      </c>
      <c r="E2120">
        <v>1.46067513594431</v>
      </c>
      <c r="F2120">
        <v>0.717091367278591</v>
      </c>
      <c r="G2120">
        <v>0.567636723996386</v>
      </c>
      <c r="H2120">
        <v>0.527132221443119</v>
      </c>
      <c r="I2120">
        <v>0.760268319374214</v>
      </c>
      <c r="J2120">
        <v>0.548071906461411</v>
      </c>
      <c r="K2120">
        <v>0.466464937793135</v>
      </c>
      <c r="L2120">
        <v>12515.8115250986</v>
      </c>
      <c r="M2120">
        <v>250</v>
      </c>
      <c r="O2120">
        <v>50.0600426243956</v>
      </c>
      <c r="P2120">
        <v>-0.5319676672132519</v>
      </c>
      <c r="Q2120">
        <v>0.57391481701147</v>
      </c>
      <c r="R2120">
        <v>0.0592575229846901</v>
      </c>
      <c r="S2120" t="s">
        <v>8471</v>
      </c>
      <c r="T2120" t="s">
        <v>12678</v>
      </c>
      <c r="U2120" t="s">
        <v>12678</v>
      </c>
      <c r="V2120" t="s">
        <v>12678</v>
      </c>
      <c r="W2120">
        <v>57</v>
      </c>
      <c r="X2120" t="s">
        <v>14798</v>
      </c>
      <c r="Y2120">
        <v>0.7594874397854521</v>
      </c>
      <c r="Z2120">
        <f>HYPERLINK("Melting_Curves/meltCurve_P02545_2_.pdf", "Melting_Curves/meltCurve_P02545_2_.pdf")</f>
        <v>0</v>
      </c>
      <c r="AA2120" t="s">
        <v>21032</v>
      </c>
      <c r="AB2120" t="s">
        <v>27112</v>
      </c>
    </row>
    <row r="2121" spans="1:28">
      <c r="A2121" t="s">
        <v>2147</v>
      </c>
      <c r="B2121">
        <v>0.984777283994944</v>
      </c>
      <c r="C2121">
        <v>0.905959341851548</v>
      </c>
      <c r="D2121">
        <v>0.7268508342232149</v>
      </c>
      <c r="E2121">
        <v>0.470051271151833</v>
      </c>
      <c r="F2121">
        <v>0.250043682490106</v>
      </c>
      <c r="G2121">
        <v>0.150223379961838</v>
      </c>
      <c r="H2121">
        <v>0.0998829788353497</v>
      </c>
      <c r="I2121">
        <v>0.118175529694542</v>
      </c>
      <c r="J2121">
        <v>0.147672036684598</v>
      </c>
      <c r="K2121">
        <v>0.133956405699903</v>
      </c>
      <c r="L2121">
        <v>759.399610962921</v>
      </c>
      <c r="M2121">
        <v>16.7888523717091</v>
      </c>
      <c r="N2121">
        <v>45.9196523463424</v>
      </c>
      <c r="O2121">
        <v>44.6052520255863</v>
      </c>
      <c r="P2121">
        <v>-0.0836484466816141</v>
      </c>
      <c r="Q2121">
        <v>0.111096394591134</v>
      </c>
      <c r="R2121">
        <v>0.996696259879303</v>
      </c>
      <c r="S2121" t="s">
        <v>8472</v>
      </c>
      <c r="T2121" t="s">
        <v>12678</v>
      </c>
      <c r="U2121" t="s">
        <v>12678</v>
      </c>
      <c r="V2121" t="s">
        <v>12678</v>
      </c>
      <c r="W2121">
        <v>89</v>
      </c>
      <c r="X2121" t="s">
        <v>14799</v>
      </c>
      <c r="Y2121">
        <v>0.3717560189823191</v>
      </c>
      <c r="Z2121">
        <f>HYPERLINK("Melting_Curves/meltCurve_P02549_.pdf", "Melting_Curves/meltCurve_P02549_.pdf")</f>
        <v>0</v>
      </c>
      <c r="AA2121" t="s">
        <v>21033</v>
      </c>
      <c r="AB2121" t="s">
        <v>27113</v>
      </c>
    </row>
    <row r="2122" spans="1:28">
      <c r="A2122" t="s">
        <v>2148</v>
      </c>
      <c r="B2122">
        <v>0.984777283994944</v>
      </c>
      <c r="C2122">
        <v>0.9763317415782971</v>
      </c>
      <c r="D2122">
        <v>0.873756810374352</v>
      </c>
      <c r="E2122">
        <v>0.881409968357009</v>
      </c>
      <c r="F2122">
        <v>0.766773919878414</v>
      </c>
      <c r="G2122">
        <v>0.631287316038703</v>
      </c>
      <c r="H2122">
        <v>0.57162123882365</v>
      </c>
      <c r="I2122">
        <v>0.542741270491818</v>
      </c>
      <c r="J2122">
        <v>0.670725626626247</v>
      </c>
      <c r="K2122">
        <v>0.540697721635079</v>
      </c>
      <c r="L2122">
        <v>621.638706824314</v>
      </c>
      <c r="M2122">
        <v>12.7255935222805</v>
      </c>
      <c r="O2122">
        <v>47.6903147792158</v>
      </c>
      <c r="P2122">
        <v>-0.0299310821880054</v>
      </c>
      <c r="Q2122">
        <v>0.551408335451764</v>
      </c>
      <c r="R2122">
        <v>0.927678200169227</v>
      </c>
      <c r="S2122" t="s">
        <v>8473</v>
      </c>
      <c r="T2122" t="s">
        <v>12678</v>
      </c>
      <c r="U2122" t="s">
        <v>12678</v>
      </c>
      <c r="V2122" t="s">
        <v>12678</v>
      </c>
      <c r="W2122">
        <v>8</v>
      </c>
      <c r="X2122" t="s">
        <v>14800</v>
      </c>
      <c r="Y2122">
        <v>0.7409913820463326</v>
      </c>
      <c r="Z2122">
        <f>HYPERLINK("Melting_Curves/meltCurve_P02649_.pdf", "Melting_Curves/meltCurve_P02649_.pdf")</f>
        <v>0</v>
      </c>
      <c r="AA2122" t="s">
        <v>21034</v>
      </c>
      <c r="AB2122" t="s">
        <v>27114</v>
      </c>
    </row>
    <row r="2123" spans="1:28">
      <c r="A2123" t="s">
        <v>2149</v>
      </c>
      <c r="B2123">
        <v>0.984777283994944</v>
      </c>
      <c r="C2123">
        <v>1.47460111268783</v>
      </c>
      <c r="D2123">
        <v>1.27355303904664</v>
      </c>
      <c r="E2123">
        <v>1.16928512648471</v>
      </c>
      <c r="F2123">
        <v>0.724033485150798</v>
      </c>
      <c r="G2123">
        <v>0.570557723264011</v>
      </c>
      <c r="H2123">
        <v>0.546094827692819</v>
      </c>
      <c r="I2123">
        <v>0.840947986236531</v>
      </c>
      <c r="J2123">
        <v>1.16895485498928</v>
      </c>
      <c r="K2123">
        <v>0.922688353384434</v>
      </c>
      <c r="S2123" t="s">
        <v>8474</v>
      </c>
      <c r="T2123" t="s">
        <v>12678</v>
      </c>
      <c r="U2123" t="s">
        <v>12679</v>
      </c>
      <c r="V2123" t="s">
        <v>12678</v>
      </c>
      <c r="W2123">
        <v>6</v>
      </c>
      <c r="X2123" t="s">
        <v>14801</v>
      </c>
      <c r="Z2123">
        <f>HYPERLINK("Melting_Curves/meltCurve_P02751_12_.pdf", "Melting_Curves/meltCurve_P02751_12_.pdf")</f>
        <v>0</v>
      </c>
      <c r="AA2123" t="s">
        <v>21035</v>
      </c>
      <c r="AB2123" t="s">
        <v>27115</v>
      </c>
    </row>
    <row r="2124" spans="1:28">
      <c r="A2124" t="s">
        <v>2150</v>
      </c>
      <c r="B2124">
        <v>0.984777283994944</v>
      </c>
      <c r="C2124">
        <v>0.813257470039227</v>
      </c>
      <c r="D2124">
        <v>0.748364546683298</v>
      </c>
      <c r="E2124">
        <v>0.542067757804646</v>
      </c>
      <c r="F2124">
        <v>0.316153384163821</v>
      </c>
      <c r="G2124">
        <v>0.214129308343558</v>
      </c>
      <c r="H2124">
        <v>0.161771932692029</v>
      </c>
      <c r="I2124">
        <v>0.202245436557207</v>
      </c>
      <c r="J2124">
        <v>0.247076310819062</v>
      </c>
      <c r="K2124">
        <v>0.275821777833516</v>
      </c>
      <c r="L2124">
        <v>664.748652502679</v>
      </c>
      <c r="M2124">
        <v>14.8096243289901</v>
      </c>
      <c r="N2124">
        <v>46.4760815323424</v>
      </c>
      <c r="O2124">
        <v>44.0917007282495</v>
      </c>
      <c r="P2124">
        <v>-0.06729036169232649</v>
      </c>
      <c r="Q2124">
        <v>0.198729204736131</v>
      </c>
      <c r="R2124">
        <v>0.9709779605775249</v>
      </c>
      <c r="S2124" t="s">
        <v>8475</v>
      </c>
      <c r="T2124" t="s">
        <v>12678</v>
      </c>
      <c r="U2124" t="s">
        <v>12678</v>
      </c>
      <c r="V2124" t="s">
        <v>12678</v>
      </c>
      <c r="W2124">
        <v>33</v>
      </c>
      <c r="X2124" t="s">
        <v>14802</v>
      </c>
      <c r="Y2124">
        <v>0.4289979788565915</v>
      </c>
      <c r="Z2124">
        <f>HYPERLINK("Melting_Curves/meltCurve_P02786_.pdf", "Melting_Curves/meltCurve_P02786_.pdf")</f>
        <v>0</v>
      </c>
      <c r="AA2124" t="s">
        <v>21036</v>
      </c>
      <c r="AB2124" t="s">
        <v>27116</v>
      </c>
    </row>
    <row r="2125" spans="1:28">
      <c r="A2125" t="s">
        <v>2151</v>
      </c>
      <c r="B2125">
        <v>0.984777283994944</v>
      </c>
      <c r="C2125">
        <v>1.14029205296977</v>
      </c>
      <c r="D2125">
        <v>0.9710959346649199</v>
      </c>
      <c r="E2125">
        <v>0.726835858480444</v>
      </c>
      <c r="F2125">
        <v>0.460265733802499</v>
      </c>
      <c r="G2125">
        <v>0.369033565540514</v>
      </c>
      <c r="H2125">
        <v>0.260665821522462</v>
      </c>
      <c r="I2125">
        <v>0.313686418317639</v>
      </c>
      <c r="J2125">
        <v>0.307626384486097</v>
      </c>
      <c r="K2125">
        <v>0.336557613991989</v>
      </c>
      <c r="L2125">
        <v>1254.55512374492</v>
      </c>
      <c r="M2125">
        <v>26.3884749248731</v>
      </c>
      <c r="N2125">
        <v>49.3540696556883</v>
      </c>
      <c r="O2125">
        <v>47.2712982864464</v>
      </c>
      <c r="P2125">
        <v>-0.0962593537695592</v>
      </c>
      <c r="Q2125">
        <v>0.310266582715579</v>
      </c>
      <c r="R2125">
        <v>0.973941884809022</v>
      </c>
      <c r="S2125" t="s">
        <v>8476</v>
      </c>
      <c r="T2125" t="s">
        <v>12678</v>
      </c>
      <c r="U2125" t="s">
        <v>12678</v>
      </c>
      <c r="V2125" t="s">
        <v>12678</v>
      </c>
      <c r="W2125">
        <v>1</v>
      </c>
      <c r="X2125" t="s">
        <v>14803</v>
      </c>
      <c r="Y2125">
        <v>0.5578746567607349</v>
      </c>
      <c r="Z2125">
        <f>HYPERLINK("Melting_Curves/meltCurve_P02792_.pdf", "Melting_Curves/meltCurve_P02792_.pdf")</f>
        <v>0</v>
      </c>
      <c r="AA2125" t="s">
        <v>21037</v>
      </c>
      <c r="AB2125" t="s">
        <v>27117</v>
      </c>
    </row>
    <row r="2126" spans="1:28">
      <c r="A2126" t="s">
        <v>2152</v>
      </c>
      <c r="B2126">
        <v>0.984777283994944</v>
      </c>
      <c r="C2126">
        <v>0.811931113673814</v>
      </c>
      <c r="D2126">
        <v>0.8015621940916809</v>
      </c>
      <c r="E2126">
        <v>0.6254433402926231</v>
      </c>
      <c r="F2126">
        <v>0.380161423702671</v>
      </c>
      <c r="G2126">
        <v>0.24157086586773</v>
      </c>
      <c r="H2126">
        <v>0.216407927451165</v>
      </c>
      <c r="I2126">
        <v>0.256722001667896</v>
      </c>
      <c r="J2126">
        <v>0.338409307973832</v>
      </c>
      <c r="K2126">
        <v>0.314379700070498</v>
      </c>
      <c r="L2126">
        <v>681.760259701885</v>
      </c>
      <c r="M2126">
        <v>14.9972936534554</v>
      </c>
      <c r="N2126">
        <v>47.7063358424407</v>
      </c>
      <c r="O2126">
        <v>44.673609433134</v>
      </c>
      <c r="P2126">
        <v>-0.06267281599077459</v>
      </c>
      <c r="Q2126">
        <v>0.253321850386244</v>
      </c>
      <c r="R2126">
        <v>0.949502060697072</v>
      </c>
      <c r="S2126" t="s">
        <v>8477</v>
      </c>
      <c r="T2126" t="s">
        <v>12678</v>
      </c>
      <c r="U2126" t="s">
        <v>12678</v>
      </c>
      <c r="V2126" t="s">
        <v>12678</v>
      </c>
      <c r="W2126">
        <v>4</v>
      </c>
      <c r="X2126" t="s">
        <v>14804</v>
      </c>
      <c r="Y2126">
        <v>0.4813535417095347</v>
      </c>
      <c r="Z2126">
        <f>HYPERLINK("Melting_Curves/meltCurve_P02794_.pdf", "Melting_Curves/meltCurve_P02794_.pdf")</f>
        <v>0</v>
      </c>
      <c r="AA2126" t="s">
        <v>21038</v>
      </c>
      <c r="AB2126" t="s">
        <v>27118</v>
      </c>
    </row>
    <row r="2127" spans="1:28">
      <c r="A2127" t="s">
        <v>2153</v>
      </c>
      <c r="B2127">
        <v>0.984777283994944</v>
      </c>
      <c r="C2127">
        <v>1.08838432656886</v>
      </c>
      <c r="D2127">
        <v>0.837722312931637</v>
      </c>
      <c r="E2127">
        <v>0.584330046602298</v>
      </c>
      <c r="F2127">
        <v>0.359956640589975</v>
      </c>
      <c r="G2127">
        <v>0.234727185190323</v>
      </c>
      <c r="H2127">
        <v>0.181594787471044</v>
      </c>
      <c r="I2127">
        <v>0.223236644008622</v>
      </c>
      <c r="J2127">
        <v>0.248143134066341</v>
      </c>
      <c r="K2127">
        <v>0.294346785491896</v>
      </c>
      <c r="L2127">
        <v>1065.86592500309</v>
      </c>
      <c r="M2127">
        <v>23.0804606924385</v>
      </c>
      <c r="N2127">
        <v>47.4669896394874</v>
      </c>
      <c r="O2127">
        <v>45.8379619753884</v>
      </c>
      <c r="P2127">
        <v>-0.0966122740874627</v>
      </c>
      <c r="Q2127">
        <v>0.232523466437099</v>
      </c>
      <c r="R2127">
        <v>0.978891356385284</v>
      </c>
      <c r="S2127" t="s">
        <v>8478</v>
      </c>
      <c r="T2127" t="s">
        <v>12678</v>
      </c>
      <c r="U2127" t="s">
        <v>12678</v>
      </c>
      <c r="V2127" t="s">
        <v>12678</v>
      </c>
      <c r="W2127">
        <v>2</v>
      </c>
      <c r="X2127" t="s">
        <v>14805</v>
      </c>
      <c r="Y2127">
        <v>0.4748848676168733</v>
      </c>
      <c r="Z2127">
        <f>HYPERLINK("Melting_Curves/meltCurve_P03928_.pdf", "Melting_Curves/meltCurve_P03928_.pdf")</f>
        <v>0</v>
      </c>
      <c r="AA2127" t="s">
        <v>21039</v>
      </c>
      <c r="AB2127" t="s">
        <v>27119</v>
      </c>
    </row>
    <row r="2128" spans="1:28">
      <c r="A2128" t="s">
        <v>2154</v>
      </c>
      <c r="B2128">
        <v>0.984777283994944</v>
      </c>
      <c r="C2128">
        <v>0.9317011773349519</v>
      </c>
      <c r="D2128">
        <v>0.917868944366267</v>
      </c>
      <c r="E2128">
        <v>0.814377709701366</v>
      </c>
      <c r="F2128">
        <v>0.591665259582879</v>
      </c>
      <c r="G2128">
        <v>0.468432928094561</v>
      </c>
      <c r="H2128">
        <v>0.397887965666467</v>
      </c>
      <c r="I2128">
        <v>0.466493883374142</v>
      </c>
      <c r="J2128">
        <v>0.664029024403517</v>
      </c>
      <c r="K2128">
        <v>0.532244820301583</v>
      </c>
      <c r="L2128">
        <v>1260.40371528969</v>
      </c>
      <c r="M2128">
        <v>26.7224158953567</v>
      </c>
      <c r="O2128">
        <v>46.9047668746847</v>
      </c>
      <c r="P2128">
        <v>-0.0706886380408745</v>
      </c>
      <c r="Q2128">
        <v>0.5036975793242791</v>
      </c>
      <c r="R2128">
        <v>0.884036703443665</v>
      </c>
      <c r="S2128" t="s">
        <v>8479</v>
      </c>
      <c r="T2128" t="s">
        <v>12678</v>
      </c>
      <c r="U2128" t="s">
        <v>12678</v>
      </c>
      <c r="V2128" t="s">
        <v>12678</v>
      </c>
      <c r="W2128">
        <v>31</v>
      </c>
      <c r="X2128" t="s">
        <v>14806</v>
      </c>
      <c r="Y2128">
        <v>0.6755411339513591</v>
      </c>
      <c r="Z2128">
        <f>HYPERLINK("Melting_Curves/meltCurve_P04040_.pdf", "Melting_Curves/meltCurve_P04040_.pdf")</f>
        <v>0</v>
      </c>
      <c r="AA2128" t="s">
        <v>21040</v>
      </c>
      <c r="AB2128" t="s">
        <v>27120</v>
      </c>
    </row>
    <row r="2129" spans="1:28">
      <c r="A2129" t="s">
        <v>2155</v>
      </c>
      <c r="B2129">
        <v>0.984777283994944</v>
      </c>
      <c r="C2129">
        <v>1.32573660623316</v>
      </c>
      <c r="D2129">
        <v>1.11222995263188</v>
      </c>
      <c r="E2129">
        <v>1.07543467694221</v>
      </c>
      <c r="F2129">
        <v>0.684328637615185</v>
      </c>
      <c r="G2129">
        <v>0.606130540628272</v>
      </c>
      <c r="H2129">
        <v>0.53874949700145</v>
      </c>
      <c r="I2129">
        <v>0.817660745356106</v>
      </c>
      <c r="J2129">
        <v>1.04350986348999</v>
      </c>
      <c r="K2129">
        <v>0.837216653556264</v>
      </c>
      <c r="L2129">
        <v>4692.78938717081</v>
      </c>
      <c r="M2129">
        <v>97.0493376758206</v>
      </c>
      <c r="O2129">
        <v>48.3341606857081</v>
      </c>
      <c r="P2129">
        <v>-0.123397459102839</v>
      </c>
      <c r="Q2129">
        <v>0.7541740400183951</v>
      </c>
      <c r="R2129">
        <v>0.473175349868086</v>
      </c>
      <c r="S2129" t="s">
        <v>8480</v>
      </c>
      <c r="T2129" t="s">
        <v>12678</v>
      </c>
      <c r="U2129" t="s">
        <v>12678</v>
      </c>
      <c r="V2129" t="s">
        <v>12678</v>
      </c>
      <c r="W2129">
        <v>4</v>
      </c>
      <c r="X2129" t="s">
        <v>14807</v>
      </c>
      <c r="Y2129">
        <v>0.8473551244825488</v>
      </c>
      <c r="Z2129">
        <f>HYPERLINK("Melting_Curves/meltCurve_P04066_.pdf", "Melting_Curves/meltCurve_P04066_.pdf")</f>
        <v>0</v>
      </c>
      <c r="AA2129" t="s">
        <v>21041</v>
      </c>
      <c r="AB2129" t="s">
        <v>27121</v>
      </c>
    </row>
    <row r="2130" spans="1:28">
      <c r="A2130" t="s">
        <v>2156</v>
      </c>
      <c r="B2130">
        <v>0.984777283994944</v>
      </c>
      <c r="C2130">
        <v>0.921342862783307</v>
      </c>
      <c r="D2130">
        <v>0.84057298392418</v>
      </c>
      <c r="E2130">
        <v>0.762368480828748</v>
      </c>
      <c r="F2130">
        <v>0.679901483882792</v>
      </c>
      <c r="G2130">
        <v>0.584040532527033</v>
      </c>
      <c r="H2130">
        <v>0.576210926683259</v>
      </c>
      <c r="I2130">
        <v>0.721106751991999</v>
      </c>
      <c r="J2130">
        <v>0.671553752472961</v>
      </c>
      <c r="K2130">
        <v>0.219769638623745</v>
      </c>
      <c r="L2130">
        <v>230.611329770176</v>
      </c>
      <c r="M2130">
        <v>3.62302699883107</v>
      </c>
      <c r="N2130">
        <v>63.6515626354924</v>
      </c>
      <c r="O2130">
        <v>50.5367671760199</v>
      </c>
      <c r="P2130">
        <v>-0.0182375624670056</v>
      </c>
      <c r="Q2130">
        <v>0</v>
      </c>
      <c r="R2130">
        <v>0.680229500682667</v>
      </c>
      <c r="S2130" t="s">
        <v>8481</v>
      </c>
      <c r="T2130" t="s">
        <v>12678</v>
      </c>
      <c r="U2130" t="s">
        <v>12678</v>
      </c>
      <c r="V2130" t="s">
        <v>12678</v>
      </c>
      <c r="W2130">
        <v>47</v>
      </c>
      <c r="X2130" t="s">
        <v>14808</v>
      </c>
      <c r="Y2130">
        <v>0.6940004374421793</v>
      </c>
      <c r="Z2130">
        <f>HYPERLINK("Melting_Curves/meltCurve_P04075_.pdf", "Melting_Curves/meltCurve_P04075_.pdf")</f>
        <v>0</v>
      </c>
      <c r="AA2130" t="s">
        <v>20141</v>
      </c>
      <c r="AB2130" t="s">
        <v>27122</v>
      </c>
    </row>
    <row r="2131" spans="1:28">
      <c r="A2131" t="s">
        <v>2157</v>
      </c>
      <c r="B2131">
        <v>0.984777283994944</v>
      </c>
      <c r="C2131">
        <v>0.739510744659253</v>
      </c>
      <c r="D2131">
        <v>1.20953026445875</v>
      </c>
      <c r="E2131">
        <v>0.789720623166361</v>
      </c>
      <c r="F2131">
        <v>0.58889801059068</v>
      </c>
      <c r="G2131">
        <v>0.734062261084966</v>
      </c>
      <c r="H2131">
        <v>0.350689916597165</v>
      </c>
      <c r="I2131">
        <v>0.190205759596696</v>
      </c>
      <c r="J2131">
        <v>0.194232376426617</v>
      </c>
      <c r="K2131">
        <v>0.175320487205331</v>
      </c>
      <c r="L2131">
        <v>557.313792601343</v>
      </c>
      <c r="M2131">
        <v>10.1555252817748</v>
      </c>
      <c r="N2131">
        <v>54.8952965871024</v>
      </c>
      <c r="O2131">
        <v>52.8775812157216</v>
      </c>
      <c r="P2131">
        <v>-0.0479591090808976</v>
      </c>
      <c r="Q2131">
        <v>0.00160773006015875</v>
      </c>
      <c r="R2131">
        <v>0.835195710911801</v>
      </c>
      <c r="S2131" t="s">
        <v>8482</v>
      </c>
      <c r="T2131" t="s">
        <v>12678</v>
      </c>
      <c r="U2131" t="s">
        <v>12678</v>
      </c>
      <c r="V2131" t="s">
        <v>12678</v>
      </c>
      <c r="W2131">
        <v>44</v>
      </c>
      <c r="X2131" t="s">
        <v>14809</v>
      </c>
      <c r="Y2131">
        <v>0.6096596024526302</v>
      </c>
      <c r="Z2131">
        <f>HYPERLINK("Melting_Curves/meltCurve_P04075_2_.pdf", "Melting_Curves/meltCurve_P04075_2_.pdf")</f>
        <v>0</v>
      </c>
      <c r="AA2131" t="s">
        <v>20141</v>
      </c>
      <c r="AB2131" t="s">
        <v>27123</v>
      </c>
    </row>
    <row r="2132" spans="1:28">
      <c r="A2132" t="s">
        <v>2158</v>
      </c>
      <c r="B2132">
        <v>0.984777283994944</v>
      </c>
      <c r="C2132">
        <v>1.12677942324547</v>
      </c>
      <c r="D2132">
        <v>1.0248824925664</v>
      </c>
      <c r="E2132">
        <v>0.853966250135338</v>
      </c>
      <c r="F2132">
        <v>0.647290137714271</v>
      </c>
      <c r="G2132">
        <v>0.524956982785469</v>
      </c>
      <c r="H2132">
        <v>0.494513713518227</v>
      </c>
      <c r="I2132">
        <v>0.8973910207224109</v>
      </c>
      <c r="J2132">
        <v>2.20109047292445</v>
      </c>
      <c r="K2132">
        <v>2.17455721021756</v>
      </c>
      <c r="L2132">
        <v>9291.002563609831</v>
      </c>
      <c r="M2132">
        <v>149.518404743533</v>
      </c>
      <c r="O2132">
        <v>62.1284127161866</v>
      </c>
      <c r="P2132">
        <v>0.300825354490854</v>
      </c>
      <c r="Q2132">
        <v>1.5</v>
      </c>
      <c r="R2132">
        <v>0.523639659291345</v>
      </c>
      <c r="S2132" t="s">
        <v>8483</v>
      </c>
      <c r="T2132" t="s">
        <v>12678</v>
      </c>
      <c r="U2132" t="s">
        <v>12678</v>
      </c>
      <c r="V2132" t="s">
        <v>12678</v>
      </c>
      <c r="W2132">
        <v>4</v>
      </c>
      <c r="X2132" t="s">
        <v>14810</v>
      </c>
      <c r="Y2132">
        <v>1.080855583662176</v>
      </c>
      <c r="Z2132">
        <f>HYPERLINK("Melting_Curves/meltCurve_P04080_.pdf", "Melting_Curves/meltCurve_P04080_.pdf")</f>
        <v>0</v>
      </c>
      <c r="AA2132" t="s">
        <v>21042</v>
      </c>
      <c r="AB2132" t="s">
        <v>27124</v>
      </c>
    </row>
    <row r="2133" spans="1:28">
      <c r="A2133" t="s">
        <v>2159</v>
      </c>
      <c r="B2133">
        <v>0.984777283994944</v>
      </c>
      <c r="C2133">
        <v>0.864315262469321</v>
      </c>
      <c r="D2133">
        <v>0.892052260260901</v>
      </c>
      <c r="E2133">
        <v>0.719232307750604</v>
      </c>
      <c r="F2133">
        <v>0.159743090824077</v>
      </c>
      <c r="G2133">
        <v>0.08585152297928531</v>
      </c>
      <c r="H2133">
        <v>0.0567610648647477</v>
      </c>
      <c r="I2133">
        <v>0.0730648973333559</v>
      </c>
      <c r="J2133">
        <v>0.0979099625282787</v>
      </c>
      <c r="K2133">
        <v>0.11070698352307</v>
      </c>
      <c r="L2133">
        <v>1860.2490365707</v>
      </c>
      <c r="M2133">
        <v>39.1769277589211</v>
      </c>
      <c r="N2133">
        <v>47.695857081806</v>
      </c>
      <c r="O2133">
        <v>47.3600716857703</v>
      </c>
      <c r="P2133">
        <v>-0.190237657450169</v>
      </c>
      <c r="Q2133">
        <v>0.0801067515194413</v>
      </c>
      <c r="R2133">
        <v>0.979681063721842</v>
      </c>
      <c r="S2133" t="s">
        <v>8484</v>
      </c>
      <c r="T2133" t="s">
        <v>12678</v>
      </c>
      <c r="U2133" t="s">
        <v>12678</v>
      </c>
      <c r="V2133" t="s">
        <v>12678</v>
      </c>
      <c r="W2133">
        <v>36</v>
      </c>
      <c r="X2133" t="s">
        <v>14811</v>
      </c>
      <c r="Y2133">
        <v>0.4047057016425175</v>
      </c>
      <c r="Z2133">
        <f>HYPERLINK("Melting_Curves/meltCurve_P04083_.pdf", "Melting_Curves/meltCurve_P04083_.pdf")</f>
        <v>0</v>
      </c>
      <c r="AA2133" t="s">
        <v>21043</v>
      </c>
      <c r="AB2133" t="s">
        <v>27125</v>
      </c>
    </row>
    <row r="2134" spans="1:28">
      <c r="A2134" t="s">
        <v>2160</v>
      </c>
      <c r="B2134">
        <v>0.984777283994944</v>
      </c>
      <c r="C2134">
        <v>1.02243233999199</v>
      </c>
      <c r="D2134">
        <v>0.859426159766749</v>
      </c>
      <c r="E2134">
        <v>0.812736222048914</v>
      </c>
      <c r="F2134">
        <v>0.709714393558622</v>
      </c>
      <c r="G2134">
        <v>0.508930554826223</v>
      </c>
      <c r="H2134">
        <v>0.458081360379028</v>
      </c>
      <c r="I2134">
        <v>0.607987121817788</v>
      </c>
      <c r="J2134">
        <v>0.611580786412887</v>
      </c>
      <c r="K2134">
        <v>0.530164033145717</v>
      </c>
      <c r="L2134">
        <v>819.356845144414</v>
      </c>
      <c r="M2134">
        <v>17.4111910843434</v>
      </c>
      <c r="O2134">
        <v>46.4515944199749</v>
      </c>
      <c r="P2134">
        <v>-0.043317804144309</v>
      </c>
      <c r="Q2134">
        <v>0.537753019951402</v>
      </c>
      <c r="R2134">
        <v>0.9058581031765079</v>
      </c>
      <c r="S2134" t="s">
        <v>8485</v>
      </c>
      <c r="T2134" t="s">
        <v>12678</v>
      </c>
      <c r="U2134" t="s">
        <v>12678</v>
      </c>
      <c r="V2134" t="s">
        <v>12678</v>
      </c>
      <c r="W2134">
        <v>3</v>
      </c>
      <c r="X2134" t="s">
        <v>14812</v>
      </c>
      <c r="Y2134">
        <v>0.7006489945171743</v>
      </c>
      <c r="Z2134">
        <f>HYPERLINK("Melting_Curves/meltCurve_P04114_.pdf", "Melting_Curves/meltCurve_P04114_.pdf")</f>
        <v>0</v>
      </c>
      <c r="AA2134" t="s">
        <v>21044</v>
      </c>
      <c r="AB2134" t="s">
        <v>27126</v>
      </c>
    </row>
    <row r="2135" spans="1:28">
      <c r="A2135" t="s">
        <v>2161</v>
      </c>
      <c r="B2135">
        <v>0.984777283994944</v>
      </c>
      <c r="C2135">
        <v>1.08223906854734</v>
      </c>
      <c r="D2135">
        <v>0.935437881232685</v>
      </c>
      <c r="E2135">
        <v>0.844801127019954</v>
      </c>
      <c r="F2135">
        <v>0.678022232353385</v>
      </c>
      <c r="G2135">
        <v>0.561036959119744</v>
      </c>
      <c r="H2135">
        <v>0.515091351777722</v>
      </c>
      <c r="I2135">
        <v>0.691667413486291</v>
      </c>
      <c r="J2135">
        <v>0.878278728292062</v>
      </c>
      <c r="K2135">
        <v>0.686223271753486</v>
      </c>
      <c r="L2135">
        <v>1765.80294580226</v>
      </c>
      <c r="M2135">
        <v>37.8953821160643</v>
      </c>
      <c r="O2135">
        <v>46.467603853403</v>
      </c>
      <c r="P2135">
        <v>-0.0682067958328795</v>
      </c>
      <c r="Q2135">
        <v>0.665458184301052</v>
      </c>
      <c r="R2135">
        <v>0.714154356617328</v>
      </c>
      <c r="S2135" t="s">
        <v>8486</v>
      </c>
      <c r="T2135" t="s">
        <v>12678</v>
      </c>
      <c r="U2135" t="s">
        <v>12678</v>
      </c>
      <c r="V2135" t="s">
        <v>12678</v>
      </c>
      <c r="W2135">
        <v>11</v>
      </c>
      <c r="X2135" t="s">
        <v>14813</v>
      </c>
      <c r="Y2135">
        <v>0.773677961233168</v>
      </c>
      <c r="Z2135">
        <f>HYPERLINK("Melting_Curves/meltCurve_P04150_7_.pdf", "Melting_Curves/meltCurve_P04150_7_.pdf")</f>
        <v>0</v>
      </c>
      <c r="AA2135" t="s">
        <v>21045</v>
      </c>
      <c r="AB2135" t="s">
        <v>27127</v>
      </c>
    </row>
    <row r="2136" spans="1:28">
      <c r="A2136" t="s">
        <v>2162</v>
      </c>
      <c r="B2136">
        <v>0.984777283994944</v>
      </c>
      <c r="C2136">
        <v>0.832851694273234</v>
      </c>
      <c r="D2136">
        <v>0.746376787216139</v>
      </c>
      <c r="E2136">
        <v>0.489974101301523</v>
      </c>
      <c r="F2136">
        <v>0.243940113195814</v>
      </c>
      <c r="G2136">
        <v>0.12955214554316</v>
      </c>
      <c r="H2136">
        <v>0.0804521809384527</v>
      </c>
      <c r="I2136">
        <v>0.0891740391131062</v>
      </c>
      <c r="J2136">
        <v>0.13187960175509</v>
      </c>
      <c r="K2136">
        <v>0.14129065328997</v>
      </c>
      <c r="L2136">
        <v>694.757742576717</v>
      </c>
      <c r="M2136">
        <v>15.3028481299445</v>
      </c>
      <c r="N2136">
        <v>45.9772568001757</v>
      </c>
      <c r="O2136">
        <v>44.6464382138181</v>
      </c>
      <c r="P2136">
        <v>-0.07821357967753099</v>
      </c>
      <c r="Q2136">
        <v>0.0873250399287657</v>
      </c>
      <c r="R2136">
        <v>0.987790118400956</v>
      </c>
      <c r="S2136" t="s">
        <v>8487</v>
      </c>
      <c r="T2136" t="s">
        <v>12678</v>
      </c>
      <c r="U2136" t="s">
        <v>12678</v>
      </c>
      <c r="V2136" t="s">
        <v>12678</v>
      </c>
      <c r="W2136">
        <v>19</v>
      </c>
      <c r="X2136" t="s">
        <v>14814</v>
      </c>
      <c r="Y2136">
        <v>0.3634849037014557</v>
      </c>
      <c r="Z2136">
        <f>HYPERLINK("Melting_Curves/meltCurve_P04181_.pdf", "Melting_Curves/meltCurve_P04181_.pdf")</f>
        <v>0</v>
      </c>
      <c r="AA2136" t="s">
        <v>21046</v>
      </c>
      <c r="AB2136" t="s">
        <v>27128</v>
      </c>
    </row>
    <row r="2137" spans="1:28">
      <c r="A2137" t="s">
        <v>2163</v>
      </c>
      <c r="B2137">
        <v>0.984777283994944</v>
      </c>
      <c r="C2137">
        <v>0.907638629969012</v>
      </c>
      <c r="D2137">
        <v>0.812459362285435</v>
      </c>
      <c r="E2137">
        <v>0.653955283105505</v>
      </c>
      <c r="F2137">
        <v>0.509496485322153</v>
      </c>
      <c r="G2137">
        <v>0.408434816184347</v>
      </c>
      <c r="H2137">
        <v>0.405364279006281</v>
      </c>
      <c r="I2137">
        <v>0.55331733139089</v>
      </c>
      <c r="J2137">
        <v>0.967403321886651</v>
      </c>
      <c r="K2137">
        <v>0.8448668322006631</v>
      </c>
      <c r="L2137">
        <v>1168.96008905013</v>
      </c>
      <c r="M2137">
        <v>27.442228814629</v>
      </c>
      <c r="O2137">
        <v>42.3728527514914</v>
      </c>
      <c r="P2137">
        <v>-0.0621086185085899</v>
      </c>
      <c r="Q2137">
        <v>0.616402165466474</v>
      </c>
      <c r="R2137">
        <v>0.385716282843642</v>
      </c>
      <c r="S2137" t="s">
        <v>8488</v>
      </c>
      <c r="T2137" t="s">
        <v>12678</v>
      </c>
      <c r="U2137" t="s">
        <v>12678</v>
      </c>
      <c r="V2137" t="s">
        <v>12678</v>
      </c>
      <c r="W2137">
        <v>15</v>
      </c>
      <c r="X2137" t="s">
        <v>14815</v>
      </c>
      <c r="Y2137">
        <v>0.6906131798665972</v>
      </c>
      <c r="Z2137">
        <f>HYPERLINK("Melting_Curves/meltCurve_P04183_.pdf", "Melting_Curves/meltCurve_P04183_.pdf")</f>
        <v>0</v>
      </c>
      <c r="AA2137" t="s">
        <v>20474</v>
      </c>
      <c r="AB2137" t="s">
        <v>27129</v>
      </c>
    </row>
    <row r="2138" spans="1:28">
      <c r="A2138" t="s">
        <v>2164</v>
      </c>
      <c r="B2138">
        <v>0.984777283994944</v>
      </c>
      <c r="C2138">
        <v>0.63808985985566</v>
      </c>
      <c r="D2138">
        <v>0.525867451562157</v>
      </c>
      <c r="E2138">
        <v>0.454083959114542</v>
      </c>
      <c r="F2138">
        <v>0.426496313343254</v>
      </c>
      <c r="G2138">
        <v>0.184213193983676</v>
      </c>
      <c r="H2138">
        <v>0.402360653192904</v>
      </c>
      <c r="I2138">
        <v>0.5866893794169949</v>
      </c>
      <c r="J2138">
        <v>0.721260415990958</v>
      </c>
      <c r="K2138">
        <v>0.724176371375412</v>
      </c>
      <c r="L2138">
        <v>2146.3192017927</v>
      </c>
      <c r="M2138">
        <v>54.7610358839006</v>
      </c>
      <c r="O2138">
        <v>39.1421124491214</v>
      </c>
      <c r="P2138">
        <v>-0.173995460308556</v>
      </c>
      <c r="Q2138">
        <v>0.502526150719715</v>
      </c>
      <c r="R2138">
        <v>0.486664139396727</v>
      </c>
      <c r="S2138" t="s">
        <v>8489</v>
      </c>
      <c r="T2138" t="s">
        <v>12678</v>
      </c>
      <c r="U2138" t="s">
        <v>12678</v>
      </c>
      <c r="V2138" t="s">
        <v>12678</v>
      </c>
      <c r="W2138">
        <v>11</v>
      </c>
      <c r="X2138" t="s">
        <v>14816</v>
      </c>
      <c r="Y2138">
        <v>0.5400189676786961</v>
      </c>
      <c r="Z2138">
        <f>HYPERLINK("Melting_Curves/meltCurve_P04259_.pdf", "Melting_Curves/meltCurve_P04259_.pdf")</f>
        <v>0</v>
      </c>
      <c r="AA2138" t="s">
        <v>21047</v>
      </c>
      <c r="AB2138" t="s">
        <v>27130</v>
      </c>
    </row>
    <row r="2139" spans="1:28">
      <c r="A2139" t="s">
        <v>2165</v>
      </c>
      <c r="B2139">
        <v>0.984777283994944</v>
      </c>
      <c r="C2139">
        <v>0.26417299855814</v>
      </c>
      <c r="D2139">
        <v>0.284039602509469</v>
      </c>
      <c r="E2139">
        <v>0.105218799298396</v>
      </c>
      <c r="F2139">
        <v>0.0382938021109398</v>
      </c>
      <c r="G2139">
        <v>0.0332422570655941</v>
      </c>
      <c r="H2139">
        <v>0</v>
      </c>
      <c r="I2139">
        <v>0</v>
      </c>
      <c r="J2139">
        <v>0.0729068986792578</v>
      </c>
      <c r="K2139">
        <v>0</v>
      </c>
      <c r="L2139">
        <v>2186.503646904</v>
      </c>
      <c r="M2139">
        <v>56.0232536343217</v>
      </c>
      <c r="N2139">
        <v>39.1253761247245</v>
      </c>
      <c r="O2139">
        <v>38.9788869996026</v>
      </c>
      <c r="P2139">
        <v>-0.336047477254741</v>
      </c>
      <c r="Q2139">
        <v>0.06476385850670591</v>
      </c>
      <c r="R2139">
        <v>0.923750341755351</v>
      </c>
      <c r="S2139" t="s">
        <v>8490</v>
      </c>
      <c r="T2139" t="s">
        <v>12678</v>
      </c>
      <c r="U2139" t="s">
        <v>12678</v>
      </c>
      <c r="V2139" t="s">
        <v>12678</v>
      </c>
      <c r="W2139">
        <v>19</v>
      </c>
      <c r="X2139" t="s">
        <v>14817</v>
      </c>
      <c r="Y2139">
        <v>0.1301380785059612</v>
      </c>
      <c r="Z2139">
        <f>HYPERLINK("Melting_Curves/meltCurve_P04350_.pdf", "Melting_Curves/meltCurve_P04350_.pdf")</f>
        <v>0</v>
      </c>
      <c r="AA2139" t="s">
        <v>20488</v>
      </c>
      <c r="AB2139" t="s">
        <v>27131</v>
      </c>
    </row>
    <row r="2140" spans="1:28">
      <c r="A2140" t="s">
        <v>2166</v>
      </c>
      <c r="B2140">
        <v>0.984777283994944</v>
      </c>
      <c r="C2140">
        <v>0.9100454188668931</v>
      </c>
      <c r="D2140">
        <v>0.886525055315785</v>
      </c>
      <c r="E2140">
        <v>0.746571136088822</v>
      </c>
      <c r="F2140">
        <v>0.772003170604443</v>
      </c>
      <c r="G2140">
        <v>0.610522388419917</v>
      </c>
      <c r="H2140">
        <v>0.398377397899883</v>
      </c>
      <c r="I2140">
        <v>0.105296072392377</v>
      </c>
      <c r="J2140">
        <v>0.121531647423387</v>
      </c>
      <c r="K2140">
        <v>0.119044170852459</v>
      </c>
      <c r="L2140">
        <v>601.574901570428</v>
      </c>
      <c r="M2140">
        <v>11.0778874590456</v>
      </c>
      <c r="N2140">
        <v>54.3041150514453</v>
      </c>
      <c r="O2140">
        <v>52.624596349012</v>
      </c>
      <c r="P2140">
        <v>-0.0526442141196282</v>
      </c>
      <c r="Q2140">
        <v>0</v>
      </c>
      <c r="R2140">
        <v>0.953650380029492</v>
      </c>
      <c r="S2140" t="s">
        <v>8491</v>
      </c>
      <c r="T2140" t="s">
        <v>12678</v>
      </c>
      <c r="U2140" t="s">
        <v>12678</v>
      </c>
      <c r="V2140" t="s">
        <v>12678</v>
      </c>
      <c r="W2140">
        <v>34</v>
      </c>
      <c r="X2140" t="s">
        <v>14818</v>
      </c>
      <c r="Y2140">
        <v>0.5935158122044982</v>
      </c>
      <c r="Z2140">
        <f>HYPERLINK("Melting_Curves/meltCurve_P04406_.pdf", "Melting_Curves/meltCurve_P04406_.pdf")</f>
        <v>0</v>
      </c>
      <c r="AA2140" t="s">
        <v>21048</v>
      </c>
      <c r="AB2140" t="s">
        <v>27132</v>
      </c>
    </row>
    <row r="2141" spans="1:28">
      <c r="A2141" t="s">
        <v>2167</v>
      </c>
      <c r="B2141">
        <v>0.984777283994944</v>
      </c>
      <c r="C2141">
        <v>0.871286178818521</v>
      </c>
      <c r="D2141">
        <v>0.834021053648575</v>
      </c>
      <c r="E2141">
        <v>0.640055041279629</v>
      </c>
      <c r="F2141">
        <v>0.385072764375585</v>
      </c>
      <c r="G2141">
        <v>0.327548741948445</v>
      </c>
      <c r="H2141">
        <v>0.250016508536359</v>
      </c>
      <c r="I2141">
        <v>0.161110583882746</v>
      </c>
      <c r="J2141">
        <v>0.182183113885577</v>
      </c>
      <c r="K2141">
        <v>0.157584028267758</v>
      </c>
      <c r="L2141">
        <v>568.699628198139</v>
      </c>
      <c r="M2141">
        <v>11.9674126344729</v>
      </c>
      <c r="N2141">
        <v>48.7761400441977</v>
      </c>
      <c r="O2141">
        <v>46.2521228694816</v>
      </c>
      <c r="P2141">
        <v>-0.0561251039596675</v>
      </c>
      <c r="Q2141">
        <v>0.132553563084323</v>
      </c>
      <c r="R2141">
        <v>0.9916476371112281</v>
      </c>
      <c r="S2141" t="s">
        <v>8492</v>
      </c>
      <c r="T2141" t="s">
        <v>12678</v>
      </c>
      <c r="U2141" t="s">
        <v>12678</v>
      </c>
      <c r="V2141" t="s">
        <v>12678</v>
      </c>
      <c r="W2141">
        <v>32</v>
      </c>
      <c r="X2141" t="s">
        <v>14819</v>
      </c>
      <c r="Y2141">
        <v>0.464673972582027</v>
      </c>
      <c r="Z2141">
        <f>HYPERLINK("Melting_Curves/meltCurve_P04406_2_.pdf", "Melting_Curves/meltCurve_P04406_2_.pdf")</f>
        <v>0</v>
      </c>
      <c r="AA2141" t="s">
        <v>21048</v>
      </c>
      <c r="AB2141" t="s">
        <v>27133</v>
      </c>
    </row>
    <row r="2142" spans="1:28">
      <c r="A2142" t="s">
        <v>2168</v>
      </c>
      <c r="B2142">
        <v>0.984777283994944</v>
      </c>
      <c r="C2142">
        <v>0.968343451654696</v>
      </c>
      <c r="D2142">
        <v>0.768431636291628</v>
      </c>
      <c r="E2142">
        <v>0.678983106653124</v>
      </c>
      <c r="F2142">
        <v>0.508681924938489</v>
      </c>
      <c r="G2142">
        <v>0.318861156371785</v>
      </c>
      <c r="H2142">
        <v>0.192622241488736</v>
      </c>
      <c r="I2142">
        <v>0.206989340608195</v>
      </c>
      <c r="J2142">
        <v>0.296860913292539</v>
      </c>
      <c r="K2142">
        <v>0.198605732792689</v>
      </c>
      <c r="L2142">
        <v>609.491241880246</v>
      </c>
      <c r="M2142">
        <v>12.7889575176479</v>
      </c>
      <c r="N2142">
        <v>49.4313207770635</v>
      </c>
      <c r="O2142">
        <v>46.5374687016859</v>
      </c>
      <c r="P2142">
        <v>-0.0560712132223158</v>
      </c>
      <c r="Q2142">
        <v>0.18400810491857</v>
      </c>
      <c r="R2142">
        <v>0.975710736801036</v>
      </c>
      <c r="S2142" t="s">
        <v>8493</v>
      </c>
      <c r="T2142" t="s">
        <v>12678</v>
      </c>
      <c r="U2142" t="s">
        <v>12678</v>
      </c>
      <c r="V2142" t="s">
        <v>12678</v>
      </c>
      <c r="W2142">
        <v>10</v>
      </c>
      <c r="X2142" t="s">
        <v>14820</v>
      </c>
      <c r="Y2142">
        <v>0.4974438303268001</v>
      </c>
      <c r="Z2142">
        <f>HYPERLINK("Melting_Curves/meltCurve_P04424_3_.pdf", "Melting_Curves/meltCurve_P04424_3_.pdf")</f>
        <v>0</v>
      </c>
      <c r="AA2142" t="s">
        <v>21049</v>
      </c>
      <c r="AB2142" t="s">
        <v>27134</v>
      </c>
    </row>
    <row r="2143" spans="1:28">
      <c r="A2143" t="s">
        <v>2169</v>
      </c>
      <c r="B2143">
        <v>0.984777283994944</v>
      </c>
      <c r="C2143">
        <v>0.882558902101103</v>
      </c>
      <c r="D2143">
        <v>0.827943494984075</v>
      </c>
      <c r="E2143">
        <v>0.676400428593629</v>
      </c>
      <c r="F2143">
        <v>0.6510254304216549</v>
      </c>
      <c r="G2143">
        <v>0.490308754640909</v>
      </c>
      <c r="H2143">
        <v>0.371367352784624</v>
      </c>
      <c r="I2143">
        <v>0.35808163535814</v>
      </c>
      <c r="J2143">
        <v>0.429230879956604</v>
      </c>
      <c r="K2143">
        <v>0.305519224961403</v>
      </c>
      <c r="L2143">
        <v>423.274175415888</v>
      </c>
      <c r="M2143">
        <v>8.690662629629189</v>
      </c>
      <c r="N2143">
        <v>53.5449951438979</v>
      </c>
      <c r="O2143">
        <v>46.3318439775483</v>
      </c>
      <c r="P2143">
        <v>-0.0341627335818636</v>
      </c>
      <c r="Q2143">
        <v>0.272087009498613</v>
      </c>
      <c r="R2143">
        <v>0.9690208188594051</v>
      </c>
      <c r="S2143" t="s">
        <v>8494</v>
      </c>
      <c r="T2143" t="s">
        <v>12678</v>
      </c>
      <c r="U2143" t="s">
        <v>12678</v>
      </c>
      <c r="V2143" t="s">
        <v>12678</v>
      </c>
      <c r="W2143">
        <v>13</v>
      </c>
      <c r="X2143" t="s">
        <v>14821</v>
      </c>
      <c r="Y2143">
        <v>0.5883428905330443</v>
      </c>
      <c r="Z2143">
        <f>HYPERLINK("Melting_Curves/meltCurve_P04632_.pdf", "Melting_Curves/meltCurve_P04632_.pdf")</f>
        <v>0</v>
      </c>
      <c r="AA2143" t="s">
        <v>21050</v>
      </c>
      <c r="AB2143" t="s">
        <v>27135</v>
      </c>
    </row>
    <row r="2144" spans="1:28">
      <c r="A2144" t="s">
        <v>2170</v>
      </c>
      <c r="B2144">
        <v>0.984777283994944</v>
      </c>
      <c r="C2144">
        <v>0.899389908497261</v>
      </c>
      <c r="D2144">
        <v>0.750159754008951</v>
      </c>
      <c r="E2144">
        <v>0.636048427622536</v>
      </c>
      <c r="F2144">
        <v>0.448637016178739</v>
      </c>
      <c r="G2144">
        <v>0.356063552915621</v>
      </c>
      <c r="H2144">
        <v>0.37782547813374</v>
      </c>
      <c r="I2144">
        <v>0.767661218606988</v>
      </c>
      <c r="J2144">
        <v>1.57818906848328</v>
      </c>
      <c r="K2144">
        <v>1.19165835165534</v>
      </c>
      <c r="L2144">
        <v>9987.058079044469</v>
      </c>
      <c r="M2144">
        <v>250</v>
      </c>
      <c r="O2144">
        <v>39.9456653902909</v>
      </c>
      <c r="P2144">
        <v>-0.370377451316686</v>
      </c>
      <c r="Q2144">
        <v>0.763280357959769</v>
      </c>
      <c r="R2144">
        <v>0.0409609959269894</v>
      </c>
      <c r="S2144" t="s">
        <v>8495</v>
      </c>
      <c r="T2144" t="s">
        <v>12678</v>
      </c>
      <c r="U2144" t="s">
        <v>12678</v>
      </c>
      <c r="V2144" t="s">
        <v>12678</v>
      </c>
      <c r="W2144">
        <v>16</v>
      </c>
      <c r="X2144" t="s">
        <v>14822</v>
      </c>
      <c r="Y2144">
        <v>0.7865604373119089</v>
      </c>
      <c r="Z2144">
        <f>HYPERLINK("Melting_Curves/meltCurve_P04792_.pdf", "Melting_Curves/meltCurve_P04792_.pdf")</f>
        <v>0</v>
      </c>
      <c r="AA2144" t="s">
        <v>21051</v>
      </c>
      <c r="AB2144" t="s">
        <v>27136</v>
      </c>
    </row>
    <row r="2145" spans="1:28">
      <c r="A2145" t="s">
        <v>2171</v>
      </c>
      <c r="B2145">
        <v>0.984777283994944</v>
      </c>
      <c r="C2145">
        <v>0.860615042328662</v>
      </c>
      <c r="D2145">
        <v>0.611076586358404</v>
      </c>
      <c r="E2145">
        <v>0.288651931824178</v>
      </c>
      <c r="F2145">
        <v>0.151104404683093</v>
      </c>
      <c r="G2145">
        <v>0.09667723115552659</v>
      </c>
      <c r="H2145">
        <v>0.08304351955805191</v>
      </c>
      <c r="I2145">
        <v>0.110407540473765</v>
      </c>
      <c r="J2145">
        <v>0.13747233814653</v>
      </c>
      <c r="K2145">
        <v>0.14071973062437</v>
      </c>
      <c r="L2145">
        <v>903.343186285491</v>
      </c>
      <c r="M2145">
        <v>20.7918372651706</v>
      </c>
      <c r="N2145">
        <v>43.962828106633</v>
      </c>
      <c r="O2145">
        <v>43.0511074590995</v>
      </c>
      <c r="P2145">
        <v>-0.107674224500861</v>
      </c>
      <c r="Q2145">
        <v>0.10823390691929</v>
      </c>
      <c r="R2145">
        <v>0.996134106154794</v>
      </c>
      <c r="S2145" t="s">
        <v>8496</v>
      </c>
      <c r="T2145" t="s">
        <v>12678</v>
      </c>
      <c r="U2145" t="s">
        <v>12678</v>
      </c>
      <c r="V2145" t="s">
        <v>12678</v>
      </c>
      <c r="W2145">
        <v>17</v>
      </c>
      <c r="X2145" t="s">
        <v>14823</v>
      </c>
      <c r="Y2145">
        <v>0.3110252645296199</v>
      </c>
      <c r="Z2145">
        <f>HYPERLINK("Melting_Curves/meltCurve_P04818_.pdf", "Melting_Curves/meltCurve_P04818_.pdf")</f>
        <v>0</v>
      </c>
      <c r="AA2145" t="s">
        <v>21052</v>
      </c>
      <c r="AB2145" t="s">
        <v>27137</v>
      </c>
    </row>
    <row r="2146" spans="1:28">
      <c r="A2146" t="s">
        <v>2172</v>
      </c>
      <c r="B2146">
        <v>0.984777283994944</v>
      </c>
      <c r="C2146">
        <v>0.862719805140131</v>
      </c>
      <c r="D2146">
        <v>0.64494308260588</v>
      </c>
      <c r="E2146">
        <v>0.404504621223612</v>
      </c>
      <c r="F2146">
        <v>0.187352097639546</v>
      </c>
      <c r="G2146">
        <v>0.113222225479096</v>
      </c>
      <c r="H2146">
        <v>0.0801866022513751</v>
      </c>
      <c r="I2146">
        <v>0.09978729821148739</v>
      </c>
      <c r="J2146">
        <v>0.120527841395176</v>
      </c>
      <c r="K2146">
        <v>0.162867996419267</v>
      </c>
      <c r="L2146">
        <v>754.257745394216</v>
      </c>
      <c r="M2146">
        <v>17.0580255472542</v>
      </c>
      <c r="N2146">
        <v>44.8151302035758</v>
      </c>
      <c r="O2146">
        <v>43.6229008008256</v>
      </c>
      <c r="P2146">
        <v>-0.0878138627665163</v>
      </c>
      <c r="Q2146">
        <v>0.101780719605259</v>
      </c>
      <c r="R2146">
        <v>0.991950414797565</v>
      </c>
      <c r="S2146" t="s">
        <v>8497</v>
      </c>
      <c r="T2146" t="s">
        <v>12678</v>
      </c>
      <c r="U2146" t="s">
        <v>12678</v>
      </c>
      <c r="V2146" t="s">
        <v>12678</v>
      </c>
      <c r="W2146">
        <v>19</v>
      </c>
      <c r="X2146" t="s">
        <v>14824</v>
      </c>
      <c r="Y2146">
        <v>0.3347180092401986</v>
      </c>
      <c r="Z2146">
        <f>HYPERLINK("Melting_Curves/meltCurve_P04843_.pdf", "Melting_Curves/meltCurve_P04843_.pdf")</f>
        <v>0</v>
      </c>
      <c r="AA2146" t="s">
        <v>21053</v>
      </c>
      <c r="AB2146" t="s">
        <v>27138</v>
      </c>
    </row>
    <row r="2147" spans="1:28">
      <c r="A2147" t="s">
        <v>2173</v>
      </c>
      <c r="B2147">
        <v>0.984777283994944</v>
      </c>
      <c r="C2147">
        <v>0.994938430569871</v>
      </c>
      <c r="D2147">
        <v>0.751804823189919</v>
      </c>
      <c r="E2147">
        <v>0.562747634501653</v>
      </c>
      <c r="F2147">
        <v>0.292762525855592</v>
      </c>
      <c r="G2147">
        <v>0.163710624634344</v>
      </c>
      <c r="H2147">
        <v>0.11426730329734</v>
      </c>
      <c r="I2147">
        <v>0.131014883969658</v>
      </c>
      <c r="J2147">
        <v>0.135921605527115</v>
      </c>
      <c r="K2147">
        <v>0.166090355882927</v>
      </c>
      <c r="L2147">
        <v>809.7101811944721</v>
      </c>
      <c r="M2147">
        <v>17.5473365043351</v>
      </c>
      <c r="N2147">
        <v>46.8904234511387</v>
      </c>
      <c r="O2147">
        <v>45.5575456247066</v>
      </c>
      <c r="P2147">
        <v>-0.08456781958288059</v>
      </c>
      <c r="Q2147">
        <v>0.121805845136203</v>
      </c>
      <c r="R2147">
        <v>0.990932349930727</v>
      </c>
      <c r="S2147" t="s">
        <v>8498</v>
      </c>
      <c r="T2147" t="s">
        <v>12678</v>
      </c>
      <c r="U2147" t="s">
        <v>12678</v>
      </c>
      <c r="V2147" t="s">
        <v>12678</v>
      </c>
      <c r="W2147">
        <v>6</v>
      </c>
      <c r="X2147" t="s">
        <v>14825</v>
      </c>
      <c r="Y2147">
        <v>0.40439694479467</v>
      </c>
      <c r="Z2147">
        <f>HYPERLINK("Melting_Curves/meltCurve_P04844_2_.pdf", "Melting_Curves/meltCurve_P04844_2_.pdf")</f>
        <v>0</v>
      </c>
      <c r="AA2147" t="s">
        <v>21054</v>
      </c>
      <c r="AB2147" t="s">
        <v>27139</v>
      </c>
    </row>
    <row r="2148" spans="1:28">
      <c r="A2148" t="s">
        <v>2174</v>
      </c>
      <c r="B2148">
        <v>0.984777283994944</v>
      </c>
      <c r="C2148">
        <v>0.823406156073916</v>
      </c>
      <c r="D2148">
        <v>0.611817931652251</v>
      </c>
      <c r="E2148">
        <v>0.413415564399298</v>
      </c>
      <c r="F2148">
        <v>0.257674543180636</v>
      </c>
      <c r="G2148">
        <v>0.173319272333954</v>
      </c>
      <c r="H2148">
        <v>0.132971877052793</v>
      </c>
      <c r="I2148">
        <v>0.152413234518875</v>
      </c>
      <c r="J2148">
        <v>0.151591518418534</v>
      </c>
      <c r="K2148">
        <v>0.152250012885539</v>
      </c>
      <c r="L2148">
        <v>645.879311078456</v>
      </c>
      <c r="M2148">
        <v>14.7292297114287</v>
      </c>
      <c r="N2148">
        <v>44.8029437323727</v>
      </c>
      <c r="O2148">
        <v>43.0656886225752</v>
      </c>
      <c r="P2148">
        <v>-0.0740156751050295</v>
      </c>
      <c r="Q2148">
        <v>0.134458417009129</v>
      </c>
      <c r="R2148">
        <v>0.995802743619053</v>
      </c>
      <c r="S2148" t="s">
        <v>8499</v>
      </c>
      <c r="T2148" t="s">
        <v>12678</v>
      </c>
      <c r="U2148" t="s">
        <v>12678</v>
      </c>
      <c r="V2148" t="s">
        <v>12678</v>
      </c>
      <c r="W2148">
        <v>8</v>
      </c>
      <c r="X2148" t="s">
        <v>14826</v>
      </c>
      <c r="Y2148">
        <v>0.35460228354992</v>
      </c>
      <c r="Z2148">
        <f>HYPERLINK("Melting_Curves/meltCurve_P04899_.pdf", "Melting_Curves/meltCurve_P04899_.pdf")</f>
        <v>0</v>
      </c>
      <c r="AA2148" t="s">
        <v>21055</v>
      </c>
      <c r="AB2148" t="s">
        <v>27140</v>
      </c>
    </row>
    <row r="2149" spans="1:28">
      <c r="A2149" t="s">
        <v>2175</v>
      </c>
      <c r="B2149">
        <v>0.984777283994944</v>
      </c>
      <c r="C2149">
        <v>1.04419291760036</v>
      </c>
      <c r="D2149">
        <v>0.849706230619072</v>
      </c>
      <c r="E2149">
        <v>0.697464892008861</v>
      </c>
      <c r="F2149">
        <v>0.535305229246183</v>
      </c>
      <c r="G2149">
        <v>0.383732850654877</v>
      </c>
      <c r="H2149">
        <v>0.331816181182398</v>
      </c>
      <c r="I2149">
        <v>0.42397765787958</v>
      </c>
      <c r="J2149">
        <v>0.5473526650403689</v>
      </c>
      <c r="K2149">
        <v>0.450846236788658</v>
      </c>
      <c r="L2149">
        <v>1010.81801909439</v>
      </c>
      <c r="M2149">
        <v>21.9618953916011</v>
      </c>
      <c r="N2149">
        <v>50.4612325224457</v>
      </c>
      <c r="O2149">
        <v>45.6495086533003</v>
      </c>
      <c r="P2149">
        <v>-0.0688648705673264</v>
      </c>
      <c r="Q2149">
        <v>0.427449209176317</v>
      </c>
      <c r="R2149">
        <v>0.936226372522416</v>
      </c>
      <c r="S2149" t="s">
        <v>8500</v>
      </c>
      <c r="T2149" t="s">
        <v>12678</v>
      </c>
      <c r="U2149" t="s">
        <v>12678</v>
      </c>
      <c r="V2149" t="s">
        <v>12678</v>
      </c>
      <c r="W2149">
        <v>16</v>
      </c>
      <c r="X2149" t="s">
        <v>14827</v>
      </c>
      <c r="Y2149">
        <v>0.6058974536512322</v>
      </c>
      <c r="Z2149">
        <f>HYPERLINK("Melting_Curves/meltCurve_P04920_.pdf", "Melting_Curves/meltCurve_P04920_.pdf")</f>
        <v>0</v>
      </c>
      <c r="AA2149" t="s">
        <v>21056</v>
      </c>
      <c r="AB2149" t="s">
        <v>27141</v>
      </c>
    </row>
    <row r="2150" spans="1:28">
      <c r="A2150" t="s">
        <v>2176</v>
      </c>
      <c r="B2150">
        <v>0.984777283994944</v>
      </c>
      <c r="C2150">
        <v>0.8476221599102161</v>
      </c>
      <c r="D2150">
        <v>0.7696250738867</v>
      </c>
      <c r="E2150">
        <v>0.738574498100679</v>
      </c>
      <c r="F2150">
        <v>0.594125133486326</v>
      </c>
      <c r="G2150">
        <v>0.418796970640913</v>
      </c>
      <c r="H2150">
        <v>0.377023211415874</v>
      </c>
      <c r="I2150">
        <v>0.486491734639799</v>
      </c>
      <c r="J2150">
        <v>0.63606743439539</v>
      </c>
      <c r="K2150">
        <v>0.472631889436844</v>
      </c>
      <c r="L2150">
        <v>565.691505789326</v>
      </c>
      <c r="M2150">
        <v>12.7515962362222</v>
      </c>
      <c r="N2150">
        <v>56.9737322883541</v>
      </c>
      <c r="O2150">
        <v>43.3138351048273</v>
      </c>
      <c r="P2150">
        <v>-0.0389952247147698</v>
      </c>
      <c r="Q2150">
        <v>0.470274603010015</v>
      </c>
      <c r="R2150">
        <v>0.8327854572118401</v>
      </c>
      <c r="S2150" t="s">
        <v>8501</v>
      </c>
      <c r="T2150" t="s">
        <v>12678</v>
      </c>
      <c r="U2150" t="s">
        <v>12678</v>
      </c>
      <c r="V2150" t="s">
        <v>12678</v>
      </c>
      <c r="W2150">
        <v>3</v>
      </c>
      <c r="X2150" t="s">
        <v>14828</v>
      </c>
      <c r="Y2150">
        <v>0.6181200828565461</v>
      </c>
      <c r="Z2150">
        <f>HYPERLINK("Melting_Curves/meltCurve_P04921_2_.pdf", "Melting_Curves/meltCurve_P04921_2_.pdf")</f>
        <v>0</v>
      </c>
      <c r="AA2150" t="s">
        <v>21057</v>
      </c>
      <c r="AB2150" t="s">
        <v>27142</v>
      </c>
    </row>
    <row r="2151" spans="1:28">
      <c r="A2151" t="s">
        <v>2177</v>
      </c>
      <c r="B2151">
        <v>0.984777283994944</v>
      </c>
      <c r="C2151">
        <v>0.91779216839078</v>
      </c>
      <c r="D2151">
        <v>0.69386856466407</v>
      </c>
      <c r="E2151">
        <v>0.42207495654256</v>
      </c>
      <c r="F2151">
        <v>0.200976688750869</v>
      </c>
      <c r="G2151">
        <v>0.124536090554873</v>
      </c>
      <c r="H2151">
        <v>0.0878599482213178</v>
      </c>
      <c r="I2151">
        <v>0.108422992634195</v>
      </c>
      <c r="J2151">
        <v>0.135557186290034</v>
      </c>
      <c r="K2151">
        <v>0.170218837741583</v>
      </c>
      <c r="L2151">
        <v>842.539539129153</v>
      </c>
      <c r="M2151">
        <v>18.864342857838</v>
      </c>
      <c r="N2151">
        <v>45.2894959454349</v>
      </c>
      <c r="O2151">
        <v>44.1702622765521</v>
      </c>
      <c r="P2151">
        <v>-0.0945140788554576</v>
      </c>
      <c r="Q2151">
        <v>0.114829526913258</v>
      </c>
      <c r="R2151">
        <v>0.993757482151149</v>
      </c>
      <c r="S2151" t="s">
        <v>8502</v>
      </c>
      <c r="T2151" t="s">
        <v>12678</v>
      </c>
      <c r="U2151" t="s">
        <v>12678</v>
      </c>
      <c r="V2151" t="s">
        <v>12678</v>
      </c>
      <c r="W2151">
        <v>36</v>
      </c>
      <c r="X2151" t="s">
        <v>14829</v>
      </c>
      <c r="Y2151">
        <v>0.3541644171353401</v>
      </c>
      <c r="Z2151">
        <f>HYPERLINK("Melting_Curves/meltCurve_P05023_4_.pdf", "Melting_Curves/meltCurve_P05023_4_.pdf")</f>
        <v>0</v>
      </c>
      <c r="AA2151" t="s">
        <v>21058</v>
      </c>
      <c r="AB2151" t="s">
        <v>27143</v>
      </c>
    </row>
    <row r="2152" spans="1:28">
      <c r="A2152" t="s">
        <v>2178</v>
      </c>
      <c r="B2152">
        <v>0.984777283994944</v>
      </c>
      <c r="C2152">
        <v>0.969934933838001</v>
      </c>
      <c r="D2152">
        <v>0.871621069555847</v>
      </c>
      <c r="E2152">
        <v>0.698352447729494</v>
      </c>
      <c r="F2152">
        <v>0.446924638281205</v>
      </c>
      <c r="G2152">
        <v>0.24486173964359</v>
      </c>
      <c r="H2152">
        <v>0.128856672471579</v>
      </c>
      <c r="I2152">
        <v>0.158007585017541</v>
      </c>
      <c r="J2152">
        <v>0.1744852271861</v>
      </c>
      <c r="K2152">
        <v>0.166347240763678</v>
      </c>
      <c r="L2152">
        <v>824.851104725318</v>
      </c>
      <c r="M2152">
        <v>17.1273138469834</v>
      </c>
      <c r="N2152">
        <v>49.0642098959558</v>
      </c>
      <c r="O2152">
        <v>47.5178271028636</v>
      </c>
      <c r="P2152">
        <v>-0.0779190555442624</v>
      </c>
      <c r="Q2152">
        <v>0.135340938423658</v>
      </c>
      <c r="R2152">
        <v>0.994363395736748</v>
      </c>
      <c r="S2152" t="s">
        <v>8503</v>
      </c>
      <c r="T2152" t="s">
        <v>12678</v>
      </c>
      <c r="U2152" t="s">
        <v>12678</v>
      </c>
      <c r="V2152" t="s">
        <v>12678</v>
      </c>
      <c r="W2152">
        <v>9</v>
      </c>
      <c r="X2152" t="s">
        <v>14830</v>
      </c>
      <c r="Y2152">
        <v>0.4720936517508482</v>
      </c>
      <c r="Z2152">
        <f>HYPERLINK("Melting_Curves/meltCurve_P05091_.pdf", "Melting_Curves/meltCurve_P05091_.pdf")</f>
        <v>0</v>
      </c>
      <c r="AA2152" t="s">
        <v>21059</v>
      </c>
      <c r="AB2152" t="s">
        <v>27144</v>
      </c>
    </row>
    <row r="2153" spans="1:28">
      <c r="A2153" t="s">
        <v>2179</v>
      </c>
      <c r="B2153">
        <v>0.984777283994944</v>
      </c>
      <c r="C2153">
        <v>0.490027281755802</v>
      </c>
      <c r="D2153">
        <v>0.433653773842172</v>
      </c>
      <c r="E2153">
        <v>0.5491637584358841</v>
      </c>
      <c r="F2153">
        <v>0.536679178112602</v>
      </c>
      <c r="G2153">
        <v>0.680683260612794</v>
      </c>
      <c r="H2153">
        <v>0.834648288707787</v>
      </c>
      <c r="I2153">
        <v>1.45572712519129</v>
      </c>
      <c r="J2153">
        <v>2.33413736491738</v>
      </c>
      <c r="K2153">
        <v>1.18857415216853</v>
      </c>
      <c r="L2153">
        <v>15000</v>
      </c>
      <c r="M2153">
        <v>248.233226850773</v>
      </c>
      <c r="O2153">
        <v>60.4231240488858</v>
      </c>
      <c r="P2153">
        <v>0.5135311235359979</v>
      </c>
      <c r="Q2153">
        <v>1.5</v>
      </c>
      <c r="R2153">
        <v>0.385311612451773</v>
      </c>
      <c r="S2153" t="s">
        <v>8504</v>
      </c>
      <c r="T2153" t="s">
        <v>12678</v>
      </c>
      <c r="U2153" t="s">
        <v>12678</v>
      </c>
      <c r="V2153" t="s">
        <v>12678</v>
      </c>
      <c r="W2153">
        <v>6</v>
      </c>
      <c r="X2153" t="s">
        <v>14831</v>
      </c>
      <c r="Y2153">
        <v>1.109495492897154</v>
      </c>
      <c r="Z2153">
        <f>HYPERLINK("Melting_Curves/meltCurve_P05114_.pdf", "Melting_Curves/meltCurve_P05114_.pdf")</f>
        <v>0</v>
      </c>
      <c r="AA2153" t="s">
        <v>21060</v>
      </c>
      <c r="AB2153" t="s">
        <v>27145</v>
      </c>
    </row>
    <row r="2154" spans="1:28">
      <c r="A2154" t="s">
        <v>2180</v>
      </c>
      <c r="B2154">
        <v>0.984777283994944</v>
      </c>
      <c r="C2154">
        <v>0.936085017107267</v>
      </c>
      <c r="D2154">
        <v>0.734833467627568</v>
      </c>
      <c r="E2154">
        <v>0.476304999004069</v>
      </c>
      <c r="F2154">
        <v>0.26625104371556</v>
      </c>
      <c r="G2154">
        <v>0.186519798301791</v>
      </c>
      <c r="H2154">
        <v>0.145941584316213</v>
      </c>
      <c r="I2154">
        <v>0.187143245918008</v>
      </c>
      <c r="J2154">
        <v>0.397057803728423</v>
      </c>
      <c r="K2154">
        <v>0.575148949170992</v>
      </c>
      <c r="L2154">
        <v>1110.59564384252</v>
      </c>
      <c r="M2154">
        <v>25.2511350954305</v>
      </c>
      <c r="N2154">
        <v>45.5683227157207</v>
      </c>
      <c r="O2154">
        <v>43.7089455293985</v>
      </c>
      <c r="P2154">
        <v>-0.102197129525868</v>
      </c>
      <c r="Q2154">
        <v>0.292408673763494</v>
      </c>
      <c r="R2154">
        <v>0.836730411844725</v>
      </c>
      <c r="S2154" t="s">
        <v>8505</v>
      </c>
      <c r="T2154" t="s">
        <v>12678</v>
      </c>
      <c r="U2154" t="s">
        <v>12678</v>
      </c>
      <c r="V2154" t="s">
        <v>12678</v>
      </c>
      <c r="W2154">
        <v>12</v>
      </c>
      <c r="X2154" t="s">
        <v>14832</v>
      </c>
      <c r="Y2154">
        <v>0.4627766963325673</v>
      </c>
      <c r="Z2154">
        <f>HYPERLINK("Melting_Curves/meltCurve_P05141_.pdf", "Melting_Curves/meltCurve_P05141_.pdf")</f>
        <v>0</v>
      </c>
      <c r="AA2154" t="s">
        <v>21061</v>
      </c>
      <c r="AB2154" t="s">
        <v>27146</v>
      </c>
    </row>
    <row r="2155" spans="1:28">
      <c r="A2155" t="s">
        <v>2181</v>
      </c>
      <c r="B2155">
        <v>0.984777283994944</v>
      </c>
      <c r="C2155">
        <v>0.937570272956964</v>
      </c>
      <c r="D2155">
        <v>0.946924125878234</v>
      </c>
      <c r="E2155">
        <v>0.737873511954299</v>
      </c>
      <c r="F2155">
        <v>0.376520904095337</v>
      </c>
      <c r="G2155">
        <v>0.16119910147347</v>
      </c>
      <c r="H2155">
        <v>0.0649413475204856</v>
      </c>
      <c r="I2155">
        <v>0.0988406153503625</v>
      </c>
      <c r="J2155">
        <v>0.125745161028675</v>
      </c>
      <c r="K2155">
        <v>0.124513208687706</v>
      </c>
      <c r="L2155">
        <v>1148.26383048297</v>
      </c>
      <c r="M2155">
        <v>23.7410112416579</v>
      </c>
      <c r="N2155">
        <v>48.8031355054224</v>
      </c>
      <c r="O2155">
        <v>48.0270172523173</v>
      </c>
      <c r="P2155">
        <v>-0.11175285878685</v>
      </c>
      <c r="Q2155">
        <v>0.09573054637256991</v>
      </c>
      <c r="R2155">
        <v>0.994402760600582</v>
      </c>
      <c r="S2155" t="s">
        <v>8506</v>
      </c>
      <c r="T2155" t="s">
        <v>12678</v>
      </c>
      <c r="U2155" t="s">
        <v>12678</v>
      </c>
      <c r="V2155" t="s">
        <v>12678</v>
      </c>
      <c r="W2155">
        <v>2</v>
      </c>
      <c r="X2155" t="s">
        <v>14833</v>
      </c>
      <c r="Y2155">
        <v>0.4469069982297845</v>
      </c>
      <c r="Z2155">
        <f>HYPERLINK("Melting_Curves/meltCurve_P05161_.pdf", "Melting_Curves/meltCurve_P05161_.pdf")</f>
        <v>0</v>
      </c>
      <c r="AA2155" t="s">
        <v>21062</v>
      </c>
      <c r="AB2155" t="s">
        <v>27147</v>
      </c>
    </row>
    <row r="2156" spans="1:28">
      <c r="A2156" t="s">
        <v>2182</v>
      </c>
      <c r="B2156">
        <v>0.984777283994944</v>
      </c>
      <c r="C2156">
        <v>0.9245308554677441</v>
      </c>
      <c r="D2156">
        <v>0.89060182099376</v>
      </c>
      <c r="E2156">
        <v>0.7576671474611349</v>
      </c>
      <c r="F2156">
        <v>0.5957485279433919</v>
      </c>
      <c r="G2156">
        <v>0.341714859262798</v>
      </c>
      <c r="H2156">
        <v>0.135587435798424</v>
      </c>
      <c r="I2156">
        <v>0.141438572401143</v>
      </c>
      <c r="J2156">
        <v>0.183734628139524</v>
      </c>
      <c r="K2156">
        <v>0.175669091328065</v>
      </c>
      <c r="L2156">
        <v>739.732081108712</v>
      </c>
      <c r="M2156">
        <v>14.8288375454469</v>
      </c>
      <c r="N2156">
        <v>50.7681566436947</v>
      </c>
      <c r="O2156">
        <v>49.003857804968</v>
      </c>
      <c r="P2156">
        <v>-0.0670553134077279</v>
      </c>
      <c r="Q2156">
        <v>0.113721089349363</v>
      </c>
      <c r="R2156">
        <v>0.982434770091981</v>
      </c>
      <c r="S2156" t="s">
        <v>8507</v>
      </c>
      <c r="T2156" t="s">
        <v>12678</v>
      </c>
      <c r="U2156" t="s">
        <v>12678</v>
      </c>
      <c r="V2156" t="s">
        <v>12678</v>
      </c>
      <c r="W2156">
        <v>26</v>
      </c>
      <c r="X2156" t="s">
        <v>14834</v>
      </c>
      <c r="Y2156">
        <v>0.5132762315349705</v>
      </c>
      <c r="Z2156">
        <f>HYPERLINK("Melting_Curves/meltCurve_P05198_.pdf", "Melting_Curves/meltCurve_P05198_.pdf")</f>
        <v>0</v>
      </c>
      <c r="AA2156" t="s">
        <v>21063</v>
      </c>
      <c r="AB2156" t="s">
        <v>25233</v>
      </c>
    </row>
    <row r="2157" spans="1:28">
      <c r="A2157" t="s">
        <v>2183</v>
      </c>
      <c r="B2157">
        <v>0.984777283994944</v>
      </c>
      <c r="C2157">
        <v>0.484040159552096</v>
      </c>
      <c r="D2157">
        <v>0.394784572150795</v>
      </c>
      <c r="E2157">
        <v>0.391352452334569</v>
      </c>
      <c r="F2157">
        <v>0.583441638495737</v>
      </c>
      <c r="G2157">
        <v>0.7106452380035</v>
      </c>
      <c r="H2157">
        <v>0.801849086621599</v>
      </c>
      <c r="I2157">
        <v>1.52432594824148</v>
      </c>
      <c r="J2157">
        <v>2.25268160336706</v>
      </c>
      <c r="K2157">
        <v>1.14161805243164</v>
      </c>
      <c r="L2157">
        <v>14849.3728173084</v>
      </c>
      <c r="M2157">
        <v>250</v>
      </c>
      <c r="O2157">
        <v>59.393704020755</v>
      </c>
      <c r="P2157">
        <v>0.526150166668984</v>
      </c>
      <c r="Q2157">
        <v>1.5</v>
      </c>
      <c r="R2157">
        <v>0.358524552404698</v>
      </c>
      <c r="S2157" t="s">
        <v>8508</v>
      </c>
      <c r="T2157" t="s">
        <v>12678</v>
      </c>
      <c r="U2157" t="s">
        <v>12678</v>
      </c>
      <c r="V2157" t="s">
        <v>12678</v>
      </c>
      <c r="W2157">
        <v>5</v>
      </c>
      <c r="X2157" t="s">
        <v>14835</v>
      </c>
      <c r="Y2157">
        <v>1.126656358009735</v>
      </c>
      <c r="Z2157">
        <f>HYPERLINK("Melting_Curves/meltCurve_P05204_.pdf", "Melting_Curves/meltCurve_P05204_.pdf")</f>
        <v>0</v>
      </c>
      <c r="AA2157" t="s">
        <v>21064</v>
      </c>
      <c r="AB2157" t="s">
        <v>27148</v>
      </c>
    </row>
    <row r="2158" spans="1:28">
      <c r="A2158" t="s">
        <v>2184</v>
      </c>
      <c r="B2158">
        <v>0.984777283994944</v>
      </c>
      <c r="C2158">
        <v>1.12115416279243</v>
      </c>
      <c r="D2158">
        <v>0.8926661499742899</v>
      </c>
      <c r="E2158">
        <v>0.595688773384123</v>
      </c>
      <c r="F2158">
        <v>0.376281719314754</v>
      </c>
      <c r="G2158">
        <v>0.264795066879078</v>
      </c>
      <c r="H2158">
        <v>0.233366586447508</v>
      </c>
      <c r="I2158">
        <v>0.355528927665668</v>
      </c>
      <c r="J2158">
        <v>0.438062045291835</v>
      </c>
      <c r="K2158">
        <v>0.406854812655313</v>
      </c>
      <c r="L2158">
        <v>1477.38585674851</v>
      </c>
      <c r="M2158">
        <v>32.2503171190572</v>
      </c>
      <c r="N2158">
        <v>47.484367410515</v>
      </c>
      <c r="O2158">
        <v>45.6349308737225</v>
      </c>
      <c r="P2158">
        <v>-0.116669484136764</v>
      </c>
      <c r="Q2158">
        <v>0.339643702666043</v>
      </c>
      <c r="R2158">
        <v>0.945188293127484</v>
      </c>
      <c r="S2158" t="s">
        <v>8509</v>
      </c>
      <c r="T2158" t="s">
        <v>12678</v>
      </c>
      <c r="U2158" t="s">
        <v>12678</v>
      </c>
      <c r="V2158" t="s">
        <v>12678</v>
      </c>
      <c r="W2158">
        <v>14</v>
      </c>
      <c r="X2158" t="s">
        <v>14836</v>
      </c>
      <c r="Y2158">
        <v>0.5368070331739637</v>
      </c>
      <c r="Z2158">
        <f>HYPERLINK("Melting_Curves/meltCurve_P05362_.pdf", "Melting_Curves/meltCurve_P05362_.pdf")</f>
        <v>0</v>
      </c>
      <c r="AA2158" t="s">
        <v>21065</v>
      </c>
      <c r="AB2158" t="s">
        <v>27149</v>
      </c>
    </row>
    <row r="2159" spans="1:28">
      <c r="A2159" t="s">
        <v>2185</v>
      </c>
      <c r="B2159">
        <v>0.984777283994944</v>
      </c>
      <c r="C2159">
        <v>0.944899185508523</v>
      </c>
      <c r="D2159">
        <v>0.906978903778525</v>
      </c>
      <c r="E2159">
        <v>0.841893504752977</v>
      </c>
      <c r="F2159">
        <v>0.66715609379966</v>
      </c>
      <c r="G2159">
        <v>0.590031690365567</v>
      </c>
      <c r="H2159">
        <v>0.644601331046102</v>
      </c>
      <c r="I2159">
        <v>1.07527563979249</v>
      </c>
      <c r="J2159">
        <v>1.71338045850876</v>
      </c>
      <c r="K2159">
        <v>1.23943117987064</v>
      </c>
      <c r="L2159">
        <v>15000</v>
      </c>
      <c r="M2159">
        <v>244.229532858292</v>
      </c>
      <c r="O2159">
        <v>61.4134918573256</v>
      </c>
      <c r="P2159">
        <v>0.473642416911034</v>
      </c>
      <c r="Q2159">
        <v>1.47640505410175</v>
      </c>
      <c r="R2159">
        <v>0.444847085090784</v>
      </c>
      <c r="S2159" t="s">
        <v>8510</v>
      </c>
      <c r="T2159" t="s">
        <v>12678</v>
      </c>
      <c r="U2159" t="s">
        <v>12678</v>
      </c>
      <c r="V2159" t="s">
        <v>12678</v>
      </c>
      <c r="W2159">
        <v>6</v>
      </c>
      <c r="X2159" t="s">
        <v>14837</v>
      </c>
      <c r="Y2159">
        <v>1.088595110488307</v>
      </c>
      <c r="Z2159">
        <f>HYPERLINK("Melting_Curves/meltCurve_P05387_.pdf", "Melting_Curves/meltCurve_P05387_.pdf")</f>
        <v>0</v>
      </c>
      <c r="AA2159" t="s">
        <v>21066</v>
      </c>
      <c r="AB2159" t="s">
        <v>27150</v>
      </c>
    </row>
    <row r="2160" spans="1:28">
      <c r="A2160" t="s">
        <v>2186</v>
      </c>
      <c r="B2160">
        <v>0.984777283994944</v>
      </c>
      <c r="C2160">
        <v>1.11113009851181</v>
      </c>
      <c r="D2160">
        <v>0.781761886285379</v>
      </c>
      <c r="E2160">
        <v>0.655123195780957</v>
      </c>
      <c r="F2160">
        <v>0.350974522570143</v>
      </c>
      <c r="G2160">
        <v>0.22502640241161</v>
      </c>
      <c r="H2160">
        <v>0.20557691448825</v>
      </c>
      <c r="I2160">
        <v>0.255968854689833</v>
      </c>
      <c r="J2160">
        <v>0.298527172065893</v>
      </c>
      <c r="K2160">
        <v>0.272122185487609</v>
      </c>
      <c r="L2160">
        <v>1011.46252563383</v>
      </c>
      <c r="M2160">
        <v>21.8240587280099</v>
      </c>
      <c r="N2160">
        <v>47.8046823683384</v>
      </c>
      <c r="O2160">
        <v>45.9623539223936</v>
      </c>
      <c r="P2160">
        <v>-0.0898533397691634</v>
      </c>
      <c r="Q2160">
        <v>0.243078381828114</v>
      </c>
      <c r="R2160">
        <v>0.96156517484243</v>
      </c>
      <c r="S2160" t="s">
        <v>8511</v>
      </c>
      <c r="T2160" t="s">
        <v>12678</v>
      </c>
      <c r="U2160" t="s">
        <v>12678</v>
      </c>
      <c r="V2160" t="s">
        <v>12678</v>
      </c>
      <c r="W2160">
        <v>3</v>
      </c>
      <c r="X2160" t="s">
        <v>14838</v>
      </c>
      <c r="Y2160">
        <v>0.4871907874554005</v>
      </c>
      <c r="Z2160">
        <f>HYPERLINK("Melting_Curves/meltCurve_P05412_.pdf", "Melting_Curves/meltCurve_P05412_.pdf")</f>
        <v>0</v>
      </c>
      <c r="AA2160" t="s">
        <v>21067</v>
      </c>
      <c r="AB2160" t="s">
        <v>27151</v>
      </c>
    </row>
    <row r="2161" spans="1:28">
      <c r="A2161" t="s">
        <v>2187</v>
      </c>
      <c r="B2161">
        <v>0.984777283994944</v>
      </c>
      <c r="C2161">
        <v>0.806082106497425</v>
      </c>
      <c r="D2161">
        <v>0.746292210264212</v>
      </c>
      <c r="E2161">
        <v>0.756026266309292</v>
      </c>
      <c r="F2161">
        <v>0.625593127072556</v>
      </c>
      <c r="G2161">
        <v>0.416752609475541</v>
      </c>
      <c r="H2161">
        <v>0.193741425688787</v>
      </c>
      <c r="I2161">
        <v>0.104435132717249</v>
      </c>
      <c r="J2161">
        <v>0.118089429833602</v>
      </c>
      <c r="K2161">
        <v>0.111534239203465</v>
      </c>
      <c r="L2161">
        <v>463.537633883161</v>
      </c>
      <c r="M2161">
        <v>9.113493950222431</v>
      </c>
      <c r="N2161">
        <v>50.8627791071962</v>
      </c>
      <c r="O2161">
        <v>48.5932761121422</v>
      </c>
      <c r="P2161">
        <v>-0.0469190706125409</v>
      </c>
      <c r="Q2161">
        <v>0</v>
      </c>
      <c r="R2161">
        <v>0.953033410278851</v>
      </c>
      <c r="S2161" t="s">
        <v>8512</v>
      </c>
      <c r="T2161" t="s">
        <v>12678</v>
      </c>
      <c r="U2161" t="s">
        <v>12678</v>
      </c>
      <c r="V2161" t="s">
        <v>12678</v>
      </c>
      <c r="W2161">
        <v>32</v>
      </c>
      <c r="X2161" t="s">
        <v>14839</v>
      </c>
      <c r="Y2161">
        <v>0.4951772439174881</v>
      </c>
      <c r="Z2161">
        <f>HYPERLINK("Melting_Curves/meltCurve_P05455_.pdf", "Melting_Curves/meltCurve_P05455_.pdf")</f>
        <v>0</v>
      </c>
      <c r="AA2161" t="s">
        <v>21068</v>
      </c>
      <c r="AB2161" t="s">
        <v>27152</v>
      </c>
    </row>
    <row r="2162" spans="1:28">
      <c r="A2162" t="s">
        <v>2188</v>
      </c>
      <c r="B2162">
        <v>0.984777283994944</v>
      </c>
      <c r="C2162">
        <v>0.911314439194664</v>
      </c>
      <c r="D2162">
        <v>0.792186248294843</v>
      </c>
      <c r="E2162">
        <v>0.749014771415744</v>
      </c>
      <c r="F2162">
        <v>0.611417528060846</v>
      </c>
      <c r="G2162">
        <v>0.520946258026622</v>
      </c>
      <c r="H2162">
        <v>0.493064563157987</v>
      </c>
      <c r="I2162">
        <v>0.622411255107729</v>
      </c>
      <c r="J2162">
        <v>0.976084055282768</v>
      </c>
      <c r="K2162">
        <v>0.781777321585862</v>
      </c>
      <c r="L2162">
        <v>971.7719275741121</v>
      </c>
      <c r="M2162">
        <v>23.2025520111246</v>
      </c>
      <c r="O2162">
        <v>41.574715268832</v>
      </c>
      <c r="P2162">
        <v>-0.045553017923803</v>
      </c>
      <c r="Q2162">
        <v>0.673515196736029</v>
      </c>
      <c r="R2162">
        <v>0.412661297075494</v>
      </c>
      <c r="S2162" t="s">
        <v>8513</v>
      </c>
      <c r="T2162" t="s">
        <v>12678</v>
      </c>
      <c r="U2162" t="s">
        <v>12678</v>
      </c>
      <c r="V2162" t="s">
        <v>12678</v>
      </c>
      <c r="W2162">
        <v>33</v>
      </c>
      <c r="X2162" t="s">
        <v>14840</v>
      </c>
      <c r="Y2162">
        <v>0.7301508323407373</v>
      </c>
      <c r="Z2162">
        <f>HYPERLINK("Melting_Curves/meltCurve_P05556_.pdf", "Melting_Curves/meltCurve_P05556_.pdf")</f>
        <v>0</v>
      </c>
      <c r="AA2162" t="s">
        <v>21069</v>
      </c>
      <c r="AB2162" t="s">
        <v>27153</v>
      </c>
    </row>
    <row r="2163" spans="1:28">
      <c r="A2163" t="s">
        <v>2189</v>
      </c>
      <c r="B2163">
        <v>0.984777283994944</v>
      </c>
      <c r="C2163">
        <v>0.901669077245287</v>
      </c>
      <c r="D2163">
        <v>0.755931971688202</v>
      </c>
      <c r="E2163">
        <v>0.443656158449472</v>
      </c>
      <c r="F2163">
        <v>0.172621161024369</v>
      </c>
      <c r="G2163">
        <v>0.09956228795867959</v>
      </c>
      <c r="H2163">
        <v>0.07749060145825</v>
      </c>
      <c r="I2163">
        <v>0.09948211050693349</v>
      </c>
      <c r="J2163">
        <v>0.127056469516532</v>
      </c>
      <c r="K2163">
        <v>0.146085128333439</v>
      </c>
      <c r="L2163">
        <v>905.137355872742</v>
      </c>
      <c r="M2163">
        <v>20.0509885869475</v>
      </c>
      <c r="N2163">
        <v>45.6348994561491</v>
      </c>
      <c r="O2163">
        <v>44.6999646568581</v>
      </c>
      <c r="P2163">
        <v>-0.101222287770108</v>
      </c>
      <c r="Q2163">
        <v>0.0974037195138401</v>
      </c>
      <c r="R2163">
        <v>0.992889964304473</v>
      </c>
      <c r="S2163" t="s">
        <v>8514</v>
      </c>
      <c r="T2163" t="s">
        <v>12678</v>
      </c>
      <c r="U2163" t="s">
        <v>12678</v>
      </c>
      <c r="V2163" t="s">
        <v>12678</v>
      </c>
      <c r="W2163">
        <v>22</v>
      </c>
      <c r="X2163" t="s">
        <v>14841</v>
      </c>
      <c r="Y2163">
        <v>0.3541434887813988</v>
      </c>
      <c r="Z2163">
        <f>HYPERLINK("Melting_Curves/meltCurve_P05771_2_.pdf", "Melting_Curves/meltCurve_P05771_2_.pdf")</f>
        <v>0</v>
      </c>
      <c r="AA2163" t="s">
        <v>21070</v>
      </c>
      <c r="AB2163" t="s">
        <v>27154</v>
      </c>
    </row>
    <row r="2164" spans="1:28">
      <c r="A2164" t="s">
        <v>2190</v>
      </c>
      <c r="B2164">
        <v>0.984777283994944</v>
      </c>
      <c r="C2164">
        <v>0.957348307085951</v>
      </c>
      <c r="D2164">
        <v>0.905752660661775</v>
      </c>
      <c r="E2164">
        <v>0.841516733820076</v>
      </c>
      <c r="F2164">
        <v>0.742328286521898</v>
      </c>
      <c r="G2164">
        <v>0.662175347636251</v>
      </c>
      <c r="H2164">
        <v>0.6150942152650281</v>
      </c>
      <c r="I2164">
        <v>0.680072889258591</v>
      </c>
      <c r="J2164">
        <v>0.663342064300226</v>
      </c>
      <c r="K2164">
        <v>0.379292749032157</v>
      </c>
      <c r="L2164">
        <v>264.173612811257</v>
      </c>
      <c r="M2164">
        <v>4.09772881348716</v>
      </c>
      <c r="O2164">
        <v>53.3263497302909</v>
      </c>
      <c r="P2164">
        <v>-0.018013515696756</v>
      </c>
      <c r="Q2164">
        <v>0.0733349598151937</v>
      </c>
      <c r="R2164">
        <v>0.854377202152152</v>
      </c>
      <c r="S2164" t="s">
        <v>8515</v>
      </c>
      <c r="T2164" t="s">
        <v>12678</v>
      </c>
      <c r="U2164" t="s">
        <v>12678</v>
      </c>
      <c r="V2164" t="s">
        <v>12678</v>
      </c>
      <c r="W2164">
        <v>40</v>
      </c>
      <c r="X2164" t="s">
        <v>14842</v>
      </c>
      <c r="Y2164">
        <v>0.7421427517293865</v>
      </c>
      <c r="Z2164">
        <f>HYPERLINK("Melting_Curves/meltCurve_P05783_.pdf", "Melting_Curves/meltCurve_P05783_.pdf")</f>
        <v>0</v>
      </c>
      <c r="AA2164" t="s">
        <v>21071</v>
      </c>
      <c r="AB2164" t="s">
        <v>27155</v>
      </c>
    </row>
    <row r="2165" spans="1:28">
      <c r="A2165" t="s">
        <v>2191</v>
      </c>
      <c r="B2165">
        <v>0.984777283994944</v>
      </c>
      <c r="C2165">
        <v>0.840785242730927</v>
      </c>
      <c r="D2165">
        <v>0.8875423896419981</v>
      </c>
      <c r="E2165">
        <v>0.739472606834368</v>
      </c>
      <c r="F2165">
        <v>0.62324295715622</v>
      </c>
      <c r="G2165">
        <v>0.48980106504748</v>
      </c>
      <c r="H2165">
        <v>0.459882385419504</v>
      </c>
      <c r="I2165">
        <v>0.543928693875431</v>
      </c>
      <c r="J2165">
        <v>0.490076656750926</v>
      </c>
      <c r="K2165">
        <v>0.27584189637568</v>
      </c>
      <c r="L2165">
        <v>386.385581837095</v>
      </c>
      <c r="M2165">
        <v>7.84716015231545</v>
      </c>
      <c r="N2165">
        <v>56.3873125891966</v>
      </c>
      <c r="O2165">
        <v>46.3485801055345</v>
      </c>
      <c r="P2165">
        <v>-0.0290247647030217</v>
      </c>
      <c r="Q2165">
        <v>0.315103243048971</v>
      </c>
      <c r="R2165">
        <v>0.904581409691943</v>
      </c>
      <c r="S2165" t="s">
        <v>8516</v>
      </c>
      <c r="T2165" t="s">
        <v>12678</v>
      </c>
      <c r="U2165" t="s">
        <v>12678</v>
      </c>
      <c r="V2165" t="s">
        <v>12678</v>
      </c>
      <c r="W2165">
        <v>16</v>
      </c>
      <c r="X2165" t="s">
        <v>14843</v>
      </c>
      <c r="Y2165">
        <v>0.6258852079345913</v>
      </c>
      <c r="Z2165">
        <f>HYPERLINK("Melting_Curves/meltCurve_P06132_.pdf", "Melting_Curves/meltCurve_P06132_.pdf")</f>
        <v>0</v>
      </c>
      <c r="AA2165" t="s">
        <v>21072</v>
      </c>
      <c r="AB2165" t="s">
        <v>27156</v>
      </c>
    </row>
    <row r="2166" spans="1:28">
      <c r="A2166" t="s">
        <v>2192</v>
      </c>
      <c r="B2166">
        <v>0.984777283994944</v>
      </c>
      <c r="C2166">
        <v>1.1118597229386</v>
      </c>
      <c r="D2166">
        <v>0.820470777727814</v>
      </c>
      <c r="E2166">
        <v>0.611398223973565</v>
      </c>
      <c r="F2166">
        <v>0.517488708799993</v>
      </c>
      <c r="G2166">
        <v>0.331809462385786</v>
      </c>
      <c r="H2166">
        <v>0.218579056686438</v>
      </c>
      <c r="I2166">
        <v>0.315595319085744</v>
      </c>
      <c r="J2166">
        <v>0.25345857692093</v>
      </c>
      <c r="K2166">
        <v>0.296272735212959</v>
      </c>
      <c r="L2166">
        <v>804.24687518189</v>
      </c>
      <c r="M2166">
        <v>17.157873536334</v>
      </c>
      <c r="N2166">
        <v>49.0332849560733</v>
      </c>
      <c r="O2166">
        <v>46.25050708917</v>
      </c>
      <c r="P2166">
        <v>-0.06815383465301431</v>
      </c>
      <c r="Q2166">
        <v>0.265185812790578</v>
      </c>
      <c r="R2166">
        <v>0.958246092281594</v>
      </c>
      <c r="S2166" t="s">
        <v>8517</v>
      </c>
      <c r="T2166" t="s">
        <v>12678</v>
      </c>
      <c r="U2166" t="s">
        <v>12678</v>
      </c>
      <c r="V2166" t="s">
        <v>12678</v>
      </c>
      <c r="W2166">
        <v>3</v>
      </c>
      <c r="X2166" t="s">
        <v>14844</v>
      </c>
      <c r="Y2166">
        <v>0.5199554053668396</v>
      </c>
      <c r="Z2166">
        <f>HYPERLINK("Melting_Curves/meltCurve_P06280_.pdf", "Melting_Curves/meltCurve_P06280_.pdf")</f>
        <v>0</v>
      </c>
      <c r="AA2166" t="s">
        <v>21073</v>
      </c>
      <c r="AB2166" t="s">
        <v>27157</v>
      </c>
    </row>
    <row r="2167" spans="1:28">
      <c r="A2167" t="s">
        <v>2193</v>
      </c>
      <c r="B2167">
        <v>0.984777283994944</v>
      </c>
      <c r="C2167">
        <v>0.946743058390251</v>
      </c>
      <c r="D2167">
        <v>0.70991905879605</v>
      </c>
      <c r="E2167">
        <v>0.5807579540101619</v>
      </c>
      <c r="F2167">
        <v>0.400912979225126</v>
      </c>
      <c r="G2167">
        <v>0.325154608758564</v>
      </c>
      <c r="H2167">
        <v>0.285010369391121</v>
      </c>
      <c r="I2167">
        <v>0.315506457350361</v>
      </c>
      <c r="J2167">
        <v>0.378194985129441</v>
      </c>
      <c r="K2167">
        <v>0.295083389990003</v>
      </c>
      <c r="L2167">
        <v>736.572997705405</v>
      </c>
      <c r="M2167">
        <v>16.5062311673736</v>
      </c>
      <c r="N2167">
        <v>47.3788680171878</v>
      </c>
      <c r="O2167">
        <v>43.9844084304311</v>
      </c>
      <c r="P2167">
        <v>-0.0648789535823856</v>
      </c>
      <c r="Q2167">
        <v>0.30851247966213</v>
      </c>
      <c r="R2167">
        <v>0.98178106537081</v>
      </c>
      <c r="S2167" t="s">
        <v>8518</v>
      </c>
      <c r="T2167" t="s">
        <v>12678</v>
      </c>
      <c r="U2167" t="s">
        <v>12678</v>
      </c>
      <c r="V2167" t="s">
        <v>12678</v>
      </c>
      <c r="W2167">
        <v>3</v>
      </c>
      <c r="X2167" t="s">
        <v>14845</v>
      </c>
      <c r="Y2167">
        <v>0.4979491383172335</v>
      </c>
      <c r="Z2167">
        <f>HYPERLINK("Melting_Curves/meltCurve_P06400_.pdf", "Melting_Curves/meltCurve_P06400_.pdf")</f>
        <v>0</v>
      </c>
      <c r="AA2167" t="s">
        <v>21074</v>
      </c>
      <c r="AB2167" t="s">
        <v>27158</v>
      </c>
    </row>
    <row r="2168" spans="1:28">
      <c r="A2168" t="s">
        <v>2194</v>
      </c>
      <c r="B2168">
        <v>0.984777283994944</v>
      </c>
      <c r="C2168">
        <v>0.809091864617554</v>
      </c>
      <c r="D2168">
        <v>0.606135295916579</v>
      </c>
      <c r="E2168">
        <v>0.422298797241806</v>
      </c>
      <c r="F2168">
        <v>0.225537803006352</v>
      </c>
      <c r="G2168">
        <v>0.148947653632971</v>
      </c>
      <c r="H2168">
        <v>0.108274300916282</v>
      </c>
      <c r="I2168">
        <v>0.130879992457564</v>
      </c>
      <c r="J2168">
        <v>0.153628917398228</v>
      </c>
      <c r="K2168">
        <v>0.217125404586269</v>
      </c>
      <c r="L2168">
        <v>673.676984310956</v>
      </c>
      <c r="M2168">
        <v>15.4317025208073</v>
      </c>
      <c r="N2168">
        <v>44.5871967087032</v>
      </c>
      <c r="O2168">
        <v>42.9420044037279</v>
      </c>
      <c r="P2168">
        <v>-0.0774645039010577</v>
      </c>
      <c r="Q2168">
        <v>0.137832048115857</v>
      </c>
      <c r="R2168">
        <v>0.983835170844083</v>
      </c>
      <c r="S2168" t="s">
        <v>8519</v>
      </c>
      <c r="T2168" t="s">
        <v>12678</v>
      </c>
      <c r="U2168" t="s">
        <v>12678</v>
      </c>
      <c r="V2168" t="s">
        <v>12678</v>
      </c>
      <c r="W2168">
        <v>10</v>
      </c>
      <c r="X2168" t="s">
        <v>14846</v>
      </c>
      <c r="Y2168">
        <v>0.3496555744775543</v>
      </c>
      <c r="Z2168">
        <f>HYPERLINK("Melting_Curves/meltCurve_P06493_.pdf", "Melting_Curves/meltCurve_P06493_.pdf")</f>
        <v>0</v>
      </c>
      <c r="AA2168" t="s">
        <v>21075</v>
      </c>
      <c r="AB2168" t="s">
        <v>27159</v>
      </c>
    </row>
    <row r="2169" spans="1:28">
      <c r="A2169" t="s">
        <v>2195</v>
      </c>
      <c r="B2169">
        <v>0.984777283994944</v>
      </c>
      <c r="C2169">
        <v>0.842039016901193</v>
      </c>
      <c r="D2169">
        <v>0.67689521759331</v>
      </c>
      <c r="E2169">
        <v>0.401005342804085</v>
      </c>
      <c r="F2169">
        <v>0.201172828482768</v>
      </c>
      <c r="G2169">
        <v>0.121977500344653</v>
      </c>
      <c r="H2169">
        <v>0.09301000919454119</v>
      </c>
      <c r="I2169">
        <v>0.108024168609977</v>
      </c>
      <c r="J2169">
        <v>0.128748073049743</v>
      </c>
      <c r="K2169">
        <v>0.140684668706299</v>
      </c>
      <c r="L2169">
        <v>736.081858793142</v>
      </c>
      <c r="M2169">
        <v>16.5958639172777</v>
      </c>
      <c r="N2169">
        <v>44.9728632293127</v>
      </c>
      <c r="O2169">
        <v>43.7243488858933</v>
      </c>
      <c r="P2169">
        <v>-0.0851988026132281</v>
      </c>
      <c r="Q2169">
        <v>0.102183674803538</v>
      </c>
      <c r="R2169">
        <v>0.9946147437341279</v>
      </c>
      <c r="S2169" t="s">
        <v>8520</v>
      </c>
      <c r="T2169" t="s">
        <v>12678</v>
      </c>
      <c r="U2169" t="s">
        <v>12678</v>
      </c>
      <c r="V2169" t="s">
        <v>12678</v>
      </c>
      <c r="W2169">
        <v>25</v>
      </c>
      <c r="X2169" t="s">
        <v>14847</v>
      </c>
      <c r="Y2169">
        <v>0.340012027058149</v>
      </c>
      <c r="Z2169">
        <f>HYPERLINK("Melting_Curves/meltCurve_P06576_.pdf", "Melting_Curves/meltCurve_P06576_.pdf")</f>
        <v>0</v>
      </c>
      <c r="AA2169" t="s">
        <v>21076</v>
      </c>
      <c r="AB2169" t="s">
        <v>27160</v>
      </c>
    </row>
    <row r="2170" spans="1:28">
      <c r="A2170" t="s">
        <v>2196</v>
      </c>
      <c r="B2170">
        <v>0.984777283994944</v>
      </c>
      <c r="C2170">
        <v>0.896832090403563</v>
      </c>
      <c r="D2170">
        <v>0.88660031773182</v>
      </c>
      <c r="E2170">
        <v>0.844422542401699</v>
      </c>
      <c r="F2170">
        <v>0.822443878071267</v>
      </c>
      <c r="G2170">
        <v>0.657788248818669</v>
      </c>
      <c r="H2170">
        <v>0.447015568463983</v>
      </c>
      <c r="I2170">
        <v>0.186336014720386</v>
      </c>
      <c r="J2170">
        <v>0.127013572299729</v>
      </c>
      <c r="K2170">
        <v>0.116306175594516</v>
      </c>
      <c r="L2170">
        <v>706.095361918771</v>
      </c>
      <c r="M2170">
        <v>12.6718931981812</v>
      </c>
      <c r="N2170">
        <v>55.7213789867911</v>
      </c>
      <c r="O2170">
        <v>54.3883533404147</v>
      </c>
      <c r="P2170">
        <v>-0.0582586395402565</v>
      </c>
      <c r="Q2170">
        <v>0</v>
      </c>
      <c r="R2170">
        <v>0.9692929521378501</v>
      </c>
      <c r="S2170" t="s">
        <v>8521</v>
      </c>
      <c r="T2170" t="s">
        <v>12678</v>
      </c>
      <c r="U2170" t="s">
        <v>12678</v>
      </c>
      <c r="V2170" t="s">
        <v>12678</v>
      </c>
      <c r="W2170">
        <v>53</v>
      </c>
      <c r="X2170" t="s">
        <v>14848</v>
      </c>
      <c r="Y2170">
        <v>0.635682377058976</v>
      </c>
      <c r="Z2170">
        <f>HYPERLINK("Melting_Curves/meltCurve_P06733_.pdf", "Melting_Curves/meltCurve_P06733_.pdf")</f>
        <v>0</v>
      </c>
      <c r="AA2170" t="s">
        <v>21077</v>
      </c>
      <c r="AB2170" t="s">
        <v>27161</v>
      </c>
    </row>
    <row r="2171" spans="1:28">
      <c r="A2171" t="s">
        <v>2197</v>
      </c>
      <c r="B2171">
        <v>0.984777283994944</v>
      </c>
      <c r="C2171">
        <v>1.31165790545854</v>
      </c>
      <c r="D2171">
        <v>0.712734531574266</v>
      </c>
      <c r="E2171">
        <v>1.26884323392007</v>
      </c>
      <c r="F2171">
        <v>0.733110553322963</v>
      </c>
      <c r="G2171">
        <v>0.611103004552058</v>
      </c>
      <c r="H2171">
        <v>0.469723845362721</v>
      </c>
      <c r="I2171">
        <v>0.344149008657404</v>
      </c>
      <c r="J2171">
        <v>0.328027522580851</v>
      </c>
      <c r="K2171">
        <v>0.229520933906983</v>
      </c>
      <c r="L2171">
        <v>1051.07111495463</v>
      </c>
      <c r="M2171">
        <v>19.62946277497</v>
      </c>
      <c r="N2171">
        <v>55.7875111433883</v>
      </c>
      <c r="O2171">
        <v>52.9991549156487</v>
      </c>
      <c r="P2171">
        <v>-0.0673348330135586</v>
      </c>
      <c r="Q2171">
        <v>0.2728146983299</v>
      </c>
      <c r="R2171">
        <v>0.782026225951881</v>
      </c>
      <c r="S2171" t="s">
        <v>8522</v>
      </c>
      <c r="T2171" t="s">
        <v>12678</v>
      </c>
      <c r="U2171" t="s">
        <v>12678</v>
      </c>
      <c r="V2171" t="s">
        <v>12678</v>
      </c>
      <c r="W2171">
        <v>33</v>
      </c>
      <c r="X2171" t="s">
        <v>14849</v>
      </c>
      <c r="Y2171">
        <v>0.6830802591023535</v>
      </c>
      <c r="Z2171">
        <f>HYPERLINK("Melting_Curves/meltCurve_P06733_2_.pdf", "Melting_Curves/meltCurve_P06733_2_.pdf")</f>
        <v>0</v>
      </c>
      <c r="AA2171" t="s">
        <v>21077</v>
      </c>
      <c r="AB2171" t="s">
        <v>27162</v>
      </c>
    </row>
    <row r="2172" spans="1:28">
      <c r="A2172" t="s">
        <v>2198</v>
      </c>
      <c r="B2172">
        <v>0.984777283994944</v>
      </c>
      <c r="C2172">
        <v>1.03502199149461</v>
      </c>
      <c r="D2172">
        <v>0.849335097625419</v>
      </c>
      <c r="E2172">
        <v>0.779883956511837</v>
      </c>
      <c r="F2172">
        <v>0.7007512456387101</v>
      </c>
      <c r="G2172">
        <v>0.467508520255104</v>
      </c>
      <c r="H2172">
        <v>0.212601480608103</v>
      </c>
      <c r="I2172">
        <v>0.110040200135402</v>
      </c>
      <c r="J2172">
        <v>0.127142849168352</v>
      </c>
      <c r="K2172">
        <v>0.132618590956172</v>
      </c>
      <c r="L2172">
        <v>637.155333000146</v>
      </c>
      <c r="M2172">
        <v>12.1704502635584</v>
      </c>
      <c r="N2172">
        <v>52.5234055716164</v>
      </c>
      <c r="O2172">
        <v>50.9993656965017</v>
      </c>
      <c r="P2172">
        <v>-0.0585159472386848</v>
      </c>
      <c r="Q2172">
        <v>0.0193969375764874</v>
      </c>
      <c r="R2172">
        <v>0.978280098528208</v>
      </c>
      <c r="S2172" t="s">
        <v>8523</v>
      </c>
      <c r="T2172" t="s">
        <v>12678</v>
      </c>
      <c r="U2172" t="s">
        <v>12678</v>
      </c>
      <c r="V2172" t="s">
        <v>12678</v>
      </c>
      <c r="W2172">
        <v>32</v>
      </c>
      <c r="X2172" t="s">
        <v>14850</v>
      </c>
      <c r="Y2172">
        <v>0.5434197468231864</v>
      </c>
      <c r="Z2172">
        <f>HYPERLINK("Melting_Curves/meltCurve_P06744_.pdf", "Melting_Curves/meltCurve_P06744_.pdf")</f>
        <v>0</v>
      </c>
      <c r="AA2172" t="s">
        <v>21078</v>
      </c>
      <c r="AB2172" t="s">
        <v>27163</v>
      </c>
    </row>
    <row r="2173" spans="1:28">
      <c r="A2173" t="s">
        <v>2199</v>
      </c>
      <c r="B2173">
        <v>0.984777283994944</v>
      </c>
      <c r="C2173">
        <v>0.879326507862402</v>
      </c>
      <c r="D2173">
        <v>0.804432969113467</v>
      </c>
      <c r="E2173">
        <v>0.755620906328113</v>
      </c>
      <c r="F2173">
        <v>0.670882393120844</v>
      </c>
      <c r="G2173">
        <v>0.598350409850352</v>
      </c>
      <c r="H2173">
        <v>0.617196105873277</v>
      </c>
      <c r="I2173">
        <v>0.860416061324305</v>
      </c>
      <c r="J2173">
        <v>1.34970582358581</v>
      </c>
      <c r="K2173">
        <v>1.18186094882894</v>
      </c>
      <c r="L2173">
        <v>2087.71006503459</v>
      </c>
      <c r="M2173">
        <v>54.1034420997087</v>
      </c>
      <c r="O2173">
        <v>38.5347717267531</v>
      </c>
      <c r="P2173">
        <v>-0.0508477245699587</v>
      </c>
      <c r="Q2173">
        <v>0.8551364520433959</v>
      </c>
      <c r="R2173">
        <v>0.0280688411521561</v>
      </c>
      <c r="S2173" t="s">
        <v>8524</v>
      </c>
      <c r="T2173" t="s">
        <v>12678</v>
      </c>
      <c r="U2173" t="s">
        <v>12678</v>
      </c>
      <c r="V2173" t="s">
        <v>12678</v>
      </c>
      <c r="W2173">
        <v>17</v>
      </c>
      <c r="X2173" t="s">
        <v>14851</v>
      </c>
      <c r="Y2173">
        <v>0.8632982599633832</v>
      </c>
      <c r="Z2173">
        <f>HYPERLINK("Melting_Curves/meltCurve_P06748_.pdf", "Melting_Curves/meltCurve_P06748_.pdf")</f>
        <v>0</v>
      </c>
      <c r="AA2173" t="s">
        <v>21079</v>
      </c>
      <c r="AB2173" t="s">
        <v>27164</v>
      </c>
    </row>
    <row r="2174" spans="1:28">
      <c r="A2174" t="s">
        <v>2200</v>
      </c>
      <c r="B2174">
        <v>0.984777283994944</v>
      </c>
      <c r="C2174">
        <v>0.919742289690931</v>
      </c>
      <c r="D2174">
        <v>0.819305571499925</v>
      </c>
      <c r="E2174">
        <v>0.817774202020163</v>
      </c>
      <c r="F2174">
        <v>0.674327432348926</v>
      </c>
      <c r="G2174">
        <v>0.608991246437283</v>
      </c>
      <c r="H2174">
        <v>0.633390304402661</v>
      </c>
      <c r="I2174">
        <v>0.956025701762564</v>
      </c>
      <c r="J2174">
        <v>1.65103122524533</v>
      </c>
      <c r="K2174">
        <v>1.11534323284232</v>
      </c>
      <c r="L2174">
        <v>15000</v>
      </c>
      <c r="M2174">
        <v>240.838383183041</v>
      </c>
      <c r="O2174">
        <v>62.278136187676</v>
      </c>
      <c r="P2174">
        <v>0.370379203008486</v>
      </c>
      <c r="Q2174">
        <v>1.38310382596454</v>
      </c>
      <c r="R2174">
        <v>0.269862800037791</v>
      </c>
      <c r="S2174" t="s">
        <v>8525</v>
      </c>
      <c r="T2174" t="s">
        <v>12678</v>
      </c>
      <c r="U2174" t="s">
        <v>12678</v>
      </c>
      <c r="V2174" t="s">
        <v>12678</v>
      </c>
      <c r="W2174">
        <v>47</v>
      </c>
      <c r="X2174" t="s">
        <v>14852</v>
      </c>
      <c r="Y2174">
        <v>1.060198834708273</v>
      </c>
      <c r="Z2174">
        <f>HYPERLINK("Melting_Curves/meltCurve_P06753_2_.pdf", "Melting_Curves/meltCurve_P06753_2_.pdf")</f>
        <v>0</v>
      </c>
      <c r="AA2174" t="s">
        <v>20288</v>
      </c>
      <c r="AB2174" t="s">
        <v>27165</v>
      </c>
    </row>
    <row r="2175" spans="1:28">
      <c r="A2175" t="s">
        <v>2201</v>
      </c>
      <c r="B2175">
        <v>0.984777283994944</v>
      </c>
      <c r="C2175">
        <v>1.22862928333773</v>
      </c>
      <c r="D2175">
        <v>0.904488031016318</v>
      </c>
      <c r="E2175">
        <v>0.819216077071602</v>
      </c>
      <c r="F2175">
        <v>0.8324020618435229</v>
      </c>
      <c r="G2175">
        <v>0.572696596071635</v>
      </c>
      <c r="H2175">
        <v>0.676491438458759</v>
      </c>
      <c r="I2175">
        <v>1.13420133397132</v>
      </c>
      <c r="J2175">
        <v>2.38333300156836</v>
      </c>
      <c r="K2175">
        <v>2.03732661256665</v>
      </c>
      <c r="L2175">
        <v>15000</v>
      </c>
      <c r="M2175">
        <v>244.899749559953</v>
      </c>
      <c r="O2175">
        <v>61.245492539521</v>
      </c>
      <c r="P2175">
        <v>0.499832392483627</v>
      </c>
      <c r="Q2175">
        <v>1.5</v>
      </c>
      <c r="R2175">
        <v>0.533502596432026</v>
      </c>
      <c r="S2175" t="s">
        <v>8526</v>
      </c>
      <c r="T2175" t="s">
        <v>12678</v>
      </c>
      <c r="U2175" t="s">
        <v>12678</v>
      </c>
      <c r="V2175" t="s">
        <v>12678</v>
      </c>
      <c r="W2175">
        <v>44</v>
      </c>
      <c r="X2175" t="s">
        <v>14853</v>
      </c>
      <c r="Y2175">
        <v>1.095784787839764</v>
      </c>
      <c r="Z2175">
        <f>HYPERLINK("Melting_Curves/meltCurve_P06753_3_.pdf", "Melting_Curves/meltCurve_P06753_3_.pdf")</f>
        <v>0</v>
      </c>
      <c r="AA2175" t="s">
        <v>20288</v>
      </c>
      <c r="AB2175" t="s">
        <v>27166</v>
      </c>
    </row>
    <row r="2176" spans="1:28">
      <c r="A2176" t="s">
        <v>2202</v>
      </c>
      <c r="B2176">
        <v>0.984777283994944</v>
      </c>
      <c r="C2176">
        <v>0.897871480480583</v>
      </c>
      <c r="D2176">
        <v>0.951368935197027</v>
      </c>
      <c r="E2176">
        <v>0.686972791154601</v>
      </c>
      <c r="F2176">
        <v>0.513114993425434</v>
      </c>
      <c r="G2176">
        <v>0.434687643714465</v>
      </c>
      <c r="H2176">
        <v>0.422984713403446</v>
      </c>
      <c r="I2176">
        <v>0.50580761465533</v>
      </c>
      <c r="J2176">
        <v>0.64017667431583</v>
      </c>
      <c r="K2176">
        <v>0.5230641096416641</v>
      </c>
      <c r="L2176">
        <v>1580.40702628136</v>
      </c>
      <c r="M2176">
        <v>34.5122140561168</v>
      </c>
      <c r="O2176">
        <v>45.6397587798095</v>
      </c>
      <c r="P2176">
        <v>-0.09393455542889741</v>
      </c>
      <c r="Q2176">
        <v>0.503116843772935</v>
      </c>
      <c r="R2176">
        <v>0.902043778809644</v>
      </c>
      <c r="S2176" t="s">
        <v>8527</v>
      </c>
      <c r="T2176" t="s">
        <v>12678</v>
      </c>
      <c r="U2176" t="s">
        <v>12678</v>
      </c>
      <c r="V2176" t="s">
        <v>12678</v>
      </c>
      <c r="W2176">
        <v>41</v>
      </c>
      <c r="X2176" t="s">
        <v>14854</v>
      </c>
      <c r="Y2176">
        <v>0.6508708143874338</v>
      </c>
      <c r="Z2176">
        <f>HYPERLINK("Melting_Curves/meltCurve_P06753_5_.pdf", "Melting_Curves/meltCurve_P06753_5_.pdf")</f>
        <v>0</v>
      </c>
      <c r="AA2176" t="s">
        <v>20288</v>
      </c>
      <c r="AB2176" t="s">
        <v>27167</v>
      </c>
    </row>
    <row r="2177" spans="1:28">
      <c r="A2177" t="s">
        <v>2203</v>
      </c>
      <c r="B2177">
        <v>0.984777283994944</v>
      </c>
      <c r="C2177">
        <v>0.963313830695814</v>
      </c>
      <c r="D2177">
        <v>0.801766057030293</v>
      </c>
      <c r="E2177">
        <v>0.726504015964779</v>
      </c>
      <c r="F2177">
        <v>0.580970788838081</v>
      </c>
      <c r="G2177">
        <v>0.5183384783550889</v>
      </c>
      <c r="H2177">
        <v>0.50915041223671</v>
      </c>
      <c r="I2177">
        <v>0.723880392607076</v>
      </c>
      <c r="J2177">
        <v>0.911636344612156</v>
      </c>
      <c r="K2177">
        <v>0.699303569912498</v>
      </c>
      <c r="L2177">
        <v>1267.71383184101</v>
      </c>
      <c r="M2177">
        <v>29.7544499547934</v>
      </c>
      <c r="O2177">
        <v>42.4147979037756</v>
      </c>
      <c r="P2177">
        <v>-0.0592366295462672</v>
      </c>
      <c r="Q2177">
        <v>0.6622363836673461</v>
      </c>
      <c r="R2177">
        <v>0.5574642062448451</v>
      </c>
      <c r="S2177" t="s">
        <v>8528</v>
      </c>
      <c r="T2177" t="s">
        <v>12678</v>
      </c>
      <c r="U2177" t="s">
        <v>12678</v>
      </c>
      <c r="V2177" t="s">
        <v>12678</v>
      </c>
      <c r="W2177">
        <v>9</v>
      </c>
      <c r="X2177" t="s">
        <v>14855</v>
      </c>
      <c r="Y2177">
        <v>0.7272881019799613</v>
      </c>
      <c r="Z2177">
        <f>HYPERLINK("Melting_Curves/meltCurve_P06756_3_.pdf", "Melting_Curves/meltCurve_P06756_3_.pdf")</f>
        <v>0</v>
      </c>
      <c r="AA2177" t="s">
        <v>21080</v>
      </c>
      <c r="AB2177" t="s">
        <v>27168</v>
      </c>
    </row>
    <row r="2178" spans="1:28">
      <c r="A2178" t="s">
        <v>2204</v>
      </c>
      <c r="B2178">
        <v>0.984777283994944</v>
      </c>
      <c r="C2178">
        <v>0.99095292504851</v>
      </c>
      <c r="D2178">
        <v>1.0508539433035</v>
      </c>
      <c r="E2178">
        <v>0.924293065904664</v>
      </c>
      <c r="F2178">
        <v>0.781185164141309</v>
      </c>
      <c r="G2178">
        <v>0.686419703364107</v>
      </c>
      <c r="H2178">
        <v>0.694411326883606</v>
      </c>
      <c r="I2178">
        <v>0.958018042400783</v>
      </c>
      <c r="J2178">
        <v>1.19198874692863</v>
      </c>
      <c r="K2178">
        <v>1.00838098186852</v>
      </c>
      <c r="L2178">
        <v>1460.22423646879</v>
      </c>
      <c r="M2178">
        <v>22.3235988182277</v>
      </c>
      <c r="O2178">
        <v>64.8935842733945</v>
      </c>
      <c r="P2178">
        <v>0.007891589097534501</v>
      </c>
      <c r="Q2178">
        <v>1.09175986417209</v>
      </c>
      <c r="R2178">
        <v>-0.203109661500656</v>
      </c>
      <c r="S2178" t="s">
        <v>8529</v>
      </c>
      <c r="T2178" t="s">
        <v>12678</v>
      </c>
      <c r="U2178" t="s">
        <v>12678</v>
      </c>
      <c r="V2178" t="s">
        <v>12678</v>
      </c>
      <c r="W2178">
        <v>4</v>
      </c>
      <c r="X2178" t="s">
        <v>14856</v>
      </c>
      <c r="Y2178">
        <v>1.008383402933036</v>
      </c>
      <c r="Z2178">
        <f>HYPERLINK("Melting_Curves/meltCurve_P07108_.pdf", "Melting_Curves/meltCurve_P07108_.pdf")</f>
        <v>0</v>
      </c>
      <c r="AA2178" t="s">
        <v>21081</v>
      </c>
      <c r="AB2178" t="s">
        <v>27169</v>
      </c>
    </row>
    <row r="2179" spans="1:28">
      <c r="A2179" t="s">
        <v>2205</v>
      </c>
      <c r="B2179">
        <v>0.984777283994944</v>
      </c>
      <c r="C2179">
        <v>0.999265294214947</v>
      </c>
      <c r="D2179">
        <v>0.9207880321969359</v>
      </c>
      <c r="E2179">
        <v>0.824636331929253</v>
      </c>
      <c r="F2179">
        <v>0.710296889613114</v>
      </c>
      <c r="G2179">
        <v>0.583335357213868</v>
      </c>
      <c r="H2179">
        <v>0.5110699939089161</v>
      </c>
      <c r="I2179">
        <v>0.46192134017946</v>
      </c>
      <c r="J2179">
        <v>0.386827041740329</v>
      </c>
      <c r="K2179">
        <v>0.238219455883848</v>
      </c>
      <c r="L2179">
        <v>394.459467681172</v>
      </c>
      <c r="M2179">
        <v>6.92532862442955</v>
      </c>
      <c r="N2179">
        <v>57.7243196355118</v>
      </c>
      <c r="O2179">
        <v>52.7784088448626</v>
      </c>
      <c r="P2179">
        <v>-0.0314252821955673</v>
      </c>
      <c r="Q2179">
        <v>0.0438666402046775</v>
      </c>
      <c r="R2179">
        <v>0.98274817378653</v>
      </c>
      <c r="S2179" t="s">
        <v>8530</v>
      </c>
      <c r="T2179" t="s">
        <v>12678</v>
      </c>
      <c r="U2179" t="s">
        <v>12678</v>
      </c>
      <c r="V2179" t="s">
        <v>12678</v>
      </c>
      <c r="W2179">
        <v>21</v>
      </c>
      <c r="X2179" t="s">
        <v>14857</v>
      </c>
      <c r="Y2179">
        <v>0.66198628350785</v>
      </c>
      <c r="Z2179">
        <f>HYPERLINK("Melting_Curves/meltCurve_P07195_.pdf", "Melting_Curves/meltCurve_P07195_.pdf")</f>
        <v>0</v>
      </c>
      <c r="AA2179" t="s">
        <v>21082</v>
      </c>
      <c r="AB2179" t="s">
        <v>27170</v>
      </c>
    </row>
    <row r="2180" spans="1:28">
      <c r="A2180" t="s">
        <v>2206</v>
      </c>
      <c r="B2180">
        <v>0.984777283994944</v>
      </c>
      <c r="C2180">
        <v>0.96847162033171</v>
      </c>
      <c r="D2180">
        <v>0.887684352956372</v>
      </c>
      <c r="E2180">
        <v>0.85027171904981</v>
      </c>
      <c r="F2180">
        <v>0.742499732513435</v>
      </c>
      <c r="G2180">
        <v>0.64660141140298</v>
      </c>
      <c r="H2180">
        <v>0.636132252941384</v>
      </c>
      <c r="I2180">
        <v>0.84565177551565</v>
      </c>
      <c r="J2180">
        <v>1.27391049590079</v>
      </c>
      <c r="K2180">
        <v>0.9833347718461291</v>
      </c>
      <c r="L2180">
        <v>1510.91226833258</v>
      </c>
      <c r="M2180">
        <v>36.5284952553477</v>
      </c>
      <c r="O2180">
        <v>41.2391870370562</v>
      </c>
      <c r="P2180">
        <v>-0.0322918677701597</v>
      </c>
      <c r="Q2180">
        <v>0.8541756093874761</v>
      </c>
      <c r="R2180">
        <v>0.07274628285768089</v>
      </c>
      <c r="S2180" t="s">
        <v>8531</v>
      </c>
      <c r="T2180" t="s">
        <v>12678</v>
      </c>
      <c r="U2180" t="s">
        <v>12678</v>
      </c>
      <c r="V2180" t="s">
        <v>12678</v>
      </c>
      <c r="W2180">
        <v>42</v>
      </c>
      <c r="X2180" t="s">
        <v>14858</v>
      </c>
      <c r="Y2180">
        <v>0.8759384286010412</v>
      </c>
      <c r="Z2180">
        <f>HYPERLINK("Melting_Curves/meltCurve_P07237_.pdf", "Melting_Curves/meltCurve_P07237_.pdf")</f>
        <v>0</v>
      </c>
      <c r="AA2180" t="s">
        <v>21083</v>
      </c>
      <c r="AB2180" t="s">
        <v>27171</v>
      </c>
    </row>
    <row r="2181" spans="1:28">
      <c r="A2181" t="s">
        <v>2207</v>
      </c>
      <c r="B2181">
        <v>0.984777283994944</v>
      </c>
      <c r="C2181">
        <v>0.916660140394283</v>
      </c>
      <c r="D2181">
        <v>0.928635580103999</v>
      </c>
      <c r="E2181">
        <v>0.61134196891548</v>
      </c>
      <c r="F2181">
        <v>0.287050930882167</v>
      </c>
      <c r="G2181">
        <v>0.146326085079287</v>
      </c>
      <c r="H2181">
        <v>0.0906847444867457</v>
      </c>
      <c r="I2181">
        <v>0.104901984569248</v>
      </c>
      <c r="J2181">
        <v>0.159535067733709</v>
      </c>
      <c r="K2181">
        <v>0.162028428122661</v>
      </c>
      <c r="L2181">
        <v>1148.66069388209</v>
      </c>
      <c r="M2181">
        <v>24.4228348423099</v>
      </c>
      <c r="N2181">
        <v>47.5850674669208</v>
      </c>
      <c r="O2181">
        <v>46.7203209165963</v>
      </c>
      <c r="P2181">
        <v>-0.114545992393098</v>
      </c>
      <c r="Q2181">
        <v>0.123517528347864</v>
      </c>
      <c r="R2181">
        <v>0.991601835130189</v>
      </c>
      <c r="S2181" t="s">
        <v>8532</v>
      </c>
      <c r="T2181" t="s">
        <v>12678</v>
      </c>
      <c r="U2181" t="s">
        <v>12678</v>
      </c>
      <c r="V2181" t="s">
        <v>12678</v>
      </c>
      <c r="W2181">
        <v>17</v>
      </c>
      <c r="X2181" t="s">
        <v>14859</v>
      </c>
      <c r="Y2181">
        <v>0.4243384749867227</v>
      </c>
      <c r="Z2181">
        <f>HYPERLINK("Melting_Curves/meltCurve_P07339_.pdf", "Melting_Curves/meltCurve_P07339_.pdf")</f>
        <v>0</v>
      </c>
      <c r="AA2181" t="s">
        <v>21084</v>
      </c>
      <c r="AB2181" t="s">
        <v>27172</v>
      </c>
    </row>
    <row r="2182" spans="1:28">
      <c r="A2182" t="s">
        <v>2208</v>
      </c>
      <c r="B2182">
        <v>0.984777283994944</v>
      </c>
      <c r="C2182">
        <v>0.876437645708329</v>
      </c>
      <c r="D2182">
        <v>0.912101700481688</v>
      </c>
      <c r="E2182">
        <v>0.853809840439441</v>
      </c>
      <c r="F2182">
        <v>0.575855587859999</v>
      </c>
      <c r="G2182">
        <v>0.141475265365774</v>
      </c>
      <c r="H2182">
        <v>0.0898631378376189</v>
      </c>
      <c r="I2182">
        <v>0.108266530311736</v>
      </c>
      <c r="J2182">
        <v>0.135971614673378</v>
      </c>
      <c r="K2182">
        <v>0.1373013333036</v>
      </c>
      <c r="L2182">
        <v>1449.00553238112</v>
      </c>
      <c r="M2182">
        <v>28.9803474264626</v>
      </c>
      <c r="N2182">
        <v>50.3972739993085</v>
      </c>
      <c r="O2182">
        <v>49.763331804073</v>
      </c>
      <c r="P2182">
        <v>-0.130711085841839</v>
      </c>
      <c r="Q2182">
        <v>0.10220945075053</v>
      </c>
      <c r="R2182">
        <v>0.975425407689131</v>
      </c>
      <c r="S2182" t="s">
        <v>8533</v>
      </c>
      <c r="T2182" t="s">
        <v>12678</v>
      </c>
      <c r="U2182" t="s">
        <v>12678</v>
      </c>
      <c r="V2182" t="s">
        <v>12678</v>
      </c>
      <c r="W2182">
        <v>46</v>
      </c>
      <c r="X2182" t="s">
        <v>14860</v>
      </c>
      <c r="Y2182">
        <v>0.4971365777183383</v>
      </c>
      <c r="Z2182">
        <f>HYPERLINK("Melting_Curves/meltCurve_P07355_.pdf", "Melting_Curves/meltCurve_P07355_.pdf")</f>
        <v>0</v>
      </c>
      <c r="AA2182" t="s">
        <v>20095</v>
      </c>
      <c r="AB2182" t="s">
        <v>27173</v>
      </c>
    </row>
    <row r="2183" spans="1:28">
      <c r="A2183" t="s">
        <v>2209</v>
      </c>
      <c r="B2183">
        <v>0.984777283994944</v>
      </c>
      <c r="C2183">
        <v>0.913557371296369</v>
      </c>
      <c r="D2183">
        <v>0.880467633606952</v>
      </c>
      <c r="E2183">
        <v>0.712843175414314</v>
      </c>
      <c r="F2183">
        <v>0.520875993447075</v>
      </c>
      <c r="G2183">
        <v>0.373540328888976</v>
      </c>
      <c r="H2183">
        <v>0.282911289152931</v>
      </c>
      <c r="I2183">
        <v>0.235925835528754</v>
      </c>
      <c r="J2183">
        <v>0.218320092750539</v>
      </c>
      <c r="K2183">
        <v>0.163450775204437</v>
      </c>
      <c r="L2183">
        <v>560.836416665766</v>
      </c>
      <c r="M2183">
        <v>11.3803442786631</v>
      </c>
      <c r="N2183">
        <v>50.7693966429441</v>
      </c>
      <c r="O2183">
        <v>47.8330713489714</v>
      </c>
      <c r="P2183">
        <v>-0.0510585842904254</v>
      </c>
      <c r="Q2183">
        <v>0.141830403706372</v>
      </c>
      <c r="R2183">
        <v>0.997632883514478</v>
      </c>
      <c r="S2183" t="s">
        <v>8534</v>
      </c>
      <c r="T2183" t="s">
        <v>12678</v>
      </c>
      <c r="U2183" t="s">
        <v>12678</v>
      </c>
      <c r="V2183" t="s">
        <v>12678</v>
      </c>
      <c r="W2183">
        <v>29</v>
      </c>
      <c r="X2183" t="s">
        <v>14861</v>
      </c>
      <c r="Y2183">
        <v>0.5199659911899529</v>
      </c>
      <c r="Z2183">
        <f>HYPERLINK("Melting_Curves/meltCurve_P07384_.pdf", "Melting_Curves/meltCurve_P07384_.pdf")</f>
        <v>0</v>
      </c>
      <c r="AA2183" t="s">
        <v>21085</v>
      </c>
      <c r="AB2183" t="s">
        <v>27174</v>
      </c>
    </row>
    <row r="2184" spans="1:28">
      <c r="A2184" t="s">
        <v>2210</v>
      </c>
      <c r="B2184">
        <v>0.984777283994944</v>
      </c>
      <c r="C2184">
        <v>0.806613359986515</v>
      </c>
      <c r="D2184">
        <v>0.847727771671942</v>
      </c>
      <c r="E2184">
        <v>0.731659096322262</v>
      </c>
      <c r="F2184">
        <v>0.618610574601541</v>
      </c>
      <c r="G2184">
        <v>0.386291177794542</v>
      </c>
      <c r="H2184">
        <v>0.233892052485387</v>
      </c>
      <c r="I2184">
        <v>0.201296645786132</v>
      </c>
      <c r="J2184">
        <v>0.286634904530902</v>
      </c>
      <c r="K2184">
        <v>0.268645824887321</v>
      </c>
      <c r="L2184">
        <v>495.674544720302</v>
      </c>
      <c r="M2184">
        <v>10.0562652205761</v>
      </c>
      <c r="N2184">
        <v>51.2343983416329</v>
      </c>
      <c r="O2184">
        <v>47.4600247162811</v>
      </c>
      <c r="P2184">
        <v>-0.0445908957414418</v>
      </c>
      <c r="Q2184">
        <v>0.15862304504163</v>
      </c>
      <c r="R2184">
        <v>0.947933506969425</v>
      </c>
      <c r="S2184" t="s">
        <v>8535</v>
      </c>
      <c r="T2184" t="s">
        <v>12678</v>
      </c>
      <c r="U2184" t="s">
        <v>12678</v>
      </c>
      <c r="V2184" t="s">
        <v>12678</v>
      </c>
      <c r="W2184">
        <v>18</v>
      </c>
      <c r="X2184" t="s">
        <v>14862</v>
      </c>
      <c r="Y2184">
        <v>0.5336053439341938</v>
      </c>
      <c r="Z2184">
        <f>HYPERLINK("Melting_Curves/meltCurve_P07686_.pdf", "Melting_Curves/meltCurve_P07686_.pdf")</f>
        <v>0</v>
      </c>
      <c r="AA2184" t="s">
        <v>21086</v>
      </c>
      <c r="AB2184" t="s">
        <v>27175</v>
      </c>
    </row>
    <row r="2185" spans="1:28">
      <c r="A2185" t="s">
        <v>2211</v>
      </c>
      <c r="B2185">
        <v>0.984777283994944</v>
      </c>
      <c r="C2185">
        <v>0.752942461424795</v>
      </c>
      <c r="D2185">
        <v>0.710531310063698</v>
      </c>
      <c r="E2185">
        <v>0.708136651493107</v>
      </c>
      <c r="F2185">
        <v>0.507485459355061</v>
      </c>
      <c r="G2185">
        <v>0.389175585223892</v>
      </c>
      <c r="H2185">
        <v>0.381388236231953</v>
      </c>
      <c r="I2185">
        <v>0.445941931745091</v>
      </c>
      <c r="J2185">
        <v>0.630841726874929</v>
      </c>
      <c r="K2185">
        <v>0.485586826462286</v>
      </c>
      <c r="L2185">
        <v>538.494561201839</v>
      </c>
      <c r="M2185">
        <v>12.6884240620568</v>
      </c>
      <c r="N2185">
        <v>53.4039794490171</v>
      </c>
      <c r="O2185">
        <v>41.4270856720027</v>
      </c>
      <c r="P2185">
        <v>-0.0411227896547273</v>
      </c>
      <c r="Q2185">
        <v>0.463048715219293</v>
      </c>
      <c r="R2185">
        <v>0.784022577943049</v>
      </c>
      <c r="S2185" t="s">
        <v>8536</v>
      </c>
      <c r="T2185" t="s">
        <v>12678</v>
      </c>
      <c r="U2185" t="s">
        <v>12678</v>
      </c>
      <c r="V2185" t="s">
        <v>12678</v>
      </c>
      <c r="W2185">
        <v>6</v>
      </c>
      <c r="X2185" t="s">
        <v>14863</v>
      </c>
      <c r="Y2185">
        <v>0.5813966743028566</v>
      </c>
      <c r="Z2185">
        <f>HYPERLINK("Melting_Curves/meltCurve_P07711_.pdf", "Melting_Curves/meltCurve_P07711_.pdf")</f>
        <v>0</v>
      </c>
      <c r="AA2185" t="s">
        <v>21087</v>
      </c>
      <c r="AB2185" t="s">
        <v>27176</v>
      </c>
    </row>
    <row r="2186" spans="1:28">
      <c r="A2186" t="s">
        <v>2212</v>
      </c>
      <c r="B2186">
        <v>0.984777283994944</v>
      </c>
      <c r="C2186">
        <v>0.989237348265291</v>
      </c>
      <c r="D2186">
        <v>0.993957572189331</v>
      </c>
      <c r="E2186">
        <v>0.893382381542471</v>
      </c>
      <c r="F2186">
        <v>0.86390645960775</v>
      </c>
      <c r="G2186">
        <v>0.540402004532046</v>
      </c>
      <c r="H2186">
        <v>0.243868962125993</v>
      </c>
      <c r="I2186">
        <v>0.218846811536578</v>
      </c>
      <c r="J2186">
        <v>0.4015485213438</v>
      </c>
      <c r="K2186">
        <v>0.378931590410689</v>
      </c>
      <c r="L2186">
        <v>1823.04688116149</v>
      </c>
      <c r="M2186">
        <v>34.8148528136383</v>
      </c>
      <c r="N2186">
        <v>53.846897459656</v>
      </c>
      <c r="O2186">
        <v>52.1921720750696</v>
      </c>
      <c r="P2186">
        <v>-0.115348320847876</v>
      </c>
      <c r="Q2186">
        <v>0.308311308220307</v>
      </c>
      <c r="R2186">
        <v>0.954924617240182</v>
      </c>
      <c r="S2186" t="s">
        <v>8537</v>
      </c>
      <c r="T2186" t="s">
        <v>12678</v>
      </c>
      <c r="U2186" t="s">
        <v>12678</v>
      </c>
      <c r="V2186" t="s">
        <v>12678</v>
      </c>
      <c r="W2186">
        <v>16</v>
      </c>
      <c r="X2186" t="s">
        <v>14864</v>
      </c>
      <c r="Y2186">
        <v>0.6658341583786302</v>
      </c>
      <c r="Z2186">
        <f>HYPERLINK("Melting_Curves/meltCurve_P07737_.pdf", "Melting_Curves/meltCurve_P07737_.pdf")</f>
        <v>0</v>
      </c>
      <c r="AA2186" t="s">
        <v>21088</v>
      </c>
      <c r="AB2186" t="s">
        <v>27177</v>
      </c>
    </row>
    <row r="2187" spans="1:28">
      <c r="A2187" t="s">
        <v>2213</v>
      </c>
      <c r="B2187">
        <v>0.984777283994944</v>
      </c>
      <c r="C2187">
        <v>0.97590298120404</v>
      </c>
      <c r="D2187">
        <v>0.967465933562076</v>
      </c>
      <c r="E2187">
        <v>0.843073503598745</v>
      </c>
      <c r="F2187">
        <v>0.711300185169878</v>
      </c>
      <c r="G2187">
        <v>0.587289227942328</v>
      </c>
      <c r="H2187">
        <v>0.479225775574127</v>
      </c>
      <c r="I2187">
        <v>0.32957564370802</v>
      </c>
      <c r="J2187">
        <v>0.295360739683624</v>
      </c>
      <c r="K2187">
        <v>0.243501699121821</v>
      </c>
      <c r="L2187">
        <v>522.099407391976</v>
      </c>
      <c r="M2187">
        <v>9.59077944467006</v>
      </c>
      <c r="N2187">
        <v>56.0478385792844</v>
      </c>
      <c r="O2187">
        <v>52.22877402364</v>
      </c>
      <c r="P2187">
        <v>-0.0404025599786522</v>
      </c>
      <c r="Q2187">
        <v>0.12041645718288</v>
      </c>
      <c r="R2187">
        <v>0.9966430688290731</v>
      </c>
      <c r="S2187" t="s">
        <v>8538</v>
      </c>
      <c r="T2187" t="s">
        <v>12678</v>
      </c>
      <c r="U2187" t="s">
        <v>12678</v>
      </c>
      <c r="V2187" t="s">
        <v>12678</v>
      </c>
      <c r="W2187">
        <v>10</v>
      </c>
      <c r="X2187" t="s">
        <v>14865</v>
      </c>
      <c r="Y2187">
        <v>0.6446745425790545</v>
      </c>
      <c r="Z2187">
        <f>HYPERLINK("Melting_Curves/meltCurve_P07738_.pdf", "Melting_Curves/meltCurve_P07738_.pdf")</f>
        <v>0</v>
      </c>
      <c r="AA2187" t="s">
        <v>21089</v>
      </c>
      <c r="AB2187" t="s">
        <v>27178</v>
      </c>
    </row>
    <row r="2188" spans="1:28">
      <c r="A2188" t="s">
        <v>2214</v>
      </c>
      <c r="B2188">
        <v>0.984777283994944</v>
      </c>
      <c r="C2188">
        <v>0.86841723200107</v>
      </c>
      <c r="D2188">
        <v>0.980449598567761</v>
      </c>
      <c r="E2188">
        <v>0.82620239809428</v>
      </c>
      <c r="F2188">
        <v>0.754469561354688</v>
      </c>
      <c r="G2188">
        <v>0.466255274020988</v>
      </c>
      <c r="H2188">
        <v>0.218865565292374</v>
      </c>
      <c r="I2188">
        <v>0.084725695243117</v>
      </c>
      <c r="J2188">
        <v>0.11510833788365</v>
      </c>
      <c r="K2188">
        <v>0.183514844389884</v>
      </c>
      <c r="L2188">
        <v>913.699660415814</v>
      </c>
      <c r="M2188">
        <v>17.4412202221319</v>
      </c>
      <c r="N2188">
        <v>52.957244570573</v>
      </c>
      <c r="O2188">
        <v>51.7132259639108</v>
      </c>
      <c r="P2188">
        <v>-0.0771069607766757</v>
      </c>
      <c r="Q2188">
        <v>0.0855622689643039</v>
      </c>
      <c r="R2188">
        <v>0.969597997811202</v>
      </c>
      <c r="S2188" t="s">
        <v>8539</v>
      </c>
      <c r="T2188" t="s">
        <v>12678</v>
      </c>
      <c r="U2188" t="s">
        <v>12678</v>
      </c>
      <c r="V2188" t="s">
        <v>12678</v>
      </c>
      <c r="W2188">
        <v>9</v>
      </c>
      <c r="X2188" t="s">
        <v>14866</v>
      </c>
      <c r="Y2188">
        <v>0.5688266701387741</v>
      </c>
      <c r="Z2188">
        <f>HYPERLINK("Melting_Curves/meltCurve_P07741_.pdf", "Melting_Curves/meltCurve_P07741_.pdf")</f>
        <v>0</v>
      </c>
      <c r="AA2188" t="s">
        <v>21090</v>
      </c>
      <c r="AB2188" t="s">
        <v>27179</v>
      </c>
    </row>
    <row r="2189" spans="1:28">
      <c r="A2189" t="s">
        <v>2215</v>
      </c>
      <c r="B2189">
        <v>0.984777283994944</v>
      </c>
      <c r="C2189">
        <v>0.90194128383759</v>
      </c>
      <c r="D2189">
        <v>0.646660187461451</v>
      </c>
      <c r="E2189">
        <v>0.410725180078918</v>
      </c>
      <c r="F2189">
        <v>0.225291120953941</v>
      </c>
      <c r="G2189">
        <v>0.152606325823487</v>
      </c>
      <c r="H2189">
        <v>0.108546164641732</v>
      </c>
      <c r="I2189">
        <v>0.140139479940592</v>
      </c>
      <c r="J2189">
        <v>0.183173225171106</v>
      </c>
      <c r="K2189">
        <v>0.225216266068443</v>
      </c>
      <c r="L2189">
        <v>825.945413181316</v>
      </c>
      <c r="M2189">
        <v>18.7614382403791</v>
      </c>
      <c r="N2189">
        <v>44.9145101193395</v>
      </c>
      <c r="O2189">
        <v>43.5325593021687</v>
      </c>
      <c r="P2189">
        <v>-0.0910065320002712</v>
      </c>
      <c r="Q2189">
        <v>0.155377917852059</v>
      </c>
      <c r="R2189">
        <v>0.987890985426932</v>
      </c>
      <c r="S2189" t="s">
        <v>8540</v>
      </c>
      <c r="T2189" t="s">
        <v>12678</v>
      </c>
      <c r="U2189" t="s">
        <v>12678</v>
      </c>
      <c r="V2189" t="s">
        <v>12678</v>
      </c>
      <c r="W2189">
        <v>47</v>
      </c>
      <c r="X2189" t="s">
        <v>14867</v>
      </c>
      <c r="Y2189">
        <v>0.3661099714657645</v>
      </c>
      <c r="Z2189">
        <f>HYPERLINK("Melting_Curves/meltCurve_P07814_.pdf", "Melting_Curves/meltCurve_P07814_.pdf")</f>
        <v>0</v>
      </c>
      <c r="AA2189" t="s">
        <v>21091</v>
      </c>
      <c r="AB2189" t="s">
        <v>27180</v>
      </c>
    </row>
    <row r="2190" spans="1:28">
      <c r="A2190" t="s">
        <v>2216</v>
      </c>
      <c r="B2190">
        <v>0.984777283994944</v>
      </c>
      <c r="C2190">
        <v>0.902331368437769</v>
      </c>
      <c r="D2190">
        <v>0.842112933190965</v>
      </c>
      <c r="E2190">
        <v>0.693065061276031</v>
      </c>
      <c r="F2190">
        <v>0.446533090241545</v>
      </c>
      <c r="G2190">
        <v>0.237423406590325</v>
      </c>
      <c r="H2190">
        <v>0.169158763546542</v>
      </c>
      <c r="I2190">
        <v>0.149307063373689</v>
      </c>
      <c r="J2190">
        <v>0.200199105668022</v>
      </c>
      <c r="K2190">
        <v>0.185462634308787</v>
      </c>
      <c r="L2190">
        <v>722.710378333452</v>
      </c>
      <c r="M2190">
        <v>15.1066537841142</v>
      </c>
      <c r="N2190">
        <v>48.9262729156043</v>
      </c>
      <c r="O2190">
        <v>47.0257020248154</v>
      </c>
      <c r="P2190">
        <v>-0.0688799702617829</v>
      </c>
      <c r="Q2190">
        <v>0.142414793061001</v>
      </c>
      <c r="R2190">
        <v>0.98847354999666</v>
      </c>
      <c r="S2190" t="s">
        <v>8541</v>
      </c>
      <c r="T2190" t="s">
        <v>12678</v>
      </c>
      <c r="U2190" t="s">
        <v>12678</v>
      </c>
      <c r="V2190" t="s">
        <v>12678</v>
      </c>
      <c r="W2190">
        <v>14</v>
      </c>
      <c r="X2190" t="s">
        <v>14868</v>
      </c>
      <c r="Y2190">
        <v>0.4710311901280753</v>
      </c>
      <c r="Z2190">
        <f>HYPERLINK("Melting_Curves/meltCurve_P07858_.pdf", "Melting_Curves/meltCurve_P07858_.pdf")</f>
        <v>0</v>
      </c>
      <c r="AA2190" t="s">
        <v>21092</v>
      </c>
      <c r="AB2190" t="s">
        <v>27181</v>
      </c>
    </row>
    <row r="2191" spans="1:28">
      <c r="A2191" t="s">
        <v>2217</v>
      </c>
      <c r="B2191">
        <v>0.984777283994944</v>
      </c>
      <c r="C2191">
        <v>0.903518664157328</v>
      </c>
      <c r="D2191">
        <v>0.834357158594845</v>
      </c>
      <c r="E2191">
        <v>0.503778007466234</v>
      </c>
      <c r="F2191">
        <v>0.248988728515523</v>
      </c>
      <c r="G2191">
        <v>0.154830431367408</v>
      </c>
      <c r="H2191">
        <v>0.109729941013809</v>
      </c>
      <c r="I2191">
        <v>0.120672453309413</v>
      </c>
      <c r="J2191">
        <v>0.142104776970723</v>
      </c>
      <c r="K2191">
        <v>0.170605057875519</v>
      </c>
      <c r="L2191">
        <v>926.733611050807</v>
      </c>
      <c r="M2191">
        <v>20.2032687479717</v>
      </c>
      <c r="N2191">
        <v>46.5407756979472</v>
      </c>
      <c r="O2191">
        <v>45.4281757732207</v>
      </c>
      <c r="P2191">
        <v>-0.0971507047353882</v>
      </c>
      <c r="Q2191">
        <v>0.12623244948101</v>
      </c>
      <c r="R2191">
        <v>0.994068685772011</v>
      </c>
      <c r="S2191" t="s">
        <v>8542</v>
      </c>
      <c r="T2191" t="s">
        <v>12678</v>
      </c>
      <c r="U2191" t="s">
        <v>12678</v>
      </c>
      <c r="V2191" t="s">
        <v>12678</v>
      </c>
      <c r="W2191">
        <v>72</v>
      </c>
      <c r="X2191" t="s">
        <v>14869</v>
      </c>
      <c r="Y2191">
        <v>0.395782424409745</v>
      </c>
      <c r="Z2191">
        <f>HYPERLINK("Melting_Curves/meltCurve_P07900_.pdf", "Melting_Curves/meltCurve_P07900_.pdf")</f>
        <v>0</v>
      </c>
      <c r="AA2191" t="s">
        <v>21093</v>
      </c>
      <c r="AB2191" t="s">
        <v>27182</v>
      </c>
    </row>
    <row r="2192" spans="1:28">
      <c r="A2192" t="s">
        <v>2218</v>
      </c>
      <c r="B2192">
        <v>0.984777283994944</v>
      </c>
      <c r="C2192">
        <v>1.03733532453346</v>
      </c>
      <c r="D2192">
        <v>0.749685600945397</v>
      </c>
      <c r="E2192">
        <v>0.706547858839761</v>
      </c>
      <c r="F2192">
        <v>0.5146367121930761</v>
      </c>
      <c r="G2192">
        <v>0.456704774471558</v>
      </c>
      <c r="H2192">
        <v>0.509334060119916</v>
      </c>
      <c r="I2192">
        <v>0.911545510784013</v>
      </c>
      <c r="J2192">
        <v>1.9481668987789</v>
      </c>
      <c r="K2192">
        <v>1.42924130188068</v>
      </c>
      <c r="L2192">
        <v>15000</v>
      </c>
      <c r="M2192">
        <v>240.755993592428</v>
      </c>
      <c r="O2192">
        <v>62.2994565781454</v>
      </c>
      <c r="P2192">
        <v>0.483062069447692</v>
      </c>
      <c r="Q2192">
        <v>1.5</v>
      </c>
      <c r="R2192">
        <v>0.419030933314534</v>
      </c>
      <c r="S2192" t="s">
        <v>8543</v>
      </c>
      <c r="T2192" t="s">
        <v>12678</v>
      </c>
      <c r="U2192" t="s">
        <v>12678</v>
      </c>
      <c r="V2192" t="s">
        <v>12678</v>
      </c>
      <c r="W2192">
        <v>5</v>
      </c>
      <c r="X2192" t="s">
        <v>14870</v>
      </c>
      <c r="Y2192">
        <v>1.078211968176401</v>
      </c>
      <c r="Z2192">
        <f>HYPERLINK("Melting_Curves/meltCurve_P07919_.pdf", "Melting_Curves/meltCurve_P07919_.pdf")</f>
        <v>0</v>
      </c>
      <c r="AA2192" t="s">
        <v>21094</v>
      </c>
      <c r="AB2192" t="s">
        <v>27183</v>
      </c>
    </row>
    <row r="2193" spans="1:28">
      <c r="A2193" t="s">
        <v>2219</v>
      </c>
      <c r="B2193">
        <v>0.984777283994944</v>
      </c>
      <c r="C2193">
        <v>0.915673023692639</v>
      </c>
      <c r="D2193">
        <v>0.697642797532254</v>
      </c>
      <c r="E2193">
        <v>0.529936221275967</v>
      </c>
      <c r="F2193">
        <v>0.360018573331695</v>
      </c>
      <c r="G2193">
        <v>0.22110700496173</v>
      </c>
      <c r="H2193">
        <v>0.120046465934905</v>
      </c>
      <c r="I2193">
        <v>0.159937438811799</v>
      </c>
      <c r="J2193">
        <v>0.200828981635224</v>
      </c>
      <c r="K2193">
        <v>0.216356408470589</v>
      </c>
      <c r="L2193">
        <v>654.961078963917</v>
      </c>
      <c r="M2193">
        <v>14.4206621755863</v>
      </c>
      <c r="N2193">
        <v>46.6512536783718</v>
      </c>
      <c r="O2193">
        <v>44.5716320214433</v>
      </c>
      <c r="P2193">
        <v>-0.0680757299382716</v>
      </c>
      <c r="Q2193">
        <v>0.15846055166287</v>
      </c>
      <c r="R2193">
        <v>0.984837503941932</v>
      </c>
      <c r="S2193" t="s">
        <v>8544</v>
      </c>
      <c r="T2193" t="s">
        <v>12678</v>
      </c>
      <c r="U2193" t="s">
        <v>12678</v>
      </c>
      <c r="V2193" t="s">
        <v>12678</v>
      </c>
      <c r="W2193">
        <v>7</v>
      </c>
      <c r="X2193" t="s">
        <v>14871</v>
      </c>
      <c r="Y2193">
        <v>0.4159068563971067</v>
      </c>
      <c r="Z2193">
        <f>HYPERLINK("Melting_Curves/meltCurve_P07948_2_.pdf", "Melting_Curves/meltCurve_P07948_2_.pdf")</f>
        <v>0</v>
      </c>
      <c r="AA2193" t="s">
        <v>21095</v>
      </c>
      <c r="AB2193" t="s">
        <v>27184</v>
      </c>
    </row>
    <row r="2194" spans="1:28">
      <c r="A2194" t="s">
        <v>2220</v>
      </c>
      <c r="B2194">
        <v>0.984777283994944</v>
      </c>
      <c r="C2194">
        <v>0.930105711636997</v>
      </c>
      <c r="D2194">
        <v>0.8042225388675101</v>
      </c>
      <c r="E2194">
        <v>0.631036524761292</v>
      </c>
      <c r="F2194">
        <v>0.308283842776104</v>
      </c>
      <c r="G2194">
        <v>0.09429194766021699</v>
      </c>
      <c r="H2194">
        <v>0.0642987761472705</v>
      </c>
      <c r="I2194">
        <v>0.0726578914900948</v>
      </c>
      <c r="J2194">
        <v>0.0953922437522188</v>
      </c>
      <c r="K2194">
        <v>0.103384359941509</v>
      </c>
      <c r="L2194">
        <v>825.70822921301</v>
      </c>
      <c r="M2194">
        <v>17.5055490251437</v>
      </c>
      <c r="N2194">
        <v>47.5002965675453</v>
      </c>
      <c r="O2194">
        <v>46.5657382655077</v>
      </c>
      <c r="P2194">
        <v>-0.0885772186147863</v>
      </c>
      <c r="Q2194">
        <v>0.057570219204916</v>
      </c>
      <c r="R2194">
        <v>0.989817460434262</v>
      </c>
      <c r="S2194" t="s">
        <v>8545</v>
      </c>
      <c r="T2194" t="s">
        <v>12678</v>
      </c>
      <c r="U2194" t="s">
        <v>12678</v>
      </c>
      <c r="V2194" t="s">
        <v>12678</v>
      </c>
      <c r="W2194">
        <v>23</v>
      </c>
      <c r="X2194" t="s">
        <v>14872</v>
      </c>
      <c r="Y2194">
        <v>0.3929362251371649</v>
      </c>
      <c r="Z2194">
        <f>HYPERLINK("Melting_Curves/meltCurve_P07954_2_.pdf", "Melting_Curves/meltCurve_P07954_2_.pdf")</f>
        <v>0</v>
      </c>
      <c r="AA2194" t="s">
        <v>21096</v>
      </c>
      <c r="AB2194" t="s">
        <v>27185</v>
      </c>
    </row>
    <row r="2195" spans="1:28">
      <c r="A2195" t="s">
        <v>2221</v>
      </c>
      <c r="B2195">
        <v>0.984777283994944</v>
      </c>
      <c r="C2195">
        <v>1.08158627501115</v>
      </c>
      <c r="D2195">
        <v>0.900499596623653</v>
      </c>
      <c r="E2195">
        <v>0.8254744577229089</v>
      </c>
      <c r="F2195">
        <v>0.756779427865561</v>
      </c>
      <c r="G2195">
        <v>0.602896666434132</v>
      </c>
      <c r="H2195">
        <v>0.607992550913409</v>
      </c>
      <c r="I2195">
        <v>0.811456408169996</v>
      </c>
      <c r="J2195">
        <v>1.10985361478618</v>
      </c>
      <c r="K2195">
        <v>0.827265966610194</v>
      </c>
      <c r="L2195">
        <v>10753.8520893001</v>
      </c>
      <c r="M2195">
        <v>250</v>
      </c>
      <c r="O2195">
        <v>43.0126553313509</v>
      </c>
      <c r="P2195">
        <v>-0.302710099408456</v>
      </c>
      <c r="Q2195">
        <v>0.791674155930958</v>
      </c>
      <c r="R2195">
        <v>0.334567722844715</v>
      </c>
      <c r="S2195" t="s">
        <v>8546</v>
      </c>
      <c r="T2195" t="s">
        <v>12678</v>
      </c>
      <c r="U2195" t="s">
        <v>12678</v>
      </c>
      <c r="V2195" t="s">
        <v>12678</v>
      </c>
      <c r="W2195">
        <v>11</v>
      </c>
      <c r="X2195" t="s">
        <v>14873</v>
      </c>
      <c r="Y2195">
        <v>0.8334620501825827</v>
      </c>
      <c r="Z2195">
        <f>HYPERLINK("Melting_Curves/meltCurve_P08047_.pdf", "Melting_Curves/meltCurve_P08047_.pdf")</f>
        <v>0</v>
      </c>
      <c r="AA2195" t="s">
        <v>21097</v>
      </c>
      <c r="AB2195" t="s">
        <v>27186</v>
      </c>
    </row>
    <row r="2196" spans="1:28">
      <c r="A2196" t="s">
        <v>2222</v>
      </c>
      <c r="B2196">
        <v>0.984777283994944</v>
      </c>
      <c r="C2196">
        <v>0.901126397444594</v>
      </c>
      <c r="D2196">
        <v>0.938567736838619</v>
      </c>
      <c r="E2196">
        <v>0.809215289622839</v>
      </c>
      <c r="F2196">
        <v>0.628134513686271</v>
      </c>
      <c r="G2196">
        <v>0.234494304671716</v>
      </c>
      <c r="H2196">
        <v>0.08548827082292811</v>
      </c>
      <c r="I2196">
        <v>0.0912572751216688</v>
      </c>
      <c r="J2196">
        <v>0.109316382424635</v>
      </c>
      <c r="K2196">
        <v>0.127915559607161</v>
      </c>
      <c r="L2196">
        <v>1075.00326451965</v>
      </c>
      <c r="M2196">
        <v>21.3265037098934</v>
      </c>
      <c r="N2196">
        <v>50.8134493156227</v>
      </c>
      <c r="O2196">
        <v>49.969977067221</v>
      </c>
      <c r="P2196">
        <v>-0.09833078521535921</v>
      </c>
      <c r="Q2196">
        <v>0.078430375370601</v>
      </c>
      <c r="R2196">
        <v>0.981880315052753</v>
      </c>
      <c r="S2196" t="s">
        <v>8547</v>
      </c>
      <c r="T2196" t="s">
        <v>12678</v>
      </c>
      <c r="U2196" t="s">
        <v>12678</v>
      </c>
      <c r="V2196" t="s">
        <v>12678</v>
      </c>
      <c r="W2196">
        <v>56</v>
      </c>
      <c r="X2196" t="s">
        <v>14874</v>
      </c>
      <c r="Y2196">
        <v>0.5011085470168141</v>
      </c>
      <c r="Z2196">
        <f>HYPERLINK("Melting_Curves/meltCurve_P08107_.pdf", "Melting_Curves/meltCurve_P08107_.pdf")</f>
        <v>0</v>
      </c>
      <c r="AA2196" t="s">
        <v>21098</v>
      </c>
      <c r="AB2196" t="s">
        <v>27187</v>
      </c>
    </row>
    <row r="2197" spans="1:28">
      <c r="A2197" t="s">
        <v>2223</v>
      </c>
      <c r="B2197">
        <v>0.984777283994944</v>
      </c>
      <c r="C2197">
        <v>0.989008898233342</v>
      </c>
      <c r="D2197">
        <v>0.882260306180695</v>
      </c>
      <c r="E2197">
        <v>1.02096891196152</v>
      </c>
      <c r="F2197">
        <v>0.687007355283191</v>
      </c>
      <c r="G2197">
        <v>0.466029287854469</v>
      </c>
      <c r="H2197">
        <v>0.273228810613801</v>
      </c>
      <c r="I2197">
        <v>0.47130650965746</v>
      </c>
      <c r="J2197">
        <v>0.539930432119919</v>
      </c>
      <c r="K2197">
        <v>0.489042832711419</v>
      </c>
      <c r="L2197">
        <v>4686.52916408634</v>
      </c>
      <c r="M2197">
        <v>93.6243109864639</v>
      </c>
      <c r="N2197">
        <v>51.2938716675663</v>
      </c>
      <c r="O2197">
        <v>50.0339297021839</v>
      </c>
      <c r="P2197">
        <v>-0.258358176629872</v>
      </c>
      <c r="Q2197">
        <v>0.447721484304228</v>
      </c>
      <c r="R2197">
        <v>0.9143937213020989</v>
      </c>
      <c r="S2197" t="s">
        <v>8548</v>
      </c>
      <c r="T2197" t="s">
        <v>12678</v>
      </c>
      <c r="U2197" t="s">
        <v>12678</v>
      </c>
      <c r="V2197" t="s">
        <v>12678</v>
      </c>
      <c r="W2197">
        <v>1</v>
      </c>
      <c r="X2197" t="s">
        <v>14875</v>
      </c>
      <c r="Y2197">
        <v>0.6884333943747419</v>
      </c>
      <c r="Z2197">
        <f>HYPERLINK("Melting_Curves/meltCurve_P08123_.pdf", "Melting_Curves/meltCurve_P08123_.pdf")</f>
        <v>0</v>
      </c>
      <c r="AA2197" t="s">
        <v>21099</v>
      </c>
      <c r="AB2197" t="s">
        <v>27188</v>
      </c>
    </row>
    <row r="2198" spans="1:28">
      <c r="A2198" t="s">
        <v>2224</v>
      </c>
      <c r="B2198">
        <v>0.984777283994944</v>
      </c>
      <c r="C2198">
        <v>1.06688553339746</v>
      </c>
      <c r="D2198">
        <v>0.8051290919138741</v>
      </c>
      <c r="E2198">
        <v>0.516293743012765</v>
      </c>
      <c r="F2198">
        <v>0.264544099945197</v>
      </c>
      <c r="G2198">
        <v>0.203962407459774</v>
      </c>
      <c r="H2198">
        <v>0.138659312504756</v>
      </c>
      <c r="I2198">
        <v>0.118708025658903</v>
      </c>
      <c r="J2198">
        <v>0.165964477597841</v>
      </c>
      <c r="K2198">
        <v>0.215084522142307</v>
      </c>
      <c r="L2198">
        <v>1036.79710201187</v>
      </c>
      <c r="M2198">
        <v>22.6176839933564</v>
      </c>
      <c r="N2198">
        <v>46.6396362250503</v>
      </c>
      <c r="O2198">
        <v>45.4862897377848</v>
      </c>
      <c r="P2198">
        <v>-0.104335690943399</v>
      </c>
      <c r="Q2198">
        <v>0.160701473556315</v>
      </c>
      <c r="R2198">
        <v>0.986181490366791</v>
      </c>
      <c r="S2198" t="s">
        <v>8549</v>
      </c>
      <c r="T2198" t="s">
        <v>12678</v>
      </c>
      <c r="U2198" t="s">
        <v>12678</v>
      </c>
      <c r="V2198" t="s">
        <v>12678</v>
      </c>
      <c r="W2198">
        <v>3</v>
      </c>
      <c r="X2198" t="s">
        <v>14876</v>
      </c>
      <c r="Y2198">
        <v>0.4165472446483362</v>
      </c>
      <c r="Z2198">
        <f>HYPERLINK("Melting_Curves/meltCurve_P08237_2_.pdf", "Melting_Curves/meltCurve_P08237_2_.pdf")</f>
        <v>0</v>
      </c>
      <c r="AA2198" t="s">
        <v>21100</v>
      </c>
      <c r="AB2198" t="s">
        <v>27189</v>
      </c>
    </row>
    <row r="2199" spans="1:28">
      <c r="A2199" t="s">
        <v>2225</v>
      </c>
      <c r="B2199">
        <v>0.984777283994944</v>
      </c>
      <c r="C2199">
        <v>0.887074041852182</v>
      </c>
      <c r="D2199">
        <v>0.760910749664818</v>
      </c>
      <c r="E2199">
        <v>0.495629677526976</v>
      </c>
      <c r="F2199">
        <v>0.244525211056233</v>
      </c>
      <c r="G2199">
        <v>0.151779678169925</v>
      </c>
      <c r="H2199">
        <v>0.10619163797993</v>
      </c>
      <c r="I2199">
        <v>0.125206619706711</v>
      </c>
      <c r="J2199">
        <v>0.153869298517011</v>
      </c>
      <c r="K2199">
        <v>0.182749805556341</v>
      </c>
      <c r="L2199">
        <v>797.389698481482</v>
      </c>
      <c r="M2199">
        <v>17.5744753732845</v>
      </c>
      <c r="N2199">
        <v>46.1372223820829</v>
      </c>
      <c r="O2199">
        <v>44.7968082905077</v>
      </c>
      <c r="P2199">
        <v>-0.0856844443812106</v>
      </c>
      <c r="Q2199">
        <v>0.12641910318153</v>
      </c>
      <c r="R2199">
        <v>0.991673623096043</v>
      </c>
      <c r="S2199" t="s">
        <v>8550</v>
      </c>
      <c r="T2199" t="s">
        <v>12678</v>
      </c>
      <c r="U2199" t="s">
        <v>12678</v>
      </c>
      <c r="V2199" t="s">
        <v>12678</v>
      </c>
      <c r="W2199">
        <v>78</v>
      </c>
      <c r="X2199" t="s">
        <v>14877</v>
      </c>
      <c r="Y2199">
        <v>0.3851469762123688</v>
      </c>
      <c r="Z2199">
        <f>HYPERLINK("Melting_Curves/meltCurve_P08238_.pdf", "Melting_Curves/meltCurve_P08238_.pdf")</f>
        <v>0</v>
      </c>
      <c r="AA2199" t="s">
        <v>21101</v>
      </c>
      <c r="AB2199" t="s">
        <v>27190</v>
      </c>
    </row>
    <row r="2200" spans="1:28">
      <c r="A2200" t="s">
        <v>2226</v>
      </c>
      <c r="B2200">
        <v>0.984777283994944</v>
      </c>
      <c r="C2200">
        <v>0.90315962757205</v>
      </c>
      <c r="D2200">
        <v>0.731042844700217</v>
      </c>
      <c r="E2200">
        <v>0.417536614977675</v>
      </c>
      <c r="F2200">
        <v>0.218299175334411</v>
      </c>
      <c r="G2200">
        <v>0.14383137976773</v>
      </c>
      <c r="H2200">
        <v>0.09271849634031951</v>
      </c>
      <c r="I2200">
        <v>0.110422965259155</v>
      </c>
      <c r="J2200">
        <v>0.119841950465795</v>
      </c>
      <c r="K2200">
        <v>0.157200647911143</v>
      </c>
      <c r="L2200">
        <v>832.682371504261</v>
      </c>
      <c r="M2200">
        <v>18.5525607064222</v>
      </c>
      <c r="N2200">
        <v>45.5052981391337</v>
      </c>
      <c r="O2200">
        <v>44.3706359572222</v>
      </c>
      <c r="P2200">
        <v>-0.0928131247830843</v>
      </c>
      <c r="Q2200">
        <v>0.112144767364609</v>
      </c>
      <c r="R2200">
        <v>0.996793254988627</v>
      </c>
      <c r="S2200" t="s">
        <v>8551</v>
      </c>
      <c r="T2200" t="s">
        <v>12678</v>
      </c>
      <c r="U2200" t="s">
        <v>12678</v>
      </c>
      <c r="V2200" t="s">
        <v>12678</v>
      </c>
      <c r="W2200">
        <v>16</v>
      </c>
      <c r="X2200" t="s">
        <v>14878</v>
      </c>
      <c r="Y2200">
        <v>0.3591127795095188</v>
      </c>
      <c r="Z2200">
        <f>HYPERLINK("Melting_Curves/meltCurve_P08240_.pdf", "Melting_Curves/meltCurve_P08240_.pdf")</f>
        <v>0</v>
      </c>
      <c r="AA2200" t="s">
        <v>21102</v>
      </c>
      <c r="AB2200" t="s">
        <v>27191</v>
      </c>
    </row>
    <row r="2201" spans="1:28">
      <c r="A2201" t="s">
        <v>2227</v>
      </c>
      <c r="B2201">
        <v>0.984777283994944</v>
      </c>
      <c r="C2201">
        <v>0.878375607936974</v>
      </c>
      <c r="D2201">
        <v>0.750436172927222</v>
      </c>
      <c r="E2201">
        <v>0.537637687699949</v>
      </c>
      <c r="F2201">
        <v>0.269643620627585</v>
      </c>
      <c r="G2201">
        <v>0.09794582932197581</v>
      </c>
      <c r="H2201">
        <v>0.06989127857736931</v>
      </c>
      <c r="I2201">
        <v>0.088177730423737</v>
      </c>
      <c r="J2201">
        <v>0.106862418148116</v>
      </c>
      <c r="K2201">
        <v>0.131627164198582</v>
      </c>
      <c r="L2201">
        <v>722.022020999156</v>
      </c>
      <c r="M2201">
        <v>15.7003754346115</v>
      </c>
      <c r="N2201">
        <v>46.4476889049957</v>
      </c>
      <c r="O2201">
        <v>45.2608920857606</v>
      </c>
      <c r="P2201">
        <v>-0.0804826043160653</v>
      </c>
      <c r="Q2201">
        <v>0.0720204122730488</v>
      </c>
      <c r="R2201">
        <v>0.9887005052936449</v>
      </c>
      <c r="S2201" t="s">
        <v>8552</v>
      </c>
      <c r="T2201" t="s">
        <v>12678</v>
      </c>
      <c r="U2201" t="s">
        <v>12678</v>
      </c>
      <c r="V2201" t="s">
        <v>12678</v>
      </c>
      <c r="W2201">
        <v>27</v>
      </c>
      <c r="X2201" t="s">
        <v>14879</v>
      </c>
      <c r="Y2201">
        <v>0.3696492106279426</v>
      </c>
      <c r="Z2201">
        <f>HYPERLINK("Melting_Curves/meltCurve_P08243_2_.pdf", "Melting_Curves/meltCurve_P08243_2_.pdf")</f>
        <v>0</v>
      </c>
      <c r="AA2201" t="s">
        <v>21103</v>
      </c>
      <c r="AB2201" t="s">
        <v>27192</v>
      </c>
    </row>
    <row r="2202" spans="1:28">
      <c r="A2202" t="s">
        <v>2228</v>
      </c>
      <c r="B2202">
        <v>0.984777283994944</v>
      </c>
      <c r="C2202">
        <v>1.11313139021751</v>
      </c>
      <c r="D2202">
        <v>0.685217172508807</v>
      </c>
      <c r="E2202">
        <v>0.825353282376814</v>
      </c>
      <c r="F2202">
        <v>0.263515777535701</v>
      </c>
      <c r="G2202">
        <v>0.195253692804282</v>
      </c>
      <c r="H2202">
        <v>0.202336472274297</v>
      </c>
      <c r="I2202">
        <v>0.738903148241293</v>
      </c>
      <c r="J2202">
        <v>2.54828187336567</v>
      </c>
      <c r="K2202">
        <v>1.77707425937414</v>
      </c>
      <c r="L2202">
        <v>6003.80579250777</v>
      </c>
      <c r="M2202">
        <v>96.73826517332731</v>
      </c>
      <c r="O2202">
        <v>62.0358596207266</v>
      </c>
      <c r="P2202">
        <v>0.194924096953963</v>
      </c>
      <c r="Q2202">
        <v>1.5</v>
      </c>
      <c r="R2202">
        <v>0.337766431940327</v>
      </c>
      <c r="S2202" t="s">
        <v>8553</v>
      </c>
      <c r="T2202" t="s">
        <v>12678</v>
      </c>
      <c r="U2202" t="s">
        <v>12678</v>
      </c>
      <c r="V2202" t="s">
        <v>12678</v>
      </c>
      <c r="W2202">
        <v>1</v>
      </c>
      <c r="X2202" t="s">
        <v>14880</v>
      </c>
      <c r="Y2202">
        <v>1.081939914671229</v>
      </c>
      <c r="Z2202">
        <f>HYPERLINK("Melting_Curves/meltCurve_P08294_.pdf", "Melting_Curves/meltCurve_P08294_.pdf")</f>
        <v>0</v>
      </c>
      <c r="AA2202" t="s">
        <v>21104</v>
      </c>
      <c r="AB2202" t="s">
        <v>27193</v>
      </c>
    </row>
    <row r="2203" spans="1:28">
      <c r="A2203" t="s">
        <v>2229</v>
      </c>
      <c r="B2203">
        <v>0.984777283994944</v>
      </c>
      <c r="C2203">
        <v>0.925767713673845</v>
      </c>
      <c r="D2203">
        <v>0.811887255958732</v>
      </c>
      <c r="E2203">
        <v>0.698023771498581</v>
      </c>
      <c r="F2203">
        <v>0.548987172208921</v>
      </c>
      <c r="G2203">
        <v>0.457988533618189</v>
      </c>
      <c r="H2203">
        <v>0.459623787759695</v>
      </c>
      <c r="I2203">
        <v>0.774729996279642</v>
      </c>
      <c r="J2203">
        <v>1.55647377467902</v>
      </c>
      <c r="K2203">
        <v>1.26246377371352</v>
      </c>
      <c r="L2203">
        <v>15000</v>
      </c>
      <c r="M2203">
        <v>239.742584963959</v>
      </c>
      <c r="O2203">
        <v>62.5627377663349</v>
      </c>
      <c r="P2203">
        <v>0.392450172565853</v>
      </c>
      <c r="Q2203">
        <v>1.40965209987628</v>
      </c>
      <c r="R2203">
        <v>0.09261606381878459</v>
      </c>
      <c r="S2203" t="s">
        <v>8554</v>
      </c>
      <c r="T2203" t="s">
        <v>12678</v>
      </c>
      <c r="U2203" t="s">
        <v>12678</v>
      </c>
      <c r="V2203" t="s">
        <v>12678</v>
      </c>
      <c r="W2203">
        <v>23</v>
      </c>
      <c r="X2203" t="s">
        <v>14881</v>
      </c>
      <c r="Y2203">
        <v>1.06048254885715</v>
      </c>
      <c r="Z2203">
        <f>HYPERLINK("Melting_Curves/meltCurve_P08397_2_.pdf", "Melting_Curves/meltCurve_P08397_2_.pdf")</f>
        <v>0</v>
      </c>
      <c r="AA2203" t="s">
        <v>19781</v>
      </c>
      <c r="AB2203" t="s">
        <v>27194</v>
      </c>
    </row>
    <row r="2204" spans="1:28">
      <c r="A2204" t="s">
        <v>2230</v>
      </c>
      <c r="B2204">
        <v>0.984777283994944</v>
      </c>
      <c r="C2204">
        <v>0.894755329504623</v>
      </c>
      <c r="D2204">
        <v>0.585088781722462</v>
      </c>
      <c r="E2204">
        <v>0.368754422480482</v>
      </c>
      <c r="F2204">
        <v>0.197115727811347</v>
      </c>
      <c r="G2204">
        <v>0.103106542969981</v>
      </c>
      <c r="H2204">
        <v>0.0831123904751455</v>
      </c>
      <c r="I2204">
        <v>0.100068149583509</v>
      </c>
      <c r="J2204">
        <v>0.119647064552109</v>
      </c>
      <c r="K2204">
        <v>0.144144226359615</v>
      </c>
      <c r="L2204">
        <v>786.193043452904</v>
      </c>
      <c r="M2204">
        <v>17.9458184850172</v>
      </c>
      <c r="N2204">
        <v>44.3873763867446</v>
      </c>
      <c r="O2204">
        <v>43.2761367644258</v>
      </c>
      <c r="P2204">
        <v>-0.0928712265227678</v>
      </c>
      <c r="Q2204">
        <v>0.104213109537418</v>
      </c>
      <c r="R2204">
        <v>0.992477261142278</v>
      </c>
      <c r="S2204" t="s">
        <v>8555</v>
      </c>
      <c r="T2204" t="s">
        <v>12678</v>
      </c>
      <c r="U2204" t="s">
        <v>12678</v>
      </c>
      <c r="V2204" t="s">
        <v>12678</v>
      </c>
      <c r="W2204">
        <v>6</v>
      </c>
      <c r="X2204" t="s">
        <v>14882</v>
      </c>
      <c r="Y2204">
        <v>0.3228375391874034</v>
      </c>
      <c r="Z2204">
        <f>HYPERLINK("Melting_Curves/meltCurve_P08559_3_.pdf", "Melting_Curves/meltCurve_P08559_3_.pdf")</f>
        <v>0</v>
      </c>
      <c r="AA2204" t="s">
        <v>21105</v>
      </c>
      <c r="AB2204" t="s">
        <v>27195</v>
      </c>
    </row>
    <row r="2205" spans="1:28">
      <c r="A2205" t="s">
        <v>2231</v>
      </c>
      <c r="B2205">
        <v>0.984777283994944</v>
      </c>
      <c r="C2205">
        <v>1.12202104152999</v>
      </c>
      <c r="D2205">
        <v>0.9746345985325769</v>
      </c>
      <c r="E2205">
        <v>0.650660956559678</v>
      </c>
      <c r="F2205">
        <v>0.253464725521948</v>
      </c>
      <c r="G2205">
        <v>0.125247009761176</v>
      </c>
      <c r="H2205">
        <v>0.0915310134196221</v>
      </c>
      <c r="I2205">
        <v>0.11016093231436</v>
      </c>
      <c r="J2205">
        <v>0.105392148846958</v>
      </c>
      <c r="K2205">
        <v>0.103616212895787</v>
      </c>
      <c r="L2205">
        <v>1444.65444809297</v>
      </c>
      <c r="M2205">
        <v>30.4980655113918</v>
      </c>
      <c r="N2205">
        <v>47.7305930799956</v>
      </c>
      <c r="O2205">
        <v>47.166467047943</v>
      </c>
      <c r="P2205">
        <v>-0.144966593744558</v>
      </c>
      <c r="Q2205">
        <v>0.103219187756471</v>
      </c>
      <c r="R2205">
        <v>0.990088472918746</v>
      </c>
      <c r="S2205" t="s">
        <v>8556</v>
      </c>
      <c r="T2205" t="s">
        <v>12678</v>
      </c>
      <c r="U2205" t="s">
        <v>12678</v>
      </c>
      <c r="V2205" t="s">
        <v>12678</v>
      </c>
      <c r="W2205">
        <v>2</v>
      </c>
      <c r="X2205" t="s">
        <v>14883</v>
      </c>
      <c r="Y2205">
        <v>0.418245338625951</v>
      </c>
      <c r="Z2205">
        <f>HYPERLINK("Melting_Curves/meltCurve_P08574_.pdf", "Melting_Curves/meltCurve_P08574_.pdf")</f>
        <v>0</v>
      </c>
      <c r="AA2205" t="s">
        <v>21106</v>
      </c>
      <c r="AB2205" t="s">
        <v>27196</v>
      </c>
    </row>
    <row r="2206" spans="1:28">
      <c r="A2206" t="s">
        <v>2232</v>
      </c>
      <c r="B2206">
        <v>0.984777283994944</v>
      </c>
      <c r="C2206">
        <v>0.718061563775349</v>
      </c>
      <c r="D2206">
        <v>0.6464232865221859</v>
      </c>
      <c r="E2206">
        <v>0.672390000926169</v>
      </c>
      <c r="F2206">
        <v>0.554172690394259</v>
      </c>
      <c r="G2206">
        <v>0.563753919921968</v>
      </c>
      <c r="H2206">
        <v>0.396880165255877</v>
      </c>
      <c r="I2206">
        <v>0.312514954100582</v>
      </c>
      <c r="J2206">
        <v>0.397200507955186</v>
      </c>
      <c r="K2206">
        <v>0.280420255625574</v>
      </c>
      <c r="L2206">
        <v>236.115737839704</v>
      </c>
      <c r="M2206">
        <v>4.62935672653469</v>
      </c>
      <c r="N2206">
        <v>52.9513237906207</v>
      </c>
      <c r="O2206">
        <v>43.6758545001485</v>
      </c>
      <c r="P2206">
        <v>-0.0246186180629707</v>
      </c>
      <c r="Q2206">
        <v>0.0782719742280519</v>
      </c>
      <c r="R2206">
        <v>0.89439806076543</v>
      </c>
      <c r="S2206" t="s">
        <v>8557</v>
      </c>
      <c r="T2206" t="s">
        <v>12678</v>
      </c>
      <c r="U2206" t="s">
        <v>12678</v>
      </c>
      <c r="V2206" t="s">
        <v>12678</v>
      </c>
      <c r="W2206">
        <v>3</v>
      </c>
      <c r="X2206" t="s">
        <v>14884</v>
      </c>
      <c r="Y2206">
        <v>0.5447285125868295</v>
      </c>
      <c r="Z2206">
        <f>HYPERLINK("Melting_Curves/meltCurve_P08579_.pdf", "Melting_Curves/meltCurve_P08579_.pdf")</f>
        <v>0</v>
      </c>
      <c r="AA2206" t="s">
        <v>21107</v>
      </c>
      <c r="AB2206" t="s">
        <v>27197</v>
      </c>
    </row>
    <row r="2207" spans="1:28">
      <c r="A2207" t="s">
        <v>2233</v>
      </c>
      <c r="B2207">
        <v>0.984777283994944</v>
      </c>
      <c r="C2207">
        <v>1.03235759659729</v>
      </c>
      <c r="D2207">
        <v>1.02320160837423</v>
      </c>
      <c r="E2207">
        <v>0.937761568467811</v>
      </c>
      <c r="F2207">
        <v>0.827478607393888</v>
      </c>
      <c r="G2207">
        <v>0.588494912682768</v>
      </c>
      <c r="H2207">
        <v>0.643559354135126</v>
      </c>
      <c r="I2207">
        <v>1.12131803172566</v>
      </c>
      <c r="J2207">
        <v>2.13848560296821</v>
      </c>
      <c r="K2207">
        <v>1.72366699893425</v>
      </c>
      <c r="L2207">
        <v>15000</v>
      </c>
      <c r="M2207">
        <v>244.764163220409</v>
      </c>
      <c r="O2207">
        <v>61.279373451155</v>
      </c>
      <c r="P2207">
        <v>0.499279128691759</v>
      </c>
      <c r="Q2207">
        <v>1.5</v>
      </c>
      <c r="R2207">
        <v>0.617122909167676</v>
      </c>
      <c r="S2207" t="s">
        <v>8558</v>
      </c>
      <c r="T2207" t="s">
        <v>12678</v>
      </c>
      <c r="U2207" t="s">
        <v>12678</v>
      </c>
      <c r="V2207" t="s">
        <v>12678</v>
      </c>
      <c r="W2207">
        <v>3</v>
      </c>
      <c r="X2207" t="s">
        <v>14885</v>
      </c>
      <c r="Y2207">
        <v>1.095219211412251</v>
      </c>
      <c r="Z2207">
        <f>HYPERLINK("Melting_Curves/meltCurve_P08590_.pdf", "Melting_Curves/meltCurve_P08590_.pdf")</f>
        <v>0</v>
      </c>
      <c r="AA2207" t="s">
        <v>21108</v>
      </c>
      <c r="AB2207" t="s">
        <v>27198</v>
      </c>
    </row>
    <row r="2208" spans="1:28">
      <c r="A2208" t="s">
        <v>2234</v>
      </c>
      <c r="B2208">
        <v>0.984777283994944</v>
      </c>
      <c r="C2208">
        <v>0.890313898333573</v>
      </c>
      <c r="D2208">
        <v>0.878621834937119</v>
      </c>
      <c r="E2208">
        <v>0.670358732255953</v>
      </c>
      <c r="F2208">
        <v>0.603948910490072</v>
      </c>
      <c r="G2208">
        <v>0.471393855154132</v>
      </c>
      <c r="H2208">
        <v>0.395953185347566</v>
      </c>
      <c r="I2208">
        <v>0.432539800445722</v>
      </c>
      <c r="J2208">
        <v>0.701480091820018</v>
      </c>
      <c r="K2208">
        <v>0.625849975597185</v>
      </c>
      <c r="L2208">
        <v>880.755603824619</v>
      </c>
      <c r="M2208">
        <v>19.7380304091123</v>
      </c>
      <c r="O2208">
        <v>44.1718215830184</v>
      </c>
      <c r="P2208">
        <v>-0.0528205720865136</v>
      </c>
      <c r="Q2208">
        <v>0.527186851542249</v>
      </c>
      <c r="R2208">
        <v>0.785028491730771</v>
      </c>
      <c r="S2208" t="s">
        <v>8559</v>
      </c>
      <c r="T2208" t="s">
        <v>12678</v>
      </c>
      <c r="U2208" t="s">
        <v>12678</v>
      </c>
      <c r="V2208" t="s">
        <v>12678</v>
      </c>
      <c r="W2208">
        <v>3</v>
      </c>
      <c r="X2208" t="s">
        <v>14886</v>
      </c>
      <c r="Y2208">
        <v>0.6537390367569986</v>
      </c>
      <c r="Z2208">
        <f>HYPERLINK("Melting_Curves/meltCurve_P08603_.pdf", "Melting_Curves/meltCurve_P08603_.pdf")</f>
        <v>0</v>
      </c>
      <c r="AA2208" t="s">
        <v>21109</v>
      </c>
      <c r="AB2208" t="s">
        <v>27199</v>
      </c>
    </row>
    <row r="2209" spans="1:28">
      <c r="A2209" t="s">
        <v>2235</v>
      </c>
      <c r="B2209">
        <v>0.984777283994944</v>
      </c>
      <c r="C2209">
        <v>0.9892100485337531</v>
      </c>
      <c r="D2209">
        <v>0.820502602735839</v>
      </c>
      <c r="E2209">
        <v>0.693087956563146</v>
      </c>
      <c r="F2209">
        <v>0.397094964127648</v>
      </c>
      <c r="G2209">
        <v>0.23559871854337</v>
      </c>
      <c r="H2209">
        <v>0.207103997613667</v>
      </c>
      <c r="I2209">
        <v>0.266956327237031</v>
      </c>
      <c r="J2209">
        <v>0.415688063542222</v>
      </c>
      <c r="K2209">
        <v>0.414227330734763</v>
      </c>
      <c r="L2209">
        <v>1051.76645145368</v>
      </c>
      <c r="M2209">
        <v>22.696061952839</v>
      </c>
      <c r="N2209">
        <v>48.3278661169212</v>
      </c>
      <c r="O2209">
        <v>45.9861191204167</v>
      </c>
      <c r="P2209">
        <v>-0.0859645748656631</v>
      </c>
      <c r="Q2209">
        <v>0.303298116372173</v>
      </c>
      <c r="R2209">
        <v>0.931821235678279</v>
      </c>
      <c r="S2209" t="s">
        <v>8560</v>
      </c>
      <c r="T2209" t="s">
        <v>12678</v>
      </c>
      <c r="U2209" t="s">
        <v>12678</v>
      </c>
      <c r="V2209" t="s">
        <v>12678</v>
      </c>
      <c r="W2209">
        <v>13</v>
      </c>
      <c r="X2209" t="s">
        <v>14887</v>
      </c>
      <c r="Y2209">
        <v>0.5272933754864239</v>
      </c>
      <c r="Z2209">
        <f>HYPERLINK("Melting_Curves/meltCurve_P08621_.pdf", "Melting_Curves/meltCurve_P08621_.pdf")</f>
        <v>0</v>
      </c>
      <c r="AA2209" t="s">
        <v>21110</v>
      </c>
      <c r="AB2209" t="s">
        <v>27200</v>
      </c>
    </row>
    <row r="2210" spans="1:28">
      <c r="A2210" t="s">
        <v>2236</v>
      </c>
      <c r="B2210">
        <v>0.984777283994944</v>
      </c>
      <c r="C2210">
        <v>1.02607477467524</v>
      </c>
      <c r="D2210">
        <v>0.907091837074842</v>
      </c>
      <c r="E2210">
        <v>0.8719272316661461</v>
      </c>
      <c r="F2210">
        <v>0.745998725302644</v>
      </c>
      <c r="G2210">
        <v>0.6079034869716859</v>
      </c>
      <c r="H2210">
        <v>0.550745185018726</v>
      </c>
      <c r="I2210">
        <v>0.616013120043005</v>
      </c>
      <c r="J2210">
        <v>0.7621526127443971</v>
      </c>
      <c r="K2210">
        <v>0.629877218660943</v>
      </c>
      <c r="L2210">
        <v>1046.98530306042</v>
      </c>
      <c r="M2210">
        <v>22.0427604479779</v>
      </c>
      <c r="O2210">
        <v>47.1121799613516</v>
      </c>
      <c r="P2210">
        <v>-0.0431152400741663</v>
      </c>
      <c r="Q2210">
        <v>0.63140588469883</v>
      </c>
      <c r="R2210">
        <v>0.871593018660494</v>
      </c>
      <c r="S2210" t="s">
        <v>8561</v>
      </c>
      <c r="T2210" t="s">
        <v>12678</v>
      </c>
      <c r="U2210" t="s">
        <v>12678</v>
      </c>
      <c r="V2210" t="s">
        <v>12678</v>
      </c>
      <c r="W2210">
        <v>18</v>
      </c>
      <c r="X2210" t="s">
        <v>14888</v>
      </c>
      <c r="Y2210">
        <v>0.764389152541995</v>
      </c>
      <c r="Z2210">
        <f>HYPERLINK("Melting_Curves/meltCurve_P08648_.pdf", "Melting_Curves/meltCurve_P08648_.pdf")</f>
        <v>0</v>
      </c>
      <c r="AA2210" t="s">
        <v>21111</v>
      </c>
      <c r="AB2210" t="s">
        <v>27201</v>
      </c>
    </row>
    <row r="2211" spans="1:28">
      <c r="A2211" t="s">
        <v>2237</v>
      </c>
      <c r="B2211">
        <v>0.984777283994944</v>
      </c>
      <c r="C2211">
        <v>1.17164355000515</v>
      </c>
      <c r="D2211">
        <v>0.9529226963442879</v>
      </c>
      <c r="E2211">
        <v>0.7360430360874201</v>
      </c>
      <c r="F2211">
        <v>0.437150581754518</v>
      </c>
      <c r="G2211">
        <v>0.34457092613739</v>
      </c>
      <c r="H2211">
        <v>0.296141788521561</v>
      </c>
      <c r="I2211">
        <v>0.383966888105642</v>
      </c>
      <c r="J2211">
        <v>0.502399115008789</v>
      </c>
      <c r="K2211">
        <v>0.345048992836494</v>
      </c>
      <c r="L2211">
        <v>1705.73018052301</v>
      </c>
      <c r="M2211">
        <v>36.3011396848484</v>
      </c>
      <c r="N2211">
        <v>48.846855380628</v>
      </c>
      <c r="O2211">
        <v>46.8464392638184</v>
      </c>
      <c r="P2211">
        <v>-0.121202138255974</v>
      </c>
      <c r="Q2211">
        <v>0.374359088299124</v>
      </c>
      <c r="R2211">
        <v>0.939554590685338</v>
      </c>
      <c r="S2211" t="s">
        <v>8562</v>
      </c>
      <c r="T2211" t="s">
        <v>12678</v>
      </c>
      <c r="U2211" t="s">
        <v>12678</v>
      </c>
      <c r="V2211" t="s">
        <v>12678</v>
      </c>
      <c r="W2211">
        <v>8</v>
      </c>
      <c r="X2211" t="s">
        <v>14889</v>
      </c>
      <c r="Y2211">
        <v>0.5851352621409218</v>
      </c>
      <c r="Z2211">
        <f>HYPERLINK("Melting_Curves/meltCurve_P08651_4_.pdf", "Melting_Curves/meltCurve_P08651_4_.pdf")</f>
        <v>0</v>
      </c>
      <c r="AA2211" t="s">
        <v>21112</v>
      </c>
      <c r="AB2211" t="s">
        <v>27202</v>
      </c>
    </row>
    <row r="2212" spans="1:28">
      <c r="A2212" t="s">
        <v>2238</v>
      </c>
      <c r="B2212">
        <v>0.984777283994944</v>
      </c>
      <c r="C2212">
        <v>0.94266130978322</v>
      </c>
      <c r="D2212">
        <v>0.862181633829446</v>
      </c>
      <c r="E2212">
        <v>0.806174335128052</v>
      </c>
      <c r="F2212">
        <v>0.667279061816517</v>
      </c>
      <c r="G2212">
        <v>0.5841425584137609</v>
      </c>
      <c r="H2212">
        <v>0.567225065966701</v>
      </c>
      <c r="I2212">
        <v>0.843861385435088</v>
      </c>
      <c r="J2212">
        <v>1.56833628673581</v>
      </c>
      <c r="K2212">
        <v>1.17230934489208</v>
      </c>
      <c r="L2212">
        <v>2303.72930027874</v>
      </c>
      <c r="M2212">
        <v>36.8451504058086</v>
      </c>
      <c r="O2212">
        <v>62.3412936646824</v>
      </c>
      <c r="P2212">
        <v>0.0436701258258892</v>
      </c>
      <c r="Q2212">
        <v>1.29555527546289</v>
      </c>
      <c r="R2212">
        <v>0.0879959331271991</v>
      </c>
      <c r="S2212" t="s">
        <v>8563</v>
      </c>
      <c r="T2212" t="s">
        <v>12678</v>
      </c>
      <c r="U2212" t="s">
        <v>12678</v>
      </c>
      <c r="V2212" t="s">
        <v>12678</v>
      </c>
      <c r="W2212">
        <v>57</v>
      </c>
      <c r="X2212" t="s">
        <v>14890</v>
      </c>
      <c r="Y2212">
        <v>1.044257138364562</v>
      </c>
      <c r="Z2212">
        <f>HYPERLINK("Melting_Curves/meltCurve_P08670_.pdf", "Melting_Curves/meltCurve_P08670_.pdf")</f>
        <v>0</v>
      </c>
      <c r="AA2212" t="s">
        <v>21113</v>
      </c>
      <c r="AB2212" t="s">
        <v>27203</v>
      </c>
    </row>
    <row r="2213" spans="1:28">
      <c r="A2213" t="s">
        <v>2239</v>
      </c>
      <c r="B2213">
        <v>0.984777283994944</v>
      </c>
      <c r="C2213">
        <v>0.7845698278080681</v>
      </c>
      <c r="D2213">
        <v>0.541405521689915</v>
      </c>
      <c r="E2213">
        <v>0.308854441141776</v>
      </c>
      <c r="F2213">
        <v>0.164045083782503</v>
      </c>
      <c r="G2213">
        <v>0.102645710572076</v>
      </c>
      <c r="H2213">
        <v>0.0803995854733142</v>
      </c>
      <c r="I2213">
        <v>0.104593770727354</v>
      </c>
      <c r="J2213">
        <v>0.119239809042916</v>
      </c>
      <c r="K2213">
        <v>0.145175277747673</v>
      </c>
      <c r="L2213">
        <v>743.608018662605</v>
      </c>
      <c r="M2213">
        <v>17.330345147155</v>
      </c>
      <c r="N2213">
        <v>43.4879454561318</v>
      </c>
      <c r="O2213">
        <v>42.3487745826366</v>
      </c>
      <c r="P2213">
        <v>-0.0917548291251003</v>
      </c>
      <c r="Q2213">
        <v>0.103195740083725</v>
      </c>
      <c r="R2213">
        <v>0.99335408011163</v>
      </c>
      <c r="S2213" t="s">
        <v>8564</v>
      </c>
      <c r="T2213" t="s">
        <v>12678</v>
      </c>
      <c r="U2213" t="s">
        <v>12678</v>
      </c>
      <c r="V2213" t="s">
        <v>12678</v>
      </c>
      <c r="W2213">
        <v>11</v>
      </c>
      <c r="X2213" t="s">
        <v>14891</v>
      </c>
      <c r="Y2213">
        <v>0.2971947097445965</v>
      </c>
      <c r="Z2213">
        <f>HYPERLINK("Melting_Curves/meltCurve_P08754_.pdf", "Melting_Curves/meltCurve_P08754_.pdf")</f>
        <v>0</v>
      </c>
      <c r="AA2213" t="s">
        <v>21114</v>
      </c>
      <c r="AB2213" t="s">
        <v>27204</v>
      </c>
    </row>
    <row r="2214" spans="1:28">
      <c r="A2214" t="s">
        <v>2240</v>
      </c>
      <c r="B2214">
        <v>0.984777283994944</v>
      </c>
      <c r="C2214">
        <v>0.84515752986933</v>
      </c>
      <c r="D2214">
        <v>0.873436077655369</v>
      </c>
      <c r="E2214">
        <v>0.5563384096592709</v>
      </c>
      <c r="F2214">
        <v>0.178221999260791</v>
      </c>
      <c r="G2214">
        <v>0.104720170407574</v>
      </c>
      <c r="H2214">
        <v>0.069083163192159</v>
      </c>
      <c r="I2214">
        <v>0.0844468369378262</v>
      </c>
      <c r="J2214">
        <v>0.140961750055133</v>
      </c>
      <c r="K2214">
        <v>0.168176506683787</v>
      </c>
      <c r="L2214">
        <v>1125.051854082</v>
      </c>
      <c r="M2214">
        <v>24.2887404157625</v>
      </c>
      <c r="N2214">
        <v>46.7559679017396</v>
      </c>
      <c r="O2214">
        <v>46.0093392293752</v>
      </c>
      <c r="P2214">
        <v>-0.11860303516111</v>
      </c>
      <c r="Q2214">
        <v>0.101350807801508</v>
      </c>
      <c r="R2214">
        <v>0.9753773116755859</v>
      </c>
      <c r="S2214" t="s">
        <v>8565</v>
      </c>
      <c r="T2214" t="s">
        <v>12678</v>
      </c>
      <c r="U2214" t="s">
        <v>12678</v>
      </c>
      <c r="V2214" t="s">
        <v>12678</v>
      </c>
      <c r="W2214">
        <v>16</v>
      </c>
      <c r="X2214" t="s">
        <v>14892</v>
      </c>
      <c r="Y2214">
        <v>0.3884567345155149</v>
      </c>
      <c r="Z2214">
        <f>HYPERLINK("Melting_Curves/meltCurve_P08758_.pdf", "Melting_Curves/meltCurve_P08758_.pdf")</f>
        <v>0</v>
      </c>
      <c r="AA2214" t="s">
        <v>21115</v>
      </c>
      <c r="AB2214" t="s">
        <v>27205</v>
      </c>
    </row>
    <row r="2215" spans="1:28">
      <c r="A2215" t="s">
        <v>2241</v>
      </c>
      <c r="B2215">
        <v>0.984777283994944</v>
      </c>
      <c r="C2215">
        <v>1.2239553102929</v>
      </c>
      <c r="D2215">
        <v>1.15758979652368</v>
      </c>
      <c r="E2215">
        <v>1.08077512948672</v>
      </c>
      <c r="F2215">
        <v>0.950857817638639</v>
      </c>
      <c r="G2215">
        <v>0.729652027391384</v>
      </c>
      <c r="H2215">
        <v>0.478170035846773</v>
      </c>
      <c r="I2215">
        <v>0.458656424902787</v>
      </c>
      <c r="J2215">
        <v>0.499276012459365</v>
      </c>
      <c r="K2215">
        <v>0.422535493930172</v>
      </c>
      <c r="L2215">
        <v>2209.63968944161</v>
      </c>
      <c r="M2215">
        <v>41.1062447265573</v>
      </c>
      <c r="N2215">
        <v>57.0980547183766</v>
      </c>
      <c r="O2215">
        <v>53.6276255582313</v>
      </c>
      <c r="P2215">
        <v>-0.104443919161742</v>
      </c>
      <c r="Q2215">
        <v>0.454966816812909</v>
      </c>
      <c r="R2215">
        <v>0.90506362198862</v>
      </c>
      <c r="S2215" t="s">
        <v>8566</v>
      </c>
      <c r="T2215" t="s">
        <v>12678</v>
      </c>
      <c r="U2215" t="s">
        <v>12678</v>
      </c>
      <c r="V2215" t="s">
        <v>12678</v>
      </c>
      <c r="W2215">
        <v>7</v>
      </c>
      <c r="X2215" t="s">
        <v>14893</v>
      </c>
      <c r="Y2215">
        <v>0.7612617675743771</v>
      </c>
      <c r="Z2215">
        <f>HYPERLINK("Melting_Curves/meltCurve_P09012_.pdf", "Melting_Curves/meltCurve_P09012_.pdf")</f>
        <v>0</v>
      </c>
      <c r="AA2215" t="s">
        <v>21116</v>
      </c>
      <c r="AB2215" t="s">
        <v>27206</v>
      </c>
    </row>
    <row r="2216" spans="1:28">
      <c r="A2216" t="s">
        <v>2242</v>
      </c>
      <c r="B2216">
        <v>0.984777283994944</v>
      </c>
      <c r="C2216">
        <v>0.9333888392798</v>
      </c>
      <c r="D2216">
        <v>0.906127867720726</v>
      </c>
      <c r="E2216">
        <v>0.714615612115748</v>
      </c>
      <c r="F2216">
        <v>0.524813214008764</v>
      </c>
      <c r="G2216">
        <v>0.291538855986006</v>
      </c>
      <c r="H2216">
        <v>0.217634560087888</v>
      </c>
      <c r="I2216">
        <v>0.237552554453134</v>
      </c>
      <c r="J2216">
        <v>0.349355718702512</v>
      </c>
      <c r="K2216">
        <v>0.295372079416879</v>
      </c>
      <c r="L2216">
        <v>902.654602290487</v>
      </c>
      <c r="M2216">
        <v>18.8855816285653</v>
      </c>
      <c r="N2216">
        <v>49.7294531929975</v>
      </c>
      <c r="O2216">
        <v>47.2697595124204</v>
      </c>
      <c r="P2216">
        <v>-0.0739084100065579</v>
      </c>
      <c r="Q2216">
        <v>0.260072808364932</v>
      </c>
      <c r="R2216">
        <v>0.974443506348515</v>
      </c>
      <c r="S2216" t="s">
        <v>8567</v>
      </c>
      <c r="T2216" t="s">
        <v>12678</v>
      </c>
      <c r="U2216" t="s">
        <v>12678</v>
      </c>
      <c r="V2216" t="s">
        <v>12678</v>
      </c>
      <c r="W2216">
        <v>6</v>
      </c>
      <c r="X2216" t="s">
        <v>14894</v>
      </c>
      <c r="Y2216">
        <v>0.5371730114382726</v>
      </c>
      <c r="Z2216">
        <f>HYPERLINK("Melting_Curves/meltCurve_P09105_.pdf", "Melting_Curves/meltCurve_P09105_.pdf")</f>
        <v>0</v>
      </c>
      <c r="AA2216" t="s">
        <v>21117</v>
      </c>
      <c r="AB2216" t="s">
        <v>27207</v>
      </c>
    </row>
    <row r="2217" spans="1:28">
      <c r="A2217" t="s">
        <v>2243</v>
      </c>
      <c r="B2217">
        <v>0.984777283994944</v>
      </c>
      <c r="C2217">
        <v>0.961954687730763</v>
      </c>
      <c r="D2217">
        <v>0.876824267575166</v>
      </c>
      <c r="E2217">
        <v>0.738693946347726</v>
      </c>
      <c r="F2217">
        <v>0.611170658775874</v>
      </c>
      <c r="G2217">
        <v>0.503372165259581</v>
      </c>
      <c r="H2217">
        <v>0.453545947423418</v>
      </c>
      <c r="I2217">
        <v>0.415063123627464</v>
      </c>
      <c r="J2217">
        <v>0.195420926041782</v>
      </c>
      <c r="K2217">
        <v>0.144325586192564</v>
      </c>
      <c r="L2217">
        <v>391.858428711201</v>
      </c>
      <c r="M2217">
        <v>7.20972787514009</v>
      </c>
      <c r="N2217">
        <v>54.3513405101676</v>
      </c>
      <c r="O2217">
        <v>50.6368022253571</v>
      </c>
      <c r="P2217">
        <v>-0.0356545054445451</v>
      </c>
      <c r="Q2217">
        <v>0</v>
      </c>
      <c r="R2217">
        <v>0.971819255975967</v>
      </c>
      <c r="S2217" t="s">
        <v>8568</v>
      </c>
      <c r="T2217" t="s">
        <v>12678</v>
      </c>
      <c r="U2217" t="s">
        <v>12678</v>
      </c>
      <c r="V2217" t="s">
        <v>12678</v>
      </c>
      <c r="W2217">
        <v>14</v>
      </c>
      <c r="X2217" t="s">
        <v>14895</v>
      </c>
      <c r="Y2217">
        <v>0.5875048977411272</v>
      </c>
      <c r="Z2217">
        <f>HYPERLINK("Melting_Curves/meltCurve_P09110_.pdf", "Melting_Curves/meltCurve_P09110_.pdf")</f>
        <v>0</v>
      </c>
      <c r="AA2217" t="s">
        <v>21118</v>
      </c>
      <c r="AB2217" t="s">
        <v>27208</v>
      </c>
    </row>
    <row r="2218" spans="1:28">
      <c r="A2218" t="s">
        <v>2244</v>
      </c>
      <c r="B2218">
        <v>0.984777283994944</v>
      </c>
      <c r="C2218">
        <v>1.1154785094001</v>
      </c>
      <c r="D2218">
        <v>0.982348341317357</v>
      </c>
      <c r="E2218">
        <v>0.5359819150577489</v>
      </c>
      <c r="F2218">
        <v>0.260143864398612</v>
      </c>
      <c r="G2218">
        <v>0.171948890778438</v>
      </c>
      <c r="H2218">
        <v>0.140818276756244</v>
      </c>
      <c r="I2218">
        <v>0.173330756588656</v>
      </c>
      <c r="J2218">
        <v>0.206167506729775</v>
      </c>
      <c r="K2218">
        <v>0.203436144488929</v>
      </c>
      <c r="L2218">
        <v>1817.63476846118</v>
      </c>
      <c r="M2218">
        <v>39.2298103187116</v>
      </c>
      <c r="N2218">
        <v>46.8835761526607</v>
      </c>
      <c r="O2218">
        <v>46.2130928429006</v>
      </c>
      <c r="P2218">
        <v>-0.173051302319761</v>
      </c>
      <c r="Q2218">
        <v>0.184577448298036</v>
      </c>
      <c r="R2218">
        <v>0.9866115154169</v>
      </c>
      <c r="S2218" t="s">
        <v>8569</v>
      </c>
      <c r="T2218" t="s">
        <v>12678</v>
      </c>
      <c r="U2218" t="s">
        <v>12678</v>
      </c>
      <c r="V2218" t="s">
        <v>12678</v>
      </c>
      <c r="W2218">
        <v>5</v>
      </c>
      <c r="X2218" t="s">
        <v>14896</v>
      </c>
      <c r="Y2218">
        <v>0.4409727918885175</v>
      </c>
      <c r="Z2218">
        <f>HYPERLINK("Melting_Curves/meltCurve_P09132_.pdf", "Melting_Curves/meltCurve_P09132_.pdf")</f>
        <v>0</v>
      </c>
      <c r="AA2218" t="s">
        <v>21119</v>
      </c>
      <c r="AB2218" t="s">
        <v>27209</v>
      </c>
    </row>
    <row r="2219" spans="1:28">
      <c r="A2219" t="s">
        <v>2245</v>
      </c>
      <c r="B2219">
        <v>0.984777283994944</v>
      </c>
      <c r="C2219">
        <v>0.820434918760876</v>
      </c>
      <c r="D2219">
        <v>0.866705983312316</v>
      </c>
      <c r="E2219">
        <v>0.7214874614273989</v>
      </c>
      <c r="F2219">
        <v>0.268894731257328</v>
      </c>
      <c r="G2219">
        <v>0.0908310909373253</v>
      </c>
      <c r="H2219">
        <v>0.0578800983688633</v>
      </c>
      <c r="I2219">
        <v>0.0662714019736889</v>
      </c>
      <c r="J2219">
        <v>0.08869365005876829</v>
      </c>
      <c r="K2219">
        <v>0.140354733723184</v>
      </c>
      <c r="L2219">
        <v>1162.87594007577</v>
      </c>
      <c r="M2219">
        <v>24.3634812476632</v>
      </c>
      <c r="N2219">
        <v>48.0427183694655</v>
      </c>
      <c r="O2219">
        <v>47.4122154616498</v>
      </c>
      <c r="P2219">
        <v>-0.119056204124242</v>
      </c>
      <c r="Q2219">
        <v>0.0732632191134809</v>
      </c>
      <c r="R2219">
        <v>0.96627471800225</v>
      </c>
      <c r="S2219" t="s">
        <v>8570</v>
      </c>
      <c r="T2219" t="s">
        <v>12678</v>
      </c>
      <c r="U2219" t="s">
        <v>12678</v>
      </c>
      <c r="V2219" t="s">
        <v>12678</v>
      </c>
      <c r="W2219">
        <v>17</v>
      </c>
      <c r="X2219" t="s">
        <v>14897</v>
      </c>
      <c r="Y2219">
        <v>0.4130143188815173</v>
      </c>
      <c r="Z2219">
        <f>HYPERLINK("Melting_Curves/meltCurve_P09211_.pdf", "Melting_Curves/meltCurve_P09211_.pdf")</f>
        <v>0</v>
      </c>
      <c r="AA2219" t="s">
        <v>21120</v>
      </c>
      <c r="AB2219" t="s">
        <v>27210</v>
      </c>
    </row>
    <row r="2220" spans="1:28">
      <c r="A2220" t="s">
        <v>2246</v>
      </c>
      <c r="B2220">
        <v>0.984777283994944</v>
      </c>
      <c r="C2220">
        <v>0.958178294039671</v>
      </c>
      <c r="D2220">
        <v>0.908187172961414</v>
      </c>
      <c r="E2220">
        <v>0.82257458484297</v>
      </c>
      <c r="F2220">
        <v>0.825850522441455</v>
      </c>
      <c r="G2220">
        <v>0.693770585054185</v>
      </c>
      <c r="H2220">
        <v>0.667847689880344</v>
      </c>
      <c r="I2220">
        <v>0.786483170300915</v>
      </c>
      <c r="J2220">
        <v>0.992325301888888</v>
      </c>
      <c r="K2220">
        <v>0.7156327484563459</v>
      </c>
      <c r="L2220">
        <v>892.476097728221</v>
      </c>
      <c r="M2220">
        <v>20.5238902343411</v>
      </c>
      <c r="O2220">
        <v>43.0782401233121</v>
      </c>
      <c r="P2220">
        <v>-0.0265405507885278</v>
      </c>
      <c r="Q2220">
        <v>0.777179402600515</v>
      </c>
      <c r="R2220">
        <v>0.459954976141719</v>
      </c>
      <c r="S2220" t="s">
        <v>8571</v>
      </c>
      <c r="T2220" t="s">
        <v>12678</v>
      </c>
      <c r="U2220" t="s">
        <v>12678</v>
      </c>
      <c r="V2220" t="s">
        <v>12678</v>
      </c>
      <c r="W2220">
        <v>8</v>
      </c>
      <c r="X2220" t="s">
        <v>14898</v>
      </c>
      <c r="Y2220">
        <v>0.8282080147228942</v>
      </c>
      <c r="Z2220">
        <f>HYPERLINK("Melting_Curves/meltCurve_P09234_.pdf", "Melting_Curves/meltCurve_P09234_.pdf")</f>
        <v>0</v>
      </c>
      <c r="AA2220" t="s">
        <v>21121</v>
      </c>
      <c r="AB2220" t="s">
        <v>27211</v>
      </c>
    </row>
    <row r="2221" spans="1:28">
      <c r="A2221" t="s">
        <v>2247</v>
      </c>
      <c r="B2221">
        <v>0.984777283994944</v>
      </c>
      <c r="C2221">
        <v>0.839442648242259</v>
      </c>
      <c r="D2221">
        <v>0.88190427235943</v>
      </c>
      <c r="E2221">
        <v>0.76842772247514</v>
      </c>
      <c r="F2221">
        <v>0.728687150874182</v>
      </c>
      <c r="G2221">
        <v>0.604817701682287</v>
      </c>
      <c r="H2221">
        <v>0.6020655134456629</v>
      </c>
      <c r="I2221">
        <v>0.773463582926077</v>
      </c>
      <c r="J2221">
        <v>1.00698367676375</v>
      </c>
      <c r="K2221">
        <v>0.739537221066466</v>
      </c>
      <c r="L2221">
        <v>718.871523991919</v>
      </c>
      <c r="M2221">
        <v>17.6914360818347</v>
      </c>
      <c r="O2221">
        <v>40.1253630051694</v>
      </c>
      <c r="P2221">
        <v>-0.0280632014179976</v>
      </c>
      <c r="Q2221">
        <v>0.745416559378314</v>
      </c>
      <c r="R2221">
        <v>0.309052131174211</v>
      </c>
      <c r="S2221" t="s">
        <v>8572</v>
      </c>
      <c r="T2221" t="s">
        <v>12678</v>
      </c>
      <c r="U2221" t="s">
        <v>12678</v>
      </c>
      <c r="V2221" t="s">
        <v>12678</v>
      </c>
      <c r="W2221">
        <v>11</v>
      </c>
      <c r="X2221" t="s">
        <v>14899</v>
      </c>
      <c r="Y2221">
        <v>0.7823701240927595</v>
      </c>
      <c r="Z2221">
        <f>HYPERLINK("Melting_Curves/meltCurve_P09382_.pdf", "Melting_Curves/meltCurve_P09382_.pdf")</f>
        <v>0</v>
      </c>
      <c r="AA2221" t="s">
        <v>21122</v>
      </c>
      <c r="AB2221" t="s">
        <v>27212</v>
      </c>
    </row>
    <row r="2222" spans="1:28">
      <c r="A2222" t="s">
        <v>2248</v>
      </c>
      <c r="B2222">
        <v>0.984777283994944</v>
      </c>
      <c r="C2222">
        <v>0.980686912749323</v>
      </c>
      <c r="D2222">
        <v>0.932670195888437</v>
      </c>
      <c r="E2222">
        <v>0.795057951454583</v>
      </c>
      <c r="F2222">
        <v>0.689240334499618</v>
      </c>
      <c r="G2222">
        <v>0.303891028884572</v>
      </c>
      <c r="H2222">
        <v>0.136390917278474</v>
      </c>
      <c r="I2222">
        <v>0.174021061703384</v>
      </c>
      <c r="J2222">
        <v>0.229556671975338</v>
      </c>
      <c r="K2222">
        <v>0.216950794679055</v>
      </c>
      <c r="L2222">
        <v>1070.94063790824</v>
      </c>
      <c r="M2222">
        <v>21.2608191972362</v>
      </c>
      <c r="N2222">
        <v>51.365529012522</v>
      </c>
      <c r="O2222">
        <v>49.9322812664735</v>
      </c>
      <c r="P2222">
        <v>-0.0884986335895984</v>
      </c>
      <c r="Q2222">
        <v>0.168644322544977</v>
      </c>
      <c r="R2222">
        <v>0.973848818130736</v>
      </c>
      <c r="S2222" t="s">
        <v>8573</v>
      </c>
      <c r="T2222" t="s">
        <v>12678</v>
      </c>
      <c r="U2222" t="s">
        <v>12678</v>
      </c>
      <c r="V2222" t="s">
        <v>12678</v>
      </c>
      <c r="W2222">
        <v>7</v>
      </c>
      <c r="X2222" t="s">
        <v>14900</v>
      </c>
      <c r="Y2222">
        <v>0.5490197868796103</v>
      </c>
      <c r="Z2222">
        <f>HYPERLINK("Melting_Curves/meltCurve_P09417_.pdf", "Melting_Curves/meltCurve_P09417_.pdf")</f>
        <v>0</v>
      </c>
      <c r="AA2222" t="s">
        <v>21123</v>
      </c>
      <c r="AB2222" t="s">
        <v>27213</v>
      </c>
    </row>
    <row r="2223" spans="1:28">
      <c r="A2223" t="s">
        <v>2249</v>
      </c>
      <c r="B2223">
        <v>0.984777283994944</v>
      </c>
      <c r="C2223">
        <v>0.864313970812104</v>
      </c>
      <c r="D2223">
        <v>0.819603217207225</v>
      </c>
      <c r="E2223">
        <v>0.787502133213439</v>
      </c>
      <c r="F2223">
        <v>0.815552258577529</v>
      </c>
      <c r="G2223">
        <v>0.660405048083461</v>
      </c>
      <c r="H2223">
        <v>0.624000277863366</v>
      </c>
      <c r="I2223">
        <v>0.767867816217354</v>
      </c>
      <c r="J2223">
        <v>1.23309172506296</v>
      </c>
      <c r="K2223">
        <v>0.9607375546568691</v>
      </c>
      <c r="L2223">
        <v>1997.74268978983</v>
      </c>
      <c r="M2223">
        <v>51.6065756067683</v>
      </c>
      <c r="O2223">
        <v>38.6530159906975</v>
      </c>
      <c r="P2223">
        <v>-0.0555404022834176</v>
      </c>
      <c r="Q2223">
        <v>0.833602417274156</v>
      </c>
      <c r="R2223">
        <v>0.0738150057205722</v>
      </c>
      <c r="S2223" t="s">
        <v>8574</v>
      </c>
      <c r="T2223" t="s">
        <v>12678</v>
      </c>
      <c r="U2223" t="s">
        <v>12678</v>
      </c>
      <c r="V2223" t="s">
        <v>12678</v>
      </c>
      <c r="W2223">
        <v>21</v>
      </c>
      <c r="X2223" t="s">
        <v>14901</v>
      </c>
      <c r="Y2223">
        <v>0.8436816747141613</v>
      </c>
      <c r="Z2223">
        <f>HYPERLINK("Melting_Curves/meltCurve_P09429_.pdf", "Melting_Curves/meltCurve_P09429_.pdf")</f>
        <v>0</v>
      </c>
      <c r="AA2223" t="s">
        <v>21124</v>
      </c>
      <c r="AB2223" t="s">
        <v>27214</v>
      </c>
    </row>
    <row r="2224" spans="1:28">
      <c r="A2224" t="s">
        <v>2250</v>
      </c>
      <c r="B2224">
        <v>0.984777283994944</v>
      </c>
      <c r="C2224">
        <v>1.02882506347101</v>
      </c>
      <c r="D2224">
        <v>0.890873354214201</v>
      </c>
      <c r="E2224">
        <v>0.959409487223121</v>
      </c>
      <c r="F2224">
        <v>0.840274514151663</v>
      </c>
      <c r="G2224">
        <v>0.752669919310865</v>
      </c>
      <c r="H2224">
        <v>0.794670000809261</v>
      </c>
      <c r="I2224">
        <v>1.12637220798507</v>
      </c>
      <c r="J2224">
        <v>2.2226334316181</v>
      </c>
      <c r="K2224">
        <v>1.85280847794701</v>
      </c>
      <c r="L2224">
        <v>15000</v>
      </c>
      <c r="M2224">
        <v>244.818428635024</v>
      </c>
      <c r="O2224">
        <v>61.2657870249952</v>
      </c>
      <c r="P2224">
        <v>0.499500523305477</v>
      </c>
      <c r="Q2224">
        <v>1.5</v>
      </c>
      <c r="R2224">
        <v>0.635931461122345</v>
      </c>
      <c r="S2224" t="s">
        <v>8575</v>
      </c>
      <c r="T2224" t="s">
        <v>12678</v>
      </c>
      <c r="U2224" t="s">
        <v>12678</v>
      </c>
      <c r="V2224" t="s">
        <v>12678</v>
      </c>
      <c r="W2224">
        <v>16</v>
      </c>
      <c r="X2224" t="s">
        <v>14902</v>
      </c>
      <c r="Y2224">
        <v>1.095445645990944</v>
      </c>
      <c r="Z2224">
        <f>HYPERLINK("Melting_Curves/meltCurve_P09496_2_.pdf", "Melting_Curves/meltCurve_P09496_2_.pdf")</f>
        <v>0</v>
      </c>
      <c r="AA2224" t="s">
        <v>21125</v>
      </c>
      <c r="AB2224" t="s">
        <v>27215</v>
      </c>
    </row>
    <row r="2225" spans="1:28">
      <c r="A2225" t="s">
        <v>2251</v>
      </c>
      <c r="B2225">
        <v>0.984777283994944</v>
      </c>
      <c r="C2225">
        <v>0.925654991804309</v>
      </c>
      <c r="D2225">
        <v>0.758096563793895</v>
      </c>
      <c r="E2225">
        <v>0.86599214664391</v>
      </c>
      <c r="F2225">
        <v>0.813765745308287</v>
      </c>
      <c r="G2225">
        <v>0.811726906092999</v>
      </c>
      <c r="H2225">
        <v>0.857225020116125</v>
      </c>
      <c r="I2225">
        <v>1.2466376938041</v>
      </c>
      <c r="J2225">
        <v>1.8569045027356</v>
      </c>
      <c r="K2225">
        <v>1.26559170761105</v>
      </c>
      <c r="L2225">
        <v>15000</v>
      </c>
      <c r="M2225">
        <v>245.874818685141</v>
      </c>
      <c r="O2225">
        <v>61.0026179776265</v>
      </c>
      <c r="P2225">
        <v>0.50382021979364</v>
      </c>
      <c r="Q2225">
        <v>1.5</v>
      </c>
      <c r="R2225">
        <v>0.653064756736464</v>
      </c>
      <c r="S2225" t="s">
        <v>8576</v>
      </c>
      <c r="T2225" t="s">
        <v>12678</v>
      </c>
      <c r="U2225" t="s">
        <v>12678</v>
      </c>
      <c r="V2225" t="s">
        <v>12678</v>
      </c>
      <c r="W2225">
        <v>15</v>
      </c>
      <c r="X2225" t="s">
        <v>14903</v>
      </c>
      <c r="Y2225">
        <v>1.099833754730533</v>
      </c>
      <c r="Z2225">
        <f>HYPERLINK("Melting_Curves/meltCurve_P09497_2_.pdf", "Melting_Curves/meltCurve_P09497_2_.pdf")</f>
        <v>0</v>
      </c>
      <c r="AA2225" t="s">
        <v>21126</v>
      </c>
      <c r="AB2225" t="s">
        <v>27216</v>
      </c>
    </row>
    <row r="2226" spans="1:28">
      <c r="A2226" t="s">
        <v>2252</v>
      </c>
      <c r="B2226">
        <v>0.984777283994944</v>
      </c>
      <c r="C2226">
        <v>0.94397983103607</v>
      </c>
      <c r="D2226">
        <v>0.906339930322946</v>
      </c>
      <c r="E2226">
        <v>0.73701331548203</v>
      </c>
      <c r="F2226">
        <v>0.152731522586286</v>
      </c>
      <c r="G2226">
        <v>0.09768028540672299</v>
      </c>
      <c r="H2226">
        <v>0.0609620285632661</v>
      </c>
      <c r="I2226">
        <v>0.08109048436666109</v>
      </c>
      <c r="J2226">
        <v>0.124607962455792</v>
      </c>
      <c r="K2226">
        <v>0.114464849766299</v>
      </c>
      <c r="L2226">
        <v>2149.68346977077</v>
      </c>
      <c r="M2226">
        <v>45.2765190318954</v>
      </c>
      <c r="N2226">
        <v>47.6955445344976</v>
      </c>
      <c r="O2226">
        <v>47.3866380442018</v>
      </c>
      <c r="P2226">
        <v>-0.216674611761073</v>
      </c>
      <c r="Q2226">
        <v>0.09290989173271499</v>
      </c>
      <c r="R2226">
        <v>0.991152169678778</v>
      </c>
      <c r="S2226" t="s">
        <v>8577</v>
      </c>
      <c r="T2226" t="s">
        <v>12678</v>
      </c>
      <c r="U2226" t="s">
        <v>12678</v>
      </c>
      <c r="V2226" t="s">
        <v>12678</v>
      </c>
      <c r="W2226">
        <v>9</v>
      </c>
      <c r="X2226" t="s">
        <v>14904</v>
      </c>
      <c r="Y2226">
        <v>0.4120758084209327</v>
      </c>
      <c r="Z2226">
        <f>HYPERLINK("Melting_Curves/meltCurve_P09525_.pdf", "Melting_Curves/meltCurve_P09525_.pdf")</f>
        <v>0</v>
      </c>
      <c r="AA2226" t="s">
        <v>21127</v>
      </c>
      <c r="AB2226" t="s">
        <v>27217</v>
      </c>
    </row>
    <row r="2227" spans="1:28">
      <c r="A2227" t="s">
        <v>2253</v>
      </c>
      <c r="B2227">
        <v>0.984777283994944</v>
      </c>
      <c r="C2227">
        <v>0.989969484977771</v>
      </c>
      <c r="D2227">
        <v>0.834305321125887</v>
      </c>
      <c r="E2227">
        <v>0.586756844828929</v>
      </c>
      <c r="F2227">
        <v>0.348199750811678</v>
      </c>
      <c r="G2227">
        <v>0.194922765121776</v>
      </c>
      <c r="H2227">
        <v>0.126131632804718</v>
      </c>
      <c r="I2227">
        <v>0.170190822445547</v>
      </c>
      <c r="J2227">
        <v>0.20135399405998</v>
      </c>
      <c r="K2227">
        <v>0.190409337042373</v>
      </c>
      <c r="L2227">
        <v>900.105775238073</v>
      </c>
      <c r="M2227">
        <v>19.3309166765485</v>
      </c>
      <c r="N2227">
        <v>47.5247274551843</v>
      </c>
      <c r="O2227">
        <v>46.0732882091482</v>
      </c>
      <c r="P2227">
        <v>-0.0879167175260533</v>
      </c>
      <c r="Q2227">
        <v>0.161868368798227</v>
      </c>
      <c r="R2227">
        <v>0.993357060961536</v>
      </c>
      <c r="S2227" t="s">
        <v>8578</v>
      </c>
      <c r="T2227" t="s">
        <v>12678</v>
      </c>
      <c r="U2227" t="s">
        <v>12678</v>
      </c>
      <c r="V2227" t="s">
        <v>12678</v>
      </c>
      <c r="W2227">
        <v>12</v>
      </c>
      <c r="X2227" t="s">
        <v>14905</v>
      </c>
      <c r="Y2227">
        <v>0.4407626743107768</v>
      </c>
      <c r="Z2227">
        <f>HYPERLINK("Melting_Curves/meltCurve_P09543_2_.pdf", "Melting_Curves/meltCurve_P09543_2_.pdf")</f>
        <v>0</v>
      </c>
      <c r="AA2227" t="s">
        <v>21128</v>
      </c>
      <c r="AB2227" t="s">
        <v>27218</v>
      </c>
    </row>
    <row r="2228" spans="1:28">
      <c r="A2228" t="s">
        <v>2254</v>
      </c>
      <c r="B2228">
        <v>0.984777283994944</v>
      </c>
      <c r="C2228">
        <v>0.820937222512518</v>
      </c>
      <c r="D2228">
        <v>0.676175210852376</v>
      </c>
      <c r="E2228">
        <v>0.515589191407458</v>
      </c>
      <c r="F2228">
        <v>0.437732165937872</v>
      </c>
      <c r="G2228">
        <v>0.370996882993879</v>
      </c>
      <c r="H2228">
        <v>0.351162283712645</v>
      </c>
      <c r="I2228">
        <v>0.468768813910731</v>
      </c>
      <c r="J2228">
        <v>0.716548971841013</v>
      </c>
      <c r="K2228">
        <v>0.561049625455955</v>
      </c>
      <c r="L2228">
        <v>950.632276988293</v>
      </c>
      <c r="M2228">
        <v>22.9317545651982</v>
      </c>
      <c r="N2228">
        <v>48.8033755191189</v>
      </c>
      <c r="O2228">
        <v>41.143459214844</v>
      </c>
      <c r="P2228">
        <v>-0.0718767226489815</v>
      </c>
      <c r="Q2228">
        <v>0.484173657764412</v>
      </c>
      <c r="R2228">
        <v>0.7463332109477721</v>
      </c>
      <c r="S2228" t="s">
        <v>8579</v>
      </c>
      <c r="T2228" t="s">
        <v>12678</v>
      </c>
      <c r="U2228" t="s">
        <v>12678</v>
      </c>
      <c r="V2228" t="s">
        <v>12678</v>
      </c>
      <c r="W2228">
        <v>30</v>
      </c>
      <c r="X2228" t="s">
        <v>14906</v>
      </c>
      <c r="Y2228">
        <v>0.5667504865605145</v>
      </c>
      <c r="Z2228">
        <f>HYPERLINK("Melting_Curves/meltCurve_P09622_.pdf", "Melting_Curves/meltCurve_P09622_.pdf")</f>
        <v>0</v>
      </c>
      <c r="AA2228" t="s">
        <v>21129</v>
      </c>
      <c r="AB2228" t="s">
        <v>27219</v>
      </c>
    </row>
    <row r="2229" spans="1:28">
      <c r="A2229" t="s">
        <v>2255</v>
      </c>
      <c r="B2229">
        <v>0.984777283994944</v>
      </c>
      <c r="C2229">
        <v>1.06623060134309</v>
      </c>
      <c r="D2229">
        <v>0.9961864777039861</v>
      </c>
      <c r="E2229">
        <v>0.849059596020035</v>
      </c>
      <c r="F2229">
        <v>0.672344960964244</v>
      </c>
      <c r="G2229">
        <v>0.477547127007825</v>
      </c>
      <c r="H2229">
        <v>0.239837701050862</v>
      </c>
      <c r="I2229">
        <v>0.152197373391479</v>
      </c>
      <c r="J2229">
        <v>0.182159171702147</v>
      </c>
      <c r="K2229">
        <v>0.177085579315265</v>
      </c>
      <c r="L2229">
        <v>874.316452249504</v>
      </c>
      <c r="M2229">
        <v>16.8893961052083</v>
      </c>
      <c r="N2229">
        <v>52.7286452343302</v>
      </c>
      <c r="O2229">
        <v>51.0577885439953</v>
      </c>
      <c r="P2229">
        <v>-0.071742182428046</v>
      </c>
      <c r="Q2229">
        <v>0.132529099256261</v>
      </c>
      <c r="R2229">
        <v>0.989843111227971</v>
      </c>
      <c r="S2229" t="s">
        <v>8580</v>
      </c>
      <c r="T2229" t="s">
        <v>12678</v>
      </c>
      <c r="U2229" t="s">
        <v>12678</v>
      </c>
      <c r="V2229" t="s">
        <v>12678</v>
      </c>
      <c r="W2229">
        <v>18</v>
      </c>
      <c r="X2229" t="s">
        <v>14907</v>
      </c>
      <c r="Y2229">
        <v>0.5739836126512334</v>
      </c>
      <c r="Z2229">
        <f>HYPERLINK("Melting_Curves/meltCurve_P09661_.pdf", "Melting_Curves/meltCurve_P09661_.pdf")</f>
        <v>0</v>
      </c>
      <c r="AA2229" t="s">
        <v>21130</v>
      </c>
      <c r="AB2229" t="s">
        <v>27220</v>
      </c>
    </row>
    <row r="2230" spans="1:28">
      <c r="A2230" t="s">
        <v>2256</v>
      </c>
      <c r="B2230">
        <v>0.984777283994944</v>
      </c>
      <c r="C2230">
        <v>0.683072236158593</v>
      </c>
      <c r="D2230">
        <v>0.8290552381963801</v>
      </c>
      <c r="E2230">
        <v>0.765633956063651</v>
      </c>
      <c r="F2230">
        <v>0.6536199044964039</v>
      </c>
      <c r="G2230">
        <v>0.570175820111738</v>
      </c>
      <c r="H2230">
        <v>0.544420305156021</v>
      </c>
      <c r="I2230">
        <v>0.6367121086436131</v>
      </c>
      <c r="J2230">
        <v>0.7840468731143631</v>
      </c>
      <c r="K2230">
        <v>0.583547868435896</v>
      </c>
      <c r="L2230">
        <v>451.07974627639</v>
      </c>
      <c r="M2230">
        <v>11.1142920542496</v>
      </c>
      <c r="O2230">
        <v>39.3381487261828</v>
      </c>
      <c r="P2230">
        <v>-0.0265978611363816</v>
      </c>
      <c r="Q2230">
        <v>0.62355820475402</v>
      </c>
      <c r="R2230">
        <v>0.537102572657768</v>
      </c>
      <c r="S2230" t="s">
        <v>8581</v>
      </c>
      <c r="T2230" t="s">
        <v>12678</v>
      </c>
      <c r="U2230" t="s">
        <v>12678</v>
      </c>
      <c r="V2230" t="s">
        <v>12678</v>
      </c>
      <c r="W2230">
        <v>8</v>
      </c>
      <c r="X2230" t="s">
        <v>14908</v>
      </c>
      <c r="Y2230">
        <v>0.6913810795695805</v>
      </c>
      <c r="Z2230">
        <f>HYPERLINK("Melting_Curves/meltCurve_P09668_.pdf", "Melting_Curves/meltCurve_P09668_.pdf")</f>
        <v>0</v>
      </c>
      <c r="AA2230" t="s">
        <v>21131</v>
      </c>
      <c r="AB2230" t="s">
        <v>27221</v>
      </c>
    </row>
    <row r="2231" spans="1:28">
      <c r="A2231" t="s">
        <v>2257</v>
      </c>
      <c r="B2231">
        <v>0.984777283994944</v>
      </c>
      <c r="C2231">
        <v>1.13621943924256</v>
      </c>
      <c r="D2231">
        <v>1.00371102360868</v>
      </c>
      <c r="E2231">
        <v>0.731591783945915</v>
      </c>
      <c r="F2231">
        <v>0.43408276750469</v>
      </c>
      <c r="G2231">
        <v>0.2639447918384</v>
      </c>
      <c r="H2231">
        <v>0.189178657023137</v>
      </c>
      <c r="I2231">
        <v>0.221393374540392</v>
      </c>
      <c r="J2231">
        <v>0.323506131507045</v>
      </c>
      <c r="K2231">
        <v>0.311749627258522</v>
      </c>
      <c r="L2231">
        <v>1402.87779882454</v>
      </c>
      <c r="M2231">
        <v>29.3929645713535</v>
      </c>
      <c r="N2231">
        <v>48.9488671803739</v>
      </c>
      <c r="O2231">
        <v>47.50908625447</v>
      </c>
      <c r="P2231">
        <v>-0.114496616261253</v>
      </c>
      <c r="Q2231">
        <v>0.25974275195704</v>
      </c>
      <c r="R2231">
        <v>0.969774978649416</v>
      </c>
      <c r="S2231" t="s">
        <v>8582</v>
      </c>
      <c r="T2231" t="s">
        <v>12678</v>
      </c>
      <c r="U2231" t="s">
        <v>12678</v>
      </c>
      <c r="V2231" t="s">
        <v>12678</v>
      </c>
      <c r="W2231">
        <v>4</v>
      </c>
      <c r="X2231" t="s">
        <v>14909</v>
      </c>
      <c r="Y2231">
        <v>0.5290124791723441</v>
      </c>
      <c r="Z2231">
        <f>HYPERLINK("Melting_Curves/meltCurve_P09669_.pdf", "Melting_Curves/meltCurve_P09669_.pdf")</f>
        <v>0</v>
      </c>
      <c r="AA2231" t="s">
        <v>21132</v>
      </c>
      <c r="AB2231" t="s">
        <v>27222</v>
      </c>
    </row>
    <row r="2232" spans="1:28">
      <c r="A2232" t="s">
        <v>2258</v>
      </c>
      <c r="B2232">
        <v>0.984777283994944</v>
      </c>
      <c r="C2232">
        <v>0.922133893904177</v>
      </c>
      <c r="D2232">
        <v>0.700151789127332</v>
      </c>
      <c r="E2232">
        <v>0.320212790774404</v>
      </c>
      <c r="F2232">
        <v>0.171379416746666</v>
      </c>
      <c r="G2232">
        <v>0.120457636198574</v>
      </c>
      <c r="H2232">
        <v>0.10052220960392</v>
      </c>
      <c r="I2232">
        <v>0.119988140338892</v>
      </c>
      <c r="J2232">
        <v>0.151151495269446</v>
      </c>
      <c r="K2232">
        <v>0.149074097030222</v>
      </c>
      <c r="L2232">
        <v>1042.23875301259</v>
      </c>
      <c r="M2232">
        <v>23.6136493312785</v>
      </c>
      <c r="N2232">
        <v>44.6798692622478</v>
      </c>
      <c r="O2232">
        <v>43.8242219899564</v>
      </c>
      <c r="P2232">
        <v>-0.117912819945028</v>
      </c>
      <c r="Q2232">
        <v>0.124683652463883</v>
      </c>
      <c r="R2232">
        <v>0.997735697809209</v>
      </c>
      <c r="S2232" t="s">
        <v>8583</v>
      </c>
      <c r="T2232" t="s">
        <v>12678</v>
      </c>
      <c r="U2232" t="s">
        <v>12678</v>
      </c>
      <c r="V2232" t="s">
        <v>12678</v>
      </c>
      <c r="W2232">
        <v>31</v>
      </c>
      <c r="X2232" t="s">
        <v>14910</v>
      </c>
      <c r="Y2232">
        <v>0.3410521334151574</v>
      </c>
      <c r="Z2232">
        <f>HYPERLINK("Melting_Curves/meltCurve_P09874_.pdf", "Melting_Curves/meltCurve_P09874_.pdf")</f>
        <v>0</v>
      </c>
      <c r="AA2232" t="s">
        <v>21133</v>
      </c>
      <c r="AB2232" t="s">
        <v>27223</v>
      </c>
    </row>
    <row r="2233" spans="1:28">
      <c r="A2233" t="s">
        <v>2259</v>
      </c>
      <c r="B2233">
        <v>0.984777283994944</v>
      </c>
      <c r="C2233">
        <v>0.949495614850092</v>
      </c>
      <c r="D2233">
        <v>0.726686426591993</v>
      </c>
      <c r="E2233">
        <v>0.52877682691614</v>
      </c>
      <c r="F2233">
        <v>0.270637748700105</v>
      </c>
      <c r="G2233">
        <v>0.15052286755091</v>
      </c>
      <c r="H2233">
        <v>0.112671573177072</v>
      </c>
      <c r="I2233">
        <v>0.156118786356716</v>
      </c>
      <c r="J2233">
        <v>0.152374123222345</v>
      </c>
      <c r="K2233">
        <v>0.181622356790256</v>
      </c>
      <c r="L2233">
        <v>791.938161038604</v>
      </c>
      <c r="M2233">
        <v>17.3951093031731</v>
      </c>
      <c r="N2233">
        <v>46.3594550755268</v>
      </c>
      <c r="O2233">
        <v>44.9376103109089</v>
      </c>
      <c r="P2233">
        <v>-0.0837904110821307</v>
      </c>
      <c r="Q2233">
        <v>0.134210286718801</v>
      </c>
      <c r="R2233">
        <v>0.990528279161162</v>
      </c>
      <c r="S2233" t="s">
        <v>8584</v>
      </c>
      <c r="T2233" t="s">
        <v>12678</v>
      </c>
      <c r="U2233" t="s">
        <v>12678</v>
      </c>
      <c r="V2233" t="s">
        <v>12678</v>
      </c>
      <c r="W2233">
        <v>13</v>
      </c>
      <c r="X2233" t="s">
        <v>14911</v>
      </c>
      <c r="Y2233">
        <v>0.3953609600325088</v>
      </c>
      <c r="Z2233">
        <f>HYPERLINK("Melting_Curves/meltCurve_P09960_.pdf", "Melting_Curves/meltCurve_P09960_.pdf")</f>
        <v>0</v>
      </c>
      <c r="AA2233" t="s">
        <v>21134</v>
      </c>
      <c r="AB2233" t="s">
        <v>27224</v>
      </c>
    </row>
    <row r="2234" spans="1:28">
      <c r="A2234" t="s">
        <v>2260</v>
      </c>
      <c r="B2234">
        <v>0.984777283994944</v>
      </c>
      <c r="C2234">
        <v>0.963085158449974</v>
      </c>
      <c r="D2234">
        <v>0.898640286502119</v>
      </c>
      <c r="E2234">
        <v>0.830195649182962</v>
      </c>
      <c r="F2234">
        <v>0.692135440245367</v>
      </c>
      <c r="G2234">
        <v>0.5712316807382249</v>
      </c>
      <c r="H2234">
        <v>0.505191350168901</v>
      </c>
      <c r="I2234">
        <v>0.412329709831523</v>
      </c>
      <c r="J2234">
        <v>0.288192856887074</v>
      </c>
      <c r="K2234">
        <v>0.187953627956911</v>
      </c>
      <c r="L2234">
        <v>414.604185209442</v>
      </c>
      <c r="M2234">
        <v>7.34311313539796</v>
      </c>
      <c r="N2234">
        <v>56.4616391797327</v>
      </c>
      <c r="O2234">
        <v>52.7269982691717</v>
      </c>
      <c r="P2234">
        <v>-0.0348708069399036</v>
      </c>
      <c r="Q2234">
        <v>0</v>
      </c>
      <c r="R2234">
        <v>0.9903259555767679</v>
      </c>
      <c r="S2234" t="s">
        <v>8585</v>
      </c>
      <c r="T2234" t="s">
        <v>12678</v>
      </c>
      <c r="U2234" t="s">
        <v>12678</v>
      </c>
      <c r="V2234" t="s">
        <v>12678</v>
      </c>
      <c r="W2234">
        <v>36</v>
      </c>
      <c r="X2234" t="s">
        <v>14912</v>
      </c>
      <c r="Y2234">
        <v>0.6385377840237992</v>
      </c>
      <c r="Z2234">
        <f>HYPERLINK("Melting_Curves/meltCurve_P09972_.pdf", "Melting_Curves/meltCurve_P09972_.pdf")</f>
        <v>0</v>
      </c>
      <c r="AA2234" t="s">
        <v>21135</v>
      </c>
      <c r="AB2234" t="s">
        <v>27225</v>
      </c>
    </row>
    <row r="2235" spans="1:28">
      <c r="A2235" t="s">
        <v>2261</v>
      </c>
      <c r="B2235">
        <v>0.984777283994944</v>
      </c>
      <c r="C2235">
        <v>0.99628711074803</v>
      </c>
      <c r="D2235">
        <v>0.887484458327329</v>
      </c>
      <c r="E2235">
        <v>0.475941747903066</v>
      </c>
      <c r="F2235">
        <v>0.262754954185919</v>
      </c>
      <c r="G2235">
        <v>0.188387302413897</v>
      </c>
      <c r="H2235">
        <v>0.161732009236172</v>
      </c>
      <c r="I2235">
        <v>0.186297004875851</v>
      </c>
      <c r="J2235">
        <v>0.208759751755992</v>
      </c>
      <c r="K2235">
        <v>0.177439507107032</v>
      </c>
      <c r="L2235">
        <v>1297.57963566354</v>
      </c>
      <c r="M2235">
        <v>28.3899966315732</v>
      </c>
      <c r="N2235">
        <v>46.4579535188145</v>
      </c>
      <c r="O2235">
        <v>45.4805627755975</v>
      </c>
      <c r="P2235">
        <v>-0.127296284162682</v>
      </c>
      <c r="Q2235">
        <v>0.184296012502785</v>
      </c>
      <c r="R2235">
        <v>0.998247540248871</v>
      </c>
      <c r="S2235" t="s">
        <v>8586</v>
      </c>
      <c r="T2235" t="s">
        <v>12678</v>
      </c>
      <c r="U2235" t="s">
        <v>12678</v>
      </c>
      <c r="V2235" t="s">
        <v>12678</v>
      </c>
      <c r="W2235">
        <v>2</v>
      </c>
      <c r="X2235" t="s">
        <v>14913</v>
      </c>
      <c r="Y2235">
        <v>0.4261848657364243</v>
      </c>
      <c r="Z2235">
        <f>HYPERLINK("Melting_Curves/meltCurve_P0C2W1_.pdf", "Melting_Curves/meltCurve_P0C2W1_.pdf")</f>
        <v>0</v>
      </c>
      <c r="AA2235" t="s">
        <v>21136</v>
      </c>
      <c r="AB2235" t="s">
        <v>27226</v>
      </c>
    </row>
    <row r="2236" spans="1:28">
      <c r="A2236" t="s">
        <v>2262</v>
      </c>
      <c r="B2236">
        <v>0.984777283994944</v>
      </c>
      <c r="C2236">
        <v>0.633912168966889</v>
      </c>
      <c r="D2236">
        <v>0.537232053514314</v>
      </c>
      <c r="E2236">
        <v>0.445579320201837</v>
      </c>
      <c r="F2236">
        <v>0.40483489301113</v>
      </c>
      <c r="G2236">
        <v>0.140870078663984</v>
      </c>
      <c r="H2236">
        <v>0.116764805713509</v>
      </c>
      <c r="I2236">
        <v>0.0795398662910896</v>
      </c>
      <c r="J2236">
        <v>0.207326636395318</v>
      </c>
      <c r="K2236">
        <v>0.209226193967255</v>
      </c>
      <c r="L2236">
        <v>453.153584020338</v>
      </c>
      <c r="M2236">
        <v>10.5071221272556</v>
      </c>
      <c r="N2236">
        <v>44.3382531616987</v>
      </c>
      <c r="O2236">
        <v>41.6538721388038</v>
      </c>
      <c r="P2236">
        <v>-0.0552237171941172</v>
      </c>
      <c r="Q2236">
        <v>0.124648760025225</v>
      </c>
      <c r="R2236">
        <v>0.909578763692046</v>
      </c>
      <c r="S2236" t="s">
        <v>8587</v>
      </c>
      <c r="T2236" t="s">
        <v>12678</v>
      </c>
      <c r="U2236" t="s">
        <v>12678</v>
      </c>
      <c r="V2236" t="s">
        <v>12678</v>
      </c>
      <c r="W2236">
        <v>2</v>
      </c>
      <c r="X2236" t="s">
        <v>14914</v>
      </c>
      <c r="Y2236">
        <v>0.3493993210393113</v>
      </c>
      <c r="Z2236">
        <f>HYPERLINK("Melting_Curves/meltCurve_P0C7P0_.pdf", "Melting_Curves/meltCurve_P0C7P0_.pdf")</f>
        <v>0</v>
      </c>
      <c r="AA2236" t="s">
        <v>21137</v>
      </c>
      <c r="AB2236" t="s">
        <v>27227</v>
      </c>
    </row>
    <row r="2237" spans="1:28">
      <c r="A2237" t="s">
        <v>2263</v>
      </c>
      <c r="B2237">
        <v>0.984777283994944</v>
      </c>
      <c r="C2237">
        <v>1.34886520473546</v>
      </c>
      <c r="D2237">
        <v>0.736742493662693</v>
      </c>
      <c r="E2237">
        <v>0.782476454521985</v>
      </c>
      <c r="F2237">
        <v>0.345958663269842</v>
      </c>
      <c r="G2237">
        <v>0.266741608092633</v>
      </c>
      <c r="H2237">
        <v>0.164588001986948</v>
      </c>
      <c r="I2237">
        <v>0.265939159718751</v>
      </c>
      <c r="J2237">
        <v>0.394712256747727</v>
      </c>
      <c r="K2237">
        <v>0.412332933621016</v>
      </c>
      <c r="L2237">
        <v>1392.68727902006</v>
      </c>
      <c r="M2237">
        <v>29.5222144785477</v>
      </c>
      <c r="N2237">
        <v>48.6200038871926</v>
      </c>
      <c r="O2237">
        <v>46.9593553629427</v>
      </c>
      <c r="P2237">
        <v>-0.111249842780794</v>
      </c>
      <c r="Q2237">
        <v>0.292169059029222</v>
      </c>
      <c r="R2237">
        <v>0.826022655335341</v>
      </c>
      <c r="S2237" t="s">
        <v>8588</v>
      </c>
      <c r="T2237" t="s">
        <v>12678</v>
      </c>
      <c r="U2237" t="s">
        <v>12678</v>
      </c>
      <c r="V2237" t="s">
        <v>12678</v>
      </c>
      <c r="W2237">
        <v>6</v>
      </c>
      <c r="X2237" t="s">
        <v>14915</v>
      </c>
      <c r="Y2237">
        <v>0.536486711251061</v>
      </c>
      <c r="Z2237">
        <f>HYPERLINK("Melting_Curves/meltCurve_P0C7P4_.pdf", "Melting_Curves/meltCurve_P0C7P4_.pdf")</f>
        <v>0</v>
      </c>
      <c r="AA2237" t="s">
        <v>21138</v>
      </c>
      <c r="AB2237" t="s">
        <v>27228</v>
      </c>
    </row>
    <row r="2238" spans="1:28">
      <c r="A2238" t="s">
        <v>2264</v>
      </c>
      <c r="B2238">
        <v>0.984777283994944</v>
      </c>
      <c r="C2238">
        <v>1.2865037303283</v>
      </c>
      <c r="D2238">
        <v>1.06175415493722</v>
      </c>
      <c r="E2238">
        <v>0.943079330439159</v>
      </c>
      <c r="F2238">
        <v>0.753733566595627</v>
      </c>
      <c r="G2238">
        <v>0.596347090604318</v>
      </c>
      <c r="H2238">
        <v>0.563292552364376</v>
      </c>
      <c r="I2238">
        <v>0.748772086261897</v>
      </c>
      <c r="J2238">
        <v>1.22832259710713</v>
      </c>
      <c r="K2238">
        <v>0.84604889895572</v>
      </c>
      <c r="L2238">
        <v>11696.2776583142</v>
      </c>
      <c r="M2238">
        <v>250</v>
      </c>
      <c r="O2238">
        <v>46.7821165381273</v>
      </c>
      <c r="P2238">
        <v>-0.281331509048811</v>
      </c>
      <c r="Q2238">
        <v>0.7894194644592269</v>
      </c>
      <c r="R2238">
        <v>0.315185717135166</v>
      </c>
      <c r="S2238" t="s">
        <v>8589</v>
      </c>
      <c r="T2238" t="s">
        <v>12678</v>
      </c>
      <c r="U2238" t="s">
        <v>12678</v>
      </c>
      <c r="V2238" t="s">
        <v>12678</v>
      </c>
      <c r="W2238">
        <v>4</v>
      </c>
      <c r="X2238" t="s">
        <v>14916</v>
      </c>
      <c r="Y2238">
        <v>0.8581218825408532</v>
      </c>
      <c r="Z2238">
        <f>HYPERLINK("Melting_Curves/meltCurve_P0C7T5_.pdf", "Melting_Curves/meltCurve_P0C7T5_.pdf")</f>
        <v>0</v>
      </c>
      <c r="AA2238" t="s">
        <v>21139</v>
      </c>
      <c r="AB2238" t="s">
        <v>27229</v>
      </c>
    </row>
    <row r="2239" spans="1:28">
      <c r="A2239" t="s">
        <v>2265</v>
      </c>
      <c r="B2239">
        <v>0.984777283994944</v>
      </c>
      <c r="C2239">
        <v>0.9603676017542629</v>
      </c>
      <c r="D2239">
        <v>0.8637625571908391</v>
      </c>
      <c r="E2239">
        <v>0.8124258628351571</v>
      </c>
      <c r="F2239">
        <v>0.6857501024878579</v>
      </c>
      <c r="G2239">
        <v>0.490199699913684</v>
      </c>
      <c r="H2239">
        <v>0.451940734187768</v>
      </c>
      <c r="I2239">
        <v>0.553365718241082</v>
      </c>
      <c r="J2239">
        <v>0.802053044073988</v>
      </c>
      <c r="K2239">
        <v>0.577249897037751</v>
      </c>
      <c r="L2239">
        <v>870.673532427061</v>
      </c>
      <c r="M2239">
        <v>18.9346764070718</v>
      </c>
      <c r="O2239">
        <v>45.4793313014573</v>
      </c>
      <c r="P2239">
        <v>-0.0439403635376094</v>
      </c>
      <c r="Q2239">
        <v>0.577854431876539</v>
      </c>
      <c r="R2239">
        <v>0.7402874205616951</v>
      </c>
      <c r="S2239" t="s">
        <v>8590</v>
      </c>
      <c r="T2239" t="s">
        <v>12678</v>
      </c>
      <c r="U2239" t="s">
        <v>12678</v>
      </c>
      <c r="V2239" t="s">
        <v>12678</v>
      </c>
      <c r="W2239">
        <v>10</v>
      </c>
      <c r="X2239" t="s">
        <v>14917</v>
      </c>
      <c r="Y2239">
        <v>0.7104241840868362</v>
      </c>
      <c r="Z2239">
        <f>HYPERLINK("Melting_Curves/meltCurve_P0CAP2_.pdf", "Melting_Curves/meltCurve_P0CAP2_.pdf")</f>
        <v>0</v>
      </c>
      <c r="AA2239" t="s">
        <v>21140</v>
      </c>
      <c r="AB2239" t="s">
        <v>27230</v>
      </c>
    </row>
    <row r="2240" spans="1:28">
      <c r="A2240" t="s">
        <v>2266</v>
      </c>
      <c r="B2240">
        <v>0.984777283994944</v>
      </c>
      <c r="C2240">
        <v>1.05755645151505</v>
      </c>
      <c r="D2240">
        <v>0.977949192000713</v>
      </c>
      <c r="E2240">
        <v>0.832889297444187</v>
      </c>
      <c r="F2240">
        <v>0.75333999397933</v>
      </c>
      <c r="G2240">
        <v>0.588815224302456</v>
      </c>
      <c r="H2240">
        <v>0.555490386770467</v>
      </c>
      <c r="I2240">
        <v>0.749140791789433</v>
      </c>
      <c r="J2240">
        <v>1.63666768275703</v>
      </c>
      <c r="K2240">
        <v>1.37259489906827</v>
      </c>
      <c r="L2240">
        <v>15000</v>
      </c>
      <c r="M2240">
        <v>239.654645704926</v>
      </c>
      <c r="O2240">
        <v>62.5857071644968</v>
      </c>
      <c r="P2240">
        <v>0.478652909292493</v>
      </c>
      <c r="Q2240">
        <v>1.5</v>
      </c>
      <c r="R2240">
        <v>0.464476862156522</v>
      </c>
      <c r="S2240" t="s">
        <v>8591</v>
      </c>
      <c r="T2240" t="s">
        <v>12678</v>
      </c>
      <c r="U2240" t="s">
        <v>12678</v>
      </c>
      <c r="V2240" t="s">
        <v>12678</v>
      </c>
      <c r="W2240">
        <v>13</v>
      </c>
      <c r="X2240" t="s">
        <v>14918</v>
      </c>
      <c r="Y2240">
        <v>1.073439139547485</v>
      </c>
      <c r="Z2240">
        <f>HYPERLINK("Melting_Curves/meltCurve_P0CG12_.pdf", "Melting_Curves/meltCurve_P0CG12_.pdf")</f>
        <v>0</v>
      </c>
      <c r="AA2240" t="s">
        <v>20368</v>
      </c>
      <c r="AB2240" t="s">
        <v>27231</v>
      </c>
    </row>
    <row r="2241" spans="1:28">
      <c r="A2241" t="s">
        <v>2267</v>
      </c>
      <c r="B2241">
        <v>0.984777283994944</v>
      </c>
      <c r="C2241">
        <v>1.13215770298569</v>
      </c>
      <c r="D2241">
        <v>0.888567538694693</v>
      </c>
      <c r="E2241">
        <v>0.781348238221932</v>
      </c>
      <c r="F2241">
        <v>0.5772180483027139</v>
      </c>
      <c r="G2241">
        <v>0.43877936584141</v>
      </c>
      <c r="H2241">
        <v>0.415061770121138</v>
      </c>
      <c r="I2241">
        <v>0.5048169086126</v>
      </c>
      <c r="J2241">
        <v>4.35179298112964</v>
      </c>
      <c r="K2241">
        <v>5.66690815729374</v>
      </c>
      <c r="L2241">
        <v>2323.43599241114</v>
      </c>
      <c r="M2241">
        <v>38.7295838415957</v>
      </c>
      <c r="O2241">
        <v>59.8319939931286</v>
      </c>
      <c r="P2241">
        <v>0.08091341471896191</v>
      </c>
      <c r="Q2241">
        <v>1.5</v>
      </c>
      <c r="R2241">
        <v>0.110089529920218</v>
      </c>
      <c r="S2241" t="s">
        <v>8592</v>
      </c>
      <c r="T2241" t="s">
        <v>12678</v>
      </c>
      <c r="U2241" t="s">
        <v>12678</v>
      </c>
      <c r="V2241" t="s">
        <v>12678</v>
      </c>
      <c r="W2241">
        <v>4</v>
      </c>
      <c r="X2241" t="s">
        <v>14919</v>
      </c>
      <c r="Y2241">
        <v>1.115189705833171</v>
      </c>
      <c r="Z2241">
        <f>HYPERLINK("Melting_Curves/meltCurve_P0CL80_2_.pdf", "Melting_Curves/meltCurve_P0CL80_2_.pdf")</f>
        <v>0</v>
      </c>
      <c r="AA2241" t="s">
        <v>21141</v>
      </c>
      <c r="AB2241" t="s">
        <v>27232</v>
      </c>
    </row>
    <row r="2242" spans="1:28">
      <c r="A2242" t="s">
        <v>2268</v>
      </c>
      <c r="B2242">
        <v>0.984777283994944</v>
      </c>
      <c r="C2242">
        <v>0.83856523899394</v>
      </c>
      <c r="D2242">
        <v>0.841428356233886</v>
      </c>
      <c r="E2242">
        <v>0.637065400319726</v>
      </c>
      <c r="F2242">
        <v>0.477542117142847</v>
      </c>
      <c r="G2242">
        <v>0.30472212666176</v>
      </c>
      <c r="H2242">
        <v>0.25286935724447</v>
      </c>
      <c r="I2242">
        <v>0.2251598804577</v>
      </c>
      <c r="J2242">
        <v>0.382539670344302</v>
      </c>
      <c r="K2242">
        <v>0.367792793513709</v>
      </c>
      <c r="L2242">
        <v>680.028178804637</v>
      </c>
      <c r="M2242">
        <v>14.768301375647</v>
      </c>
      <c r="N2242">
        <v>48.8484305066306</v>
      </c>
      <c r="O2242">
        <v>45.2269175287379</v>
      </c>
      <c r="P2242">
        <v>-0.0583197648882755</v>
      </c>
      <c r="Q2242">
        <v>0.28567545881198</v>
      </c>
      <c r="R2242">
        <v>0.943406792211704</v>
      </c>
      <c r="S2242" t="s">
        <v>8593</v>
      </c>
      <c r="T2242" t="s">
        <v>12678</v>
      </c>
      <c r="U2242" t="s">
        <v>12678</v>
      </c>
      <c r="V2242" t="s">
        <v>12678</v>
      </c>
      <c r="W2242">
        <v>7</v>
      </c>
      <c r="X2242" t="s">
        <v>14920</v>
      </c>
      <c r="Y2242">
        <v>0.5180226782875165</v>
      </c>
      <c r="Z2242">
        <f>HYPERLINK("Melting_Curves/meltCurve_P0CW22_.pdf", "Melting_Curves/meltCurve_P0CW22_.pdf")</f>
        <v>0</v>
      </c>
      <c r="AA2242" t="s">
        <v>21142</v>
      </c>
      <c r="AB2242" t="s">
        <v>27233</v>
      </c>
    </row>
    <row r="2243" spans="1:28">
      <c r="A2243" t="s">
        <v>2269</v>
      </c>
      <c r="B2243">
        <v>0.984777283994944</v>
      </c>
      <c r="C2243">
        <v>0.902105125650201</v>
      </c>
      <c r="D2243">
        <v>0.953619516830146</v>
      </c>
      <c r="E2243">
        <v>0.913826661077234</v>
      </c>
      <c r="F2243">
        <v>0.826827831291448</v>
      </c>
      <c r="G2243">
        <v>0.925570949465522</v>
      </c>
      <c r="H2243">
        <v>1.15048100345443</v>
      </c>
      <c r="I2243">
        <v>1.82618339182362</v>
      </c>
      <c r="J2243">
        <v>2.84205097386642</v>
      </c>
      <c r="K2243">
        <v>1.9861752825354</v>
      </c>
      <c r="L2243">
        <v>14398.3715051885</v>
      </c>
      <c r="M2243">
        <v>250</v>
      </c>
      <c r="O2243">
        <v>57.5898009326827</v>
      </c>
      <c r="P2243">
        <v>0.54263080977661</v>
      </c>
      <c r="Q2243">
        <v>1.5</v>
      </c>
      <c r="R2243">
        <v>0.454281862455352</v>
      </c>
      <c r="S2243" t="s">
        <v>8594</v>
      </c>
      <c r="T2243" t="s">
        <v>12678</v>
      </c>
      <c r="U2243" t="s">
        <v>12678</v>
      </c>
      <c r="V2243" t="s">
        <v>12678</v>
      </c>
      <c r="W2243">
        <v>2</v>
      </c>
      <c r="X2243" t="s">
        <v>14921</v>
      </c>
      <c r="Y2243">
        <v>1.156724695151627</v>
      </c>
      <c r="Z2243">
        <f>HYPERLINK("Melting_Curves/meltCurve_P0DJ93_.pdf", "Melting_Curves/meltCurve_P0DJ93_.pdf")</f>
        <v>0</v>
      </c>
      <c r="AA2243" t="s">
        <v>21143</v>
      </c>
      <c r="AB2243" t="s">
        <v>27234</v>
      </c>
    </row>
    <row r="2244" spans="1:28">
      <c r="A2244" t="s">
        <v>2270</v>
      </c>
      <c r="B2244">
        <v>0.984777283994944</v>
      </c>
      <c r="C2244">
        <v>1.04796417622826</v>
      </c>
      <c r="D2244">
        <v>0.97221554687812</v>
      </c>
      <c r="E2244">
        <v>0.7866958010127481</v>
      </c>
      <c r="F2244">
        <v>0.667769599790543</v>
      </c>
      <c r="G2244">
        <v>0.493670404578153</v>
      </c>
      <c r="H2244">
        <v>0.475272145190759</v>
      </c>
      <c r="I2244">
        <v>0.829005958351138</v>
      </c>
      <c r="J2244">
        <v>1.49202030437184</v>
      </c>
      <c r="K2244">
        <v>1.26700273895717</v>
      </c>
      <c r="L2244">
        <v>5606.01501106763</v>
      </c>
      <c r="M2244">
        <v>89.4417996038902</v>
      </c>
      <c r="O2244">
        <v>62.6464841559165</v>
      </c>
      <c r="P2244">
        <v>0.136568664848862</v>
      </c>
      <c r="Q2244">
        <v>1.38261958149946</v>
      </c>
      <c r="R2244">
        <v>0.179338984660105</v>
      </c>
      <c r="S2244" t="s">
        <v>8595</v>
      </c>
      <c r="T2244" t="s">
        <v>12678</v>
      </c>
      <c r="U2244" t="s">
        <v>12678</v>
      </c>
      <c r="V2244" t="s">
        <v>12678</v>
      </c>
      <c r="W2244">
        <v>5</v>
      </c>
      <c r="X2244" t="s">
        <v>14922</v>
      </c>
      <c r="Y2244">
        <v>1.054828599267057</v>
      </c>
      <c r="Z2244">
        <f>HYPERLINK("Melting_Curves/meltCurve_P10109_.pdf", "Melting_Curves/meltCurve_P10109_.pdf")</f>
        <v>0</v>
      </c>
      <c r="AA2244" t="s">
        <v>21144</v>
      </c>
      <c r="AB2244" t="s">
        <v>27235</v>
      </c>
    </row>
    <row r="2245" spans="1:28">
      <c r="A2245" t="s">
        <v>2271</v>
      </c>
      <c r="B2245">
        <v>0.984777283994944</v>
      </c>
      <c r="C2245">
        <v>1.21475135019725</v>
      </c>
      <c r="D2245">
        <v>0.807270142004671</v>
      </c>
      <c r="E2245">
        <v>0.840812393763999</v>
      </c>
      <c r="F2245">
        <v>0.378303803062855</v>
      </c>
      <c r="G2245">
        <v>0.265295190638961</v>
      </c>
      <c r="H2245">
        <v>0.252725891129549</v>
      </c>
      <c r="I2245">
        <v>0.636150947270124</v>
      </c>
      <c r="J2245">
        <v>0.431708304428151</v>
      </c>
      <c r="K2245">
        <v>0.315776326447179</v>
      </c>
      <c r="L2245">
        <v>3427.13947031284</v>
      </c>
      <c r="M2245">
        <v>72.4904819673701</v>
      </c>
      <c r="N2245">
        <v>48.21835228304</v>
      </c>
      <c r="O2245">
        <v>47.2411536773257</v>
      </c>
      <c r="P2245">
        <v>-0.238402159292599</v>
      </c>
      <c r="Q2245">
        <v>0.378545116186906</v>
      </c>
      <c r="R2245">
        <v>0.817971765673586</v>
      </c>
      <c r="S2245" t="s">
        <v>8596</v>
      </c>
      <c r="T2245" t="s">
        <v>12678</v>
      </c>
      <c r="U2245" t="s">
        <v>12678</v>
      </c>
      <c r="V2245" t="s">
        <v>12678</v>
      </c>
      <c r="W2245">
        <v>11</v>
      </c>
      <c r="X2245" t="s">
        <v>14923</v>
      </c>
      <c r="Y2245">
        <v>0.5920515877756137</v>
      </c>
      <c r="Z2245">
        <f>HYPERLINK("Melting_Curves/meltCurve_P10155_.pdf", "Melting_Curves/meltCurve_P10155_.pdf")</f>
        <v>0</v>
      </c>
      <c r="AA2245" t="s">
        <v>21145</v>
      </c>
      <c r="AB2245" t="s">
        <v>27236</v>
      </c>
    </row>
    <row r="2246" spans="1:28">
      <c r="A2246" t="s">
        <v>2272</v>
      </c>
      <c r="B2246">
        <v>0.984777283994944</v>
      </c>
      <c r="C2246">
        <v>1.3582358088364</v>
      </c>
      <c r="D2246">
        <v>1.04121325346231</v>
      </c>
      <c r="E2246">
        <v>0.925011975639678</v>
      </c>
      <c r="F2246">
        <v>0.655813478887815</v>
      </c>
      <c r="G2246">
        <v>0.506654764807955</v>
      </c>
      <c r="H2246">
        <v>0.470326076222943</v>
      </c>
      <c r="I2246">
        <v>0.504354871816585</v>
      </c>
      <c r="J2246">
        <v>0.751578038121823</v>
      </c>
      <c r="K2246">
        <v>0.571433609755128</v>
      </c>
      <c r="L2246">
        <v>2112.07963458124</v>
      </c>
      <c r="M2246">
        <v>43.5649135904836</v>
      </c>
      <c r="O2246">
        <v>48.3793884764527</v>
      </c>
      <c r="P2246">
        <v>-0.0986662997878074</v>
      </c>
      <c r="Q2246">
        <v>0.56171995649954</v>
      </c>
      <c r="R2246">
        <v>0.7637738372042</v>
      </c>
      <c r="S2246" t="s">
        <v>8597</v>
      </c>
      <c r="T2246" t="s">
        <v>12678</v>
      </c>
      <c r="U2246" t="s">
        <v>12678</v>
      </c>
      <c r="V2246" t="s">
        <v>12678</v>
      </c>
      <c r="W2246">
        <v>8</v>
      </c>
      <c r="X2246" t="s">
        <v>14924</v>
      </c>
      <c r="Y2246">
        <v>0.7306894198147621</v>
      </c>
      <c r="Z2246">
        <f>HYPERLINK("Melting_Curves/meltCurve_P10244_.pdf", "Melting_Curves/meltCurve_P10244_.pdf")</f>
        <v>0</v>
      </c>
      <c r="AA2246" t="s">
        <v>21146</v>
      </c>
      <c r="AB2246" t="s">
        <v>27237</v>
      </c>
    </row>
    <row r="2247" spans="1:28">
      <c r="A2247" t="s">
        <v>2273</v>
      </c>
      <c r="B2247">
        <v>0.984777283994944</v>
      </c>
      <c r="C2247">
        <v>0.83570151349273</v>
      </c>
      <c r="D2247">
        <v>0.772756622836315</v>
      </c>
      <c r="E2247">
        <v>0.5080238678828219</v>
      </c>
      <c r="F2247">
        <v>0.257810318531962</v>
      </c>
      <c r="G2247">
        <v>0.205820187991758</v>
      </c>
      <c r="H2247">
        <v>0.168353454350556</v>
      </c>
      <c r="I2247">
        <v>0.202270957316364</v>
      </c>
      <c r="J2247">
        <v>0.228524451411345</v>
      </c>
      <c r="K2247">
        <v>0.147411834490008</v>
      </c>
      <c r="L2247">
        <v>727.561971338247</v>
      </c>
      <c r="M2247">
        <v>16.1292967684797</v>
      </c>
      <c r="N2247">
        <v>46.2680027586254</v>
      </c>
      <c r="O2247">
        <v>44.4318067051345</v>
      </c>
      <c r="P2247">
        <v>-0.07566697468653889</v>
      </c>
      <c r="Q2247">
        <v>0.166295957218126</v>
      </c>
      <c r="R2247">
        <v>0.984184434071217</v>
      </c>
      <c r="S2247" t="s">
        <v>8598</v>
      </c>
      <c r="T2247" t="s">
        <v>12678</v>
      </c>
      <c r="U2247" t="s">
        <v>12678</v>
      </c>
      <c r="V2247" t="s">
        <v>12678</v>
      </c>
      <c r="W2247">
        <v>5</v>
      </c>
      <c r="X2247" t="s">
        <v>14925</v>
      </c>
      <c r="Y2247">
        <v>0.4087003150326148</v>
      </c>
      <c r="Z2247">
        <f>HYPERLINK("Melting_Curves/meltCurve_P10301_.pdf", "Melting_Curves/meltCurve_P10301_.pdf")</f>
        <v>0</v>
      </c>
      <c r="AA2247" t="s">
        <v>21147</v>
      </c>
      <c r="AB2247" t="s">
        <v>27238</v>
      </c>
    </row>
    <row r="2248" spans="1:28">
      <c r="A2248" t="s">
        <v>2274</v>
      </c>
      <c r="B2248">
        <v>0.984777283994944</v>
      </c>
      <c r="C2248">
        <v>0.960248013829501</v>
      </c>
      <c r="D2248">
        <v>0.75402553954171</v>
      </c>
      <c r="E2248">
        <v>0.560313793600781</v>
      </c>
      <c r="F2248">
        <v>0.372594258139075</v>
      </c>
      <c r="G2248">
        <v>0.24777647140616</v>
      </c>
      <c r="H2248">
        <v>0.22673877490912</v>
      </c>
      <c r="I2248">
        <v>0.330985723936837</v>
      </c>
      <c r="J2248">
        <v>0.457596676519924</v>
      </c>
      <c r="K2248">
        <v>0.441203473187585</v>
      </c>
      <c r="L2248">
        <v>985.818786307776</v>
      </c>
      <c r="M2248">
        <v>22.209221899461</v>
      </c>
      <c r="N2248">
        <v>46.7915824806316</v>
      </c>
      <c r="O2248">
        <v>44.0326412991515</v>
      </c>
      <c r="P2248">
        <v>-0.0831944811155446</v>
      </c>
      <c r="Q2248">
        <v>0.340239115132985</v>
      </c>
      <c r="R2248">
        <v>0.923996936056327</v>
      </c>
      <c r="S2248" t="s">
        <v>8599</v>
      </c>
      <c r="T2248" t="s">
        <v>12678</v>
      </c>
      <c r="U2248" t="s">
        <v>12678</v>
      </c>
      <c r="V2248" t="s">
        <v>12678</v>
      </c>
      <c r="W2248">
        <v>4</v>
      </c>
      <c r="X2248" t="s">
        <v>14926</v>
      </c>
      <c r="Y2248">
        <v>0.509688866504085</v>
      </c>
      <c r="Z2248">
        <f>HYPERLINK("Melting_Curves/meltCurve_P10398_.pdf", "Melting_Curves/meltCurve_P10398_.pdf")</f>
        <v>0</v>
      </c>
      <c r="AA2248" t="s">
        <v>21148</v>
      </c>
      <c r="AB2248" t="s">
        <v>27239</v>
      </c>
    </row>
    <row r="2249" spans="1:28">
      <c r="A2249" t="s">
        <v>2275</v>
      </c>
      <c r="B2249">
        <v>0.984777283994944</v>
      </c>
      <c r="C2249">
        <v>1.08565474387281</v>
      </c>
      <c r="D2249">
        <v>1.00677313879038</v>
      </c>
      <c r="E2249">
        <v>0.9922684212594099</v>
      </c>
      <c r="F2249">
        <v>0.888888416008636</v>
      </c>
      <c r="G2249">
        <v>0.669304996488123</v>
      </c>
      <c r="H2249">
        <v>0.524227972333409</v>
      </c>
      <c r="I2249">
        <v>0.478623370850673</v>
      </c>
      <c r="J2249">
        <v>0.602675095363188</v>
      </c>
      <c r="K2249">
        <v>0.527433811033638</v>
      </c>
      <c r="L2249">
        <v>1725.06271235485</v>
      </c>
      <c r="M2249">
        <v>33.0815781928016</v>
      </c>
      <c r="O2249">
        <v>51.9562646820593</v>
      </c>
      <c r="P2249">
        <v>-0.07494204652374641</v>
      </c>
      <c r="Q2249">
        <v>0.529201084764676</v>
      </c>
      <c r="R2249">
        <v>0.966755641901931</v>
      </c>
      <c r="S2249" t="s">
        <v>8600</v>
      </c>
      <c r="T2249" t="s">
        <v>12678</v>
      </c>
      <c r="U2249" t="s">
        <v>12678</v>
      </c>
      <c r="V2249" t="s">
        <v>12678</v>
      </c>
      <c r="W2249">
        <v>10</v>
      </c>
      <c r="X2249" t="s">
        <v>14927</v>
      </c>
      <c r="Y2249">
        <v>0.7693503970456097</v>
      </c>
      <c r="Z2249">
        <f>HYPERLINK("Melting_Curves/meltCurve_P10412_.pdf", "Melting_Curves/meltCurve_P10412_.pdf")</f>
        <v>0</v>
      </c>
      <c r="AA2249" t="s">
        <v>21149</v>
      </c>
      <c r="AB2249" t="s">
        <v>27240</v>
      </c>
    </row>
    <row r="2250" spans="1:28">
      <c r="A2250" t="s">
        <v>2276</v>
      </c>
      <c r="B2250">
        <v>0.984777283994944</v>
      </c>
      <c r="C2250">
        <v>0.895927839495709</v>
      </c>
      <c r="D2250">
        <v>0.842462878119323</v>
      </c>
      <c r="E2250">
        <v>0.726050355672237</v>
      </c>
      <c r="F2250">
        <v>0.70956279634728</v>
      </c>
      <c r="G2250">
        <v>0.644845038645021</v>
      </c>
      <c r="H2250">
        <v>0.768691312387116</v>
      </c>
      <c r="I2250">
        <v>1.2815828660063</v>
      </c>
      <c r="J2250">
        <v>2.26597664878408</v>
      </c>
      <c r="K2250">
        <v>1.42365007913808</v>
      </c>
      <c r="L2250">
        <v>15000</v>
      </c>
      <c r="M2250">
        <v>246.155791796472</v>
      </c>
      <c r="O2250">
        <v>60.9330148992159</v>
      </c>
      <c r="P2250">
        <v>0.5049722804926829</v>
      </c>
      <c r="Q2250">
        <v>1.5</v>
      </c>
      <c r="R2250">
        <v>0.561602446753947</v>
      </c>
      <c r="S2250" t="s">
        <v>8601</v>
      </c>
      <c r="T2250" t="s">
        <v>12678</v>
      </c>
      <c r="U2250" t="s">
        <v>12678</v>
      </c>
      <c r="V2250" t="s">
        <v>12678</v>
      </c>
      <c r="W2250">
        <v>8</v>
      </c>
      <c r="X2250" t="s">
        <v>14928</v>
      </c>
      <c r="Y2250">
        <v>1.100994538961421</v>
      </c>
      <c r="Z2250">
        <f>HYPERLINK("Melting_Curves/meltCurve_P10599_.pdf", "Melting_Curves/meltCurve_P10599_.pdf")</f>
        <v>0</v>
      </c>
      <c r="AA2250" t="s">
        <v>21150</v>
      </c>
      <c r="AB2250" t="s">
        <v>27241</v>
      </c>
    </row>
    <row r="2251" spans="1:28">
      <c r="A2251" t="s">
        <v>2277</v>
      </c>
      <c r="B2251">
        <v>0.984777283994944</v>
      </c>
      <c r="C2251">
        <v>1.11442536597212</v>
      </c>
      <c r="D2251">
        <v>0.960855781287603</v>
      </c>
      <c r="E2251">
        <v>0.853136156802576</v>
      </c>
      <c r="F2251">
        <v>0.710966457570789</v>
      </c>
      <c r="G2251">
        <v>0.592657550922807</v>
      </c>
      <c r="H2251">
        <v>0.5559224043272</v>
      </c>
      <c r="I2251">
        <v>0.7709398034243909</v>
      </c>
      <c r="J2251">
        <v>1.45409454096749</v>
      </c>
      <c r="K2251">
        <v>1.14727813789926</v>
      </c>
      <c r="L2251">
        <v>3761.16566925226</v>
      </c>
      <c r="M2251">
        <v>59.8909848116426</v>
      </c>
      <c r="O2251">
        <v>62.7302954747387</v>
      </c>
      <c r="P2251">
        <v>0.0691361083396496</v>
      </c>
      <c r="Q2251">
        <v>1.28965472482155</v>
      </c>
      <c r="R2251">
        <v>0.0884471979922449</v>
      </c>
      <c r="S2251" t="s">
        <v>8602</v>
      </c>
      <c r="T2251" t="s">
        <v>12678</v>
      </c>
      <c r="U2251" t="s">
        <v>12678</v>
      </c>
      <c r="V2251" t="s">
        <v>12678</v>
      </c>
      <c r="W2251">
        <v>9</v>
      </c>
      <c r="X2251" t="s">
        <v>14929</v>
      </c>
      <c r="Y2251">
        <v>1.040268341353021</v>
      </c>
      <c r="Z2251">
        <f>HYPERLINK("Melting_Curves/meltCurve_P10606_.pdf", "Melting_Curves/meltCurve_P10606_.pdf")</f>
        <v>0</v>
      </c>
      <c r="AA2251" t="s">
        <v>21151</v>
      </c>
      <c r="AB2251" t="s">
        <v>27242</v>
      </c>
    </row>
    <row r="2252" spans="1:28">
      <c r="A2252" t="s">
        <v>2278</v>
      </c>
      <c r="B2252">
        <v>0.984777283994944</v>
      </c>
      <c r="C2252">
        <v>0.789791837663501</v>
      </c>
      <c r="D2252">
        <v>0.810475685995935</v>
      </c>
      <c r="E2252">
        <v>0.498141636810182</v>
      </c>
      <c r="F2252">
        <v>0.194606351482197</v>
      </c>
      <c r="G2252">
        <v>0.124479881842527</v>
      </c>
      <c r="H2252">
        <v>0.0893653560400188</v>
      </c>
      <c r="I2252">
        <v>0.114444655716551</v>
      </c>
      <c r="J2252">
        <v>0.169923551220645</v>
      </c>
      <c r="K2252">
        <v>0.157483427159223</v>
      </c>
      <c r="L2252">
        <v>803.41976621802</v>
      </c>
      <c r="M2252">
        <v>17.6919012034288</v>
      </c>
      <c r="N2252">
        <v>46.0572115076835</v>
      </c>
      <c r="O2252">
        <v>44.8434571299752</v>
      </c>
      <c r="P2252">
        <v>-0.0878063226445522</v>
      </c>
      <c r="Q2252">
        <v>0.109800370448702</v>
      </c>
      <c r="R2252">
        <v>0.967614209686509</v>
      </c>
      <c r="S2252" t="s">
        <v>8603</v>
      </c>
      <c r="T2252" t="s">
        <v>12678</v>
      </c>
      <c r="U2252" t="s">
        <v>12678</v>
      </c>
      <c r="V2252" t="s">
        <v>12678</v>
      </c>
      <c r="W2252">
        <v>3</v>
      </c>
      <c r="X2252" t="s">
        <v>14930</v>
      </c>
      <c r="Y2252">
        <v>0.3744125959473743</v>
      </c>
      <c r="Z2252">
        <f>HYPERLINK("Melting_Curves/meltCurve_P10619_.pdf", "Melting_Curves/meltCurve_P10619_.pdf")</f>
        <v>0</v>
      </c>
      <c r="AA2252" t="s">
        <v>21152</v>
      </c>
      <c r="AB2252" t="s">
        <v>27243</v>
      </c>
    </row>
    <row r="2253" spans="1:28">
      <c r="A2253" t="s">
        <v>2279</v>
      </c>
      <c r="B2253">
        <v>0.984777283994944</v>
      </c>
      <c r="C2253">
        <v>0.861980250116253</v>
      </c>
      <c r="D2253">
        <v>0.6765543325203069</v>
      </c>
      <c r="E2253">
        <v>0.327147268775637</v>
      </c>
      <c r="F2253">
        <v>0.18313058728595</v>
      </c>
      <c r="G2253">
        <v>0.130675650911478</v>
      </c>
      <c r="H2253">
        <v>0.112683887004516</v>
      </c>
      <c r="I2253">
        <v>0.143732684671309</v>
      </c>
      <c r="J2253">
        <v>0.196589081882839</v>
      </c>
      <c r="K2253">
        <v>0.178867560432125</v>
      </c>
      <c r="L2253">
        <v>926.892187486609</v>
      </c>
      <c r="M2253">
        <v>21.1831593563067</v>
      </c>
      <c r="N2253">
        <v>44.4781788426505</v>
      </c>
      <c r="O2253">
        <v>43.3717483032179</v>
      </c>
      <c r="P2253">
        <v>-0.104338541717333</v>
      </c>
      <c r="Q2253">
        <v>0.145504874389086</v>
      </c>
      <c r="R2253">
        <v>0.991400055362374</v>
      </c>
      <c r="S2253" t="s">
        <v>8604</v>
      </c>
      <c r="T2253" t="s">
        <v>12678</v>
      </c>
      <c r="U2253" t="s">
        <v>12678</v>
      </c>
      <c r="V2253" t="s">
        <v>12678</v>
      </c>
      <c r="W2253">
        <v>12</v>
      </c>
      <c r="X2253" t="s">
        <v>14931</v>
      </c>
      <c r="Y2253">
        <v>0.348083210051566</v>
      </c>
      <c r="Z2253">
        <f>HYPERLINK("Melting_Curves/meltCurve_P10644_.pdf", "Melting_Curves/meltCurve_P10644_.pdf")</f>
        <v>0</v>
      </c>
      <c r="AA2253" t="s">
        <v>21153</v>
      </c>
      <c r="AB2253" t="s">
        <v>27244</v>
      </c>
    </row>
    <row r="2254" spans="1:28">
      <c r="A2254" t="s">
        <v>2280</v>
      </c>
      <c r="B2254">
        <v>0.984777283994944</v>
      </c>
      <c r="C2254">
        <v>0.988115322923323</v>
      </c>
      <c r="D2254">
        <v>0.9288984782638809</v>
      </c>
      <c r="E2254">
        <v>0.733899093280483</v>
      </c>
      <c r="F2254">
        <v>0.320707065338675</v>
      </c>
      <c r="G2254">
        <v>0.1347500974675</v>
      </c>
      <c r="H2254">
        <v>0.113373692877951</v>
      </c>
      <c r="I2254">
        <v>0.127285038938538</v>
      </c>
      <c r="J2254">
        <v>0.154814730759424</v>
      </c>
      <c r="K2254">
        <v>0.12993819137565</v>
      </c>
      <c r="L2254">
        <v>1334.38268464903</v>
      </c>
      <c r="M2254">
        <v>27.8504619179356</v>
      </c>
      <c r="N2254">
        <v>48.4033071284724</v>
      </c>
      <c r="O2254">
        <v>47.6674302039798</v>
      </c>
      <c r="P2254">
        <v>-0.128095760666159</v>
      </c>
      <c r="Q2254">
        <v>0.123039048253463</v>
      </c>
      <c r="R2254">
        <v>0.997270924165009</v>
      </c>
      <c r="S2254" t="s">
        <v>8605</v>
      </c>
      <c r="T2254" t="s">
        <v>12678</v>
      </c>
      <c r="U2254" t="s">
        <v>12678</v>
      </c>
      <c r="V2254" t="s">
        <v>12678</v>
      </c>
      <c r="W2254">
        <v>7</v>
      </c>
      <c r="X2254" t="s">
        <v>14932</v>
      </c>
      <c r="Y2254">
        <v>0.4480500666725838</v>
      </c>
      <c r="Z2254">
        <f>HYPERLINK("Melting_Curves/meltCurve_P10746_.pdf", "Melting_Curves/meltCurve_P10746_.pdf")</f>
        <v>0</v>
      </c>
      <c r="AA2254" t="s">
        <v>21154</v>
      </c>
      <c r="AB2254" t="s">
        <v>27245</v>
      </c>
    </row>
    <row r="2255" spans="1:28">
      <c r="A2255" t="s">
        <v>2281</v>
      </c>
      <c r="B2255">
        <v>0.984777283994944</v>
      </c>
      <c r="C2255">
        <v>1.00283295876103</v>
      </c>
      <c r="D2255">
        <v>0.939421861017647</v>
      </c>
      <c r="E2255">
        <v>0.847029002444216</v>
      </c>
      <c r="F2255">
        <v>0.821566983716604</v>
      </c>
      <c r="G2255">
        <v>0.506170304646319</v>
      </c>
      <c r="H2255">
        <v>0.194473222814623</v>
      </c>
      <c r="I2255">
        <v>0.13057370677978</v>
      </c>
      <c r="J2255">
        <v>0.165063228816313</v>
      </c>
      <c r="K2255">
        <v>0.157185766644258</v>
      </c>
      <c r="L2255">
        <v>1163.35071023547</v>
      </c>
      <c r="M2255">
        <v>22.0110577326127</v>
      </c>
      <c r="N2255">
        <v>53.5115641652282</v>
      </c>
      <c r="O2255">
        <v>52.4225625598719</v>
      </c>
      <c r="P2255">
        <v>-0.0925171158537197</v>
      </c>
      <c r="Q2255">
        <v>0.118647345015046</v>
      </c>
      <c r="R2255">
        <v>0.982434680241506</v>
      </c>
      <c r="S2255" t="s">
        <v>8606</v>
      </c>
      <c r="T2255" t="s">
        <v>12678</v>
      </c>
      <c r="U2255" t="s">
        <v>12678</v>
      </c>
      <c r="V2255" t="s">
        <v>12678</v>
      </c>
      <c r="W2255">
        <v>14</v>
      </c>
      <c r="X2255" t="s">
        <v>14933</v>
      </c>
      <c r="Y2255">
        <v>0.5940180455460571</v>
      </c>
      <c r="Z2255">
        <f>HYPERLINK("Melting_Curves/meltCurve_P10768_.pdf", "Melting_Curves/meltCurve_P10768_.pdf")</f>
        <v>0</v>
      </c>
      <c r="AA2255" t="s">
        <v>21155</v>
      </c>
      <c r="AB2255" t="s">
        <v>27246</v>
      </c>
    </row>
    <row r="2256" spans="1:28">
      <c r="A2256" t="s">
        <v>2282</v>
      </c>
      <c r="B2256">
        <v>0.984777283994944</v>
      </c>
      <c r="C2256">
        <v>0.904589710014316</v>
      </c>
      <c r="D2256">
        <v>0.791132068003586</v>
      </c>
      <c r="E2256">
        <v>0.518748061895819</v>
      </c>
      <c r="F2256">
        <v>0.28845156672814</v>
      </c>
      <c r="G2256">
        <v>0.167227759329418</v>
      </c>
      <c r="H2256">
        <v>0.121011197015853</v>
      </c>
      <c r="I2256">
        <v>0.145527177009044</v>
      </c>
      <c r="J2256">
        <v>0.188455221128667</v>
      </c>
      <c r="K2256">
        <v>0.175679323126356</v>
      </c>
      <c r="L2256">
        <v>814.198638670423</v>
      </c>
      <c r="M2256">
        <v>17.8120786800665</v>
      </c>
      <c r="N2256">
        <v>46.5920866193911</v>
      </c>
      <c r="O2256">
        <v>45.1460008331673</v>
      </c>
      <c r="P2256">
        <v>-0.08452956391760839</v>
      </c>
      <c r="Q2256">
        <v>0.143058832297792</v>
      </c>
      <c r="R2256">
        <v>0.993270496757123</v>
      </c>
      <c r="S2256" t="s">
        <v>8607</v>
      </c>
      <c r="T2256" t="s">
        <v>12678</v>
      </c>
      <c r="U2256" t="s">
        <v>12678</v>
      </c>
      <c r="V2256" t="s">
        <v>12678</v>
      </c>
      <c r="W2256">
        <v>53</v>
      </c>
      <c r="X2256" t="s">
        <v>14934</v>
      </c>
      <c r="Y2256">
        <v>0.4060610538208702</v>
      </c>
      <c r="Z2256">
        <f>HYPERLINK("Melting_Curves/meltCurve_P10809_.pdf", "Melting_Curves/meltCurve_P10809_.pdf")</f>
        <v>0</v>
      </c>
      <c r="AA2256" t="s">
        <v>21156</v>
      </c>
      <c r="AB2256" t="s">
        <v>27247</v>
      </c>
    </row>
    <row r="2257" spans="1:28">
      <c r="A2257" t="s">
        <v>2283</v>
      </c>
      <c r="B2257">
        <v>0.984777283994944</v>
      </c>
      <c r="C2257">
        <v>0.971912501335444</v>
      </c>
      <c r="D2257">
        <v>0.925865454464624</v>
      </c>
      <c r="E2257">
        <v>0.857775781817401</v>
      </c>
      <c r="F2257">
        <v>0.698628698949785</v>
      </c>
      <c r="G2257">
        <v>0.4608543030608</v>
      </c>
      <c r="H2257">
        <v>0.355647129088453</v>
      </c>
      <c r="I2257">
        <v>0.372188378722969</v>
      </c>
      <c r="J2257">
        <v>0.409277745632741</v>
      </c>
      <c r="K2257">
        <v>0.326443862785929</v>
      </c>
      <c r="L2257">
        <v>922.396063702933</v>
      </c>
      <c r="M2257">
        <v>18.4381356596045</v>
      </c>
      <c r="N2257">
        <v>53.3581508035664</v>
      </c>
      <c r="O2257">
        <v>49.4492123595924</v>
      </c>
      <c r="P2257">
        <v>-0.0613510837441056</v>
      </c>
      <c r="Q2257">
        <v>0.341879915587509</v>
      </c>
      <c r="R2257">
        <v>0.985570141168417</v>
      </c>
      <c r="S2257" t="s">
        <v>8608</v>
      </c>
      <c r="T2257" t="s">
        <v>12678</v>
      </c>
      <c r="U2257" t="s">
        <v>12678</v>
      </c>
      <c r="V2257" t="s">
        <v>12678</v>
      </c>
      <c r="W2257">
        <v>52</v>
      </c>
      <c r="X2257" t="s">
        <v>14935</v>
      </c>
      <c r="Y2257">
        <v>0.6376069172378258</v>
      </c>
      <c r="Z2257">
        <f>HYPERLINK("Melting_Curves/meltCurve_P11021_.pdf", "Melting_Curves/meltCurve_P11021_.pdf")</f>
        <v>0</v>
      </c>
      <c r="AA2257" t="s">
        <v>21157</v>
      </c>
      <c r="AB2257" t="s">
        <v>27248</v>
      </c>
    </row>
    <row r="2258" spans="1:28">
      <c r="A2258" t="s">
        <v>2284</v>
      </c>
      <c r="B2258">
        <v>0.984777283994944</v>
      </c>
      <c r="C2258">
        <v>0.92193069127511</v>
      </c>
      <c r="D2258">
        <v>0.902984782231732</v>
      </c>
      <c r="E2258">
        <v>0.802871824151181</v>
      </c>
      <c r="F2258">
        <v>0.658412284623583</v>
      </c>
      <c r="G2258">
        <v>0.233944467719308</v>
      </c>
      <c r="H2258">
        <v>0.09256449591517241</v>
      </c>
      <c r="I2258">
        <v>0.105528159357701</v>
      </c>
      <c r="J2258">
        <v>0.134411849933924</v>
      </c>
      <c r="K2258">
        <v>0.146606511510692</v>
      </c>
      <c r="L2258">
        <v>1074.26152941139</v>
      </c>
      <c r="M2258">
        <v>21.2983037441719</v>
      </c>
      <c r="N2258">
        <v>50.9353244474941</v>
      </c>
      <c r="O2258">
        <v>50.0004893131971</v>
      </c>
      <c r="P2258">
        <v>-0.0965110114278158</v>
      </c>
      <c r="Q2258">
        <v>0.0937352892165394</v>
      </c>
      <c r="R2258">
        <v>0.975191883106305</v>
      </c>
      <c r="S2258" t="s">
        <v>8609</v>
      </c>
      <c r="T2258" t="s">
        <v>12678</v>
      </c>
      <c r="U2258" t="s">
        <v>12678</v>
      </c>
      <c r="V2258" t="s">
        <v>12678</v>
      </c>
      <c r="W2258">
        <v>67</v>
      </c>
      <c r="X2258" t="s">
        <v>14936</v>
      </c>
      <c r="Y2258">
        <v>0.5103828983782436</v>
      </c>
      <c r="Z2258">
        <f>HYPERLINK("Melting_Curves/meltCurve_P11142_.pdf", "Melting_Curves/meltCurve_P11142_.pdf")</f>
        <v>0</v>
      </c>
      <c r="AA2258" t="s">
        <v>19068</v>
      </c>
      <c r="AB2258" t="s">
        <v>25113</v>
      </c>
    </row>
    <row r="2259" spans="1:28">
      <c r="A2259" t="s">
        <v>2285</v>
      </c>
      <c r="B2259">
        <v>0.984777283994944</v>
      </c>
      <c r="C2259">
        <v>0.840953111190864</v>
      </c>
      <c r="D2259">
        <v>0.661086749558894</v>
      </c>
      <c r="E2259">
        <v>0.418001532110737</v>
      </c>
      <c r="F2259">
        <v>0.202829542061124</v>
      </c>
      <c r="G2259">
        <v>0.106139206460849</v>
      </c>
      <c r="H2259">
        <v>0.08115575749241651</v>
      </c>
      <c r="I2259">
        <v>0.0941974837114252</v>
      </c>
      <c r="J2259">
        <v>0.118581846623872</v>
      </c>
      <c r="K2259">
        <v>0.165994300929315</v>
      </c>
      <c r="L2259">
        <v>718.609351105848</v>
      </c>
      <c r="M2259">
        <v>16.1969010591864</v>
      </c>
      <c r="N2259">
        <v>44.9660643128256</v>
      </c>
      <c r="O2259">
        <v>43.7072994605644</v>
      </c>
      <c r="P2259">
        <v>-0.0836608837006807</v>
      </c>
      <c r="Q2259">
        <v>0.0970325151511508</v>
      </c>
      <c r="R2259">
        <v>0.989777559916233</v>
      </c>
      <c r="S2259" t="s">
        <v>8610</v>
      </c>
      <c r="T2259" t="s">
        <v>12678</v>
      </c>
      <c r="U2259" t="s">
        <v>12678</v>
      </c>
      <c r="V2259" t="s">
        <v>12678</v>
      </c>
      <c r="W2259">
        <v>6</v>
      </c>
      <c r="X2259" t="s">
        <v>14937</v>
      </c>
      <c r="Y2259">
        <v>0.3375673090747658</v>
      </c>
      <c r="Z2259">
        <f>HYPERLINK("Melting_Curves/meltCurve_P11166_.pdf", "Melting_Curves/meltCurve_P11166_.pdf")</f>
        <v>0</v>
      </c>
      <c r="AA2259" t="s">
        <v>21158</v>
      </c>
      <c r="AB2259" t="s">
        <v>27249</v>
      </c>
    </row>
    <row r="2260" spans="1:28">
      <c r="A2260" t="s">
        <v>2286</v>
      </c>
      <c r="B2260">
        <v>0.984777283994944</v>
      </c>
      <c r="C2260">
        <v>0.94173368665484</v>
      </c>
      <c r="D2260">
        <v>0.7858269275095729</v>
      </c>
      <c r="E2260">
        <v>0.6901885317109721</v>
      </c>
      <c r="F2260">
        <v>0.50810008490397</v>
      </c>
      <c r="G2260">
        <v>0.347937117854557</v>
      </c>
      <c r="H2260">
        <v>0.20095226221833</v>
      </c>
      <c r="I2260">
        <v>0.16063540843022</v>
      </c>
      <c r="J2260">
        <v>0.278559780181486</v>
      </c>
      <c r="K2260">
        <v>0.24478538322203</v>
      </c>
      <c r="L2260">
        <v>601.614894906189</v>
      </c>
      <c r="M2260">
        <v>12.5698635461906</v>
      </c>
      <c r="N2260">
        <v>49.6375914526617</v>
      </c>
      <c r="O2260">
        <v>46.6987583886892</v>
      </c>
      <c r="P2260">
        <v>-0.0551170995296051</v>
      </c>
      <c r="Q2260">
        <v>0.18109443308253</v>
      </c>
      <c r="R2260">
        <v>0.97611834699663</v>
      </c>
      <c r="S2260" t="s">
        <v>8611</v>
      </c>
      <c r="T2260" t="s">
        <v>12678</v>
      </c>
      <c r="U2260" t="s">
        <v>12678</v>
      </c>
      <c r="V2260" t="s">
        <v>12678</v>
      </c>
      <c r="W2260">
        <v>8</v>
      </c>
      <c r="X2260" t="s">
        <v>14938</v>
      </c>
      <c r="Y2260">
        <v>0.50165595992088</v>
      </c>
      <c r="Z2260">
        <f>HYPERLINK("Melting_Curves/meltCurve_P11169_.pdf", "Melting_Curves/meltCurve_P11169_.pdf")</f>
        <v>0</v>
      </c>
      <c r="AA2260" t="s">
        <v>21159</v>
      </c>
      <c r="AB2260" t="s">
        <v>27250</v>
      </c>
    </row>
    <row r="2261" spans="1:28">
      <c r="A2261" t="s">
        <v>2287</v>
      </c>
      <c r="B2261">
        <v>0.984777283994944</v>
      </c>
      <c r="C2261">
        <v>0.86847443720554</v>
      </c>
      <c r="D2261">
        <v>0.780938787321441</v>
      </c>
      <c r="E2261">
        <v>0.684949632737567</v>
      </c>
      <c r="F2261">
        <v>0.380788200503514</v>
      </c>
      <c r="G2261">
        <v>0.259165651491616</v>
      </c>
      <c r="H2261">
        <v>0.231263115987246</v>
      </c>
      <c r="I2261">
        <v>0.307441859798417</v>
      </c>
      <c r="J2261">
        <v>0.444139450297919</v>
      </c>
      <c r="K2261">
        <v>0.361220960452207</v>
      </c>
      <c r="L2261">
        <v>772.462265123738</v>
      </c>
      <c r="M2261">
        <v>17.0023790228866</v>
      </c>
      <c r="N2261">
        <v>48.150343176906</v>
      </c>
      <c r="O2261">
        <v>44.8180732271968</v>
      </c>
      <c r="P2261">
        <v>-0.06558769612203159</v>
      </c>
      <c r="Q2261">
        <v>0.30848910034571</v>
      </c>
      <c r="R2261">
        <v>0.916778887161785</v>
      </c>
      <c r="S2261" t="s">
        <v>8612</v>
      </c>
      <c r="T2261" t="s">
        <v>12678</v>
      </c>
      <c r="U2261" t="s">
        <v>12678</v>
      </c>
      <c r="V2261" t="s">
        <v>12678</v>
      </c>
      <c r="W2261">
        <v>42</v>
      </c>
      <c r="X2261" t="s">
        <v>14939</v>
      </c>
      <c r="Y2261">
        <v>0.5154981221877165</v>
      </c>
      <c r="Z2261">
        <f>HYPERLINK("Melting_Curves/meltCurve_P11171_.pdf", "Melting_Curves/meltCurve_P11171_.pdf")</f>
        <v>0</v>
      </c>
      <c r="AA2261" t="s">
        <v>21160</v>
      </c>
      <c r="AB2261" t="s">
        <v>27251</v>
      </c>
    </row>
    <row r="2262" spans="1:28">
      <c r="A2262" t="s">
        <v>2288</v>
      </c>
      <c r="B2262">
        <v>0.984777283994944</v>
      </c>
      <c r="C2262">
        <v>1.05885378249027</v>
      </c>
      <c r="D2262">
        <v>0.84717749290045</v>
      </c>
      <c r="E2262">
        <v>0.868047745512138</v>
      </c>
      <c r="F2262">
        <v>0.523351796093354</v>
      </c>
      <c r="G2262">
        <v>0.375260111694441</v>
      </c>
      <c r="H2262">
        <v>0.330616311006838</v>
      </c>
      <c r="I2262">
        <v>0.444442798373496</v>
      </c>
      <c r="J2262">
        <v>0.508177529776639</v>
      </c>
      <c r="K2262">
        <v>0.348252691888062</v>
      </c>
      <c r="L2262">
        <v>1553.87374135562</v>
      </c>
      <c r="M2262">
        <v>32.2845977987301</v>
      </c>
      <c r="N2262">
        <v>50.6159494811941</v>
      </c>
      <c r="O2262">
        <v>47.9469605447776</v>
      </c>
      <c r="P2262">
        <v>-0.101412854047956</v>
      </c>
      <c r="Q2262">
        <v>0.397556139842801</v>
      </c>
      <c r="R2262">
        <v>0.933016241458851</v>
      </c>
      <c r="S2262" t="s">
        <v>8613</v>
      </c>
      <c r="T2262" t="s">
        <v>12678</v>
      </c>
      <c r="U2262" t="s">
        <v>12678</v>
      </c>
      <c r="V2262" t="s">
        <v>12678</v>
      </c>
      <c r="W2262">
        <v>41</v>
      </c>
      <c r="X2262" t="s">
        <v>14940</v>
      </c>
      <c r="Y2262">
        <v>0.624159093549585</v>
      </c>
      <c r="Z2262">
        <f>HYPERLINK("Melting_Curves/meltCurve_P11171_2_.pdf", "Melting_Curves/meltCurve_P11171_2_.pdf")</f>
        <v>0</v>
      </c>
      <c r="AA2262" t="s">
        <v>21160</v>
      </c>
      <c r="AB2262" t="s">
        <v>27252</v>
      </c>
    </row>
    <row r="2263" spans="1:28">
      <c r="A2263" t="s">
        <v>2289</v>
      </c>
      <c r="B2263">
        <v>0.984777283994944</v>
      </c>
      <c r="C2263">
        <v>0.965295945284699</v>
      </c>
      <c r="D2263">
        <v>0.911709422194773</v>
      </c>
      <c r="E2263">
        <v>0.795727121535136</v>
      </c>
      <c r="F2263">
        <v>0.440448067134657</v>
      </c>
      <c r="G2263">
        <v>0.31725438063334</v>
      </c>
      <c r="H2263">
        <v>0.300042436222958</v>
      </c>
      <c r="I2263">
        <v>0.540246557276997</v>
      </c>
      <c r="J2263">
        <v>0.933144263324157</v>
      </c>
      <c r="K2263">
        <v>0.738430150877538</v>
      </c>
      <c r="L2263">
        <v>11659.562176615</v>
      </c>
      <c r="M2263">
        <v>250</v>
      </c>
      <c r="O2263">
        <v>46.635264157654</v>
      </c>
      <c r="P2263">
        <v>-0.609882305185412</v>
      </c>
      <c r="Q2263">
        <v>0.544927641915138</v>
      </c>
      <c r="R2263">
        <v>0.515041042390965</v>
      </c>
      <c r="S2263" t="s">
        <v>8614</v>
      </c>
      <c r="T2263" t="s">
        <v>12678</v>
      </c>
      <c r="U2263" t="s">
        <v>12678</v>
      </c>
      <c r="V2263" t="s">
        <v>12678</v>
      </c>
      <c r="W2263">
        <v>38</v>
      </c>
      <c r="X2263" t="s">
        <v>14941</v>
      </c>
      <c r="Y2263">
        <v>0.6911682415367937</v>
      </c>
      <c r="Z2263">
        <f>HYPERLINK("Melting_Curves/meltCurve_P11171_4_.pdf", "Melting_Curves/meltCurve_P11171_4_.pdf")</f>
        <v>0</v>
      </c>
      <c r="AA2263" t="s">
        <v>21160</v>
      </c>
      <c r="AB2263" t="s">
        <v>27253</v>
      </c>
    </row>
    <row r="2264" spans="1:28">
      <c r="A2264" t="s">
        <v>2290</v>
      </c>
      <c r="B2264">
        <v>0.984777283994944</v>
      </c>
      <c r="C2264">
        <v>0.93363903306103</v>
      </c>
      <c r="D2264">
        <v>0.74627780539799</v>
      </c>
      <c r="E2264">
        <v>0.442193659980755</v>
      </c>
      <c r="F2264">
        <v>0.22141462747937</v>
      </c>
      <c r="G2264">
        <v>0.123061152421218</v>
      </c>
      <c r="H2264">
        <v>0.0818568909221037</v>
      </c>
      <c r="I2264">
        <v>0.102291424033554</v>
      </c>
      <c r="J2264">
        <v>0.127181702636777</v>
      </c>
      <c r="K2264">
        <v>0.139894107476296</v>
      </c>
      <c r="L2264">
        <v>865.36994935065</v>
      </c>
      <c r="M2264">
        <v>19.1386626330432</v>
      </c>
      <c r="N2264">
        <v>45.7694380373583</v>
      </c>
      <c r="O2264">
        <v>44.7308300395241</v>
      </c>
      <c r="P2264">
        <v>-0.0959168384886262</v>
      </c>
      <c r="Q2264">
        <v>0.103328433513019</v>
      </c>
      <c r="R2264">
        <v>0.996810600403249</v>
      </c>
      <c r="S2264" t="s">
        <v>8615</v>
      </c>
      <c r="T2264" t="s">
        <v>12678</v>
      </c>
      <c r="U2264" t="s">
        <v>12678</v>
      </c>
      <c r="V2264" t="s">
        <v>12678</v>
      </c>
      <c r="W2264">
        <v>20</v>
      </c>
      <c r="X2264" t="s">
        <v>14942</v>
      </c>
      <c r="Y2264">
        <v>0.3617812024117272</v>
      </c>
      <c r="Z2264">
        <f>HYPERLINK("Melting_Curves/meltCurve_P11172_.pdf", "Melting_Curves/meltCurve_P11172_.pdf")</f>
        <v>0</v>
      </c>
      <c r="AA2264" t="s">
        <v>21161</v>
      </c>
      <c r="AB2264" t="s">
        <v>27254</v>
      </c>
    </row>
    <row r="2265" spans="1:28">
      <c r="A2265" t="s">
        <v>2291</v>
      </c>
      <c r="B2265">
        <v>0.984777283994944</v>
      </c>
      <c r="C2265">
        <v>1.19445881055113</v>
      </c>
      <c r="D2265">
        <v>0.92737667694929</v>
      </c>
      <c r="E2265">
        <v>0.585655678339688</v>
      </c>
      <c r="F2265">
        <v>0.302520298600695</v>
      </c>
      <c r="G2265">
        <v>0.149558461186733</v>
      </c>
      <c r="H2265">
        <v>0.107096877674531</v>
      </c>
      <c r="I2265">
        <v>0.1500162446151</v>
      </c>
      <c r="J2265">
        <v>0.14810203810349</v>
      </c>
      <c r="K2265">
        <v>0.197276999499016</v>
      </c>
      <c r="L2265">
        <v>1313.559117587</v>
      </c>
      <c r="M2265">
        <v>28.0492127210024</v>
      </c>
      <c r="N2265">
        <v>47.4348447375857</v>
      </c>
      <c r="O2265">
        <v>46.5944312825761</v>
      </c>
      <c r="P2265">
        <v>-0.127887584565886</v>
      </c>
      <c r="Q2265">
        <v>0.150236795015997</v>
      </c>
      <c r="R2265">
        <v>0.969373498807892</v>
      </c>
      <c r="S2265" t="s">
        <v>8616</v>
      </c>
      <c r="T2265" t="s">
        <v>12678</v>
      </c>
      <c r="U2265" t="s">
        <v>12678</v>
      </c>
      <c r="V2265" t="s">
        <v>12678</v>
      </c>
      <c r="W2265">
        <v>6</v>
      </c>
      <c r="X2265" t="s">
        <v>14943</v>
      </c>
      <c r="Y2265">
        <v>0.4343317567246944</v>
      </c>
      <c r="Z2265">
        <f>HYPERLINK("Melting_Curves/meltCurve_P11177_3_.pdf", "Melting_Curves/meltCurve_P11177_3_.pdf")</f>
        <v>0</v>
      </c>
      <c r="AA2265" t="s">
        <v>21162</v>
      </c>
      <c r="AB2265" t="s">
        <v>27255</v>
      </c>
    </row>
    <row r="2266" spans="1:28">
      <c r="A2266" t="s">
        <v>2292</v>
      </c>
      <c r="B2266">
        <v>0.984777283994944</v>
      </c>
      <c r="C2266">
        <v>0.956557538060601</v>
      </c>
      <c r="D2266">
        <v>0.735161128911215</v>
      </c>
      <c r="E2266">
        <v>0.614042836858843</v>
      </c>
      <c r="F2266">
        <v>0.407361445935271</v>
      </c>
      <c r="G2266">
        <v>0.277000884212847</v>
      </c>
      <c r="H2266">
        <v>0.287471238391027</v>
      </c>
      <c r="I2266">
        <v>0.452238090746927</v>
      </c>
      <c r="J2266">
        <v>0.895233684400312</v>
      </c>
      <c r="K2266">
        <v>0.580810743925661</v>
      </c>
      <c r="L2266">
        <v>1186.04305943056</v>
      </c>
      <c r="M2266">
        <v>27.5249732840786</v>
      </c>
      <c r="N2266">
        <v>50.2863857989657</v>
      </c>
      <c r="O2266">
        <v>42.864191502581</v>
      </c>
      <c r="P2266">
        <v>-0.081831034014443</v>
      </c>
      <c r="Q2266">
        <v>0.490268154840504</v>
      </c>
      <c r="R2266">
        <v>0.56945102771835</v>
      </c>
      <c r="S2266" t="s">
        <v>8617</v>
      </c>
      <c r="T2266" t="s">
        <v>12678</v>
      </c>
      <c r="U2266" t="s">
        <v>12678</v>
      </c>
      <c r="V2266" t="s">
        <v>12678</v>
      </c>
      <c r="W2266">
        <v>4</v>
      </c>
      <c r="X2266" t="s">
        <v>14944</v>
      </c>
      <c r="Y2266">
        <v>0.5971727661415577</v>
      </c>
      <c r="Z2266">
        <f>HYPERLINK("Melting_Curves/meltCurve_P11182_.pdf", "Melting_Curves/meltCurve_P11182_.pdf")</f>
        <v>0</v>
      </c>
      <c r="AA2266" t="s">
        <v>21163</v>
      </c>
      <c r="AB2266" t="s">
        <v>27256</v>
      </c>
    </row>
    <row r="2267" spans="1:28">
      <c r="A2267" t="s">
        <v>2293</v>
      </c>
      <c r="B2267">
        <v>0.984777283994944</v>
      </c>
      <c r="C2267">
        <v>0.93007471719228</v>
      </c>
      <c r="D2267">
        <v>0.852005604840573</v>
      </c>
      <c r="E2267">
        <v>0.66219226738559</v>
      </c>
      <c r="F2267">
        <v>0.512248418909712</v>
      </c>
      <c r="G2267">
        <v>0.258083161368957</v>
      </c>
      <c r="H2267">
        <v>0.150920874496045</v>
      </c>
      <c r="I2267">
        <v>0.192819299027442</v>
      </c>
      <c r="J2267">
        <v>0.254344007345885</v>
      </c>
      <c r="K2267">
        <v>0.268119585177433</v>
      </c>
      <c r="L2267">
        <v>749.850046234931</v>
      </c>
      <c r="M2267">
        <v>15.7602085333722</v>
      </c>
      <c r="N2267">
        <v>49.1123923514348</v>
      </c>
      <c r="O2267">
        <v>46.8324289143454</v>
      </c>
      <c r="P2267">
        <v>-0.0677856766150947</v>
      </c>
      <c r="Q2267">
        <v>0.194349862912485</v>
      </c>
      <c r="R2267">
        <v>0.9738044986994731</v>
      </c>
      <c r="S2267" t="s">
        <v>8618</v>
      </c>
      <c r="T2267" t="s">
        <v>12678</v>
      </c>
      <c r="U2267" t="s">
        <v>12678</v>
      </c>
      <c r="V2267" t="s">
        <v>12678</v>
      </c>
      <c r="W2267">
        <v>4</v>
      </c>
      <c r="X2267" t="s">
        <v>14945</v>
      </c>
      <c r="Y2267">
        <v>0.4948652309200805</v>
      </c>
      <c r="Z2267">
        <f>HYPERLINK("Melting_Curves/meltCurve_P11216_.pdf", "Melting_Curves/meltCurve_P11216_.pdf")</f>
        <v>0</v>
      </c>
      <c r="AA2267" t="s">
        <v>21164</v>
      </c>
      <c r="AB2267" t="s">
        <v>27257</v>
      </c>
    </row>
    <row r="2268" spans="1:28">
      <c r="A2268" t="s">
        <v>2294</v>
      </c>
      <c r="B2268">
        <v>0.984777283994944</v>
      </c>
      <c r="C2268">
        <v>0.955331119688607</v>
      </c>
      <c r="D2268">
        <v>0.7690300923546159</v>
      </c>
      <c r="E2268">
        <v>0.535118445052434</v>
      </c>
      <c r="F2268">
        <v>0.357020425821755</v>
      </c>
      <c r="G2268">
        <v>0.284263520256771</v>
      </c>
      <c r="H2268">
        <v>0.2541778203955</v>
      </c>
      <c r="I2268">
        <v>0.344114080827108</v>
      </c>
      <c r="J2268">
        <v>0.479435767189495</v>
      </c>
      <c r="K2268">
        <v>0.381036430796294</v>
      </c>
      <c r="L2268">
        <v>1046.2681748152</v>
      </c>
      <c r="M2268">
        <v>23.6210243362687</v>
      </c>
      <c r="N2268">
        <v>46.6080838501421</v>
      </c>
      <c r="O2268">
        <v>43.980148123008</v>
      </c>
      <c r="P2268">
        <v>-0.0879151089136726</v>
      </c>
      <c r="Q2268">
        <v>0.345252246147607</v>
      </c>
      <c r="R2268">
        <v>0.947420260812435</v>
      </c>
      <c r="S2268" t="s">
        <v>8619</v>
      </c>
      <c r="T2268" t="s">
        <v>12678</v>
      </c>
      <c r="U2268" t="s">
        <v>12678</v>
      </c>
      <c r="V2268" t="s">
        <v>12678</v>
      </c>
      <c r="W2268">
        <v>18</v>
      </c>
      <c r="X2268" t="s">
        <v>14946</v>
      </c>
      <c r="Y2268">
        <v>0.5105082851872953</v>
      </c>
      <c r="Z2268">
        <f>HYPERLINK("Melting_Curves/meltCurve_P11274_2_.pdf", "Melting_Curves/meltCurve_P11274_2_.pdf")</f>
        <v>0</v>
      </c>
      <c r="AA2268" t="s">
        <v>21165</v>
      </c>
      <c r="AB2268" t="s">
        <v>27258</v>
      </c>
    </row>
    <row r="2269" spans="1:28">
      <c r="A2269" t="s">
        <v>2295</v>
      </c>
      <c r="B2269">
        <v>0.984777283994944</v>
      </c>
      <c r="C2269">
        <v>0.957148973059909</v>
      </c>
      <c r="D2269">
        <v>0.751451018207302</v>
      </c>
      <c r="E2269">
        <v>0.432224555801513</v>
      </c>
      <c r="F2269">
        <v>0.252506902391803</v>
      </c>
      <c r="G2269">
        <v>0.189576563359721</v>
      </c>
      <c r="H2269">
        <v>0.148663618939795</v>
      </c>
      <c r="I2269">
        <v>0.15324725318989</v>
      </c>
      <c r="J2269">
        <v>0.200895469535326</v>
      </c>
      <c r="K2269">
        <v>0.17591742418671</v>
      </c>
      <c r="L2269">
        <v>943.197977631032</v>
      </c>
      <c r="M2269">
        <v>21.0267560466023</v>
      </c>
      <c r="N2269">
        <v>45.7427122776745</v>
      </c>
      <c r="O2269">
        <v>44.4572204938021</v>
      </c>
      <c r="P2269">
        <v>-0.0984718995920761</v>
      </c>
      <c r="Q2269">
        <v>0.167219129370259</v>
      </c>
      <c r="R2269">
        <v>0.9976404608353741</v>
      </c>
      <c r="S2269" t="s">
        <v>8620</v>
      </c>
      <c r="T2269" t="s">
        <v>12678</v>
      </c>
      <c r="U2269" t="s">
        <v>12678</v>
      </c>
      <c r="V2269" t="s">
        <v>12678</v>
      </c>
      <c r="W2269">
        <v>56</v>
      </c>
      <c r="X2269" t="s">
        <v>14947</v>
      </c>
      <c r="Y2269">
        <v>0.3951824570401771</v>
      </c>
      <c r="Z2269">
        <f>HYPERLINK("Melting_Curves/meltCurve_P11277_.pdf", "Melting_Curves/meltCurve_P11277_.pdf")</f>
        <v>0</v>
      </c>
      <c r="AA2269" t="s">
        <v>21166</v>
      </c>
      <c r="AB2269" t="s">
        <v>27259</v>
      </c>
    </row>
    <row r="2270" spans="1:28">
      <c r="A2270" t="s">
        <v>2296</v>
      </c>
      <c r="B2270">
        <v>0.984777283994944</v>
      </c>
      <c r="C2270">
        <v>1.06385228587719</v>
      </c>
      <c r="D2270">
        <v>0.960509566916756</v>
      </c>
      <c r="E2270">
        <v>0.786399893186204</v>
      </c>
      <c r="F2270">
        <v>0.56740134594033</v>
      </c>
      <c r="G2270">
        <v>0.424263432817316</v>
      </c>
      <c r="H2270">
        <v>0.371485561854689</v>
      </c>
      <c r="I2270">
        <v>0.517842849232826</v>
      </c>
      <c r="J2270">
        <v>1.98506177491612</v>
      </c>
      <c r="K2270">
        <v>2.04307908113516</v>
      </c>
      <c r="L2270">
        <v>15000</v>
      </c>
      <c r="M2270">
        <v>239.958191066768</v>
      </c>
      <c r="O2270">
        <v>62.5065475516105</v>
      </c>
      <c r="P2270">
        <v>0.479866111395151</v>
      </c>
      <c r="Q2270">
        <v>1.5</v>
      </c>
      <c r="R2270">
        <v>0.467130943544022</v>
      </c>
      <c r="S2270" t="s">
        <v>8621</v>
      </c>
      <c r="T2270" t="s">
        <v>12678</v>
      </c>
      <c r="U2270" t="s">
        <v>12678</v>
      </c>
      <c r="V2270" t="s">
        <v>12678</v>
      </c>
      <c r="W2270">
        <v>9</v>
      </c>
      <c r="X2270" t="s">
        <v>14948</v>
      </c>
      <c r="Y2270">
        <v>1.074758965537227</v>
      </c>
      <c r="Z2270">
        <f>HYPERLINK("Melting_Curves/meltCurve_P11279_.pdf", "Melting_Curves/meltCurve_P11279_.pdf")</f>
        <v>0</v>
      </c>
      <c r="AA2270" t="s">
        <v>21167</v>
      </c>
      <c r="AB2270" t="s">
        <v>27260</v>
      </c>
    </row>
    <row r="2271" spans="1:28">
      <c r="A2271" t="s">
        <v>2297</v>
      </c>
      <c r="B2271">
        <v>0.984777283994944</v>
      </c>
      <c r="C2271">
        <v>1.40014166333611</v>
      </c>
      <c r="D2271">
        <v>1.06470345232268</v>
      </c>
      <c r="E2271">
        <v>0.822633809256991</v>
      </c>
      <c r="F2271">
        <v>0.534386528855114</v>
      </c>
      <c r="G2271">
        <v>0.330095203819751</v>
      </c>
      <c r="H2271">
        <v>0.360103973820847</v>
      </c>
      <c r="I2271">
        <v>0.423995620277042</v>
      </c>
      <c r="J2271">
        <v>0.47320246733106</v>
      </c>
      <c r="K2271">
        <v>0.491495558304578</v>
      </c>
      <c r="L2271">
        <v>1842.41847222675</v>
      </c>
      <c r="M2271">
        <v>38.546860168641</v>
      </c>
      <c r="N2271">
        <v>50.1754665835849</v>
      </c>
      <c r="O2271">
        <v>47.6687693263697</v>
      </c>
      <c r="P2271">
        <v>-0.117337962415905</v>
      </c>
      <c r="Q2271">
        <v>0.419580131311017</v>
      </c>
      <c r="R2271">
        <v>0.83860032944315</v>
      </c>
      <c r="S2271" t="s">
        <v>8622</v>
      </c>
      <c r="T2271" t="s">
        <v>12678</v>
      </c>
      <c r="U2271" t="s">
        <v>12678</v>
      </c>
      <c r="V2271" t="s">
        <v>12678</v>
      </c>
      <c r="W2271">
        <v>3</v>
      </c>
      <c r="X2271" t="s">
        <v>14949</v>
      </c>
      <c r="Y2271">
        <v>0.6305366392080356</v>
      </c>
      <c r="Z2271">
        <f>HYPERLINK("Melting_Curves/meltCurve_P11387_.pdf", "Melting_Curves/meltCurve_P11387_.pdf")</f>
        <v>0</v>
      </c>
      <c r="AA2271" t="s">
        <v>21168</v>
      </c>
      <c r="AB2271" t="s">
        <v>27261</v>
      </c>
    </row>
    <row r="2272" spans="1:28">
      <c r="A2272" t="s">
        <v>2298</v>
      </c>
      <c r="B2272">
        <v>0.984777283994944</v>
      </c>
      <c r="C2272">
        <v>1.05761569389791</v>
      </c>
      <c r="D2272">
        <v>0.897890361527907</v>
      </c>
      <c r="E2272">
        <v>0.945008914290009</v>
      </c>
      <c r="F2272">
        <v>1.06301653780954</v>
      </c>
      <c r="G2272">
        <v>0.835567138754491</v>
      </c>
      <c r="H2272">
        <v>0.859078479753282</v>
      </c>
      <c r="I2272">
        <v>0.975690410965568</v>
      </c>
      <c r="J2272">
        <v>1.38014863981065</v>
      </c>
      <c r="K2272">
        <v>1.26237820226822</v>
      </c>
      <c r="L2272">
        <v>15000</v>
      </c>
      <c r="M2272">
        <v>240.37778959099</v>
      </c>
      <c r="O2272">
        <v>62.3974711715154</v>
      </c>
      <c r="P2272">
        <v>0.309573192798385</v>
      </c>
      <c r="Q2272">
        <v>1.32143699534498</v>
      </c>
      <c r="R2272">
        <v>0.725360708295374</v>
      </c>
      <c r="S2272" t="s">
        <v>8623</v>
      </c>
      <c r="T2272" t="s">
        <v>12678</v>
      </c>
      <c r="U2272" t="s">
        <v>12678</v>
      </c>
      <c r="V2272" t="s">
        <v>12678</v>
      </c>
      <c r="W2272">
        <v>1</v>
      </c>
      <c r="X2272" t="s">
        <v>14950</v>
      </c>
      <c r="Y2272">
        <v>1.049229943629795</v>
      </c>
      <c r="Z2272">
        <f>HYPERLINK("Melting_Curves/meltCurve_P11388_.pdf", "Melting_Curves/meltCurve_P11388_.pdf")</f>
        <v>0</v>
      </c>
      <c r="AA2272" t="s">
        <v>21169</v>
      </c>
      <c r="AB2272" t="s">
        <v>27262</v>
      </c>
    </row>
    <row r="2273" spans="1:28">
      <c r="A2273" t="s">
        <v>2299</v>
      </c>
      <c r="B2273">
        <v>0.984777283994944</v>
      </c>
      <c r="C2273">
        <v>0.902275159698864</v>
      </c>
      <c r="D2273">
        <v>0.839161823618472</v>
      </c>
      <c r="E2273">
        <v>0.649768741640115</v>
      </c>
      <c r="F2273">
        <v>0.307285694818766</v>
      </c>
      <c r="G2273">
        <v>0.112480094533016</v>
      </c>
      <c r="H2273">
        <v>0.0802418374484363</v>
      </c>
      <c r="I2273">
        <v>0.102283353973407</v>
      </c>
      <c r="J2273">
        <v>0.136878306169266</v>
      </c>
      <c r="K2273">
        <v>0.139596630430801</v>
      </c>
      <c r="L2273">
        <v>913.245956741679</v>
      </c>
      <c r="M2273">
        <v>19.3604881944145</v>
      </c>
      <c r="N2273">
        <v>47.6798535448569</v>
      </c>
      <c r="O2273">
        <v>46.6759958745401</v>
      </c>
      <c r="P2273">
        <v>-0.09401436190993399</v>
      </c>
      <c r="Q2273">
        <v>0.0934006340568084</v>
      </c>
      <c r="R2273">
        <v>0.985989711368948</v>
      </c>
      <c r="S2273" t="s">
        <v>8624</v>
      </c>
      <c r="T2273" t="s">
        <v>12678</v>
      </c>
      <c r="U2273" t="s">
        <v>12678</v>
      </c>
      <c r="V2273" t="s">
        <v>12678</v>
      </c>
      <c r="W2273">
        <v>35</v>
      </c>
      <c r="X2273" t="s">
        <v>14951</v>
      </c>
      <c r="Y2273">
        <v>0.4134042873364981</v>
      </c>
      <c r="Z2273">
        <f>HYPERLINK("Melting_Curves/meltCurve_P11413_.pdf", "Melting_Curves/meltCurve_P11413_.pdf")</f>
        <v>0</v>
      </c>
      <c r="AA2273" t="s">
        <v>21170</v>
      </c>
      <c r="AB2273" t="s">
        <v>27263</v>
      </c>
    </row>
    <row r="2274" spans="1:28">
      <c r="A2274" t="s">
        <v>2300</v>
      </c>
      <c r="B2274">
        <v>0.984777283994944</v>
      </c>
      <c r="C2274">
        <v>1.02030326893917</v>
      </c>
      <c r="D2274">
        <v>0.989059436374056</v>
      </c>
      <c r="E2274">
        <v>0.893271632058052</v>
      </c>
      <c r="F2274">
        <v>0.767652098247862</v>
      </c>
      <c r="G2274">
        <v>0.577577925554815</v>
      </c>
      <c r="H2274">
        <v>0.53360141709564</v>
      </c>
      <c r="I2274">
        <v>0.530924000677636</v>
      </c>
      <c r="J2274">
        <v>0.573176059702361</v>
      </c>
      <c r="K2274">
        <v>0.414873629449448</v>
      </c>
      <c r="L2274">
        <v>974.699564292859</v>
      </c>
      <c r="M2274">
        <v>19.4043711897556</v>
      </c>
      <c r="N2274">
        <v>64.2216659702522</v>
      </c>
      <c r="O2274">
        <v>49.7065713287373</v>
      </c>
      <c r="P2274">
        <v>-0.049511186943301</v>
      </c>
      <c r="Q2274">
        <v>0.492703815986726</v>
      </c>
      <c r="R2274">
        <v>0.968972948775161</v>
      </c>
      <c r="S2274" t="s">
        <v>8625</v>
      </c>
      <c r="T2274" t="s">
        <v>12678</v>
      </c>
      <c r="U2274" t="s">
        <v>12678</v>
      </c>
      <c r="V2274" t="s">
        <v>12678</v>
      </c>
      <c r="W2274">
        <v>12</v>
      </c>
      <c r="X2274" t="s">
        <v>14952</v>
      </c>
      <c r="Y2274">
        <v>0.7234683412302362</v>
      </c>
      <c r="Z2274">
        <f>HYPERLINK("Melting_Curves/meltCurve_P11441_.pdf", "Melting_Curves/meltCurve_P11441_.pdf")</f>
        <v>0</v>
      </c>
      <c r="AA2274" t="s">
        <v>21171</v>
      </c>
      <c r="AB2274" t="s">
        <v>27264</v>
      </c>
    </row>
    <row r="2275" spans="1:28">
      <c r="A2275" t="s">
        <v>2301</v>
      </c>
      <c r="B2275">
        <v>0.984777283994944</v>
      </c>
      <c r="C2275">
        <v>0.8504890008307729</v>
      </c>
      <c r="D2275">
        <v>0.638989326352309</v>
      </c>
      <c r="E2275">
        <v>0.355465913997618</v>
      </c>
      <c r="F2275">
        <v>0.211760487589981</v>
      </c>
      <c r="G2275">
        <v>0.145857467845645</v>
      </c>
      <c r="H2275">
        <v>0.109591457328589</v>
      </c>
      <c r="I2275">
        <v>0.131267073061399</v>
      </c>
      <c r="J2275">
        <v>0.21232771731174</v>
      </c>
      <c r="K2275">
        <v>0.188432728040406</v>
      </c>
      <c r="L2275">
        <v>820.88353087587</v>
      </c>
      <c r="M2275">
        <v>18.8308124168657</v>
      </c>
      <c r="N2275">
        <v>44.4395035904252</v>
      </c>
      <c r="O2275">
        <v>43.1098817017477</v>
      </c>
      <c r="P2275">
        <v>-0.0927419492660336</v>
      </c>
      <c r="Q2275">
        <v>0.150768584285987</v>
      </c>
      <c r="R2275">
        <v>0.989705396154639</v>
      </c>
      <c r="S2275" t="s">
        <v>8626</v>
      </c>
      <c r="T2275" t="s">
        <v>12678</v>
      </c>
      <c r="U2275" t="s">
        <v>12678</v>
      </c>
      <c r="V2275" t="s">
        <v>12678</v>
      </c>
      <c r="W2275">
        <v>21</v>
      </c>
      <c r="X2275" t="s">
        <v>14953</v>
      </c>
      <c r="Y2275">
        <v>0.3505576723569175</v>
      </c>
      <c r="Z2275">
        <f>HYPERLINK("Melting_Curves/meltCurve_P11498_.pdf", "Melting_Curves/meltCurve_P11498_.pdf")</f>
        <v>0</v>
      </c>
      <c r="AA2275" t="s">
        <v>21172</v>
      </c>
      <c r="AB2275" t="s">
        <v>27265</v>
      </c>
    </row>
    <row r="2276" spans="1:28">
      <c r="A2276" t="s">
        <v>2302</v>
      </c>
      <c r="B2276">
        <v>0.984777283994944</v>
      </c>
      <c r="C2276">
        <v>1.13784080377953</v>
      </c>
      <c r="D2276">
        <v>0.78538023440288</v>
      </c>
      <c r="E2276">
        <v>0.841487043057376</v>
      </c>
      <c r="F2276">
        <v>0.379726980404667</v>
      </c>
      <c r="G2276">
        <v>0.2257014045318</v>
      </c>
      <c r="H2276">
        <v>0.138489034218032</v>
      </c>
      <c r="I2276">
        <v>0.167036438829907</v>
      </c>
      <c r="J2276">
        <v>0.185416028573318</v>
      </c>
      <c r="K2276">
        <v>0.151854171492539</v>
      </c>
      <c r="L2276">
        <v>1225.02818016529</v>
      </c>
      <c r="M2276">
        <v>25.2478978783611</v>
      </c>
      <c r="N2276">
        <v>49.2369263001512</v>
      </c>
      <c r="O2276">
        <v>48.2187062954726</v>
      </c>
      <c r="P2276">
        <v>-0.11076986078546</v>
      </c>
      <c r="Q2276">
        <v>0.153813298293016</v>
      </c>
      <c r="R2276">
        <v>0.956615032394186</v>
      </c>
      <c r="S2276" t="s">
        <v>8627</v>
      </c>
      <c r="T2276" t="s">
        <v>12678</v>
      </c>
      <c r="U2276" t="s">
        <v>12678</v>
      </c>
      <c r="V2276" t="s">
        <v>12678</v>
      </c>
      <c r="W2276">
        <v>13</v>
      </c>
      <c r="X2276" t="s">
        <v>14954</v>
      </c>
      <c r="Y2276">
        <v>0.4858744643300685</v>
      </c>
      <c r="Z2276">
        <f>HYPERLINK("Melting_Curves/meltCurve_P11532_3_.pdf", "Melting_Curves/meltCurve_P11532_3_.pdf")</f>
        <v>0</v>
      </c>
      <c r="AA2276" t="s">
        <v>19875</v>
      </c>
      <c r="AB2276" t="s">
        <v>27266</v>
      </c>
    </row>
    <row r="2277" spans="1:28">
      <c r="A2277" t="s">
        <v>2303</v>
      </c>
      <c r="B2277">
        <v>0.984777283994944</v>
      </c>
      <c r="C2277">
        <v>0.848368877514584</v>
      </c>
      <c r="D2277">
        <v>0.532095143253453</v>
      </c>
      <c r="E2277">
        <v>0.226981859298578</v>
      </c>
      <c r="F2277">
        <v>0.126129370090695</v>
      </c>
      <c r="G2277">
        <v>0.08790810454650751</v>
      </c>
      <c r="H2277">
        <v>0.0705216594302786</v>
      </c>
      <c r="I2277">
        <v>0.0931589818073735</v>
      </c>
      <c r="J2277">
        <v>0.139981280159166</v>
      </c>
      <c r="K2277">
        <v>0.144566654664659</v>
      </c>
      <c r="L2277">
        <v>984.207929780946</v>
      </c>
      <c r="M2277">
        <v>22.9987073832931</v>
      </c>
      <c r="N2277">
        <v>43.2340197638796</v>
      </c>
      <c r="O2277">
        <v>42.4744335469264</v>
      </c>
      <c r="P2277">
        <v>-0.121246375186853</v>
      </c>
      <c r="Q2277">
        <v>0.104336246399163</v>
      </c>
      <c r="R2277">
        <v>0.995048436940263</v>
      </c>
      <c r="S2277" t="s">
        <v>8628</v>
      </c>
      <c r="T2277" t="s">
        <v>12678</v>
      </c>
      <c r="U2277" t="s">
        <v>12678</v>
      </c>
      <c r="V2277" t="s">
        <v>12678</v>
      </c>
      <c r="W2277">
        <v>42</v>
      </c>
      <c r="X2277" t="s">
        <v>14955</v>
      </c>
      <c r="Y2277">
        <v>0.2864905149166196</v>
      </c>
      <c r="Z2277">
        <f>HYPERLINK("Melting_Curves/meltCurve_P11586_.pdf", "Melting_Curves/meltCurve_P11586_.pdf")</f>
        <v>0</v>
      </c>
      <c r="AA2277" t="s">
        <v>21173</v>
      </c>
      <c r="AB2277" t="s">
        <v>27267</v>
      </c>
    </row>
    <row r="2278" spans="1:28">
      <c r="A2278" t="s">
        <v>2304</v>
      </c>
      <c r="B2278">
        <v>0.984777283994944</v>
      </c>
      <c r="C2278">
        <v>0.941583057746649</v>
      </c>
      <c r="D2278">
        <v>0.815514651026265</v>
      </c>
      <c r="E2278">
        <v>0.678682150367362</v>
      </c>
      <c r="F2278">
        <v>0.478189912646472</v>
      </c>
      <c r="G2278">
        <v>0.414033415400479</v>
      </c>
      <c r="H2278">
        <v>0.368513478277474</v>
      </c>
      <c r="I2278">
        <v>0.487832638561131</v>
      </c>
      <c r="J2278">
        <v>0.651987101245651</v>
      </c>
      <c r="K2278">
        <v>0.608682101770461</v>
      </c>
      <c r="L2278">
        <v>1004.93315003835</v>
      </c>
      <c r="M2278">
        <v>22.7048491702303</v>
      </c>
      <c r="O2278">
        <v>43.9216717481014</v>
      </c>
      <c r="P2278">
        <v>-0.0644847231491751</v>
      </c>
      <c r="Q2278">
        <v>0.501036802472263</v>
      </c>
      <c r="R2278">
        <v>0.83516455088229</v>
      </c>
      <c r="S2278" t="s">
        <v>8629</v>
      </c>
      <c r="T2278" t="s">
        <v>12678</v>
      </c>
      <c r="U2278" t="s">
        <v>12678</v>
      </c>
      <c r="V2278" t="s">
        <v>12678</v>
      </c>
      <c r="W2278">
        <v>74</v>
      </c>
      <c r="X2278" t="s">
        <v>14956</v>
      </c>
      <c r="Y2278">
        <v>0.6268355428377241</v>
      </c>
      <c r="Z2278">
        <f>HYPERLINK("Melting_Curves/meltCurve_P11717_.pdf", "Melting_Curves/meltCurve_P11717_.pdf")</f>
        <v>0</v>
      </c>
      <c r="AA2278" t="s">
        <v>21174</v>
      </c>
      <c r="AB2278" t="s">
        <v>27268</v>
      </c>
    </row>
    <row r="2279" spans="1:28">
      <c r="A2279" t="s">
        <v>2305</v>
      </c>
      <c r="B2279">
        <v>0.984777283994944</v>
      </c>
      <c r="C2279">
        <v>0.898273115165148</v>
      </c>
      <c r="D2279">
        <v>0.821109405125407</v>
      </c>
      <c r="E2279">
        <v>0.73856893309661</v>
      </c>
      <c r="F2279">
        <v>0.688404923043697</v>
      </c>
      <c r="G2279">
        <v>0.5598324903084561</v>
      </c>
      <c r="H2279">
        <v>0.437341217377193</v>
      </c>
      <c r="I2279">
        <v>0.272585634052485</v>
      </c>
      <c r="J2279">
        <v>0.15770516676079</v>
      </c>
      <c r="K2279">
        <v>0.154814988732967</v>
      </c>
      <c r="L2279">
        <v>419.766338105974</v>
      </c>
      <c r="M2279">
        <v>7.76960221631844</v>
      </c>
      <c r="N2279">
        <v>54.0267375375828</v>
      </c>
      <c r="O2279">
        <v>50.7978722563085</v>
      </c>
      <c r="P2279">
        <v>-0.0382860399306797</v>
      </c>
      <c r="Q2279">
        <v>0</v>
      </c>
      <c r="R2279">
        <v>0.976262528771727</v>
      </c>
      <c r="S2279" t="s">
        <v>8630</v>
      </c>
      <c r="T2279" t="s">
        <v>12678</v>
      </c>
      <c r="U2279" t="s">
        <v>12678</v>
      </c>
      <c r="V2279" t="s">
        <v>12678</v>
      </c>
      <c r="W2279">
        <v>15</v>
      </c>
      <c r="X2279" t="s">
        <v>14957</v>
      </c>
      <c r="Y2279">
        <v>0.581344589809126</v>
      </c>
      <c r="Z2279">
        <f>HYPERLINK("Melting_Curves/meltCurve_P11766_.pdf", "Melting_Curves/meltCurve_P11766_.pdf")</f>
        <v>0</v>
      </c>
      <c r="AA2279" t="s">
        <v>21175</v>
      </c>
      <c r="AB2279" t="s">
        <v>27269</v>
      </c>
    </row>
    <row r="2280" spans="1:28">
      <c r="A2280" t="s">
        <v>2306</v>
      </c>
      <c r="B2280">
        <v>0.984777283994944</v>
      </c>
      <c r="C2280">
        <v>0.937084152868176</v>
      </c>
      <c r="D2280">
        <v>0.71299566754472</v>
      </c>
      <c r="E2280">
        <v>0.481445292848196</v>
      </c>
      <c r="F2280">
        <v>0.307815322195737</v>
      </c>
      <c r="G2280">
        <v>0.199520494356162</v>
      </c>
      <c r="H2280">
        <v>0.163713645048997</v>
      </c>
      <c r="I2280">
        <v>0.181518084702972</v>
      </c>
      <c r="J2280">
        <v>0.239305091501181</v>
      </c>
      <c r="K2280">
        <v>0.1938984486419</v>
      </c>
      <c r="L2280">
        <v>787.955832661961</v>
      </c>
      <c r="M2280">
        <v>17.5684251428422</v>
      </c>
      <c r="N2280">
        <v>46.0622463611246</v>
      </c>
      <c r="O2280">
        <v>44.2816802918504</v>
      </c>
      <c r="P2280">
        <v>-0.08083870653875661</v>
      </c>
      <c r="Q2280">
        <v>0.185019843457471</v>
      </c>
      <c r="R2280">
        <v>0.993016464365076</v>
      </c>
      <c r="S2280" t="s">
        <v>8631</v>
      </c>
      <c r="T2280" t="s">
        <v>12678</v>
      </c>
      <c r="U2280" t="s">
        <v>12678</v>
      </c>
      <c r="V2280" t="s">
        <v>12678</v>
      </c>
      <c r="W2280">
        <v>9</v>
      </c>
      <c r="X2280" t="s">
        <v>14958</v>
      </c>
      <c r="Y2280">
        <v>0.4123865132492625</v>
      </c>
      <c r="Z2280">
        <f>HYPERLINK("Melting_Curves/meltCurve_P11802_.pdf", "Melting_Curves/meltCurve_P11802_.pdf")</f>
        <v>0</v>
      </c>
      <c r="AA2280" t="s">
        <v>21176</v>
      </c>
      <c r="AB2280" t="s">
        <v>27270</v>
      </c>
    </row>
    <row r="2281" spans="1:28">
      <c r="A2281" t="s">
        <v>2307</v>
      </c>
      <c r="B2281">
        <v>0.984777283994944</v>
      </c>
      <c r="C2281">
        <v>1.15406180639038</v>
      </c>
      <c r="D2281">
        <v>1.00735989324112</v>
      </c>
      <c r="E2281">
        <v>0.921873980170976</v>
      </c>
      <c r="F2281">
        <v>0.516548708893107</v>
      </c>
      <c r="G2281">
        <v>0.136978206669835</v>
      </c>
      <c r="H2281">
        <v>0.0615631573992464</v>
      </c>
      <c r="I2281">
        <v>0.0635796134977534</v>
      </c>
      <c r="J2281">
        <v>0</v>
      </c>
      <c r="K2281">
        <v>0</v>
      </c>
      <c r="L2281">
        <v>1532.31186598651</v>
      </c>
      <c r="M2281">
        <v>30.492995931253</v>
      </c>
      <c r="N2281">
        <v>50.33103657892</v>
      </c>
      <c r="O2281">
        <v>50.0366415476335</v>
      </c>
      <c r="P2281">
        <v>-0.14876054312456</v>
      </c>
      <c r="Q2281">
        <v>0.0235880376027906</v>
      </c>
      <c r="R2281">
        <v>0.987204036295975</v>
      </c>
      <c r="S2281" t="s">
        <v>8632</v>
      </c>
      <c r="T2281" t="s">
        <v>12678</v>
      </c>
      <c r="U2281" t="s">
        <v>12678</v>
      </c>
      <c r="V2281" t="s">
        <v>12678</v>
      </c>
      <c r="W2281">
        <v>1</v>
      </c>
      <c r="X2281" t="s">
        <v>14959</v>
      </c>
      <c r="Y2281">
        <v>0.460703079136218</v>
      </c>
      <c r="Z2281">
        <f>HYPERLINK("Melting_Curves/meltCurve_P11831_.pdf", "Melting_Curves/meltCurve_P11831_.pdf")</f>
        <v>0</v>
      </c>
      <c r="AA2281" t="s">
        <v>21177</v>
      </c>
      <c r="AB2281" t="s">
        <v>27271</v>
      </c>
    </row>
    <row r="2282" spans="1:28">
      <c r="A2282" t="s">
        <v>2308</v>
      </c>
      <c r="B2282">
        <v>0.984777283994944</v>
      </c>
      <c r="C2282">
        <v>0.946025171467899</v>
      </c>
      <c r="D2282">
        <v>0.871041553827349</v>
      </c>
      <c r="E2282">
        <v>0.689680544191593</v>
      </c>
      <c r="F2282">
        <v>0.418079597807266</v>
      </c>
      <c r="G2282">
        <v>0.137288443226447</v>
      </c>
      <c r="H2282">
        <v>0.077875456570538</v>
      </c>
      <c r="I2282">
        <v>0.102523986033613</v>
      </c>
      <c r="J2282">
        <v>0.125268555896848</v>
      </c>
      <c r="K2282">
        <v>0.117761050969128</v>
      </c>
      <c r="L2282">
        <v>895.3333176275841</v>
      </c>
      <c r="M2282">
        <v>18.5974882462174</v>
      </c>
      <c r="N2282">
        <v>48.6111746678059</v>
      </c>
      <c r="O2282">
        <v>47.5964220668659</v>
      </c>
      <c r="P2282">
        <v>-0.0896729971094772</v>
      </c>
      <c r="Q2282">
        <v>0.0820419027606885</v>
      </c>
      <c r="R2282">
        <v>0.990447200044176</v>
      </c>
      <c r="S2282" t="s">
        <v>8633</v>
      </c>
      <c r="T2282" t="s">
        <v>12678</v>
      </c>
      <c r="U2282" t="s">
        <v>12678</v>
      </c>
      <c r="V2282" t="s">
        <v>12678</v>
      </c>
      <c r="W2282">
        <v>12</v>
      </c>
      <c r="X2282" t="s">
        <v>14960</v>
      </c>
      <c r="Y2282">
        <v>0.4368072832603834</v>
      </c>
      <c r="Z2282">
        <f>HYPERLINK("Melting_Curves/meltCurve_P11908_.pdf", "Melting_Curves/meltCurve_P11908_.pdf")</f>
        <v>0</v>
      </c>
      <c r="AA2282" t="s">
        <v>21178</v>
      </c>
      <c r="AB2282" t="s">
        <v>27272</v>
      </c>
    </row>
    <row r="2283" spans="1:28">
      <c r="A2283" t="s">
        <v>2309</v>
      </c>
      <c r="B2283">
        <v>0.984777283994944</v>
      </c>
      <c r="C2283">
        <v>0.898692949577042</v>
      </c>
      <c r="D2283">
        <v>0.798540650115426</v>
      </c>
      <c r="E2283">
        <v>0.693851402981548</v>
      </c>
      <c r="F2283">
        <v>0.501652281798919</v>
      </c>
      <c r="G2283">
        <v>0.327080303590813</v>
      </c>
      <c r="H2283">
        <v>0.172935762220339</v>
      </c>
      <c r="I2283">
        <v>0.109323935266678</v>
      </c>
      <c r="J2283">
        <v>0.127193900607313</v>
      </c>
      <c r="K2283">
        <v>0.146299371170773</v>
      </c>
      <c r="L2283">
        <v>526.077475678206</v>
      </c>
      <c r="M2283">
        <v>10.6760839543544</v>
      </c>
      <c r="N2283">
        <v>49.7070911985514</v>
      </c>
      <c r="O2283">
        <v>47.6417347894443</v>
      </c>
      <c r="P2283">
        <v>-0.0535673186273888</v>
      </c>
      <c r="Q2283">
        <v>0.0441909545187186</v>
      </c>
      <c r="R2283">
        <v>0.990516082980991</v>
      </c>
      <c r="S2283" t="s">
        <v>8634</v>
      </c>
      <c r="T2283" t="s">
        <v>12678</v>
      </c>
      <c r="U2283" t="s">
        <v>12678</v>
      </c>
      <c r="V2283" t="s">
        <v>12678</v>
      </c>
      <c r="W2283">
        <v>22</v>
      </c>
      <c r="X2283" t="s">
        <v>14961</v>
      </c>
      <c r="Y2283">
        <v>0.4675522850639269</v>
      </c>
      <c r="Z2283">
        <f>HYPERLINK("Melting_Curves/meltCurve_P12004_.pdf", "Melting_Curves/meltCurve_P12004_.pdf")</f>
        <v>0</v>
      </c>
      <c r="AA2283" t="s">
        <v>21179</v>
      </c>
      <c r="AB2283" t="s">
        <v>27273</v>
      </c>
    </row>
    <row r="2284" spans="1:28">
      <c r="A2284" t="s">
        <v>2310</v>
      </c>
      <c r="B2284">
        <v>0.984777283994944</v>
      </c>
      <c r="C2284">
        <v>0.9049639815525879</v>
      </c>
      <c r="D2284">
        <v>0.742473220563399</v>
      </c>
      <c r="E2284">
        <v>0.68761391924396</v>
      </c>
      <c r="F2284">
        <v>0.543549318200571</v>
      </c>
      <c r="G2284">
        <v>0.479145713832882</v>
      </c>
      <c r="H2284">
        <v>0.454966707451712</v>
      </c>
      <c r="I2284">
        <v>0.616046489500873</v>
      </c>
      <c r="J2284">
        <v>0.888017114052984</v>
      </c>
      <c r="K2284">
        <v>0.685719102834527</v>
      </c>
      <c r="L2284">
        <v>1046.59450864088</v>
      </c>
      <c r="M2284">
        <v>25.0494622579515</v>
      </c>
      <c r="O2284">
        <v>41.5175683835859</v>
      </c>
      <c r="P2284">
        <v>-0.0577992640583414</v>
      </c>
      <c r="Q2284">
        <v>0.616813670553929</v>
      </c>
      <c r="R2284">
        <v>0.560939645018389</v>
      </c>
      <c r="S2284" t="s">
        <v>8635</v>
      </c>
      <c r="T2284" t="s">
        <v>12678</v>
      </c>
      <c r="U2284" t="s">
        <v>12678</v>
      </c>
      <c r="V2284" t="s">
        <v>12678</v>
      </c>
      <c r="W2284">
        <v>11</v>
      </c>
      <c r="X2284" t="s">
        <v>14962</v>
      </c>
      <c r="Y2284">
        <v>0.6813423579920275</v>
      </c>
      <c r="Z2284">
        <f>HYPERLINK("Melting_Curves/meltCurve_P12036_2_.pdf", "Melting_Curves/meltCurve_P12036_2_.pdf")</f>
        <v>0</v>
      </c>
      <c r="AA2284" t="s">
        <v>21180</v>
      </c>
      <c r="AB2284" t="s">
        <v>27274</v>
      </c>
    </row>
    <row r="2285" spans="1:28">
      <c r="A2285" t="s">
        <v>2311</v>
      </c>
      <c r="B2285">
        <v>0.984777283994944</v>
      </c>
      <c r="C2285">
        <v>0.900372517386105</v>
      </c>
      <c r="D2285">
        <v>0.8463914000939829</v>
      </c>
      <c r="E2285">
        <v>0.5766316172706299</v>
      </c>
      <c r="F2285">
        <v>0.290612515449168</v>
      </c>
      <c r="G2285">
        <v>0.118125470566954</v>
      </c>
      <c r="H2285">
        <v>0.0696638111881847</v>
      </c>
      <c r="I2285">
        <v>0.07965276164868269</v>
      </c>
      <c r="J2285">
        <v>0.09663420281373571</v>
      </c>
      <c r="K2285">
        <v>0.103395014521499</v>
      </c>
      <c r="L2285">
        <v>842.581957956507</v>
      </c>
      <c r="M2285">
        <v>17.9805883100764</v>
      </c>
      <c r="N2285">
        <v>47.2453122596184</v>
      </c>
      <c r="O2285">
        <v>46.2925413583578</v>
      </c>
      <c r="P2285">
        <v>-0.09049555077712169</v>
      </c>
      <c r="Q2285">
        <v>0.0680923540300008</v>
      </c>
      <c r="R2285">
        <v>0.994100257709479</v>
      </c>
      <c r="S2285" t="s">
        <v>8636</v>
      </c>
      <c r="T2285" t="s">
        <v>12678</v>
      </c>
      <c r="U2285" t="s">
        <v>12678</v>
      </c>
      <c r="V2285" t="s">
        <v>12678</v>
      </c>
      <c r="W2285">
        <v>32</v>
      </c>
      <c r="X2285" t="s">
        <v>14963</v>
      </c>
      <c r="Y2285">
        <v>0.3894011242445697</v>
      </c>
      <c r="Z2285">
        <f>HYPERLINK("Melting_Curves/meltCurve_P12081_.pdf", "Melting_Curves/meltCurve_P12081_.pdf")</f>
        <v>0</v>
      </c>
      <c r="AA2285" t="s">
        <v>21181</v>
      </c>
      <c r="AB2285" t="s">
        <v>27275</v>
      </c>
    </row>
    <row r="2286" spans="1:28">
      <c r="A2286" t="s">
        <v>2312</v>
      </c>
      <c r="B2286">
        <v>0.984777283994944</v>
      </c>
      <c r="C2286">
        <v>1.0309101846973</v>
      </c>
      <c r="D2286">
        <v>0.91810863924008</v>
      </c>
      <c r="E2286">
        <v>0.577291547681698</v>
      </c>
      <c r="F2286">
        <v>0.325737799679034</v>
      </c>
      <c r="G2286">
        <v>0.216529179067315</v>
      </c>
      <c r="H2286">
        <v>0.168985164896058</v>
      </c>
      <c r="I2286">
        <v>0.192765629454345</v>
      </c>
      <c r="J2286">
        <v>0.357485771673292</v>
      </c>
      <c r="K2286">
        <v>0.499837877267428</v>
      </c>
      <c r="L2286">
        <v>1558.44482807825</v>
      </c>
      <c r="M2286">
        <v>33.8712743485709</v>
      </c>
      <c r="N2286">
        <v>47.1974963108658</v>
      </c>
      <c r="O2286">
        <v>45.8513208287482</v>
      </c>
      <c r="P2286">
        <v>-0.131744128627294</v>
      </c>
      <c r="Q2286">
        <v>0.286638270513988</v>
      </c>
      <c r="R2286">
        <v>0.920997622935039</v>
      </c>
      <c r="S2286" t="s">
        <v>8637</v>
      </c>
      <c r="T2286" t="s">
        <v>12678</v>
      </c>
      <c r="U2286" t="s">
        <v>12678</v>
      </c>
      <c r="V2286" t="s">
        <v>12678</v>
      </c>
      <c r="W2286">
        <v>10</v>
      </c>
      <c r="X2286" t="s">
        <v>14964</v>
      </c>
      <c r="Y2286">
        <v>0.5040834691374447</v>
      </c>
      <c r="Z2286">
        <f>HYPERLINK("Melting_Curves/meltCurve_P12236_.pdf", "Melting_Curves/meltCurve_P12236_.pdf")</f>
        <v>0</v>
      </c>
      <c r="AA2286" t="s">
        <v>21182</v>
      </c>
      <c r="AB2286" t="s">
        <v>27276</v>
      </c>
    </row>
    <row r="2287" spans="1:28">
      <c r="A2287" t="s">
        <v>2313</v>
      </c>
      <c r="B2287">
        <v>0.984777283994944</v>
      </c>
      <c r="C2287">
        <v>0.968627961046326</v>
      </c>
      <c r="D2287">
        <v>0.878946975742196</v>
      </c>
      <c r="E2287">
        <v>0.81444745811022</v>
      </c>
      <c r="F2287">
        <v>0.635744717804123</v>
      </c>
      <c r="G2287">
        <v>0.51268324125453</v>
      </c>
      <c r="H2287">
        <v>0.46125152436842</v>
      </c>
      <c r="I2287">
        <v>0.605499416802121</v>
      </c>
      <c r="J2287">
        <v>0.827983600960947</v>
      </c>
      <c r="K2287">
        <v>0.643794435142908</v>
      </c>
      <c r="L2287">
        <v>1048.35448784946</v>
      </c>
      <c r="M2287">
        <v>22.9886719948158</v>
      </c>
      <c r="O2287">
        <v>45.2622029739448</v>
      </c>
      <c r="P2287">
        <v>-0.0495301853598929</v>
      </c>
      <c r="Q2287">
        <v>0.609928928690217</v>
      </c>
      <c r="R2287">
        <v>0.713864151096696</v>
      </c>
      <c r="S2287" t="s">
        <v>8638</v>
      </c>
      <c r="T2287" t="s">
        <v>12678</v>
      </c>
      <c r="U2287" t="s">
        <v>12678</v>
      </c>
      <c r="V2287" t="s">
        <v>12678</v>
      </c>
      <c r="W2287">
        <v>144</v>
      </c>
      <c r="X2287" t="s">
        <v>14965</v>
      </c>
      <c r="Y2287">
        <v>0.7256173696134932</v>
      </c>
      <c r="Z2287">
        <f>HYPERLINK("Melting_Curves/meltCurve_P12270_.pdf", "Melting_Curves/meltCurve_P12270_.pdf")</f>
        <v>0</v>
      </c>
      <c r="AA2287" t="s">
        <v>21183</v>
      </c>
      <c r="AB2287" t="s">
        <v>27277</v>
      </c>
    </row>
    <row r="2288" spans="1:28">
      <c r="A2288" t="s">
        <v>2314</v>
      </c>
      <c r="B2288">
        <v>0.984777283994944</v>
      </c>
      <c r="C2288">
        <v>0.836772813815708</v>
      </c>
      <c r="D2288">
        <v>0.852439720361728</v>
      </c>
      <c r="E2288">
        <v>0.663508608101587</v>
      </c>
      <c r="F2288">
        <v>0.291484780550332</v>
      </c>
      <c r="G2288">
        <v>0.109288214975794</v>
      </c>
      <c r="H2288">
        <v>0.0754467542149343</v>
      </c>
      <c r="I2288">
        <v>0.09159005533524869</v>
      </c>
      <c r="J2288">
        <v>0.13165642228868</v>
      </c>
      <c r="K2288">
        <v>0.127049946028156</v>
      </c>
      <c r="L2288">
        <v>906.279911328826</v>
      </c>
      <c r="M2288">
        <v>19.1828735407693</v>
      </c>
      <c r="N2288">
        <v>47.6972448574238</v>
      </c>
      <c r="O2288">
        <v>46.7397859034035</v>
      </c>
      <c r="P2288">
        <v>-0.0940631941233583</v>
      </c>
      <c r="Q2288">
        <v>0.0832812754489117</v>
      </c>
      <c r="R2288">
        <v>0.974680182115099</v>
      </c>
      <c r="S2288" t="s">
        <v>8639</v>
      </c>
      <c r="T2288" t="s">
        <v>12678</v>
      </c>
      <c r="U2288" t="s">
        <v>12678</v>
      </c>
      <c r="V2288" t="s">
        <v>12678</v>
      </c>
      <c r="W2288">
        <v>21</v>
      </c>
      <c r="X2288" t="s">
        <v>14966</v>
      </c>
      <c r="Y2288">
        <v>0.4093363083264399</v>
      </c>
      <c r="Z2288">
        <f>HYPERLINK("Melting_Curves/meltCurve_P12277_.pdf", "Melting_Curves/meltCurve_P12277_.pdf")</f>
        <v>0</v>
      </c>
      <c r="AA2288" t="s">
        <v>21184</v>
      </c>
      <c r="AB2288" t="s">
        <v>27278</v>
      </c>
    </row>
    <row r="2289" spans="1:28">
      <c r="A2289" t="s">
        <v>2315</v>
      </c>
      <c r="B2289">
        <v>0.984777283994944</v>
      </c>
      <c r="C2289">
        <v>0.782526713059848</v>
      </c>
      <c r="D2289">
        <v>0.681222962284727</v>
      </c>
      <c r="E2289">
        <v>0.649853765481831</v>
      </c>
      <c r="F2289">
        <v>0.522085019789844</v>
      </c>
      <c r="G2289">
        <v>0.413367087584147</v>
      </c>
      <c r="H2289">
        <v>0.317050946102343</v>
      </c>
      <c r="I2289">
        <v>0.340863983681666</v>
      </c>
      <c r="J2289">
        <v>0.515911634881656</v>
      </c>
      <c r="K2289">
        <v>0.418202802335046</v>
      </c>
      <c r="L2289">
        <v>495.675059823526</v>
      </c>
      <c r="M2289">
        <v>11.400592637675</v>
      </c>
      <c r="N2289">
        <v>49.8380984756613</v>
      </c>
      <c r="O2289">
        <v>42.2047925306501</v>
      </c>
      <c r="P2289">
        <v>-0.0416597707748957</v>
      </c>
      <c r="Q2289">
        <v>0.38328667495349</v>
      </c>
      <c r="R2289">
        <v>0.893240074358291</v>
      </c>
      <c r="S2289" t="s">
        <v>8640</v>
      </c>
      <c r="T2289" t="s">
        <v>12678</v>
      </c>
      <c r="U2289" t="s">
        <v>12678</v>
      </c>
      <c r="V2289" t="s">
        <v>12678</v>
      </c>
      <c r="W2289">
        <v>6</v>
      </c>
      <c r="X2289" t="s">
        <v>14967</v>
      </c>
      <c r="Y2289">
        <v>0.5436549708027955</v>
      </c>
      <c r="Z2289">
        <f>HYPERLINK("Melting_Curves/meltCurve_P12318_2_.pdf", "Melting_Curves/meltCurve_P12318_2_.pdf")</f>
        <v>0</v>
      </c>
      <c r="AA2289" t="s">
        <v>21185</v>
      </c>
      <c r="AB2289" t="s">
        <v>27279</v>
      </c>
    </row>
    <row r="2290" spans="1:28">
      <c r="A2290" t="s">
        <v>2316</v>
      </c>
      <c r="B2290">
        <v>0.984777283994944</v>
      </c>
      <c r="C2290">
        <v>0.984510246426882</v>
      </c>
      <c r="D2290">
        <v>0.89349088027931</v>
      </c>
      <c r="E2290">
        <v>0.838888562901649</v>
      </c>
      <c r="F2290">
        <v>0.404302814789418</v>
      </c>
      <c r="G2290">
        <v>0.246779970972139</v>
      </c>
      <c r="H2290">
        <v>0.126987507408771</v>
      </c>
      <c r="I2290">
        <v>0.152692991925059</v>
      </c>
      <c r="J2290">
        <v>0.164417905398083</v>
      </c>
      <c r="K2290">
        <v>0.124873945736072</v>
      </c>
      <c r="L2290">
        <v>1217.34439244582</v>
      </c>
      <c r="M2290">
        <v>24.9180657055607</v>
      </c>
      <c r="N2290">
        <v>49.499193941829</v>
      </c>
      <c r="O2290">
        <v>48.5425016002799</v>
      </c>
      <c r="P2290">
        <v>-0.110535471083634</v>
      </c>
      <c r="Q2290">
        <v>0.138681911744838</v>
      </c>
      <c r="R2290">
        <v>0.991441428690373</v>
      </c>
      <c r="S2290" t="s">
        <v>8641</v>
      </c>
      <c r="T2290" t="s">
        <v>12678</v>
      </c>
      <c r="U2290" t="s">
        <v>12678</v>
      </c>
      <c r="V2290" t="s">
        <v>12678</v>
      </c>
      <c r="W2290">
        <v>9</v>
      </c>
      <c r="X2290" t="s">
        <v>14968</v>
      </c>
      <c r="Y2290">
        <v>0.486490266823661</v>
      </c>
      <c r="Z2290">
        <f>HYPERLINK("Melting_Curves/meltCurve_P12429_.pdf", "Melting_Curves/meltCurve_P12429_.pdf")</f>
        <v>0</v>
      </c>
      <c r="AA2290" t="s">
        <v>21186</v>
      </c>
      <c r="AB2290" t="s">
        <v>27280</v>
      </c>
    </row>
    <row r="2291" spans="1:28">
      <c r="A2291" t="s">
        <v>2317</v>
      </c>
      <c r="B2291">
        <v>0.984777283994944</v>
      </c>
      <c r="C2291">
        <v>1.26965716908192</v>
      </c>
      <c r="D2291">
        <v>0.947998863852888</v>
      </c>
      <c r="E2291">
        <v>0.669616452864271</v>
      </c>
      <c r="F2291">
        <v>0.238360186706102</v>
      </c>
      <c r="G2291">
        <v>0.114677031407893</v>
      </c>
      <c r="H2291">
        <v>0.0789225251311218</v>
      </c>
      <c r="I2291">
        <v>0.113239699988715</v>
      </c>
      <c r="J2291">
        <v>0.146936042396805</v>
      </c>
      <c r="K2291">
        <v>0.132479876855862</v>
      </c>
      <c r="L2291">
        <v>1590.74308131168</v>
      </c>
      <c r="M2291">
        <v>33.6074349520268</v>
      </c>
      <c r="N2291">
        <v>47.7047085800419</v>
      </c>
      <c r="O2291">
        <v>47.1664222460681</v>
      </c>
      <c r="P2291">
        <v>-0.157616798311132</v>
      </c>
      <c r="Q2291">
        <v>0.115173216775375</v>
      </c>
      <c r="R2291">
        <v>0.958111850729036</v>
      </c>
      <c r="S2291" t="s">
        <v>8642</v>
      </c>
      <c r="T2291" t="s">
        <v>12678</v>
      </c>
      <c r="U2291" t="s">
        <v>12678</v>
      </c>
      <c r="V2291" t="s">
        <v>12678</v>
      </c>
      <c r="W2291">
        <v>9</v>
      </c>
      <c r="X2291" t="s">
        <v>14969</v>
      </c>
      <c r="Y2291">
        <v>0.4240540120499921</v>
      </c>
      <c r="Z2291">
        <f>HYPERLINK("Melting_Curves/meltCurve_P12532_.pdf", "Melting_Curves/meltCurve_P12532_.pdf")</f>
        <v>0</v>
      </c>
      <c r="AA2291" t="s">
        <v>21187</v>
      </c>
      <c r="AB2291" t="s">
        <v>27281</v>
      </c>
    </row>
    <row r="2292" spans="1:28">
      <c r="A2292" t="s">
        <v>2318</v>
      </c>
      <c r="B2292">
        <v>0.984777283994944</v>
      </c>
      <c r="C2292">
        <v>1.33463606650964</v>
      </c>
      <c r="D2292">
        <v>0.862085090528054</v>
      </c>
      <c r="E2292">
        <v>0.96273275566592</v>
      </c>
      <c r="F2292">
        <v>0.582450359995632</v>
      </c>
      <c r="G2292">
        <v>0.483878072647762</v>
      </c>
      <c r="H2292">
        <v>0.426087645099679</v>
      </c>
      <c r="I2292">
        <v>0.593310124320223</v>
      </c>
      <c r="J2292">
        <v>0.893361810659714</v>
      </c>
      <c r="K2292">
        <v>0.758691188728601</v>
      </c>
      <c r="L2292">
        <v>11752.9930481368</v>
      </c>
      <c r="M2292">
        <v>250</v>
      </c>
      <c r="O2292">
        <v>47.0089681196647</v>
      </c>
      <c r="P2292">
        <v>-0.5012831282451909</v>
      </c>
      <c r="Q2292">
        <v>0.6229631940193699</v>
      </c>
      <c r="R2292">
        <v>0.588766764210272</v>
      </c>
      <c r="S2292" t="s">
        <v>8643</v>
      </c>
      <c r="T2292" t="s">
        <v>12678</v>
      </c>
      <c r="U2292" t="s">
        <v>12678</v>
      </c>
      <c r="V2292" t="s">
        <v>12678</v>
      </c>
      <c r="W2292">
        <v>7</v>
      </c>
      <c r="X2292" t="s">
        <v>14970</v>
      </c>
      <c r="Y2292">
        <v>0.748823702114603</v>
      </c>
      <c r="Z2292">
        <f>HYPERLINK("Melting_Curves/meltCurve_P12755_.pdf", "Melting_Curves/meltCurve_P12755_.pdf")</f>
        <v>0</v>
      </c>
      <c r="AA2292" t="s">
        <v>21188</v>
      </c>
      <c r="AB2292" t="s">
        <v>27282</v>
      </c>
    </row>
    <row r="2293" spans="1:28">
      <c r="A2293" t="s">
        <v>2319</v>
      </c>
      <c r="B2293">
        <v>0.984777283994944</v>
      </c>
      <c r="C2293">
        <v>1.02115543829926</v>
      </c>
      <c r="D2293">
        <v>0.790636389573564</v>
      </c>
      <c r="E2293">
        <v>0.813890964829042</v>
      </c>
      <c r="F2293">
        <v>0.517519502776936</v>
      </c>
      <c r="G2293">
        <v>0.436007180828081</v>
      </c>
      <c r="H2293">
        <v>0.43759241169379</v>
      </c>
      <c r="I2293">
        <v>0.455015402647854</v>
      </c>
      <c r="J2293">
        <v>0.574453169032617</v>
      </c>
      <c r="K2293">
        <v>0.493524358201561</v>
      </c>
      <c r="L2293">
        <v>884.7622546365481</v>
      </c>
      <c r="M2293">
        <v>19.1706786796756</v>
      </c>
      <c r="N2293">
        <v>54.0541607135776</v>
      </c>
      <c r="O2293">
        <v>45.6584613306977</v>
      </c>
      <c r="P2293">
        <v>-0.0556693008905501</v>
      </c>
      <c r="Q2293">
        <v>0.46967410821605</v>
      </c>
      <c r="R2293">
        <v>0.907611821894464</v>
      </c>
      <c r="S2293" t="s">
        <v>8644</v>
      </c>
      <c r="T2293" t="s">
        <v>12678</v>
      </c>
      <c r="U2293" t="s">
        <v>12678</v>
      </c>
      <c r="V2293" t="s">
        <v>12678</v>
      </c>
      <c r="W2293">
        <v>2</v>
      </c>
      <c r="X2293" t="s">
        <v>14971</v>
      </c>
      <c r="Y2293">
        <v>0.6390052380278153</v>
      </c>
      <c r="Z2293">
        <f>HYPERLINK("Melting_Curves/meltCurve_P12757_3_.pdf", "Melting_Curves/meltCurve_P12757_3_.pdf")</f>
        <v>0</v>
      </c>
      <c r="AA2293" t="s">
        <v>21189</v>
      </c>
      <c r="AB2293" t="s">
        <v>27283</v>
      </c>
    </row>
    <row r="2294" spans="1:28">
      <c r="A2294" t="s">
        <v>2320</v>
      </c>
      <c r="B2294">
        <v>0.984777283994944</v>
      </c>
      <c r="C2294">
        <v>0.9094033186720351</v>
      </c>
      <c r="D2294">
        <v>0.907120851242741</v>
      </c>
      <c r="E2294">
        <v>0.750653047686216</v>
      </c>
      <c r="F2294">
        <v>0.558669123168672</v>
      </c>
      <c r="G2294">
        <v>0.402556249588443</v>
      </c>
      <c r="H2294">
        <v>0.339825012056255</v>
      </c>
      <c r="I2294">
        <v>0.159516127082284</v>
      </c>
      <c r="J2294">
        <v>0.176455457837997</v>
      </c>
      <c r="K2294">
        <v>0.193104704186539</v>
      </c>
      <c r="L2294">
        <v>552.582411650006</v>
      </c>
      <c r="M2294">
        <v>10.9373239433883</v>
      </c>
      <c r="N2294">
        <v>51.6172606186351</v>
      </c>
      <c r="O2294">
        <v>48.9217583277235</v>
      </c>
      <c r="P2294">
        <v>-0.050124133630374</v>
      </c>
      <c r="Q2294">
        <v>0.103504540950639</v>
      </c>
      <c r="R2294">
        <v>0.989913609646342</v>
      </c>
      <c r="S2294" t="s">
        <v>8645</v>
      </c>
      <c r="T2294" t="s">
        <v>12678</v>
      </c>
      <c r="U2294" t="s">
        <v>12678</v>
      </c>
      <c r="V2294" t="s">
        <v>12678</v>
      </c>
      <c r="W2294">
        <v>40</v>
      </c>
      <c r="X2294" t="s">
        <v>14972</v>
      </c>
      <c r="Y2294">
        <v>0.5342095515311165</v>
      </c>
      <c r="Z2294">
        <f>HYPERLINK("Melting_Curves/meltCurve_P12814_2_.pdf", "Melting_Curves/meltCurve_P12814_2_.pdf")</f>
        <v>0</v>
      </c>
      <c r="AA2294" t="s">
        <v>21190</v>
      </c>
      <c r="AB2294" t="s">
        <v>27284</v>
      </c>
    </row>
    <row r="2295" spans="1:28">
      <c r="A2295" t="s">
        <v>2321</v>
      </c>
      <c r="B2295">
        <v>0.984777283994944</v>
      </c>
      <c r="C2295">
        <v>1.03299099260392</v>
      </c>
      <c r="D2295">
        <v>0.925492153173387</v>
      </c>
      <c r="E2295">
        <v>0.781503515129629</v>
      </c>
      <c r="F2295">
        <v>0.63026304827304</v>
      </c>
      <c r="G2295">
        <v>0.6039994370532999</v>
      </c>
      <c r="H2295">
        <v>0.613664716312361</v>
      </c>
      <c r="I2295">
        <v>0.975101689715913</v>
      </c>
      <c r="J2295">
        <v>1.67023365139576</v>
      </c>
      <c r="K2295">
        <v>1.29337117825697</v>
      </c>
      <c r="L2295">
        <v>15000</v>
      </c>
      <c r="M2295">
        <v>240.912768147849</v>
      </c>
      <c r="O2295">
        <v>62.2589009055717</v>
      </c>
      <c r="P2295">
        <v>0.466137354232488</v>
      </c>
      <c r="Q2295">
        <v>1.48185413721305</v>
      </c>
      <c r="R2295">
        <v>0.435933945448471</v>
      </c>
      <c r="S2295" t="s">
        <v>8646</v>
      </c>
      <c r="T2295" t="s">
        <v>12678</v>
      </c>
      <c r="U2295" t="s">
        <v>12678</v>
      </c>
      <c r="V2295" t="s">
        <v>12678</v>
      </c>
      <c r="W2295">
        <v>13</v>
      </c>
      <c r="X2295" t="s">
        <v>14973</v>
      </c>
      <c r="Y2295">
        <v>1.076024846494184</v>
      </c>
      <c r="Z2295">
        <f>HYPERLINK("Melting_Curves/meltCurve_P12829_.pdf", "Melting_Curves/meltCurve_P12829_.pdf")</f>
        <v>0</v>
      </c>
      <c r="AA2295" t="s">
        <v>21191</v>
      </c>
      <c r="AB2295" t="s">
        <v>27285</v>
      </c>
    </row>
    <row r="2296" spans="1:28">
      <c r="A2296" t="s">
        <v>2322</v>
      </c>
      <c r="B2296">
        <v>0.984777283994944</v>
      </c>
      <c r="C2296">
        <v>0.885622835132225</v>
      </c>
      <c r="D2296">
        <v>0.709757387063261</v>
      </c>
      <c r="E2296">
        <v>0.680022102497935</v>
      </c>
      <c r="F2296">
        <v>0.636814950563638</v>
      </c>
      <c r="G2296">
        <v>0.503001956427273</v>
      </c>
      <c r="H2296">
        <v>0.311947272077118</v>
      </c>
      <c r="I2296">
        <v>0.255939393851247</v>
      </c>
      <c r="J2296">
        <v>0.525265435698743</v>
      </c>
      <c r="K2296">
        <v>0.330797191627556</v>
      </c>
      <c r="L2296">
        <v>417.344264660798</v>
      </c>
      <c r="M2296">
        <v>8.87020277462544</v>
      </c>
      <c r="N2296">
        <v>52.4646952575539</v>
      </c>
      <c r="O2296">
        <v>44.8429320128032</v>
      </c>
      <c r="P2296">
        <v>-0.0346510517428294</v>
      </c>
      <c r="Q2296">
        <v>0.299829553029121</v>
      </c>
      <c r="R2296">
        <v>0.86897668394117</v>
      </c>
      <c r="S2296" t="s">
        <v>8647</v>
      </c>
      <c r="T2296" t="s">
        <v>12678</v>
      </c>
      <c r="U2296" t="s">
        <v>12678</v>
      </c>
      <c r="V2296" t="s">
        <v>12678</v>
      </c>
      <c r="W2296">
        <v>4</v>
      </c>
      <c r="X2296" t="s">
        <v>14974</v>
      </c>
      <c r="Y2296">
        <v>0.5696879760305422</v>
      </c>
      <c r="Z2296">
        <f>HYPERLINK("Melting_Curves/meltCurve_P12955_3_.pdf", "Melting_Curves/meltCurve_P12955_3_.pdf")</f>
        <v>0</v>
      </c>
      <c r="AA2296" t="s">
        <v>21192</v>
      </c>
      <c r="AB2296" t="s">
        <v>27286</v>
      </c>
    </row>
    <row r="2297" spans="1:28">
      <c r="A2297" t="s">
        <v>2323</v>
      </c>
      <c r="B2297">
        <v>0.984777283994944</v>
      </c>
      <c r="C2297">
        <v>1.01821903548231</v>
      </c>
      <c r="D2297">
        <v>0.934702785446304</v>
      </c>
      <c r="E2297">
        <v>0.512473270850281</v>
      </c>
      <c r="F2297">
        <v>0.194613256721752</v>
      </c>
      <c r="G2297">
        <v>0.09645238518331779</v>
      </c>
      <c r="H2297">
        <v>0.0696670193461251</v>
      </c>
      <c r="I2297">
        <v>0.08174064739939151</v>
      </c>
      <c r="J2297">
        <v>0.0995082724443629</v>
      </c>
      <c r="K2297">
        <v>0.116809633534646</v>
      </c>
      <c r="L2297">
        <v>1412.37789123038</v>
      </c>
      <c r="M2297">
        <v>30.4188497920869</v>
      </c>
      <c r="N2297">
        <v>46.7435875383982</v>
      </c>
      <c r="O2297">
        <v>46.2317267428583</v>
      </c>
      <c r="P2297">
        <v>-0.149354012988815</v>
      </c>
      <c r="Q2297">
        <v>0.0920299166157227</v>
      </c>
      <c r="R2297">
        <v>0.998174180263953</v>
      </c>
      <c r="S2297" t="s">
        <v>8648</v>
      </c>
      <c r="T2297" t="s">
        <v>12678</v>
      </c>
      <c r="U2297" t="s">
        <v>12678</v>
      </c>
      <c r="V2297" t="s">
        <v>12678</v>
      </c>
      <c r="W2297">
        <v>31</v>
      </c>
      <c r="X2297" t="s">
        <v>14975</v>
      </c>
      <c r="Y2297">
        <v>0.3825419202796317</v>
      </c>
      <c r="Z2297">
        <f>HYPERLINK("Melting_Curves/meltCurve_P12956_.pdf", "Melting_Curves/meltCurve_P12956_.pdf")</f>
        <v>0</v>
      </c>
      <c r="AA2297" t="s">
        <v>21193</v>
      </c>
      <c r="AB2297" t="s">
        <v>27287</v>
      </c>
    </row>
    <row r="2298" spans="1:28">
      <c r="A2298" t="s">
        <v>2324</v>
      </c>
      <c r="B2298">
        <v>0.984777283994944</v>
      </c>
      <c r="C2298">
        <v>0.841603815757374</v>
      </c>
      <c r="D2298">
        <v>0.599368847400238</v>
      </c>
      <c r="E2298">
        <v>0.494949791999075</v>
      </c>
      <c r="F2298">
        <v>0.357339798886996</v>
      </c>
      <c r="G2298">
        <v>0.271851375030442</v>
      </c>
      <c r="H2298">
        <v>0.158793288294735</v>
      </c>
      <c r="I2298">
        <v>0.264275830228209</v>
      </c>
      <c r="J2298">
        <v>0.293861559598517</v>
      </c>
      <c r="K2298">
        <v>0.172245452271724</v>
      </c>
      <c r="L2298">
        <v>588.970872881322</v>
      </c>
      <c r="M2298">
        <v>13.443152722262</v>
      </c>
      <c r="N2298">
        <v>45.695860310371</v>
      </c>
      <c r="O2298">
        <v>42.8765721611123</v>
      </c>
      <c r="P2298">
        <v>-0.0617172964097219</v>
      </c>
      <c r="Q2298">
        <v>0.212739871324365</v>
      </c>
      <c r="R2298">
        <v>0.968078497845107</v>
      </c>
      <c r="S2298" t="s">
        <v>8649</v>
      </c>
      <c r="T2298" t="s">
        <v>12678</v>
      </c>
      <c r="U2298" t="s">
        <v>12678</v>
      </c>
      <c r="V2298" t="s">
        <v>12678</v>
      </c>
      <c r="W2298">
        <v>6</v>
      </c>
      <c r="X2298" t="s">
        <v>14976</v>
      </c>
      <c r="Y2298">
        <v>0.4162147534355861</v>
      </c>
      <c r="Z2298">
        <f>HYPERLINK("Melting_Curves/meltCurve_P12980_.pdf", "Melting_Curves/meltCurve_P12980_.pdf")</f>
        <v>0</v>
      </c>
      <c r="AA2298" t="s">
        <v>21194</v>
      </c>
      <c r="AB2298" t="s">
        <v>27288</v>
      </c>
    </row>
    <row r="2299" spans="1:28">
      <c r="A2299" t="s">
        <v>2325</v>
      </c>
      <c r="B2299">
        <v>0.984777283994944</v>
      </c>
      <c r="C2299">
        <v>0.898262417446842</v>
      </c>
      <c r="D2299">
        <v>0.55168290216269</v>
      </c>
      <c r="E2299">
        <v>0.308259834962505</v>
      </c>
      <c r="F2299">
        <v>0.153640668502612</v>
      </c>
      <c r="G2299">
        <v>0.09879276474606789</v>
      </c>
      <c r="H2299">
        <v>0.0804121334681622</v>
      </c>
      <c r="I2299">
        <v>0.105270372638202</v>
      </c>
      <c r="J2299">
        <v>0.1324298813013</v>
      </c>
      <c r="K2299">
        <v>0.1465084150125</v>
      </c>
      <c r="L2299">
        <v>917.952630391532</v>
      </c>
      <c r="M2299">
        <v>21.2192133675553</v>
      </c>
      <c r="N2299">
        <v>43.7822810540886</v>
      </c>
      <c r="O2299">
        <v>42.8817320827551</v>
      </c>
      <c r="P2299">
        <v>-0.109888644716465</v>
      </c>
      <c r="Q2299">
        <v>0.111730902906511</v>
      </c>
      <c r="R2299">
        <v>0.993598700745854</v>
      </c>
      <c r="S2299" t="s">
        <v>8650</v>
      </c>
      <c r="T2299" t="s">
        <v>12678</v>
      </c>
      <c r="U2299" t="s">
        <v>12678</v>
      </c>
      <c r="V2299" t="s">
        <v>12678</v>
      </c>
      <c r="W2299">
        <v>27</v>
      </c>
      <c r="X2299" t="s">
        <v>14977</v>
      </c>
      <c r="Y2299">
        <v>0.307786375650513</v>
      </c>
      <c r="Z2299">
        <f>HYPERLINK("Melting_Curves/meltCurve_P13010_.pdf", "Melting_Curves/meltCurve_P13010_.pdf")</f>
        <v>0</v>
      </c>
      <c r="AA2299" t="s">
        <v>21195</v>
      </c>
      <c r="AB2299" t="s">
        <v>27289</v>
      </c>
    </row>
    <row r="2300" spans="1:28">
      <c r="A2300" t="s">
        <v>2326</v>
      </c>
      <c r="B2300">
        <v>0.984777283994944</v>
      </c>
      <c r="C2300">
        <v>0.9359561354072899</v>
      </c>
      <c r="D2300">
        <v>0.888797754010489</v>
      </c>
      <c r="E2300">
        <v>0.674331838125552</v>
      </c>
      <c r="F2300">
        <v>0.343975445530475</v>
      </c>
      <c r="G2300">
        <v>0.0846684602534417</v>
      </c>
      <c r="H2300">
        <v>0.0646625478982583</v>
      </c>
      <c r="I2300">
        <v>0.100150181780943</v>
      </c>
      <c r="J2300">
        <v>0.126977921801551</v>
      </c>
      <c r="K2300">
        <v>0.10287531027402</v>
      </c>
      <c r="L2300">
        <v>1044.43990618549</v>
      </c>
      <c r="M2300">
        <v>21.87852282458</v>
      </c>
      <c r="N2300">
        <v>48.1228242348305</v>
      </c>
      <c r="O2300">
        <v>47.3446823250037</v>
      </c>
      <c r="P2300">
        <v>-0.106261844256632</v>
      </c>
      <c r="Q2300">
        <v>0.0802270515335273</v>
      </c>
      <c r="R2300">
        <v>0.990251359107747</v>
      </c>
      <c r="S2300" t="s">
        <v>8651</v>
      </c>
      <c r="T2300" t="s">
        <v>12678</v>
      </c>
      <c r="U2300" t="s">
        <v>12678</v>
      </c>
      <c r="V2300" t="s">
        <v>12678</v>
      </c>
      <c r="W2300">
        <v>2</v>
      </c>
      <c r="X2300" t="s">
        <v>14978</v>
      </c>
      <c r="Y2300">
        <v>0.4196017223996463</v>
      </c>
      <c r="Z2300">
        <f>HYPERLINK("Melting_Curves/meltCurve_P13051_.pdf", "Melting_Curves/meltCurve_P13051_.pdf")</f>
        <v>0</v>
      </c>
      <c r="AA2300" t="s">
        <v>21196</v>
      </c>
      <c r="AB2300" t="s">
        <v>27290</v>
      </c>
    </row>
    <row r="2301" spans="1:28">
      <c r="A2301" t="s">
        <v>2327</v>
      </c>
      <c r="B2301">
        <v>0.984777283994944</v>
      </c>
      <c r="C2301">
        <v>1.33162963709999</v>
      </c>
      <c r="D2301">
        <v>0.994264685538813</v>
      </c>
      <c r="E2301">
        <v>0.697246235318257</v>
      </c>
      <c r="F2301">
        <v>0.616673182397116</v>
      </c>
      <c r="G2301">
        <v>0.613561741384858</v>
      </c>
      <c r="H2301">
        <v>0.314363252011581</v>
      </c>
      <c r="I2301">
        <v>0.375923004829161</v>
      </c>
      <c r="J2301">
        <v>0.387573905905504</v>
      </c>
      <c r="K2301">
        <v>0.404798157892675</v>
      </c>
      <c r="L2301">
        <v>877.208645696495</v>
      </c>
      <c r="M2301">
        <v>18.0255639121946</v>
      </c>
      <c r="N2301">
        <v>52.8719358740434</v>
      </c>
      <c r="O2301">
        <v>48.0776118987916</v>
      </c>
      <c r="P2301">
        <v>-0.0580351735220006</v>
      </c>
      <c r="Q2301">
        <v>0.380866933587001</v>
      </c>
      <c r="R2301">
        <v>0.838540457272836</v>
      </c>
      <c r="S2301" t="s">
        <v>8652</v>
      </c>
      <c r="T2301" t="s">
        <v>12678</v>
      </c>
      <c r="U2301" t="s">
        <v>12678</v>
      </c>
      <c r="V2301" t="s">
        <v>12678</v>
      </c>
      <c r="W2301">
        <v>1</v>
      </c>
      <c r="X2301" t="s">
        <v>14979</v>
      </c>
      <c r="Y2301">
        <v>0.631439670486629</v>
      </c>
      <c r="Z2301">
        <f>HYPERLINK("Melting_Curves/meltCurve_P13056_2_.pdf", "Melting_Curves/meltCurve_P13056_2_.pdf")</f>
        <v>0</v>
      </c>
      <c r="AA2301" t="s">
        <v>21197</v>
      </c>
      <c r="AB2301" t="s">
        <v>27291</v>
      </c>
    </row>
    <row r="2302" spans="1:28">
      <c r="A2302" t="s">
        <v>2328</v>
      </c>
      <c r="B2302">
        <v>0.984777283994944</v>
      </c>
      <c r="C2302">
        <v>0.945470277121267</v>
      </c>
      <c r="D2302">
        <v>0.886632823078899</v>
      </c>
      <c r="E2302">
        <v>0.7010988658653</v>
      </c>
      <c r="F2302">
        <v>0.507592734015808</v>
      </c>
      <c r="G2302">
        <v>0.362525462868915</v>
      </c>
      <c r="H2302">
        <v>0.340058717308089</v>
      </c>
      <c r="I2302">
        <v>0.426418258481658</v>
      </c>
      <c r="J2302">
        <v>0.61068570202728</v>
      </c>
      <c r="K2302">
        <v>0.5082840320275031</v>
      </c>
      <c r="L2302">
        <v>1130.80724814328</v>
      </c>
      <c r="M2302">
        <v>24.6631690023467</v>
      </c>
      <c r="N2302">
        <v>50.5282445970076</v>
      </c>
      <c r="O2302">
        <v>45.5517924456568</v>
      </c>
      <c r="P2302">
        <v>-0.0745785006562857</v>
      </c>
      <c r="Q2302">
        <v>0.449034935910064</v>
      </c>
      <c r="R2302">
        <v>0.892628495662584</v>
      </c>
      <c r="S2302" t="s">
        <v>8653</v>
      </c>
      <c r="T2302" t="s">
        <v>12678</v>
      </c>
      <c r="U2302" t="s">
        <v>12678</v>
      </c>
      <c r="V2302" t="s">
        <v>12678</v>
      </c>
      <c r="W2302">
        <v>15</v>
      </c>
      <c r="X2302" t="s">
        <v>14980</v>
      </c>
      <c r="Y2302">
        <v>0.6162564868483539</v>
      </c>
      <c r="Z2302">
        <f>HYPERLINK("Melting_Curves/meltCurve_P13073_.pdf", "Melting_Curves/meltCurve_P13073_.pdf")</f>
        <v>0</v>
      </c>
      <c r="AA2302" t="s">
        <v>21198</v>
      </c>
      <c r="AB2302" t="s">
        <v>27292</v>
      </c>
    </row>
    <row r="2303" spans="1:28">
      <c r="A2303" t="s">
        <v>2329</v>
      </c>
      <c r="B2303">
        <v>0.984777283994944</v>
      </c>
      <c r="C2303">
        <v>1.17123013897774</v>
      </c>
      <c r="D2303">
        <v>0.844817091066553</v>
      </c>
      <c r="E2303">
        <v>0.58475840128194</v>
      </c>
      <c r="F2303">
        <v>0.369030509165321</v>
      </c>
      <c r="G2303">
        <v>0.257987498031354</v>
      </c>
      <c r="H2303">
        <v>0.204737312829211</v>
      </c>
      <c r="I2303">
        <v>0.308797030577465</v>
      </c>
      <c r="J2303">
        <v>0.370789867058147</v>
      </c>
      <c r="K2303">
        <v>0.330604248034045</v>
      </c>
      <c r="L2303">
        <v>1263.24612077267</v>
      </c>
      <c r="M2303">
        <v>27.5652404453296</v>
      </c>
      <c r="N2303">
        <v>47.3632961330371</v>
      </c>
      <c r="O2303">
        <v>45.5883649369672</v>
      </c>
      <c r="P2303">
        <v>-0.106502545399235</v>
      </c>
      <c r="Q2303">
        <v>0.295456017381526</v>
      </c>
      <c r="R2303">
        <v>0.946611558581375</v>
      </c>
      <c r="S2303" t="s">
        <v>8654</v>
      </c>
      <c r="T2303" t="s">
        <v>12678</v>
      </c>
      <c r="U2303" t="s">
        <v>12678</v>
      </c>
      <c r="V2303" t="s">
        <v>12678</v>
      </c>
      <c r="W2303">
        <v>5</v>
      </c>
      <c r="X2303" t="s">
        <v>14981</v>
      </c>
      <c r="Y2303">
        <v>0.5075344581962111</v>
      </c>
      <c r="Z2303">
        <f>HYPERLINK("Melting_Curves/meltCurve_P13196_.pdf", "Melting_Curves/meltCurve_P13196_.pdf")</f>
        <v>0</v>
      </c>
      <c r="AA2303" t="s">
        <v>21199</v>
      </c>
      <c r="AB2303" t="s">
        <v>27293</v>
      </c>
    </row>
    <row r="2304" spans="1:28">
      <c r="A2304" t="s">
        <v>2330</v>
      </c>
      <c r="B2304">
        <v>0.984777283994944</v>
      </c>
      <c r="C2304">
        <v>1.22239974769389</v>
      </c>
      <c r="D2304">
        <v>0.893761314985678</v>
      </c>
      <c r="E2304">
        <v>0.6634880787510889</v>
      </c>
      <c r="F2304">
        <v>0.400435105800232</v>
      </c>
      <c r="G2304">
        <v>0.286558775911821</v>
      </c>
      <c r="H2304">
        <v>0.217763885817424</v>
      </c>
      <c r="I2304">
        <v>0.279173211762682</v>
      </c>
      <c r="J2304">
        <v>0.314045507819302</v>
      </c>
      <c r="K2304">
        <v>0.330179062567623</v>
      </c>
      <c r="L2304">
        <v>1281.16798602603</v>
      </c>
      <c r="M2304">
        <v>27.3753529999216</v>
      </c>
      <c r="N2304">
        <v>48.2769576601353</v>
      </c>
      <c r="O2304">
        <v>46.5524563813687</v>
      </c>
      <c r="P2304">
        <v>-0.105321573359184</v>
      </c>
      <c r="Q2304">
        <v>0.283599086015105</v>
      </c>
      <c r="R2304">
        <v>0.944838249792928</v>
      </c>
      <c r="S2304" t="s">
        <v>8655</v>
      </c>
      <c r="T2304" t="s">
        <v>12678</v>
      </c>
      <c r="U2304" t="s">
        <v>12678</v>
      </c>
      <c r="V2304" t="s">
        <v>12678</v>
      </c>
      <c r="W2304">
        <v>4</v>
      </c>
      <c r="X2304" t="s">
        <v>14982</v>
      </c>
      <c r="Y2304">
        <v>0.5226179746516777</v>
      </c>
      <c r="Z2304">
        <f>HYPERLINK("Melting_Curves/meltCurve_P13224_.pdf", "Melting_Curves/meltCurve_P13224_.pdf")</f>
        <v>0</v>
      </c>
      <c r="AA2304" t="s">
        <v>21200</v>
      </c>
      <c r="AB2304" t="s">
        <v>27294</v>
      </c>
    </row>
    <row r="2305" spans="1:28">
      <c r="A2305" t="s">
        <v>2331</v>
      </c>
      <c r="B2305">
        <v>0.984777283994944</v>
      </c>
      <c r="C2305">
        <v>0.9768169655185019</v>
      </c>
      <c r="D2305">
        <v>0.89811491509484</v>
      </c>
      <c r="E2305">
        <v>0.759497929736861</v>
      </c>
      <c r="F2305">
        <v>0.666207211185795</v>
      </c>
      <c r="G2305">
        <v>0.488141293356691</v>
      </c>
      <c r="H2305">
        <v>0.412133923408222</v>
      </c>
      <c r="I2305">
        <v>0.464331436339842</v>
      </c>
      <c r="J2305">
        <v>0.79770537142788</v>
      </c>
      <c r="K2305">
        <v>0.766187487698456</v>
      </c>
      <c r="L2305">
        <v>1098.29930526774</v>
      </c>
      <c r="M2305">
        <v>24.1317444722212</v>
      </c>
      <c r="O2305">
        <v>45.203550038506</v>
      </c>
      <c r="P2305">
        <v>-0.0544868131844913</v>
      </c>
      <c r="Q2305">
        <v>0.591747826856748</v>
      </c>
      <c r="R2305">
        <v>0.651033473662069</v>
      </c>
      <c r="S2305" t="s">
        <v>8656</v>
      </c>
      <c r="T2305" t="s">
        <v>12678</v>
      </c>
      <c r="U2305" t="s">
        <v>12678</v>
      </c>
      <c r="V2305" t="s">
        <v>12678</v>
      </c>
      <c r="W2305">
        <v>2</v>
      </c>
      <c r="X2305" t="s">
        <v>14983</v>
      </c>
      <c r="Y2305">
        <v>0.7112119383558764</v>
      </c>
      <c r="Z2305">
        <f>HYPERLINK("Melting_Curves/meltCurve_P13284_.pdf", "Melting_Curves/meltCurve_P13284_.pdf")</f>
        <v>0</v>
      </c>
      <c r="AA2305" t="s">
        <v>21201</v>
      </c>
      <c r="AB2305" t="s">
        <v>27295</v>
      </c>
    </row>
    <row r="2306" spans="1:28">
      <c r="A2306" t="s">
        <v>2332</v>
      </c>
      <c r="B2306">
        <v>0.984777283994944</v>
      </c>
      <c r="C2306">
        <v>0.911266394515213</v>
      </c>
      <c r="D2306">
        <v>0.9088963916767741</v>
      </c>
      <c r="E2306">
        <v>0.820566088950041</v>
      </c>
      <c r="F2306">
        <v>0.663341532683021</v>
      </c>
      <c r="G2306">
        <v>0.197036336995598</v>
      </c>
      <c r="H2306">
        <v>0.07784815946543509</v>
      </c>
      <c r="I2306">
        <v>0.0884347049141667</v>
      </c>
      <c r="J2306">
        <v>0.137688910351075</v>
      </c>
      <c r="K2306">
        <v>0.145876999296228</v>
      </c>
      <c r="L2306">
        <v>1307.15173373191</v>
      </c>
      <c r="M2306">
        <v>25.8617262597898</v>
      </c>
      <c r="N2306">
        <v>50.9555573040568</v>
      </c>
      <c r="O2306">
        <v>50.2445857068675</v>
      </c>
      <c r="P2306">
        <v>-0.116548669083864</v>
      </c>
      <c r="Q2306">
        <v>0.09428033803343459</v>
      </c>
      <c r="R2306">
        <v>0.972408431865329</v>
      </c>
      <c r="S2306" t="s">
        <v>8657</v>
      </c>
      <c r="T2306" t="s">
        <v>12678</v>
      </c>
      <c r="U2306" t="s">
        <v>12678</v>
      </c>
      <c r="V2306" t="s">
        <v>12678</v>
      </c>
      <c r="W2306">
        <v>25</v>
      </c>
      <c r="X2306" t="s">
        <v>14984</v>
      </c>
      <c r="Y2306">
        <v>0.5106471633322526</v>
      </c>
      <c r="Z2306">
        <f>HYPERLINK("Melting_Curves/meltCurve_P13489_.pdf", "Melting_Curves/meltCurve_P13489_.pdf")</f>
        <v>0</v>
      </c>
      <c r="AA2306" t="s">
        <v>21202</v>
      </c>
      <c r="AB2306" t="s">
        <v>27296</v>
      </c>
    </row>
    <row r="2307" spans="1:28">
      <c r="A2307" t="s">
        <v>2333</v>
      </c>
      <c r="B2307">
        <v>0.984777283994944</v>
      </c>
      <c r="C2307">
        <v>0.842276588434735</v>
      </c>
      <c r="D2307">
        <v>0.628894521089413</v>
      </c>
      <c r="E2307">
        <v>0.439933324071602</v>
      </c>
      <c r="F2307">
        <v>0.262712177468882</v>
      </c>
      <c r="G2307">
        <v>0.209744439604212</v>
      </c>
      <c r="H2307">
        <v>0.145559982001321</v>
      </c>
      <c r="I2307">
        <v>0.187012650167587</v>
      </c>
      <c r="J2307">
        <v>0.296432347275687</v>
      </c>
      <c r="K2307">
        <v>0.29943376988392</v>
      </c>
      <c r="L2307">
        <v>767.487481167705</v>
      </c>
      <c r="M2307">
        <v>17.7087642820952</v>
      </c>
      <c r="N2307">
        <v>44.815785551392</v>
      </c>
      <c r="O2307">
        <v>42.798104342459</v>
      </c>
      <c r="P2307">
        <v>-0.0805872849715904</v>
      </c>
      <c r="Q2307">
        <v>0.220995844194283</v>
      </c>
      <c r="R2307">
        <v>0.968069575031699</v>
      </c>
      <c r="S2307" t="s">
        <v>8658</v>
      </c>
      <c r="T2307" t="s">
        <v>12678</v>
      </c>
      <c r="U2307" t="s">
        <v>12678</v>
      </c>
      <c r="V2307" t="s">
        <v>12678</v>
      </c>
      <c r="W2307">
        <v>2</v>
      </c>
      <c r="X2307" t="s">
        <v>14985</v>
      </c>
      <c r="Y2307">
        <v>0.3996271328793519</v>
      </c>
      <c r="Z2307">
        <f>HYPERLINK("Melting_Curves/meltCurve_P13498_.pdf", "Melting_Curves/meltCurve_P13498_.pdf")</f>
        <v>0</v>
      </c>
      <c r="AA2307" t="s">
        <v>21203</v>
      </c>
      <c r="AB2307" t="s">
        <v>27297</v>
      </c>
    </row>
    <row r="2308" spans="1:28">
      <c r="A2308" t="s">
        <v>2334</v>
      </c>
      <c r="B2308">
        <v>0.984777283994944</v>
      </c>
      <c r="C2308">
        <v>0.950992724246394</v>
      </c>
      <c r="D2308">
        <v>0.93156002948169</v>
      </c>
      <c r="E2308">
        <v>0.842201033858974</v>
      </c>
      <c r="F2308">
        <v>0.720385941677399</v>
      </c>
      <c r="G2308">
        <v>0.444103858230827</v>
      </c>
      <c r="H2308">
        <v>0.158952283437646</v>
      </c>
      <c r="I2308">
        <v>0.142590014567505</v>
      </c>
      <c r="J2308">
        <v>0.180695065751309</v>
      </c>
      <c r="K2308">
        <v>0.198012831711035</v>
      </c>
      <c r="L2308">
        <v>983.523879434792</v>
      </c>
      <c r="M2308">
        <v>19.0568468874809</v>
      </c>
      <c r="N2308">
        <v>52.4731565456748</v>
      </c>
      <c r="O2308">
        <v>51.0517702041551</v>
      </c>
      <c r="P2308">
        <v>-0.0807681214493019</v>
      </c>
      <c r="Q2308">
        <v>0.134548711465619</v>
      </c>
      <c r="R2308">
        <v>0.980557279765391</v>
      </c>
      <c r="S2308" t="s">
        <v>8659</v>
      </c>
      <c r="T2308" t="s">
        <v>12678</v>
      </c>
      <c r="U2308" t="s">
        <v>12678</v>
      </c>
      <c r="V2308" t="s">
        <v>12678</v>
      </c>
      <c r="W2308">
        <v>61</v>
      </c>
      <c r="X2308" t="s">
        <v>14986</v>
      </c>
      <c r="Y2308">
        <v>0.5681638282517549</v>
      </c>
      <c r="Z2308">
        <f>HYPERLINK("Melting_Curves/meltCurve_P13639_.pdf", "Melting_Curves/meltCurve_P13639_.pdf")</f>
        <v>0</v>
      </c>
      <c r="AA2308" t="s">
        <v>21204</v>
      </c>
      <c r="AB2308" t="s">
        <v>27298</v>
      </c>
    </row>
    <row r="2309" spans="1:28">
      <c r="A2309" t="s">
        <v>2335</v>
      </c>
      <c r="B2309">
        <v>0.984777283994944</v>
      </c>
      <c r="C2309">
        <v>0.864991362566416</v>
      </c>
      <c r="D2309">
        <v>0.815038489713935</v>
      </c>
      <c r="E2309">
        <v>0.700604907036851</v>
      </c>
      <c r="F2309">
        <v>0.491990530033434</v>
      </c>
      <c r="G2309">
        <v>0.295062660504682</v>
      </c>
      <c r="H2309">
        <v>0.22836656044299</v>
      </c>
      <c r="I2309">
        <v>0.257562557612539</v>
      </c>
      <c r="J2309">
        <v>0.301750480953839</v>
      </c>
      <c r="K2309">
        <v>0.235074967028215</v>
      </c>
      <c r="L2309">
        <v>606.152593839239</v>
      </c>
      <c r="M2309">
        <v>12.8046966752474</v>
      </c>
      <c r="N2309">
        <v>49.4718193684028</v>
      </c>
      <c r="O2309">
        <v>46.2282944945243</v>
      </c>
      <c r="P2309">
        <v>-0.0545655408989377</v>
      </c>
      <c r="Q2309">
        <v>0.212164340782213</v>
      </c>
      <c r="R2309">
        <v>0.975633870624578</v>
      </c>
      <c r="S2309" t="s">
        <v>8660</v>
      </c>
      <c r="T2309" t="s">
        <v>12678</v>
      </c>
      <c r="U2309" t="s">
        <v>12678</v>
      </c>
      <c r="V2309" t="s">
        <v>12678</v>
      </c>
      <c r="W2309">
        <v>52</v>
      </c>
      <c r="X2309" t="s">
        <v>14987</v>
      </c>
      <c r="Y2309">
        <v>0.5066479670575587</v>
      </c>
      <c r="Z2309">
        <f>HYPERLINK("Melting_Curves/meltCurve_P13667_.pdf", "Melting_Curves/meltCurve_P13667_.pdf")</f>
        <v>0</v>
      </c>
      <c r="AA2309" t="s">
        <v>21205</v>
      </c>
      <c r="AB2309" t="s">
        <v>27299</v>
      </c>
    </row>
    <row r="2310" spans="1:28">
      <c r="A2310" t="s">
        <v>2336</v>
      </c>
      <c r="B2310">
        <v>0.984777283994944</v>
      </c>
      <c r="C2310">
        <v>0.843893280809391</v>
      </c>
      <c r="D2310">
        <v>0.6992961349925439</v>
      </c>
      <c r="E2310">
        <v>0.422739866820035</v>
      </c>
      <c r="F2310">
        <v>0.285121774649713</v>
      </c>
      <c r="G2310">
        <v>0.189209529636067</v>
      </c>
      <c r="H2310">
        <v>0.149422855878511</v>
      </c>
      <c r="I2310">
        <v>0.163365659444536</v>
      </c>
      <c r="J2310">
        <v>0.223438475800833</v>
      </c>
      <c r="K2310">
        <v>0.199481335035619</v>
      </c>
      <c r="L2310">
        <v>724.4292759126999</v>
      </c>
      <c r="M2310">
        <v>16.38404455747</v>
      </c>
      <c r="N2310">
        <v>45.3845912244652</v>
      </c>
      <c r="O2310">
        <v>43.572583175575</v>
      </c>
      <c r="P2310">
        <v>-0.0778275576459012</v>
      </c>
      <c r="Q2310">
        <v>0.172144478638884</v>
      </c>
      <c r="R2310">
        <v>0.991476901326261</v>
      </c>
      <c r="S2310" t="s">
        <v>8661</v>
      </c>
      <c r="T2310" t="s">
        <v>12678</v>
      </c>
      <c r="U2310" t="s">
        <v>12678</v>
      </c>
      <c r="V2310" t="s">
        <v>12678</v>
      </c>
      <c r="W2310">
        <v>12</v>
      </c>
      <c r="X2310" t="s">
        <v>14988</v>
      </c>
      <c r="Y2310">
        <v>0.3881780490992691</v>
      </c>
      <c r="Z2310">
        <f>HYPERLINK("Melting_Curves/meltCurve_P13674_.pdf", "Melting_Curves/meltCurve_P13674_.pdf")</f>
        <v>0</v>
      </c>
      <c r="AA2310" t="s">
        <v>21206</v>
      </c>
      <c r="AB2310" t="s">
        <v>27300</v>
      </c>
    </row>
    <row r="2311" spans="1:28">
      <c r="A2311" t="s">
        <v>2337</v>
      </c>
      <c r="B2311">
        <v>0.984777283994944</v>
      </c>
      <c r="C2311">
        <v>0.771767700491984</v>
      </c>
      <c r="D2311">
        <v>0.526214934807377</v>
      </c>
      <c r="E2311">
        <v>0.269034116241896</v>
      </c>
      <c r="F2311">
        <v>0.196478105312294</v>
      </c>
      <c r="G2311">
        <v>0.189242939568</v>
      </c>
      <c r="H2311">
        <v>0.14530323397629</v>
      </c>
      <c r="I2311">
        <v>0.17195323195599</v>
      </c>
      <c r="J2311">
        <v>0.27397607616453</v>
      </c>
      <c r="K2311">
        <v>0.209967667287554</v>
      </c>
      <c r="L2311">
        <v>894.09207720649</v>
      </c>
      <c r="M2311">
        <v>21.2787043122702</v>
      </c>
      <c r="N2311">
        <v>42.9962760814219</v>
      </c>
      <c r="O2311">
        <v>41.6523403193453</v>
      </c>
      <c r="P2311">
        <v>-0.103214772840008</v>
      </c>
      <c r="Q2311">
        <v>0.191862976107734</v>
      </c>
      <c r="R2311">
        <v>0.983072776985435</v>
      </c>
      <c r="S2311" t="s">
        <v>8662</v>
      </c>
      <c r="T2311" t="s">
        <v>12678</v>
      </c>
      <c r="U2311" t="s">
        <v>12678</v>
      </c>
      <c r="V2311" t="s">
        <v>12678</v>
      </c>
      <c r="W2311">
        <v>12</v>
      </c>
      <c r="X2311" t="s">
        <v>14989</v>
      </c>
      <c r="Y2311">
        <v>0.3375507918909057</v>
      </c>
      <c r="Z2311">
        <f>HYPERLINK("Melting_Curves/meltCurve_P13674_2_.pdf", "Melting_Curves/meltCurve_P13674_2_.pdf")</f>
        <v>0</v>
      </c>
      <c r="AA2311" t="s">
        <v>21206</v>
      </c>
      <c r="AB2311" t="s">
        <v>27301</v>
      </c>
    </row>
    <row r="2312" spans="1:28">
      <c r="A2312" t="s">
        <v>2338</v>
      </c>
      <c r="B2312">
        <v>0.984777283994944</v>
      </c>
      <c r="C2312">
        <v>0.913807613885999</v>
      </c>
      <c r="D2312">
        <v>0.88504683961052</v>
      </c>
      <c r="E2312">
        <v>0.819181015740599</v>
      </c>
      <c r="F2312">
        <v>0.662250287732471</v>
      </c>
      <c r="G2312">
        <v>0.575356107827056</v>
      </c>
      <c r="H2312">
        <v>0.563557855405012</v>
      </c>
      <c r="I2312">
        <v>0.775497578922845</v>
      </c>
      <c r="J2312">
        <v>0.828084997316479</v>
      </c>
      <c r="K2312">
        <v>0.41184493990071</v>
      </c>
      <c r="L2312">
        <v>702.10372542487</v>
      </c>
      <c r="M2312">
        <v>15.5355888309118</v>
      </c>
      <c r="O2312">
        <v>44.4643061040928</v>
      </c>
      <c r="P2312">
        <v>-0.033015088188454</v>
      </c>
      <c r="Q2312">
        <v>0.6220642076920631</v>
      </c>
      <c r="R2312">
        <v>0.585076528636196</v>
      </c>
      <c r="S2312" t="s">
        <v>8663</v>
      </c>
      <c r="T2312" t="s">
        <v>12678</v>
      </c>
      <c r="U2312" t="s">
        <v>12678</v>
      </c>
      <c r="V2312" t="s">
        <v>12678</v>
      </c>
      <c r="W2312">
        <v>23</v>
      </c>
      <c r="X2312" t="s">
        <v>14990</v>
      </c>
      <c r="Y2312">
        <v>0.7336099629924308</v>
      </c>
      <c r="Z2312">
        <f>HYPERLINK("Melting_Curves/meltCurve_P13796_.pdf", "Melting_Curves/meltCurve_P13796_.pdf")</f>
        <v>0</v>
      </c>
      <c r="AA2312" t="s">
        <v>21207</v>
      </c>
      <c r="AB2312" t="s">
        <v>27302</v>
      </c>
    </row>
    <row r="2313" spans="1:28">
      <c r="A2313" t="s">
        <v>2339</v>
      </c>
      <c r="B2313">
        <v>0.984777283994944</v>
      </c>
      <c r="C2313">
        <v>0.873768491446998</v>
      </c>
      <c r="D2313">
        <v>0.730321560105015</v>
      </c>
      <c r="E2313">
        <v>0.544663457440523</v>
      </c>
      <c r="F2313">
        <v>0.375498032902778</v>
      </c>
      <c r="G2313">
        <v>0.226835803541427</v>
      </c>
      <c r="H2313">
        <v>0.122271391830649</v>
      </c>
      <c r="I2313">
        <v>0.11727428751049</v>
      </c>
      <c r="J2313">
        <v>0.128858029581334</v>
      </c>
      <c r="K2313">
        <v>0.144136423923871</v>
      </c>
      <c r="L2313">
        <v>562.01374809658</v>
      </c>
      <c r="M2313">
        <v>12.1071213798296</v>
      </c>
      <c r="N2313">
        <v>47.16524003499</v>
      </c>
      <c r="O2313">
        <v>45.2081011946687</v>
      </c>
      <c r="P2313">
        <v>-0.0611383722063384</v>
      </c>
      <c r="Q2313">
        <v>0.0870473166860921</v>
      </c>
      <c r="R2313">
        <v>0.994186028408805</v>
      </c>
      <c r="S2313" t="s">
        <v>8664</v>
      </c>
      <c r="T2313" t="s">
        <v>12678</v>
      </c>
      <c r="U2313" t="s">
        <v>12678</v>
      </c>
      <c r="V2313" t="s">
        <v>12678</v>
      </c>
      <c r="W2313">
        <v>15</v>
      </c>
      <c r="X2313" t="s">
        <v>14991</v>
      </c>
      <c r="Y2313">
        <v>0.4041138550214202</v>
      </c>
      <c r="Z2313">
        <f>HYPERLINK("Melting_Curves/meltCurve_P13804_.pdf", "Melting_Curves/meltCurve_P13804_.pdf")</f>
        <v>0</v>
      </c>
      <c r="AA2313" t="s">
        <v>21208</v>
      </c>
      <c r="AB2313" t="s">
        <v>27303</v>
      </c>
    </row>
    <row r="2314" spans="1:28">
      <c r="A2314" t="s">
        <v>2340</v>
      </c>
      <c r="B2314">
        <v>0.984777283994944</v>
      </c>
      <c r="C2314">
        <v>0.981989262580036</v>
      </c>
      <c r="D2314">
        <v>0.8047329225040361</v>
      </c>
      <c r="E2314">
        <v>0.54402676636735</v>
      </c>
      <c r="F2314">
        <v>0.311829854301523</v>
      </c>
      <c r="G2314">
        <v>0.171664270415147</v>
      </c>
      <c r="H2314">
        <v>0.12858528558821</v>
      </c>
      <c r="I2314">
        <v>0.142003377182649</v>
      </c>
      <c r="J2314">
        <v>0.16807348370846</v>
      </c>
      <c r="K2314">
        <v>0.170099236450088</v>
      </c>
      <c r="L2314">
        <v>870.630863899466</v>
      </c>
      <c r="M2314">
        <v>18.856889115521</v>
      </c>
      <c r="N2314">
        <v>46.9973635779768</v>
      </c>
      <c r="O2314">
        <v>45.6605934776158</v>
      </c>
      <c r="P2314">
        <v>-0.08867240307927921</v>
      </c>
      <c r="Q2314">
        <v>0.141180024234885</v>
      </c>
      <c r="R2314">
        <v>0.996025176371744</v>
      </c>
      <c r="S2314" t="s">
        <v>8665</v>
      </c>
      <c r="T2314" t="s">
        <v>12678</v>
      </c>
      <c r="U2314" t="s">
        <v>12678</v>
      </c>
      <c r="V2314" t="s">
        <v>12678</v>
      </c>
      <c r="W2314">
        <v>17</v>
      </c>
      <c r="X2314" t="s">
        <v>14992</v>
      </c>
      <c r="Y2314">
        <v>0.4163400455580977</v>
      </c>
      <c r="Z2314">
        <f>HYPERLINK("Melting_Curves/meltCurve_P13861_.pdf", "Melting_Curves/meltCurve_P13861_.pdf")</f>
        <v>0</v>
      </c>
      <c r="AA2314" t="s">
        <v>21209</v>
      </c>
      <c r="AB2314" t="s">
        <v>27304</v>
      </c>
    </row>
    <row r="2315" spans="1:28">
      <c r="A2315" t="s">
        <v>2341</v>
      </c>
      <c r="B2315">
        <v>0.984777283994944</v>
      </c>
      <c r="C2315">
        <v>0.990573820347179</v>
      </c>
      <c r="D2315">
        <v>0.861841546812932</v>
      </c>
      <c r="E2315">
        <v>0.71267890406723</v>
      </c>
      <c r="F2315">
        <v>0.6379071005217229</v>
      </c>
      <c r="G2315">
        <v>0.448603617608851</v>
      </c>
      <c r="H2315">
        <v>0.327501043985938</v>
      </c>
      <c r="I2315">
        <v>0.279302145784686</v>
      </c>
      <c r="J2315">
        <v>0.26651633131346</v>
      </c>
      <c r="K2315">
        <v>0.239132317221229</v>
      </c>
      <c r="L2315">
        <v>534.435255355483</v>
      </c>
      <c r="M2315">
        <v>10.6484548823833</v>
      </c>
      <c r="N2315">
        <v>52.3992006624984</v>
      </c>
      <c r="O2315">
        <v>48.5160164477808</v>
      </c>
      <c r="P2315">
        <v>-0.044961021704367</v>
      </c>
      <c r="Q2315">
        <v>0.180915476754079</v>
      </c>
      <c r="R2315">
        <v>0.9920832678417369</v>
      </c>
      <c r="S2315" t="s">
        <v>8666</v>
      </c>
      <c r="T2315" t="s">
        <v>12678</v>
      </c>
      <c r="U2315" t="s">
        <v>12678</v>
      </c>
      <c r="V2315" t="s">
        <v>12678</v>
      </c>
      <c r="W2315">
        <v>7</v>
      </c>
      <c r="X2315" t="s">
        <v>14993</v>
      </c>
      <c r="Y2315">
        <v>0.5667159195146929</v>
      </c>
      <c r="Z2315">
        <f>HYPERLINK("Melting_Curves/meltCurve_P13929_3_.pdf", "Melting_Curves/meltCurve_P13929_3_.pdf")</f>
        <v>0</v>
      </c>
      <c r="AA2315" t="s">
        <v>21210</v>
      </c>
      <c r="AB2315" t="s">
        <v>27305</v>
      </c>
    </row>
    <row r="2316" spans="1:28">
      <c r="A2316" t="s">
        <v>2342</v>
      </c>
      <c r="B2316">
        <v>0.984777283994944</v>
      </c>
      <c r="C2316">
        <v>0.962855555871136</v>
      </c>
      <c r="D2316">
        <v>0.855016190108612</v>
      </c>
      <c r="E2316">
        <v>0.75886710038139</v>
      </c>
      <c r="F2316">
        <v>0.619196881727924</v>
      </c>
      <c r="G2316">
        <v>0.348147138652651</v>
      </c>
      <c r="H2316">
        <v>0.251031237222694</v>
      </c>
      <c r="I2316">
        <v>0.358900431837998</v>
      </c>
      <c r="J2316">
        <v>0.784206360194327</v>
      </c>
      <c r="K2316">
        <v>0.6715681085165039</v>
      </c>
      <c r="L2316">
        <v>1027.76778113936</v>
      </c>
      <c r="M2316">
        <v>22.3075679057933</v>
      </c>
      <c r="N2316">
        <v>56.3888540754849</v>
      </c>
      <c r="O2316">
        <v>45.7071536589153</v>
      </c>
      <c r="P2316">
        <v>-0.0620383897365138</v>
      </c>
      <c r="Q2316">
        <v>0.491555813176838</v>
      </c>
      <c r="R2316">
        <v>0.623473369494306</v>
      </c>
      <c r="S2316" t="s">
        <v>8667</v>
      </c>
      <c r="T2316" t="s">
        <v>12678</v>
      </c>
      <c r="U2316" t="s">
        <v>12678</v>
      </c>
      <c r="V2316" t="s">
        <v>12678</v>
      </c>
      <c r="W2316">
        <v>11</v>
      </c>
      <c r="X2316" t="s">
        <v>14994</v>
      </c>
      <c r="Y2316">
        <v>0.6506428743445984</v>
      </c>
      <c r="Z2316">
        <f>HYPERLINK("Melting_Curves/meltCurve_P13984_.pdf", "Melting_Curves/meltCurve_P13984_.pdf")</f>
        <v>0</v>
      </c>
      <c r="AA2316" t="s">
        <v>21211</v>
      </c>
      <c r="AB2316" t="s">
        <v>27306</v>
      </c>
    </row>
    <row r="2317" spans="1:28">
      <c r="A2317" t="s">
        <v>2343</v>
      </c>
      <c r="B2317">
        <v>0.984777283994944</v>
      </c>
      <c r="C2317">
        <v>1.18410764880347</v>
      </c>
      <c r="D2317">
        <v>0.9827866430939211</v>
      </c>
      <c r="E2317">
        <v>0.837400956098395</v>
      </c>
      <c r="F2317">
        <v>0.659618982104378</v>
      </c>
      <c r="G2317">
        <v>0.514104920731328</v>
      </c>
      <c r="H2317">
        <v>0.461330996212258</v>
      </c>
      <c r="I2317">
        <v>0.940451116886922</v>
      </c>
      <c r="J2317">
        <v>2.33213927651642</v>
      </c>
      <c r="K2317">
        <v>2.48163593669144</v>
      </c>
      <c r="L2317">
        <v>15000</v>
      </c>
      <c r="M2317">
        <v>241.24506145222</v>
      </c>
      <c r="O2317">
        <v>62.1731664562777</v>
      </c>
      <c r="P2317">
        <v>0.485026496527686</v>
      </c>
      <c r="Q2317">
        <v>1.5</v>
      </c>
      <c r="R2317">
        <v>0.473122578521352</v>
      </c>
      <c r="S2317" t="s">
        <v>8668</v>
      </c>
      <c r="T2317" t="s">
        <v>12678</v>
      </c>
      <c r="U2317" t="s">
        <v>12678</v>
      </c>
      <c r="V2317" t="s">
        <v>12678</v>
      </c>
      <c r="W2317">
        <v>5</v>
      </c>
      <c r="X2317" t="s">
        <v>14995</v>
      </c>
      <c r="Y2317">
        <v>1.080317430117763</v>
      </c>
      <c r="Z2317">
        <f>HYPERLINK("Melting_Curves/meltCurve_P14174_.pdf", "Melting_Curves/meltCurve_P14174_.pdf")</f>
        <v>0</v>
      </c>
      <c r="AA2317" t="s">
        <v>21212</v>
      </c>
      <c r="AB2317" t="s">
        <v>27307</v>
      </c>
    </row>
    <row r="2318" spans="1:28">
      <c r="A2318" t="s">
        <v>2344</v>
      </c>
      <c r="B2318">
        <v>0.984777283994944</v>
      </c>
      <c r="C2318">
        <v>0.985469180595923</v>
      </c>
      <c r="D2318">
        <v>0.907480664958691</v>
      </c>
      <c r="E2318">
        <v>0.790143284943329</v>
      </c>
      <c r="F2318">
        <v>0.716206738914236</v>
      </c>
      <c r="G2318">
        <v>0.407355732235009</v>
      </c>
      <c r="H2318">
        <v>0.384744955912082</v>
      </c>
      <c r="I2318">
        <v>0.429309051382026</v>
      </c>
      <c r="J2318">
        <v>0.551626579455967</v>
      </c>
      <c r="K2318">
        <v>0.430597957585523</v>
      </c>
      <c r="L2318">
        <v>908.544458228016</v>
      </c>
      <c r="M2318">
        <v>18.7981353488792</v>
      </c>
      <c r="N2318">
        <v>53.9928783587769</v>
      </c>
      <c r="O2318">
        <v>47.7946323139132</v>
      </c>
      <c r="P2318">
        <v>-0.0560154013079338</v>
      </c>
      <c r="Q2318">
        <v>0.430342575478664</v>
      </c>
      <c r="R2318">
        <v>0.927259665281962</v>
      </c>
      <c r="S2318" t="s">
        <v>8669</v>
      </c>
      <c r="T2318" t="s">
        <v>12678</v>
      </c>
      <c r="U2318" t="s">
        <v>12678</v>
      </c>
      <c r="V2318" t="s">
        <v>12678</v>
      </c>
      <c r="W2318">
        <v>2</v>
      </c>
      <c r="X2318" t="s">
        <v>14996</v>
      </c>
      <c r="Y2318">
        <v>0.6539172838931686</v>
      </c>
      <c r="Z2318">
        <f>HYPERLINK("Melting_Curves/meltCurve_P14209_3_.pdf", "Melting_Curves/meltCurve_P14209_3_.pdf")</f>
        <v>0</v>
      </c>
      <c r="AA2318" t="s">
        <v>21213</v>
      </c>
      <c r="AB2318" t="s">
        <v>27308</v>
      </c>
    </row>
    <row r="2319" spans="1:28">
      <c r="A2319" t="s">
        <v>2345</v>
      </c>
      <c r="B2319">
        <v>0.984777283994944</v>
      </c>
      <c r="C2319">
        <v>0.908447642329278</v>
      </c>
      <c r="D2319">
        <v>0.793465885499591</v>
      </c>
      <c r="E2319">
        <v>0.755567261202657</v>
      </c>
      <c r="F2319">
        <v>0.646977790937775</v>
      </c>
      <c r="G2319">
        <v>0.582485664618457</v>
      </c>
      <c r="H2319">
        <v>0.5637547136621029</v>
      </c>
      <c r="I2319">
        <v>0.739937470435997</v>
      </c>
      <c r="J2319">
        <v>1.1120940877969</v>
      </c>
      <c r="K2319">
        <v>0.882073257726165</v>
      </c>
      <c r="L2319">
        <v>1325.51168497787</v>
      </c>
      <c r="M2319">
        <v>32.6907758225432</v>
      </c>
      <c r="O2319">
        <v>40.3961519544276</v>
      </c>
      <c r="P2319">
        <v>-0.0496047236533127</v>
      </c>
      <c r="Q2319">
        <v>0.754814009429858</v>
      </c>
      <c r="R2319">
        <v>0.212761545010774</v>
      </c>
      <c r="S2319" t="s">
        <v>8670</v>
      </c>
      <c r="T2319" t="s">
        <v>12678</v>
      </c>
      <c r="U2319" t="s">
        <v>12678</v>
      </c>
      <c r="V2319" t="s">
        <v>12678</v>
      </c>
      <c r="W2319">
        <v>24</v>
      </c>
      <c r="X2319" t="s">
        <v>14997</v>
      </c>
      <c r="Y2319">
        <v>0.7851775864193383</v>
      </c>
      <c r="Z2319">
        <f>HYPERLINK("Melting_Curves/meltCurve_P14317_.pdf", "Melting_Curves/meltCurve_P14317_.pdf")</f>
        <v>0</v>
      </c>
      <c r="AA2319" t="s">
        <v>21214</v>
      </c>
      <c r="AB2319" t="s">
        <v>27309</v>
      </c>
    </row>
    <row r="2320" spans="1:28">
      <c r="A2320" t="s">
        <v>2346</v>
      </c>
      <c r="B2320">
        <v>0.984777283994944</v>
      </c>
      <c r="C2320">
        <v>0.923207545908124</v>
      </c>
      <c r="D2320">
        <v>0.727241396519878</v>
      </c>
      <c r="E2320">
        <v>0.419175076570873</v>
      </c>
      <c r="F2320">
        <v>0.217037422779178</v>
      </c>
      <c r="G2320">
        <v>0.150850469262685</v>
      </c>
      <c r="H2320">
        <v>0.105218567352738</v>
      </c>
      <c r="I2320">
        <v>0.146293959321367</v>
      </c>
      <c r="J2320">
        <v>0.184404681935012</v>
      </c>
      <c r="K2320">
        <v>0.237712987927682</v>
      </c>
      <c r="L2320">
        <v>940.930168732172</v>
      </c>
      <c r="M2320">
        <v>21.1148962986436</v>
      </c>
      <c r="N2320">
        <v>45.3812671908318</v>
      </c>
      <c r="O2320">
        <v>44.1684567368165</v>
      </c>
      <c r="P2320">
        <v>-0.100583544423327</v>
      </c>
      <c r="Q2320">
        <v>0.158413441103432</v>
      </c>
      <c r="R2320">
        <v>0.988141169876139</v>
      </c>
      <c r="S2320" t="s">
        <v>8671</v>
      </c>
      <c r="T2320" t="s">
        <v>12678</v>
      </c>
      <c r="U2320" t="s">
        <v>12678</v>
      </c>
      <c r="V2320" t="s">
        <v>12678</v>
      </c>
      <c r="W2320">
        <v>10</v>
      </c>
      <c r="X2320" t="s">
        <v>14998</v>
      </c>
      <c r="Y2320">
        <v>0.3804623350659861</v>
      </c>
      <c r="Z2320">
        <f>HYPERLINK("Melting_Curves/meltCurve_P14324_2_.pdf", "Melting_Curves/meltCurve_P14324_2_.pdf")</f>
        <v>0</v>
      </c>
      <c r="AA2320" t="s">
        <v>21215</v>
      </c>
      <c r="AB2320" t="s">
        <v>27310</v>
      </c>
    </row>
    <row r="2321" spans="1:28">
      <c r="A2321" t="s">
        <v>2347</v>
      </c>
      <c r="B2321">
        <v>0.984777283994944</v>
      </c>
      <c r="C2321">
        <v>1.20974046445313</v>
      </c>
      <c r="D2321">
        <v>0.917254080124528</v>
      </c>
      <c r="E2321">
        <v>0.82377315104198</v>
      </c>
      <c r="F2321">
        <v>0.5120901118186379</v>
      </c>
      <c r="G2321">
        <v>0.359473594892168</v>
      </c>
      <c r="H2321">
        <v>0.25914929543468</v>
      </c>
      <c r="I2321">
        <v>0.319216833709673</v>
      </c>
      <c r="J2321">
        <v>0.355179989937026</v>
      </c>
      <c r="K2321">
        <v>0.347678960047059</v>
      </c>
      <c r="L2321">
        <v>1310.66384727305</v>
      </c>
      <c r="M2321">
        <v>27.093420066724</v>
      </c>
      <c r="N2321">
        <v>50.2547009278588</v>
      </c>
      <c r="O2321">
        <v>48.1144858768755</v>
      </c>
      <c r="P2321">
        <v>-0.09594871576239029</v>
      </c>
      <c r="Q2321">
        <v>0.318435543846202</v>
      </c>
      <c r="R2321">
        <v>0.947143049754183</v>
      </c>
      <c r="S2321" t="s">
        <v>8672</v>
      </c>
      <c r="T2321" t="s">
        <v>12678</v>
      </c>
      <c r="U2321" t="s">
        <v>12678</v>
      </c>
      <c r="V2321" t="s">
        <v>12678</v>
      </c>
      <c r="W2321">
        <v>3</v>
      </c>
      <c r="X2321" t="s">
        <v>14999</v>
      </c>
      <c r="Y2321">
        <v>0.5818598337216379</v>
      </c>
      <c r="Z2321">
        <f>HYPERLINK("Melting_Curves/meltCurve_P14415_.pdf", "Melting_Curves/meltCurve_P14415_.pdf")</f>
        <v>0</v>
      </c>
      <c r="AA2321" t="s">
        <v>21216</v>
      </c>
      <c r="AB2321" t="s">
        <v>27311</v>
      </c>
    </row>
    <row r="2322" spans="1:28">
      <c r="A2322" t="s">
        <v>2348</v>
      </c>
      <c r="B2322">
        <v>0.984777283994944</v>
      </c>
      <c r="C2322">
        <v>0.885781294257566</v>
      </c>
      <c r="D2322">
        <v>0.909746905909338</v>
      </c>
      <c r="E2322">
        <v>0.710333831115174</v>
      </c>
      <c r="F2322">
        <v>0.299199489607121</v>
      </c>
      <c r="G2322">
        <v>0.127605607151332</v>
      </c>
      <c r="H2322">
        <v>0.0929245306972256</v>
      </c>
      <c r="I2322">
        <v>0.113168560802665</v>
      </c>
      <c r="J2322">
        <v>0.162180210679314</v>
      </c>
      <c r="K2322">
        <v>0.153840161389446</v>
      </c>
      <c r="L2322">
        <v>1264.23273623419</v>
      </c>
      <c r="M2322">
        <v>26.5294093855639</v>
      </c>
      <c r="N2322">
        <v>48.152321908403</v>
      </c>
      <c r="O2322">
        <v>47.3857161730788</v>
      </c>
      <c r="P2322">
        <v>-0.123164683994076</v>
      </c>
      <c r="Q2322">
        <v>0.120043076556321</v>
      </c>
      <c r="R2322">
        <v>0.984662926534694</v>
      </c>
      <c r="S2322" t="s">
        <v>8673</v>
      </c>
      <c r="T2322" t="s">
        <v>12678</v>
      </c>
      <c r="U2322" t="s">
        <v>12678</v>
      </c>
      <c r="V2322" t="s">
        <v>12678</v>
      </c>
      <c r="W2322">
        <v>16</v>
      </c>
      <c r="X2322" t="s">
        <v>15000</v>
      </c>
      <c r="Y2322">
        <v>0.4391727742151</v>
      </c>
      <c r="Z2322">
        <f>HYPERLINK("Melting_Curves/meltCurve_P14550_.pdf", "Melting_Curves/meltCurve_P14550_.pdf")</f>
        <v>0</v>
      </c>
      <c r="AA2322" t="s">
        <v>21217</v>
      </c>
      <c r="AB2322" t="s">
        <v>27312</v>
      </c>
    </row>
    <row r="2323" spans="1:28">
      <c r="A2323" t="s">
        <v>2349</v>
      </c>
      <c r="B2323">
        <v>0.984777283994944</v>
      </c>
      <c r="C2323">
        <v>0.887744679300267</v>
      </c>
      <c r="D2323">
        <v>0.829757675164628</v>
      </c>
      <c r="E2323">
        <v>0.579846085056362</v>
      </c>
      <c r="F2323">
        <v>0.455626239113769</v>
      </c>
      <c r="G2323">
        <v>0.3513063236631</v>
      </c>
      <c r="H2323">
        <v>0.132038986189296</v>
      </c>
      <c r="I2323">
        <v>0.0906618037502047</v>
      </c>
      <c r="J2323">
        <v>0.102503074062344</v>
      </c>
      <c r="K2323">
        <v>0.104177893060163</v>
      </c>
      <c r="L2323">
        <v>501.959100943787</v>
      </c>
      <c r="M2323">
        <v>10.2901770288841</v>
      </c>
      <c r="N2323">
        <v>48.9404243130549</v>
      </c>
      <c r="O2323">
        <v>47.0458992578223</v>
      </c>
      <c r="P2323">
        <v>-0.0538004873930011</v>
      </c>
      <c r="Q2323">
        <v>0.0165419426017028</v>
      </c>
      <c r="R2323">
        <v>0.987888907049706</v>
      </c>
      <c r="S2323" t="s">
        <v>8674</v>
      </c>
      <c r="T2323" t="s">
        <v>12678</v>
      </c>
      <c r="U2323" t="s">
        <v>12678</v>
      </c>
      <c r="V2323" t="s">
        <v>12678</v>
      </c>
      <c r="W2323">
        <v>46</v>
      </c>
      <c r="X2323" t="s">
        <v>15001</v>
      </c>
      <c r="Y2323">
        <v>0.4386834128540232</v>
      </c>
      <c r="Z2323">
        <f>HYPERLINK("Melting_Curves/meltCurve_P14618_.pdf", "Melting_Curves/meltCurve_P14618_.pdf")</f>
        <v>0</v>
      </c>
      <c r="AA2323" t="s">
        <v>20166</v>
      </c>
      <c r="AB2323" t="s">
        <v>27313</v>
      </c>
    </row>
    <row r="2324" spans="1:28">
      <c r="A2324" t="s">
        <v>2350</v>
      </c>
      <c r="B2324">
        <v>0.984777283994944</v>
      </c>
      <c r="C2324">
        <v>0.999799480509059</v>
      </c>
      <c r="D2324">
        <v>1.08883669137449</v>
      </c>
      <c r="E2324">
        <v>0.919228583452536</v>
      </c>
      <c r="F2324">
        <v>0.680652258979108</v>
      </c>
      <c r="G2324">
        <v>0.568671875459493</v>
      </c>
      <c r="H2324">
        <v>0.372641954355254</v>
      </c>
      <c r="I2324">
        <v>0.0730133858726186</v>
      </c>
      <c r="J2324">
        <v>0.07765411639270529</v>
      </c>
      <c r="K2324">
        <v>0.0733014910568318</v>
      </c>
      <c r="L2324">
        <v>802.21822440789</v>
      </c>
      <c r="M2324">
        <v>14.8031505675536</v>
      </c>
      <c r="N2324">
        <v>54.1923979122657</v>
      </c>
      <c r="O2324">
        <v>53.2322618830749</v>
      </c>
      <c r="P2324">
        <v>-0.06952891386367591</v>
      </c>
      <c r="Q2324">
        <v>0</v>
      </c>
      <c r="R2324">
        <v>0.977881763368175</v>
      </c>
      <c r="S2324" t="s">
        <v>8675</v>
      </c>
      <c r="T2324" t="s">
        <v>12678</v>
      </c>
      <c r="U2324" t="s">
        <v>12678</v>
      </c>
      <c r="V2324" t="s">
        <v>12678</v>
      </c>
      <c r="W2324">
        <v>44</v>
      </c>
      <c r="X2324" t="s">
        <v>15002</v>
      </c>
      <c r="Y2324">
        <v>0.589047337047815</v>
      </c>
      <c r="Z2324">
        <f>HYPERLINK("Melting_Curves/meltCurve_P14618_2_.pdf", "Melting_Curves/meltCurve_P14618_2_.pdf")</f>
        <v>0</v>
      </c>
      <c r="AA2324" t="s">
        <v>20166</v>
      </c>
      <c r="AB2324" t="s">
        <v>27314</v>
      </c>
    </row>
    <row r="2325" spans="1:28">
      <c r="A2325" t="s">
        <v>2351</v>
      </c>
      <c r="B2325">
        <v>0.984777283994944</v>
      </c>
      <c r="C2325">
        <v>0.867088044807828</v>
      </c>
      <c r="D2325">
        <v>0.8174521985809819</v>
      </c>
      <c r="E2325">
        <v>0.654162258674722</v>
      </c>
      <c r="F2325">
        <v>0.305201932748276</v>
      </c>
      <c r="G2325">
        <v>0.161382149663683</v>
      </c>
      <c r="H2325">
        <v>0.109980144727758</v>
      </c>
      <c r="I2325">
        <v>0.123731184419849</v>
      </c>
      <c r="J2325">
        <v>0.142463087235086</v>
      </c>
      <c r="K2325">
        <v>0.154466870579141</v>
      </c>
      <c r="L2325">
        <v>787.336274732936</v>
      </c>
      <c r="M2325">
        <v>16.7655911000629</v>
      </c>
      <c r="N2325">
        <v>47.6413606377933</v>
      </c>
      <c r="O2325">
        <v>46.3085718635951</v>
      </c>
      <c r="P2325">
        <v>-0.0808852007030644</v>
      </c>
      <c r="Q2325">
        <v>0.106399698199513</v>
      </c>
      <c r="R2325">
        <v>0.982511406425123</v>
      </c>
      <c r="S2325" t="s">
        <v>8676</v>
      </c>
      <c r="T2325" t="s">
        <v>12678</v>
      </c>
      <c r="U2325" t="s">
        <v>12678</v>
      </c>
      <c r="V2325" t="s">
        <v>12678</v>
      </c>
      <c r="W2325">
        <v>60</v>
      </c>
      <c r="X2325" t="s">
        <v>15003</v>
      </c>
      <c r="Y2325">
        <v>0.4195322315321974</v>
      </c>
      <c r="Z2325">
        <f>HYPERLINK("Melting_Curves/meltCurve_P14625_.pdf", "Melting_Curves/meltCurve_P14625_.pdf")</f>
        <v>0</v>
      </c>
      <c r="AA2325" t="s">
        <v>21218</v>
      </c>
      <c r="AB2325" t="s">
        <v>27315</v>
      </c>
    </row>
    <row r="2326" spans="1:28">
      <c r="A2326" t="s">
        <v>2352</v>
      </c>
      <c r="B2326">
        <v>0.984777283994944</v>
      </c>
      <c r="C2326">
        <v>0.836240097709279</v>
      </c>
      <c r="D2326">
        <v>0.565835182396781</v>
      </c>
      <c r="E2326">
        <v>0.394894736323847</v>
      </c>
      <c r="F2326">
        <v>0.259699789436025</v>
      </c>
      <c r="G2326">
        <v>0.212810117384642</v>
      </c>
      <c r="H2326">
        <v>0.157220154737933</v>
      </c>
      <c r="I2326">
        <v>0.140716936433488</v>
      </c>
      <c r="J2326">
        <v>0.177218926105832</v>
      </c>
      <c r="K2326">
        <v>0.165832053928102</v>
      </c>
      <c r="L2326">
        <v>677.724070544405</v>
      </c>
      <c r="M2326">
        <v>15.6384200509627</v>
      </c>
      <c r="N2326">
        <v>44.4249257113829</v>
      </c>
      <c r="O2326">
        <v>42.647037007521</v>
      </c>
      <c r="P2326">
        <v>-0.0770976990102195</v>
      </c>
      <c r="Q2326">
        <v>0.159069438304905</v>
      </c>
      <c r="R2326">
        <v>0.993512535618909</v>
      </c>
      <c r="S2326" t="s">
        <v>8677</v>
      </c>
      <c r="T2326" t="s">
        <v>12678</v>
      </c>
      <c r="U2326" t="s">
        <v>12678</v>
      </c>
      <c r="V2326" t="s">
        <v>12678</v>
      </c>
      <c r="W2326">
        <v>5</v>
      </c>
      <c r="X2326" t="s">
        <v>15004</v>
      </c>
      <c r="Y2326">
        <v>0.3565657329997187</v>
      </c>
      <c r="Z2326">
        <f>HYPERLINK("Melting_Curves/meltCurve_P14635_.pdf", "Melting_Curves/meltCurve_P14635_.pdf")</f>
        <v>0</v>
      </c>
      <c r="AA2326" t="s">
        <v>21219</v>
      </c>
      <c r="AB2326" t="s">
        <v>27316</v>
      </c>
    </row>
    <row r="2327" spans="1:28">
      <c r="A2327" t="s">
        <v>2353</v>
      </c>
      <c r="B2327">
        <v>0.984777283994944</v>
      </c>
      <c r="C2327">
        <v>1.09251046963091</v>
      </c>
      <c r="D2327">
        <v>0.889995369906133</v>
      </c>
      <c r="E2327">
        <v>0.784829533937447</v>
      </c>
      <c r="F2327">
        <v>0.6654226305172311</v>
      </c>
      <c r="G2327">
        <v>0.582246851338973</v>
      </c>
      <c r="H2327">
        <v>0.531607448915031</v>
      </c>
      <c r="I2327">
        <v>0.816460450901167</v>
      </c>
      <c r="J2327">
        <v>1.17943932305704</v>
      </c>
      <c r="K2327">
        <v>0.967008647996621</v>
      </c>
      <c r="L2327">
        <v>10746.0808525213</v>
      </c>
      <c r="M2327">
        <v>250</v>
      </c>
      <c r="O2327">
        <v>42.981572713723</v>
      </c>
      <c r="P2327">
        <v>-0.305983518077561</v>
      </c>
      <c r="Q2327">
        <v>0.789573555017974</v>
      </c>
      <c r="R2327">
        <v>0.230684984935105</v>
      </c>
      <c r="S2327" t="s">
        <v>8678</v>
      </c>
      <c r="T2327" t="s">
        <v>12678</v>
      </c>
      <c r="U2327" t="s">
        <v>12678</v>
      </c>
      <c r="V2327" t="s">
        <v>12678</v>
      </c>
      <c r="W2327">
        <v>9</v>
      </c>
      <c r="X2327" t="s">
        <v>15005</v>
      </c>
      <c r="Y2327">
        <v>0.831564758946431</v>
      </c>
      <c r="Z2327">
        <f>HYPERLINK("Melting_Curves/meltCurve_P14649_.pdf", "Melting_Curves/meltCurve_P14649_.pdf")</f>
        <v>0</v>
      </c>
      <c r="AA2327" t="s">
        <v>21220</v>
      </c>
      <c r="AB2327" t="s">
        <v>27317</v>
      </c>
    </row>
    <row r="2328" spans="1:28">
      <c r="A2328" t="s">
        <v>2354</v>
      </c>
      <c r="B2328">
        <v>0.984777283994944</v>
      </c>
      <c r="C2328">
        <v>0.964835007666724</v>
      </c>
      <c r="D2328">
        <v>0.886417705405561</v>
      </c>
      <c r="E2328">
        <v>0.880618480367391</v>
      </c>
      <c r="F2328">
        <v>0.762695921266357</v>
      </c>
      <c r="G2328">
        <v>0.69078301841594</v>
      </c>
      <c r="H2328">
        <v>0.725164205210112</v>
      </c>
      <c r="I2328">
        <v>0.905837936640334</v>
      </c>
      <c r="J2328">
        <v>1.3081637546601</v>
      </c>
      <c r="K2328">
        <v>0.9541389710754919</v>
      </c>
      <c r="L2328">
        <v>15000</v>
      </c>
      <c r="M2328">
        <v>240.268818709529</v>
      </c>
      <c r="O2328">
        <v>62.4257482414852</v>
      </c>
      <c r="P2328">
        <v>0.125991201102487</v>
      </c>
      <c r="Q2328">
        <v>1.13093825537855</v>
      </c>
      <c r="R2328">
        <v>-0.195008533188404</v>
      </c>
      <c r="S2328" t="s">
        <v>8679</v>
      </c>
      <c r="T2328" t="s">
        <v>12678</v>
      </c>
      <c r="U2328" t="s">
        <v>12678</v>
      </c>
      <c r="V2328" t="s">
        <v>12678</v>
      </c>
      <c r="W2328">
        <v>11</v>
      </c>
      <c r="X2328" t="s">
        <v>15006</v>
      </c>
      <c r="Y2328">
        <v>1.01993040843968</v>
      </c>
      <c r="Z2328">
        <f>HYPERLINK("Melting_Curves/meltCurve_P14678_.pdf", "Melting_Curves/meltCurve_P14678_.pdf")</f>
        <v>0</v>
      </c>
      <c r="AA2328" t="s">
        <v>19072</v>
      </c>
      <c r="AB2328" t="s">
        <v>25117</v>
      </c>
    </row>
    <row r="2329" spans="1:28">
      <c r="A2329" t="s">
        <v>2355</v>
      </c>
      <c r="B2329">
        <v>0.984777283994944</v>
      </c>
      <c r="C2329">
        <v>0.973562360882916</v>
      </c>
      <c r="D2329">
        <v>0.904045039110194</v>
      </c>
      <c r="E2329">
        <v>0.745339479448312</v>
      </c>
      <c r="F2329">
        <v>0.480690403806177</v>
      </c>
      <c r="G2329">
        <v>0.270530235473864</v>
      </c>
      <c r="H2329">
        <v>0.141548532447365</v>
      </c>
      <c r="I2329">
        <v>0.146629285434027</v>
      </c>
      <c r="J2329">
        <v>0.179514693048887</v>
      </c>
      <c r="K2329">
        <v>0.159155313386483</v>
      </c>
      <c r="L2329">
        <v>875.358048977565</v>
      </c>
      <c r="M2329">
        <v>17.9335874912277</v>
      </c>
      <c r="N2329">
        <v>49.684445291221</v>
      </c>
      <c r="O2329">
        <v>48.2163087278885</v>
      </c>
      <c r="P2329">
        <v>-0.0804183090060635</v>
      </c>
      <c r="Q2329">
        <v>0.135191461050663</v>
      </c>
      <c r="R2329">
        <v>0.995712723563385</v>
      </c>
      <c r="S2329" t="s">
        <v>8680</v>
      </c>
      <c r="T2329" t="s">
        <v>12678</v>
      </c>
      <c r="U2329" t="s">
        <v>12678</v>
      </c>
      <c r="V2329" t="s">
        <v>12678</v>
      </c>
      <c r="W2329">
        <v>33</v>
      </c>
      <c r="X2329" t="s">
        <v>15007</v>
      </c>
      <c r="Y2329">
        <v>0.4895254863788285</v>
      </c>
      <c r="Z2329">
        <f>HYPERLINK("Melting_Curves/meltCurve_P14735_.pdf", "Melting_Curves/meltCurve_P14735_.pdf")</f>
        <v>0</v>
      </c>
      <c r="AA2329" t="s">
        <v>21221</v>
      </c>
      <c r="AB2329" t="s">
        <v>27318</v>
      </c>
    </row>
    <row r="2330" spans="1:28">
      <c r="A2330" t="s">
        <v>2356</v>
      </c>
      <c r="B2330">
        <v>0.984777283994944</v>
      </c>
      <c r="C2330">
        <v>0.980475598223733</v>
      </c>
      <c r="D2330">
        <v>0.992930242344613</v>
      </c>
      <c r="E2330">
        <v>0.7932605613684029</v>
      </c>
      <c r="F2330">
        <v>0.78931734796931</v>
      </c>
      <c r="G2330">
        <v>0.668038409047541</v>
      </c>
      <c r="H2330">
        <v>0.646482158511052</v>
      </c>
      <c r="I2330">
        <v>0.861308303397972</v>
      </c>
      <c r="J2330">
        <v>1.19257754061866</v>
      </c>
      <c r="K2330">
        <v>0.99029060498565</v>
      </c>
      <c r="L2330">
        <v>10879.6536872473</v>
      </c>
      <c r="M2330">
        <v>250</v>
      </c>
      <c r="O2330">
        <v>43.5158298306927</v>
      </c>
      <c r="P2330">
        <v>-0.217229052385171</v>
      </c>
      <c r="Q2330">
        <v>0.848753560477031</v>
      </c>
      <c r="R2330">
        <v>0.151238843893898</v>
      </c>
      <c r="S2330" t="s">
        <v>8681</v>
      </c>
      <c r="T2330" t="s">
        <v>12678</v>
      </c>
      <c r="U2330" t="s">
        <v>12678</v>
      </c>
      <c r="V2330" t="s">
        <v>12678</v>
      </c>
      <c r="W2330">
        <v>10</v>
      </c>
      <c r="X2330" t="s">
        <v>15008</v>
      </c>
      <c r="Y2330">
        <v>0.8816290208938379</v>
      </c>
      <c r="Z2330">
        <f>HYPERLINK("Melting_Curves/meltCurve_P14854_.pdf", "Melting_Curves/meltCurve_P14854_.pdf")</f>
        <v>0</v>
      </c>
      <c r="AA2330" t="s">
        <v>21222</v>
      </c>
      <c r="AB2330" t="s">
        <v>27319</v>
      </c>
    </row>
    <row r="2331" spans="1:28">
      <c r="A2331" t="s">
        <v>2357</v>
      </c>
      <c r="B2331">
        <v>0.984777283994944</v>
      </c>
      <c r="C2331">
        <v>0.923487387974663</v>
      </c>
      <c r="D2331">
        <v>0.85628863930525</v>
      </c>
      <c r="E2331">
        <v>0.539126934775051</v>
      </c>
      <c r="F2331">
        <v>0.280533393335782</v>
      </c>
      <c r="G2331">
        <v>0.187211530358867</v>
      </c>
      <c r="H2331">
        <v>0.138524888614559</v>
      </c>
      <c r="I2331">
        <v>0.159477427681448</v>
      </c>
      <c r="J2331">
        <v>0.188520333139728</v>
      </c>
      <c r="K2331">
        <v>0.223293362832129</v>
      </c>
      <c r="L2331">
        <v>1001.13477300942</v>
      </c>
      <c r="M2331">
        <v>21.7584890492668</v>
      </c>
      <c r="N2331">
        <v>46.9036971527343</v>
      </c>
      <c r="O2331">
        <v>45.6278661316352</v>
      </c>
      <c r="P2331">
        <v>-0.0990115375417517</v>
      </c>
      <c r="Q2331">
        <v>0.169504844943287</v>
      </c>
      <c r="R2331">
        <v>0.992695343003645</v>
      </c>
      <c r="S2331" t="s">
        <v>8682</v>
      </c>
      <c r="T2331" t="s">
        <v>12678</v>
      </c>
      <c r="U2331" t="s">
        <v>12678</v>
      </c>
      <c r="V2331" t="s">
        <v>12678</v>
      </c>
      <c r="W2331">
        <v>10</v>
      </c>
      <c r="X2331" t="s">
        <v>15009</v>
      </c>
      <c r="Y2331">
        <v>0.4281099578927984</v>
      </c>
      <c r="Z2331">
        <f>HYPERLINK("Melting_Curves/meltCurve_P14866_.pdf", "Melting_Curves/meltCurve_P14866_.pdf")</f>
        <v>0</v>
      </c>
      <c r="AA2331" t="s">
        <v>21223</v>
      </c>
      <c r="AB2331" t="s">
        <v>27320</v>
      </c>
    </row>
    <row r="2332" spans="1:28">
      <c r="A2332" t="s">
        <v>2358</v>
      </c>
      <c r="B2332">
        <v>0.984777283994944</v>
      </c>
      <c r="C2332">
        <v>0.911231606945164</v>
      </c>
      <c r="D2332">
        <v>0.7062914309016221</v>
      </c>
      <c r="E2332">
        <v>0.379363739183441</v>
      </c>
      <c r="F2332">
        <v>0.201089637326101</v>
      </c>
      <c r="G2332">
        <v>0.133141593064562</v>
      </c>
      <c r="H2332">
        <v>0.0962563490860215</v>
      </c>
      <c r="I2332">
        <v>0.125108973440275</v>
      </c>
      <c r="J2332">
        <v>0.14221485629058</v>
      </c>
      <c r="K2332">
        <v>0.173054777706736</v>
      </c>
      <c r="L2332">
        <v>905.498963408768</v>
      </c>
      <c r="M2332">
        <v>20.3809602050178</v>
      </c>
      <c r="N2332">
        <v>45.0767709859829</v>
      </c>
      <c r="O2332">
        <v>44.0075790793435</v>
      </c>
      <c r="P2332">
        <v>-0.101079989690677</v>
      </c>
      <c r="Q2332">
        <v>0.126998675761163</v>
      </c>
      <c r="R2332">
        <v>0.996042563559415</v>
      </c>
      <c r="S2332" t="s">
        <v>8683</v>
      </c>
      <c r="T2332" t="s">
        <v>12678</v>
      </c>
      <c r="U2332" t="s">
        <v>12678</v>
      </c>
      <c r="V2332" t="s">
        <v>12678</v>
      </c>
      <c r="W2332">
        <v>28</v>
      </c>
      <c r="X2332" t="s">
        <v>15010</v>
      </c>
      <c r="Y2332">
        <v>0.3542792545165859</v>
      </c>
      <c r="Z2332">
        <f>HYPERLINK("Melting_Curves/meltCurve_P14868_.pdf", "Melting_Curves/meltCurve_P14868_.pdf")</f>
        <v>0</v>
      </c>
      <c r="AA2332" t="s">
        <v>21224</v>
      </c>
      <c r="AB2332" t="s">
        <v>27321</v>
      </c>
    </row>
    <row r="2333" spans="1:28">
      <c r="A2333" t="s">
        <v>2359</v>
      </c>
      <c r="B2333">
        <v>0.984777283994944</v>
      </c>
      <c r="C2333">
        <v>1.00408648532466</v>
      </c>
      <c r="D2333">
        <v>0.845900631709723</v>
      </c>
      <c r="E2333">
        <v>0.668559603194257</v>
      </c>
      <c r="F2333">
        <v>0.485552476329095</v>
      </c>
      <c r="G2333">
        <v>0.346062695469538</v>
      </c>
      <c r="H2333">
        <v>0.111611814197519</v>
      </c>
      <c r="I2333">
        <v>0.150231234542715</v>
      </c>
      <c r="J2333">
        <v>0.157298709751889</v>
      </c>
      <c r="K2333">
        <v>0.159861049944061</v>
      </c>
      <c r="L2333">
        <v>670.196822244821</v>
      </c>
      <c r="M2333">
        <v>13.7721164805175</v>
      </c>
      <c r="N2333">
        <v>49.5406067889111</v>
      </c>
      <c r="O2333">
        <v>47.6717056147395</v>
      </c>
      <c r="P2333">
        <v>-0.0644174642708803</v>
      </c>
      <c r="Q2333">
        <v>0.108210269762881</v>
      </c>
      <c r="R2333">
        <v>0.98585514310885</v>
      </c>
      <c r="S2333" t="s">
        <v>8684</v>
      </c>
      <c r="T2333" t="s">
        <v>12678</v>
      </c>
      <c r="U2333" t="s">
        <v>12678</v>
      </c>
      <c r="V2333" t="s">
        <v>12678</v>
      </c>
      <c r="W2333">
        <v>8</v>
      </c>
      <c r="X2333" t="s">
        <v>15011</v>
      </c>
      <c r="Y2333">
        <v>0.4770292005622337</v>
      </c>
      <c r="Z2333">
        <f>HYPERLINK("Melting_Curves/meltCurve_P14923_.pdf", "Melting_Curves/meltCurve_P14923_.pdf")</f>
        <v>0</v>
      </c>
      <c r="AA2333" t="s">
        <v>19744</v>
      </c>
      <c r="AB2333" t="s">
        <v>25788</v>
      </c>
    </row>
    <row r="2334" spans="1:28">
      <c r="A2334" t="s">
        <v>2360</v>
      </c>
      <c r="B2334">
        <v>0.984777283994944</v>
      </c>
      <c r="C2334">
        <v>0.8932200048605839</v>
      </c>
      <c r="D2334">
        <v>0.862226579634463</v>
      </c>
      <c r="E2334">
        <v>0.774202425245861</v>
      </c>
      <c r="F2334">
        <v>0.58697779165859</v>
      </c>
      <c r="G2334">
        <v>0.427427738107082</v>
      </c>
      <c r="H2334">
        <v>0.379012403569381</v>
      </c>
      <c r="I2334">
        <v>0.5536011924039</v>
      </c>
      <c r="J2334">
        <v>1.18636578714243</v>
      </c>
      <c r="K2334">
        <v>1.02423632164886</v>
      </c>
      <c r="L2334">
        <v>991.207357010018</v>
      </c>
      <c r="M2334">
        <v>23.4042069136846</v>
      </c>
      <c r="O2334">
        <v>42.0460953917295</v>
      </c>
      <c r="P2334">
        <v>-0.0416822015541182</v>
      </c>
      <c r="Q2334">
        <v>0.700473686712859</v>
      </c>
      <c r="R2334">
        <v>0.14603646189064</v>
      </c>
      <c r="S2334" t="s">
        <v>8685</v>
      </c>
      <c r="T2334" t="s">
        <v>12678</v>
      </c>
      <c r="U2334" t="s">
        <v>12678</v>
      </c>
      <c r="V2334" t="s">
        <v>12678</v>
      </c>
      <c r="W2334">
        <v>8</v>
      </c>
      <c r="X2334" t="s">
        <v>15012</v>
      </c>
      <c r="Y2334">
        <v>0.7569322444496469</v>
      </c>
      <c r="Z2334">
        <f>HYPERLINK("Melting_Curves/meltCurve_P14927_.pdf", "Melting_Curves/meltCurve_P14927_.pdf")</f>
        <v>0</v>
      </c>
      <c r="AA2334" t="s">
        <v>21225</v>
      </c>
      <c r="AB2334" t="s">
        <v>27322</v>
      </c>
    </row>
    <row r="2335" spans="1:28">
      <c r="A2335" t="s">
        <v>2361</v>
      </c>
      <c r="B2335">
        <v>0.984777283994944</v>
      </c>
      <c r="C2335">
        <v>1.19359392115267</v>
      </c>
      <c r="D2335">
        <v>0.927353995697982</v>
      </c>
      <c r="E2335">
        <v>0.66632849049402</v>
      </c>
      <c r="F2335">
        <v>0.420701149343794</v>
      </c>
      <c r="G2335">
        <v>0.320317810804672</v>
      </c>
      <c r="H2335">
        <v>0.293401355697678</v>
      </c>
      <c r="I2335">
        <v>0.322368442985419</v>
      </c>
      <c r="J2335">
        <v>0.394223346934007</v>
      </c>
      <c r="K2335">
        <v>0.333189646036673</v>
      </c>
      <c r="L2335">
        <v>1421.62750266414</v>
      </c>
      <c r="M2335">
        <v>30.4907107198183</v>
      </c>
      <c r="N2335">
        <v>48.3648074094223</v>
      </c>
      <c r="O2335">
        <v>46.4257603525039</v>
      </c>
      <c r="P2335">
        <v>-0.109508883784016</v>
      </c>
      <c r="Q2335">
        <v>0.333042502840744</v>
      </c>
      <c r="R2335">
        <v>0.9538092912335659</v>
      </c>
      <c r="S2335" t="s">
        <v>8686</v>
      </c>
      <c r="T2335" t="s">
        <v>12678</v>
      </c>
      <c r="U2335" t="s">
        <v>12678</v>
      </c>
      <c r="V2335" t="s">
        <v>12678</v>
      </c>
      <c r="W2335">
        <v>9</v>
      </c>
      <c r="X2335" t="s">
        <v>15013</v>
      </c>
      <c r="Y2335">
        <v>0.5507478628991713</v>
      </c>
      <c r="Z2335">
        <f>HYPERLINK("Melting_Curves/meltCurve_P15056_.pdf", "Melting_Curves/meltCurve_P15056_.pdf")</f>
        <v>0</v>
      </c>
      <c r="AA2335" t="s">
        <v>21226</v>
      </c>
      <c r="AB2335" t="s">
        <v>27323</v>
      </c>
    </row>
    <row r="2336" spans="1:28">
      <c r="A2336" t="s">
        <v>2362</v>
      </c>
      <c r="B2336">
        <v>0.984777283994944</v>
      </c>
      <c r="C2336">
        <v>1.0023827583044</v>
      </c>
      <c r="D2336">
        <v>0.938616935292513</v>
      </c>
      <c r="E2336">
        <v>0.840797986599795</v>
      </c>
      <c r="F2336">
        <v>0.596533746857821</v>
      </c>
      <c r="G2336">
        <v>0.501100831670008</v>
      </c>
      <c r="H2336">
        <v>0.156369791011297</v>
      </c>
      <c r="I2336">
        <v>0.108901882248704</v>
      </c>
      <c r="J2336">
        <v>0.139812382084932</v>
      </c>
      <c r="K2336">
        <v>0.178153486366367</v>
      </c>
      <c r="L2336">
        <v>794.696999041706</v>
      </c>
      <c r="M2336">
        <v>15.4597967629617</v>
      </c>
      <c r="N2336">
        <v>52.0861080763399</v>
      </c>
      <c r="O2336">
        <v>50.56706902465</v>
      </c>
      <c r="P2336">
        <v>-0.0694353371009697</v>
      </c>
      <c r="Q2336">
        <v>0.0916244434528021</v>
      </c>
      <c r="R2336">
        <v>0.978711288605308</v>
      </c>
      <c r="S2336" t="s">
        <v>8687</v>
      </c>
      <c r="T2336" t="s">
        <v>12678</v>
      </c>
      <c r="U2336" t="s">
        <v>12678</v>
      </c>
      <c r="V2336" t="s">
        <v>12678</v>
      </c>
      <c r="W2336">
        <v>18</v>
      </c>
      <c r="X2336" t="s">
        <v>15014</v>
      </c>
      <c r="Y2336">
        <v>0.5450427703731915</v>
      </c>
      <c r="Z2336">
        <f>HYPERLINK("Melting_Curves/meltCurve_P15104_.pdf", "Melting_Curves/meltCurve_P15104_.pdf")</f>
        <v>0</v>
      </c>
      <c r="AA2336" t="s">
        <v>21227</v>
      </c>
      <c r="AB2336" t="s">
        <v>27324</v>
      </c>
    </row>
    <row r="2337" spans="1:28">
      <c r="A2337" t="s">
        <v>2363</v>
      </c>
      <c r="B2337">
        <v>0.984777283994944</v>
      </c>
      <c r="C2337">
        <v>1.00292370516152</v>
      </c>
      <c r="D2337">
        <v>1.00277120456782</v>
      </c>
      <c r="E2337">
        <v>0.920402029557444</v>
      </c>
      <c r="F2337">
        <v>0.847407538599851</v>
      </c>
      <c r="G2337">
        <v>0.503838321099883</v>
      </c>
      <c r="H2337">
        <v>0.105525552135323</v>
      </c>
      <c r="I2337">
        <v>0.126652296259309</v>
      </c>
      <c r="J2337">
        <v>0.172621071088967</v>
      </c>
      <c r="K2337">
        <v>0.208875870310847</v>
      </c>
      <c r="L2337">
        <v>1773.98742610594</v>
      </c>
      <c r="M2337">
        <v>33.5238475177016</v>
      </c>
      <c r="N2337">
        <v>53.4560440474121</v>
      </c>
      <c r="O2337">
        <v>52.7299465188336</v>
      </c>
      <c r="P2337">
        <v>-0.136152743090401</v>
      </c>
      <c r="Q2337">
        <v>0.143380346351728</v>
      </c>
      <c r="R2337">
        <v>0.983867357089275</v>
      </c>
      <c r="S2337" t="s">
        <v>8688</v>
      </c>
      <c r="T2337" t="s">
        <v>12678</v>
      </c>
      <c r="U2337" t="s">
        <v>12678</v>
      </c>
      <c r="V2337" t="s">
        <v>12678</v>
      </c>
      <c r="W2337">
        <v>5</v>
      </c>
      <c r="X2337" t="s">
        <v>15015</v>
      </c>
      <c r="Y2337">
        <v>0.6022901820047911</v>
      </c>
      <c r="Z2337">
        <f>HYPERLINK("Melting_Curves/meltCurve_P15121_.pdf", "Melting_Curves/meltCurve_P15121_.pdf")</f>
        <v>0</v>
      </c>
      <c r="AA2337" t="s">
        <v>21228</v>
      </c>
      <c r="AB2337" t="s">
        <v>27325</v>
      </c>
    </row>
    <row r="2338" spans="1:28">
      <c r="A2338" t="s">
        <v>2364</v>
      </c>
      <c r="B2338">
        <v>0.984777283994944</v>
      </c>
      <c r="C2338">
        <v>0.829403133537548</v>
      </c>
      <c r="D2338">
        <v>0.776401928258367</v>
      </c>
      <c r="E2338">
        <v>0.70218503742983</v>
      </c>
      <c r="F2338">
        <v>0.572616289720994</v>
      </c>
      <c r="G2338">
        <v>0.354784787703684</v>
      </c>
      <c r="H2338">
        <v>0.287551067130877</v>
      </c>
      <c r="I2338">
        <v>0.354163310076715</v>
      </c>
      <c r="J2338">
        <v>0.484679451536204</v>
      </c>
      <c r="K2338">
        <v>0.302696469369279</v>
      </c>
      <c r="L2338">
        <v>502.290476178856</v>
      </c>
      <c r="M2338">
        <v>10.8600222503865</v>
      </c>
      <c r="N2338">
        <v>50.8428899616798</v>
      </c>
      <c r="O2338">
        <v>44.7659626600154</v>
      </c>
      <c r="P2338">
        <v>-0.041711725573331</v>
      </c>
      <c r="Q2338">
        <v>0.312486153042932</v>
      </c>
      <c r="R2338">
        <v>0.910663256910802</v>
      </c>
      <c r="S2338" t="s">
        <v>8689</v>
      </c>
      <c r="T2338" t="s">
        <v>12678</v>
      </c>
      <c r="U2338" t="s">
        <v>12678</v>
      </c>
      <c r="V2338" t="s">
        <v>12678</v>
      </c>
      <c r="W2338">
        <v>3</v>
      </c>
      <c r="X2338" t="s">
        <v>15016</v>
      </c>
      <c r="Y2338">
        <v>0.5520479257022622</v>
      </c>
      <c r="Z2338">
        <f>HYPERLINK("Melting_Curves/meltCurve_P15151_3_.pdf", "Melting_Curves/meltCurve_P15151_3_.pdf")</f>
        <v>0</v>
      </c>
      <c r="AA2338" t="s">
        <v>21229</v>
      </c>
      <c r="AB2338" t="s">
        <v>27326</v>
      </c>
    </row>
    <row r="2339" spans="1:28">
      <c r="A2339" t="s">
        <v>2365</v>
      </c>
      <c r="B2339">
        <v>0.984777283994944</v>
      </c>
      <c r="C2339">
        <v>0.524802820763146</v>
      </c>
      <c r="D2339">
        <v>0.430648946942618</v>
      </c>
      <c r="E2339">
        <v>0.196002438110289</v>
      </c>
      <c r="F2339">
        <v>0.0924302630348359</v>
      </c>
      <c r="G2339">
        <v>0.042228822316046</v>
      </c>
      <c r="H2339">
        <v>0.0261069591797188</v>
      </c>
      <c r="I2339">
        <v>0.051153133788242</v>
      </c>
      <c r="J2339">
        <v>0.08638217876742239</v>
      </c>
      <c r="K2339">
        <v>0.083517763990095</v>
      </c>
      <c r="L2339">
        <v>679.415588587299</v>
      </c>
      <c r="M2339">
        <v>16.5129597416999</v>
      </c>
      <c r="N2339">
        <v>41.4393644354768</v>
      </c>
      <c r="O2339">
        <v>40.5551738573698</v>
      </c>
      <c r="P2339">
        <v>-0.09615548899236941</v>
      </c>
      <c r="Q2339">
        <v>0.0554490756785364</v>
      </c>
      <c r="R2339">
        <v>0.957813097553591</v>
      </c>
      <c r="S2339" t="s">
        <v>8690</v>
      </c>
      <c r="T2339" t="s">
        <v>12678</v>
      </c>
      <c r="U2339" t="s">
        <v>12678</v>
      </c>
      <c r="V2339" t="s">
        <v>12678</v>
      </c>
      <c r="W2339">
        <v>6</v>
      </c>
      <c r="X2339" t="s">
        <v>15017</v>
      </c>
      <c r="Y2339">
        <v>0.210378651640648</v>
      </c>
      <c r="Z2339">
        <f>HYPERLINK("Melting_Curves/meltCurve_P15153_.pdf", "Melting_Curves/meltCurve_P15153_.pdf")</f>
        <v>0</v>
      </c>
      <c r="AA2339" t="s">
        <v>21230</v>
      </c>
      <c r="AB2339" t="s">
        <v>27327</v>
      </c>
    </row>
    <row r="2340" spans="1:28">
      <c r="A2340" t="s">
        <v>2366</v>
      </c>
      <c r="B2340">
        <v>0.984777283994944</v>
      </c>
      <c r="C2340">
        <v>0.8668535705381371</v>
      </c>
      <c r="D2340">
        <v>0.832529488833411</v>
      </c>
      <c r="E2340">
        <v>0.701065964386195</v>
      </c>
      <c r="F2340">
        <v>0.449227213036011</v>
      </c>
      <c r="G2340">
        <v>0.236860366266899</v>
      </c>
      <c r="H2340">
        <v>0.139152506562784</v>
      </c>
      <c r="I2340">
        <v>0.133657351077858</v>
      </c>
      <c r="J2340">
        <v>0.175033013610743</v>
      </c>
      <c r="K2340">
        <v>0.165043263602159</v>
      </c>
      <c r="L2340">
        <v>667.530479401133</v>
      </c>
      <c r="M2340">
        <v>13.8872083683597</v>
      </c>
      <c r="N2340">
        <v>48.9413021210992</v>
      </c>
      <c r="O2340">
        <v>47.1041864317504</v>
      </c>
      <c r="P2340">
        <v>-0.0656252676167212</v>
      </c>
      <c r="Q2340">
        <v>0.109741251027639</v>
      </c>
      <c r="R2340">
        <v>0.982703705166548</v>
      </c>
      <c r="S2340" t="s">
        <v>8691</v>
      </c>
      <c r="T2340" t="s">
        <v>12678</v>
      </c>
      <c r="U2340" t="s">
        <v>12678</v>
      </c>
      <c r="V2340" t="s">
        <v>12678</v>
      </c>
      <c r="W2340">
        <v>42</v>
      </c>
      <c r="X2340" t="s">
        <v>15018</v>
      </c>
      <c r="Y2340">
        <v>0.4604034237338366</v>
      </c>
      <c r="Z2340">
        <f>HYPERLINK("Melting_Curves/meltCurve_P15170_2_.pdf", "Melting_Curves/meltCurve_P15170_2_.pdf")</f>
        <v>0</v>
      </c>
      <c r="AA2340" t="s">
        <v>21231</v>
      </c>
      <c r="AB2340" t="s">
        <v>27328</v>
      </c>
    </row>
    <row r="2341" spans="1:28">
      <c r="A2341" t="s">
        <v>2367</v>
      </c>
      <c r="B2341">
        <v>0.984777283994944</v>
      </c>
      <c r="C2341">
        <v>0.8241312202232201</v>
      </c>
      <c r="D2341">
        <v>0.748768031036675</v>
      </c>
      <c r="E2341">
        <v>0.750747711043269</v>
      </c>
      <c r="F2341">
        <v>0.6693576229118809</v>
      </c>
      <c r="G2341">
        <v>0.411692416748147</v>
      </c>
      <c r="H2341">
        <v>0.126026179605104</v>
      </c>
      <c r="I2341">
        <v>0.142344769576055</v>
      </c>
      <c r="J2341">
        <v>0.192262092566397</v>
      </c>
      <c r="K2341">
        <v>0.19124407332004</v>
      </c>
      <c r="L2341">
        <v>432.47395185334</v>
      </c>
      <c r="M2341">
        <v>8.455790649776439</v>
      </c>
      <c r="N2341">
        <v>51.1453000412744</v>
      </c>
      <c r="O2341">
        <v>48.525107707333</v>
      </c>
      <c r="P2341">
        <v>-0.0436040280484638</v>
      </c>
      <c r="Q2341">
        <v>0</v>
      </c>
      <c r="R2341">
        <v>0.925397518354892</v>
      </c>
      <c r="S2341" t="s">
        <v>8692</v>
      </c>
      <c r="T2341" t="s">
        <v>12678</v>
      </c>
      <c r="U2341" t="s">
        <v>12678</v>
      </c>
      <c r="V2341" t="s">
        <v>12678</v>
      </c>
      <c r="W2341">
        <v>51</v>
      </c>
      <c r="X2341" t="s">
        <v>15019</v>
      </c>
      <c r="Y2341">
        <v>0.5046034734561208</v>
      </c>
      <c r="Z2341">
        <f>HYPERLINK("Melting_Curves/meltCurve_P15311_.pdf", "Melting_Curves/meltCurve_P15311_.pdf")</f>
        <v>0</v>
      </c>
      <c r="AA2341" t="s">
        <v>21232</v>
      </c>
      <c r="AB2341" t="s">
        <v>27329</v>
      </c>
    </row>
    <row r="2342" spans="1:28">
      <c r="A2342" t="s">
        <v>2368</v>
      </c>
      <c r="B2342">
        <v>0.984777283994944</v>
      </c>
      <c r="C2342">
        <v>0.814207183037339</v>
      </c>
      <c r="D2342">
        <v>0.784767330210321</v>
      </c>
      <c r="E2342">
        <v>0.680845729442312</v>
      </c>
      <c r="F2342">
        <v>0.578369895618803</v>
      </c>
      <c r="G2342">
        <v>0.350865032579863</v>
      </c>
      <c r="H2342">
        <v>0.22401125735106</v>
      </c>
      <c r="I2342">
        <v>0.239346068294043</v>
      </c>
      <c r="J2342">
        <v>0.318327288636624</v>
      </c>
      <c r="K2342">
        <v>0.25743252451775</v>
      </c>
      <c r="L2342">
        <v>458.42250733556</v>
      </c>
      <c r="M2342">
        <v>9.57334172808425</v>
      </c>
      <c r="N2342">
        <v>50.2437401724256</v>
      </c>
      <c r="O2342">
        <v>45.9357014522895</v>
      </c>
      <c r="P2342">
        <v>-0.0426967471793641</v>
      </c>
      <c r="Q2342">
        <v>0.180984407036786</v>
      </c>
      <c r="R2342">
        <v>0.953793166576548</v>
      </c>
      <c r="S2342" t="s">
        <v>8693</v>
      </c>
      <c r="T2342" t="s">
        <v>12678</v>
      </c>
      <c r="U2342" t="s">
        <v>12678</v>
      </c>
      <c r="V2342" t="s">
        <v>12678</v>
      </c>
      <c r="W2342">
        <v>14</v>
      </c>
      <c r="X2342" t="s">
        <v>15020</v>
      </c>
      <c r="Y2342">
        <v>0.5132077126796688</v>
      </c>
      <c r="Z2342">
        <f>HYPERLINK("Melting_Curves/meltCurve_P15374_.pdf", "Melting_Curves/meltCurve_P15374_.pdf")</f>
        <v>0</v>
      </c>
      <c r="AA2342" t="s">
        <v>21233</v>
      </c>
      <c r="AB2342" t="s">
        <v>27330</v>
      </c>
    </row>
    <row r="2343" spans="1:28">
      <c r="A2343" t="s">
        <v>2369</v>
      </c>
      <c r="B2343">
        <v>0.984777283994944</v>
      </c>
      <c r="C2343">
        <v>1.07213700548369</v>
      </c>
      <c r="D2343">
        <v>0.812091114587528</v>
      </c>
      <c r="E2343">
        <v>0.758705145951333</v>
      </c>
      <c r="F2343">
        <v>0.604835801115879</v>
      </c>
      <c r="G2343">
        <v>0.488830108346662</v>
      </c>
      <c r="H2343">
        <v>0.412285566782412</v>
      </c>
      <c r="I2343">
        <v>0.485744686327162</v>
      </c>
      <c r="J2343">
        <v>0.476734791180354</v>
      </c>
      <c r="K2343">
        <v>0.417278158226997</v>
      </c>
      <c r="L2343">
        <v>743.680493334635</v>
      </c>
      <c r="M2343">
        <v>15.8353911301124</v>
      </c>
      <c r="N2343">
        <v>53.9251030773882</v>
      </c>
      <c r="O2343">
        <v>46.2333815734769</v>
      </c>
      <c r="P2343">
        <v>-0.0483602492699565</v>
      </c>
      <c r="Q2343">
        <v>0.435271229234624</v>
      </c>
      <c r="R2343">
        <v>0.953302419170849</v>
      </c>
      <c r="S2343" t="s">
        <v>8694</v>
      </c>
      <c r="T2343" t="s">
        <v>12678</v>
      </c>
      <c r="U2343" t="s">
        <v>12678</v>
      </c>
      <c r="V2343" t="s">
        <v>12678</v>
      </c>
      <c r="W2343">
        <v>3</v>
      </c>
      <c r="X2343" t="s">
        <v>15021</v>
      </c>
      <c r="Y2343">
        <v>0.6343526931683153</v>
      </c>
      <c r="Z2343">
        <f>HYPERLINK("Melting_Curves/meltCurve_P15407_.pdf", "Melting_Curves/meltCurve_P15407_.pdf")</f>
        <v>0</v>
      </c>
      <c r="AA2343" t="s">
        <v>21234</v>
      </c>
      <c r="AB2343" t="s">
        <v>27331</v>
      </c>
    </row>
    <row r="2344" spans="1:28">
      <c r="A2344" t="s">
        <v>2370</v>
      </c>
      <c r="B2344">
        <v>0.984777283994944</v>
      </c>
      <c r="C2344">
        <v>0.892557015951246</v>
      </c>
      <c r="D2344">
        <v>0.6949138739674739</v>
      </c>
      <c r="E2344">
        <v>0.558068552246156</v>
      </c>
      <c r="F2344">
        <v>0.467507129703809</v>
      </c>
      <c r="G2344">
        <v>0.359026978517299</v>
      </c>
      <c r="H2344">
        <v>0.267296829627271</v>
      </c>
      <c r="I2344">
        <v>0.270240301457587</v>
      </c>
      <c r="J2344">
        <v>0.390907794491345</v>
      </c>
      <c r="K2344">
        <v>0.279105515517483</v>
      </c>
      <c r="L2344">
        <v>586.245782672093</v>
      </c>
      <c r="M2344">
        <v>13.1209428025062</v>
      </c>
      <c r="N2344">
        <v>47.8387822309017</v>
      </c>
      <c r="O2344">
        <v>43.6805331394778</v>
      </c>
      <c r="P2344">
        <v>-0.0533457699411045</v>
      </c>
      <c r="Q2344">
        <v>0.289753908986681</v>
      </c>
      <c r="R2344">
        <v>0.971409580864108</v>
      </c>
      <c r="S2344" t="s">
        <v>8695</v>
      </c>
      <c r="T2344" t="s">
        <v>12678</v>
      </c>
      <c r="U2344" t="s">
        <v>12678</v>
      </c>
      <c r="V2344" t="s">
        <v>12678</v>
      </c>
      <c r="W2344">
        <v>6</v>
      </c>
      <c r="X2344" t="s">
        <v>15022</v>
      </c>
      <c r="Y2344">
        <v>0.4938425670016658</v>
      </c>
      <c r="Z2344">
        <f>HYPERLINK("Melting_Curves/meltCurve_P15529_15_.pdf", "Melting_Curves/meltCurve_P15529_15_.pdf")</f>
        <v>0</v>
      </c>
      <c r="AA2344" t="s">
        <v>21235</v>
      </c>
      <c r="AB2344" t="s">
        <v>27332</v>
      </c>
    </row>
    <row r="2345" spans="1:28">
      <c r="A2345" t="s">
        <v>2371</v>
      </c>
      <c r="B2345">
        <v>0.984777283994944</v>
      </c>
      <c r="C2345">
        <v>1.02621441256234</v>
      </c>
      <c r="D2345">
        <v>0.790360753602156</v>
      </c>
      <c r="E2345">
        <v>0.767061749777753</v>
      </c>
      <c r="F2345">
        <v>0.6598802702245981</v>
      </c>
      <c r="G2345">
        <v>0.481910794750261</v>
      </c>
      <c r="H2345">
        <v>0.37390061356861</v>
      </c>
      <c r="I2345">
        <v>0.426035145276246</v>
      </c>
      <c r="J2345">
        <v>0.489619936349589</v>
      </c>
      <c r="K2345">
        <v>0.417481772575693</v>
      </c>
      <c r="L2345">
        <v>629.264140969318</v>
      </c>
      <c r="M2345">
        <v>13.2287508232287</v>
      </c>
      <c r="N2345">
        <v>54.2667321702201</v>
      </c>
      <c r="O2345">
        <v>46.5203196725459</v>
      </c>
      <c r="P2345">
        <v>-0.0424962641798118</v>
      </c>
      <c r="Q2345">
        <v>0.402327803929356</v>
      </c>
      <c r="R2345">
        <v>0.942523547586776</v>
      </c>
      <c r="S2345" t="s">
        <v>8696</v>
      </c>
      <c r="T2345" t="s">
        <v>12678</v>
      </c>
      <c r="U2345" t="s">
        <v>12678</v>
      </c>
      <c r="V2345" t="s">
        <v>12678</v>
      </c>
      <c r="W2345">
        <v>7</v>
      </c>
      <c r="X2345" t="s">
        <v>15023</v>
      </c>
      <c r="Y2345">
        <v>0.6292671637732157</v>
      </c>
      <c r="Z2345">
        <f>HYPERLINK("Melting_Curves/meltCurve_P15529_16_.pdf", "Melting_Curves/meltCurve_P15529_16_.pdf")</f>
        <v>0</v>
      </c>
      <c r="AA2345" t="s">
        <v>21235</v>
      </c>
      <c r="AB2345" t="s">
        <v>27333</v>
      </c>
    </row>
    <row r="2346" spans="1:28">
      <c r="A2346" t="s">
        <v>2372</v>
      </c>
      <c r="B2346">
        <v>0.984777283994944</v>
      </c>
      <c r="C2346">
        <v>0.502423115606721</v>
      </c>
      <c r="D2346">
        <v>0.395823618430456</v>
      </c>
      <c r="E2346">
        <v>0.391137205391096</v>
      </c>
      <c r="F2346">
        <v>0.392850271954796</v>
      </c>
      <c r="G2346">
        <v>0.29403687604599</v>
      </c>
      <c r="H2346">
        <v>0.228529664300388</v>
      </c>
      <c r="I2346">
        <v>0.198247179269194</v>
      </c>
      <c r="J2346">
        <v>0.165659813286621</v>
      </c>
      <c r="K2346">
        <v>0.114895154088403</v>
      </c>
      <c r="S2346" t="s">
        <v>8697</v>
      </c>
      <c r="T2346" t="s">
        <v>12678</v>
      </c>
      <c r="U2346" t="s">
        <v>12679</v>
      </c>
      <c r="V2346" t="s">
        <v>12678</v>
      </c>
      <c r="W2346">
        <v>12</v>
      </c>
      <c r="X2346" t="s">
        <v>15024</v>
      </c>
      <c r="Z2346">
        <f>HYPERLINK("Melting_Curves/meltCurve_P15531_.pdf", "Melting_Curves/meltCurve_P15531_.pdf")</f>
        <v>0</v>
      </c>
      <c r="AA2346" t="s">
        <v>21236</v>
      </c>
      <c r="AB2346" t="s">
        <v>27334</v>
      </c>
    </row>
    <row r="2347" spans="1:28">
      <c r="A2347" t="s">
        <v>2373</v>
      </c>
      <c r="B2347">
        <v>0.984777283994944</v>
      </c>
      <c r="C2347">
        <v>1.04957021953442</v>
      </c>
      <c r="D2347">
        <v>0.81111555139224</v>
      </c>
      <c r="E2347">
        <v>0.724622885477375</v>
      </c>
      <c r="F2347">
        <v>0.605995733752157</v>
      </c>
      <c r="G2347">
        <v>0.48013410934994</v>
      </c>
      <c r="H2347">
        <v>0.410956430397942</v>
      </c>
      <c r="I2347">
        <v>0.5630669887188789</v>
      </c>
      <c r="J2347">
        <v>0.845375237103702</v>
      </c>
      <c r="K2347">
        <v>0.67063565921086</v>
      </c>
      <c r="L2347">
        <v>1173.84635610661</v>
      </c>
      <c r="M2347">
        <v>26.6976331045614</v>
      </c>
      <c r="O2347">
        <v>43.7237163088943</v>
      </c>
      <c r="P2347">
        <v>-0.0612892275698637</v>
      </c>
      <c r="Q2347">
        <v>0.59850147994832</v>
      </c>
      <c r="R2347">
        <v>0.675593556359747</v>
      </c>
      <c r="S2347" t="s">
        <v>8698</v>
      </c>
      <c r="T2347" t="s">
        <v>12678</v>
      </c>
      <c r="U2347" t="s">
        <v>12678</v>
      </c>
      <c r="V2347" t="s">
        <v>12678</v>
      </c>
      <c r="W2347">
        <v>22</v>
      </c>
      <c r="X2347" t="s">
        <v>15025</v>
      </c>
      <c r="Y2347">
        <v>0.6946198312337194</v>
      </c>
      <c r="Z2347">
        <f>HYPERLINK("Melting_Curves/meltCurve_P15822_.pdf", "Melting_Curves/meltCurve_P15822_.pdf")</f>
        <v>0</v>
      </c>
      <c r="AA2347" t="s">
        <v>21237</v>
      </c>
      <c r="AB2347" t="s">
        <v>27335</v>
      </c>
    </row>
    <row r="2348" spans="1:28">
      <c r="A2348" t="s">
        <v>2374</v>
      </c>
      <c r="B2348">
        <v>0.984777283994944</v>
      </c>
      <c r="C2348">
        <v>1.10709684919055</v>
      </c>
      <c r="D2348">
        <v>0.907663569891297</v>
      </c>
      <c r="E2348">
        <v>0.8886855884260531</v>
      </c>
      <c r="F2348">
        <v>0.689549185151603</v>
      </c>
      <c r="G2348">
        <v>0.45918566648384</v>
      </c>
      <c r="H2348">
        <v>0.415224633966558</v>
      </c>
      <c r="I2348">
        <v>0.44942457367276</v>
      </c>
      <c r="J2348">
        <v>0.469283944684702</v>
      </c>
      <c r="K2348">
        <v>0.420061497645585</v>
      </c>
      <c r="L2348">
        <v>1222.03596133637</v>
      </c>
      <c r="M2348">
        <v>24.7224551261065</v>
      </c>
      <c r="N2348">
        <v>53.6274475122873</v>
      </c>
      <c r="O2348">
        <v>49.1101909396663</v>
      </c>
      <c r="P2348">
        <v>-0.0720155289195014</v>
      </c>
      <c r="Q2348">
        <v>0.427783907013323</v>
      </c>
      <c r="R2348">
        <v>0.964489019113805</v>
      </c>
      <c r="S2348" t="s">
        <v>8699</v>
      </c>
      <c r="T2348" t="s">
        <v>12678</v>
      </c>
      <c r="U2348" t="s">
        <v>12678</v>
      </c>
      <c r="V2348" t="s">
        <v>12678</v>
      </c>
      <c r="W2348">
        <v>3</v>
      </c>
      <c r="X2348" t="s">
        <v>15026</v>
      </c>
      <c r="Y2348">
        <v>0.6699557487731337</v>
      </c>
      <c r="Z2348">
        <f>HYPERLINK("Melting_Curves/meltCurve_P15848_.pdf", "Melting_Curves/meltCurve_P15848_.pdf")</f>
        <v>0</v>
      </c>
      <c r="AA2348" t="s">
        <v>21238</v>
      </c>
      <c r="AB2348" t="s">
        <v>27336</v>
      </c>
    </row>
    <row r="2349" spans="1:28">
      <c r="A2349" t="s">
        <v>2375</v>
      </c>
      <c r="B2349">
        <v>0.984777283994944</v>
      </c>
      <c r="C2349">
        <v>0.865682924951374</v>
      </c>
      <c r="D2349">
        <v>0.798256705816042</v>
      </c>
      <c r="E2349">
        <v>0.476396970505442</v>
      </c>
      <c r="F2349">
        <v>0.252162961021591</v>
      </c>
      <c r="G2349">
        <v>0.156806822144872</v>
      </c>
      <c r="H2349">
        <v>0.114269460589753</v>
      </c>
      <c r="I2349">
        <v>0.131093829145929</v>
      </c>
      <c r="J2349">
        <v>0.221145741548909</v>
      </c>
      <c r="K2349">
        <v>0.383317161838634</v>
      </c>
      <c r="L2349">
        <v>958.953659239662</v>
      </c>
      <c r="M2349">
        <v>21.3340520871246</v>
      </c>
      <c r="N2349">
        <v>46.0107768184063</v>
      </c>
      <c r="O2349">
        <v>44.5600725253134</v>
      </c>
      <c r="P2349">
        <v>-0.09643444210539159</v>
      </c>
      <c r="Q2349">
        <v>0.194336032190848</v>
      </c>
      <c r="R2349">
        <v>0.938140984146361</v>
      </c>
      <c r="S2349" t="s">
        <v>8700</v>
      </c>
      <c r="T2349" t="s">
        <v>12678</v>
      </c>
      <c r="U2349" t="s">
        <v>12678</v>
      </c>
      <c r="V2349" t="s">
        <v>12678</v>
      </c>
      <c r="W2349">
        <v>6</v>
      </c>
      <c r="X2349" t="s">
        <v>15027</v>
      </c>
      <c r="Y2349">
        <v>0.4170633391681949</v>
      </c>
      <c r="Z2349">
        <f>HYPERLINK("Melting_Curves/meltCurve_P15880_.pdf", "Melting_Curves/meltCurve_P15880_.pdf")</f>
        <v>0</v>
      </c>
      <c r="AA2349" t="s">
        <v>21239</v>
      </c>
      <c r="AB2349" t="s">
        <v>27337</v>
      </c>
    </row>
    <row r="2350" spans="1:28">
      <c r="A2350" t="s">
        <v>2376</v>
      </c>
      <c r="B2350">
        <v>0.984777283994944</v>
      </c>
      <c r="C2350">
        <v>1.009817353056</v>
      </c>
      <c r="D2350">
        <v>0.748357070318228</v>
      </c>
      <c r="E2350">
        <v>0.503379604690395</v>
      </c>
      <c r="F2350">
        <v>0.330500885000527</v>
      </c>
      <c r="G2350">
        <v>0.205639409815385</v>
      </c>
      <c r="H2350">
        <v>0.155737588082758</v>
      </c>
      <c r="I2350">
        <v>0.165360729274635</v>
      </c>
      <c r="J2350">
        <v>0.219102487302628</v>
      </c>
      <c r="K2350">
        <v>0.220867761693026</v>
      </c>
      <c r="L2350">
        <v>863.478227662111</v>
      </c>
      <c r="M2350">
        <v>19.020251869834</v>
      </c>
      <c r="N2350">
        <v>46.5333454219593</v>
      </c>
      <c r="O2350">
        <v>44.9049383952443</v>
      </c>
      <c r="P2350">
        <v>-0.0862352702021089</v>
      </c>
      <c r="Q2350">
        <v>0.185660450543229</v>
      </c>
      <c r="R2350">
        <v>0.988227410574323</v>
      </c>
      <c r="S2350" t="s">
        <v>8701</v>
      </c>
      <c r="T2350" t="s">
        <v>12678</v>
      </c>
      <c r="U2350" t="s">
        <v>12678</v>
      </c>
      <c r="V2350" t="s">
        <v>12678</v>
      </c>
      <c r="W2350">
        <v>1</v>
      </c>
      <c r="X2350" t="s">
        <v>15028</v>
      </c>
      <c r="Y2350">
        <v>0.4254520362307518</v>
      </c>
      <c r="Z2350">
        <f>HYPERLINK("Melting_Curves/meltCurve_P15907_.pdf", "Melting_Curves/meltCurve_P15907_.pdf")</f>
        <v>0</v>
      </c>
      <c r="AA2350" t="s">
        <v>21240</v>
      </c>
      <c r="AB2350" t="s">
        <v>27338</v>
      </c>
    </row>
    <row r="2351" spans="1:28">
      <c r="A2351" t="s">
        <v>2377</v>
      </c>
      <c r="B2351">
        <v>0.984777283994944</v>
      </c>
      <c r="C2351">
        <v>0.984024790198088</v>
      </c>
      <c r="D2351">
        <v>0.930584629261377</v>
      </c>
      <c r="E2351">
        <v>0.798382051255909</v>
      </c>
      <c r="F2351">
        <v>0.711917184916228</v>
      </c>
      <c r="G2351">
        <v>0.547273864791081</v>
      </c>
      <c r="H2351">
        <v>0.562570938790391</v>
      </c>
      <c r="I2351">
        <v>0.757999390754839</v>
      </c>
      <c r="J2351">
        <v>1.17285848403049</v>
      </c>
      <c r="K2351">
        <v>0.8980578394481999</v>
      </c>
      <c r="L2351">
        <v>1912.98770819172</v>
      </c>
      <c r="M2351">
        <v>43.6869484736215</v>
      </c>
      <c r="O2351">
        <v>43.6970982235689</v>
      </c>
      <c r="P2351">
        <v>-0.0559608984737803</v>
      </c>
      <c r="Q2351">
        <v>0.776104788299161</v>
      </c>
      <c r="R2351">
        <v>0.216442221840431</v>
      </c>
      <c r="S2351" t="s">
        <v>8702</v>
      </c>
      <c r="T2351" t="s">
        <v>12678</v>
      </c>
      <c r="U2351" t="s">
        <v>12678</v>
      </c>
      <c r="V2351" t="s">
        <v>12678</v>
      </c>
      <c r="W2351">
        <v>13</v>
      </c>
      <c r="X2351" t="s">
        <v>15029</v>
      </c>
      <c r="Y2351">
        <v>0.8273380112029532</v>
      </c>
      <c r="Z2351">
        <f>HYPERLINK("Melting_Curves/meltCurve_P15923_.pdf", "Melting_Curves/meltCurve_P15923_.pdf")</f>
        <v>0</v>
      </c>
      <c r="AA2351" t="s">
        <v>21241</v>
      </c>
      <c r="AB2351" t="s">
        <v>27339</v>
      </c>
    </row>
    <row r="2352" spans="1:28">
      <c r="A2352" t="s">
        <v>2378</v>
      </c>
      <c r="B2352">
        <v>0.984777283994944</v>
      </c>
      <c r="C2352">
        <v>0.987970500890616</v>
      </c>
      <c r="D2352">
        <v>0.812248046207138</v>
      </c>
      <c r="E2352">
        <v>0.730536204537741</v>
      </c>
      <c r="F2352">
        <v>0.517129367838333</v>
      </c>
      <c r="G2352">
        <v>0.416246452728395</v>
      </c>
      <c r="H2352">
        <v>0.335036536217759</v>
      </c>
      <c r="I2352">
        <v>0.445416757307714</v>
      </c>
      <c r="J2352">
        <v>0.602132953304147</v>
      </c>
      <c r="K2352">
        <v>0.388652809624377</v>
      </c>
      <c r="L2352">
        <v>852.188677331052</v>
      </c>
      <c r="M2352">
        <v>18.5956608288028</v>
      </c>
      <c r="N2352">
        <v>51.253433809403</v>
      </c>
      <c r="O2352">
        <v>45.3071940171744</v>
      </c>
      <c r="P2352">
        <v>-0.0584709832589244</v>
      </c>
      <c r="Q2352">
        <v>0.430180946558489</v>
      </c>
      <c r="R2352">
        <v>0.90276506146161</v>
      </c>
      <c r="S2352" t="s">
        <v>8703</v>
      </c>
      <c r="T2352" t="s">
        <v>12678</v>
      </c>
      <c r="U2352" t="s">
        <v>12678</v>
      </c>
      <c r="V2352" t="s">
        <v>12678</v>
      </c>
      <c r="W2352">
        <v>16</v>
      </c>
      <c r="X2352" t="s">
        <v>15030</v>
      </c>
      <c r="Y2352">
        <v>0.6064857651333014</v>
      </c>
      <c r="Z2352">
        <f>HYPERLINK("Melting_Curves/meltCurve_P15923_2_.pdf", "Melting_Curves/meltCurve_P15923_2_.pdf")</f>
        <v>0</v>
      </c>
      <c r="AA2352" t="s">
        <v>21241</v>
      </c>
      <c r="AB2352" t="s">
        <v>27340</v>
      </c>
    </row>
    <row r="2353" spans="1:28">
      <c r="A2353" t="s">
        <v>2379</v>
      </c>
      <c r="B2353">
        <v>0.984777283994944</v>
      </c>
      <c r="C2353">
        <v>0.998014353927861</v>
      </c>
      <c r="D2353">
        <v>0.948810026494644</v>
      </c>
      <c r="E2353">
        <v>0.780668934134387</v>
      </c>
      <c r="F2353">
        <v>0.512185440238989</v>
      </c>
      <c r="G2353">
        <v>0.244480755413351</v>
      </c>
      <c r="H2353">
        <v>0.147338856801733</v>
      </c>
      <c r="I2353">
        <v>0.165858053032905</v>
      </c>
      <c r="J2353">
        <v>0.196614838101742</v>
      </c>
      <c r="K2353">
        <v>0.173187030431385</v>
      </c>
      <c r="L2353">
        <v>1062.52302999772</v>
      </c>
      <c r="M2353">
        <v>21.6446673868404</v>
      </c>
      <c r="N2353">
        <v>49.9554783545389</v>
      </c>
      <c r="O2353">
        <v>48.6761086073164</v>
      </c>
      <c r="P2353">
        <v>-0.0937772699366157</v>
      </c>
      <c r="Q2353">
        <v>0.15644739562787</v>
      </c>
      <c r="R2353">
        <v>0.995490559162528</v>
      </c>
      <c r="S2353" t="s">
        <v>8704</v>
      </c>
      <c r="T2353" t="s">
        <v>12678</v>
      </c>
      <c r="U2353" t="s">
        <v>12678</v>
      </c>
      <c r="V2353" t="s">
        <v>12678</v>
      </c>
      <c r="W2353">
        <v>11</v>
      </c>
      <c r="X2353" t="s">
        <v>15031</v>
      </c>
      <c r="Y2353">
        <v>0.5059887089706154</v>
      </c>
      <c r="Z2353">
        <f>HYPERLINK("Melting_Curves/meltCurve_P15927_.pdf", "Melting_Curves/meltCurve_P15927_.pdf")</f>
        <v>0</v>
      </c>
      <c r="AA2353" t="s">
        <v>21242</v>
      </c>
      <c r="AB2353" t="s">
        <v>27341</v>
      </c>
    </row>
    <row r="2354" spans="1:28">
      <c r="A2354" t="s">
        <v>2380</v>
      </c>
      <c r="B2354">
        <v>0.984777283994944</v>
      </c>
      <c r="C2354">
        <v>1.10406156133403</v>
      </c>
      <c r="D2354">
        <v>0.954253307784378</v>
      </c>
      <c r="E2354">
        <v>0.8607222274633251</v>
      </c>
      <c r="F2354">
        <v>0.567087897717142</v>
      </c>
      <c r="G2354">
        <v>0.370275129156412</v>
      </c>
      <c r="H2354">
        <v>0.386916601528498</v>
      </c>
      <c r="I2354">
        <v>0.496434199364282</v>
      </c>
      <c r="J2354">
        <v>0.576777928795541</v>
      </c>
      <c r="K2354">
        <v>0.498133632819582</v>
      </c>
      <c r="L2354">
        <v>1840.00405762727</v>
      </c>
      <c r="M2354">
        <v>38.4160477849883</v>
      </c>
      <c r="N2354">
        <v>51.5736567056457</v>
      </c>
      <c r="O2354">
        <v>47.7674987448393</v>
      </c>
      <c r="P2354">
        <v>-0.10702765283976</v>
      </c>
      <c r="Q2354">
        <v>0.467677354409035</v>
      </c>
      <c r="R2354">
        <v>0.931838986421853</v>
      </c>
      <c r="S2354" t="s">
        <v>8705</v>
      </c>
      <c r="T2354" t="s">
        <v>12678</v>
      </c>
      <c r="U2354" t="s">
        <v>12678</v>
      </c>
      <c r="V2354" t="s">
        <v>12678</v>
      </c>
      <c r="W2354">
        <v>8</v>
      </c>
      <c r="X2354" t="s">
        <v>15032</v>
      </c>
      <c r="Y2354">
        <v>0.662942393401895</v>
      </c>
      <c r="Z2354">
        <f>HYPERLINK("Melting_Curves/meltCurve_P15976_3_.pdf", "Melting_Curves/meltCurve_P15976_3_.pdf")</f>
        <v>0</v>
      </c>
      <c r="AA2354" t="s">
        <v>21243</v>
      </c>
      <c r="AB2354" t="s">
        <v>27342</v>
      </c>
    </row>
    <row r="2355" spans="1:28">
      <c r="A2355" t="s">
        <v>2381</v>
      </c>
      <c r="B2355">
        <v>0.984777283994944</v>
      </c>
      <c r="C2355">
        <v>0.91324480391394</v>
      </c>
      <c r="D2355">
        <v>0.857095161987307</v>
      </c>
      <c r="E2355">
        <v>0.758809446693273</v>
      </c>
      <c r="F2355">
        <v>0.554242541734785</v>
      </c>
      <c r="G2355">
        <v>0.425629581395414</v>
      </c>
      <c r="H2355">
        <v>0.380334880194775</v>
      </c>
      <c r="I2355">
        <v>0.604923281765265</v>
      </c>
      <c r="J2355">
        <v>1.48593701114222</v>
      </c>
      <c r="K2355">
        <v>1.3482819870674</v>
      </c>
      <c r="L2355">
        <v>1247.04381046531</v>
      </c>
      <c r="M2355">
        <v>30.788580509003</v>
      </c>
      <c r="O2355">
        <v>40.3337471468669</v>
      </c>
      <c r="P2355">
        <v>-0.0387504669644615</v>
      </c>
      <c r="Q2355">
        <v>0.796945260438781</v>
      </c>
      <c r="R2355">
        <v>0.0316886303451309</v>
      </c>
      <c r="S2355" t="s">
        <v>8706</v>
      </c>
      <c r="T2355" t="s">
        <v>12678</v>
      </c>
      <c r="U2355" t="s">
        <v>12678</v>
      </c>
      <c r="V2355" t="s">
        <v>12678</v>
      </c>
      <c r="W2355">
        <v>7</v>
      </c>
      <c r="X2355" t="s">
        <v>15033</v>
      </c>
      <c r="Y2355">
        <v>0.8219944280466829</v>
      </c>
      <c r="Z2355">
        <f>HYPERLINK("Melting_Curves/meltCurve_P16150_.pdf", "Melting_Curves/meltCurve_P16150_.pdf")</f>
        <v>0</v>
      </c>
      <c r="AA2355" t="s">
        <v>21244</v>
      </c>
      <c r="AB2355" t="s">
        <v>27343</v>
      </c>
    </row>
    <row r="2356" spans="1:28">
      <c r="A2356" t="s">
        <v>2382</v>
      </c>
      <c r="B2356">
        <v>0.984777283994944</v>
      </c>
      <c r="C2356">
        <v>1.00426490315526</v>
      </c>
      <c r="D2356">
        <v>0.986042624873581</v>
      </c>
      <c r="E2356">
        <v>0.903671355985235</v>
      </c>
      <c r="F2356">
        <v>0.768952532235033</v>
      </c>
      <c r="G2356">
        <v>0.429677103607178</v>
      </c>
      <c r="H2356">
        <v>0.162767752100861</v>
      </c>
      <c r="I2356">
        <v>0.138251062302928</v>
      </c>
      <c r="J2356">
        <v>0.14373362995547</v>
      </c>
      <c r="K2356">
        <v>0.140251968641205</v>
      </c>
      <c r="L2356">
        <v>1258.34256754316</v>
      </c>
      <c r="M2356">
        <v>24.0945886883662</v>
      </c>
      <c r="N2356">
        <v>52.8152837680257</v>
      </c>
      <c r="O2356">
        <v>51.8693574740066</v>
      </c>
      <c r="P2356">
        <v>-0.102427150314118</v>
      </c>
      <c r="Q2356">
        <v>0.118018114010631</v>
      </c>
      <c r="R2356">
        <v>0.995711307431188</v>
      </c>
      <c r="S2356" t="s">
        <v>8707</v>
      </c>
      <c r="T2356" t="s">
        <v>12678</v>
      </c>
      <c r="U2356" t="s">
        <v>12678</v>
      </c>
      <c r="V2356" t="s">
        <v>12678</v>
      </c>
      <c r="W2356">
        <v>12</v>
      </c>
      <c r="X2356" t="s">
        <v>15034</v>
      </c>
      <c r="Y2356">
        <v>0.5739673093635312</v>
      </c>
      <c r="Z2356">
        <f>HYPERLINK("Melting_Curves/meltCurve_P16152_.pdf", "Melting_Curves/meltCurve_P16152_.pdf")</f>
        <v>0</v>
      </c>
      <c r="AA2356" t="s">
        <v>21245</v>
      </c>
      <c r="AB2356" t="s">
        <v>27344</v>
      </c>
    </row>
    <row r="2357" spans="1:28">
      <c r="A2357" t="s">
        <v>2383</v>
      </c>
      <c r="B2357">
        <v>0.984777283994944</v>
      </c>
      <c r="C2357">
        <v>0.8533424818933431</v>
      </c>
      <c r="D2357">
        <v>0.59340982129516</v>
      </c>
      <c r="E2357">
        <v>0.281188589108476</v>
      </c>
      <c r="F2357">
        <v>0.168987733535747</v>
      </c>
      <c r="G2357">
        <v>0.117360275468269</v>
      </c>
      <c r="H2357">
        <v>0.091865608949825</v>
      </c>
      <c r="I2357">
        <v>0.124552287728881</v>
      </c>
      <c r="J2357">
        <v>0.146255688610503</v>
      </c>
      <c r="K2357">
        <v>0.141241235256375</v>
      </c>
      <c r="L2357">
        <v>893.944971028356</v>
      </c>
      <c r="M2357">
        <v>20.6737902802492</v>
      </c>
      <c r="N2357">
        <v>43.8227575021978</v>
      </c>
      <c r="O2357">
        <v>42.8420187415967</v>
      </c>
      <c r="P2357">
        <v>-0.106154500380813</v>
      </c>
      <c r="Q2357">
        <v>0.120094914701057</v>
      </c>
      <c r="R2357">
        <v>0.997141604853743</v>
      </c>
      <c r="S2357" t="s">
        <v>8708</v>
      </c>
      <c r="T2357" t="s">
        <v>12678</v>
      </c>
      <c r="U2357" t="s">
        <v>12678</v>
      </c>
      <c r="V2357" t="s">
        <v>12678</v>
      </c>
      <c r="W2357">
        <v>42</v>
      </c>
      <c r="X2357" t="s">
        <v>15035</v>
      </c>
      <c r="Y2357">
        <v>0.3143716392526584</v>
      </c>
      <c r="Z2357">
        <f>HYPERLINK("Melting_Curves/meltCurve_P16157_5_.pdf", "Melting_Curves/meltCurve_P16157_5_.pdf")</f>
        <v>0</v>
      </c>
      <c r="AA2357" t="s">
        <v>21246</v>
      </c>
      <c r="AB2357" t="s">
        <v>27345</v>
      </c>
    </row>
    <row r="2358" spans="1:28">
      <c r="A2358" t="s">
        <v>2384</v>
      </c>
      <c r="B2358">
        <v>0.984777283994944</v>
      </c>
      <c r="C2358">
        <v>0.890366095864363</v>
      </c>
      <c r="D2358">
        <v>0.925934201377321</v>
      </c>
      <c r="E2358">
        <v>0.544552610421287</v>
      </c>
      <c r="F2358">
        <v>0.418500122423224</v>
      </c>
      <c r="G2358">
        <v>0.248452344901649</v>
      </c>
      <c r="H2358">
        <v>0.152705713344875</v>
      </c>
      <c r="I2358">
        <v>0.150728559616553</v>
      </c>
      <c r="J2358">
        <v>0.152957537064202</v>
      </c>
      <c r="K2358">
        <v>0.154583812777778</v>
      </c>
      <c r="L2358">
        <v>745.718634579577</v>
      </c>
      <c r="M2358">
        <v>15.8070149069086</v>
      </c>
      <c r="N2358">
        <v>48.1284576775445</v>
      </c>
      <c r="O2358">
        <v>46.4407418250415</v>
      </c>
      <c r="P2358">
        <v>-0.0736742948321699</v>
      </c>
      <c r="Q2358">
        <v>0.134255803806943</v>
      </c>
      <c r="R2358">
        <v>0.9841008635071939</v>
      </c>
      <c r="S2358" t="s">
        <v>8709</v>
      </c>
      <c r="T2358" t="s">
        <v>12678</v>
      </c>
      <c r="U2358" t="s">
        <v>12678</v>
      </c>
      <c r="V2358" t="s">
        <v>12678</v>
      </c>
      <c r="W2358">
        <v>2</v>
      </c>
      <c r="X2358" t="s">
        <v>15036</v>
      </c>
      <c r="Y2358">
        <v>0.4456018661481275</v>
      </c>
      <c r="Z2358">
        <f>HYPERLINK("Melting_Curves/meltCurve_P16219_.pdf", "Melting_Curves/meltCurve_P16219_.pdf")</f>
        <v>0</v>
      </c>
      <c r="AA2358" t="s">
        <v>21247</v>
      </c>
      <c r="AB2358" t="s">
        <v>27346</v>
      </c>
    </row>
    <row r="2359" spans="1:28">
      <c r="A2359" t="s">
        <v>2385</v>
      </c>
      <c r="B2359">
        <v>0.984777283994944</v>
      </c>
      <c r="C2359">
        <v>1.14077880782181</v>
      </c>
      <c r="D2359">
        <v>0.915100008893096</v>
      </c>
      <c r="E2359">
        <v>0.89665947806429</v>
      </c>
      <c r="F2359">
        <v>0.773114486239257</v>
      </c>
      <c r="G2359">
        <v>0.732476023241473</v>
      </c>
      <c r="H2359">
        <v>0.749483395500656</v>
      </c>
      <c r="I2359">
        <v>0.9417837759855709</v>
      </c>
      <c r="J2359">
        <v>1.17179192611406</v>
      </c>
      <c r="K2359">
        <v>0.927910569341417</v>
      </c>
      <c r="L2359">
        <v>10705.7730408581</v>
      </c>
      <c r="M2359">
        <v>250</v>
      </c>
      <c r="O2359">
        <v>42.8203506532877</v>
      </c>
      <c r="P2359">
        <v>-0.168223653039736</v>
      </c>
      <c r="Q2359">
        <v>0.884745664147866</v>
      </c>
      <c r="R2359">
        <v>0.204278020970086</v>
      </c>
      <c r="S2359" t="s">
        <v>8710</v>
      </c>
      <c r="T2359" t="s">
        <v>12678</v>
      </c>
      <c r="U2359" t="s">
        <v>12678</v>
      </c>
      <c r="V2359" t="s">
        <v>12678</v>
      </c>
      <c r="W2359">
        <v>4</v>
      </c>
      <c r="X2359" t="s">
        <v>15037</v>
      </c>
      <c r="Y2359">
        <v>0.907125546619524</v>
      </c>
      <c r="Z2359">
        <f>HYPERLINK("Melting_Curves/meltCurve_P16220_3_.pdf", "Melting_Curves/meltCurve_P16220_3_.pdf")</f>
        <v>0</v>
      </c>
      <c r="AA2359" t="s">
        <v>21248</v>
      </c>
      <c r="AB2359" t="s">
        <v>27347</v>
      </c>
    </row>
    <row r="2360" spans="1:28">
      <c r="A2360" t="s">
        <v>2386</v>
      </c>
      <c r="B2360">
        <v>0.984777283994944</v>
      </c>
      <c r="C2360">
        <v>1.00537705982482</v>
      </c>
      <c r="D2360">
        <v>0.9309228549365129</v>
      </c>
      <c r="E2360">
        <v>0.525031724841563</v>
      </c>
      <c r="F2360">
        <v>0.228755133882128</v>
      </c>
      <c r="G2360">
        <v>0.130376240713097</v>
      </c>
      <c r="H2360">
        <v>0.1017469689474</v>
      </c>
      <c r="I2360">
        <v>0.126130908275337</v>
      </c>
      <c r="J2360">
        <v>0.14955039226792</v>
      </c>
      <c r="K2360">
        <v>0.132130132980365</v>
      </c>
      <c r="L2360">
        <v>1371.22378227173</v>
      </c>
      <c r="M2360">
        <v>29.5628142336632</v>
      </c>
      <c r="N2360">
        <v>46.847393469261</v>
      </c>
      <c r="O2360">
        <v>46.1727125718312</v>
      </c>
      <c r="P2360">
        <v>-0.139753400588436</v>
      </c>
      <c r="Q2360">
        <v>0.126910043900339</v>
      </c>
      <c r="R2360">
        <v>0.998350050185172</v>
      </c>
      <c r="S2360" t="s">
        <v>8711</v>
      </c>
      <c r="T2360" t="s">
        <v>12678</v>
      </c>
      <c r="U2360" t="s">
        <v>12678</v>
      </c>
      <c r="V2360" t="s">
        <v>12678</v>
      </c>
      <c r="W2360">
        <v>8</v>
      </c>
      <c r="X2360" t="s">
        <v>15038</v>
      </c>
      <c r="Y2360">
        <v>0.405163322733598</v>
      </c>
      <c r="Z2360">
        <f>HYPERLINK("Melting_Curves/meltCurve_P16278_3_.pdf", "Melting_Curves/meltCurve_P16278_3_.pdf")</f>
        <v>0</v>
      </c>
      <c r="AA2360" t="s">
        <v>21249</v>
      </c>
      <c r="AB2360" t="s">
        <v>27348</v>
      </c>
    </row>
    <row r="2361" spans="1:28">
      <c r="A2361" t="s">
        <v>2387</v>
      </c>
      <c r="B2361">
        <v>0.984777283994944</v>
      </c>
      <c r="C2361">
        <v>1.11556856907985</v>
      </c>
      <c r="D2361">
        <v>0.797454162674734</v>
      </c>
      <c r="E2361">
        <v>0.702570599810533</v>
      </c>
      <c r="F2361">
        <v>0.5635169798419259</v>
      </c>
      <c r="G2361">
        <v>0.488108379848056</v>
      </c>
      <c r="H2361">
        <v>0.394409548135414</v>
      </c>
      <c r="I2361">
        <v>0.451561154461689</v>
      </c>
      <c r="J2361">
        <v>0.513466399049017</v>
      </c>
      <c r="K2361">
        <v>0.57868047058252</v>
      </c>
      <c r="L2361">
        <v>974.444744990023</v>
      </c>
      <c r="M2361">
        <v>21.4890561537612</v>
      </c>
      <c r="N2361">
        <v>54.3311869249596</v>
      </c>
      <c r="O2361">
        <v>44.9588822947904</v>
      </c>
      <c r="P2361">
        <v>-0.0614576453293384</v>
      </c>
      <c r="Q2361">
        <v>0.485691878870439</v>
      </c>
      <c r="R2361">
        <v>0.906049374385264</v>
      </c>
      <c r="S2361" t="s">
        <v>8712</v>
      </c>
      <c r="T2361" t="s">
        <v>12678</v>
      </c>
      <c r="U2361" t="s">
        <v>12678</v>
      </c>
      <c r="V2361" t="s">
        <v>12678</v>
      </c>
      <c r="W2361">
        <v>2</v>
      </c>
      <c r="X2361" t="s">
        <v>15039</v>
      </c>
      <c r="Y2361">
        <v>0.634576891834454</v>
      </c>
      <c r="Z2361">
        <f>HYPERLINK("Melting_Curves/meltCurve_P16284_3_.pdf", "Melting_Curves/meltCurve_P16284_3_.pdf")</f>
        <v>0</v>
      </c>
      <c r="AA2361" t="s">
        <v>21250</v>
      </c>
      <c r="AB2361" t="s">
        <v>27349</v>
      </c>
    </row>
    <row r="2362" spans="1:28">
      <c r="A2362" t="s">
        <v>2388</v>
      </c>
      <c r="B2362">
        <v>0.984777283994944</v>
      </c>
      <c r="C2362">
        <v>1.08796239639114</v>
      </c>
      <c r="D2362">
        <v>0.98393041599248</v>
      </c>
      <c r="E2362">
        <v>0.8461481473490921</v>
      </c>
      <c r="F2362">
        <v>0.649837227031088</v>
      </c>
      <c r="G2362">
        <v>0.378069377503262</v>
      </c>
      <c r="H2362">
        <v>0.303785988436058</v>
      </c>
      <c r="I2362">
        <v>0.303417710359061</v>
      </c>
      <c r="J2362">
        <v>0.521164331793549</v>
      </c>
      <c r="K2362">
        <v>0.39354560956972</v>
      </c>
      <c r="L2362">
        <v>1351.92426391327</v>
      </c>
      <c r="M2362">
        <v>27.4875180726636</v>
      </c>
      <c r="N2362">
        <v>51.7448875100497</v>
      </c>
      <c r="O2362">
        <v>48.925105329042</v>
      </c>
      <c r="P2362">
        <v>-0.08823994700328749</v>
      </c>
      <c r="Q2362">
        <v>0.371771795180566</v>
      </c>
      <c r="R2362">
        <v>0.942848844655684</v>
      </c>
      <c r="S2362" t="s">
        <v>8713</v>
      </c>
      <c r="T2362" t="s">
        <v>12678</v>
      </c>
      <c r="U2362" t="s">
        <v>12678</v>
      </c>
      <c r="V2362" t="s">
        <v>12678</v>
      </c>
      <c r="W2362">
        <v>6</v>
      </c>
      <c r="X2362" t="s">
        <v>15040</v>
      </c>
      <c r="Y2362">
        <v>0.6314202093142012</v>
      </c>
      <c r="Z2362">
        <f>HYPERLINK("Melting_Curves/meltCurve_P16298_.pdf", "Melting_Curves/meltCurve_P16298_.pdf")</f>
        <v>0</v>
      </c>
      <c r="AA2362" t="s">
        <v>21251</v>
      </c>
      <c r="AB2362" t="s">
        <v>27350</v>
      </c>
    </row>
    <row r="2363" spans="1:28">
      <c r="A2363" t="s">
        <v>2389</v>
      </c>
      <c r="B2363">
        <v>0.984777283994944</v>
      </c>
      <c r="C2363">
        <v>0.905057237496671</v>
      </c>
      <c r="D2363">
        <v>0.8411538475410451</v>
      </c>
      <c r="E2363">
        <v>0.718327012410289</v>
      </c>
      <c r="F2363">
        <v>0.371657263647631</v>
      </c>
      <c r="G2363">
        <v>0.188812271217443</v>
      </c>
      <c r="H2363">
        <v>0.1474404854181</v>
      </c>
      <c r="I2363">
        <v>0.173443099647107</v>
      </c>
      <c r="J2363">
        <v>0.296516339784179</v>
      </c>
      <c r="K2363">
        <v>0.25753141626118</v>
      </c>
      <c r="L2363">
        <v>1009.67634284597</v>
      </c>
      <c r="M2363">
        <v>21.3761320659197</v>
      </c>
      <c r="N2363">
        <v>48.3891183821861</v>
      </c>
      <c r="O2363">
        <v>46.8262704072008</v>
      </c>
      <c r="P2363">
        <v>-0.0913179950867266</v>
      </c>
      <c r="Q2363">
        <v>0.199860064174211</v>
      </c>
      <c r="R2363">
        <v>0.962571433761845</v>
      </c>
      <c r="S2363" t="s">
        <v>8714</v>
      </c>
      <c r="T2363" t="s">
        <v>12678</v>
      </c>
      <c r="U2363" t="s">
        <v>12678</v>
      </c>
      <c r="V2363" t="s">
        <v>12678</v>
      </c>
      <c r="W2363">
        <v>11</v>
      </c>
      <c r="X2363" t="s">
        <v>15041</v>
      </c>
      <c r="Y2363">
        <v>0.4820140760086778</v>
      </c>
      <c r="Z2363">
        <f>HYPERLINK("Melting_Curves/meltCurve_P16333_.pdf", "Melting_Curves/meltCurve_P16333_.pdf")</f>
        <v>0</v>
      </c>
      <c r="AA2363" t="s">
        <v>21252</v>
      </c>
      <c r="AB2363" t="s">
        <v>27351</v>
      </c>
    </row>
    <row r="2364" spans="1:28">
      <c r="A2364" t="s">
        <v>2390</v>
      </c>
      <c r="B2364">
        <v>0.984777283994944</v>
      </c>
      <c r="C2364">
        <v>0.909646029799602</v>
      </c>
      <c r="D2364">
        <v>0.743283339067196</v>
      </c>
      <c r="E2364">
        <v>0.652622190215891</v>
      </c>
      <c r="F2364">
        <v>0.433751560795236</v>
      </c>
      <c r="G2364">
        <v>0.393121675731182</v>
      </c>
      <c r="H2364">
        <v>0.377614488887059</v>
      </c>
      <c r="I2364">
        <v>0.524092118133994</v>
      </c>
      <c r="J2364">
        <v>0.7779402643833</v>
      </c>
      <c r="K2364">
        <v>0.624215640533695</v>
      </c>
      <c r="L2364">
        <v>1001.68666567119</v>
      </c>
      <c r="M2364">
        <v>23.4497816623314</v>
      </c>
      <c r="O2364">
        <v>42.4092605801422</v>
      </c>
      <c r="P2364">
        <v>-0.0652111886408069</v>
      </c>
      <c r="Q2364">
        <v>0.528267016705503</v>
      </c>
      <c r="R2364">
        <v>0.680658259540851</v>
      </c>
      <c r="S2364" t="s">
        <v>8715</v>
      </c>
      <c r="T2364" t="s">
        <v>12678</v>
      </c>
      <c r="U2364" t="s">
        <v>12678</v>
      </c>
      <c r="V2364" t="s">
        <v>12678</v>
      </c>
      <c r="W2364">
        <v>8</v>
      </c>
      <c r="X2364" t="s">
        <v>15042</v>
      </c>
      <c r="Y2364">
        <v>0.6227893095169765</v>
      </c>
      <c r="Z2364">
        <f>HYPERLINK("Melting_Curves/meltCurve_P16383_2_.pdf", "Melting_Curves/meltCurve_P16383_2_.pdf")</f>
        <v>0</v>
      </c>
      <c r="AA2364" t="s">
        <v>21253</v>
      </c>
      <c r="AB2364" t="s">
        <v>27352</v>
      </c>
    </row>
    <row r="2365" spans="1:28">
      <c r="A2365" t="s">
        <v>2391</v>
      </c>
      <c r="B2365">
        <v>0.984777283994944</v>
      </c>
      <c r="C2365">
        <v>1.10694650276327</v>
      </c>
      <c r="D2365">
        <v>1.04150563632951</v>
      </c>
      <c r="E2365">
        <v>1.11035857322021</v>
      </c>
      <c r="F2365">
        <v>1.0899607470802</v>
      </c>
      <c r="G2365">
        <v>0.869331727829028</v>
      </c>
      <c r="H2365">
        <v>0.69738845459899</v>
      </c>
      <c r="I2365">
        <v>0.580652531659793</v>
      </c>
      <c r="J2365">
        <v>0.567847783328718</v>
      </c>
      <c r="K2365">
        <v>0.533410449175704</v>
      </c>
      <c r="L2365">
        <v>1817.67771034429</v>
      </c>
      <c r="M2365">
        <v>32.5149681396759</v>
      </c>
      <c r="O2365">
        <v>55.6926149885939</v>
      </c>
      <c r="P2365">
        <v>-0.0657197344862985</v>
      </c>
      <c r="Q2365">
        <v>0.549735184541787</v>
      </c>
      <c r="R2365">
        <v>0.927991552749224</v>
      </c>
      <c r="S2365" t="s">
        <v>8716</v>
      </c>
      <c r="T2365" t="s">
        <v>12678</v>
      </c>
      <c r="U2365" t="s">
        <v>12678</v>
      </c>
      <c r="V2365" t="s">
        <v>12678</v>
      </c>
      <c r="W2365">
        <v>5</v>
      </c>
      <c r="X2365" t="s">
        <v>15043</v>
      </c>
      <c r="Y2365">
        <v>0.8359064979824142</v>
      </c>
      <c r="Z2365">
        <f>HYPERLINK("Melting_Curves/meltCurve_P16401_.pdf", "Melting_Curves/meltCurve_P16401_.pdf")</f>
        <v>0</v>
      </c>
      <c r="AA2365" t="s">
        <v>21254</v>
      </c>
      <c r="AB2365" t="s">
        <v>27353</v>
      </c>
    </row>
    <row r="2366" spans="1:28">
      <c r="A2366" t="s">
        <v>2392</v>
      </c>
      <c r="B2366">
        <v>0.984777283994944</v>
      </c>
      <c r="C2366">
        <v>0.736906341394862</v>
      </c>
      <c r="D2366">
        <v>0.42846207515791</v>
      </c>
      <c r="E2366">
        <v>0.377226351687078</v>
      </c>
      <c r="F2366">
        <v>0.255739671376565</v>
      </c>
      <c r="G2366">
        <v>0.214188025963806</v>
      </c>
      <c r="H2366">
        <v>0.162264011834108</v>
      </c>
      <c r="I2366">
        <v>0.249470379153999</v>
      </c>
      <c r="J2366">
        <v>0.352425925916398</v>
      </c>
      <c r="K2366">
        <v>0.244629521454442</v>
      </c>
      <c r="L2366">
        <v>935.555323521935</v>
      </c>
      <c r="M2366">
        <v>22.7725553271731</v>
      </c>
      <c r="N2366">
        <v>42.393979130971</v>
      </c>
      <c r="O2366">
        <v>40.7697146517368</v>
      </c>
      <c r="P2366">
        <v>-0.104341136504877</v>
      </c>
      <c r="Q2366">
        <v>0.252806640369782</v>
      </c>
      <c r="R2366">
        <v>0.9538723913380071</v>
      </c>
      <c r="S2366" t="s">
        <v>8717</v>
      </c>
      <c r="T2366" t="s">
        <v>12678</v>
      </c>
      <c r="U2366" t="s">
        <v>12678</v>
      </c>
      <c r="V2366" t="s">
        <v>12678</v>
      </c>
      <c r="W2366">
        <v>3</v>
      </c>
      <c r="X2366" t="s">
        <v>15044</v>
      </c>
      <c r="Y2366">
        <v>0.3637788774550842</v>
      </c>
      <c r="Z2366">
        <f>HYPERLINK("Melting_Curves/meltCurve_P16591_3_.pdf", "Melting_Curves/meltCurve_P16591_3_.pdf")</f>
        <v>0</v>
      </c>
      <c r="AA2366" t="s">
        <v>21255</v>
      </c>
      <c r="AB2366" t="s">
        <v>27354</v>
      </c>
    </row>
    <row r="2367" spans="1:28">
      <c r="A2367" t="s">
        <v>2393</v>
      </c>
      <c r="B2367">
        <v>0.984777283994944</v>
      </c>
      <c r="C2367">
        <v>0.963772251430376</v>
      </c>
      <c r="D2367">
        <v>0.705627558339971</v>
      </c>
      <c r="E2367">
        <v>0.461725126560544</v>
      </c>
      <c r="F2367">
        <v>0.233804437849329</v>
      </c>
      <c r="G2367">
        <v>0.159971141514657</v>
      </c>
      <c r="H2367">
        <v>0.129770545907754</v>
      </c>
      <c r="I2367">
        <v>0.16261480730869</v>
      </c>
      <c r="J2367">
        <v>0.224943380297834</v>
      </c>
      <c r="K2367">
        <v>0.260523465108748</v>
      </c>
      <c r="L2367">
        <v>937.077684357973</v>
      </c>
      <c r="M2367">
        <v>21.0163055068555</v>
      </c>
      <c r="N2367">
        <v>45.5692118259303</v>
      </c>
      <c r="O2367">
        <v>44.1903190529189</v>
      </c>
      <c r="P2367">
        <v>-0.0972631926027383</v>
      </c>
      <c r="Q2367">
        <v>0.1819730045643</v>
      </c>
      <c r="R2367">
        <v>0.982005481892201</v>
      </c>
      <c r="S2367" t="s">
        <v>8718</v>
      </c>
      <c r="T2367" t="s">
        <v>12678</v>
      </c>
      <c r="U2367" t="s">
        <v>12678</v>
      </c>
      <c r="V2367" t="s">
        <v>12678</v>
      </c>
      <c r="W2367">
        <v>17</v>
      </c>
      <c r="X2367" t="s">
        <v>15045</v>
      </c>
      <c r="Y2367">
        <v>0.3986017347718561</v>
      </c>
      <c r="Z2367">
        <f>HYPERLINK("Melting_Curves/meltCurve_P16615_.pdf", "Melting_Curves/meltCurve_P16615_.pdf")</f>
        <v>0</v>
      </c>
      <c r="AA2367" t="s">
        <v>21256</v>
      </c>
      <c r="AB2367" t="s">
        <v>27355</v>
      </c>
    </row>
    <row r="2368" spans="1:28">
      <c r="A2368" t="s">
        <v>2394</v>
      </c>
      <c r="B2368">
        <v>0.984777283994944</v>
      </c>
      <c r="C2368">
        <v>1.10744136746599</v>
      </c>
      <c r="D2368">
        <v>0.786819213315371</v>
      </c>
      <c r="E2368">
        <v>0.754546477054849</v>
      </c>
      <c r="F2368">
        <v>0.215120748780854</v>
      </c>
      <c r="G2368">
        <v>0.334004212111344</v>
      </c>
      <c r="H2368">
        <v>0.279011356113938</v>
      </c>
      <c r="I2368">
        <v>0.08212240431768129</v>
      </c>
      <c r="J2368">
        <v>0.177329131629286</v>
      </c>
      <c r="K2368">
        <v>0.340748005472293</v>
      </c>
      <c r="S2368" t="s">
        <v>8719</v>
      </c>
      <c r="T2368" t="s">
        <v>12678</v>
      </c>
      <c r="U2368" t="s">
        <v>12679</v>
      </c>
      <c r="V2368" t="s">
        <v>12678</v>
      </c>
      <c r="W2368">
        <v>1</v>
      </c>
      <c r="X2368" t="s">
        <v>15046</v>
      </c>
      <c r="Z2368">
        <f>HYPERLINK("Melting_Curves/meltCurve_P16885_.pdf", "Melting_Curves/meltCurve_P16885_.pdf")</f>
        <v>0</v>
      </c>
      <c r="AA2368" t="s">
        <v>21257</v>
      </c>
      <c r="AB2368" t="s">
        <v>27356</v>
      </c>
    </row>
    <row r="2369" spans="1:28">
      <c r="A2369" t="s">
        <v>2395</v>
      </c>
      <c r="B2369">
        <v>0.984777283994944</v>
      </c>
      <c r="C2369">
        <v>0.926127745169642</v>
      </c>
      <c r="D2369">
        <v>0.831894341136227</v>
      </c>
      <c r="E2369">
        <v>0.790917672823639</v>
      </c>
      <c r="F2369">
        <v>0.661635684266473</v>
      </c>
      <c r="G2369">
        <v>0.588531808601822</v>
      </c>
      <c r="H2369">
        <v>0.527662932584957</v>
      </c>
      <c r="I2369">
        <v>0.844043871217189</v>
      </c>
      <c r="J2369">
        <v>1.18660958798579</v>
      </c>
      <c r="K2369">
        <v>0.870565575702392</v>
      </c>
      <c r="L2369">
        <v>1226.85677057188</v>
      </c>
      <c r="M2369">
        <v>30.01056461914</v>
      </c>
      <c r="O2369">
        <v>40.7006212885981</v>
      </c>
      <c r="P2369">
        <v>-0.0402701390557443</v>
      </c>
      <c r="Q2369">
        <v>0.781542524066576</v>
      </c>
      <c r="R2369">
        <v>0.142524126018109</v>
      </c>
      <c r="S2369" t="s">
        <v>8720</v>
      </c>
      <c r="T2369" t="s">
        <v>12678</v>
      </c>
      <c r="U2369" t="s">
        <v>12678</v>
      </c>
      <c r="V2369" t="s">
        <v>12678</v>
      </c>
      <c r="W2369">
        <v>18</v>
      </c>
      <c r="X2369" t="s">
        <v>15047</v>
      </c>
      <c r="Y2369">
        <v>0.8112294352603904</v>
      </c>
      <c r="Z2369">
        <f>HYPERLINK("Melting_Curves/meltCurve_P16930_.pdf", "Melting_Curves/meltCurve_P16930_.pdf")</f>
        <v>0</v>
      </c>
      <c r="AA2369" t="s">
        <v>21258</v>
      </c>
      <c r="AB2369" t="s">
        <v>27357</v>
      </c>
    </row>
    <row r="2370" spans="1:28">
      <c r="A2370" t="s">
        <v>2396</v>
      </c>
      <c r="B2370">
        <v>0.984777283994944</v>
      </c>
      <c r="C2370">
        <v>0.996194327078689</v>
      </c>
      <c r="D2370">
        <v>0.841267602763054</v>
      </c>
      <c r="E2370">
        <v>0.831326521330558</v>
      </c>
      <c r="F2370">
        <v>0.752273552890937</v>
      </c>
      <c r="G2370">
        <v>0.6965666343288029</v>
      </c>
      <c r="H2370">
        <v>0.806629041329494</v>
      </c>
      <c r="I2370">
        <v>1.17809422870216</v>
      </c>
      <c r="J2370">
        <v>3.03065614433128</v>
      </c>
      <c r="K2370">
        <v>1.90422836351484</v>
      </c>
      <c r="L2370">
        <v>15000</v>
      </c>
      <c r="M2370">
        <v>245.310411739975</v>
      </c>
      <c r="O2370">
        <v>61.1429533730039</v>
      </c>
      <c r="P2370">
        <v>0.501509983495128</v>
      </c>
      <c r="Q2370">
        <v>1.5</v>
      </c>
      <c r="R2370">
        <v>0.427910645818629</v>
      </c>
      <c r="S2370" t="s">
        <v>8721</v>
      </c>
      <c r="T2370" t="s">
        <v>12678</v>
      </c>
      <c r="U2370" t="s">
        <v>12678</v>
      </c>
      <c r="V2370" t="s">
        <v>12678</v>
      </c>
      <c r="W2370">
        <v>29</v>
      </c>
      <c r="X2370" t="s">
        <v>15048</v>
      </c>
      <c r="Y2370">
        <v>1.097493983429242</v>
      </c>
      <c r="Z2370">
        <f>HYPERLINK("Melting_Curves/meltCurve_P16949_.pdf", "Melting_Curves/meltCurve_P16949_.pdf")</f>
        <v>0</v>
      </c>
      <c r="AA2370" t="s">
        <v>21259</v>
      </c>
      <c r="AB2370" t="s">
        <v>25311</v>
      </c>
    </row>
    <row r="2371" spans="1:28">
      <c r="A2371" t="s">
        <v>2397</v>
      </c>
      <c r="B2371">
        <v>0.984777283994944</v>
      </c>
      <c r="C2371">
        <v>1.07034598388257</v>
      </c>
      <c r="D2371">
        <v>0.902778619602658</v>
      </c>
      <c r="E2371">
        <v>0.871671658812716</v>
      </c>
      <c r="F2371">
        <v>0.6576430740246491</v>
      </c>
      <c r="G2371">
        <v>0.5967504067225829</v>
      </c>
      <c r="H2371">
        <v>0.582866360875743</v>
      </c>
      <c r="I2371">
        <v>0.827768968153192</v>
      </c>
      <c r="J2371">
        <v>1.19058661929307</v>
      </c>
      <c r="K2371">
        <v>0.963810501830167</v>
      </c>
      <c r="L2371">
        <v>10746.5686410995</v>
      </c>
      <c r="M2371">
        <v>250</v>
      </c>
      <c r="O2371">
        <v>42.9835237489296</v>
      </c>
      <c r="P2371">
        <v>-0.271886240905102</v>
      </c>
      <c r="Q2371">
        <v>0.813013941223222</v>
      </c>
      <c r="R2371">
        <v>0.193884507235696</v>
      </c>
      <c r="S2371" t="s">
        <v>8722</v>
      </c>
      <c r="T2371" t="s">
        <v>12678</v>
      </c>
      <c r="U2371" t="s">
        <v>12678</v>
      </c>
      <c r="V2371" t="s">
        <v>12678</v>
      </c>
      <c r="W2371">
        <v>14</v>
      </c>
      <c r="X2371" t="s">
        <v>15049</v>
      </c>
      <c r="Y2371">
        <v>0.8503397104153201</v>
      </c>
      <c r="Z2371">
        <f>HYPERLINK("Melting_Curves/meltCurve_P16989_.pdf", "Melting_Curves/meltCurve_P16989_.pdf")</f>
        <v>0</v>
      </c>
      <c r="AA2371" t="s">
        <v>20086</v>
      </c>
      <c r="AB2371" t="s">
        <v>27358</v>
      </c>
    </row>
    <row r="2372" spans="1:28">
      <c r="A2372" t="s">
        <v>2398</v>
      </c>
      <c r="B2372">
        <v>0.984777283994944</v>
      </c>
      <c r="C2372">
        <v>1.01805389552435</v>
      </c>
      <c r="D2372">
        <v>0.88880951625955</v>
      </c>
      <c r="E2372">
        <v>0.846779303362683</v>
      </c>
      <c r="F2372">
        <v>0.621465357102847</v>
      </c>
      <c r="G2372">
        <v>0.530672226141252</v>
      </c>
      <c r="H2372">
        <v>0.589181591752161</v>
      </c>
      <c r="I2372">
        <v>0.727174258308475</v>
      </c>
      <c r="J2372">
        <v>0.99033194606874</v>
      </c>
      <c r="K2372">
        <v>0.678569733315189</v>
      </c>
      <c r="L2372">
        <v>1272.04286108468</v>
      </c>
      <c r="M2372">
        <v>28.229699530385</v>
      </c>
      <c r="O2372">
        <v>44.8361452426497</v>
      </c>
      <c r="P2372">
        <v>-0.0482146420468423</v>
      </c>
      <c r="Q2372">
        <v>0.693692694000157</v>
      </c>
      <c r="R2372">
        <v>0.514472013438006</v>
      </c>
      <c r="S2372" t="s">
        <v>8723</v>
      </c>
      <c r="T2372" t="s">
        <v>12678</v>
      </c>
      <c r="U2372" t="s">
        <v>12678</v>
      </c>
      <c r="V2372" t="s">
        <v>12678</v>
      </c>
      <c r="W2372">
        <v>12</v>
      </c>
      <c r="X2372" t="s">
        <v>15050</v>
      </c>
      <c r="Y2372">
        <v>0.7779436979532435</v>
      </c>
      <c r="Z2372">
        <f>HYPERLINK("Melting_Curves/meltCurve_P16989_2_.pdf", "Melting_Curves/meltCurve_P16989_2_.pdf")</f>
        <v>0</v>
      </c>
      <c r="AA2372" t="s">
        <v>20086</v>
      </c>
      <c r="AB2372" t="s">
        <v>27359</v>
      </c>
    </row>
    <row r="2373" spans="1:28">
      <c r="A2373" t="s">
        <v>2399</v>
      </c>
      <c r="B2373">
        <v>0.984777283994944</v>
      </c>
      <c r="C2373">
        <v>2.24683445871843</v>
      </c>
      <c r="D2373">
        <v>1.32425069793861</v>
      </c>
      <c r="E2373">
        <v>0.974895106694137</v>
      </c>
      <c r="F2373">
        <v>0.904760429262764</v>
      </c>
      <c r="G2373">
        <v>0.46575477474917</v>
      </c>
      <c r="H2373">
        <v>0.461444727639754</v>
      </c>
      <c r="I2373">
        <v>0.823661151649317</v>
      </c>
      <c r="J2373">
        <v>0.993803133650684</v>
      </c>
      <c r="K2373">
        <v>0.230674999346795</v>
      </c>
      <c r="L2373">
        <v>12609.19500754</v>
      </c>
      <c r="M2373">
        <v>250</v>
      </c>
      <c r="O2373">
        <v>50.4335527119487</v>
      </c>
      <c r="P2373">
        <v>-0.501814054780544</v>
      </c>
      <c r="Q2373">
        <v>0.595067753558592</v>
      </c>
      <c r="R2373">
        <v>0.280302326712232</v>
      </c>
      <c r="S2373" t="s">
        <v>8724</v>
      </c>
      <c r="T2373" t="s">
        <v>12678</v>
      </c>
      <c r="U2373" t="s">
        <v>12678</v>
      </c>
      <c r="V2373" t="s">
        <v>12678</v>
      </c>
      <c r="W2373">
        <v>1</v>
      </c>
      <c r="X2373" t="s">
        <v>15051</v>
      </c>
      <c r="Y2373">
        <v>0.7764697805308051</v>
      </c>
      <c r="Z2373">
        <f>HYPERLINK("Melting_Curves/meltCurve_P17017_.pdf", "Melting_Curves/meltCurve_P17017_.pdf")</f>
        <v>0</v>
      </c>
      <c r="AA2373" t="s">
        <v>21260</v>
      </c>
      <c r="AB2373" t="s">
        <v>27360</v>
      </c>
    </row>
    <row r="2374" spans="1:28">
      <c r="A2374" t="s">
        <v>2400</v>
      </c>
      <c r="B2374">
        <v>0.984777283994944</v>
      </c>
      <c r="C2374">
        <v>1.03532348355674</v>
      </c>
      <c r="D2374">
        <v>0.961341292568609</v>
      </c>
      <c r="E2374">
        <v>0.848172008261455</v>
      </c>
      <c r="F2374">
        <v>0.708597653686877</v>
      </c>
      <c r="G2374">
        <v>0.500261272995674</v>
      </c>
      <c r="H2374">
        <v>0.336776949040818</v>
      </c>
      <c r="I2374">
        <v>0.354318215050758</v>
      </c>
      <c r="J2374">
        <v>0.528694989443778</v>
      </c>
      <c r="K2374">
        <v>0.387534374828023</v>
      </c>
      <c r="L2374">
        <v>1067.15608948133</v>
      </c>
      <c r="M2374">
        <v>21.451621661196</v>
      </c>
      <c r="N2374">
        <v>53.6480953086935</v>
      </c>
      <c r="O2374">
        <v>49.320844763891</v>
      </c>
      <c r="P2374">
        <v>-0.0657955669907363</v>
      </c>
      <c r="Q2374">
        <v>0.394915124036447</v>
      </c>
      <c r="R2374">
        <v>0.952587641812921</v>
      </c>
      <c r="S2374" t="s">
        <v>8725</v>
      </c>
      <c r="T2374" t="s">
        <v>12678</v>
      </c>
      <c r="U2374" t="s">
        <v>12678</v>
      </c>
      <c r="V2374" t="s">
        <v>12678</v>
      </c>
      <c r="W2374">
        <v>5</v>
      </c>
      <c r="X2374" t="s">
        <v>15052</v>
      </c>
      <c r="Y2374">
        <v>0.659046989786529</v>
      </c>
      <c r="Z2374">
        <f>HYPERLINK("Melting_Curves/meltCurve_P17028_.pdf", "Melting_Curves/meltCurve_P17028_.pdf")</f>
        <v>0</v>
      </c>
      <c r="AA2374" t="s">
        <v>21261</v>
      </c>
      <c r="AB2374" t="s">
        <v>27361</v>
      </c>
    </row>
    <row r="2375" spans="1:28">
      <c r="A2375" t="s">
        <v>2401</v>
      </c>
      <c r="B2375">
        <v>0.984777283994944</v>
      </c>
      <c r="C2375">
        <v>0.959116846106734</v>
      </c>
      <c r="D2375">
        <v>0.769946957689207</v>
      </c>
      <c r="E2375">
        <v>0.664683601950711</v>
      </c>
      <c r="F2375">
        <v>0.576134701971481</v>
      </c>
      <c r="G2375">
        <v>0.429255815994422</v>
      </c>
      <c r="H2375">
        <v>0.469098080270545</v>
      </c>
      <c r="I2375">
        <v>0.755487444509753</v>
      </c>
      <c r="J2375">
        <v>1.05996917825538</v>
      </c>
      <c r="K2375">
        <v>0.715544756452602</v>
      </c>
      <c r="L2375">
        <v>1647.15116734042</v>
      </c>
      <c r="M2375">
        <v>39.1683257101011</v>
      </c>
      <c r="O2375">
        <v>41.9439714655363</v>
      </c>
      <c r="P2375">
        <v>-0.0778636802569688</v>
      </c>
      <c r="Q2375">
        <v>0.666474932849806</v>
      </c>
      <c r="R2375">
        <v>0.350989646145167</v>
      </c>
      <c r="S2375" t="s">
        <v>8726</v>
      </c>
      <c r="T2375" t="s">
        <v>12678</v>
      </c>
      <c r="U2375" t="s">
        <v>12678</v>
      </c>
      <c r="V2375" t="s">
        <v>12678</v>
      </c>
      <c r="W2375">
        <v>2</v>
      </c>
      <c r="X2375" t="s">
        <v>15053</v>
      </c>
      <c r="Y2375">
        <v>0.7237069788738749</v>
      </c>
      <c r="Z2375">
        <f>HYPERLINK("Melting_Curves/meltCurve_P17039_.pdf", "Melting_Curves/meltCurve_P17039_.pdf")</f>
        <v>0</v>
      </c>
      <c r="AA2375" t="s">
        <v>21262</v>
      </c>
      <c r="AB2375" t="s">
        <v>27362</v>
      </c>
    </row>
    <row r="2376" spans="1:28">
      <c r="A2376" t="s">
        <v>2402</v>
      </c>
      <c r="B2376">
        <v>0.984777283994944</v>
      </c>
      <c r="C2376">
        <v>1.04094861887672</v>
      </c>
      <c r="D2376">
        <v>1.03096039933057</v>
      </c>
      <c r="E2376">
        <v>0.823666915815727</v>
      </c>
      <c r="F2376">
        <v>0.751696069154177</v>
      </c>
      <c r="G2376">
        <v>0.580994348142302</v>
      </c>
      <c r="H2376">
        <v>0.438197828940862</v>
      </c>
      <c r="I2376">
        <v>0.280139173453427</v>
      </c>
      <c r="J2376">
        <v>0.295890667292451</v>
      </c>
      <c r="K2376">
        <v>0.266989134940452</v>
      </c>
      <c r="L2376">
        <v>700.607503773123</v>
      </c>
      <c r="M2376">
        <v>13.2187008716444</v>
      </c>
      <c r="N2376">
        <v>55.2700676225269</v>
      </c>
      <c r="O2376">
        <v>51.8322783972825</v>
      </c>
      <c r="P2376">
        <v>-0.0504154313743937</v>
      </c>
      <c r="Q2376">
        <v>0.20938843730183</v>
      </c>
      <c r="R2376">
        <v>0.983892899419833</v>
      </c>
      <c r="S2376" t="s">
        <v>8727</v>
      </c>
      <c r="T2376" t="s">
        <v>12678</v>
      </c>
      <c r="U2376" t="s">
        <v>12678</v>
      </c>
      <c r="V2376" t="s">
        <v>12678</v>
      </c>
      <c r="W2376">
        <v>4</v>
      </c>
      <c r="X2376" t="s">
        <v>15054</v>
      </c>
      <c r="Y2376">
        <v>0.6467716349509677</v>
      </c>
      <c r="Z2376">
        <f>HYPERLINK("Melting_Curves/meltCurve_P17050_.pdf", "Melting_Curves/meltCurve_P17050_.pdf")</f>
        <v>0</v>
      </c>
      <c r="AA2376" t="s">
        <v>21263</v>
      </c>
      <c r="AB2376" t="s">
        <v>27363</v>
      </c>
    </row>
    <row r="2377" spans="1:28">
      <c r="A2377" t="s">
        <v>2403</v>
      </c>
      <c r="B2377">
        <v>0.984777283994944</v>
      </c>
      <c r="C2377">
        <v>0.868729016932874</v>
      </c>
      <c r="D2377">
        <v>0.665511437245162</v>
      </c>
      <c r="E2377">
        <v>0.73493651653361</v>
      </c>
      <c r="F2377">
        <v>0.611305842240196</v>
      </c>
      <c r="G2377">
        <v>0.270191491839257</v>
      </c>
      <c r="H2377">
        <v>0.132292019366255</v>
      </c>
      <c r="I2377">
        <v>0.161061015929703</v>
      </c>
      <c r="J2377">
        <v>0.283121674967987</v>
      </c>
      <c r="K2377">
        <v>0.232313587057866</v>
      </c>
      <c r="L2377">
        <v>473.283482109831</v>
      </c>
      <c r="M2377">
        <v>9.816300373523919</v>
      </c>
      <c r="N2377">
        <v>49.6096797749036</v>
      </c>
      <c r="O2377">
        <v>46.3409257399085</v>
      </c>
      <c r="P2377">
        <v>-0.0465918875161129</v>
      </c>
      <c r="Q2377">
        <v>0.120652771369817</v>
      </c>
      <c r="R2377">
        <v>0.900003632329765</v>
      </c>
      <c r="S2377" t="s">
        <v>8728</v>
      </c>
      <c r="T2377" t="s">
        <v>12678</v>
      </c>
      <c r="U2377" t="s">
        <v>12678</v>
      </c>
      <c r="V2377" t="s">
        <v>12678</v>
      </c>
      <c r="W2377">
        <v>18</v>
      </c>
      <c r="X2377" t="s">
        <v>15055</v>
      </c>
      <c r="Y2377">
        <v>0.4849064445073688</v>
      </c>
      <c r="Z2377">
        <f>HYPERLINK("Melting_Curves/meltCurve_P17066_.pdf", "Melting_Curves/meltCurve_P17066_.pdf")</f>
        <v>0</v>
      </c>
      <c r="AA2377" t="s">
        <v>21264</v>
      </c>
      <c r="AB2377" t="s">
        <v>27364</v>
      </c>
    </row>
    <row r="2378" spans="1:28">
      <c r="A2378" t="s">
        <v>2404</v>
      </c>
      <c r="B2378">
        <v>0.984777283994944</v>
      </c>
      <c r="C2378">
        <v>0.5296845667247559</v>
      </c>
      <c r="D2378">
        <v>0.434277203817471</v>
      </c>
      <c r="E2378">
        <v>0.615354072428376</v>
      </c>
      <c r="F2378">
        <v>0.648192393237364</v>
      </c>
      <c r="G2378">
        <v>0.810761678128428</v>
      </c>
      <c r="H2378">
        <v>0.873318277321851</v>
      </c>
      <c r="I2378">
        <v>1.33490619185415</v>
      </c>
      <c r="J2378">
        <v>2.12969670034616</v>
      </c>
      <c r="K2378">
        <v>0.964500024147492</v>
      </c>
      <c r="L2378">
        <v>15000</v>
      </c>
      <c r="M2378">
        <v>246.609060706288</v>
      </c>
      <c r="O2378">
        <v>60.821015725624</v>
      </c>
      <c r="P2378">
        <v>0.50683357278953</v>
      </c>
      <c r="Q2378">
        <v>1.5</v>
      </c>
      <c r="R2378">
        <v>0.299140300276107</v>
      </c>
      <c r="S2378" t="s">
        <v>8729</v>
      </c>
      <c r="T2378" t="s">
        <v>12678</v>
      </c>
      <c r="U2378" t="s">
        <v>12678</v>
      </c>
      <c r="V2378" t="s">
        <v>12678</v>
      </c>
      <c r="W2378">
        <v>3</v>
      </c>
      <c r="X2378" t="s">
        <v>15056</v>
      </c>
      <c r="Y2378">
        <v>1.102861552568281</v>
      </c>
      <c r="Z2378">
        <f>HYPERLINK("Melting_Curves/meltCurve_P17096_.pdf", "Melting_Curves/meltCurve_P17096_.pdf")</f>
        <v>0</v>
      </c>
      <c r="AA2378" t="s">
        <v>21265</v>
      </c>
      <c r="AB2378" t="s">
        <v>27365</v>
      </c>
    </row>
    <row r="2379" spans="1:28">
      <c r="A2379" t="s">
        <v>2405</v>
      </c>
      <c r="B2379">
        <v>0.984777283994944</v>
      </c>
      <c r="C2379">
        <v>1.32618710841276</v>
      </c>
      <c r="D2379">
        <v>1.01135299733691</v>
      </c>
      <c r="E2379">
        <v>0.862432548700381</v>
      </c>
      <c r="F2379">
        <v>0.618628305248752</v>
      </c>
      <c r="G2379">
        <v>0.462398141540558</v>
      </c>
      <c r="H2379">
        <v>0.376360211637672</v>
      </c>
      <c r="I2379">
        <v>0.534461321489439</v>
      </c>
      <c r="J2379">
        <v>0.370397193563862</v>
      </c>
      <c r="K2379">
        <v>0.281845535200662</v>
      </c>
      <c r="L2379">
        <v>1240.85648491091</v>
      </c>
      <c r="M2379">
        <v>25.2142320281122</v>
      </c>
      <c r="N2379">
        <v>52.2953562131954</v>
      </c>
      <c r="O2379">
        <v>48.9061204708421</v>
      </c>
      <c r="P2379">
        <v>-0.0790233448554985</v>
      </c>
      <c r="Q2379">
        <v>0.386905778485656</v>
      </c>
      <c r="R2379">
        <v>0.867964853815558</v>
      </c>
      <c r="S2379" t="s">
        <v>8730</v>
      </c>
      <c r="T2379" t="s">
        <v>12678</v>
      </c>
      <c r="U2379" t="s">
        <v>12678</v>
      </c>
      <c r="V2379" t="s">
        <v>12678</v>
      </c>
      <c r="W2379">
        <v>3</v>
      </c>
      <c r="X2379" t="s">
        <v>15057</v>
      </c>
      <c r="Y2379">
        <v>0.6417124364324176</v>
      </c>
      <c r="Z2379">
        <f>HYPERLINK("Melting_Curves/meltCurve_P17096_2_.pdf", "Melting_Curves/meltCurve_P17096_2_.pdf")</f>
        <v>0</v>
      </c>
      <c r="AA2379" t="s">
        <v>21265</v>
      </c>
      <c r="AB2379" t="s">
        <v>27366</v>
      </c>
    </row>
    <row r="2380" spans="1:28">
      <c r="A2380" t="s">
        <v>2406</v>
      </c>
      <c r="B2380">
        <v>0.984777283994944</v>
      </c>
      <c r="C2380">
        <v>0.746662149731022</v>
      </c>
      <c r="D2380">
        <v>0.45456818668201</v>
      </c>
      <c r="E2380">
        <v>0.595699873949443</v>
      </c>
      <c r="F2380">
        <v>0.421854155163966</v>
      </c>
      <c r="G2380">
        <v>0.338692010763258</v>
      </c>
      <c r="H2380">
        <v>0.325520136209397</v>
      </c>
      <c r="I2380">
        <v>0.5057533440042981</v>
      </c>
      <c r="J2380">
        <v>0.6077503983022851</v>
      </c>
      <c r="K2380">
        <v>0.292960103940516</v>
      </c>
      <c r="L2380">
        <v>1664.41131605939</v>
      </c>
      <c r="M2380">
        <v>41.5290620609508</v>
      </c>
      <c r="N2380">
        <v>42.2136232768111</v>
      </c>
      <c r="O2380">
        <v>39.9856465583281</v>
      </c>
      <c r="P2380">
        <v>-0.145711089446736</v>
      </c>
      <c r="Q2380">
        <v>0.438818047442874</v>
      </c>
      <c r="R2380">
        <v>0.755674943635909</v>
      </c>
      <c r="S2380" t="s">
        <v>8731</v>
      </c>
      <c r="T2380" t="s">
        <v>12678</v>
      </c>
      <c r="U2380" t="s">
        <v>12678</v>
      </c>
      <c r="V2380" t="s">
        <v>12678</v>
      </c>
      <c r="W2380">
        <v>1</v>
      </c>
      <c r="X2380" t="s">
        <v>15058</v>
      </c>
      <c r="Y2380">
        <v>0.4982997421042552</v>
      </c>
      <c r="Z2380">
        <f>HYPERLINK("Melting_Curves/meltCurve_P17098_.pdf", "Melting_Curves/meltCurve_P17098_.pdf")</f>
        <v>0</v>
      </c>
      <c r="AA2380" t="s">
        <v>21266</v>
      </c>
      <c r="AB2380" t="s">
        <v>27367</v>
      </c>
    </row>
    <row r="2381" spans="1:28">
      <c r="A2381" t="s">
        <v>2407</v>
      </c>
      <c r="B2381">
        <v>0.984777283994944</v>
      </c>
      <c r="C2381">
        <v>1.08670142423044</v>
      </c>
      <c r="D2381">
        <v>0.992652063947158</v>
      </c>
      <c r="E2381">
        <v>0.670790424973015</v>
      </c>
      <c r="F2381">
        <v>0.471718566308828</v>
      </c>
      <c r="G2381">
        <v>0.266804403128569</v>
      </c>
      <c r="H2381">
        <v>0.174778057955432</v>
      </c>
      <c r="I2381">
        <v>0.207435776782549</v>
      </c>
      <c r="J2381">
        <v>0.219402896427306</v>
      </c>
      <c r="K2381">
        <v>0.302877425027455</v>
      </c>
      <c r="L2381">
        <v>1114.09142856034</v>
      </c>
      <c r="M2381">
        <v>23.3132734384765</v>
      </c>
      <c r="N2381">
        <v>49.0444892632283</v>
      </c>
      <c r="O2381">
        <v>47.4404074915608</v>
      </c>
      <c r="P2381">
        <v>-0.095231688396003</v>
      </c>
      <c r="Q2381">
        <v>0.224862076849728</v>
      </c>
      <c r="R2381">
        <v>0.976528017851536</v>
      </c>
      <c r="S2381" t="s">
        <v>8732</v>
      </c>
      <c r="T2381" t="s">
        <v>12678</v>
      </c>
      <c r="U2381" t="s">
        <v>12678</v>
      </c>
      <c r="V2381" t="s">
        <v>12678</v>
      </c>
      <c r="W2381">
        <v>2</v>
      </c>
      <c r="X2381" t="s">
        <v>15059</v>
      </c>
      <c r="Y2381">
        <v>0.5111580618493118</v>
      </c>
      <c r="Z2381">
        <f>HYPERLINK("Melting_Curves/meltCurve_P17152_.pdf", "Melting_Curves/meltCurve_P17152_.pdf")</f>
        <v>0</v>
      </c>
      <c r="AA2381" t="s">
        <v>21267</v>
      </c>
      <c r="AB2381" t="s">
        <v>27368</v>
      </c>
    </row>
    <row r="2382" spans="1:28">
      <c r="A2382" t="s">
        <v>2408</v>
      </c>
      <c r="B2382">
        <v>0.984777283994944</v>
      </c>
      <c r="C2382">
        <v>0.967129916391024</v>
      </c>
      <c r="D2382">
        <v>0.789493223607006</v>
      </c>
      <c r="E2382">
        <v>0.682041176300956</v>
      </c>
      <c r="F2382">
        <v>0.499272805163552</v>
      </c>
      <c r="G2382">
        <v>0.392759819208917</v>
      </c>
      <c r="H2382">
        <v>0.386476551088756</v>
      </c>
      <c r="I2382">
        <v>0.669618919412133</v>
      </c>
      <c r="J2382">
        <v>0.8680169430338071</v>
      </c>
      <c r="K2382">
        <v>0.53710476940401</v>
      </c>
      <c r="L2382">
        <v>1154.62861854023</v>
      </c>
      <c r="M2382">
        <v>26.6257750058631</v>
      </c>
      <c r="O2382">
        <v>43.1226694878964</v>
      </c>
      <c r="P2382">
        <v>-0.0672738684687877</v>
      </c>
      <c r="Q2382">
        <v>0.564181944652915</v>
      </c>
      <c r="R2382">
        <v>0.60443523118678</v>
      </c>
      <c r="S2382" t="s">
        <v>8733</v>
      </c>
      <c r="T2382" t="s">
        <v>12678</v>
      </c>
      <c r="U2382" t="s">
        <v>12678</v>
      </c>
      <c r="V2382" t="s">
        <v>12678</v>
      </c>
      <c r="W2382">
        <v>13</v>
      </c>
      <c r="X2382" t="s">
        <v>15060</v>
      </c>
      <c r="Y2382">
        <v>0.6597921872693532</v>
      </c>
      <c r="Z2382">
        <f>HYPERLINK("Melting_Curves/meltCurve_P17174_.pdf", "Melting_Curves/meltCurve_P17174_.pdf")</f>
        <v>0</v>
      </c>
      <c r="AA2382" t="s">
        <v>21268</v>
      </c>
      <c r="AB2382" t="s">
        <v>27369</v>
      </c>
    </row>
    <row r="2383" spans="1:28">
      <c r="A2383" t="s">
        <v>2409</v>
      </c>
      <c r="B2383">
        <v>0.984777283994944</v>
      </c>
      <c r="C2383">
        <v>0.991619457981009</v>
      </c>
      <c r="D2383">
        <v>0.733898892194899</v>
      </c>
      <c r="E2383">
        <v>0.249433761240113</v>
      </c>
      <c r="F2383">
        <v>0.159053531578846</v>
      </c>
      <c r="G2383">
        <v>0.10914319438096</v>
      </c>
      <c r="H2383">
        <v>0.0941300721750362</v>
      </c>
      <c r="I2383">
        <v>0.130902938967946</v>
      </c>
      <c r="J2383">
        <v>0.205994370587859</v>
      </c>
      <c r="K2383">
        <v>0.18085847239713</v>
      </c>
      <c r="L2383">
        <v>1573.44304210256</v>
      </c>
      <c r="M2383">
        <v>35.780394401429</v>
      </c>
      <c r="N2383">
        <v>44.4007379628033</v>
      </c>
      <c r="O2383">
        <v>43.838326557357</v>
      </c>
      <c r="P2383">
        <v>-0.174418976818227</v>
      </c>
      <c r="Q2383">
        <v>0.145206709157842</v>
      </c>
      <c r="R2383">
        <v>0.992112753204492</v>
      </c>
      <c r="S2383" t="s">
        <v>8734</v>
      </c>
      <c r="T2383" t="s">
        <v>12678</v>
      </c>
      <c r="U2383" t="s">
        <v>12678</v>
      </c>
      <c r="V2383" t="s">
        <v>12678</v>
      </c>
      <c r="W2383">
        <v>12</v>
      </c>
      <c r="X2383" t="s">
        <v>15061</v>
      </c>
      <c r="Y2383">
        <v>0.3472292461569182</v>
      </c>
      <c r="Z2383">
        <f>HYPERLINK("Melting_Curves/meltCurve_P17252_.pdf", "Melting_Curves/meltCurve_P17252_.pdf")</f>
        <v>0</v>
      </c>
      <c r="AA2383" t="s">
        <v>21269</v>
      </c>
      <c r="AB2383" t="s">
        <v>27370</v>
      </c>
    </row>
    <row r="2384" spans="1:28">
      <c r="A2384" t="s">
        <v>2410</v>
      </c>
      <c r="B2384">
        <v>0.984777283994944</v>
      </c>
      <c r="C2384">
        <v>0.935883384657867</v>
      </c>
      <c r="D2384">
        <v>0.809485406644057</v>
      </c>
      <c r="E2384">
        <v>0.7803383772870151</v>
      </c>
      <c r="F2384">
        <v>0.79151926089326</v>
      </c>
      <c r="G2384">
        <v>0.580859677008615</v>
      </c>
      <c r="H2384">
        <v>0.5848489612637719</v>
      </c>
      <c r="I2384">
        <v>0.724772927361174</v>
      </c>
      <c r="J2384">
        <v>0.855890860588234</v>
      </c>
      <c r="K2384">
        <v>0.757927418824735</v>
      </c>
      <c r="L2384">
        <v>829.850673970106</v>
      </c>
      <c r="M2384">
        <v>19.7008123238082</v>
      </c>
      <c r="O2384">
        <v>41.6958574182186</v>
      </c>
      <c r="P2384">
        <v>-0.0336328985680226</v>
      </c>
      <c r="Q2384">
        <v>0.7152799455094681</v>
      </c>
      <c r="R2384">
        <v>0.588277888143933</v>
      </c>
      <c r="S2384" t="s">
        <v>8735</v>
      </c>
      <c r="T2384" t="s">
        <v>12678</v>
      </c>
      <c r="U2384" t="s">
        <v>12678</v>
      </c>
      <c r="V2384" t="s">
        <v>12678</v>
      </c>
      <c r="W2384">
        <v>3</v>
      </c>
      <c r="X2384" t="s">
        <v>15062</v>
      </c>
      <c r="Y2384">
        <v>0.768288554656687</v>
      </c>
      <c r="Z2384">
        <f>HYPERLINK("Melting_Curves/meltCurve_P17275_.pdf", "Melting_Curves/meltCurve_P17275_.pdf")</f>
        <v>0</v>
      </c>
      <c r="AA2384" t="s">
        <v>21270</v>
      </c>
      <c r="AB2384" t="s">
        <v>27371</v>
      </c>
    </row>
    <row r="2385" spans="1:28">
      <c r="A2385" t="s">
        <v>2411</v>
      </c>
      <c r="B2385">
        <v>0.984777283994944</v>
      </c>
      <c r="C2385">
        <v>1.00072326909859</v>
      </c>
      <c r="D2385">
        <v>0.814689540666682</v>
      </c>
      <c r="E2385">
        <v>0.663698510823728</v>
      </c>
      <c r="F2385">
        <v>0.465140500524352</v>
      </c>
      <c r="G2385">
        <v>0.360906454236493</v>
      </c>
      <c r="H2385">
        <v>0.310069355099237</v>
      </c>
      <c r="I2385">
        <v>0.376129143530107</v>
      </c>
      <c r="J2385">
        <v>0.450546348420158</v>
      </c>
      <c r="K2385">
        <v>0.386250669329116</v>
      </c>
      <c r="L2385">
        <v>901.298771000755</v>
      </c>
      <c r="M2385">
        <v>19.7110117537223</v>
      </c>
      <c r="N2385">
        <v>49.0862218785013</v>
      </c>
      <c r="O2385">
        <v>45.2628153157112</v>
      </c>
      <c r="P2385">
        <v>-0.0685564833753592</v>
      </c>
      <c r="Q2385">
        <v>0.370310999126654</v>
      </c>
      <c r="R2385">
        <v>0.9721134579823451</v>
      </c>
      <c r="S2385" t="s">
        <v>8736</v>
      </c>
      <c r="T2385" t="s">
        <v>12678</v>
      </c>
      <c r="U2385" t="s">
        <v>12678</v>
      </c>
      <c r="V2385" t="s">
        <v>12678</v>
      </c>
      <c r="W2385">
        <v>3</v>
      </c>
      <c r="X2385" t="s">
        <v>15063</v>
      </c>
      <c r="Y2385">
        <v>0.5619447986466078</v>
      </c>
      <c r="Z2385">
        <f>HYPERLINK("Melting_Curves/meltCurve_P17482_.pdf", "Melting_Curves/meltCurve_P17482_.pdf")</f>
        <v>0</v>
      </c>
      <c r="AA2385" t="s">
        <v>21271</v>
      </c>
      <c r="AB2385" t="s">
        <v>27372</v>
      </c>
    </row>
    <row r="2386" spans="1:28">
      <c r="A2386" t="s">
        <v>2412</v>
      </c>
      <c r="B2386">
        <v>0.984777283994944</v>
      </c>
      <c r="C2386">
        <v>1.2807514562839</v>
      </c>
      <c r="D2386">
        <v>0.948288467833267</v>
      </c>
      <c r="E2386">
        <v>0.7267296658957479</v>
      </c>
      <c r="F2386">
        <v>0.490285034231718</v>
      </c>
      <c r="G2386">
        <v>0.353360915996321</v>
      </c>
      <c r="H2386">
        <v>0.306794222313684</v>
      </c>
      <c r="I2386">
        <v>0.403175734770837</v>
      </c>
      <c r="J2386">
        <v>0.551994765029441</v>
      </c>
      <c r="K2386">
        <v>0.530719319131263</v>
      </c>
      <c r="L2386">
        <v>1743.70216945122</v>
      </c>
      <c r="M2386">
        <v>37.3450226793342</v>
      </c>
      <c r="N2386">
        <v>49.325447108961</v>
      </c>
      <c r="O2386">
        <v>46.5584175539644</v>
      </c>
      <c r="P2386">
        <v>-0.113914309974921</v>
      </c>
      <c r="Q2386">
        <v>0.431929164346273</v>
      </c>
      <c r="R2386">
        <v>0.860384944732314</v>
      </c>
      <c r="S2386" t="s">
        <v>8737</v>
      </c>
      <c r="T2386" t="s">
        <v>12678</v>
      </c>
      <c r="U2386" t="s">
        <v>12678</v>
      </c>
      <c r="V2386" t="s">
        <v>12678</v>
      </c>
      <c r="W2386">
        <v>2</v>
      </c>
      <c r="X2386" t="s">
        <v>15064</v>
      </c>
      <c r="Y2386">
        <v>0.6175549409974953</v>
      </c>
      <c r="Z2386">
        <f>HYPERLINK("Melting_Curves/meltCurve_P17483_.pdf", "Melting_Curves/meltCurve_P17483_.pdf")</f>
        <v>0</v>
      </c>
      <c r="AA2386" t="s">
        <v>21272</v>
      </c>
      <c r="AB2386" t="s">
        <v>27373</v>
      </c>
    </row>
    <row r="2387" spans="1:28">
      <c r="A2387" t="s">
        <v>2413</v>
      </c>
      <c r="B2387">
        <v>0.984777283994944</v>
      </c>
      <c r="C2387">
        <v>0.973844302811506</v>
      </c>
      <c r="D2387">
        <v>0.794686278555191</v>
      </c>
      <c r="E2387">
        <v>0.783644010213014</v>
      </c>
      <c r="F2387">
        <v>0.691687605219569</v>
      </c>
      <c r="G2387">
        <v>0.657335587426789</v>
      </c>
      <c r="H2387">
        <v>0.599552051311469</v>
      </c>
      <c r="I2387">
        <v>0.799159096007802</v>
      </c>
      <c r="J2387">
        <v>1.05819093800192</v>
      </c>
      <c r="K2387">
        <v>0.775818920476401</v>
      </c>
      <c r="L2387">
        <v>2202.45412465714</v>
      </c>
      <c r="M2387">
        <v>53.1630020677572</v>
      </c>
      <c r="O2387">
        <v>41.3698511553678</v>
      </c>
      <c r="P2387">
        <v>-0.07508531596338019</v>
      </c>
      <c r="Q2387">
        <v>0.766283723793717</v>
      </c>
      <c r="R2387">
        <v>0.348405828311213</v>
      </c>
      <c r="S2387" t="s">
        <v>8738</v>
      </c>
      <c r="T2387" t="s">
        <v>12678</v>
      </c>
      <c r="U2387" t="s">
        <v>12678</v>
      </c>
      <c r="V2387" t="s">
        <v>12678</v>
      </c>
      <c r="W2387">
        <v>2</v>
      </c>
      <c r="X2387" t="s">
        <v>15065</v>
      </c>
      <c r="Y2387">
        <v>0.8011683973009152</v>
      </c>
      <c r="Z2387">
        <f>HYPERLINK("Melting_Curves/meltCurve_P17535_.pdf", "Melting_Curves/meltCurve_P17535_.pdf")</f>
        <v>0</v>
      </c>
      <c r="AA2387" t="s">
        <v>21273</v>
      </c>
      <c r="AB2387" t="s">
        <v>27374</v>
      </c>
    </row>
    <row r="2388" spans="1:28">
      <c r="A2388" t="s">
        <v>2414</v>
      </c>
      <c r="B2388">
        <v>0.984777283994944</v>
      </c>
      <c r="C2388">
        <v>1.11323728035109</v>
      </c>
      <c r="D2388">
        <v>0.957230472023499</v>
      </c>
      <c r="E2388">
        <v>0.936477624184379</v>
      </c>
      <c r="F2388">
        <v>0.710116222728731</v>
      </c>
      <c r="G2388">
        <v>0.689871957674059</v>
      </c>
      <c r="H2388">
        <v>0.583392210087498</v>
      </c>
      <c r="I2388">
        <v>0.690332588780479</v>
      </c>
      <c r="J2388">
        <v>0.884700902549292</v>
      </c>
      <c r="K2388">
        <v>0.661814106987627</v>
      </c>
      <c r="L2388">
        <v>3058.26871089453</v>
      </c>
      <c r="M2388">
        <v>64.3320981636588</v>
      </c>
      <c r="O2388">
        <v>47.4928867122002</v>
      </c>
      <c r="P2388">
        <v>-0.100991770786807</v>
      </c>
      <c r="Q2388">
        <v>0.701773125156212</v>
      </c>
      <c r="R2388">
        <v>0.767814714241887</v>
      </c>
      <c r="S2388" t="s">
        <v>8739</v>
      </c>
      <c r="T2388" t="s">
        <v>12678</v>
      </c>
      <c r="U2388" t="s">
        <v>12678</v>
      </c>
      <c r="V2388" t="s">
        <v>12678</v>
      </c>
      <c r="W2388">
        <v>4</v>
      </c>
      <c r="X2388" t="s">
        <v>15066</v>
      </c>
      <c r="Y2388">
        <v>0.8069148483719487</v>
      </c>
      <c r="Z2388">
        <f>HYPERLINK("Melting_Curves/meltCurve_P17544_4_.pdf", "Melting_Curves/meltCurve_P17544_4_.pdf")</f>
        <v>0</v>
      </c>
      <c r="AA2388" t="s">
        <v>21274</v>
      </c>
      <c r="AB2388" t="s">
        <v>27375</v>
      </c>
    </row>
    <row r="2389" spans="1:28">
      <c r="A2389" t="s">
        <v>2415</v>
      </c>
      <c r="B2389">
        <v>0.984777283994944</v>
      </c>
      <c r="C2389">
        <v>1.1072026650982</v>
      </c>
      <c r="D2389">
        <v>0.872707721568214</v>
      </c>
      <c r="E2389">
        <v>0.499725270606435</v>
      </c>
      <c r="F2389">
        <v>0.203207642853206</v>
      </c>
      <c r="G2389">
        <v>0.300952637429577</v>
      </c>
      <c r="H2389">
        <v>0.119031341287009</v>
      </c>
      <c r="I2389">
        <v>0.059153994983789</v>
      </c>
      <c r="J2389">
        <v>0.0938469930901685</v>
      </c>
      <c r="K2389">
        <v>0.0693532733540779</v>
      </c>
      <c r="L2389">
        <v>1110.68358135677</v>
      </c>
      <c r="M2389">
        <v>24.0164441892307</v>
      </c>
      <c r="N2389">
        <v>46.7462363102028</v>
      </c>
      <c r="O2389">
        <v>45.929735111959</v>
      </c>
      <c r="P2389">
        <v>-0.115933408104597</v>
      </c>
      <c r="Q2389">
        <v>0.113156516698833</v>
      </c>
      <c r="R2389">
        <v>0.968431714808683</v>
      </c>
      <c r="S2389" t="s">
        <v>8740</v>
      </c>
      <c r="T2389" t="s">
        <v>12678</v>
      </c>
      <c r="U2389" t="s">
        <v>12678</v>
      </c>
      <c r="V2389" t="s">
        <v>12678</v>
      </c>
      <c r="W2389">
        <v>2</v>
      </c>
      <c r="X2389" t="s">
        <v>15067</v>
      </c>
      <c r="Y2389">
        <v>0.3945048189185673</v>
      </c>
      <c r="Z2389">
        <f>HYPERLINK("Melting_Curves/meltCurve_P17568_.pdf", "Melting_Curves/meltCurve_P17568_.pdf")</f>
        <v>0</v>
      </c>
      <c r="AA2389" t="s">
        <v>21275</v>
      </c>
      <c r="AB2389" t="s">
        <v>27376</v>
      </c>
    </row>
    <row r="2390" spans="1:28">
      <c r="A2390" t="s">
        <v>2416</v>
      </c>
      <c r="B2390">
        <v>0.984777283994944</v>
      </c>
      <c r="C2390">
        <v>0.946304423259947</v>
      </c>
      <c r="D2390">
        <v>0.848172785680866</v>
      </c>
      <c r="E2390">
        <v>0.631310336667292</v>
      </c>
      <c r="F2390">
        <v>0.310946028434952</v>
      </c>
      <c r="G2390">
        <v>0.180370592207457</v>
      </c>
      <c r="H2390">
        <v>0.162204741242001</v>
      </c>
      <c r="I2390">
        <v>0.188484964574765</v>
      </c>
      <c r="J2390">
        <v>0.251825226313441</v>
      </c>
      <c r="K2390">
        <v>0.232232464468915</v>
      </c>
      <c r="L2390">
        <v>1029.29114273807</v>
      </c>
      <c r="M2390">
        <v>22.121068758697</v>
      </c>
      <c r="N2390">
        <v>47.5753663415362</v>
      </c>
      <c r="O2390">
        <v>46.1546560262004</v>
      </c>
      <c r="P2390">
        <v>-0.0967579390376902</v>
      </c>
      <c r="Q2390">
        <v>0.192492570544079</v>
      </c>
      <c r="R2390">
        <v>0.986611076743008</v>
      </c>
      <c r="S2390" t="s">
        <v>8741</v>
      </c>
      <c r="T2390" t="s">
        <v>12678</v>
      </c>
      <c r="U2390" t="s">
        <v>12678</v>
      </c>
      <c r="V2390" t="s">
        <v>12678</v>
      </c>
      <c r="W2390">
        <v>11</v>
      </c>
      <c r="X2390" t="s">
        <v>15068</v>
      </c>
      <c r="Y2390">
        <v>0.4576367073574202</v>
      </c>
      <c r="Z2390">
        <f>HYPERLINK("Melting_Curves/meltCurve_P17612_.pdf", "Melting_Curves/meltCurve_P17612_.pdf")</f>
        <v>0</v>
      </c>
      <c r="AA2390" t="s">
        <v>21276</v>
      </c>
      <c r="AB2390" t="s">
        <v>27377</v>
      </c>
    </row>
    <row r="2391" spans="1:28">
      <c r="A2391" t="s">
        <v>2417</v>
      </c>
      <c r="B2391">
        <v>0.984777283994944</v>
      </c>
      <c r="C2391">
        <v>0.949730041796561</v>
      </c>
      <c r="D2391">
        <v>0.821882053330933</v>
      </c>
      <c r="E2391">
        <v>0.622451693445694</v>
      </c>
      <c r="F2391">
        <v>0.453937514215279</v>
      </c>
      <c r="G2391">
        <v>0.271807671994723</v>
      </c>
      <c r="H2391">
        <v>0.132303876514361</v>
      </c>
      <c r="I2391">
        <v>0.144109224460616</v>
      </c>
      <c r="J2391">
        <v>0.176573229076647</v>
      </c>
      <c r="K2391">
        <v>0.186346615663438</v>
      </c>
      <c r="L2391">
        <v>669.9928875826359</v>
      </c>
      <c r="M2391">
        <v>14.0827728506689</v>
      </c>
      <c r="N2391">
        <v>48.6159885682223</v>
      </c>
      <c r="O2391">
        <v>46.6468628336293</v>
      </c>
      <c r="P2391">
        <v>-0.0656626813758498</v>
      </c>
      <c r="Q2391">
        <v>0.130125274944205</v>
      </c>
      <c r="R2391">
        <v>0.990727679698325</v>
      </c>
      <c r="S2391" t="s">
        <v>8742</v>
      </c>
      <c r="T2391" t="s">
        <v>12678</v>
      </c>
      <c r="U2391" t="s">
        <v>12678</v>
      </c>
      <c r="V2391" t="s">
        <v>12678</v>
      </c>
      <c r="W2391">
        <v>13</v>
      </c>
      <c r="X2391" t="s">
        <v>15069</v>
      </c>
      <c r="Y2391">
        <v>0.458296377503058</v>
      </c>
      <c r="Z2391">
        <f>HYPERLINK("Melting_Curves/meltCurve_P17655_.pdf", "Melting_Curves/meltCurve_P17655_.pdf")</f>
        <v>0</v>
      </c>
      <c r="AA2391" t="s">
        <v>21277</v>
      </c>
      <c r="AB2391" t="s">
        <v>27378</v>
      </c>
    </row>
    <row r="2392" spans="1:28">
      <c r="A2392" t="s">
        <v>2418</v>
      </c>
      <c r="B2392">
        <v>0.984777283994944</v>
      </c>
      <c r="C2392">
        <v>1.20513359540868</v>
      </c>
      <c r="D2392">
        <v>1.00983197481298</v>
      </c>
      <c r="E2392">
        <v>1.03407800485618</v>
      </c>
      <c r="F2392">
        <v>0.739095561434823</v>
      </c>
      <c r="G2392">
        <v>0.54317437132402</v>
      </c>
      <c r="H2392">
        <v>0.47493779441737</v>
      </c>
      <c r="I2392">
        <v>0.523759433196222</v>
      </c>
      <c r="J2392">
        <v>0.7283261291661129</v>
      </c>
      <c r="K2392">
        <v>0.612506493553333</v>
      </c>
      <c r="S2392" t="s">
        <v>8743</v>
      </c>
      <c r="T2392" t="s">
        <v>12678</v>
      </c>
      <c r="U2392" t="s">
        <v>12679</v>
      </c>
      <c r="V2392" t="s">
        <v>12678</v>
      </c>
      <c r="W2392">
        <v>8</v>
      </c>
      <c r="X2392" t="s">
        <v>15070</v>
      </c>
      <c r="Z2392">
        <f>HYPERLINK("Melting_Curves/meltCurve_P17661_.pdf", "Melting_Curves/meltCurve_P17661_.pdf")</f>
        <v>0</v>
      </c>
      <c r="AA2392" t="s">
        <v>21278</v>
      </c>
      <c r="AB2392" t="s">
        <v>27379</v>
      </c>
    </row>
    <row r="2393" spans="1:28">
      <c r="A2393" t="s">
        <v>2419</v>
      </c>
      <c r="B2393">
        <v>0.984777283994944</v>
      </c>
      <c r="C2393">
        <v>0.970421591398528</v>
      </c>
      <c r="D2393">
        <v>0.804175978475544</v>
      </c>
      <c r="E2393">
        <v>0.642126561244147</v>
      </c>
      <c r="F2393">
        <v>0.29464747513517</v>
      </c>
      <c r="G2393">
        <v>0.184186806790796</v>
      </c>
      <c r="H2393">
        <v>0.155465542972625</v>
      </c>
      <c r="I2393">
        <v>0.212039720758511</v>
      </c>
      <c r="J2393">
        <v>0.270488577151099</v>
      </c>
      <c r="K2393">
        <v>0.240907113649385</v>
      </c>
      <c r="L2393">
        <v>984.658734937713</v>
      </c>
      <c r="M2393">
        <v>21.2638373731384</v>
      </c>
      <c r="N2393">
        <v>47.4506990286129</v>
      </c>
      <c r="O2393">
        <v>45.9030300485746</v>
      </c>
      <c r="P2393">
        <v>-0.0925858030912407</v>
      </c>
      <c r="Q2393">
        <v>0.200547217617921</v>
      </c>
      <c r="R2393">
        <v>0.977615355066891</v>
      </c>
      <c r="S2393" t="s">
        <v>8744</v>
      </c>
      <c r="T2393" t="s">
        <v>12678</v>
      </c>
      <c r="U2393" t="s">
        <v>12678</v>
      </c>
      <c r="V2393" t="s">
        <v>12678</v>
      </c>
      <c r="W2393">
        <v>13</v>
      </c>
      <c r="X2393" t="s">
        <v>15071</v>
      </c>
      <c r="Y2393">
        <v>0.4577950618886887</v>
      </c>
      <c r="Z2393">
        <f>HYPERLINK("Melting_Curves/meltCurve_P17706_2_.pdf", "Melting_Curves/meltCurve_P17706_2_.pdf")</f>
        <v>0</v>
      </c>
      <c r="AA2393" t="s">
        <v>21279</v>
      </c>
      <c r="AB2393" t="s">
        <v>27380</v>
      </c>
    </row>
    <row r="2394" spans="1:28">
      <c r="A2394" t="s">
        <v>2420</v>
      </c>
      <c r="B2394">
        <v>0.984777283994944</v>
      </c>
      <c r="C2394">
        <v>1.02028810215446</v>
      </c>
      <c r="D2394">
        <v>0.985655914702425</v>
      </c>
      <c r="E2394">
        <v>0.7803470766367721</v>
      </c>
      <c r="F2394">
        <v>0.599868259150987</v>
      </c>
      <c r="G2394">
        <v>0.39390938383496</v>
      </c>
      <c r="H2394">
        <v>0.459309287780504</v>
      </c>
      <c r="I2394">
        <v>0.695606101261081</v>
      </c>
      <c r="J2394">
        <v>0.878907991168471</v>
      </c>
      <c r="K2394">
        <v>0.602415042742072</v>
      </c>
      <c r="L2394">
        <v>3530.32197593995</v>
      </c>
      <c r="M2394">
        <v>75.98449792525891</v>
      </c>
      <c r="O2394">
        <v>46.4289305629529</v>
      </c>
      <c r="P2394">
        <v>-0.161696455148202</v>
      </c>
      <c r="Q2394">
        <v>0.604793478001072</v>
      </c>
      <c r="R2394">
        <v>0.673316241729608</v>
      </c>
      <c r="S2394" t="s">
        <v>8745</v>
      </c>
      <c r="T2394" t="s">
        <v>12678</v>
      </c>
      <c r="U2394" t="s">
        <v>12678</v>
      </c>
      <c r="V2394" t="s">
        <v>12678</v>
      </c>
      <c r="W2394">
        <v>3</v>
      </c>
      <c r="X2394" t="s">
        <v>15072</v>
      </c>
      <c r="Y2394">
        <v>0.7297791138730835</v>
      </c>
      <c r="Z2394">
        <f>HYPERLINK("Melting_Curves/meltCurve_P17707_.pdf", "Melting_Curves/meltCurve_P17707_.pdf")</f>
        <v>0</v>
      </c>
      <c r="AA2394" t="s">
        <v>21280</v>
      </c>
      <c r="AB2394" t="s">
        <v>27381</v>
      </c>
    </row>
    <row r="2395" spans="1:28">
      <c r="A2395" t="s">
        <v>2421</v>
      </c>
      <c r="B2395">
        <v>0.984777283994944</v>
      </c>
      <c r="C2395">
        <v>0.8431220675976649</v>
      </c>
      <c r="D2395">
        <v>0.696338456930774</v>
      </c>
      <c r="E2395">
        <v>0.407916690456984</v>
      </c>
      <c r="F2395">
        <v>0.171454472024729</v>
      </c>
      <c r="G2395">
        <v>0.102739860659572</v>
      </c>
      <c r="H2395">
        <v>0.0692067018952011</v>
      </c>
      <c r="I2395">
        <v>0.08780093639105881</v>
      </c>
      <c r="J2395">
        <v>0.112840963624335</v>
      </c>
      <c r="K2395">
        <v>0.127039328775992</v>
      </c>
      <c r="L2395">
        <v>760.994746270252</v>
      </c>
      <c r="M2395">
        <v>17.067319549372</v>
      </c>
      <c r="N2395">
        <v>45.0622154082235</v>
      </c>
      <c r="O2395">
        <v>43.9892321391167</v>
      </c>
      <c r="P2395">
        <v>-0.089026676636245</v>
      </c>
      <c r="Q2395">
        <v>0.0822284946439282</v>
      </c>
      <c r="R2395">
        <v>0.992339591767326</v>
      </c>
      <c r="S2395" t="s">
        <v>8746</v>
      </c>
      <c r="T2395" t="s">
        <v>12678</v>
      </c>
      <c r="U2395" t="s">
        <v>12678</v>
      </c>
      <c r="V2395" t="s">
        <v>12678</v>
      </c>
      <c r="W2395">
        <v>26</v>
      </c>
      <c r="X2395" t="s">
        <v>15073</v>
      </c>
      <c r="Y2395">
        <v>0.3313429124658064</v>
      </c>
      <c r="Z2395">
        <f>HYPERLINK("Melting_Curves/meltCurve_P17812_.pdf", "Melting_Curves/meltCurve_P17812_.pdf")</f>
        <v>0</v>
      </c>
      <c r="AA2395" t="s">
        <v>21281</v>
      </c>
      <c r="AB2395" t="s">
        <v>27382</v>
      </c>
    </row>
    <row r="2396" spans="1:28">
      <c r="A2396" t="s">
        <v>2422</v>
      </c>
      <c r="B2396">
        <v>0.984777283994944</v>
      </c>
      <c r="C2396">
        <v>1.02829243968886</v>
      </c>
      <c r="D2396">
        <v>0.758750190008077</v>
      </c>
      <c r="E2396">
        <v>0.465114612096587</v>
      </c>
      <c r="F2396">
        <v>0.262643472178546</v>
      </c>
      <c r="G2396">
        <v>0.164342738717194</v>
      </c>
      <c r="H2396">
        <v>0.122402215912242</v>
      </c>
      <c r="I2396">
        <v>0.15189070460211</v>
      </c>
      <c r="J2396">
        <v>0.250518898901315</v>
      </c>
      <c r="K2396">
        <v>0.206778991650457</v>
      </c>
      <c r="L2396">
        <v>1032.11923373745</v>
      </c>
      <c r="M2396">
        <v>22.8790277578325</v>
      </c>
      <c r="N2396">
        <v>45.9912225006406</v>
      </c>
      <c r="O2396">
        <v>44.7716263873934</v>
      </c>
      <c r="P2396">
        <v>-0.105126478082151</v>
      </c>
      <c r="Q2396">
        <v>0.177134095833416</v>
      </c>
      <c r="R2396">
        <v>0.983654396748307</v>
      </c>
      <c r="S2396" t="s">
        <v>8747</v>
      </c>
      <c r="T2396" t="s">
        <v>12678</v>
      </c>
      <c r="U2396" t="s">
        <v>12678</v>
      </c>
      <c r="V2396" t="s">
        <v>12678</v>
      </c>
      <c r="W2396">
        <v>7</v>
      </c>
      <c r="X2396" t="s">
        <v>15074</v>
      </c>
      <c r="Y2396">
        <v>0.4077796044539062</v>
      </c>
      <c r="Z2396">
        <f>HYPERLINK("Melting_Curves/meltCurve_P17858_.pdf", "Melting_Curves/meltCurve_P17858_.pdf")</f>
        <v>0</v>
      </c>
      <c r="AA2396" t="s">
        <v>21282</v>
      </c>
      <c r="AB2396" t="s">
        <v>27383</v>
      </c>
    </row>
    <row r="2397" spans="1:28">
      <c r="A2397" t="s">
        <v>2423</v>
      </c>
      <c r="B2397">
        <v>0.984777283994944</v>
      </c>
      <c r="C2397">
        <v>0.8913648534495771</v>
      </c>
      <c r="D2397">
        <v>0.716725178449402</v>
      </c>
      <c r="E2397">
        <v>0.47197767213042</v>
      </c>
      <c r="F2397">
        <v>0.210751383144509</v>
      </c>
      <c r="G2397">
        <v>0.138748311792223</v>
      </c>
      <c r="H2397">
        <v>0.103224664139507</v>
      </c>
      <c r="I2397">
        <v>0.145230824488234</v>
      </c>
      <c r="J2397">
        <v>0.195867459306987</v>
      </c>
      <c r="K2397">
        <v>0.241370156390321</v>
      </c>
      <c r="L2397">
        <v>845.746897573267</v>
      </c>
      <c r="M2397">
        <v>18.9227969667542</v>
      </c>
      <c r="N2397">
        <v>45.577899149326</v>
      </c>
      <c r="O2397">
        <v>44.2044250616015</v>
      </c>
      <c r="P2397">
        <v>-0.0905950790687208</v>
      </c>
      <c r="Q2397">
        <v>0.153499130425474</v>
      </c>
      <c r="R2397">
        <v>0.97977845779051</v>
      </c>
      <c r="S2397" t="s">
        <v>8748</v>
      </c>
      <c r="T2397" t="s">
        <v>12678</v>
      </c>
      <c r="U2397" t="s">
        <v>12678</v>
      </c>
      <c r="V2397" t="s">
        <v>12678</v>
      </c>
      <c r="W2397">
        <v>36</v>
      </c>
      <c r="X2397" t="s">
        <v>15075</v>
      </c>
      <c r="Y2397">
        <v>0.3831773311757126</v>
      </c>
      <c r="Z2397">
        <f>HYPERLINK("Melting_Curves/meltCurve_P17987_.pdf", "Melting_Curves/meltCurve_P17987_.pdf")</f>
        <v>0</v>
      </c>
      <c r="AA2397" t="s">
        <v>21283</v>
      </c>
      <c r="AB2397" t="s">
        <v>27384</v>
      </c>
    </row>
    <row r="2398" spans="1:28">
      <c r="A2398" t="s">
        <v>2424</v>
      </c>
      <c r="B2398">
        <v>0.984777283994944</v>
      </c>
      <c r="C2398">
        <v>0.9882525585834731</v>
      </c>
      <c r="D2398">
        <v>0.7718498062761679</v>
      </c>
      <c r="E2398">
        <v>0.56233981536402</v>
      </c>
      <c r="F2398">
        <v>0.287000740924667</v>
      </c>
      <c r="G2398">
        <v>0.21662589291619</v>
      </c>
      <c r="H2398">
        <v>0.181541672185476</v>
      </c>
      <c r="I2398">
        <v>0.236785175161719</v>
      </c>
      <c r="J2398">
        <v>0.310102827087284</v>
      </c>
      <c r="K2398">
        <v>0.263254018057438</v>
      </c>
      <c r="L2398">
        <v>969.091052154803</v>
      </c>
      <c r="M2398">
        <v>21.3699339563441</v>
      </c>
      <c r="N2398">
        <v>46.7213750695519</v>
      </c>
      <c r="O2398">
        <v>44.9568405983424</v>
      </c>
      <c r="P2398">
        <v>-0.091128627376124</v>
      </c>
      <c r="Q2398">
        <v>0.233174538082113</v>
      </c>
      <c r="R2398">
        <v>0.97992594181279</v>
      </c>
      <c r="S2398" t="s">
        <v>8749</v>
      </c>
      <c r="T2398" t="s">
        <v>12678</v>
      </c>
      <c r="U2398" t="s">
        <v>12678</v>
      </c>
      <c r="V2398" t="s">
        <v>12678</v>
      </c>
      <c r="W2398">
        <v>16</v>
      </c>
      <c r="X2398" t="s">
        <v>15076</v>
      </c>
      <c r="Y2398">
        <v>0.4553181030231503</v>
      </c>
      <c r="Z2398">
        <f>HYPERLINK("Melting_Curves/meltCurve_P18031_.pdf", "Melting_Curves/meltCurve_P18031_.pdf")</f>
        <v>0</v>
      </c>
      <c r="AA2398" t="s">
        <v>21284</v>
      </c>
      <c r="AB2398" t="s">
        <v>27385</v>
      </c>
    </row>
    <row r="2399" spans="1:28">
      <c r="A2399" t="s">
        <v>2425</v>
      </c>
      <c r="B2399">
        <v>0.984777283994944</v>
      </c>
      <c r="C2399">
        <v>1.78418682257475</v>
      </c>
      <c r="D2399">
        <v>1.16479979450731</v>
      </c>
      <c r="E2399">
        <v>1.16593512607684</v>
      </c>
      <c r="F2399">
        <v>1.08257102157117</v>
      </c>
      <c r="G2399">
        <v>1.59256279372697</v>
      </c>
      <c r="H2399">
        <v>0.546686249740201</v>
      </c>
      <c r="I2399">
        <v>0.271317830603159</v>
      </c>
      <c r="J2399">
        <v>0.167579912339334</v>
      </c>
      <c r="K2399">
        <v>0.130509210801725</v>
      </c>
      <c r="L2399">
        <v>14336.2715194587</v>
      </c>
      <c r="M2399">
        <v>250</v>
      </c>
      <c r="N2399">
        <v>57.4548044625882</v>
      </c>
      <c r="O2399">
        <v>57.3414042028741</v>
      </c>
      <c r="P2399">
        <v>-0.88308532333759</v>
      </c>
      <c r="Q2399">
        <v>0.189802188888572</v>
      </c>
      <c r="R2399">
        <v>0.663947933381172</v>
      </c>
      <c r="S2399" t="s">
        <v>8750</v>
      </c>
      <c r="T2399" t="s">
        <v>12678</v>
      </c>
      <c r="U2399" t="s">
        <v>12678</v>
      </c>
      <c r="V2399" t="s">
        <v>12678</v>
      </c>
      <c r="W2399">
        <v>5</v>
      </c>
      <c r="X2399" t="s">
        <v>15077</v>
      </c>
      <c r="Y2399">
        <v>0.7393352005516063</v>
      </c>
      <c r="Z2399">
        <f>HYPERLINK("Melting_Curves/meltCurve_P18084_.pdf", "Melting_Curves/meltCurve_P18084_.pdf")</f>
        <v>0</v>
      </c>
      <c r="AA2399" t="s">
        <v>21285</v>
      </c>
      <c r="AB2399" t="s">
        <v>27386</v>
      </c>
    </row>
    <row r="2400" spans="1:28">
      <c r="A2400" t="s">
        <v>2426</v>
      </c>
      <c r="B2400">
        <v>0.984777283994944</v>
      </c>
      <c r="C2400">
        <v>0.744585052948245</v>
      </c>
      <c r="D2400">
        <v>0.570153027847442</v>
      </c>
      <c r="E2400">
        <v>0.347750172958086</v>
      </c>
      <c r="F2400">
        <v>0.130271703287445</v>
      </c>
      <c r="G2400">
        <v>0.0918185998152628</v>
      </c>
      <c r="H2400">
        <v>0.0729843951121187</v>
      </c>
      <c r="I2400">
        <v>0.0958590561377118</v>
      </c>
      <c r="J2400">
        <v>0.084017598984377</v>
      </c>
      <c r="K2400">
        <v>0.110352424109331</v>
      </c>
      <c r="L2400">
        <v>660.974331625374</v>
      </c>
      <c r="M2400">
        <v>15.2806494936253</v>
      </c>
      <c r="N2400">
        <v>43.7035342711759</v>
      </c>
      <c r="O2400">
        <v>42.5351267639098</v>
      </c>
      <c r="P2400">
        <v>-0.0833103957619183</v>
      </c>
      <c r="Q2400">
        <v>0.07247782011331221</v>
      </c>
      <c r="R2400">
        <v>0.988202999438976</v>
      </c>
      <c r="S2400" t="s">
        <v>8751</v>
      </c>
      <c r="T2400" t="s">
        <v>12678</v>
      </c>
      <c r="U2400" t="s">
        <v>12678</v>
      </c>
      <c r="V2400" t="s">
        <v>12678</v>
      </c>
      <c r="W2400">
        <v>5</v>
      </c>
      <c r="X2400" t="s">
        <v>15078</v>
      </c>
      <c r="Y2400">
        <v>0.2890271783664807</v>
      </c>
      <c r="Z2400">
        <f>HYPERLINK("Melting_Curves/meltCurve_P18085_.pdf", "Melting_Curves/meltCurve_P18085_.pdf")</f>
        <v>0</v>
      </c>
      <c r="AA2400" t="s">
        <v>21286</v>
      </c>
      <c r="AB2400" t="s">
        <v>27387</v>
      </c>
    </row>
    <row r="2401" spans="1:28">
      <c r="A2401" t="s">
        <v>2427</v>
      </c>
      <c r="B2401">
        <v>0.984777283994944</v>
      </c>
      <c r="C2401">
        <v>1.52901156074825</v>
      </c>
      <c r="D2401">
        <v>1.23304859530582</v>
      </c>
      <c r="E2401">
        <v>0.875996135109893</v>
      </c>
      <c r="F2401">
        <v>0.75591358548298</v>
      </c>
      <c r="G2401">
        <v>0.504773555558775</v>
      </c>
      <c r="H2401">
        <v>0.53028873719504</v>
      </c>
      <c r="I2401">
        <v>0.689172018776574</v>
      </c>
      <c r="J2401">
        <v>0.745250457693578</v>
      </c>
      <c r="K2401">
        <v>0.769771146008472</v>
      </c>
      <c r="L2401">
        <v>1971.38430167159</v>
      </c>
      <c r="M2401">
        <v>41.2240538784745</v>
      </c>
      <c r="O2401">
        <v>47.7090789680431</v>
      </c>
      <c r="P2401">
        <v>-0.0743006796623234</v>
      </c>
      <c r="Q2401">
        <v>0.656044340294344</v>
      </c>
      <c r="R2401">
        <v>0.5521239016656601</v>
      </c>
      <c r="S2401" t="s">
        <v>8752</v>
      </c>
      <c r="T2401" t="s">
        <v>12678</v>
      </c>
      <c r="U2401" t="s">
        <v>12678</v>
      </c>
      <c r="V2401" t="s">
        <v>12678</v>
      </c>
      <c r="W2401">
        <v>2</v>
      </c>
      <c r="X2401" t="s">
        <v>15079</v>
      </c>
      <c r="Y2401">
        <v>0.7811816274910847</v>
      </c>
      <c r="Z2401">
        <f>HYPERLINK("Melting_Curves/meltCurve_P18146_.pdf", "Melting_Curves/meltCurve_P18146_.pdf")</f>
        <v>0</v>
      </c>
      <c r="AA2401" t="s">
        <v>21287</v>
      </c>
      <c r="AB2401" t="s">
        <v>27388</v>
      </c>
    </row>
    <row r="2402" spans="1:28">
      <c r="A2402" t="s">
        <v>2428</v>
      </c>
      <c r="B2402">
        <v>0.984777283994944</v>
      </c>
      <c r="C2402">
        <v>0.982765822808974</v>
      </c>
      <c r="D2402">
        <v>0.898751037532036</v>
      </c>
      <c r="E2402">
        <v>0.835431895754748</v>
      </c>
      <c r="F2402">
        <v>0.708529489439938</v>
      </c>
      <c r="G2402">
        <v>0.622240511157428</v>
      </c>
      <c r="H2402">
        <v>0.60790542227612</v>
      </c>
      <c r="I2402">
        <v>0.890260321717995</v>
      </c>
      <c r="J2402">
        <v>1.23918930479927</v>
      </c>
      <c r="K2402">
        <v>0.571718951619398</v>
      </c>
      <c r="L2402">
        <v>1305.11271387905</v>
      </c>
      <c r="M2402">
        <v>30.0689616492008</v>
      </c>
      <c r="O2402">
        <v>43.2133639195761</v>
      </c>
      <c r="P2402">
        <v>-0.0387438069334587</v>
      </c>
      <c r="Q2402">
        <v>0.777280044710919</v>
      </c>
      <c r="R2402">
        <v>0.173793536494417</v>
      </c>
      <c r="S2402" t="s">
        <v>8753</v>
      </c>
      <c r="T2402" t="s">
        <v>12678</v>
      </c>
      <c r="U2402" t="s">
        <v>12678</v>
      </c>
      <c r="V2402" t="s">
        <v>12678</v>
      </c>
      <c r="W2402">
        <v>71</v>
      </c>
      <c r="X2402" t="s">
        <v>15080</v>
      </c>
      <c r="Y2402">
        <v>0.8260539764933238</v>
      </c>
      <c r="Z2402">
        <f>HYPERLINK("Melting_Curves/meltCurve_P18206_2_.pdf", "Melting_Curves/meltCurve_P18206_2_.pdf")</f>
        <v>0</v>
      </c>
      <c r="AA2402" t="s">
        <v>21288</v>
      </c>
      <c r="AB2402" t="s">
        <v>27389</v>
      </c>
    </row>
    <row r="2403" spans="1:28">
      <c r="A2403" t="s">
        <v>2429</v>
      </c>
      <c r="B2403">
        <v>0.984777283994944</v>
      </c>
      <c r="C2403">
        <v>1.04293727349728</v>
      </c>
      <c r="D2403">
        <v>0.88816087232017</v>
      </c>
      <c r="E2403">
        <v>0.7796930094949081</v>
      </c>
      <c r="F2403">
        <v>0.659543897293933</v>
      </c>
      <c r="G2403">
        <v>0.57587359206794</v>
      </c>
      <c r="H2403">
        <v>0.589977978221687</v>
      </c>
      <c r="I2403">
        <v>0.816973339228506</v>
      </c>
      <c r="J2403">
        <v>1.05574481494971</v>
      </c>
      <c r="K2403">
        <v>0.845207266675711</v>
      </c>
      <c r="L2403">
        <v>10755.7129657491</v>
      </c>
      <c r="M2403">
        <v>250</v>
      </c>
      <c r="O2403">
        <v>43.0200982164147</v>
      </c>
      <c r="P2403">
        <v>-0.348048718665692</v>
      </c>
      <c r="Q2403">
        <v>0.760430556688687</v>
      </c>
      <c r="R2403">
        <v>0.375249623076281</v>
      </c>
      <c r="S2403" t="s">
        <v>8754</v>
      </c>
      <c r="T2403" t="s">
        <v>12678</v>
      </c>
      <c r="U2403" t="s">
        <v>12678</v>
      </c>
      <c r="V2403" t="s">
        <v>12678</v>
      </c>
      <c r="W2403">
        <v>13</v>
      </c>
      <c r="X2403" t="s">
        <v>15081</v>
      </c>
      <c r="Y2403">
        <v>0.8085450208430702</v>
      </c>
      <c r="Z2403">
        <f>HYPERLINK("Melting_Curves/meltCurve_P18583_6_.pdf", "Melting_Curves/meltCurve_P18583_6_.pdf")</f>
        <v>0</v>
      </c>
      <c r="AA2403" t="s">
        <v>21289</v>
      </c>
      <c r="AB2403" t="s">
        <v>27390</v>
      </c>
    </row>
    <row r="2404" spans="1:28">
      <c r="A2404" t="s">
        <v>2430</v>
      </c>
      <c r="B2404">
        <v>0.984777283994944</v>
      </c>
      <c r="C2404">
        <v>0.929315502750144</v>
      </c>
      <c r="D2404">
        <v>0.795516017181739</v>
      </c>
      <c r="E2404">
        <v>0.731509502851744</v>
      </c>
      <c r="F2404">
        <v>0.612585757538501</v>
      </c>
      <c r="G2404">
        <v>0.485819467590506</v>
      </c>
      <c r="H2404">
        <v>0.461902593622853</v>
      </c>
      <c r="I2404">
        <v>0.617901563639871</v>
      </c>
      <c r="J2404">
        <v>0.891316333928401</v>
      </c>
      <c r="K2404">
        <v>0.677743484902561</v>
      </c>
      <c r="L2404">
        <v>936.956639582805</v>
      </c>
      <c r="M2404">
        <v>21.9043772690586</v>
      </c>
      <c r="O2404">
        <v>42.4231209455278</v>
      </c>
      <c r="P2404">
        <v>-0.048020333183247</v>
      </c>
      <c r="Q2404">
        <v>0.627996433100277</v>
      </c>
      <c r="R2404">
        <v>0.575959732429828</v>
      </c>
      <c r="S2404" t="s">
        <v>8755</v>
      </c>
      <c r="T2404" t="s">
        <v>12678</v>
      </c>
      <c r="U2404" t="s">
        <v>12678</v>
      </c>
      <c r="V2404" t="s">
        <v>12678</v>
      </c>
      <c r="W2404">
        <v>17</v>
      </c>
      <c r="X2404" t="s">
        <v>15082</v>
      </c>
      <c r="Y2404">
        <v>0.7038713881256132</v>
      </c>
      <c r="Z2404">
        <f>HYPERLINK("Melting_Curves/meltCurve_P18615_.pdf", "Melting_Curves/meltCurve_P18615_.pdf")</f>
        <v>0</v>
      </c>
      <c r="AA2404" t="s">
        <v>19015</v>
      </c>
      <c r="AB2404" t="s">
        <v>27391</v>
      </c>
    </row>
    <row r="2405" spans="1:28">
      <c r="A2405" t="s">
        <v>2431</v>
      </c>
      <c r="B2405">
        <v>0.984777283994944</v>
      </c>
      <c r="C2405">
        <v>0.891831817267316</v>
      </c>
      <c r="D2405">
        <v>0.857525432779624</v>
      </c>
      <c r="E2405">
        <v>0.794921697956632</v>
      </c>
      <c r="F2405">
        <v>0.686465268823518</v>
      </c>
      <c r="G2405">
        <v>0.5667586027995209</v>
      </c>
      <c r="H2405">
        <v>0.539610520291305</v>
      </c>
      <c r="I2405">
        <v>0.731275875649763</v>
      </c>
      <c r="J2405">
        <v>0.866021182079817</v>
      </c>
      <c r="K2405">
        <v>0.368604274815862</v>
      </c>
      <c r="L2405">
        <v>552.412169753923</v>
      </c>
      <c r="M2405">
        <v>12.3235821819373</v>
      </c>
      <c r="O2405">
        <v>43.6943300383041</v>
      </c>
      <c r="P2405">
        <v>-0.0281836065694031</v>
      </c>
      <c r="Q2405">
        <v>0.6003772036174569</v>
      </c>
      <c r="R2405">
        <v>0.530728957382794</v>
      </c>
      <c r="S2405" t="s">
        <v>8756</v>
      </c>
      <c r="T2405" t="s">
        <v>12678</v>
      </c>
      <c r="U2405" t="s">
        <v>12678</v>
      </c>
      <c r="V2405" t="s">
        <v>12678</v>
      </c>
      <c r="W2405">
        <v>30</v>
      </c>
      <c r="X2405" t="s">
        <v>15083</v>
      </c>
      <c r="Y2405">
        <v>0.7186017110441346</v>
      </c>
      <c r="Z2405">
        <f>HYPERLINK("Melting_Curves/meltCurve_P18669_.pdf", "Melting_Curves/meltCurve_P18669_.pdf")</f>
        <v>0</v>
      </c>
      <c r="AA2405" t="s">
        <v>21290</v>
      </c>
      <c r="AB2405" t="s">
        <v>27392</v>
      </c>
    </row>
    <row r="2406" spans="1:28">
      <c r="A2406" t="s">
        <v>2432</v>
      </c>
      <c r="B2406">
        <v>0.984777283994944</v>
      </c>
      <c r="C2406">
        <v>0.659860283416094</v>
      </c>
      <c r="D2406">
        <v>0.295926876642695</v>
      </c>
      <c r="E2406">
        <v>0.166986209829233</v>
      </c>
      <c r="F2406">
        <v>0.0832265967050077</v>
      </c>
      <c r="G2406">
        <v>0.0550270921154542</v>
      </c>
      <c r="H2406">
        <v>0.0419961593735405</v>
      </c>
      <c r="I2406">
        <v>0.0600793942119654</v>
      </c>
      <c r="J2406">
        <v>0.0779736894208541</v>
      </c>
      <c r="K2406">
        <v>0.08443979004472379</v>
      </c>
      <c r="L2406">
        <v>978.1438560456839</v>
      </c>
      <c r="M2406">
        <v>23.8636944247066</v>
      </c>
      <c r="N2406">
        <v>41.2520716531026</v>
      </c>
      <c r="O2406">
        <v>40.7042057931842</v>
      </c>
      <c r="P2406">
        <v>-0.136216467741483</v>
      </c>
      <c r="Q2406">
        <v>0.0706395430806354</v>
      </c>
      <c r="R2406">
        <v>0.992578836493743</v>
      </c>
      <c r="S2406" t="s">
        <v>8757</v>
      </c>
      <c r="T2406" t="s">
        <v>12678</v>
      </c>
      <c r="U2406" t="s">
        <v>12678</v>
      </c>
      <c r="V2406" t="s">
        <v>12678</v>
      </c>
      <c r="W2406">
        <v>16</v>
      </c>
      <c r="X2406" t="s">
        <v>15084</v>
      </c>
      <c r="Y2406">
        <v>0.2046836610343515</v>
      </c>
      <c r="Z2406">
        <f>HYPERLINK("Melting_Curves/meltCurve_P18754_.pdf", "Melting_Curves/meltCurve_P18754_.pdf")</f>
        <v>0</v>
      </c>
      <c r="AA2406" t="s">
        <v>21291</v>
      </c>
      <c r="AB2406" t="s">
        <v>27393</v>
      </c>
    </row>
    <row r="2407" spans="1:28">
      <c r="A2407" t="s">
        <v>2433</v>
      </c>
      <c r="B2407">
        <v>0.984777283994944</v>
      </c>
      <c r="C2407">
        <v>0.801834532319098</v>
      </c>
      <c r="D2407">
        <v>0.823347064061534</v>
      </c>
      <c r="E2407">
        <v>0.6781214637276211</v>
      </c>
      <c r="F2407">
        <v>0.557912148769115</v>
      </c>
      <c r="G2407">
        <v>0.34534414971432</v>
      </c>
      <c r="H2407">
        <v>0.3653302579006</v>
      </c>
      <c r="I2407">
        <v>0.545253066277032</v>
      </c>
      <c r="J2407">
        <v>1.01947647316003</v>
      </c>
      <c r="K2407">
        <v>0.802544165032518</v>
      </c>
      <c r="L2407">
        <v>790.888019899752</v>
      </c>
      <c r="M2407">
        <v>19.088499140852</v>
      </c>
      <c r="O2407">
        <v>40.9859867773681</v>
      </c>
      <c r="P2407">
        <v>-0.0451168584668922</v>
      </c>
      <c r="Q2407">
        <v>0.612523224742587</v>
      </c>
      <c r="R2407">
        <v>0.282649640749761</v>
      </c>
      <c r="S2407" t="s">
        <v>8758</v>
      </c>
      <c r="T2407" t="s">
        <v>12678</v>
      </c>
      <c r="U2407" t="s">
        <v>12678</v>
      </c>
      <c r="V2407" t="s">
        <v>12678</v>
      </c>
      <c r="W2407">
        <v>4</v>
      </c>
      <c r="X2407" t="s">
        <v>15085</v>
      </c>
      <c r="Y2407">
        <v>0.6767278094391228</v>
      </c>
      <c r="Z2407">
        <f>HYPERLINK("Melting_Curves/meltCurve_P18846_.pdf", "Melting_Curves/meltCurve_P18846_.pdf")</f>
        <v>0</v>
      </c>
      <c r="AA2407" t="s">
        <v>21292</v>
      </c>
      <c r="AB2407" t="s">
        <v>27394</v>
      </c>
    </row>
    <row r="2408" spans="1:28">
      <c r="A2408" t="s">
        <v>2434</v>
      </c>
      <c r="B2408">
        <v>0.984777283994944</v>
      </c>
      <c r="C2408">
        <v>1.18070584813868</v>
      </c>
      <c r="D2408">
        <v>0.863078585501913</v>
      </c>
      <c r="E2408">
        <v>0.517422485647687</v>
      </c>
      <c r="F2408">
        <v>0.363545500584204</v>
      </c>
      <c r="G2408">
        <v>0.260450919584266</v>
      </c>
      <c r="H2408">
        <v>0.285391530581923</v>
      </c>
      <c r="I2408">
        <v>0.391037685911072</v>
      </c>
      <c r="J2408">
        <v>0.378824611551027</v>
      </c>
      <c r="K2408">
        <v>0.257474854458829</v>
      </c>
      <c r="L2408">
        <v>1489.55547928854</v>
      </c>
      <c r="M2408">
        <v>32.9134331016039</v>
      </c>
      <c r="N2408">
        <v>46.6926080057484</v>
      </c>
      <c r="O2408">
        <v>45.0906680173398</v>
      </c>
      <c r="P2408">
        <v>-0.124404701418063</v>
      </c>
      <c r="Q2408">
        <v>0.318276283537714</v>
      </c>
      <c r="R2408">
        <v>0.945764352056681</v>
      </c>
      <c r="S2408" t="s">
        <v>8759</v>
      </c>
      <c r="T2408" t="s">
        <v>12678</v>
      </c>
      <c r="U2408" t="s">
        <v>12678</v>
      </c>
      <c r="V2408" t="s">
        <v>12678</v>
      </c>
      <c r="W2408">
        <v>1</v>
      </c>
      <c r="X2408" t="s">
        <v>15086</v>
      </c>
      <c r="Y2408">
        <v>0.5090794099511861</v>
      </c>
      <c r="Z2408">
        <f>HYPERLINK("Melting_Curves/meltCurve_P18850_.pdf", "Melting_Curves/meltCurve_P18850_.pdf")</f>
        <v>0</v>
      </c>
      <c r="AA2408" t="s">
        <v>21293</v>
      </c>
      <c r="AB2408" t="s">
        <v>27395</v>
      </c>
    </row>
    <row r="2409" spans="1:28">
      <c r="A2409" t="s">
        <v>2435</v>
      </c>
      <c r="B2409">
        <v>0.984777283994944</v>
      </c>
      <c r="C2409">
        <v>0.993735026073631</v>
      </c>
      <c r="D2409">
        <v>0.823790392823516</v>
      </c>
      <c r="E2409">
        <v>0.499610057329635</v>
      </c>
      <c r="F2409">
        <v>0.259307462486163</v>
      </c>
      <c r="G2409">
        <v>0.167827596221977</v>
      </c>
      <c r="H2409">
        <v>0.144199029577524</v>
      </c>
      <c r="I2409">
        <v>0.192791769070259</v>
      </c>
      <c r="J2409">
        <v>0.258808874683676</v>
      </c>
      <c r="K2409">
        <v>0.225084900589342</v>
      </c>
      <c r="L2409">
        <v>1129.17852203908</v>
      </c>
      <c r="M2409">
        <v>24.8264903695311</v>
      </c>
      <c r="N2409">
        <v>46.3998171482313</v>
      </c>
      <c r="O2409">
        <v>45.1907895032374</v>
      </c>
      <c r="P2409">
        <v>-0.11071581078823</v>
      </c>
      <c r="Q2409">
        <v>0.193882717198607</v>
      </c>
      <c r="R2409">
        <v>0.989665276230129</v>
      </c>
      <c r="S2409" t="s">
        <v>8760</v>
      </c>
      <c r="T2409" t="s">
        <v>12678</v>
      </c>
      <c r="U2409" t="s">
        <v>12678</v>
      </c>
      <c r="V2409" t="s">
        <v>12678</v>
      </c>
      <c r="W2409">
        <v>39</v>
      </c>
      <c r="X2409" t="s">
        <v>15087</v>
      </c>
      <c r="Y2409">
        <v>0.4285594303729823</v>
      </c>
      <c r="Z2409">
        <f>HYPERLINK("Melting_Curves/meltCurve_P18858_.pdf", "Melting_Curves/meltCurve_P18858_.pdf")</f>
        <v>0</v>
      </c>
      <c r="AA2409" t="s">
        <v>21294</v>
      </c>
      <c r="AB2409" t="s">
        <v>27396</v>
      </c>
    </row>
    <row r="2410" spans="1:28">
      <c r="A2410" t="s">
        <v>2436</v>
      </c>
      <c r="B2410">
        <v>0.984777283994944</v>
      </c>
      <c r="C2410">
        <v>0.955883262172747</v>
      </c>
      <c r="D2410">
        <v>0.934425447085227</v>
      </c>
      <c r="E2410">
        <v>0.8613351210733869</v>
      </c>
      <c r="F2410">
        <v>0.794682546543922</v>
      </c>
      <c r="G2410">
        <v>0.6905701572966499</v>
      </c>
      <c r="H2410">
        <v>0.6545495037694</v>
      </c>
      <c r="I2410">
        <v>0.848970996328844</v>
      </c>
      <c r="J2410">
        <v>1.54834053791681</v>
      </c>
      <c r="K2410">
        <v>1.66672518410707</v>
      </c>
      <c r="L2410">
        <v>15000</v>
      </c>
      <c r="M2410">
        <v>239.40329543258</v>
      </c>
      <c r="O2410">
        <v>62.6513981508802</v>
      </c>
      <c r="P2410">
        <v>0.477649481293406</v>
      </c>
      <c r="Q2410">
        <v>1.5</v>
      </c>
      <c r="R2410">
        <v>0.679858679627023</v>
      </c>
      <c r="S2410" t="s">
        <v>8761</v>
      </c>
      <c r="T2410" t="s">
        <v>12678</v>
      </c>
      <c r="U2410" t="s">
        <v>12678</v>
      </c>
      <c r="V2410" t="s">
        <v>12678</v>
      </c>
      <c r="W2410">
        <v>8</v>
      </c>
      <c r="X2410" t="s">
        <v>15088</v>
      </c>
      <c r="Y2410">
        <v>1.072343726161593</v>
      </c>
      <c r="Z2410">
        <f>HYPERLINK("Melting_Curves/meltCurve_P18859_.pdf", "Melting_Curves/meltCurve_P18859_.pdf")</f>
        <v>0</v>
      </c>
      <c r="AA2410" t="s">
        <v>21295</v>
      </c>
      <c r="AB2410" t="s">
        <v>27397</v>
      </c>
    </row>
    <row r="2411" spans="1:28">
      <c r="A2411" t="s">
        <v>2437</v>
      </c>
      <c r="B2411">
        <v>0.984777283994944</v>
      </c>
      <c r="C2411">
        <v>0.941078123898724</v>
      </c>
      <c r="D2411">
        <v>0.809365266250374</v>
      </c>
      <c r="E2411">
        <v>0.693483923848523</v>
      </c>
      <c r="F2411">
        <v>0.437413840957723</v>
      </c>
      <c r="G2411">
        <v>0.238034336837521</v>
      </c>
      <c r="H2411">
        <v>0.178381385393943</v>
      </c>
      <c r="I2411">
        <v>0.210916842874387</v>
      </c>
      <c r="J2411">
        <v>0.283088465968419</v>
      </c>
      <c r="K2411">
        <v>0.202428992885984</v>
      </c>
      <c r="L2411">
        <v>760.360975436897</v>
      </c>
      <c r="M2411">
        <v>16.0908523408936</v>
      </c>
      <c r="N2411">
        <v>48.7296636882336</v>
      </c>
      <c r="O2411">
        <v>46.5424615431105</v>
      </c>
      <c r="P2411">
        <v>-0.0697701916179212</v>
      </c>
      <c r="Q2411">
        <v>0.192826494141906</v>
      </c>
      <c r="R2411">
        <v>0.980155580564754</v>
      </c>
      <c r="S2411" t="s">
        <v>8762</v>
      </c>
      <c r="T2411" t="s">
        <v>12678</v>
      </c>
      <c r="U2411" t="s">
        <v>12678</v>
      </c>
      <c r="V2411" t="s">
        <v>12678</v>
      </c>
      <c r="W2411">
        <v>10</v>
      </c>
      <c r="X2411" t="s">
        <v>15089</v>
      </c>
      <c r="Y2411">
        <v>0.4846591298070407</v>
      </c>
      <c r="Z2411">
        <f>HYPERLINK("Melting_Curves/meltCurve_P18887_.pdf", "Melting_Curves/meltCurve_P18887_.pdf")</f>
        <v>0</v>
      </c>
      <c r="AA2411" t="s">
        <v>21296</v>
      </c>
      <c r="AB2411" t="s">
        <v>27398</v>
      </c>
    </row>
    <row r="2412" spans="1:28">
      <c r="A2412" t="s">
        <v>2438</v>
      </c>
      <c r="B2412">
        <v>0.984777283994944</v>
      </c>
      <c r="C2412">
        <v>0.940027709444166</v>
      </c>
      <c r="D2412">
        <v>0.900940932092208</v>
      </c>
      <c r="E2412">
        <v>0.539560641237992</v>
      </c>
      <c r="F2412">
        <v>0.177631845827485</v>
      </c>
      <c r="G2412">
        <v>0.117897055371519</v>
      </c>
      <c r="H2412">
        <v>0.08690894399140051</v>
      </c>
      <c r="I2412">
        <v>0.125068707966093</v>
      </c>
      <c r="J2412">
        <v>0.162462477097172</v>
      </c>
      <c r="K2412">
        <v>0.154718136824987</v>
      </c>
      <c r="L2412">
        <v>1378.9125657962</v>
      </c>
      <c r="M2412">
        <v>29.7729361247373</v>
      </c>
      <c r="N2412">
        <v>46.7576669032256</v>
      </c>
      <c r="O2412">
        <v>46.1068795903207</v>
      </c>
      <c r="P2412">
        <v>-0.141580865871859</v>
      </c>
      <c r="Q2412">
        <v>0.122988013417187</v>
      </c>
      <c r="R2412">
        <v>0.993406752419301</v>
      </c>
      <c r="S2412" t="s">
        <v>8763</v>
      </c>
      <c r="T2412" t="s">
        <v>12678</v>
      </c>
      <c r="U2412" t="s">
        <v>12678</v>
      </c>
      <c r="V2412" t="s">
        <v>12678</v>
      </c>
      <c r="W2412">
        <v>20</v>
      </c>
      <c r="X2412" t="s">
        <v>15090</v>
      </c>
      <c r="Y2412">
        <v>0.4003904306750378</v>
      </c>
      <c r="Z2412">
        <f>HYPERLINK("Melting_Curves/meltCurve_P19174_.pdf", "Melting_Curves/meltCurve_P19174_.pdf")</f>
        <v>0</v>
      </c>
      <c r="AA2412" t="s">
        <v>21297</v>
      </c>
      <c r="AB2412" t="s">
        <v>27399</v>
      </c>
    </row>
    <row r="2413" spans="1:28">
      <c r="A2413" t="s">
        <v>2439</v>
      </c>
      <c r="B2413">
        <v>0.984777283994944</v>
      </c>
      <c r="C2413">
        <v>1.00315404469489</v>
      </c>
      <c r="D2413">
        <v>0.9402134631179609</v>
      </c>
      <c r="E2413">
        <v>0.924637019376426</v>
      </c>
      <c r="F2413">
        <v>0.7900244901810231</v>
      </c>
      <c r="G2413">
        <v>0.640311019549633</v>
      </c>
      <c r="H2413">
        <v>0.558639447069175</v>
      </c>
      <c r="I2413">
        <v>0.783121259342158</v>
      </c>
      <c r="J2413">
        <v>1.30560321386953</v>
      </c>
      <c r="K2413">
        <v>1.16462409187619</v>
      </c>
      <c r="L2413">
        <v>1503.0148377082</v>
      </c>
      <c r="M2413">
        <v>34.6609422324207</v>
      </c>
      <c r="O2413">
        <v>43.2197939708564</v>
      </c>
      <c r="P2413">
        <v>-0.0243213910230646</v>
      </c>
      <c r="Q2413">
        <v>0.878692137294661</v>
      </c>
      <c r="R2413">
        <v>0.0457744014685434</v>
      </c>
      <c r="S2413" t="s">
        <v>8764</v>
      </c>
      <c r="T2413" t="s">
        <v>12678</v>
      </c>
      <c r="U2413" t="s">
        <v>12678</v>
      </c>
      <c r="V2413" t="s">
        <v>12678</v>
      </c>
      <c r="W2413">
        <v>41</v>
      </c>
      <c r="X2413" t="s">
        <v>15091</v>
      </c>
      <c r="Y2413">
        <v>0.9049177962341695</v>
      </c>
      <c r="Z2413">
        <f>HYPERLINK("Melting_Curves/meltCurve_P19338_.pdf", "Melting_Curves/meltCurve_P19338_.pdf")</f>
        <v>0</v>
      </c>
      <c r="AA2413" t="s">
        <v>21298</v>
      </c>
      <c r="AB2413" t="s">
        <v>27400</v>
      </c>
    </row>
    <row r="2414" spans="1:28">
      <c r="A2414" t="s">
        <v>2440</v>
      </c>
      <c r="B2414">
        <v>0.984777283994944</v>
      </c>
      <c r="C2414">
        <v>0.973828343700422</v>
      </c>
      <c r="D2414">
        <v>0.70428623667963</v>
      </c>
      <c r="E2414">
        <v>0.447388598642424</v>
      </c>
      <c r="F2414">
        <v>0.232954011168486</v>
      </c>
      <c r="G2414">
        <v>0.161974419136831</v>
      </c>
      <c r="H2414">
        <v>0.151216029507894</v>
      </c>
      <c r="I2414">
        <v>0.177869782988467</v>
      </c>
      <c r="J2414">
        <v>0.286426974702962</v>
      </c>
      <c r="K2414">
        <v>0.336874090392423</v>
      </c>
      <c r="L2414">
        <v>1044.83052694269</v>
      </c>
      <c r="M2414">
        <v>23.6206458265597</v>
      </c>
      <c r="N2414">
        <v>45.3425747977946</v>
      </c>
      <c r="O2414">
        <v>43.9204149130449</v>
      </c>
      <c r="P2414">
        <v>-0.104957108932069</v>
      </c>
      <c r="Q2414">
        <v>0.219381182804651</v>
      </c>
      <c r="R2414">
        <v>0.963388965810608</v>
      </c>
      <c r="S2414" t="s">
        <v>8765</v>
      </c>
      <c r="T2414" t="s">
        <v>12678</v>
      </c>
      <c r="U2414" t="s">
        <v>12678</v>
      </c>
      <c r="V2414" t="s">
        <v>12678</v>
      </c>
      <c r="W2414">
        <v>6</v>
      </c>
      <c r="X2414" t="s">
        <v>15092</v>
      </c>
      <c r="Y2414">
        <v>0.4148451371314483</v>
      </c>
      <c r="Z2414">
        <f>HYPERLINK("Melting_Curves/meltCurve_P19387_.pdf", "Melting_Curves/meltCurve_P19387_.pdf")</f>
        <v>0</v>
      </c>
      <c r="AA2414" t="s">
        <v>21299</v>
      </c>
      <c r="AB2414" t="s">
        <v>27401</v>
      </c>
    </row>
    <row r="2415" spans="1:28">
      <c r="A2415" t="s">
        <v>2441</v>
      </c>
      <c r="B2415">
        <v>0.984777283994944</v>
      </c>
      <c r="C2415">
        <v>1.07144635093216</v>
      </c>
      <c r="D2415">
        <v>0.713137719827785</v>
      </c>
      <c r="E2415">
        <v>0.414787312149335</v>
      </c>
      <c r="F2415">
        <v>0.24966374769127</v>
      </c>
      <c r="G2415">
        <v>0.163143320927727</v>
      </c>
      <c r="H2415">
        <v>0.113965567869325</v>
      </c>
      <c r="I2415">
        <v>0.112346271805523</v>
      </c>
      <c r="J2415">
        <v>0.164797625422929</v>
      </c>
      <c r="K2415">
        <v>0.155840347659575</v>
      </c>
      <c r="L2415">
        <v>1010.30260901492</v>
      </c>
      <c r="M2415">
        <v>22.5004663707471</v>
      </c>
      <c r="N2415">
        <v>45.5787534799112</v>
      </c>
      <c r="O2415">
        <v>44.5512557423389</v>
      </c>
      <c r="P2415">
        <v>-0.108320990466381</v>
      </c>
      <c r="Q2415">
        <v>0.142109033890646</v>
      </c>
      <c r="R2415">
        <v>0.982672683951979</v>
      </c>
      <c r="S2415" t="s">
        <v>8766</v>
      </c>
      <c r="T2415" t="s">
        <v>12678</v>
      </c>
      <c r="U2415" t="s">
        <v>12678</v>
      </c>
      <c r="V2415" t="s">
        <v>12678</v>
      </c>
      <c r="W2415">
        <v>5</v>
      </c>
      <c r="X2415" t="s">
        <v>15093</v>
      </c>
      <c r="Y2415">
        <v>0.3768542577480271</v>
      </c>
      <c r="Z2415">
        <f>HYPERLINK("Melting_Curves/meltCurve_P19388_.pdf", "Melting_Curves/meltCurve_P19388_.pdf")</f>
        <v>0</v>
      </c>
      <c r="AA2415" t="s">
        <v>21300</v>
      </c>
      <c r="AB2415" t="s">
        <v>27402</v>
      </c>
    </row>
    <row r="2416" spans="1:28">
      <c r="A2416" t="s">
        <v>2442</v>
      </c>
      <c r="B2416">
        <v>0.984777283994944</v>
      </c>
      <c r="C2416">
        <v>0.572392287139258</v>
      </c>
      <c r="D2416">
        <v>0.379833440039267</v>
      </c>
      <c r="E2416">
        <v>0.413424425165488</v>
      </c>
      <c r="F2416">
        <v>0.325265869182094</v>
      </c>
      <c r="G2416">
        <v>0.325472941346608</v>
      </c>
      <c r="H2416">
        <v>0.261810171071094</v>
      </c>
      <c r="I2416">
        <v>0.238569389075242</v>
      </c>
      <c r="J2416">
        <v>0.353065387569424</v>
      </c>
      <c r="K2416">
        <v>0.332262102759225</v>
      </c>
      <c r="L2416">
        <v>1709.1996717163</v>
      </c>
      <c r="M2416">
        <v>43.3292274516534</v>
      </c>
      <c r="N2416">
        <v>40.4296472093473</v>
      </c>
      <c r="O2416">
        <v>39.3630412581688</v>
      </c>
      <c r="P2416">
        <v>-0.185584730159085</v>
      </c>
      <c r="Q2416">
        <v>0.325612550957086</v>
      </c>
      <c r="R2416">
        <v>0.949464942221062</v>
      </c>
      <c r="S2416" t="s">
        <v>8767</v>
      </c>
      <c r="T2416" t="s">
        <v>12678</v>
      </c>
      <c r="U2416" t="s">
        <v>12678</v>
      </c>
      <c r="V2416" t="s">
        <v>12678</v>
      </c>
      <c r="W2416">
        <v>1</v>
      </c>
      <c r="X2416" t="s">
        <v>15094</v>
      </c>
      <c r="Y2416">
        <v>0.3831375874129525</v>
      </c>
      <c r="Z2416">
        <f>HYPERLINK("Melting_Curves/meltCurve_P19397_.pdf", "Melting_Curves/meltCurve_P19397_.pdf")</f>
        <v>0</v>
      </c>
      <c r="AA2416" t="s">
        <v>21301</v>
      </c>
      <c r="AB2416" t="s">
        <v>27403</v>
      </c>
    </row>
    <row r="2417" spans="1:28">
      <c r="A2417" t="s">
        <v>2443</v>
      </c>
      <c r="B2417">
        <v>0.984777283994944</v>
      </c>
      <c r="C2417">
        <v>0.7360384880694339</v>
      </c>
      <c r="D2417">
        <v>0.718956088240848</v>
      </c>
      <c r="E2417">
        <v>0.5881442712328599</v>
      </c>
      <c r="F2417">
        <v>0.467989689549825</v>
      </c>
      <c r="G2417">
        <v>0.361758644054847</v>
      </c>
      <c r="H2417">
        <v>0.330567961613947</v>
      </c>
      <c r="I2417">
        <v>0.379959168464306</v>
      </c>
      <c r="J2417">
        <v>0.388255270981422</v>
      </c>
      <c r="K2417">
        <v>0.253810332191307</v>
      </c>
      <c r="L2417">
        <v>438.872402614604</v>
      </c>
      <c r="M2417">
        <v>9.906382728370829</v>
      </c>
      <c r="N2417">
        <v>48.6319441695333</v>
      </c>
      <c r="O2417">
        <v>42.6100434415662</v>
      </c>
      <c r="P2417">
        <v>-0.0411116551831677</v>
      </c>
      <c r="Q2417">
        <v>0.293026576491722</v>
      </c>
      <c r="R2417">
        <v>0.94593970292407</v>
      </c>
      <c r="S2417" t="s">
        <v>8768</v>
      </c>
      <c r="T2417" t="s">
        <v>12678</v>
      </c>
      <c r="U2417" t="s">
        <v>12678</v>
      </c>
      <c r="V2417" t="s">
        <v>12678</v>
      </c>
      <c r="W2417">
        <v>2</v>
      </c>
      <c r="X2417" t="s">
        <v>15095</v>
      </c>
      <c r="Y2417">
        <v>0.5025458345172888</v>
      </c>
      <c r="Z2417">
        <f>HYPERLINK("Melting_Curves/meltCurve_P19525_2_.pdf", "Melting_Curves/meltCurve_P19525_2_.pdf")</f>
        <v>0</v>
      </c>
      <c r="AA2417" t="s">
        <v>21302</v>
      </c>
      <c r="AB2417" t="s">
        <v>27404</v>
      </c>
    </row>
    <row r="2418" spans="1:28">
      <c r="A2418" t="s">
        <v>2444</v>
      </c>
      <c r="B2418">
        <v>0.984777283994944</v>
      </c>
      <c r="C2418">
        <v>0.876060049956557</v>
      </c>
      <c r="D2418">
        <v>0.663522945966448</v>
      </c>
      <c r="E2418">
        <v>0.662460993892076</v>
      </c>
      <c r="F2418">
        <v>0.572841430297592</v>
      </c>
      <c r="G2418">
        <v>0.491802104987225</v>
      </c>
      <c r="H2418">
        <v>0.426473395996312</v>
      </c>
      <c r="I2418">
        <v>0.654682312014999</v>
      </c>
      <c r="J2418">
        <v>1.06779468730178</v>
      </c>
      <c r="K2418">
        <v>0.808415431993237</v>
      </c>
      <c r="L2418">
        <v>9995.57353929409</v>
      </c>
      <c r="M2418">
        <v>250</v>
      </c>
      <c r="O2418">
        <v>39.9797388391284</v>
      </c>
      <c r="P2418">
        <v>-0.518232602585344</v>
      </c>
      <c r="Q2418">
        <v>0.668499161831785</v>
      </c>
      <c r="R2418">
        <v>0.293081311534813</v>
      </c>
      <c r="S2418" t="s">
        <v>8769</v>
      </c>
      <c r="T2418" t="s">
        <v>12678</v>
      </c>
      <c r="U2418" t="s">
        <v>12678</v>
      </c>
      <c r="V2418" t="s">
        <v>12678</v>
      </c>
      <c r="W2418">
        <v>4</v>
      </c>
      <c r="X2418" t="s">
        <v>15096</v>
      </c>
      <c r="Y2418">
        <v>0.7014768564449698</v>
      </c>
      <c r="Z2418">
        <f>HYPERLINK("Melting_Curves/meltCurve_P19532_.pdf", "Melting_Curves/meltCurve_P19532_.pdf")</f>
        <v>0</v>
      </c>
      <c r="AA2418" t="s">
        <v>21303</v>
      </c>
      <c r="AB2418" t="s">
        <v>27405</v>
      </c>
    </row>
    <row r="2419" spans="1:28">
      <c r="A2419" t="s">
        <v>2445</v>
      </c>
      <c r="B2419">
        <v>0.984777283994944</v>
      </c>
      <c r="C2419">
        <v>0.920393966194393</v>
      </c>
      <c r="D2419">
        <v>1.01157130881145</v>
      </c>
      <c r="E2419">
        <v>0.821711253104078</v>
      </c>
      <c r="F2419">
        <v>0.30346264486323</v>
      </c>
      <c r="G2419">
        <v>0.0875149149920378</v>
      </c>
      <c r="H2419">
        <v>0.0552490814564909</v>
      </c>
      <c r="I2419">
        <v>0.0773435904374109</v>
      </c>
      <c r="J2419">
        <v>0.0839078807872822</v>
      </c>
      <c r="K2419">
        <v>0.110949197232849</v>
      </c>
      <c r="L2419">
        <v>1720.08726310917</v>
      </c>
      <c r="M2419">
        <v>35.4378277157221</v>
      </c>
      <c r="N2419">
        <v>48.7702486991245</v>
      </c>
      <c r="O2419">
        <v>48.3843903837449</v>
      </c>
      <c r="P2419">
        <v>-0.168898778423582</v>
      </c>
      <c r="Q2419">
        <v>0.0775917649642318</v>
      </c>
      <c r="R2419">
        <v>0.994443637393764</v>
      </c>
      <c r="S2419" t="s">
        <v>8770</v>
      </c>
      <c r="T2419" t="s">
        <v>12678</v>
      </c>
      <c r="U2419" t="s">
        <v>12678</v>
      </c>
      <c r="V2419" t="s">
        <v>12678</v>
      </c>
      <c r="W2419">
        <v>12</v>
      </c>
      <c r="X2419" t="s">
        <v>15097</v>
      </c>
      <c r="Y2419">
        <v>0.4363042292066507</v>
      </c>
      <c r="Z2419">
        <f>HYPERLINK("Melting_Curves/meltCurve_P19623_.pdf", "Melting_Curves/meltCurve_P19623_.pdf")</f>
        <v>0</v>
      </c>
      <c r="AA2419" t="s">
        <v>21304</v>
      </c>
      <c r="AB2419" t="s">
        <v>27406</v>
      </c>
    </row>
    <row r="2420" spans="1:28">
      <c r="A2420" t="s">
        <v>2446</v>
      </c>
      <c r="B2420">
        <v>0.984777283994944</v>
      </c>
      <c r="C2420">
        <v>0.995928443960836</v>
      </c>
      <c r="D2420">
        <v>0.861761635881747</v>
      </c>
      <c r="E2420">
        <v>0.519905065845253</v>
      </c>
      <c r="F2420">
        <v>0.291667764735432</v>
      </c>
      <c r="G2420">
        <v>0.175932583536251</v>
      </c>
      <c r="H2420">
        <v>0.114908213779014</v>
      </c>
      <c r="I2420">
        <v>0.149214553354246</v>
      </c>
      <c r="J2420">
        <v>0.162768440109496</v>
      </c>
      <c r="K2420">
        <v>0.166889269280785</v>
      </c>
      <c r="L2420">
        <v>1028.84105631901</v>
      </c>
      <c r="M2420">
        <v>22.2801253796395</v>
      </c>
      <c r="N2420">
        <v>46.9075937127492</v>
      </c>
      <c r="O2420">
        <v>45.8103731164818</v>
      </c>
      <c r="P2420">
        <v>-0.103776747757951</v>
      </c>
      <c r="Q2420">
        <v>0.146513200316811</v>
      </c>
      <c r="R2420">
        <v>0.997046045531117</v>
      </c>
      <c r="S2420" t="s">
        <v>8771</v>
      </c>
      <c r="T2420" t="s">
        <v>12678</v>
      </c>
      <c r="U2420" t="s">
        <v>12678</v>
      </c>
      <c r="V2420" t="s">
        <v>12678</v>
      </c>
      <c r="W2420">
        <v>11</v>
      </c>
      <c r="X2420" t="s">
        <v>15098</v>
      </c>
      <c r="Y2420">
        <v>0.4165744181246426</v>
      </c>
      <c r="Z2420">
        <f>HYPERLINK("Melting_Curves/meltCurve_P19784_.pdf", "Melting_Curves/meltCurve_P19784_.pdf")</f>
        <v>0</v>
      </c>
      <c r="AA2420" t="s">
        <v>21305</v>
      </c>
      <c r="AB2420" t="s">
        <v>25612</v>
      </c>
    </row>
    <row r="2421" spans="1:28">
      <c r="A2421" t="s">
        <v>2447</v>
      </c>
      <c r="B2421">
        <v>0.984777283994944</v>
      </c>
      <c r="C2421">
        <v>0.8748336631606281</v>
      </c>
      <c r="D2421">
        <v>0.790152254101967</v>
      </c>
      <c r="E2421">
        <v>0.555988999683227</v>
      </c>
      <c r="F2421">
        <v>0.223896068821159</v>
      </c>
      <c r="G2421">
        <v>0.132406638049782</v>
      </c>
      <c r="H2421">
        <v>0.0815622440790422</v>
      </c>
      <c r="I2421">
        <v>0.11746355971132</v>
      </c>
      <c r="J2421">
        <v>0.177457982532703</v>
      </c>
      <c r="K2421">
        <v>0.167047214819107</v>
      </c>
      <c r="L2421">
        <v>848.2919695349919</v>
      </c>
      <c r="M2421">
        <v>18.4922944338655</v>
      </c>
      <c r="N2421">
        <v>46.5388634062417</v>
      </c>
      <c r="O2421">
        <v>45.3463862377386</v>
      </c>
      <c r="P2421">
        <v>-0.0900996385468561</v>
      </c>
      <c r="Q2421">
        <v>0.116278140733045</v>
      </c>
      <c r="R2421">
        <v>0.981343771736909</v>
      </c>
      <c r="S2421" t="s">
        <v>8772</v>
      </c>
      <c r="T2421" t="s">
        <v>12678</v>
      </c>
      <c r="U2421" t="s">
        <v>12678</v>
      </c>
      <c r="V2421" t="s">
        <v>12678</v>
      </c>
      <c r="W2421">
        <v>7</v>
      </c>
      <c r="X2421" t="s">
        <v>15099</v>
      </c>
      <c r="Y2421">
        <v>0.3911912954190341</v>
      </c>
      <c r="Z2421">
        <f>HYPERLINK("Melting_Curves/meltCurve_P19793_.pdf", "Melting_Curves/meltCurve_P19793_.pdf")</f>
        <v>0</v>
      </c>
      <c r="AA2421" t="s">
        <v>21306</v>
      </c>
      <c r="AB2421" t="s">
        <v>27407</v>
      </c>
    </row>
    <row r="2422" spans="1:28">
      <c r="A2422" t="s">
        <v>2448</v>
      </c>
      <c r="B2422">
        <v>0.984777283994944</v>
      </c>
      <c r="C2422">
        <v>0.82760097967028</v>
      </c>
      <c r="D2422">
        <v>0.781747842593251</v>
      </c>
      <c r="E2422">
        <v>0.6068777986847</v>
      </c>
      <c r="F2422">
        <v>0.35670757493244</v>
      </c>
      <c r="G2422">
        <v>0.206805736402086</v>
      </c>
      <c r="H2422">
        <v>0.152090623980857</v>
      </c>
      <c r="I2422">
        <v>0.167502275014248</v>
      </c>
      <c r="J2422">
        <v>0.188554783171925</v>
      </c>
      <c r="K2422">
        <v>0.166540864936742</v>
      </c>
      <c r="L2422">
        <v>608.895354785767</v>
      </c>
      <c r="M2422">
        <v>13.1232624094436</v>
      </c>
      <c r="N2422">
        <v>47.4773260315097</v>
      </c>
      <c r="O2422">
        <v>45.3604610903197</v>
      </c>
      <c r="P2422">
        <v>-0.063011211243687</v>
      </c>
      <c r="Q2422">
        <v>0.128957160206148</v>
      </c>
      <c r="R2422">
        <v>0.983622593264977</v>
      </c>
      <c r="S2422" t="s">
        <v>8773</v>
      </c>
      <c r="T2422" t="s">
        <v>12678</v>
      </c>
      <c r="U2422" t="s">
        <v>12678</v>
      </c>
      <c r="V2422" t="s">
        <v>12678</v>
      </c>
      <c r="W2422">
        <v>11</v>
      </c>
      <c r="X2422" t="s">
        <v>15100</v>
      </c>
      <c r="Y2422">
        <v>0.4271301764585161</v>
      </c>
      <c r="Z2422">
        <f>HYPERLINK("Melting_Curves/meltCurve_P19838_.pdf", "Melting_Curves/meltCurve_P19838_.pdf")</f>
        <v>0</v>
      </c>
      <c r="AA2422" t="s">
        <v>21307</v>
      </c>
      <c r="AB2422" t="s">
        <v>27408</v>
      </c>
    </row>
    <row r="2423" spans="1:28">
      <c r="A2423" t="s">
        <v>2449</v>
      </c>
      <c r="B2423">
        <v>0.984777283994944</v>
      </c>
      <c r="C2423">
        <v>1.0131591847054</v>
      </c>
      <c r="D2423">
        <v>0.793187177133904</v>
      </c>
      <c r="E2423">
        <v>0.554084046744751</v>
      </c>
      <c r="F2423">
        <v>0.321539762019814</v>
      </c>
      <c r="G2423">
        <v>0.202993483470792</v>
      </c>
      <c r="H2423">
        <v>0.147599886095329</v>
      </c>
      <c r="I2423">
        <v>0.191977789159419</v>
      </c>
      <c r="J2423">
        <v>0.304987869855263</v>
      </c>
      <c r="K2423">
        <v>0.300176507481935</v>
      </c>
      <c r="L2423">
        <v>1001.5960698076</v>
      </c>
      <c r="M2423">
        <v>21.968484620753</v>
      </c>
      <c r="N2423">
        <v>46.871361359527</v>
      </c>
      <c r="O2423">
        <v>45.2196683706922</v>
      </c>
      <c r="P2423">
        <v>-0.0940755671855186</v>
      </c>
      <c r="Q2423">
        <v>0.225441307146671</v>
      </c>
      <c r="R2423">
        <v>0.9721505690271121</v>
      </c>
      <c r="S2423" t="s">
        <v>8774</v>
      </c>
      <c r="T2423" t="s">
        <v>12678</v>
      </c>
      <c r="U2423" t="s">
        <v>12678</v>
      </c>
      <c r="V2423" t="s">
        <v>12678</v>
      </c>
      <c r="W2423">
        <v>19</v>
      </c>
      <c r="X2423" t="s">
        <v>15101</v>
      </c>
      <c r="Y2423">
        <v>0.4556350063279987</v>
      </c>
      <c r="Z2423">
        <f>HYPERLINK("Melting_Curves/meltCurve_P20020_6_.pdf", "Melting_Curves/meltCurve_P20020_6_.pdf")</f>
        <v>0</v>
      </c>
      <c r="AA2423" t="s">
        <v>21308</v>
      </c>
      <c r="AB2423" t="s">
        <v>27409</v>
      </c>
    </row>
    <row r="2424" spans="1:28">
      <c r="A2424" t="s">
        <v>2450</v>
      </c>
      <c r="B2424">
        <v>0.984777283994944</v>
      </c>
      <c r="C2424">
        <v>0.9743014785466</v>
      </c>
      <c r="D2424">
        <v>0.940281335754607</v>
      </c>
      <c r="E2424">
        <v>0.838259394802085</v>
      </c>
      <c r="F2424">
        <v>0.598874082622004</v>
      </c>
      <c r="G2424">
        <v>0.31591014584054</v>
      </c>
      <c r="H2424">
        <v>0.129831786302716</v>
      </c>
      <c r="I2424">
        <v>0.13506366192788</v>
      </c>
      <c r="J2424">
        <v>0.182616800874695</v>
      </c>
      <c r="K2424">
        <v>0.180885180022976</v>
      </c>
      <c r="L2424">
        <v>1060.67000534713</v>
      </c>
      <c r="M2424">
        <v>21.1238195646765</v>
      </c>
      <c r="N2424">
        <v>51.0018369452081</v>
      </c>
      <c r="O2424">
        <v>49.7685338770091</v>
      </c>
      <c r="P2424">
        <v>-0.0913104422656805</v>
      </c>
      <c r="Q2424">
        <v>0.13949886821717</v>
      </c>
      <c r="R2424">
        <v>0.991479609760069</v>
      </c>
      <c r="S2424" t="s">
        <v>8775</v>
      </c>
      <c r="T2424" t="s">
        <v>12678</v>
      </c>
      <c r="U2424" t="s">
        <v>12678</v>
      </c>
      <c r="V2424" t="s">
        <v>12678</v>
      </c>
      <c r="W2424">
        <v>22</v>
      </c>
      <c r="X2424" t="s">
        <v>15102</v>
      </c>
      <c r="Y2424">
        <v>0.5287512640833112</v>
      </c>
      <c r="Z2424">
        <f>HYPERLINK("Melting_Curves/meltCurve_P20042_.pdf", "Melting_Curves/meltCurve_P20042_.pdf")</f>
        <v>0</v>
      </c>
      <c r="AA2424" t="s">
        <v>21309</v>
      </c>
      <c r="AB2424" t="s">
        <v>27410</v>
      </c>
    </row>
    <row r="2425" spans="1:28">
      <c r="A2425" t="s">
        <v>2451</v>
      </c>
      <c r="B2425">
        <v>0.984777283994944</v>
      </c>
      <c r="C2425">
        <v>1.39527299464642</v>
      </c>
      <c r="D2425">
        <v>1.03671140498374</v>
      </c>
      <c r="E2425">
        <v>1.04285245182049</v>
      </c>
      <c r="F2425">
        <v>0.555327965512868</v>
      </c>
      <c r="G2425">
        <v>0.458270613840677</v>
      </c>
      <c r="H2425">
        <v>0.528126355174708</v>
      </c>
      <c r="I2425">
        <v>0.534001467041971</v>
      </c>
      <c r="J2425">
        <v>0.611547451660264</v>
      </c>
      <c r="K2425">
        <v>0.629302915696343</v>
      </c>
      <c r="L2425">
        <v>12300.470457661</v>
      </c>
      <c r="M2425">
        <v>250</v>
      </c>
      <c r="O2425">
        <v>49.1987332476269</v>
      </c>
      <c r="P2425">
        <v>-0.568804523759206</v>
      </c>
      <c r="Q2425">
        <v>0.55224860807402</v>
      </c>
      <c r="R2425">
        <v>0.797778059684541</v>
      </c>
      <c r="S2425" t="s">
        <v>8776</v>
      </c>
      <c r="T2425" t="s">
        <v>12678</v>
      </c>
      <c r="U2425" t="s">
        <v>12678</v>
      </c>
      <c r="V2425" t="s">
        <v>12678</v>
      </c>
      <c r="W2425">
        <v>1</v>
      </c>
      <c r="X2425" t="s">
        <v>15103</v>
      </c>
      <c r="Y2425">
        <v>0.7344009232111637</v>
      </c>
      <c r="Z2425">
        <f>HYPERLINK("Melting_Curves/meltCurve_P20138_2_.pdf", "Melting_Curves/meltCurve_P20138_2_.pdf")</f>
        <v>0</v>
      </c>
      <c r="AA2425" t="s">
        <v>21310</v>
      </c>
      <c r="AB2425" t="s">
        <v>27411</v>
      </c>
    </row>
    <row r="2426" spans="1:28">
      <c r="A2426" t="s">
        <v>2452</v>
      </c>
      <c r="B2426">
        <v>0.984777283994944</v>
      </c>
      <c r="C2426">
        <v>0.998293540237976</v>
      </c>
      <c r="D2426">
        <v>0.8563992029672139</v>
      </c>
      <c r="E2426">
        <v>0.746561324081314</v>
      </c>
      <c r="F2426">
        <v>0.448814045149014</v>
      </c>
      <c r="G2426">
        <v>0.214587475761524</v>
      </c>
      <c r="H2426">
        <v>0.161593782543731</v>
      </c>
      <c r="I2426">
        <v>0.179621972309081</v>
      </c>
      <c r="J2426">
        <v>0.195852778448086</v>
      </c>
      <c r="K2426">
        <v>0.178796554839457</v>
      </c>
      <c r="L2426">
        <v>933.9094568923809</v>
      </c>
      <c r="M2426">
        <v>19.358050137903</v>
      </c>
      <c r="N2426">
        <v>49.2135853245112</v>
      </c>
      <c r="O2426">
        <v>47.7379892465769</v>
      </c>
      <c r="P2426">
        <v>-0.0853070092019203</v>
      </c>
      <c r="Q2426">
        <v>0.158544448228142</v>
      </c>
      <c r="R2426">
        <v>0.9905830716328859</v>
      </c>
      <c r="S2426" t="s">
        <v>8777</v>
      </c>
      <c r="T2426" t="s">
        <v>12678</v>
      </c>
      <c r="U2426" t="s">
        <v>12678</v>
      </c>
      <c r="V2426" t="s">
        <v>12678</v>
      </c>
      <c r="W2426">
        <v>5</v>
      </c>
      <c r="X2426" t="s">
        <v>15104</v>
      </c>
      <c r="Y2426">
        <v>0.4856806525802909</v>
      </c>
      <c r="Z2426">
        <f>HYPERLINK("Melting_Curves/meltCurve_P20248_.pdf", "Melting_Curves/meltCurve_P20248_.pdf")</f>
        <v>0</v>
      </c>
      <c r="AA2426" t="s">
        <v>21311</v>
      </c>
      <c r="AB2426" t="s">
        <v>27412</v>
      </c>
    </row>
    <row r="2427" spans="1:28">
      <c r="A2427" t="s">
        <v>2453</v>
      </c>
      <c r="B2427">
        <v>0.984777283994944</v>
      </c>
      <c r="C2427">
        <v>0.962770882582063</v>
      </c>
      <c r="D2427">
        <v>0.879738855073778</v>
      </c>
      <c r="E2427">
        <v>0.818014934873347</v>
      </c>
      <c r="F2427">
        <v>0.824070939962076</v>
      </c>
      <c r="G2427">
        <v>0.7023880407688901</v>
      </c>
      <c r="H2427">
        <v>0.704176342611128</v>
      </c>
      <c r="I2427">
        <v>1.01061776378713</v>
      </c>
      <c r="J2427">
        <v>1.49266396174509</v>
      </c>
      <c r="K2427">
        <v>1.21511513288016</v>
      </c>
      <c r="L2427">
        <v>15000</v>
      </c>
      <c r="M2427">
        <v>242.509275428676</v>
      </c>
      <c r="O2427">
        <v>61.849097837054</v>
      </c>
      <c r="P2427">
        <v>0.346905898402921</v>
      </c>
      <c r="Q2427">
        <v>1.35389684402848</v>
      </c>
      <c r="R2427">
        <v>0.442651820992178</v>
      </c>
      <c r="S2427" t="s">
        <v>8778</v>
      </c>
      <c r="T2427" t="s">
        <v>12678</v>
      </c>
      <c r="U2427" t="s">
        <v>12678</v>
      </c>
      <c r="V2427" t="s">
        <v>12678</v>
      </c>
      <c r="W2427">
        <v>10</v>
      </c>
      <c r="X2427" t="s">
        <v>15105</v>
      </c>
      <c r="Y2427">
        <v>1.060672486125652</v>
      </c>
      <c r="Z2427">
        <f>HYPERLINK("Melting_Curves/meltCurve_P20290_.pdf", "Melting_Curves/meltCurve_P20290_.pdf")</f>
        <v>0</v>
      </c>
      <c r="AA2427" t="s">
        <v>21312</v>
      </c>
      <c r="AB2427" t="s">
        <v>27413</v>
      </c>
    </row>
    <row r="2428" spans="1:28">
      <c r="A2428" t="s">
        <v>2454</v>
      </c>
      <c r="B2428">
        <v>0.984777283994944</v>
      </c>
      <c r="C2428">
        <v>0.977578330419667</v>
      </c>
      <c r="D2428">
        <v>0.785622020304797</v>
      </c>
      <c r="E2428">
        <v>0.72402711221714</v>
      </c>
      <c r="F2428">
        <v>0.421344410783695</v>
      </c>
      <c r="G2428">
        <v>0.281676651926534</v>
      </c>
      <c r="H2428">
        <v>0.326182794881821</v>
      </c>
      <c r="I2428">
        <v>0.695287111596546</v>
      </c>
      <c r="J2428">
        <v>7.25560064479772</v>
      </c>
      <c r="K2428">
        <v>6.15972164733836</v>
      </c>
      <c r="L2428">
        <v>3346.05894645198</v>
      </c>
      <c r="M2428">
        <v>55.6646597625979</v>
      </c>
      <c r="O2428">
        <v>60.033578261385</v>
      </c>
      <c r="P2428">
        <v>0.11590324160323</v>
      </c>
      <c r="Q2428">
        <v>1.5</v>
      </c>
      <c r="R2428">
        <v>0.0489566487027946</v>
      </c>
      <c r="S2428" t="s">
        <v>8779</v>
      </c>
      <c r="T2428" t="s">
        <v>12678</v>
      </c>
      <c r="U2428" t="s">
        <v>12678</v>
      </c>
      <c r="V2428" t="s">
        <v>12678</v>
      </c>
      <c r="W2428">
        <v>7</v>
      </c>
      <c r="X2428" t="s">
        <v>15106</v>
      </c>
      <c r="Y2428">
        <v>1.113824067263968</v>
      </c>
      <c r="Z2428">
        <f>HYPERLINK("Melting_Curves/meltCurve_P20290_2_.pdf", "Melting_Curves/meltCurve_P20290_2_.pdf")</f>
        <v>0</v>
      </c>
      <c r="AA2428" t="s">
        <v>21312</v>
      </c>
      <c r="AB2428" t="s">
        <v>27414</v>
      </c>
    </row>
    <row r="2429" spans="1:28">
      <c r="A2429" t="s">
        <v>2455</v>
      </c>
      <c r="B2429">
        <v>0.984777283994944</v>
      </c>
      <c r="C2429">
        <v>0.992245393632243</v>
      </c>
      <c r="D2429">
        <v>0.683777002075021</v>
      </c>
      <c r="E2429">
        <v>0.709594055965174</v>
      </c>
      <c r="F2429">
        <v>0.531212599731804</v>
      </c>
      <c r="G2429">
        <v>0.428894323660785</v>
      </c>
      <c r="H2429">
        <v>0.442312741899505</v>
      </c>
      <c r="I2429">
        <v>0.59246786523967</v>
      </c>
      <c r="J2429">
        <v>1.0138087441127</v>
      </c>
      <c r="K2429">
        <v>0.94112360691348</v>
      </c>
      <c r="L2429">
        <v>3633.30716743303</v>
      </c>
      <c r="M2429">
        <v>87.3436329128654</v>
      </c>
      <c r="O2429">
        <v>41.5760565152901</v>
      </c>
      <c r="P2429">
        <v>-0.175624711969158</v>
      </c>
      <c r="Q2429">
        <v>0.6656066608453109</v>
      </c>
      <c r="R2429">
        <v>0.333662539812216</v>
      </c>
      <c r="S2429" t="s">
        <v>8780</v>
      </c>
      <c r="T2429" t="s">
        <v>12678</v>
      </c>
      <c r="U2429" t="s">
        <v>12678</v>
      </c>
      <c r="V2429" t="s">
        <v>12678</v>
      </c>
      <c r="W2429">
        <v>5</v>
      </c>
      <c r="X2429" t="s">
        <v>15107</v>
      </c>
      <c r="Y2429">
        <v>0.7170567133098937</v>
      </c>
      <c r="Z2429">
        <f>HYPERLINK("Melting_Curves/meltCurve_P20333_.pdf", "Melting_Curves/meltCurve_P20333_.pdf")</f>
        <v>0</v>
      </c>
      <c r="AA2429" t="s">
        <v>21313</v>
      </c>
      <c r="AB2429" t="s">
        <v>27415</v>
      </c>
    </row>
    <row r="2430" spans="1:28">
      <c r="A2430" t="s">
        <v>2456</v>
      </c>
      <c r="B2430">
        <v>0.984777283994944</v>
      </c>
      <c r="C2430">
        <v>1.18486755977039</v>
      </c>
      <c r="D2430">
        <v>0.99242700120111</v>
      </c>
      <c r="E2430">
        <v>0.927082224599682</v>
      </c>
      <c r="F2430">
        <v>0.673707519957319</v>
      </c>
      <c r="G2430">
        <v>0.419127862230243</v>
      </c>
      <c r="H2430">
        <v>0.252404166922547</v>
      </c>
      <c r="I2430">
        <v>0.161112912681634</v>
      </c>
      <c r="J2430">
        <v>0.203334160009368</v>
      </c>
      <c r="K2430">
        <v>0.199963810989803</v>
      </c>
      <c r="L2430">
        <v>1134.59436070439</v>
      </c>
      <c r="M2430">
        <v>22.0973919888438</v>
      </c>
      <c r="N2430">
        <v>52.3956101518994</v>
      </c>
      <c r="O2430">
        <v>50.930203740708</v>
      </c>
      <c r="P2430">
        <v>-0.08906037782833839</v>
      </c>
      <c r="Q2430">
        <v>0.178950202678269</v>
      </c>
      <c r="R2430">
        <v>0.973284190728071</v>
      </c>
      <c r="S2430" t="s">
        <v>8781</v>
      </c>
      <c r="T2430" t="s">
        <v>12678</v>
      </c>
      <c r="U2430" t="s">
        <v>12678</v>
      </c>
      <c r="V2430" t="s">
        <v>12678</v>
      </c>
      <c r="W2430">
        <v>3</v>
      </c>
      <c r="X2430" t="s">
        <v>15108</v>
      </c>
      <c r="Y2430">
        <v>0.5806060561493253</v>
      </c>
      <c r="Z2430">
        <f>HYPERLINK("Melting_Curves/meltCurve_P20336_.pdf", "Melting_Curves/meltCurve_P20336_.pdf")</f>
        <v>0</v>
      </c>
      <c r="AA2430" t="s">
        <v>21314</v>
      </c>
      <c r="AB2430" t="s">
        <v>27416</v>
      </c>
    </row>
    <row r="2431" spans="1:28">
      <c r="A2431" t="s">
        <v>2457</v>
      </c>
      <c r="B2431">
        <v>0.984777283994944</v>
      </c>
      <c r="C2431">
        <v>1.06121395815437</v>
      </c>
      <c r="D2431">
        <v>0.9653940166871789</v>
      </c>
      <c r="E2431">
        <v>0.840851755540742</v>
      </c>
      <c r="F2431">
        <v>0.772877537938362</v>
      </c>
      <c r="G2431">
        <v>0.441657886834496</v>
      </c>
      <c r="H2431">
        <v>0.222600900153702</v>
      </c>
      <c r="I2431">
        <v>0.222941747208299</v>
      </c>
      <c r="J2431">
        <v>0.238926220689862</v>
      </c>
      <c r="K2431">
        <v>0.204961538390858</v>
      </c>
      <c r="L2431">
        <v>1082.78524998149</v>
      </c>
      <c r="M2431">
        <v>20.9366093889828</v>
      </c>
      <c r="N2431">
        <v>52.9338147503888</v>
      </c>
      <c r="O2431">
        <v>51.2524172539084</v>
      </c>
      <c r="P2431">
        <v>-0.0826249032424029</v>
      </c>
      <c r="Q2431">
        <v>0.190965007523843</v>
      </c>
      <c r="R2431">
        <v>0.983419398118609</v>
      </c>
      <c r="S2431" t="s">
        <v>8782</v>
      </c>
      <c r="T2431" t="s">
        <v>12678</v>
      </c>
      <c r="U2431" t="s">
        <v>12678</v>
      </c>
      <c r="V2431" t="s">
        <v>12678</v>
      </c>
      <c r="W2431">
        <v>10</v>
      </c>
      <c r="X2431" t="s">
        <v>15109</v>
      </c>
      <c r="Y2431">
        <v>0.5976067883689661</v>
      </c>
      <c r="Z2431">
        <f>HYPERLINK("Melting_Curves/meltCurve_P20338_.pdf", "Melting_Curves/meltCurve_P20338_.pdf")</f>
        <v>0</v>
      </c>
      <c r="AA2431" t="s">
        <v>21315</v>
      </c>
      <c r="AB2431" t="s">
        <v>27417</v>
      </c>
    </row>
    <row r="2432" spans="1:28">
      <c r="A2432" t="s">
        <v>2458</v>
      </c>
      <c r="B2432">
        <v>0.984777283994944</v>
      </c>
      <c r="C2432">
        <v>0.721591744381693</v>
      </c>
      <c r="D2432">
        <v>0.856959898664728</v>
      </c>
      <c r="E2432">
        <v>0.6009774820118849</v>
      </c>
      <c r="F2432">
        <v>0.5378288694573</v>
      </c>
      <c r="G2432">
        <v>0.299684167778195</v>
      </c>
      <c r="H2432">
        <v>0.420029061651457</v>
      </c>
      <c r="I2432">
        <v>0.310113110985795</v>
      </c>
      <c r="J2432">
        <v>0.164172658552641</v>
      </c>
      <c r="K2432">
        <v>0.0870040759769851</v>
      </c>
      <c r="L2432">
        <v>335.386803153111</v>
      </c>
      <c r="M2432">
        <v>6.63716144407958</v>
      </c>
      <c r="N2432">
        <v>50.5316623661684</v>
      </c>
      <c r="O2432">
        <v>46.5355320346573</v>
      </c>
      <c r="P2432">
        <v>-0.0357366977334493</v>
      </c>
      <c r="Q2432">
        <v>0</v>
      </c>
      <c r="R2432">
        <v>0.9157118523716</v>
      </c>
      <c r="S2432" t="s">
        <v>8783</v>
      </c>
      <c r="T2432" t="s">
        <v>12678</v>
      </c>
      <c r="U2432" t="s">
        <v>12678</v>
      </c>
      <c r="V2432" t="s">
        <v>12678</v>
      </c>
      <c r="W2432">
        <v>13</v>
      </c>
      <c r="X2432" t="s">
        <v>15110</v>
      </c>
      <c r="Y2432">
        <v>0.4923196538353858</v>
      </c>
      <c r="Z2432">
        <f>HYPERLINK("Melting_Curves/meltCurve_P20340_.pdf", "Melting_Curves/meltCurve_P20340_.pdf")</f>
        <v>0</v>
      </c>
      <c r="AA2432" t="s">
        <v>21316</v>
      </c>
      <c r="AB2432" t="s">
        <v>27418</v>
      </c>
    </row>
    <row r="2433" spans="1:28">
      <c r="A2433" t="s">
        <v>2459</v>
      </c>
      <c r="B2433">
        <v>0.984777283994944</v>
      </c>
      <c r="C2433">
        <v>0.94070599455815</v>
      </c>
      <c r="D2433">
        <v>0.880873814487814</v>
      </c>
      <c r="E2433">
        <v>0.738335193277402</v>
      </c>
      <c r="F2433">
        <v>0.516176269770615</v>
      </c>
      <c r="G2433">
        <v>0.354573203137727</v>
      </c>
      <c r="H2433">
        <v>0.293533757028379</v>
      </c>
      <c r="I2433">
        <v>0.352831140746226</v>
      </c>
      <c r="J2433">
        <v>0.472525410160514</v>
      </c>
      <c r="K2433">
        <v>0.394629418108464</v>
      </c>
      <c r="L2433">
        <v>963.47026930111</v>
      </c>
      <c r="M2433">
        <v>20.5147459392209</v>
      </c>
      <c r="N2433">
        <v>50.174573851799</v>
      </c>
      <c r="O2433">
        <v>46.5253387051864</v>
      </c>
      <c r="P2433">
        <v>-0.0699555495553079</v>
      </c>
      <c r="Q2433">
        <v>0.365410677821925</v>
      </c>
      <c r="R2433">
        <v>0.957933566043614</v>
      </c>
      <c r="S2433" t="s">
        <v>8784</v>
      </c>
      <c r="T2433" t="s">
        <v>12678</v>
      </c>
      <c r="U2433" t="s">
        <v>12678</v>
      </c>
      <c r="V2433" t="s">
        <v>12678</v>
      </c>
      <c r="W2433">
        <v>13</v>
      </c>
      <c r="X2433" t="s">
        <v>15111</v>
      </c>
      <c r="Y2433">
        <v>0.5840975645507754</v>
      </c>
      <c r="Z2433">
        <f>HYPERLINK("Melting_Curves/meltCurve_P20340_2_.pdf", "Melting_Curves/meltCurve_P20340_2_.pdf")</f>
        <v>0</v>
      </c>
      <c r="AA2433" t="s">
        <v>21316</v>
      </c>
      <c r="AB2433" t="s">
        <v>27419</v>
      </c>
    </row>
    <row r="2434" spans="1:28">
      <c r="A2434" t="s">
        <v>2460</v>
      </c>
      <c r="B2434">
        <v>0.984777283994944</v>
      </c>
      <c r="C2434">
        <v>0.981425214186909</v>
      </c>
      <c r="D2434">
        <v>0.835003226154036</v>
      </c>
      <c r="E2434">
        <v>0.535486663027848</v>
      </c>
      <c r="F2434">
        <v>0.319500615796503</v>
      </c>
      <c r="G2434">
        <v>0.212060049749803</v>
      </c>
      <c r="H2434">
        <v>0.112841544588982</v>
      </c>
      <c r="I2434">
        <v>0.185512517960745</v>
      </c>
      <c r="J2434">
        <v>0.214541902580518</v>
      </c>
      <c r="K2434">
        <v>0.186597624395916</v>
      </c>
      <c r="L2434">
        <v>941.21657786243</v>
      </c>
      <c r="M2434">
        <v>20.4335125120325</v>
      </c>
      <c r="N2434">
        <v>47.0329857433067</v>
      </c>
      <c r="O2434">
        <v>45.6280302078897</v>
      </c>
      <c r="P2434">
        <v>-0.09270041323649909</v>
      </c>
      <c r="Q2434">
        <v>0.172024728583</v>
      </c>
      <c r="R2434">
        <v>0.992799020027153</v>
      </c>
      <c r="S2434" t="s">
        <v>8785</v>
      </c>
      <c r="T2434" t="s">
        <v>12678</v>
      </c>
      <c r="U2434" t="s">
        <v>12678</v>
      </c>
      <c r="V2434" t="s">
        <v>12678</v>
      </c>
      <c r="W2434">
        <v>6</v>
      </c>
      <c r="X2434" t="s">
        <v>15112</v>
      </c>
      <c r="Y2434">
        <v>0.4325031834405499</v>
      </c>
      <c r="Z2434">
        <f>HYPERLINK("Melting_Curves/meltCurve_P20585_.pdf", "Melting_Curves/meltCurve_P20585_.pdf")</f>
        <v>0</v>
      </c>
      <c r="AA2434" t="s">
        <v>21317</v>
      </c>
      <c r="AB2434" t="s">
        <v>27420</v>
      </c>
    </row>
    <row r="2435" spans="1:28">
      <c r="A2435" t="s">
        <v>2461</v>
      </c>
      <c r="B2435">
        <v>0.984777283994944</v>
      </c>
      <c r="C2435">
        <v>1.11638005215158</v>
      </c>
      <c r="D2435">
        <v>0.786374130595579</v>
      </c>
      <c r="E2435">
        <v>0.668979253191253</v>
      </c>
      <c r="F2435">
        <v>0.337793843817942</v>
      </c>
      <c r="G2435">
        <v>0.253373315583979</v>
      </c>
      <c r="H2435">
        <v>0.220268191351834</v>
      </c>
      <c r="I2435">
        <v>0.445098730675898</v>
      </c>
      <c r="J2435">
        <v>0.554904346266222</v>
      </c>
      <c r="K2435">
        <v>0.416554778197994</v>
      </c>
      <c r="L2435">
        <v>1208.44768535495</v>
      </c>
      <c r="M2435">
        <v>26.604654200599</v>
      </c>
      <c r="N2435">
        <v>47.8416400355319</v>
      </c>
      <c r="O2435">
        <v>45.1681319108419</v>
      </c>
      <c r="P2435">
        <v>-0.0928041717660187</v>
      </c>
      <c r="Q2435">
        <v>0.369772608140902</v>
      </c>
      <c r="R2435">
        <v>0.855395707353437</v>
      </c>
      <c r="S2435" t="s">
        <v>8786</v>
      </c>
      <c r="T2435" t="s">
        <v>12678</v>
      </c>
      <c r="U2435" t="s">
        <v>12678</v>
      </c>
      <c r="V2435" t="s">
        <v>12678</v>
      </c>
      <c r="W2435">
        <v>13</v>
      </c>
      <c r="X2435" t="s">
        <v>15113</v>
      </c>
      <c r="Y2435">
        <v>0.5512688501575648</v>
      </c>
      <c r="Z2435">
        <f>HYPERLINK("Melting_Curves/meltCurve_P20618_.pdf", "Melting_Curves/meltCurve_P20618_.pdf")</f>
        <v>0</v>
      </c>
      <c r="AA2435" t="s">
        <v>21318</v>
      </c>
      <c r="AB2435" t="s">
        <v>27421</v>
      </c>
    </row>
    <row r="2436" spans="1:28">
      <c r="A2436" t="s">
        <v>2462</v>
      </c>
      <c r="B2436">
        <v>0.984777283994944</v>
      </c>
      <c r="C2436">
        <v>0.926631399666882</v>
      </c>
      <c r="D2436">
        <v>0.802247940630562</v>
      </c>
      <c r="E2436">
        <v>0.789409962810644</v>
      </c>
      <c r="F2436">
        <v>0.573561279217228</v>
      </c>
      <c r="G2436">
        <v>0.401026358283795</v>
      </c>
      <c r="H2436">
        <v>0.322835515422384</v>
      </c>
      <c r="I2436">
        <v>0.371863938770061</v>
      </c>
      <c r="J2436">
        <v>0.532486297183164</v>
      </c>
      <c r="K2436">
        <v>0.398047453324333</v>
      </c>
      <c r="L2436">
        <v>690.725135292045</v>
      </c>
      <c r="M2436">
        <v>14.7317515715251</v>
      </c>
      <c r="N2436">
        <v>52.0441706259297</v>
      </c>
      <c r="O2436">
        <v>46.0482949205239</v>
      </c>
      <c r="P2436">
        <v>-0.0492838055171968</v>
      </c>
      <c r="Q2436">
        <v>0.383864387016841</v>
      </c>
      <c r="R2436">
        <v>0.913893571906532</v>
      </c>
      <c r="S2436" t="s">
        <v>8787</v>
      </c>
      <c r="T2436" t="s">
        <v>12678</v>
      </c>
      <c r="U2436" t="s">
        <v>12678</v>
      </c>
      <c r="V2436" t="s">
        <v>12678</v>
      </c>
      <c r="W2436">
        <v>9</v>
      </c>
      <c r="X2436" t="s">
        <v>15114</v>
      </c>
      <c r="Y2436">
        <v>0.6012826032785453</v>
      </c>
      <c r="Z2436">
        <f>HYPERLINK("Melting_Curves/meltCurve_P20645_.pdf", "Melting_Curves/meltCurve_P20645_.pdf")</f>
        <v>0</v>
      </c>
      <c r="AA2436" t="s">
        <v>21319</v>
      </c>
      <c r="AB2436" t="s">
        <v>27422</v>
      </c>
    </row>
    <row r="2437" spans="1:28">
      <c r="A2437" t="s">
        <v>2463</v>
      </c>
      <c r="B2437">
        <v>0.984777283994944</v>
      </c>
      <c r="C2437">
        <v>0.960361067558179</v>
      </c>
      <c r="D2437">
        <v>0.954559559425904</v>
      </c>
      <c r="E2437">
        <v>0.843759681878519</v>
      </c>
      <c r="F2437">
        <v>0.780689039345785</v>
      </c>
      <c r="G2437">
        <v>0.665954377700289</v>
      </c>
      <c r="H2437">
        <v>0.651254208924847</v>
      </c>
      <c r="I2437">
        <v>0.797222125557008</v>
      </c>
      <c r="J2437">
        <v>1.68710699969102</v>
      </c>
      <c r="K2437">
        <v>1.45965167309639</v>
      </c>
      <c r="L2437">
        <v>6407.48819347969</v>
      </c>
      <c r="M2437">
        <v>102.449328336377</v>
      </c>
      <c r="O2437">
        <v>62.5191783908944</v>
      </c>
      <c r="P2437">
        <v>0.204835811858285</v>
      </c>
      <c r="Q2437">
        <v>1.5</v>
      </c>
      <c r="R2437">
        <v>0.593494537946492</v>
      </c>
      <c r="S2437" t="s">
        <v>8788</v>
      </c>
      <c r="T2437" t="s">
        <v>12678</v>
      </c>
      <c r="U2437" t="s">
        <v>12678</v>
      </c>
      <c r="V2437" t="s">
        <v>12678</v>
      </c>
      <c r="W2437">
        <v>7</v>
      </c>
      <c r="X2437" t="s">
        <v>15115</v>
      </c>
      <c r="Y2437">
        <v>1.0739692756966</v>
      </c>
      <c r="Z2437">
        <f>HYPERLINK("Melting_Curves/meltCurve_P20674_.pdf", "Melting_Curves/meltCurve_P20674_.pdf")</f>
        <v>0</v>
      </c>
      <c r="AA2437" t="s">
        <v>21320</v>
      </c>
      <c r="AB2437" t="s">
        <v>27423</v>
      </c>
    </row>
    <row r="2438" spans="1:28">
      <c r="A2438" t="s">
        <v>2464</v>
      </c>
      <c r="B2438">
        <v>0.984777283994944</v>
      </c>
      <c r="C2438">
        <v>0.9863515252045461</v>
      </c>
      <c r="D2438">
        <v>0.8692504070611869</v>
      </c>
      <c r="E2438">
        <v>0.804128054211265</v>
      </c>
      <c r="F2438">
        <v>0.6455766785750729</v>
      </c>
      <c r="G2438">
        <v>0.512222100649291</v>
      </c>
      <c r="H2438">
        <v>0.434843504331548</v>
      </c>
      <c r="I2438">
        <v>0.576109640144935</v>
      </c>
      <c r="J2438">
        <v>0.870535584678913</v>
      </c>
      <c r="K2438">
        <v>0.697312790019022</v>
      </c>
      <c r="L2438">
        <v>1043.7247887961</v>
      </c>
      <c r="M2438">
        <v>23.0677449315082</v>
      </c>
      <c r="O2438">
        <v>44.9101311021293</v>
      </c>
      <c r="P2438">
        <v>-0.0488142984847887</v>
      </c>
      <c r="Q2438">
        <v>0.619864537674801</v>
      </c>
      <c r="R2438">
        <v>0.633992243541119</v>
      </c>
      <c r="S2438" t="s">
        <v>8789</v>
      </c>
      <c r="T2438" t="s">
        <v>12678</v>
      </c>
      <c r="U2438" t="s">
        <v>12678</v>
      </c>
      <c r="V2438" t="s">
        <v>12678</v>
      </c>
      <c r="W2438">
        <v>45</v>
      </c>
      <c r="X2438" t="s">
        <v>15116</v>
      </c>
      <c r="Y2438">
        <v>0.728050050256401</v>
      </c>
      <c r="Z2438">
        <f>HYPERLINK("Melting_Curves/meltCurve_P20700_.pdf", "Melting_Curves/meltCurve_P20700_.pdf")</f>
        <v>0</v>
      </c>
      <c r="AA2438" t="s">
        <v>21321</v>
      </c>
      <c r="AB2438" t="s">
        <v>27424</v>
      </c>
    </row>
    <row r="2439" spans="1:28">
      <c r="A2439" t="s">
        <v>2465</v>
      </c>
      <c r="B2439">
        <v>0.984777283994944</v>
      </c>
      <c r="C2439">
        <v>0.961141045393571</v>
      </c>
      <c r="D2439">
        <v>0.888919443581707</v>
      </c>
      <c r="E2439">
        <v>0.793510315082901</v>
      </c>
      <c r="F2439">
        <v>0.697564878225709</v>
      </c>
      <c r="G2439">
        <v>0.609086345677067</v>
      </c>
      <c r="H2439">
        <v>0.635656879807192</v>
      </c>
      <c r="I2439">
        <v>0.880257539389987</v>
      </c>
      <c r="J2439">
        <v>1.53168714570931</v>
      </c>
      <c r="K2439">
        <v>1.08183869865399</v>
      </c>
      <c r="L2439">
        <v>1799.96340256464</v>
      </c>
      <c r="M2439">
        <v>28.4801640822894</v>
      </c>
      <c r="O2439">
        <v>62.8914648971408</v>
      </c>
      <c r="P2439">
        <v>0.0285355070547967</v>
      </c>
      <c r="Q2439">
        <v>1.25205268555723</v>
      </c>
      <c r="R2439">
        <v>0.0132648133685707</v>
      </c>
      <c r="S2439" t="s">
        <v>8790</v>
      </c>
      <c r="T2439" t="s">
        <v>12678</v>
      </c>
      <c r="U2439" t="s">
        <v>12678</v>
      </c>
      <c r="V2439" t="s">
        <v>12678</v>
      </c>
      <c r="W2439">
        <v>2</v>
      </c>
      <c r="X2439" t="s">
        <v>15117</v>
      </c>
      <c r="Y2439">
        <v>1.033866710929613</v>
      </c>
      <c r="Z2439">
        <f>HYPERLINK("Melting_Curves/meltCurve_P20962_.pdf", "Melting_Curves/meltCurve_P20962_.pdf")</f>
        <v>0</v>
      </c>
      <c r="AA2439" t="s">
        <v>21322</v>
      </c>
      <c r="AB2439" t="s">
        <v>27425</v>
      </c>
    </row>
    <row r="2440" spans="1:28">
      <c r="A2440" t="s">
        <v>2466</v>
      </c>
      <c r="B2440">
        <v>0.984777283994944</v>
      </c>
      <c r="C2440">
        <v>0.94787148299429</v>
      </c>
      <c r="D2440">
        <v>0.701097949601647</v>
      </c>
      <c r="E2440">
        <v>0.42305157717788</v>
      </c>
      <c r="F2440">
        <v>0.2801021752744</v>
      </c>
      <c r="G2440">
        <v>0.250137870657821</v>
      </c>
      <c r="H2440">
        <v>0.181559515110304</v>
      </c>
      <c r="I2440">
        <v>0.235345224118159</v>
      </c>
      <c r="J2440">
        <v>0.27208981857424</v>
      </c>
      <c r="K2440">
        <v>0.209743454587605</v>
      </c>
      <c r="L2440">
        <v>946.650186178231</v>
      </c>
      <c r="M2440">
        <v>21.4639546096434</v>
      </c>
      <c r="N2440">
        <v>45.3751549791276</v>
      </c>
      <c r="O2440">
        <v>43.7267041739203</v>
      </c>
      <c r="P2440">
        <v>-0.0949939429897371</v>
      </c>
      <c r="Q2440">
        <v>0.225926487715969</v>
      </c>
      <c r="R2440">
        <v>0.993438047973989</v>
      </c>
      <c r="S2440" t="s">
        <v>8791</v>
      </c>
      <c r="T2440" t="s">
        <v>12678</v>
      </c>
      <c r="U2440" t="s">
        <v>12678</v>
      </c>
      <c r="V2440" t="s">
        <v>12678</v>
      </c>
      <c r="W2440">
        <v>17</v>
      </c>
      <c r="X2440" t="s">
        <v>15118</v>
      </c>
      <c r="Y2440">
        <v>0.4180847289736161</v>
      </c>
      <c r="Z2440">
        <f>HYPERLINK("Melting_Curves/meltCurve_P21127_8_.pdf", "Melting_Curves/meltCurve_P21127_8_.pdf")</f>
        <v>0</v>
      </c>
      <c r="AA2440" t="s">
        <v>21323</v>
      </c>
      <c r="AB2440" t="s">
        <v>27426</v>
      </c>
    </row>
    <row r="2441" spans="1:28">
      <c r="A2441" t="s">
        <v>2467</v>
      </c>
      <c r="B2441">
        <v>0.984777283994944</v>
      </c>
      <c r="C2441">
        <v>0.948426194150187</v>
      </c>
      <c r="D2441">
        <v>0.869099365914078</v>
      </c>
      <c r="E2441">
        <v>0.747475870012987</v>
      </c>
      <c r="F2441">
        <v>0.506961599291467</v>
      </c>
      <c r="G2441">
        <v>0.153083299134075</v>
      </c>
      <c r="H2441">
        <v>0.101853962877792</v>
      </c>
      <c r="I2441">
        <v>0.12023318344847</v>
      </c>
      <c r="J2441">
        <v>0.15637054002763</v>
      </c>
      <c r="K2441">
        <v>0.159818304169557</v>
      </c>
      <c r="L2441">
        <v>949.879445514818</v>
      </c>
      <c r="M2441">
        <v>19.4655219998223</v>
      </c>
      <c r="N2441">
        <v>49.419919267524</v>
      </c>
      <c r="O2441">
        <v>48.291778013233</v>
      </c>
      <c r="P2441">
        <v>-0.0898272317933597</v>
      </c>
      <c r="Q2441">
        <v>0.108627006831209</v>
      </c>
      <c r="R2441">
        <v>0.980623026686419</v>
      </c>
      <c r="S2441" t="s">
        <v>8792</v>
      </c>
      <c r="T2441" t="s">
        <v>12678</v>
      </c>
      <c r="U2441" t="s">
        <v>12678</v>
      </c>
      <c r="V2441" t="s">
        <v>12678</v>
      </c>
      <c r="W2441">
        <v>24</v>
      </c>
      <c r="X2441" t="s">
        <v>15119</v>
      </c>
      <c r="Y2441">
        <v>0.4715109118820681</v>
      </c>
      <c r="Z2441">
        <f>HYPERLINK("Melting_Curves/meltCurve_P21281_.pdf", "Melting_Curves/meltCurve_P21281_.pdf")</f>
        <v>0</v>
      </c>
      <c r="AA2441" t="s">
        <v>21324</v>
      </c>
      <c r="AB2441" t="s">
        <v>27427</v>
      </c>
    </row>
    <row r="2442" spans="1:28">
      <c r="A2442" t="s">
        <v>2468</v>
      </c>
      <c r="B2442">
        <v>0.984777283994944</v>
      </c>
      <c r="C2442">
        <v>1.03744473671115</v>
      </c>
      <c r="D2442">
        <v>0.887312296075358</v>
      </c>
      <c r="E2442">
        <v>0.666755215783047</v>
      </c>
      <c r="F2442">
        <v>0.280944597553824</v>
      </c>
      <c r="G2442">
        <v>0.114907775714373</v>
      </c>
      <c r="H2442">
        <v>0.09450849246874291</v>
      </c>
      <c r="I2442">
        <v>0.102208303375938</v>
      </c>
      <c r="J2442">
        <v>0.203810559313313</v>
      </c>
      <c r="K2442">
        <v>0.134385459386127</v>
      </c>
      <c r="L2442">
        <v>1256.87883002296</v>
      </c>
      <c r="M2442">
        <v>26.5716128710729</v>
      </c>
      <c r="N2442">
        <v>47.8073922610241</v>
      </c>
      <c r="O2442">
        <v>47.0360983026987</v>
      </c>
      <c r="P2442">
        <v>-0.123924972964046</v>
      </c>
      <c r="Q2442">
        <v>0.122539612964789</v>
      </c>
      <c r="R2442">
        <v>0.988926368814686</v>
      </c>
      <c r="S2442" t="s">
        <v>8793</v>
      </c>
      <c r="T2442" t="s">
        <v>12678</v>
      </c>
      <c r="U2442" t="s">
        <v>12678</v>
      </c>
      <c r="V2442" t="s">
        <v>12678</v>
      </c>
      <c r="W2442">
        <v>13</v>
      </c>
      <c r="X2442" t="s">
        <v>15120</v>
      </c>
      <c r="Y2442">
        <v>0.4303962301152118</v>
      </c>
      <c r="Z2442">
        <f>HYPERLINK("Melting_Curves/meltCurve_P21283_.pdf", "Melting_Curves/meltCurve_P21283_.pdf")</f>
        <v>0</v>
      </c>
      <c r="AA2442" t="s">
        <v>21325</v>
      </c>
      <c r="AB2442" t="s">
        <v>27428</v>
      </c>
    </row>
    <row r="2443" spans="1:28">
      <c r="A2443" t="s">
        <v>2469</v>
      </c>
      <c r="B2443">
        <v>0.984777283994944</v>
      </c>
      <c r="C2443">
        <v>0.9728482357409221</v>
      </c>
      <c r="D2443">
        <v>0.908461756423303</v>
      </c>
      <c r="E2443">
        <v>0.849187460228795</v>
      </c>
      <c r="F2443">
        <v>0.746515581980372</v>
      </c>
      <c r="G2443">
        <v>0.624728957526239</v>
      </c>
      <c r="H2443">
        <v>0.575155970662091</v>
      </c>
      <c r="I2443">
        <v>0.734677624764757</v>
      </c>
      <c r="J2443">
        <v>0.947070462741929</v>
      </c>
      <c r="K2443">
        <v>0.727247470806438</v>
      </c>
      <c r="L2443">
        <v>1026.07149759202</v>
      </c>
      <c r="M2443">
        <v>22.7885006576605</v>
      </c>
      <c r="O2443">
        <v>44.6834216263871</v>
      </c>
      <c r="P2443">
        <v>-0.0351754188886196</v>
      </c>
      <c r="Q2443">
        <v>0.724119170949692</v>
      </c>
      <c r="R2443">
        <v>0.5548862144464189</v>
      </c>
      <c r="S2443" t="s">
        <v>8794</v>
      </c>
      <c r="T2443" t="s">
        <v>12678</v>
      </c>
      <c r="U2443" t="s">
        <v>12678</v>
      </c>
      <c r="V2443" t="s">
        <v>12678</v>
      </c>
      <c r="W2443">
        <v>11</v>
      </c>
      <c r="X2443" t="s">
        <v>15121</v>
      </c>
      <c r="Y2443">
        <v>0.8006775401048895</v>
      </c>
      <c r="Z2443">
        <f>HYPERLINK("Melting_Curves/meltCurve_P21291_.pdf", "Melting_Curves/meltCurve_P21291_.pdf")</f>
        <v>0</v>
      </c>
      <c r="AA2443" t="s">
        <v>21326</v>
      </c>
      <c r="AB2443" t="s">
        <v>27429</v>
      </c>
    </row>
    <row r="2444" spans="1:28">
      <c r="A2444" t="s">
        <v>2470</v>
      </c>
      <c r="B2444">
        <v>0.984777283994944</v>
      </c>
      <c r="C2444">
        <v>0.9364121745026081</v>
      </c>
      <c r="D2444">
        <v>0.831907454740291</v>
      </c>
      <c r="E2444">
        <v>0.590600921576736</v>
      </c>
      <c r="F2444">
        <v>0.305203100728558</v>
      </c>
      <c r="G2444">
        <v>0.196227821291185</v>
      </c>
      <c r="H2444">
        <v>0.15457368815397</v>
      </c>
      <c r="I2444">
        <v>0.205816296700862</v>
      </c>
      <c r="J2444">
        <v>0.313019445975326</v>
      </c>
      <c r="K2444">
        <v>0.296076035862621</v>
      </c>
      <c r="L2444">
        <v>1024.28650966608</v>
      </c>
      <c r="M2444">
        <v>22.3175968970239</v>
      </c>
      <c r="N2444">
        <v>47.1635647758461</v>
      </c>
      <c r="O2444">
        <v>45.5321891114608</v>
      </c>
      <c r="P2444">
        <v>-0.0949008740656312</v>
      </c>
      <c r="Q2444">
        <v>0.225552253489274</v>
      </c>
      <c r="R2444">
        <v>0.971729116334977</v>
      </c>
      <c r="S2444" t="s">
        <v>8795</v>
      </c>
      <c r="T2444" t="s">
        <v>12678</v>
      </c>
      <c r="U2444" t="s">
        <v>12678</v>
      </c>
      <c r="V2444" t="s">
        <v>12678</v>
      </c>
      <c r="W2444">
        <v>120</v>
      </c>
      <c r="X2444" t="s">
        <v>15122</v>
      </c>
      <c r="Y2444">
        <v>0.4632915717518655</v>
      </c>
      <c r="Z2444">
        <f>HYPERLINK("Melting_Curves/meltCurve_P21333_2_.pdf", "Melting_Curves/meltCurve_P21333_2_.pdf")</f>
        <v>0</v>
      </c>
      <c r="AA2444" t="s">
        <v>21327</v>
      </c>
      <c r="AB2444" t="s">
        <v>27430</v>
      </c>
    </row>
    <row r="2445" spans="1:28">
      <c r="A2445" t="s">
        <v>2471</v>
      </c>
      <c r="B2445">
        <v>0.984777283994944</v>
      </c>
      <c r="C2445">
        <v>0.953068696972271</v>
      </c>
      <c r="D2445">
        <v>0.718340431008702</v>
      </c>
      <c r="E2445">
        <v>0.305704227010085</v>
      </c>
      <c r="F2445">
        <v>0.150078433339889</v>
      </c>
      <c r="G2445">
        <v>0.09355338894190871</v>
      </c>
      <c r="H2445">
        <v>0.0644776686120988</v>
      </c>
      <c r="I2445">
        <v>0.0790838077030655</v>
      </c>
      <c r="J2445">
        <v>0.0958199446567002</v>
      </c>
      <c r="K2445">
        <v>0.0991092284905728</v>
      </c>
      <c r="L2445">
        <v>1082.03147069435</v>
      </c>
      <c r="M2445">
        <v>24.3455838413004</v>
      </c>
      <c r="N2445">
        <v>44.7855484520844</v>
      </c>
      <c r="O2445">
        <v>44.1480628786034</v>
      </c>
      <c r="P2445">
        <v>-0.126206096734031</v>
      </c>
      <c r="Q2445">
        <v>0.0845697624165692</v>
      </c>
      <c r="R2445">
        <v>0.999041987833033</v>
      </c>
      <c r="S2445" t="s">
        <v>8796</v>
      </c>
      <c r="T2445" t="s">
        <v>12678</v>
      </c>
      <c r="U2445" t="s">
        <v>12678</v>
      </c>
      <c r="V2445" t="s">
        <v>12678</v>
      </c>
      <c r="W2445">
        <v>18</v>
      </c>
      <c r="X2445" t="s">
        <v>15123</v>
      </c>
      <c r="Y2445">
        <v>0.3196811268939119</v>
      </c>
      <c r="Z2445">
        <f>HYPERLINK("Melting_Curves/meltCurve_P21399_.pdf", "Melting_Curves/meltCurve_P21399_.pdf")</f>
        <v>0</v>
      </c>
      <c r="AA2445" t="s">
        <v>21328</v>
      </c>
      <c r="AB2445" t="s">
        <v>27431</v>
      </c>
    </row>
    <row r="2446" spans="1:28">
      <c r="A2446" t="s">
        <v>2472</v>
      </c>
      <c r="B2446">
        <v>0.984777283994944</v>
      </c>
      <c r="C2446">
        <v>1.131328014186</v>
      </c>
      <c r="D2446">
        <v>1.17535460618494</v>
      </c>
      <c r="E2446">
        <v>1.10137247794269</v>
      </c>
      <c r="F2446">
        <v>0.733088004458157</v>
      </c>
      <c r="G2446">
        <v>0.40491878500067</v>
      </c>
      <c r="H2446">
        <v>0.388580394757774</v>
      </c>
      <c r="I2446">
        <v>0.354523359341564</v>
      </c>
      <c r="J2446">
        <v>0.397524231620006</v>
      </c>
      <c r="K2446">
        <v>0.348498955789848</v>
      </c>
      <c r="L2446">
        <v>4738.85252410223</v>
      </c>
      <c r="M2446">
        <v>94.11232523270959</v>
      </c>
      <c r="N2446">
        <v>51.1214773062635</v>
      </c>
      <c r="O2446">
        <v>50.3304084546388</v>
      </c>
      <c r="P2446">
        <v>-0.290548661180172</v>
      </c>
      <c r="Q2446">
        <v>0.378468710973804</v>
      </c>
      <c r="R2446">
        <v>0.947918466430688</v>
      </c>
      <c r="S2446" t="s">
        <v>8797</v>
      </c>
      <c r="T2446" t="s">
        <v>12678</v>
      </c>
      <c r="U2446" t="s">
        <v>12678</v>
      </c>
      <c r="V2446" t="s">
        <v>12678</v>
      </c>
      <c r="W2446">
        <v>2</v>
      </c>
      <c r="X2446" t="s">
        <v>15124</v>
      </c>
      <c r="Y2446">
        <v>0.6555035950606133</v>
      </c>
      <c r="Z2446">
        <f>HYPERLINK("Melting_Curves/meltCurve_P21580_.pdf", "Melting_Curves/meltCurve_P21580_.pdf")</f>
        <v>0</v>
      </c>
      <c r="AA2446" t="s">
        <v>21329</v>
      </c>
      <c r="AB2446" t="s">
        <v>27432</v>
      </c>
    </row>
    <row r="2447" spans="1:28">
      <c r="A2447" t="s">
        <v>2473</v>
      </c>
      <c r="B2447">
        <v>0.984777283994944</v>
      </c>
      <c r="C2447">
        <v>1.13686565612991</v>
      </c>
      <c r="D2447">
        <v>0.88705209705584</v>
      </c>
      <c r="E2447">
        <v>0.758547100542496</v>
      </c>
      <c r="F2447">
        <v>0.413898684167089</v>
      </c>
      <c r="G2447">
        <v>0.339259268169725</v>
      </c>
      <c r="H2447">
        <v>0.283404749678184</v>
      </c>
      <c r="I2447">
        <v>0.402317071718132</v>
      </c>
      <c r="J2447">
        <v>0.5670143313536961</v>
      </c>
      <c r="K2447">
        <v>0.463479506610484</v>
      </c>
      <c r="L2447">
        <v>1963.64485009342</v>
      </c>
      <c r="M2447">
        <v>41.8733451626903</v>
      </c>
      <c r="N2447">
        <v>48.8484635767094</v>
      </c>
      <c r="O2447">
        <v>46.7882910870095</v>
      </c>
      <c r="P2447">
        <v>-0.132831073063512</v>
      </c>
      <c r="Q2447">
        <v>0.406311798610173</v>
      </c>
      <c r="R2447">
        <v>0.900938968021897</v>
      </c>
      <c r="S2447" t="s">
        <v>8798</v>
      </c>
      <c r="T2447" t="s">
        <v>12678</v>
      </c>
      <c r="U2447" t="s">
        <v>12678</v>
      </c>
      <c r="V2447" t="s">
        <v>12678</v>
      </c>
      <c r="W2447">
        <v>2</v>
      </c>
      <c r="X2447" t="s">
        <v>15125</v>
      </c>
      <c r="Y2447">
        <v>0.6038825316933562</v>
      </c>
      <c r="Z2447">
        <f>HYPERLINK("Melting_Curves/meltCurve_P21675_.pdf", "Melting_Curves/meltCurve_P21675_.pdf")</f>
        <v>0</v>
      </c>
      <c r="AA2447" t="s">
        <v>21330</v>
      </c>
      <c r="AB2447" t="s">
        <v>27433</v>
      </c>
    </row>
    <row r="2448" spans="1:28">
      <c r="A2448" t="s">
        <v>2474</v>
      </c>
      <c r="B2448">
        <v>0.984777283994944</v>
      </c>
      <c r="C2448">
        <v>1.47404432822457</v>
      </c>
      <c r="D2448">
        <v>0.942519384331777</v>
      </c>
      <c r="E2448">
        <v>1.20993854526204</v>
      </c>
      <c r="F2448">
        <v>0.481707643668488</v>
      </c>
      <c r="G2448">
        <v>0.326879745617402</v>
      </c>
      <c r="H2448">
        <v>0.202262747141851</v>
      </c>
      <c r="I2448">
        <v>0.220730986102789</v>
      </c>
      <c r="J2448">
        <v>0.239290320404889</v>
      </c>
      <c r="K2448">
        <v>0.252606907254529</v>
      </c>
      <c r="L2448">
        <v>12509.9411605967</v>
      </c>
      <c r="M2448">
        <v>250</v>
      </c>
      <c r="N2448">
        <v>50.1775684072072</v>
      </c>
      <c r="O2448">
        <v>50.0365645584675</v>
      </c>
      <c r="P2448">
        <v>-0.938870785074555</v>
      </c>
      <c r="Q2448">
        <v>0.248354134452253</v>
      </c>
      <c r="R2448">
        <v>0.861445861270819</v>
      </c>
      <c r="S2448" t="s">
        <v>8799</v>
      </c>
      <c r="T2448" t="s">
        <v>12678</v>
      </c>
      <c r="U2448" t="s">
        <v>12678</v>
      </c>
      <c r="V2448" t="s">
        <v>12678</v>
      </c>
      <c r="W2448">
        <v>17</v>
      </c>
      <c r="X2448" t="s">
        <v>15126</v>
      </c>
      <c r="Y2448">
        <v>0.5751296492855074</v>
      </c>
      <c r="Z2448">
        <f>HYPERLINK("Melting_Curves/meltCurve_P21796_.pdf", "Melting_Curves/meltCurve_P21796_.pdf")</f>
        <v>0</v>
      </c>
      <c r="AA2448" t="s">
        <v>21331</v>
      </c>
      <c r="AB2448" t="s">
        <v>27434</v>
      </c>
    </row>
    <row r="2449" spans="1:28">
      <c r="A2449" t="s">
        <v>2475</v>
      </c>
      <c r="B2449">
        <v>0.984777283994944</v>
      </c>
      <c r="C2449">
        <v>0.992627559419802</v>
      </c>
      <c r="D2449">
        <v>0.836789410503582</v>
      </c>
      <c r="E2449">
        <v>0.751442257122386</v>
      </c>
      <c r="F2449">
        <v>0.602634028928077</v>
      </c>
      <c r="G2449">
        <v>0.347030566874643</v>
      </c>
      <c r="H2449">
        <v>0.158396968245375</v>
      </c>
      <c r="I2449">
        <v>0.127144302231127</v>
      </c>
      <c r="J2449">
        <v>0.117182650874042</v>
      </c>
      <c r="K2449">
        <v>0.15026094314236</v>
      </c>
      <c r="L2449">
        <v>653.6996235290979</v>
      </c>
      <c r="M2449">
        <v>12.9804868811097</v>
      </c>
      <c r="N2449">
        <v>50.881317971985</v>
      </c>
      <c r="O2449">
        <v>49.2098768459187</v>
      </c>
      <c r="P2449">
        <v>-0.0618507472996833</v>
      </c>
      <c r="Q2449">
        <v>0.06224559796672</v>
      </c>
      <c r="R2449">
        <v>0.986241147895574</v>
      </c>
      <c r="S2449" t="s">
        <v>8800</v>
      </c>
      <c r="T2449" t="s">
        <v>12678</v>
      </c>
      <c r="U2449" t="s">
        <v>12678</v>
      </c>
      <c r="V2449" t="s">
        <v>12678</v>
      </c>
      <c r="W2449">
        <v>1</v>
      </c>
      <c r="X2449" t="s">
        <v>15127</v>
      </c>
      <c r="Y2449">
        <v>0.5032508441271621</v>
      </c>
      <c r="Z2449">
        <f>HYPERLINK("Melting_Curves/meltCurve_P21817_3_.pdf", "Melting_Curves/meltCurve_P21817_3_.pdf")</f>
        <v>0</v>
      </c>
      <c r="AA2449" t="s">
        <v>21332</v>
      </c>
      <c r="AB2449" t="s">
        <v>27435</v>
      </c>
    </row>
    <row r="2450" spans="1:28">
      <c r="A2450" t="s">
        <v>2476</v>
      </c>
      <c r="B2450">
        <v>0.984777283994944</v>
      </c>
      <c r="C2450">
        <v>0.887131055642513</v>
      </c>
      <c r="D2450">
        <v>0.891481078678549</v>
      </c>
      <c r="E2450">
        <v>0.695910694707281</v>
      </c>
      <c r="F2450">
        <v>0.45956808366777</v>
      </c>
      <c r="G2450">
        <v>0.176816147532627</v>
      </c>
      <c r="H2450">
        <v>0.102857693134339</v>
      </c>
      <c r="I2450">
        <v>0.115376864492044</v>
      </c>
      <c r="J2450">
        <v>0.123709101301297</v>
      </c>
      <c r="K2450">
        <v>0.120004075958242</v>
      </c>
      <c r="L2450">
        <v>808.27542614248</v>
      </c>
      <c r="M2450">
        <v>16.6800503531309</v>
      </c>
      <c r="N2450">
        <v>48.9909544757808</v>
      </c>
      <c r="O2450">
        <v>47.7771883851809</v>
      </c>
      <c r="P2450">
        <v>-0.0800391636406905</v>
      </c>
      <c r="Q2450">
        <v>0.0830263760145461</v>
      </c>
      <c r="R2450">
        <v>0.98694356029356</v>
      </c>
      <c r="S2450" t="s">
        <v>8801</v>
      </c>
      <c r="T2450" t="s">
        <v>12678</v>
      </c>
      <c r="U2450" t="s">
        <v>12678</v>
      </c>
      <c r="V2450" t="s">
        <v>12678</v>
      </c>
      <c r="W2450">
        <v>12</v>
      </c>
      <c r="X2450" t="s">
        <v>15128</v>
      </c>
      <c r="Y2450">
        <v>0.4499592635455393</v>
      </c>
      <c r="Z2450">
        <f>HYPERLINK("Melting_Curves/meltCurve_P21912_.pdf", "Melting_Curves/meltCurve_P21912_.pdf")</f>
        <v>0</v>
      </c>
      <c r="AA2450" t="s">
        <v>21333</v>
      </c>
      <c r="AB2450" t="s">
        <v>27436</v>
      </c>
    </row>
    <row r="2451" spans="1:28">
      <c r="A2451" t="s">
        <v>2477</v>
      </c>
      <c r="B2451">
        <v>0.984777283994944</v>
      </c>
      <c r="C2451">
        <v>0.905835306754911</v>
      </c>
      <c r="D2451">
        <v>0.8381379532294529</v>
      </c>
      <c r="E2451">
        <v>0.5641545651170869</v>
      </c>
      <c r="F2451">
        <v>0.297861026202378</v>
      </c>
      <c r="G2451">
        <v>0.172532317128796</v>
      </c>
      <c r="H2451">
        <v>0.130722914012634</v>
      </c>
      <c r="I2451">
        <v>0.142450317396138</v>
      </c>
      <c r="J2451">
        <v>0.150143433432449</v>
      </c>
      <c r="K2451">
        <v>0.15181173686524</v>
      </c>
      <c r="L2451">
        <v>842.070089399636</v>
      </c>
      <c r="M2451">
        <v>18.1511516355901</v>
      </c>
      <c r="N2451">
        <v>47.1611477633014</v>
      </c>
      <c r="O2451">
        <v>45.8399976911812</v>
      </c>
      <c r="P2451">
        <v>-0.0863150918438222</v>
      </c>
      <c r="Q2451">
        <v>0.12810056210855</v>
      </c>
      <c r="R2451">
        <v>0.995804394422925</v>
      </c>
      <c r="S2451" t="s">
        <v>8802</v>
      </c>
      <c r="T2451" t="s">
        <v>12678</v>
      </c>
      <c r="U2451" t="s">
        <v>12678</v>
      </c>
      <c r="V2451" t="s">
        <v>12678</v>
      </c>
      <c r="W2451">
        <v>19</v>
      </c>
      <c r="X2451" t="s">
        <v>15129</v>
      </c>
      <c r="Y2451">
        <v>0.4148842705414074</v>
      </c>
      <c r="Z2451">
        <f>HYPERLINK("Melting_Curves/meltCurve_P21964_2_.pdf", "Melting_Curves/meltCurve_P21964_2_.pdf")</f>
        <v>0</v>
      </c>
      <c r="AA2451" t="s">
        <v>21334</v>
      </c>
      <c r="AB2451" t="s">
        <v>27437</v>
      </c>
    </row>
    <row r="2452" spans="1:28">
      <c r="A2452" t="s">
        <v>2478</v>
      </c>
      <c r="B2452">
        <v>0.984777283994944</v>
      </c>
      <c r="C2452">
        <v>0.999681445799274</v>
      </c>
      <c r="D2452">
        <v>0.86204131750168</v>
      </c>
      <c r="E2452">
        <v>0.648682783788318</v>
      </c>
      <c r="F2452">
        <v>0.289909508531091</v>
      </c>
      <c r="G2452">
        <v>0.1728902488411</v>
      </c>
      <c r="H2452">
        <v>0.123433329687691</v>
      </c>
      <c r="I2452">
        <v>0.148218044626232</v>
      </c>
      <c r="J2452">
        <v>0.228704776357734</v>
      </c>
      <c r="K2452">
        <v>0.206079055520879</v>
      </c>
      <c r="L2452">
        <v>1144.33992716386</v>
      </c>
      <c r="M2452">
        <v>24.4062439281588</v>
      </c>
      <c r="N2452">
        <v>47.6756048128256</v>
      </c>
      <c r="O2452">
        <v>46.5758023206037</v>
      </c>
      <c r="P2452">
        <v>-0.109251562840869</v>
      </c>
      <c r="Q2452">
        <v>0.166048837717078</v>
      </c>
      <c r="R2452">
        <v>0.988337766862289</v>
      </c>
      <c r="S2452" t="s">
        <v>8803</v>
      </c>
      <c r="T2452" t="s">
        <v>12678</v>
      </c>
      <c r="U2452" t="s">
        <v>12678</v>
      </c>
      <c r="V2452" t="s">
        <v>12678</v>
      </c>
      <c r="W2452">
        <v>21</v>
      </c>
      <c r="X2452" t="s">
        <v>15130</v>
      </c>
      <c r="Y2452">
        <v>0.4482355804064409</v>
      </c>
      <c r="Z2452">
        <f>HYPERLINK("Melting_Curves/meltCurve_P21980_.pdf", "Melting_Curves/meltCurve_P21980_.pdf")</f>
        <v>0</v>
      </c>
      <c r="AA2452" t="s">
        <v>21335</v>
      </c>
      <c r="AB2452" t="s">
        <v>27438</v>
      </c>
    </row>
    <row r="2453" spans="1:28">
      <c r="A2453" t="s">
        <v>2479</v>
      </c>
      <c r="B2453">
        <v>0.984777283994944</v>
      </c>
      <c r="C2453">
        <v>1.01681094163478</v>
      </c>
      <c r="D2453">
        <v>0.963947231023262</v>
      </c>
      <c r="E2453">
        <v>0.868886492706439</v>
      </c>
      <c r="F2453">
        <v>0.44796294969403</v>
      </c>
      <c r="G2453">
        <v>0.168093817908222</v>
      </c>
      <c r="H2453">
        <v>0.120961945725646</v>
      </c>
      <c r="I2453">
        <v>0.119918708748413</v>
      </c>
      <c r="J2453">
        <v>0.153682994989145</v>
      </c>
      <c r="K2453">
        <v>0.133245198323071</v>
      </c>
      <c r="L2453">
        <v>1535.82365943864</v>
      </c>
      <c r="M2453">
        <v>31.1783500505402</v>
      </c>
      <c r="N2453">
        <v>49.7223307593307</v>
      </c>
      <c r="O2453">
        <v>49.0579967112458</v>
      </c>
      <c r="P2453">
        <v>-0.138866929947083</v>
      </c>
      <c r="Q2453">
        <v>0.125996922007077</v>
      </c>
      <c r="R2453">
        <v>0.998197009968694</v>
      </c>
      <c r="S2453" t="s">
        <v>8804</v>
      </c>
      <c r="T2453" t="s">
        <v>12678</v>
      </c>
      <c r="U2453" t="s">
        <v>12678</v>
      </c>
      <c r="V2453" t="s">
        <v>12678</v>
      </c>
      <c r="W2453">
        <v>16</v>
      </c>
      <c r="X2453" t="s">
        <v>15131</v>
      </c>
      <c r="Y2453">
        <v>0.4880570836665928</v>
      </c>
      <c r="Z2453">
        <f>HYPERLINK("Melting_Curves/meltCurve_P22033_.pdf", "Melting_Curves/meltCurve_P22033_.pdf")</f>
        <v>0</v>
      </c>
      <c r="AA2453" t="s">
        <v>21336</v>
      </c>
      <c r="AB2453" t="s">
        <v>27439</v>
      </c>
    </row>
    <row r="2454" spans="1:28">
      <c r="A2454" t="s">
        <v>2480</v>
      </c>
      <c r="B2454">
        <v>0.984777283994944</v>
      </c>
      <c r="C2454">
        <v>0.960842740547206</v>
      </c>
      <c r="D2454">
        <v>0.903208776538411</v>
      </c>
      <c r="E2454">
        <v>0.840212590209505</v>
      </c>
      <c r="F2454">
        <v>0.650416019664478</v>
      </c>
      <c r="G2454">
        <v>0.44544715729591</v>
      </c>
      <c r="H2454">
        <v>0.178818849275468</v>
      </c>
      <c r="I2454">
        <v>0.119659655125225</v>
      </c>
      <c r="J2454">
        <v>0.141435751427013</v>
      </c>
      <c r="K2454">
        <v>0.137370794215434</v>
      </c>
      <c r="L2454">
        <v>770.873646649657</v>
      </c>
      <c r="M2454">
        <v>14.9267234886048</v>
      </c>
      <c r="N2454">
        <v>52.1881235388128</v>
      </c>
      <c r="O2454">
        <v>50.7435320023041</v>
      </c>
      <c r="P2454">
        <v>-0.0682464294842515</v>
      </c>
      <c r="Q2454">
        <v>0.07207814206596889</v>
      </c>
      <c r="R2454">
        <v>0.989485145445214</v>
      </c>
      <c r="S2454" t="s">
        <v>8805</v>
      </c>
      <c r="T2454" t="s">
        <v>12678</v>
      </c>
      <c r="U2454" t="s">
        <v>12678</v>
      </c>
      <c r="V2454" t="s">
        <v>12678</v>
      </c>
      <c r="W2454">
        <v>30</v>
      </c>
      <c r="X2454" t="s">
        <v>15132</v>
      </c>
      <c r="Y2454">
        <v>0.543244002415598</v>
      </c>
      <c r="Z2454">
        <f>HYPERLINK("Melting_Curves/meltCurve_P22059_.pdf", "Melting_Curves/meltCurve_P22059_.pdf")</f>
        <v>0</v>
      </c>
      <c r="AA2454" t="s">
        <v>21337</v>
      </c>
      <c r="AB2454" t="s">
        <v>27440</v>
      </c>
    </row>
    <row r="2455" spans="1:28">
      <c r="A2455" t="s">
        <v>2481</v>
      </c>
      <c r="B2455">
        <v>0.984777283994944</v>
      </c>
      <c r="C2455">
        <v>1.20756843905159</v>
      </c>
      <c r="D2455">
        <v>0.862686533936548</v>
      </c>
      <c r="E2455">
        <v>0.684585441579054</v>
      </c>
      <c r="F2455">
        <v>0.454483806777332</v>
      </c>
      <c r="G2455">
        <v>0.325333037889939</v>
      </c>
      <c r="H2455">
        <v>0.285303841932651</v>
      </c>
      <c r="I2455">
        <v>0.365825613429024</v>
      </c>
      <c r="J2455">
        <v>0.459668251978582</v>
      </c>
      <c r="K2455">
        <v>0.409277013676651</v>
      </c>
      <c r="L2455">
        <v>1263.97761670058</v>
      </c>
      <c r="M2455">
        <v>27.2387389968487</v>
      </c>
      <c r="N2455">
        <v>48.8034073508631</v>
      </c>
      <c r="O2455">
        <v>46.1557288969736</v>
      </c>
      <c r="P2455">
        <v>-0.093097637676978</v>
      </c>
      <c r="Q2455">
        <v>0.368994543527729</v>
      </c>
      <c r="R2455">
        <v>0.9190209505727051</v>
      </c>
      <c r="S2455" t="s">
        <v>8806</v>
      </c>
      <c r="T2455" t="s">
        <v>12678</v>
      </c>
      <c r="U2455" t="s">
        <v>12678</v>
      </c>
      <c r="V2455" t="s">
        <v>12678</v>
      </c>
      <c r="W2455">
        <v>4</v>
      </c>
      <c r="X2455" t="s">
        <v>15133</v>
      </c>
      <c r="Y2455">
        <v>0.5712007713565745</v>
      </c>
      <c r="Z2455">
        <f>HYPERLINK("Melting_Curves/meltCurve_P22087_.pdf", "Melting_Curves/meltCurve_P22087_.pdf")</f>
        <v>0</v>
      </c>
      <c r="AA2455" t="s">
        <v>21338</v>
      </c>
      <c r="AB2455" t="s">
        <v>27441</v>
      </c>
    </row>
    <row r="2456" spans="1:28">
      <c r="A2456" t="s">
        <v>2482</v>
      </c>
      <c r="B2456">
        <v>0.984777283994944</v>
      </c>
      <c r="C2456">
        <v>0.863906809050166</v>
      </c>
      <c r="D2456">
        <v>0.701586032237283</v>
      </c>
      <c r="E2456">
        <v>0.400430775130621</v>
      </c>
      <c r="F2456">
        <v>0.163803718571846</v>
      </c>
      <c r="G2456">
        <v>0.0905357744333961</v>
      </c>
      <c r="H2456">
        <v>0.065229192624198</v>
      </c>
      <c r="I2456">
        <v>0.0804355638446307</v>
      </c>
      <c r="J2456">
        <v>0.114218901799571</v>
      </c>
      <c r="K2456">
        <v>0.161135456972861</v>
      </c>
      <c r="L2456">
        <v>822.3910020361189</v>
      </c>
      <c r="M2456">
        <v>18.451415830888</v>
      </c>
      <c r="N2456">
        <v>45.0498810781252</v>
      </c>
      <c r="O2456">
        <v>44.057011078851</v>
      </c>
      <c r="P2456">
        <v>-0.09537570716267479</v>
      </c>
      <c r="Q2456">
        <v>0.0891152795720604</v>
      </c>
      <c r="R2456">
        <v>0.989596680776979</v>
      </c>
      <c r="S2456" t="s">
        <v>8807</v>
      </c>
      <c r="T2456" t="s">
        <v>12678</v>
      </c>
      <c r="U2456" t="s">
        <v>12678</v>
      </c>
      <c r="V2456" t="s">
        <v>12678</v>
      </c>
      <c r="W2456">
        <v>45</v>
      </c>
      <c r="X2456" t="s">
        <v>15134</v>
      </c>
      <c r="Y2456">
        <v>0.3332808505624288</v>
      </c>
      <c r="Z2456">
        <f>HYPERLINK("Melting_Curves/meltCurve_P22102_.pdf", "Melting_Curves/meltCurve_P22102_.pdf")</f>
        <v>0</v>
      </c>
      <c r="AA2456" t="s">
        <v>19383</v>
      </c>
      <c r="AB2456" t="s">
        <v>27442</v>
      </c>
    </row>
    <row r="2457" spans="1:28">
      <c r="A2457" t="s">
        <v>2483</v>
      </c>
      <c r="B2457">
        <v>0.984777283994944</v>
      </c>
      <c r="C2457">
        <v>1.08167817041933</v>
      </c>
      <c r="D2457">
        <v>1.02832379368685</v>
      </c>
      <c r="E2457">
        <v>0.765822305976282</v>
      </c>
      <c r="F2457">
        <v>0.694918621600791</v>
      </c>
      <c r="G2457">
        <v>0.40355864468958</v>
      </c>
      <c r="H2457">
        <v>0.301155256191424</v>
      </c>
      <c r="I2457">
        <v>0.494152831875546</v>
      </c>
      <c r="J2457">
        <v>0.592212755882369</v>
      </c>
      <c r="K2457">
        <v>0.787267253684888</v>
      </c>
      <c r="L2457">
        <v>1427.29188000136</v>
      </c>
      <c r="M2457">
        <v>30.2305554075971</v>
      </c>
      <c r="O2457">
        <v>47.0083738172591</v>
      </c>
      <c r="P2457">
        <v>-0.0759121976203577</v>
      </c>
      <c r="Q2457">
        <v>0.527830288904802</v>
      </c>
      <c r="R2457">
        <v>0.744162598981055</v>
      </c>
      <c r="S2457" t="s">
        <v>8808</v>
      </c>
      <c r="T2457" t="s">
        <v>12678</v>
      </c>
      <c r="U2457" t="s">
        <v>12678</v>
      </c>
      <c r="V2457" t="s">
        <v>12678</v>
      </c>
      <c r="W2457">
        <v>1</v>
      </c>
      <c r="X2457" t="s">
        <v>15135</v>
      </c>
      <c r="Y2457">
        <v>0.6912943564028031</v>
      </c>
      <c r="Z2457">
        <f>HYPERLINK("Melting_Curves/meltCurve_P22303_4_.pdf", "Melting_Curves/meltCurve_P22303_4_.pdf")</f>
        <v>0</v>
      </c>
      <c r="AA2457" t="s">
        <v>21339</v>
      </c>
      <c r="AB2457" t="s">
        <v>27443</v>
      </c>
    </row>
    <row r="2458" spans="1:28">
      <c r="A2458" t="s">
        <v>2484</v>
      </c>
      <c r="B2458">
        <v>0.984777283994944</v>
      </c>
      <c r="C2458">
        <v>1.22497461557342</v>
      </c>
      <c r="D2458">
        <v>0.988528264839058</v>
      </c>
      <c r="E2458">
        <v>0.726676599153507</v>
      </c>
      <c r="F2458">
        <v>0.5745196051789619</v>
      </c>
      <c r="G2458">
        <v>0.382465062470085</v>
      </c>
      <c r="H2458">
        <v>0.144302963347523</v>
      </c>
      <c r="I2458">
        <v>0.387673777054858</v>
      </c>
      <c r="J2458">
        <v>9.349013707030529</v>
      </c>
      <c r="K2458">
        <v>9.42607153641565</v>
      </c>
      <c r="L2458">
        <v>1777.80495737979</v>
      </c>
      <c r="M2458">
        <v>30.6360058502251</v>
      </c>
      <c r="O2458">
        <v>57.7843518723316</v>
      </c>
      <c r="P2458">
        <v>0.0662726806013513</v>
      </c>
      <c r="Q2458">
        <v>1.5</v>
      </c>
      <c r="R2458">
        <v>-0.0451036382778183</v>
      </c>
      <c r="S2458" t="s">
        <v>8809</v>
      </c>
      <c r="T2458" t="s">
        <v>12678</v>
      </c>
      <c r="U2458" t="s">
        <v>12678</v>
      </c>
      <c r="V2458" t="s">
        <v>12678</v>
      </c>
      <c r="W2458">
        <v>10</v>
      </c>
      <c r="X2458" t="s">
        <v>15136</v>
      </c>
      <c r="Y2458">
        <v>1.14680947002225</v>
      </c>
      <c r="Z2458">
        <f>HYPERLINK("Melting_Curves/meltCurve_P22307_2_.pdf", "Melting_Curves/meltCurve_P22307_2_.pdf")</f>
        <v>0</v>
      </c>
      <c r="AA2458" t="s">
        <v>21340</v>
      </c>
      <c r="AB2458" t="s">
        <v>27444</v>
      </c>
    </row>
    <row r="2459" spans="1:28">
      <c r="A2459" t="s">
        <v>2485</v>
      </c>
      <c r="B2459">
        <v>0.984777283994944</v>
      </c>
      <c r="C2459">
        <v>0.989868090162372</v>
      </c>
      <c r="D2459">
        <v>0.879904901450295</v>
      </c>
      <c r="E2459">
        <v>0.7330714739941639</v>
      </c>
      <c r="F2459">
        <v>0.545187640977873</v>
      </c>
      <c r="G2459">
        <v>0.386873463984538</v>
      </c>
      <c r="H2459">
        <v>0.362171201452849</v>
      </c>
      <c r="I2459">
        <v>0.477802262476867</v>
      </c>
      <c r="J2459">
        <v>0.592307882674714</v>
      </c>
      <c r="K2459">
        <v>0.481637635518926</v>
      </c>
      <c r="L2459">
        <v>1088.66848639905</v>
      </c>
      <c r="M2459">
        <v>23.560674397398</v>
      </c>
      <c r="N2459">
        <v>51.7521571766854</v>
      </c>
      <c r="O2459">
        <v>45.8780011046074</v>
      </c>
      <c r="P2459">
        <v>-0.06933690004454859</v>
      </c>
      <c r="Q2459">
        <v>0.459950220050756</v>
      </c>
      <c r="R2459">
        <v>0.921715779280179</v>
      </c>
      <c r="S2459" t="s">
        <v>8810</v>
      </c>
      <c r="T2459" t="s">
        <v>12678</v>
      </c>
      <c r="U2459" t="s">
        <v>12678</v>
      </c>
      <c r="V2459" t="s">
        <v>12678</v>
      </c>
      <c r="W2459">
        <v>15</v>
      </c>
      <c r="X2459" t="s">
        <v>15137</v>
      </c>
      <c r="Y2459">
        <v>0.6307551245590199</v>
      </c>
      <c r="Z2459">
        <f>HYPERLINK("Melting_Curves/meltCurve_P22307_7_.pdf", "Melting_Curves/meltCurve_P22307_7_.pdf")</f>
        <v>0</v>
      </c>
      <c r="AA2459" t="s">
        <v>21340</v>
      </c>
      <c r="AB2459" t="s">
        <v>27445</v>
      </c>
    </row>
    <row r="2460" spans="1:28">
      <c r="A2460" t="s">
        <v>2486</v>
      </c>
      <c r="B2460">
        <v>0.984777283994944</v>
      </c>
      <c r="C2460">
        <v>0.895920505208688</v>
      </c>
      <c r="D2460">
        <v>0.770489858143923</v>
      </c>
      <c r="E2460">
        <v>0.400147908463996</v>
      </c>
      <c r="F2460">
        <v>0.179723024125205</v>
      </c>
      <c r="G2460">
        <v>0.091443512606545</v>
      </c>
      <c r="H2460">
        <v>0.06427144267900931</v>
      </c>
      <c r="I2460">
        <v>0.0772197367929334</v>
      </c>
      <c r="J2460">
        <v>0.107757124229874</v>
      </c>
      <c r="K2460">
        <v>0.124570532396208</v>
      </c>
      <c r="L2460">
        <v>925.067569367042</v>
      </c>
      <c r="M2460">
        <v>20.5118860311837</v>
      </c>
      <c r="N2460">
        <v>45.5027452278056</v>
      </c>
      <c r="O2460">
        <v>44.6770079391475</v>
      </c>
      <c r="P2460">
        <v>-0.105234010652113</v>
      </c>
      <c r="Q2460">
        <v>0.08318478684198979</v>
      </c>
      <c r="R2460">
        <v>0.99509537223578</v>
      </c>
      <c r="S2460" t="s">
        <v>8811</v>
      </c>
      <c r="T2460" t="s">
        <v>12678</v>
      </c>
      <c r="U2460" t="s">
        <v>12678</v>
      </c>
      <c r="V2460" t="s">
        <v>12678</v>
      </c>
      <c r="W2460">
        <v>46</v>
      </c>
      <c r="X2460" t="s">
        <v>15138</v>
      </c>
      <c r="Y2460">
        <v>0.3421111920872431</v>
      </c>
      <c r="Z2460">
        <f>HYPERLINK("Melting_Curves/meltCurve_P22314_.pdf", "Melting_Curves/meltCurve_P22314_.pdf")</f>
        <v>0</v>
      </c>
      <c r="AA2460" t="s">
        <v>21341</v>
      </c>
      <c r="AB2460" t="s">
        <v>27446</v>
      </c>
    </row>
    <row r="2461" spans="1:28">
      <c r="A2461" t="s">
        <v>2487</v>
      </c>
      <c r="B2461">
        <v>0.984777283994944</v>
      </c>
      <c r="C2461">
        <v>0.998911041357378</v>
      </c>
      <c r="D2461">
        <v>0.67003164132957</v>
      </c>
      <c r="E2461">
        <v>0.70012068592725</v>
      </c>
      <c r="F2461">
        <v>0.531142859439076</v>
      </c>
      <c r="G2461">
        <v>0.408162610953189</v>
      </c>
      <c r="H2461">
        <v>0.332901517400766</v>
      </c>
      <c r="I2461">
        <v>0.498241678914825</v>
      </c>
      <c r="J2461">
        <v>0.6369335527087679</v>
      </c>
      <c r="K2461">
        <v>0.467462952764456</v>
      </c>
      <c r="L2461">
        <v>805.822155638638</v>
      </c>
      <c r="M2461">
        <v>18.46498534571</v>
      </c>
      <c r="N2461">
        <v>52.1168817013147</v>
      </c>
      <c r="O2461">
        <v>43.1383634119894</v>
      </c>
      <c r="P2461">
        <v>-0.0561630838937147</v>
      </c>
      <c r="Q2461">
        <v>0.475184977184191</v>
      </c>
      <c r="R2461">
        <v>0.821004826142237</v>
      </c>
      <c r="S2461" t="s">
        <v>8812</v>
      </c>
      <c r="T2461" t="s">
        <v>12678</v>
      </c>
      <c r="U2461" t="s">
        <v>12678</v>
      </c>
      <c r="V2461" t="s">
        <v>12678</v>
      </c>
      <c r="W2461">
        <v>2</v>
      </c>
      <c r="X2461" t="s">
        <v>15139</v>
      </c>
      <c r="Y2461">
        <v>0.5998351684510025</v>
      </c>
      <c r="Z2461">
        <f>HYPERLINK("Melting_Curves/meltCurve_P22466_.pdf", "Melting_Curves/meltCurve_P22466_.pdf")</f>
        <v>0</v>
      </c>
      <c r="AA2461" t="s">
        <v>21342</v>
      </c>
      <c r="AB2461" t="s">
        <v>27447</v>
      </c>
    </row>
    <row r="2462" spans="1:28">
      <c r="A2462" t="s">
        <v>2488</v>
      </c>
      <c r="B2462">
        <v>0.984777283994944</v>
      </c>
      <c r="C2462">
        <v>0.916178862296349</v>
      </c>
      <c r="D2462">
        <v>0.616019397868813</v>
      </c>
      <c r="E2462">
        <v>0.303170740743459</v>
      </c>
      <c r="F2462">
        <v>0.180656548779352</v>
      </c>
      <c r="G2462">
        <v>0.126174905161768</v>
      </c>
      <c r="H2462">
        <v>0.108057055352104</v>
      </c>
      <c r="I2462">
        <v>0.141744439587073</v>
      </c>
      <c r="J2462">
        <v>0.180448374537541</v>
      </c>
      <c r="K2462">
        <v>0.17286717822727</v>
      </c>
      <c r="L2462">
        <v>1024.45860723457</v>
      </c>
      <c r="M2462">
        <v>23.5741401707487</v>
      </c>
      <c r="N2462">
        <v>44.0975866260775</v>
      </c>
      <c r="O2462">
        <v>43.1477909312989</v>
      </c>
      <c r="P2462">
        <v>-0.116784798470185</v>
      </c>
      <c r="Q2462">
        <v>0.145008699510827</v>
      </c>
      <c r="R2462">
        <v>0.995416763432842</v>
      </c>
      <c r="S2462" t="s">
        <v>8813</v>
      </c>
      <c r="T2462" t="s">
        <v>12678</v>
      </c>
      <c r="U2462" t="s">
        <v>12678</v>
      </c>
      <c r="V2462" t="s">
        <v>12678</v>
      </c>
      <c r="W2462">
        <v>16</v>
      </c>
      <c r="X2462" t="s">
        <v>15140</v>
      </c>
      <c r="Y2462">
        <v>0.3370935377721101</v>
      </c>
      <c r="Z2462">
        <f>HYPERLINK("Melting_Curves/meltCurve_P22570_.pdf", "Melting_Curves/meltCurve_P22570_.pdf")</f>
        <v>0</v>
      </c>
      <c r="AA2462" t="s">
        <v>21343</v>
      </c>
      <c r="AB2462" t="s">
        <v>27448</v>
      </c>
    </row>
    <row r="2463" spans="1:28">
      <c r="A2463" t="s">
        <v>2489</v>
      </c>
      <c r="B2463">
        <v>0.984777283994944</v>
      </c>
      <c r="C2463">
        <v>0.9975650737789</v>
      </c>
      <c r="D2463">
        <v>1.02740641832656</v>
      </c>
      <c r="E2463">
        <v>0.82795785542804</v>
      </c>
      <c r="F2463">
        <v>0.757053973046242</v>
      </c>
      <c r="G2463">
        <v>0.462060982820966</v>
      </c>
      <c r="H2463">
        <v>0.362847775305393</v>
      </c>
      <c r="I2463">
        <v>0.44242058055441</v>
      </c>
      <c r="J2463">
        <v>0.602333755171653</v>
      </c>
      <c r="K2463">
        <v>0.567982889653307</v>
      </c>
      <c r="L2463">
        <v>1295.21422447184</v>
      </c>
      <c r="M2463">
        <v>26.3463145095168</v>
      </c>
      <c r="N2463">
        <v>56.6245820872459</v>
      </c>
      <c r="O2463">
        <v>48.8805101093468</v>
      </c>
      <c r="P2463">
        <v>-0.06946608868258571</v>
      </c>
      <c r="Q2463">
        <v>0.484481857255478</v>
      </c>
      <c r="R2463">
        <v>0.893851013672341</v>
      </c>
      <c r="S2463" t="s">
        <v>8814</v>
      </c>
      <c r="T2463" t="s">
        <v>12678</v>
      </c>
      <c r="U2463" t="s">
        <v>12678</v>
      </c>
      <c r="V2463" t="s">
        <v>12678</v>
      </c>
      <c r="W2463">
        <v>23</v>
      </c>
      <c r="X2463" t="s">
        <v>15141</v>
      </c>
      <c r="Y2463">
        <v>0.6974881032586965</v>
      </c>
      <c r="Z2463">
        <f>HYPERLINK("Melting_Curves/meltCurve_P22626_.pdf", "Melting_Curves/meltCurve_P22626_.pdf")</f>
        <v>0</v>
      </c>
      <c r="AA2463" t="s">
        <v>21344</v>
      </c>
      <c r="AB2463" t="s">
        <v>27449</v>
      </c>
    </row>
    <row r="2464" spans="1:28">
      <c r="A2464" t="s">
        <v>2490</v>
      </c>
      <c r="B2464">
        <v>0.984777283994944</v>
      </c>
      <c r="C2464">
        <v>0.997894853516278</v>
      </c>
      <c r="D2464">
        <v>0.902582643497286</v>
      </c>
      <c r="E2464">
        <v>0.786747765663963</v>
      </c>
      <c r="F2464">
        <v>0.555476924681833</v>
      </c>
      <c r="G2464">
        <v>0.406236415215986</v>
      </c>
      <c r="H2464">
        <v>0.362777648737635</v>
      </c>
      <c r="I2464">
        <v>0.436892805545786</v>
      </c>
      <c r="J2464">
        <v>0.5278339215892121</v>
      </c>
      <c r="K2464">
        <v>0.429426191118282</v>
      </c>
      <c r="L2464">
        <v>1144.91097641024</v>
      </c>
      <c r="M2464">
        <v>24.198587402241</v>
      </c>
      <c r="N2464">
        <v>51.4340889713718</v>
      </c>
      <c r="O2464">
        <v>46.9935758855428</v>
      </c>
      <c r="P2464">
        <v>-0.0736285801902863</v>
      </c>
      <c r="Q2464">
        <v>0.428062974908817</v>
      </c>
      <c r="R2464">
        <v>0.963054505205613</v>
      </c>
      <c r="S2464" t="s">
        <v>8815</v>
      </c>
      <c r="T2464" t="s">
        <v>12678</v>
      </c>
      <c r="U2464" t="s">
        <v>12678</v>
      </c>
      <c r="V2464" t="s">
        <v>12678</v>
      </c>
      <c r="W2464">
        <v>4</v>
      </c>
      <c r="X2464" t="s">
        <v>15142</v>
      </c>
      <c r="Y2464">
        <v>0.6298281233296678</v>
      </c>
      <c r="Z2464">
        <f>HYPERLINK("Melting_Curves/meltCurve_P22670_.pdf", "Melting_Curves/meltCurve_P22670_.pdf")</f>
        <v>0</v>
      </c>
      <c r="AA2464" t="s">
        <v>21345</v>
      </c>
      <c r="AB2464" t="s">
        <v>27450</v>
      </c>
    </row>
    <row r="2465" spans="1:28">
      <c r="A2465" t="s">
        <v>2491</v>
      </c>
      <c r="B2465">
        <v>0.984777283994944</v>
      </c>
      <c r="C2465">
        <v>1.0648620917002</v>
      </c>
      <c r="D2465">
        <v>0.981785371095204</v>
      </c>
      <c r="E2465">
        <v>0.866099623936498</v>
      </c>
      <c r="F2465">
        <v>0.772415406579994</v>
      </c>
      <c r="G2465">
        <v>0.568181673502317</v>
      </c>
      <c r="H2465">
        <v>0.444487076479633</v>
      </c>
      <c r="I2465">
        <v>0.45355015343521</v>
      </c>
      <c r="J2465">
        <v>0.58395297208309</v>
      </c>
      <c r="K2465">
        <v>0.498441037471957</v>
      </c>
      <c r="L2465">
        <v>1112.89346019015</v>
      </c>
      <c r="M2465">
        <v>22.2905623602759</v>
      </c>
      <c r="N2465">
        <v>60.0794666072503</v>
      </c>
      <c r="O2465">
        <v>49.5300469738294</v>
      </c>
      <c r="P2465">
        <v>-0.0575572343698959</v>
      </c>
      <c r="Q2465">
        <v>0.488437834314621</v>
      </c>
      <c r="R2465">
        <v>0.953239542377475</v>
      </c>
      <c r="S2465" t="s">
        <v>8816</v>
      </c>
      <c r="T2465" t="s">
        <v>12678</v>
      </c>
      <c r="U2465" t="s">
        <v>12678</v>
      </c>
      <c r="V2465" t="s">
        <v>12678</v>
      </c>
      <c r="W2465">
        <v>17</v>
      </c>
      <c r="X2465" t="s">
        <v>15143</v>
      </c>
      <c r="Y2465">
        <v>0.7144079093210498</v>
      </c>
      <c r="Z2465">
        <f>HYPERLINK("Melting_Curves/meltCurve_P22681_.pdf", "Melting_Curves/meltCurve_P22681_.pdf")</f>
        <v>0</v>
      </c>
      <c r="AA2465" t="s">
        <v>21346</v>
      </c>
      <c r="AB2465" t="s">
        <v>27451</v>
      </c>
    </row>
    <row r="2466" spans="1:28">
      <c r="A2466" t="s">
        <v>2492</v>
      </c>
      <c r="B2466">
        <v>0.984777283994944</v>
      </c>
      <c r="C2466">
        <v>1.12728570619887</v>
      </c>
      <c r="D2466">
        <v>0.784093782983673</v>
      </c>
      <c r="E2466">
        <v>0.793023611198561</v>
      </c>
      <c r="F2466">
        <v>0.6059399283489501</v>
      </c>
      <c r="G2466">
        <v>0.442444949389381</v>
      </c>
      <c r="H2466">
        <v>0.347093523664532</v>
      </c>
      <c r="I2466">
        <v>0.462134901863784</v>
      </c>
      <c r="J2466">
        <v>0.623149787152054</v>
      </c>
      <c r="K2466">
        <v>0.48340821174159</v>
      </c>
      <c r="L2466">
        <v>906.215423843817</v>
      </c>
      <c r="M2466">
        <v>19.4370690336394</v>
      </c>
      <c r="N2466">
        <v>54.3644097627633</v>
      </c>
      <c r="O2466">
        <v>46.1379432161379</v>
      </c>
      <c r="P2466">
        <v>-0.0559693161456866</v>
      </c>
      <c r="Q2466">
        <v>0.46859973104838</v>
      </c>
      <c r="R2466">
        <v>0.846920250347853</v>
      </c>
      <c r="S2466" t="s">
        <v>8817</v>
      </c>
      <c r="T2466" t="s">
        <v>12678</v>
      </c>
      <c r="U2466" t="s">
        <v>12678</v>
      </c>
      <c r="V2466" t="s">
        <v>12678</v>
      </c>
      <c r="W2466">
        <v>5</v>
      </c>
      <c r="X2466" t="s">
        <v>15144</v>
      </c>
      <c r="Y2466">
        <v>0.6464102432996579</v>
      </c>
      <c r="Z2466">
        <f>HYPERLINK("Melting_Curves/meltCurve_P22692_.pdf", "Melting_Curves/meltCurve_P22692_.pdf")</f>
        <v>0</v>
      </c>
      <c r="AA2466" t="s">
        <v>21347</v>
      </c>
      <c r="AB2466" t="s">
        <v>27452</v>
      </c>
    </row>
    <row r="2467" spans="1:28">
      <c r="A2467" t="s">
        <v>2493</v>
      </c>
      <c r="B2467">
        <v>0.984777283994944</v>
      </c>
      <c r="C2467">
        <v>1.02856079577949</v>
      </c>
      <c r="D2467">
        <v>0.783476760101828</v>
      </c>
      <c r="E2467">
        <v>0.634544726203267</v>
      </c>
      <c r="F2467">
        <v>0.372702656255043</v>
      </c>
      <c r="G2467">
        <v>0.266358692990015</v>
      </c>
      <c r="H2467">
        <v>0.198848652790971</v>
      </c>
      <c r="I2467">
        <v>0.261597336156942</v>
      </c>
      <c r="J2467">
        <v>0.353060176139158</v>
      </c>
      <c r="K2467">
        <v>0.314370767387145</v>
      </c>
      <c r="L2467">
        <v>930.724851216322</v>
      </c>
      <c r="M2467">
        <v>20.2645137112408</v>
      </c>
      <c r="N2467">
        <v>47.763730223281</v>
      </c>
      <c r="O2467">
        <v>45.4885696282091</v>
      </c>
      <c r="P2467">
        <v>-0.0812533266671298</v>
      </c>
      <c r="Q2467">
        <v>0.270452306885891</v>
      </c>
      <c r="R2467">
        <v>0.967586272031672</v>
      </c>
      <c r="S2467" t="s">
        <v>8818</v>
      </c>
      <c r="T2467" t="s">
        <v>12678</v>
      </c>
      <c r="U2467" t="s">
        <v>12678</v>
      </c>
      <c r="V2467" t="s">
        <v>12678</v>
      </c>
      <c r="W2467">
        <v>3</v>
      </c>
      <c r="X2467" t="s">
        <v>15145</v>
      </c>
      <c r="Y2467">
        <v>0.4968720995320176</v>
      </c>
      <c r="Z2467">
        <f>HYPERLINK("Melting_Curves/meltCurve_P22695_.pdf", "Melting_Curves/meltCurve_P22695_.pdf")</f>
        <v>0</v>
      </c>
      <c r="AA2467" t="s">
        <v>21348</v>
      </c>
      <c r="AB2467" t="s">
        <v>27453</v>
      </c>
    </row>
    <row r="2468" spans="1:28">
      <c r="A2468" t="s">
        <v>2494</v>
      </c>
      <c r="B2468">
        <v>0.984777283994944</v>
      </c>
      <c r="C2468">
        <v>0.869227443494739</v>
      </c>
      <c r="D2468">
        <v>0.781721090848709</v>
      </c>
      <c r="E2468">
        <v>0.466151453411684</v>
      </c>
      <c r="F2468">
        <v>0.211034954058454</v>
      </c>
      <c r="G2468">
        <v>0.121233492720049</v>
      </c>
      <c r="H2468">
        <v>0.0852114154317351</v>
      </c>
      <c r="I2468">
        <v>0.0996716432033224</v>
      </c>
      <c r="J2468">
        <v>0.109089455470769</v>
      </c>
      <c r="K2468">
        <v>0.120103152361538</v>
      </c>
      <c r="L2468">
        <v>814.33303688436</v>
      </c>
      <c r="M2468">
        <v>17.9034248732448</v>
      </c>
      <c r="N2468">
        <v>45.9808359918296</v>
      </c>
      <c r="O2468">
        <v>44.9286780315156</v>
      </c>
      <c r="P2468">
        <v>-0.0908769283599032</v>
      </c>
      <c r="Q2468">
        <v>0.0878226884833819</v>
      </c>
      <c r="R2468">
        <v>0.993913125830483</v>
      </c>
      <c r="S2468" t="s">
        <v>8819</v>
      </c>
      <c r="T2468" t="s">
        <v>12678</v>
      </c>
      <c r="U2468" t="s">
        <v>12678</v>
      </c>
      <c r="V2468" t="s">
        <v>12678</v>
      </c>
      <c r="W2468">
        <v>11</v>
      </c>
      <c r="X2468" t="s">
        <v>15146</v>
      </c>
      <c r="Y2468">
        <v>0.3608036800407415</v>
      </c>
      <c r="Z2468">
        <f>HYPERLINK("Melting_Curves/meltCurve_P22830_.pdf", "Melting_Curves/meltCurve_P22830_.pdf")</f>
        <v>0</v>
      </c>
      <c r="AA2468" t="s">
        <v>21349</v>
      </c>
      <c r="AB2468" t="s">
        <v>27454</v>
      </c>
    </row>
    <row r="2469" spans="1:28">
      <c r="A2469" t="s">
        <v>2495</v>
      </c>
      <c r="B2469">
        <v>0.984777283994944</v>
      </c>
      <c r="C2469">
        <v>1.02463534711653</v>
      </c>
      <c r="D2469">
        <v>0.934286147720491</v>
      </c>
      <c r="E2469">
        <v>0.83256310783155</v>
      </c>
      <c r="F2469">
        <v>0.706266692224134</v>
      </c>
      <c r="G2469">
        <v>0.513905192738245</v>
      </c>
      <c r="H2469">
        <v>0.414851124032087</v>
      </c>
      <c r="I2469">
        <v>0.5329207499311091</v>
      </c>
      <c r="J2469">
        <v>0.968374779877949</v>
      </c>
      <c r="K2469">
        <v>0.834432316315312</v>
      </c>
      <c r="L2469">
        <v>1509.08510925905</v>
      </c>
      <c r="M2469">
        <v>32.4856628383544</v>
      </c>
      <c r="O2469">
        <v>46.278909247398</v>
      </c>
      <c r="P2469">
        <v>-0.0601824811974031</v>
      </c>
      <c r="Q2469">
        <v>0.657059003349503</v>
      </c>
      <c r="R2469">
        <v>0.478947665924228</v>
      </c>
      <c r="S2469" t="s">
        <v>8820</v>
      </c>
      <c r="T2469" t="s">
        <v>12678</v>
      </c>
      <c r="U2469" t="s">
        <v>12678</v>
      </c>
      <c r="V2469" t="s">
        <v>12678</v>
      </c>
      <c r="W2469">
        <v>25</v>
      </c>
      <c r="X2469" t="s">
        <v>15147</v>
      </c>
      <c r="Y2469">
        <v>0.7668082694233725</v>
      </c>
      <c r="Z2469">
        <f>HYPERLINK("Melting_Curves/meltCurve_P23193_.pdf", "Melting_Curves/meltCurve_P23193_.pdf")</f>
        <v>0</v>
      </c>
      <c r="AA2469" t="s">
        <v>21350</v>
      </c>
      <c r="AB2469" t="s">
        <v>27455</v>
      </c>
    </row>
    <row r="2470" spans="1:28">
      <c r="A2470" t="s">
        <v>2496</v>
      </c>
      <c r="B2470">
        <v>0.984777283994944</v>
      </c>
      <c r="C2470">
        <v>0.846150703387503</v>
      </c>
      <c r="D2470">
        <v>0.726140207232276</v>
      </c>
      <c r="E2470">
        <v>0.535493572406282</v>
      </c>
      <c r="F2470">
        <v>0.189700382382358</v>
      </c>
      <c r="G2470">
        <v>0.123907326295542</v>
      </c>
      <c r="H2470">
        <v>0.0478517837463751</v>
      </c>
      <c r="I2470">
        <v>0.0898297667627586</v>
      </c>
      <c r="J2470">
        <v>0.204599366234581</v>
      </c>
      <c r="K2470">
        <v>0.148957810478132</v>
      </c>
      <c r="L2470">
        <v>750.125285942776</v>
      </c>
      <c r="M2470">
        <v>16.5545211694724</v>
      </c>
      <c r="N2470">
        <v>45.9322580949998</v>
      </c>
      <c r="O2470">
        <v>44.6666938947208</v>
      </c>
      <c r="P2470">
        <v>-0.08338648925868219</v>
      </c>
      <c r="Q2470">
        <v>0.100102444332155</v>
      </c>
      <c r="R2470">
        <v>0.9678643663379189</v>
      </c>
      <c r="S2470" t="s">
        <v>8821</v>
      </c>
      <c r="T2470" t="s">
        <v>12678</v>
      </c>
      <c r="U2470" t="s">
        <v>12678</v>
      </c>
      <c r="V2470" t="s">
        <v>12678</v>
      </c>
      <c r="W2470">
        <v>1</v>
      </c>
      <c r="X2470" t="s">
        <v>15148</v>
      </c>
      <c r="Y2470">
        <v>0.3668445932567881</v>
      </c>
      <c r="Z2470">
        <f>HYPERLINK("Melting_Curves/meltCurve_P23219_3_.pdf", "Melting_Curves/meltCurve_P23219_3_.pdf")</f>
        <v>0</v>
      </c>
      <c r="AA2470" t="s">
        <v>21351</v>
      </c>
      <c r="AB2470" t="s">
        <v>27456</v>
      </c>
    </row>
    <row r="2471" spans="1:28">
      <c r="A2471" t="s">
        <v>2497</v>
      </c>
      <c r="B2471">
        <v>0.984777283994944</v>
      </c>
      <c r="C2471">
        <v>1.15732649907216</v>
      </c>
      <c r="D2471">
        <v>0.96110031667305</v>
      </c>
      <c r="E2471">
        <v>0.766010409700463</v>
      </c>
      <c r="F2471">
        <v>0.468291633781641</v>
      </c>
      <c r="G2471">
        <v>0.258967227769319</v>
      </c>
      <c r="H2471">
        <v>0.196687001613518</v>
      </c>
      <c r="I2471">
        <v>0.313913367009191</v>
      </c>
      <c r="J2471">
        <v>0.44788996566932</v>
      </c>
      <c r="K2471">
        <v>0.378040001631706</v>
      </c>
      <c r="L2471">
        <v>1524.66117184498</v>
      </c>
      <c r="M2471">
        <v>32.004894445955</v>
      </c>
      <c r="N2471">
        <v>49.2163947221077</v>
      </c>
      <c r="O2471">
        <v>47.4535464383302</v>
      </c>
      <c r="P2471">
        <v>-0.114519732918531</v>
      </c>
      <c r="Q2471">
        <v>0.320811369409806</v>
      </c>
      <c r="R2471">
        <v>0.935353797489032</v>
      </c>
      <c r="S2471" t="s">
        <v>8822</v>
      </c>
      <c r="T2471" t="s">
        <v>12678</v>
      </c>
      <c r="U2471" t="s">
        <v>12678</v>
      </c>
      <c r="V2471" t="s">
        <v>12678</v>
      </c>
      <c r="W2471">
        <v>24</v>
      </c>
      <c r="X2471" t="s">
        <v>15149</v>
      </c>
      <c r="Y2471">
        <v>0.5651672300528305</v>
      </c>
      <c r="Z2471">
        <f>HYPERLINK("Melting_Curves/meltCurve_P23246_.pdf", "Melting_Curves/meltCurve_P23246_.pdf")</f>
        <v>0</v>
      </c>
      <c r="AA2471" t="s">
        <v>21352</v>
      </c>
      <c r="AB2471" t="s">
        <v>27457</v>
      </c>
    </row>
    <row r="2472" spans="1:28">
      <c r="A2472" t="s">
        <v>2498</v>
      </c>
      <c r="B2472">
        <v>0.984777283994944</v>
      </c>
      <c r="C2472">
        <v>0.907788649838257</v>
      </c>
      <c r="D2472">
        <v>0.815001667748732</v>
      </c>
      <c r="E2472">
        <v>0.562549106419645</v>
      </c>
      <c r="F2472">
        <v>0.244517825937384</v>
      </c>
      <c r="G2472">
        <v>0.154808724302797</v>
      </c>
      <c r="H2472">
        <v>0.0998392010862537</v>
      </c>
      <c r="I2472">
        <v>0.135895770898349</v>
      </c>
      <c r="J2472">
        <v>0.164615440059712</v>
      </c>
      <c r="K2472">
        <v>0.163521963024112</v>
      </c>
      <c r="L2472">
        <v>898.103324944928</v>
      </c>
      <c r="M2472">
        <v>19.4747297209742</v>
      </c>
      <c r="N2472">
        <v>46.8161498027665</v>
      </c>
      <c r="O2472">
        <v>45.6383477845445</v>
      </c>
      <c r="P2472">
        <v>-0.0932113019118594</v>
      </c>
      <c r="Q2472">
        <v>0.126281897083278</v>
      </c>
      <c r="R2472">
        <v>0.990631844005774</v>
      </c>
      <c r="S2472" t="s">
        <v>8823</v>
      </c>
      <c r="T2472" t="s">
        <v>12678</v>
      </c>
      <c r="U2472" t="s">
        <v>12678</v>
      </c>
      <c r="V2472" t="s">
        <v>12678</v>
      </c>
      <c r="W2472">
        <v>9</v>
      </c>
      <c r="X2472" t="s">
        <v>15150</v>
      </c>
      <c r="Y2472">
        <v>0.403837043273816</v>
      </c>
      <c r="Z2472">
        <f>HYPERLINK("Melting_Curves/meltCurve_P23258_.pdf", "Melting_Curves/meltCurve_P23258_.pdf")</f>
        <v>0</v>
      </c>
      <c r="AA2472" t="s">
        <v>21353</v>
      </c>
      <c r="AB2472" t="s">
        <v>27458</v>
      </c>
    </row>
    <row r="2473" spans="1:28">
      <c r="A2473" t="s">
        <v>2499</v>
      </c>
      <c r="B2473">
        <v>0.984777283994944</v>
      </c>
      <c r="C2473">
        <v>0.794069246421656</v>
      </c>
      <c r="D2473">
        <v>0.833056849361969</v>
      </c>
      <c r="E2473">
        <v>0.6710082300300509</v>
      </c>
      <c r="F2473">
        <v>0.416084424552851</v>
      </c>
      <c r="G2473">
        <v>0.167988683649141</v>
      </c>
      <c r="H2473">
        <v>0.0930199104519573</v>
      </c>
      <c r="I2473">
        <v>0.09712601417972749</v>
      </c>
      <c r="J2473">
        <v>0.08778457420409309</v>
      </c>
      <c r="K2473">
        <v>0.0918271364766312</v>
      </c>
      <c r="L2473">
        <v>600.570834118406</v>
      </c>
      <c r="M2473">
        <v>12.4805886662502</v>
      </c>
      <c r="N2473">
        <v>48.3321850780115</v>
      </c>
      <c r="O2473">
        <v>46.9351029497002</v>
      </c>
      <c r="P2473">
        <v>-0.0647222979676766</v>
      </c>
      <c r="Q2473">
        <v>0.0266106689771036</v>
      </c>
      <c r="R2473">
        <v>0.973504933192913</v>
      </c>
      <c r="S2473" t="s">
        <v>8824</v>
      </c>
      <c r="T2473" t="s">
        <v>12678</v>
      </c>
      <c r="U2473" t="s">
        <v>12678</v>
      </c>
      <c r="V2473" t="s">
        <v>12678</v>
      </c>
      <c r="W2473">
        <v>1</v>
      </c>
      <c r="X2473" t="s">
        <v>15151</v>
      </c>
      <c r="Y2473">
        <v>0.4160217719334663</v>
      </c>
      <c r="Z2473">
        <f>HYPERLINK("Melting_Curves/meltCurve_P23276_.pdf", "Melting_Curves/meltCurve_P23276_.pdf")</f>
        <v>0</v>
      </c>
      <c r="AA2473" t="s">
        <v>21354</v>
      </c>
      <c r="AB2473" t="s">
        <v>27459</v>
      </c>
    </row>
    <row r="2474" spans="1:28">
      <c r="A2474" t="s">
        <v>2500</v>
      </c>
      <c r="B2474">
        <v>0.984777283994944</v>
      </c>
      <c r="C2474">
        <v>0.86464671840322</v>
      </c>
      <c r="D2474">
        <v>0.954845872763621</v>
      </c>
      <c r="E2474">
        <v>0.780208660631453</v>
      </c>
      <c r="F2474">
        <v>0.404381134465155</v>
      </c>
      <c r="G2474">
        <v>0.113618422416647</v>
      </c>
      <c r="H2474">
        <v>0.0713511364816629</v>
      </c>
      <c r="I2474">
        <v>0.07978122939136061</v>
      </c>
      <c r="J2474">
        <v>0.100160909062162</v>
      </c>
      <c r="K2474">
        <v>0.111144779548681</v>
      </c>
      <c r="L2474">
        <v>1245.66257707463</v>
      </c>
      <c r="M2474">
        <v>25.5381633217876</v>
      </c>
      <c r="N2474">
        <v>49.1020373307852</v>
      </c>
      <c r="O2474">
        <v>48.480385427217</v>
      </c>
      <c r="P2474">
        <v>-0.121438678414799</v>
      </c>
      <c r="Q2474">
        <v>0.0778787019269624</v>
      </c>
      <c r="R2474">
        <v>0.984491569352792</v>
      </c>
      <c r="S2474" t="s">
        <v>8825</v>
      </c>
      <c r="T2474" t="s">
        <v>12678</v>
      </c>
      <c r="U2474" t="s">
        <v>12678</v>
      </c>
      <c r="V2474" t="s">
        <v>12678</v>
      </c>
      <c r="W2474">
        <v>19</v>
      </c>
      <c r="X2474" t="s">
        <v>15152</v>
      </c>
      <c r="Y2474">
        <v>0.4474782197002395</v>
      </c>
      <c r="Z2474">
        <f>HYPERLINK("Melting_Curves/meltCurve_P23284_.pdf", "Melting_Curves/meltCurve_P23284_.pdf")</f>
        <v>0</v>
      </c>
      <c r="AA2474" t="s">
        <v>21355</v>
      </c>
      <c r="AB2474" t="s">
        <v>27460</v>
      </c>
    </row>
    <row r="2475" spans="1:28">
      <c r="A2475" t="s">
        <v>2501</v>
      </c>
      <c r="B2475">
        <v>0.984777283994944</v>
      </c>
      <c r="C2475">
        <v>0.9801235415362189</v>
      </c>
      <c r="D2475">
        <v>0.946254805763231</v>
      </c>
      <c r="E2475">
        <v>0.859696613141847</v>
      </c>
      <c r="F2475">
        <v>0.735412754928812</v>
      </c>
      <c r="G2475">
        <v>0.393784004461747</v>
      </c>
      <c r="H2475">
        <v>0.117255877879367</v>
      </c>
      <c r="I2475">
        <v>0.143332692595851</v>
      </c>
      <c r="J2475">
        <v>0.158794406825167</v>
      </c>
      <c r="K2475">
        <v>0.155307255910536</v>
      </c>
      <c r="L2475">
        <v>1185.39195045255</v>
      </c>
      <c r="M2475">
        <v>22.9499277288108</v>
      </c>
      <c r="N2475">
        <v>52.2808652446781</v>
      </c>
      <c r="O2475">
        <v>51.2638690181909</v>
      </c>
      <c r="P2475">
        <v>-0.0984088224086512</v>
      </c>
      <c r="Q2475">
        <v>0.120743083829354</v>
      </c>
      <c r="R2475">
        <v>0.986427404994362</v>
      </c>
      <c r="S2475" t="s">
        <v>8826</v>
      </c>
      <c r="T2475" t="s">
        <v>12678</v>
      </c>
      <c r="U2475" t="s">
        <v>12678</v>
      </c>
      <c r="V2475" t="s">
        <v>12678</v>
      </c>
      <c r="W2475">
        <v>9</v>
      </c>
      <c r="X2475" t="s">
        <v>15153</v>
      </c>
      <c r="Y2475">
        <v>0.5592169701907365</v>
      </c>
      <c r="Z2475">
        <f>HYPERLINK("Melting_Curves/meltCurve_P23368_.pdf", "Melting_Curves/meltCurve_P23368_.pdf")</f>
        <v>0</v>
      </c>
      <c r="AA2475" t="s">
        <v>21356</v>
      </c>
      <c r="AB2475" t="s">
        <v>27461</v>
      </c>
    </row>
    <row r="2476" spans="1:28">
      <c r="A2476" t="s">
        <v>2502</v>
      </c>
      <c r="B2476">
        <v>0.984777283994944</v>
      </c>
      <c r="C2476">
        <v>0.8868405351797</v>
      </c>
      <c r="D2476">
        <v>0.930049830169613</v>
      </c>
      <c r="E2476">
        <v>0.884379907025543</v>
      </c>
      <c r="F2476">
        <v>0.786640673385346</v>
      </c>
      <c r="G2476">
        <v>0.683190002022928</v>
      </c>
      <c r="H2476">
        <v>0.684306533476306</v>
      </c>
      <c r="I2476">
        <v>0.864106276364638</v>
      </c>
      <c r="J2476">
        <v>1.09078990238024</v>
      </c>
      <c r="K2476">
        <v>0.7367944397933091</v>
      </c>
      <c r="L2476">
        <v>643.775466470722</v>
      </c>
      <c r="M2476">
        <v>15.4916469874947</v>
      </c>
      <c r="O2476">
        <v>40.8823093512005</v>
      </c>
      <c r="P2476">
        <v>-0.0176986804347111</v>
      </c>
      <c r="Q2476">
        <v>0.813190027975776</v>
      </c>
      <c r="R2476">
        <v>0.182977043485189</v>
      </c>
      <c r="S2476" t="s">
        <v>8827</v>
      </c>
      <c r="T2476" t="s">
        <v>12678</v>
      </c>
      <c r="U2476" t="s">
        <v>12678</v>
      </c>
      <c r="V2476" t="s">
        <v>12678</v>
      </c>
      <c r="W2476">
        <v>30</v>
      </c>
      <c r="X2476" t="s">
        <v>15154</v>
      </c>
      <c r="Y2476">
        <v>0.8468352679858328</v>
      </c>
      <c r="Z2476">
        <f>HYPERLINK("Melting_Curves/meltCurve_P23381_.pdf", "Melting_Curves/meltCurve_P23381_.pdf")</f>
        <v>0</v>
      </c>
      <c r="AA2476" t="s">
        <v>21357</v>
      </c>
      <c r="AB2476" t="s">
        <v>27462</v>
      </c>
    </row>
    <row r="2477" spans="1:28">
      <c r="A2477" t="s">
        <v>2503</v>
      </c>
      <c r="B2477">
        <v>0.984777283994944</v>
      </c>
      <c r="C2477">
        <v>0.881027336500489</v>
      </c>
      <c r="D2477">
        <v>0.733781818880725</v>
      </c>
      <c r="E2477">
        <v>0.466663114456322</v>
      </c>
      <c r="F2477">
        <v>0.264962437866003</v>
      </c>
      <c r="G2477">
        <v>0.199029342958814</v>
      </c>
      <c r="H2477">
        <v>0.157728655351136</v>
      </c>
      <c r="I2477">
        <v>0.182274026056857</v>
      </c>
      <c r="J2477">
        <v>0.224447307828454</v>
      </c>
      <c r="K2477">
        <v>0.325620259243868</v>
      </c>
      <c r="L2477">
        <v>850.221981688912</v>
      </c>
      <c r="M2477">
        <v>19.1366364113697</v>
      </c>
      <c r="N2477">
        <v>45.7202163922384</v>
      </c>
      <c r="O2477">
        <v>43.9523885726039</v>
      </c>
      <c r="P2477">
        <v>-0.08612932638199371</v>
      </c>
      <c r="Q2477">
        <v>0.2087547987946</v>
      </c>
      <c r="R2477">
        <v>0.974295238106396</v>
      </c>
      <c r="S2477" t="s">
        <v>8828</v>
      </c>
      <c r="T2477" t="s">
        <v>12678</v>
      </c>
      <c r="U2477" t="s">
        <v>12678</v>
      </c>
      <c r="V2477" t="s">
        <v>12678</v>
      </c>
      <c r="W2477">
        <v>12</v>
      </c>
      <c r="X2477" t="s">
        <v>15155</v>
      </c>
      <c r="Y2477">
        <v>0.4162220007532783</v>
      </c>
      <c r="Z2477">
        <f>HYPERLINK("Melting_Curves/meltCurve_P23396_.pdf", "Melting_Curves/meltCurve_P23396_.pdf")</f>
        <v>0</v>
      </c>
      <c r="AA2477" t="s">
        <v>21358</v>
      </c>
      <c r="AB2477" t="s">
        <v>27463</v>
      </c>
    </row>
    <row r="2478" spans="1:28">
      <c r="A2478" t="s">
        <v>2504</v>
      </c>
      <c r="B2478">
        <v>0.984777283994944</v>
      </c>
      <c r="C2478">
        <v>1.05073376811125</v>
      </c>
      <c r="D2478">
        <v>1.01712749833271</v>
      </c>
      <c r="E2478">
        <v>0.928470850335269</v>
      </c>
      <c r="F2478">
        <v>0.721443538403666</v>
      </c>
      <c r="G2478">
        <v>0.59572778242209</v>
      </c>
      <c r="H2478">
        <v>0.632417807017409</v>
      </c>
      <c r="I2478">
        <v>0.8762071186008</v>
      </c>
      <c r="J2478">
        <v>1.32083376782124</v>
      </c>
      <c r="K2478">
        <v>1.17576270736563</v>
      </c>
      <c r="L2478">
        <v>6294.63508961593</v>
      </c>
      <c r="M2478">
        <v>100.444620101963</v>
      </c>
      <c r="O2478">
        <v>62.6428883408997</v>
      </c>
      <c r="P2478">
        <v>0.10026238858369</v>
      </c>
      <c r="Q2478">
        <v>1.25011694129152</v>
      </c>
      <c r="R2478">
        <v>0.137932292637154</v>
      </c>
      <c r="S2478" t="s">
        <v>8829</v>
      </c>
      <c r="T2478" t="s">
        <v>12678</v>
      </c>
      <c r="U2478" t="s">
        <v>12678</v>
      </c>
      <c r="V2478" t="s">
        <v>12678</v>
      </c>
      <c r="W2478">
        <v>5</v>
      </c>
      <c r="X2478" t="s">
        <v>15156</v>
      </c>
      <c r="Y2478">
        <v>1.035957813347065</v>
      </c>
      <c r="Z2478">
        <f>HYPERLINK("Melting_Curves/meltCurve_P23434_.pdf", "Melting_Curves/meltCurve_P23434_.pdf")</f>
        <v>0</v>
      </c>
      <c r="AA2478" t="s">
        <v>21359</v>
      </c>
      <c r="AB2478" t="s">
        <v>27464</v>
      </c>
    </row>
    <row r="2479" spans="1:28">
      <c r="A2479" t="s">
        <v>2505</v>
      </c>
      <c r="B2479">
        <v>0.984777283994944</v>
      </c>
      <c r="C2479">
        <v>0.8692905040516959</v>
      </c>
      <c r="D2479">
        <v>0.795826493059009</v>
      </c>
      <c r="E2479">
        <v>0.752211308326031</v>
      </c>
      <c r="F2479">
        <v>0.636520402473054</v>
      </c>
      <c r="G2479">
        <v>0.548339613997463</v>
      </c>
      <c r="H2479">
        <v>0.5171116914434321</v>
      </c>
      <c r="I2479">
        <v>0.680697735777043</v>
      </c>
      <c r="J2479">
        <v>0.885484167005728</v>
      </c>
      <c r="K2479">
        <v>0.640812110598145</v>
      </c>
      <c r="L2479">
        <v>753.5736339020571</v>
      </c>
      <c r="M2479">
        <v>18.0340850948302</v>
      </c>
      <c r="O2479">
        <v>41.282437983962</v>
      </c>
      <c r="P2479">
        <v>-0.0376725314143957</v>
      </c>
      <c r="Q2479">
        <v>0.655066997934677</v>
      </c>
      <c r="R2479">
        <v>0.568400095014813</v>
      </c>
      <c r="S2479" t="s">
        <v>8830</v>
      </c>
      <c r="T2479" t="s">
        <v>12678</v>
      </c>
      <c r="U2479" t="s">
        <v>12678</v>
      </c>
      <c r="V2479" t="s">
        <v>12678</v>
      </c>
      <c r="W2479">
        <v>15</v>
      </c>
      <c r="X2479" t="s">
        <v>15157</v>
      </c>
      <c r="Y2479">
        <v>0.7168544939672383</v>
      </c>
      <c r="Z2479">
        <f>HYPERLINK("Melting_Curves/meltCurve_P23497_.pdf", "Melting_Curves/meltCurve_P23497_.pdf")</f>
        <v>0</v>
      </c>
      <c r="AA2479" t="s">
        <v>21360</v>
      </c>
      <c r="AB2479" t="s">
        <v>27465</v>
      </c>
    </row>
    <row r="2480" spans="1:28">
      <c r="A2480" t="s">
        <v>2506</v>
      </c>
      <c r="B2480">
        <v>0.984777283994944</v>
      </c>
      <c r="C2480">
        <v>0.849115105200362</v>
      </c>
      <c r="D2480">
        <v>0.869164555956355</v>
      </c>
      <c r="E2480">
        <v>0.748466699449916</v>
      </c>
      <c r="F2480">
        <v>0.647840045087458</v>
      </c>
      <c r="G2480">
        <v>0.548322018628469</v>
      </c>
      <c r="H2480">
        <v>0.461283410193019</v>
      </c>
      <c r="I2480">
        <v>0.495352259516976</v>
      </c>
      <c r="J2480">
        <v>0.513593919559334</v>
      </c>
      <c r="K2480">
        <v>0.394255481263522</v>
      </c>
      <c r="L2480">
        <v>417.881104142025</v>
      </c>
      <c r="M2480">
        <v>8.689500191006189</v>
      </c>
      <c r="N2480">
        <v>58.1205809024729</v>
      </c>
      <c r="O2480">
        <v>45.7470550933277</v>
      </c>
      <c r="P2480">
        <v>-0.0290673830896255</v>
      </c>
      <c r="Q2480">
        <v>0.388390421333594</v>
      </c>
      <c r="R2480">
        <v>0.9600846450364779</v>
      </c>
      <c r="S2480" t="s">
        <v>8831</v>
      </c>
      <c r="T2480" t="s">
        <v>12678</v>
      </c>
      <c r="U2480" t="s">
        <v>12678</v>
      </c>
      <c r="V2480" t="s">
        <v>12678</v>
      </c>
      <c r="W2480">
        <v>3</v>
      </c>
      <c r="X2480" t="s">
        <v>15158</v>
      </c>
      <c r="Y2480">
        <v>0.6432865233481496</v>
      </c>
      <c r="Z2480">
        <f>HYPERLINK("Melting_Curves/meltCurve_P23511_2_.pdf", "Melting_Curves/meltCurve_P23511_2_.pdf")</f>
        <v>0</v>
      </c>
      <c r="AA2480" t="s">
        <v>21361</v>
      </c>
      <c r="AB2480" t="s">
        <v>27466</v>
      </c>
    </row>
    <row r="2481" spans="1:28">
      <c r="A2481" t="s">
        <v>2507</v>
      </c>
      <c r="B2481">
        <v>0.984777283994944</v>
      </c>
      <c r="C2481">
        <v>0.893619613599471</v>
      </c>
      <c r="D2481">
        <v>0.889559328130766</v>
      </c>
      <c r="E2481">
        <v>0.795201276384737</v>
      </c>
      <c r="F2481">
        <v>0.681431518950706</v>
      </c>
      <c r="G2481">
        <v>0.508295072996511</v>
      </c>
      <c r="H2481">
        <v>0.238969934488075</v>
      </c>
      <c r="I2481">
        <v>0.173755116872856</v>
      </c>
      <c r="J2481">
        <v>0.177336711946087</v>
      </c>
      <c r="K2481">
        <v>0.171316958638497</v>
      </c>
      <c r="L2481">
        <v>561.311957523975</v>
      </c>
      <c r="M2481">
        <v>10.6956968214807</v>
      </c>
      <c r="N2481">
        <v>52.9183156788139</v>
      </c>
      <c r="O2481">
        <v>50.7454006737528</v>
      </c>
      <c r="P2481">
        <v>-0.0504790564029907</v>
      </c>
      <c r="Q2481">
        <v>0.0423746705344284</v>
      </c>
      <c r="R2481">
        <v>0.979515689485956</v>
      </c>
      <c r="S2481" t="s">
        <v>8832</v>
      </c>
      <c r="T2481" t="s">
        <v>12678</v>
      </c>
      <c r="U2481" t="s">
        <v>12678</v>
      </c>
      <c r="V2481" t="s">
        <v>12678</v>
      </c>
      <c r="W2481">
        <v>28</v>
      </c>
      <c r="X2481" t="s">
        <v>15159</v>
      </c>
      <c r="Y2481">
        <v>0.5595250562808961</v>
      </c>
      <c r="Z2481">
        <f>HYPERLINK("Melting_Curves/meltCurve_P23526_.pdf", "Melting_Curves/meltCurve_P23526_.pdf")</f>
        <v>0</v>
      </c>
      <c r="AA2481" t="s">
        <v>21362</v>
      </c>
      <c r="AB2481" t="s">
        <v>27467</v>
      </c>
    </row>
    <row r="2482" spans="1:28">
      <c r="A2482" t="s">
        <v>2508</v>
      </c>
      <c r="B2482">
        <v>0.984777283994944</v>
      </c>
      <c r="C2482">
        <v>0.931112659822326</v>
      </c>
      <c r="D2482">
        <v>0.926107926996785</v>
      </c>
      <c r="E2482">
        <v>0.834245277284387</v>
      </c>
      <c r="F2482">
        <v>0.7556962774982821</v>
      </c>
      <c r="G2482">
        <v>0.539028374153762</v>
      </c>
      <c r="H2482">
        <v>0.408752274063036</v>
      </c>
      <c r="I2482">
        <v>0.416056264329198</v>
      </c>
      <c r="J2482">
        <v>1.10678339145514</v>
      </c>
      <c r="K2482">
        <v>0.953918369978366</v>
      </c>
      <c r="L2482">
        <v>1168.72219465647</v>
      </c>
      <c r="M2482">
        <v>25.6087683750812</v>
      </c>
      <c r="O2482">
        <v>45.3620362065588</v>
      </c>
      <c r="P2482">
        <v>-0.0433254228207349</v>
      </c>
      <c r="Q2482">
        <v>0.693026306261241</v>
      </c>
      <c r="R2482">
        <v>0.225112576486689</v>
      </c>
      <c r="S2482" t="s">
        <v>8833</v>
      </c>
      <c r="T2482" t="s">
        <v>12678</v>
      </c>
      <c r="U2482" t="s">
        <v>12678</v>
      </c>
      <c r="V2482" t="s">
        <v>12678</v>
      </c>
      <c r="W2482">
        <v>20</v>
      </c>
      <c r="X2482" t="s">
        <v>15160</v>
      </c>
      <c r="Y2482">
        <v>0.7838203476426587</v>
      </c>
      <c r="Z2482">
        <f>HYPERLINK("Melting_Curves/meltCurve_P23528_.pdf", "Melting_Curves/meltCurve_P23528_.pdf")</f>
        <v>0</v>
      </c>
      <c r="AA2482" t="s">
        <v>21363</v>
      </c>
      <c r="AB2482" t="s">
        <v>27468</v>
      </c>
    </row>
    <row r="2483" spans="1:28">
      <c r="A2483" t="s">
        <v>2509</v>
      </c>
      <c r="B2483">
        <v>0.984777283994944</v>
      </c>
      <c r="C2483">
        <v>1.04571569728952</v>
      </c>
      <c r="D2483">
        <v>0.80598961985259</v>
      </c>
      <c r="E2483">
        <v>0.617194086030211</v>
      </c>
      <c r="F2483">
        <v>0.305718071710148</v>
      </c>
      <c r="G2483">
        <v>0.198791328822744</v>
      </c>
      <c r="H2483">
        <v>0.178978219599135</v>
      </c>
      <c r="I2483">
        <v>0.165362749002096</v>
      </c>
      <c r="J2483">
        <v>0.290058403223029</v>
      </c>
      <c r="K2483">
        <v>0.238673259586858</v>
      </c>
      <c r="L2483">
        <v>1025.66599102445</v>
      </c>
      <c r="M2483">
        <v>22.1729554519402</v>
      </c>
      <c r="N2483">
        <v>47.3845078365332</v>
      </c>
      <c r="O2483">
        <v>45.8861955032663</v>
      </c>
      <c r="P2483">
        <v>-0.09605088385752</v>
      </c>
      <c r="Q2483">
        <v>0.204920751388679</v>
      </c>
      <c r="R2483">
        <v>0.977145801839544</v>
      </c>
      <c r="S2483" t="s">
        <v>8834</v>
      </c>
      <c r="T2483" t="s">
        <v>12678</v>
      </c>
      <c r="U2483" t="s">
        <v>12678</v>
      </c>
      <c r="V2483" t="s">
        <v>12678</v>
      </c>
      <c r="W2483">
        <v>13</v>
      </c>
      <c r="X2483" t="s">
        <v>15161</v>
      </c>
      <c r="Y2483">
        <v>0.4587077656378054</v>
      </c>
      <c r="Z2483">
        <f>HYPERLINK("Melting_Curves/meltCurve_P23634_7_.pdf", "Melting_Curves/meltCurve_P23634_7_.pdf")</f>
        <v>0</v>
      </c>
      <c r="AA2483" t="s">
        <v>21364</v>
      </c>
      <c r="AB2483" t="s">
        <v>27469</v>
      </c>
    </row>
    <row r="2484" spans="1:28">
      <c r="A2484" t="s">
        <v>2510</v>
      </c>
      <c r="B2484">
        <v>0.984777283994944</v>
      </c>
      <c r="C2484">
        <v>0.9572970858869509</v>
      </c>
      <c r="D2484">
        <v>0.639959256957394</v>
      </c>
      <c r="E2484">
        <v>0.515060524257869</v>
      </c>
      <c r="F2484">
        <v>0.398934623398648</v>
      </c>
      <c r="G2484">
        <v>0.299570209201795</v>
      </c>
      <c r="H2484">
        <v>0.282718551469678</v>
      </c>
      <c r="I2484">
        <v>0.394795564321288</v>
      </c>
      <c r="J2484">
        <v>0.554005094052714</v>
      </c>
      <c r="K2484">
        <v>0.435926409680143</v>
      </c>
      <c r="L2484">
        <v>1167.23642077731</v>
      </c>
      <c r="M2484">
        <v>27.3253943117908</v>
      </c>
      <c r="N2484">
        <v>45.3734059338061</v>
      </c>
      <c r="O2484">
        <v>42.4893676914369</v>
      </c>
      <c r="P2484">
        <v>-0.0966156377254966</v>
      </c>
      <c r="Q2484">
        <v>0.399079331323073</v>
      </c>
      <c r="R2484">
        <v>0.9009241465282321</v>
      </c>
      <c r="S2484" t="s">
        <v>8835</v>
      </c>
      <c r="T2484" t="s">
        <v>12678</v>
      </c>
      <c r="U2484" t="s">
        <v>12678</v>
      </c>
      <c r="V2484" t="s">
        <v>12678</v>
      </c>
      <c r="W2484">
        <v>7</v>
      </c>
      <c r="X2484" t="s">
        <v>15162</v>
      </c>
      <c r="Y2484">
        <v>0.5177391504904203</v>
      </c>
      <c r="Z2484">
        <f>HYPERLINK("Melting_Curves/meltCurve_P23677_.pdf", "Melting_Curves/meltCurve_P23677_.pdf")</f>
        <v>0</v>
      </c>
      <c r="AA2484" t="s">
        <v>21365</v>
      </c>
      <c r="AB2484" t="s">
        <v>27470</v>
      </c>
    </row>
    <row r="2485" spans="1:28">
      <c r="A2485" t="s">
        <v>2511</v>
      </c>
      <c r="B2485">
        <v>0.984777283994944</v>
      </c>
      <c r="C2485">
        <v>0.92813147834433</v>
      </c>
      <c r="D2485">
        <v>0.8595945799808949</v>
      </c>
      <c r="E2485">
        <v>0.553895202659388</v>
      </c>
      <c r="F2485">
        <v>0.19677892768418</v>
      </c>
      <c r="G2485">
        <v>0.12850656018025</v>
      </c>
      <c r="H2485">
        <v>0.0976059653907433</v>
      </c>
      <c r="I2485">
        <v>0.128446561595732</v>
      </c>
      <c r="J2485">
        <v>0.180943033704509</v>
      </c>
      <c r="K2485">
        <v>0.163187131407227</v>
      </c>
      <c r="L2485">
        <v>1158.94021525138</v>
      </c>
      <c r="M2485">
        <v>25.0820777515253</v>
      </c>
      <c r="N2485">
        <v>46.7653571200497</v>
      </c>
      <c r="O2485">
        <v>45.9152058815509</v>
      </c>
      <c r="P2485">
        <v>-0.118868884788</v>
      </c>
      <c r="Q2485">
        <v>0.129607014048794</v>
      </c>
      <c r="R2485">
        <v>0.9900667555827219</v>
      </c>
      <c r="S2485" t="s">
        <v>8836</v>
      </c>
      <c r="T2485" t="s">
        <v>12678</v>
      </c>
      <c r="U2485" t="s">
        <v>12678</v>
      </c>
      <c r="V2485" t="s">
        <v>12678</v>
      </c>
      <c r="W2485">
        <v>17</v>
      </c>
      <c r="X2485" t="s">
        <v>15163</v>
      </c>
      <c r="Y2485">
        <v>0.4038812178435431</v>
      </c>
      <c r="Z2485">
        <f>HYPERLINK("Melting_Curves/meltCurve_P23786_.pdf", "Melting_Curves/meltCurve_P23786_.pdf")</f>
        <v>0</v>
      </c>
      <c r="AA2485" t="s">
        <v>21366</v>
      </c>
      <c r="AB2485" t="s">
        <v>27471</v>
      </c>
    </row>
    <row r="2486" spans="1:28">
      <c r="A2486" t="s">
        <v>2512</v>
      </c>
      <c r="B2486">
        <v>0.984777283994944</v>
      </c>
      <c r="C2486">
        <v>0.881837001961571</v>
      </c>
      <c r="D2486">
        <v>0.702585763149017</v>
      </c>
      <c r="E2486">
        <v>0.416232421449239</v>
      </c>
      <c r="F2486">
        <v>0.226901321727866</v>
      </c>
      <c r="G2486">
        <v>0.123871061627476</v>
      </c>
      <c r="H2486">
        <v>0.07385161692888111</v>
      </c>
      <c r="I2486">
        <v>0.090586090392898</v>
      </c>
      <c r="J2486">
        <v>0.137421630294375</v>
      </c>
      <c r="K2486">
        <v>0.138399194190496</v>
      </c>
      <c r="L2486">
        <v>766.065963753197</v>
      </c>
      <c r="M2486">
        <v>17.108981269252</v>
      </c>
      <c r="N2486">
        <v>45.356021902661</v>
      </c>
      <c r="O2486">
        <v>44.177379367985</v>
      </c>
      <c r="P2486">
        <v>-0.0873069720497917</v>
      </c>
      <c r="Q2486">
        <v>0.09830731904978141</v>
      </c>
      <c r="R2486">
        <v>0.994587875361047</v>
      </c>
      <c r="S2486" t="s">
        <v>8837</v>
      </c>
      <c r="T2486" t="s">
        <v>12678</v>
      </c>
      <c r="U2486" t="s">
        <v>12678</v>
      </c>
      <c r="V2486" t="s">
        <v>12678</v>
      </c>
      <c r="W2486">
        <v>13</v>
      </c>
      <c r="X2486" t="s">
        <v>15164</v>
      </c>
      <c r="Y2486">
        <v>0.3485287115065595</v>
      </c>
      <c r="Z2486">
        <f>HYPERLINK("Melting_Curves/meltCurve_P23919_.pdf", "Melting_Curves/meltCurve_P23919_.pdf")</f>
        <v>0</v>
      </c>
      <c r="AA2486" t="s">
        <v>21367</v>
      </c>
      <c r="AB2486" t="s">
        <v>27472</v>
      </c>
    </row>
    <row r="2487" spans="1:28">
      <c r="A2487" t="s">
        <v>2513</v>
      </c>
      <c r="B2487">
        <v>0.984777283994944</v>
      </c>
      <c r="C2487">
        <v>0.8928148331265791</v>
      </c>
      <c r="D2487">
        <v>0.863036121229621</v>
      </c>
      <c r="E2487">
        <v>0.709506195245347</v>
      </c>
      <c r="F2487">
        <v>0.570922900877163</v>
      </c>
      <c r="G2487">
        <v>0.381765539029106</v>
      </c>
      <c r="H2487">
        <v>0.254784837020561</v>
      </c>
      <c r="I2487">
        <v>0.214664954062258</v>
      </c>
      <c r="J2487">
        <v>0.291765855723927</v>
      </c>
      <c r="K2487">
        <v>0.262117558562906</v>
      </c>
      <c r="L2487">
        <v>591.0900523359199</v>
      </c>
      <c r="M2487">
        <v>12.1569497169479</v>
      </c>
      <c r="N2487">
        <v>50.7945265855971</v>
      </c>
      <c r="O2487">
        <v>47.362062624293</v>
      </c>
      <c r="P2487">
        <v>-0.0511709133244257</v>
      </c>
      <c r="Q2487">
        <v>0.20275903445569</v>
      </c>
      <c r="R2487">
        <v>0.982438190443165</v>
      </c>
      <c r="S2487" t="s">
        <v>8838</v>
      </c>
      <c r="T2487" t="s">
        <v>12678</v>
      </c>
      <c r="U2487" t="s">
        <v>12678</v>
      </c>
      <c r="V2487" t="s">
        <v>12678</v>
      </c>
      <c r="W2487">
        <v>26</v>
      </c>
      <c r="X2487" t="s">
        <v>15165</v>
      </c>
      <c r="Y2487">
        <v>0.5353490421443238</v>
      </c>
      <c r="Z2487">
        <f>HYPERLINK("Melting_Curves/meltCurve_P23921_.pdf", "Melting_Curves/meltCurve_P23921_.pdf")</f>
        <v>0</v>
      </c>
      <c r="AA2487" t="s">
        <v>19695</v>
      </c>
      <c r="AB2487" t="s">
        <v>25737</v>
      </c>
    </row>
    <row r="2488" spans="1:28">
      <c r="A2488" t="s">
        <v>2514</v>
      </c>
      <c r="B2488">
        <v>0.984777283994944</v>
      </c>
      <c r="C2488">
        <v>0.911690333817909</v>
      </c>
      <c r="D2488">
        <v>0.854144940927323</v>
      </c>
      <c r="E2488">
        <v>0.716593854136834</v>
      </c>
      <c r="F2488">
        <v>0.469434611120533</v>
      </c>
      <c r="G2488">
        <v>0.423124501015487</v>
      </c>
      <c r="H2488">
        <v>0.476853345084741</v>
      </c>
      <c r="I2488">
        <v>0.79324071665225</v>
      </c>
      <c r="J2488">
        <v>1.84291867237106</v>
      </c>
      <c r="K2488">
        <v>1.89902505456268</v>
      </c>
      <c r="L2488">
        <v>5797.08977117046</v>
      </c>
      <c r="M2488">
        <v>92.9603995782078</v>
      </c>
      <c r="O2488">
        <v>62.3320135591775</v>
      </c>
      <c r="P2488">
        <v>0.186421886112405</v>
      </c>
      <c r="Q2488">
        <v>1.5</v>
      </c>
      <c r="R2488">
        <v>0.455860398227185</v>
      </c>
      <c r="S2488" t="s">
        <v>8839</v>
      </c>
      <c r="T2488" t="s">
        <v>12678</v>
      </c>
      <c r="U2488" t="s">
        <v>12678</v>
      </c>
      <c r="V2488" t="s">
        <v>12678</v>
      </c>
      <c r="W2488">
        <v>15</v>
      </c>
      <c r="X2488" t="s">
        <v>15166</v>
      </c>
      <c r="Y2488">
        <v>1.076943960125421</v>
      </c>
      <c r="Z2488">
        <f>HYPERLINK("Melting_Curves/meltCurve_P24534_.pdf", "Melting_Curves/meltCurve_P24534_.pdf")</f>
        <v>0</v>
      </c>
      <c r="AA2488" t="s">
        <v>21368</v>
      </c>
      <c r="AB2488" t="s">
        <v>27473</v>
      </c>
    </row>
    <row r="2489" spans="1:28">
      <c r="A2489" t="s">
        <v>2515</v>
      </c>
      <c r="B2489">
        <v>0.984777283994944</v>
      </c>
      <c r="C2489">
        <v>0.933799132336026</v>
      </c>
      <c r="D2489">
        <v>0.9757602725661521</v>
      </c>
      <c r="E2489">
        <v>0.675802864540045</v>
      </c>
      <c r="F2489">
        <v>0.300308738473741</v>
      </c>
      <c r="G2489">
        <v>0.147652833662418</v>
      </c>
      <c r="H2489">
        <v>0.100436690303854</v>
      </c>
      <c r="I2489">
        <v>0.120085968019302</v>
      </c>
      <c r="J2489">
        <v>0.163454213800104</v>
      </c>
      <c r="K2489">
        <v>0.14982239039587</v>
      </c>
      <c r="L2489">
        <v>1342.11190515595</v>
      </c>
      <c r="M2489">
        <v>28.2435258374967</v>
      </c>
      <c r="N2489">
        <v>48.0315722433849</v>
      </c>
      <c r="O2489">
        <v>47.2829662743372</v>
      </c>
      <c r="P2489">
        <v>-0.129912844855089</v>
      </c>
      <c r="Q2489">
        <v>0.130050005792767</v>
      </c>
      <c r="R2489">
        <v>0.994326954339759</v>
      </c>
      <c r="S2489" t="s">
        <v>8840</v>
      </c>
      <c r="T2489" t="s">
        <v>12678</v>
      </c>
      <c r="U2489" t="s">
        <v>12678</v>
      </c>
      <c r="V2489" t="s">
        <v>12678</v>
      </c>
      <c r="W2489">
        <v>11</v>
      </c>
      <c r="X2489" t="s">
        <v>15167</v>
      </c>
      <c r="Y2489">
        <v>0.4408568546046314</v>
      </c>
      <c r="Z2489">
        <f>HYPERLINK("Melting_Curves/meltCurve_P24666_.pdf", "Melting_Curves/meltCurve_P24666_.pdf")</f>
        <v>0</v>
      </c>
      <c r="AA2489" t="s">
        <v>21369</v>
      </c>
      <c r="AB2489" t="s">
        <v>27474</v>
      </c>
    </row>
    <row r="2490" spans="1:28">
      <c r="A2490" t="s">
        <v>2516</v>
      </c>
      <c r="B2490">
        <v>0.984777283994944</v>
      </c>
      <c r="C2490">
        <v>0.968339671956609</v>
      </c>
      <c r="D2490">
        <v>0.961982921566732</v>
      </c>
      <c r="E2490">
        <v>0.91447023793417</v>
      </c>
      <c r="F2490">
        <v>0.690055107894281</v>
      </c>
      <c r="G2490">
        <v>0.482120876707204</v>
      </c>
      <c r="H2490">
        <v>0.262350787016559</v>
      </c>
      <c r="I2490">
        <v>0.241415090353647</v>
      </c>
      <c r="J2490">
        <v>0.151975693831864</v>
      </c>
      <c r="K2490">
        <v>0.027559657712472</v>
      </c>
      <c r="L2490">
        <v>707.653486142883</v>
      </c>
      <c r="M2490">
        <v>13.2545653544061</v>
      </c>
      <c r="N2490">
        <v>53.5738246631541</v>
      </c>
      <c r="O2490">
        <v>52.2180342388262</v>
      </c>
      <c r="P2490">
        <v>-0.0620528715929504</v>
      </c>
      <c r="Q2490">
        <v>0.0222996686134727</v>
      </c>
      <c r="R2490">
        <v>0.990825745372389</v>
      </c>
      <c r="S2490" t="s">
        <v>8841</v>
      </c>
      <c r="T2490" t="s">
        <v>12678</v>
      </c>
      <c r="U2490" t="s">
        <v>12678</v>
      </c>
      <c r="V2490" t="s">
        <v>12678</v>
      </c>
      <c r="W2490">
        <v>7</v>
      </c>
      <c r="X2490" t="s">
        <v>15168</v>
      </c>
      <c r="Y2490">
        <v>0.5749340823962635</v>
      </c>
      <c r="Z2490">
        <f>HYPERLINK("Melting_Curves/meltCurve_P24666_2_.pdf", "Melting_Curves/meltCurve_P24666_2_.pdf")</f>
        <v>0</v>
      </c>
      <c r="AA2490" t="s">
        <v>21369</v>
      </c>
      <c r="AB2490" t="s">
        <v>27475</v>
      </c>
    </row>
    <row r="2491" spans="1:28">
      <c r="A2491" t="s">
        <v>2517</v>
      </c>
      <c r="B2491">
        <v>0.984777283994944</v>
      </c>
      <c r="C2491">
        <v>0.819246563554937</v>
      </c>
      <c r="D2491">
        <v>0.674493505607784</v>
      </c>
      <c r="E2491">
        <v>0.543743810409318</v>
      </c>
      <c r="F2491">
        <v>0.365238760636921</v>
      </c>
      <c r="G2491">
        <v>0.157101302468739</v>
      </c>
      <c r="H2491">
        <v>0.107901606799502</v>
      </c>
      <c r="I2491">
        <v>0.161323462822168</v>
      </c>
      <c r="J2491">
        <v>0.255833866893229</v>
      </c>
      <c r="K2491">
        <v>0.228853547750042</v>
      </c>
      <c r="L2491">
        <v>593.940961700482</v>
      </c>
      <c r="M2491">
        <v>13.2319726686913</v>
      </c>
      <c r="N2491">
        <v>46.2351043755607</v>
      </c>
      <c r="O2491">
        <v>43.898729412003</v>
      </c>
      <c r="P2491">
        <v>-0.06330331233013289</v>
      </c>
      <c r="Q2491">
        <v>0.160071790272262</v>
      </c>
      <c r="R2491">
        <v>0.957251345406908</v>
      </c>
      <c r="S2491" t="s">
        <v>8842</v>
      </c>
      <c r="T2491" t="s">
        <v>12678</v>
      </c>
      <c r="U2491" t="s">
        <v>12678</v>
      </c>
      <c r="V2491" t="s">
        <v>12678</v>
      </c>
      <c r="W2491">
        <v>23</v>
      </c>
      <c r="X2491" t="s">
        <v>15169</v>
      </c>
      <c r="Y2491">
        <v>0.406522447350694</v>
      </c>
      <c r="Z2491">
        <f>HYPERLINK("Melting_Curves/meltCurve_P24752_.pdf", "Melting_Curves/meltCurve_P24752_.pdf")</f>
        <v>0</v>
      </c>
      <c r="AA2491" t="s">
        <v>19685</v>
      </c>
      <c r="AB2491" t="s">
        <v>27476</v>
      </c>
    </row>
    <row r="2492" spans="1:28">
      <c r="A2492" t="s">
        <v>2518</v>
      </c>
      <c r="B2492">
        <v>0.984777283994944</v>
      </c>
      <c r="C2492">
        <v>0.982460742245047</v>
      </c>
      <c r="D2492">
        <v>0.875069441538224</v>
      </c>
      <c r="E2492">
        <v>0.595457922723219</v>
      </c>
      <c r="F2492">
        <v>0.412091332894568</v>
      </c>
      <c r="G2492">
        <v>0.310739025735913</v>
      </c>
      <c r="H2492">
        <v>0.275010308358272</v>
      </c>
      <c r="I2492">
        <v>0.385366071781693</v>
      </c>
      <c r="J2492">
        <v>0.397941839550462</v>
      </c>
      <c r="K2492">
        <v>0.385678910290803</v>
      </c>
      <c r="L2492">
        <v>1173.9543851447</v>
      </c>
      <c r="M2492">
        <v>25.7578512975359</v>
      </c>
      <c r="N2492">
        <v>47.8101176020193</v>
      </c>
      <c r="O2492">
        <v>45.3044995840853</v>
      </c>
      <c r="P2492">
        <v>-0.092404012287067</v>
      </c>
      <c r="Q2492">
        <v>0.349903990958797</v>
      </c>
      <c r="R2492">
        <v>0.98042389036549</v>
      </c>
      <c r="S2492" t="s">
        <v>8843</v>
      </c>
      <c r="T2492" t="s">
        <v>12678</v>
      </c>
      <c r="U2492" t="s">
        <v>12678</v>
      </c>
      <c r="V2492" t="s">
        <v>12678</v>
      </c>
      <c r="W2492">
        <v>9</v>
      </c>
      <c r="X2492" t="s">
        <v>15170</v>
      </c>
      <c r="Y2492">
        <v>0.5407972672583656</v>
      </c>
      <c r="Z2492">
        <f>HYPERLINK("Melting_Curves/meltCurve_P24928_.pdf", "Melting_Curves/meltCurve_P24928_.pdf")</f>
        <v>0</v>
      </c>
      <c r="AA2492" t="s">
        <v>21370</v>
      </c>
      <c r="AB2492" t="s">
        <v>27477</v>
      </c>
    </row>
    <row r="2493" spans="1:28">
      <c r="A2493" t="s">
        <v>2519</v>
      </c>
      <c r="B2493">
        <v>0.984777283994944</v>
      </c>
      <c r="C2493">
        <v>0.968641326172451</v>
      </c>
      <c r="D2493">
        <v>0.786862406769918</v>
      </c>
      <c r="E2493">
        <v>0.712364323570441</v>
      </c>
      <c r="F2493">
        <v>0.577180653965963</v>
      </c>
      <c r="G2493">
        <v>0.445286552950265</v>
      </c>
      <c r="H2493">
        <v>0.434036484803416</v>
      </c>
      <c r="I2493">
        <v>0.575711690242624</v>
      </c>
      <c r="J2493">
        <v>0.777448695071823</v>
      </c>
      <c r="K2493">
        <v>0.628419735886136</v>
      </c>
      <c r="L2493">
        <v>981.05058657335</v>
      </c>
      <c r="M2493">
        <v>22.5343927960995</v>
      </c>
      <c r="O2493">
        <v>43.1971869014288</v>
      </c>
      <c r="P2493">
        <v>-0.0554508680404027</v>
      </c>
      <c r="Q2493">
        <v>0.574823494379628</v>
      </c>
      <c r="R2493">
        <v>0.740523585361226</v>
      </c>
      <c r="S2493" t="s">
        <v>8844</v>
      </c>
      <c r="T2493" t="s">
        <v>12678</v>
      </c>
      <c r="U2493" t="s">
        <v>12678</v>
      </c>
      <c r="V2493" t="s">
        <v>12678</v>
      </c>
      <c r="W2493">
        <v>30</v>
      </c>
      <c r="X2493" t="s">
        <v>15171</v>
      </c>
      <c r="Y2493">
        <v>0.671877306126816</v>
      </c>
      <c r="Z2493">
        <f>HYPERLINK("Melting_Curves/meltCurve_P25054_2_.pdf", "Melting_Curves/meltCurve_P25054_2_.pdf")</f>
        <v>0</v>
      </c>
      <c r="AA2493" t="s">
        <v>21371</v>
      </c>
      <c r="AB2493" t="s">
        <v>27478</v>
      </c>
    </row>
    <row r="2494" spans="1:28">
      <c r="A2494" t="s">
        <v>2520</v>
      </c>
      <c r="B2494">
        <v>0.984777283994944</v>
      </c>
      <c r="C2494">
        <v>0.907473136867709</v>
      </c>
      <c r="D2494">
        <v>0.842739073478307</v>
      </c>
      <c r="E2494">
        <v>0.582184024159516</v>
      </c>
      <c r="F2494">
        <v>0.248503167338245</v>
      </c>
      <c r="G2494">
        <v>0.126559467907094</v>
      </c>
      <c r="H2494">
        <v>0.100872323755724</v>
      </c>
      <c r="I2494">
        <v>0.131241822680689</v>
      </c>
      <c r="J2494">
        <v>0.196205371439782</v>
      </c>
      <c r="K2494">
        <v>0.194878242588808</v>
      </c>
      <c r="L2494">
        <v>1019.98809352364</v>
      </c>
      <c r="M2494">
        <v>22.0266776796789</v>
      </c>
      <c r="N2494">
        <v>47.0001143856465</v>
      </c>
      <c r="O2494">
        <v>45.9303310451863</v>
      </c>
      <c r="P2494">
        <v>-0.103267239120997</v>
      </c>
      <c r="Q2494">
        <v>0.138682070454887</v>
      </c>
      <c r="R2494">
        <v>0.983677149879908</v>
      </c>
      <c r="S2494" t="s">
        <v>8845</v>
      </c>
      <c r="T2494" t="s">
        <v>12678</v>
      </c>
      <c r="U2494" t="s">
        <v>12678</v>
      </c>
      <c r="V2494" t="s">
        <v>12678</v>
      </c>
      <c r="W2494">
        <v>22</v>
      </c>
      <c r="X2494" t="s">
        <v>15172</v>
      </c>
      <c r="Y2494">
        <v>0.4151579170136367</v>
      </c>
      <c r="Z2494">
        <f>HYPERLINK("Melting_Curves/meltCurve_P25098_.pdf", "Melting_Curves/meltCurve_P25098_.pdf")</f>
        <v>0</v>
      </c>
      <c r="AA2494" t="s">
        <v>21372</v>
      </c>
      <c r="AB2494" t="s">
        <v>27479</v>
      </c>
    </row>
    <row r="2495" spans="1:28">
      <c r="A2495" t="s">
        <v>2521</v>
      </c>
      <c r="B2495">
        <v>0.984777283994944</v>
      </c>
      <c r="C2495">
        <v>0.938499504003763</v>
      </c>
      <c r="D2495">
        <v>0.847328617548915</v>
      </c>
      <c r="E2495">
        <v>0.673593061585735</v>
      </c>
      <c r="F2495">
        <v>0.438163000982121</v>
      </c>
      <c r="G2495">
        <v>0.239288596199882</v>
      </c>
      <c r="H2495">
        <v>0.132923971056109</v>
      </c>
      <c r="I2495">
        <v>0.146286898384756</v>
      </c>
      <c r="J2495">
        <v>0.18749716271249</v>
      </c>
      <c r="K2495">
        <v>0.197922853392454</v>
      </c>
      <c r="L2495">
        <v>770.506731176387</v>
      </c>
      <c r="M2495">
        <v>16.1418568555374</v>
      </c>
      <c r="N2495">
        <v>48.748025681814</v>
      </c>
      <c r="O2495">
        <v>47.0188932411944</v>
      </c>
      <c r="P2495">
        <v>-0.073587199820235</v>
      </c>
      <c r="Q2495">
        <v>0.142669505228176</v>
      </c>
      <c r="R2495">
        <v>0.990054517041452</v>
      </c>
      <c r="S2495" t="s">
        <v>8846</v>
      </c>
      <c r="T2495" t="s">
        <v>12678</v>
      </c>
      <c r="U2495" t="s">
        <v>12678</v>
      </c>
      <c r="V2495" t="s">
        <v>12678</v>
      </c>
      <c r="W2495">
        <v>45</v>
      </c>
      <c r="X2495" t="s">
        <v>15173</v>
      </c>
      <c r="Y2495">
        <v>0.4661205431548237</v>
      </c>
      <c r="Z2495">
        <f>HYPERLINK("Melting_Curves/meltCurve_P25205_.pdf", "Melting_Curves/meltCurve_P25205_.pdf")</f>
        <v>0</v>
      </c>
      <c r="AA2495" t="s">
        <v>21373</v>
      </c>
      <c r="AB2495" t="s">
        <v>27480</v>
      </c>
    </row>
    <row r="2496" spans="1:28">
      <c r="A2496" t="s">
        <v>2522</v>
      </c>
      <c r="B2496">
        <v>0.984777283994944</v>
      </c>
      <c r="C2496">
        <v>0.971698722587514</v>
      </c>
      <c r="D2496">
        <v>0.842721609556778</v>
      </c>
      <c r="E2496">
        <v>0.808303147058264</v>
      </c>
      <c r="F2496">
        <v>0.50245343058401</v>
      </c>
      <c r="G2496">
        <v>0.185282713683538</v>
      </c>
      <c r="H2496">
        <v>0.144975649032886</v>
      </c>
      <c r="I2496">
        <v>0.147268234550297</v>
      </c>
      <c r="J2496">
        <v>0.163200745806052</v>
      </c>
      <c r="K2496">
        <v>0.162801162177053</v>
      </c>
      <c r="L2496">
        <v>1021.66151413946</v>
      </c>
      <c r="M2496">
        <v>20.8295631458229</v>
      </c>
      <c r="N2496">
        <v>49.7740261670499</v>
      </c>
      <c r="O2496">
        <v>48.6032610684453</v>
      </c>
      <c r="P2496">
        <v>-0.09311761155814099</v>
      </c>
      <c r="Q2496">
        <v>0.130909453377654</v>
      </c>
      <c r="R2496">
        <v>0.98232244037984</v>
      </c>
      <c r="S2496" t="s">
        <v>8847</v>
      </c>
      <c r="T2496" t="s">
        <v>12678</v>
      </c>
      <c r="U2496" t="s">
        <v>12678</v>
      </c>
      <c r="V2496" t="s">
        <v>12678</v>
      </c>
      <c r="W2496">
        <v>14</v>
      </c>
      <c r="X2496" t="s">
        <v>15174</v>
      </c>
      <c r="Y2496">
        <v>0.4905825763341894</v>
      </c>
      <c r="Z2496">
        <f>HYPERLINK("Melting_Curves/meltCurve_P25325_.pdf", "Melting_Curves/meltCurve_P25325_.pdf")</f>
        <v>0</v>
      </c>
      <c r="AA2496" t="s">
        <v>21374</v>
      </c>
      <c r="AB2496" t="s">
        <v>27481</v>
      </c>
    </row>
    <row r="2497" spans="1:28">
      <c r="A2497" t="s">
        <v>2523</v>
      </c>
      <c r="B2497">
        <v>0.984777283994944</v>
      </c>
      <c r="C2497">
        <v>0.959215357968451</v>
      </c>
      <c r="D2497">
        <v>0.91223734379132</v>
      </c>
      <c r="E2497">
        <v>0.709283022925578</v>
      </c>
      <c r="F2497">
        <v>0.489498750229264</v>
      </c>
      <c r="G2497">
        <v>0.34135896634054</v>
      </c>
      <c r="H2497">
        <v>0.30568966183079</v>
      </c>
      <c r="I2497">
        <v>0.391891068128129</v>
      </c>
      <c r="J2497">
        <v>0.621665985908721</v>
      </c>
      <c r="K2497">
        <v>0.538462859577697</v>
      </c>
      <c r="L2497">
        <v>1359.109193474</v>
      </c>
      <c r="M2497">
        <v>29.3956527729677</v>
      </c>
      <c r="N2497">
        <v>49.8178603889406</v>
      </c>
      <c r="O2497">
        <v>46.0226519703191</v>
      </c>
      <c r="P2497">
        <v>-0.08948098019699779</v>
      </c>
      <c r="Q2497">
        <v>0.439628309910339</v>
      </c>
      <c r="R2497">
        <v>0.868425121761129</v>
      </c>
      <c r="S2497" t="s">
        <v>8848</v>
      </c>
      <c r="T2497" t="s">
        <v>12678</v>
      </c>
      <c r="U2497" t="s">
        <v>12678</v>
      </c>
      <c r="V2497" t="s">
        <v>12678</v>
      </c>
      <c r="W2497">
        <v>10</v>
      </c>
      <c r="X2497" t="s">
        <v>15175</v>
      </c>
      <c r="Y2497">
        <v>0.6154768282867643</v>
      </c>
      <c r="Z2497">
        <f>HYPERLINK("Melting_Curves/meltCurve_P25398_.pdf", "Melting_Curves/meltCurve_P25398_.pdf")</f>
        <v>0</v>
      </c>
      <c r="AA2497" t="s">
        <v>21375</v>
      </c>
      <c r="AB2497" t="s">
        <v>27482</v>
      </c>
    </row>
    <row r="2498" spans="1:28">
      <c r="A2498" t="s">
        <v>2524</v>
      </c>
      <c r="B2498">
        <v>0.984777283994944</v>
      </c>
      <c r="C2498">
        <v>1.00477013637223</v>
      </c>
      <c r="D2498">
        <v>0.8867244637081459</v>
      </c>
      <c r="E2498">
        <v>0.833016091598724</v>
      </c>
      <c r="F2498">
        <v>0.764904374961479</v>
      </c>
      <c r="G2498">
        <v>0.5981807171219931</v>
      </c>
      <c r="H2498">
        <v>0.545120778111142</v>
      </c>
      <c r="I2498">
        <v>0.69130817366132</v>
      </c>
      <c r="J2498">
        <v>0.862360833023359</v>
      </c>
      <c r="K2498">
        <v>0.72115702934419</v>
      </c>
      <c r="L2498">
        <v>946.0144979154049</v>
      </c>
      <c r="M2498">
        <v>20.8623999872266</v>
      </c>
      <c r="O2498">
        <v>44.9349553210018</v>
      </c>
      <c r="P2498">
        <v>-0.0359653777717263</v>
      </c>
      <c r="Q2498">
        <v>0.6901490907371119</v>
      </c>
      <c r="R2498">
        <v>0.681484051429911</v>
      </c>
      <c r="S2498" t="s">
        <v>8849</v>
      </c>
      <c r="T2498" t="s">
        <v>12678</v>
      </c>
      <c r="U2498" t="s">
        <v>12678</v>
      </c>
      <c r="V2498" t="s">
        <v>12678</v>
      </c>
      <c r="W2498">
        <v>9</v>
      </c>
      <c r="X2498" t="s">
        <v>15176</v>
      </c>
      <c r="Y2498">
        <v>0.7800622359068501</v>
      </c>
      <c r="Z2498">
        <f>HYPERLINK("Melting_Curves/meltCurve_P25490_.pdf", "Melting_Curves/meltCurve_P25490_.pdf")</f>
        <v>0</v>
      </c>
      <c r="AA2498" t="s">
        <v>21376</v>
      </c>
      <c r="AB2498" t="s">
        <v>27483</v>
      </c>
    </row>
    <row r="2499" spans="1:28">
      <c r="A2499" t="s">
        <v>2525</v>
      </c>
      <c r="B2499">
        <v>0.984777283994944</v>
      </c>
      <c r="C2499">
        <v>1.00915283028297</v>
      </c>
      <c r="D2499">
        <v>0.934045266628909</v>
      </c>
      <c r="E2499">
        <v>0.50105098317634</v>
      </c>
      <c r="F2499">
        <v>0.213677427648314</v>
      </c>
      <c r="G2499">
        <v>0.10433552918203</v>
      </c>
      <c r="H2499">
        <v>0.0758102184503214</v>
      </c>
      <c r="I2499">
        <v>0.0904428941670395</v>
      </c>
      <c r="J2499">
        <v>0.119674108352876</v>
      </c>
      <c r="K2499">
        <v>0.127101157388713</v>
      </c>
      <c r="L2499">
        <v>1382.92981406287</v>
      </c>
      <c r="M2499">
        <v>29.8445898841948</v>
      </c>
      <c r="N2499">
        <v>46.7020692297165</v>
      </c>
      <c r="O2499">
        <v>46.1311538446243</v>
      </c>
      <c r="P2499">
        <v>-0.144940382864976</v>
      </c>
      <c r="Q2499">
        <v>0.103861348490092</v>
      </c>
      <c r="R2499">
        <v>0.9974591169885479</v>
      </c>
      <c r="S2499" t="s">
        <v>8850</v>
      </c>
      <c r="T2499" t="s">
        <v>12678</v>
      </c>
      <c r="U2499" t="s">
        <v>12678</v>
      </c>
      <c r="V2499" t="s">
        <v>12678</v>
      </c>
      <c r="W2499">
        <v>20</v>
      </c>
      <c r="X2499" t="s">
        <v>15177</v>
      </c>
      <c r="Y2499">
        <v>0.3879896300756801</v>
      </c>
      <c r="Z2499">
        <f>HYPERLINK("Melting_Curves/meltCurve_P25685_.pdf", "Melting_Curves/meltCurve_P25685_.pdf")</f>
        <v>0</v>
      </c>
      <c r="AA2499" t="s">
        <v>21377</v>
      </c>
      <c r="AB2499" t="s">
        <v>27484</v>
      </c>
    </row>
    <row r="2500" spans="1:28">
      <c r="A2500" t="s">
        <v>2526</v>
      </c>
      <c r="B2500">
        <v>0.984777283994944</v>
      </c>
      <c r="C2500">
        <v>0.977487837812228</v>
      </c>
      <c r="D2500">
        <v>0.715575151183155</v>
      </c>
      <c r="E2500">
        <v>0.429903907872592</v>
      </c>
      <c r="F2500">
        <v>0.23059359695825</v>
      </c>
      <c r="G2500">
        <v>0.155209729139331</v>
      </c>
      <c r="H2500">
        <v>0.121795565906745</v>
      </c>
      <c r="I2500">
        <v>0.157548313259937</v>
      </c>
      <c r="J2500">
        <v>0.180515326459459</v>
      </c>
      <c r="K2500">
        <v>0.245751828429782</v>
      </c>
      <c r="L2500">
        <v>981.432967878819</v>
      </c>
      <c r="M2500">
        <v>22.0016378851767</v>
      </c>
      <c r="N2500">
        <v>45.4565031895207</v>
      </c>
      <c r="O2500">
        <v>44.2436639367661</v>
      </c>
      <c r="P2500">
        <v>-0.103372524573279</v>
      </c>
      <c r="Q2500">
        <v>0.168520571388628</v>
      </c>
      <c r="R2500">
        <v>0.987814203129835</v>
      </c>
      <c r="S2500" t="s">
        <v>8851</v>
      </c>
      <c r="T2500" t="s">
        <v>12678</v>
      </c>
      <c r="U2500" t="s">
        <v>12678</v>
      </c>
      <c r="V2500" t="s">
        <v>12678</v>
      </c>
      <c r="W2500">
        <v>25</v>
      </c>
      <c r="X2500" t="s">
        <v>15178</v>
      </c>
      <c r="Y2500">
        <v>0.3883167695209012</v>
      </c>
      <c r="Z2500">
        <f>HYPERLINK("Melting_Curves/meltCurve_P25705_.pdf", "Melting_Curves/meltCurve_P25705_.pdf")</f>
        <v>0</v>
      </c>
      <c r="AA2500" t="s">
        <v>21378</v>
      </c>
      <c r="AB2500" t="s">
        <v>27485</v>
      </c>
    </row>
    <row r="2501" spans="1:28">
      <c r="A2501" t="s">
        <v>2527</v>
      </c>
      <c r="B2501">
        <v>0.984777283994944</v>
      </c>
      <c r="C2501">
        <v>0.951764616105051</v>
      </c>
      <c r="D2501">
        <v>0.726927891245037</v>
      </c>
      <c r="E2501">
        <v>0.615531478774386</v>
      </c>
      <c r="F2501">
        <v>0.298555096558266</v>
      </c>
      <c r="G2501">
        <v>0.220839922523805</v>
      </c>
      <c r="H2501">
        <v>0.167085544422674</v>
      </c>
      <c r="I2501">
        <v>0.326313795013351</v>
      </c>
      <c r="J2501">
        <v>0.407829069849502</v>
      </c>
      <c r="K2501">
        <v>0.350298318359665</v>
      </c>
      <c r="L2501">
        <v>896.141979860363</v>
      </c>
      <c r="M2501">
        <v>19.9884626656608</v>
      </c>
      <c r="N2501">
        <v>46.8253434202886</v>
      </c>
      <c r="O2501">
        <v>44.3914629508154</v>
      </c>
      <c r="P2501">
        <v>-0.0803323820860615</v>
      </c>
      <c r="Q2501">
        <v>0.28639722616097</v>
      </c>
      <c r="R2501">
        <v>0.921812578105494</v>
      </c>
      <c r="S2501" t="s">
        <v>8852</v>
      </c>
      <c r="T2501" t="s">
        <v>12678</v>
      </c>
      <c r="U2501" t="s">
        <v>12678</v>
      </c>
      <c r="V2501" t="s">
        <v>12678</v>
      </c>
      <c r="W2501">
        <v>13</v>
      </c>
      <c r="X2501" t="s">
        <v>15179</v>
      </c>
      <c r="Y2501">
        <v>0.4821245692739871</v>
      </c>
      <c r="Z2501">
        <f>HYPERLINK("Melting_Curves/meltCurve_P25786_.pdf", "Melting_Curves/meltCurve_P25786_.pdf")</f>
        <v>0</v>
      </c>
      <c r="AA2501" t="s">
        <v>21379</v>
      </c>
      <c r="AB2501" t="s">
        <v>27486</v>
      </c>
    </row>
    <row r="2502" spans="1:28">
      <c r="A2502" t="s">
        <v>2528</v>
      </c>
      <c r="B2502">
        <v>0.984777283994944</v>
      </c>
      <c r="C2502">
        <v>1.04966229698543</v>
      </c>
      <c r="D2502">
        <v>0.798039132836035</v>
      </c>
      <c r="E2502">
        <v>0.764200358887596</v>
      </c>
      <c r="F2502">
        <v>0.457520069186663</v>
      </c>
      <c r="G2502">
        <v>0.299093652751221</v>
      </c>
      <c r="H2502">
        <v>0.220847909507716</v>
      </c>
      <c r="I2502">
        <v>0.45360231189875</v>
      </c>
      <c r="J2502">
        <v>0.711283320401261</v>
      </c>
      <c r="K2502">
        <v>0.565547633304304</v>
      </c>
      <c r="L2502">
        <v>1138.47302944884</v>
      </c>
      <c r="M2502">
        <v>24.8438315973279</v>
      </c>
      <c r="N2502">
        <v>50.3866584231712</v>
      </c>
      <c r="O2502">
        <v>45.5313838666804</v>
      </c>
      <c r="P2502">
        <v>-0.0754015631179047</v>
      </c>
      <c r="Q2502">
        <v>0.447252902562982</v>
      </c>
      <c r="R2502">
        <v>0.726298601198254</v>
      </c>
      <c r="S2502" t="s">
        <v>8853</v>
      </c>
      <c r="T2502" t="s">
        <v>12678</v>
      </c>
      <c r="U2502" t="s">
        <v>12678</v>
      </c>
      <c r="V2502" t="s">
        <v>12678</v>
      </c>
      <c r="W2502">
        <v>9</v>
      </c>
      <c r="X2502" t="s">
        <v>15180</v>
      </c>
      <c r="Y2502">
        <v>0.6144859539531917</v>
      </c>
      <c r="Z2502">
        <f>HYPERLINK("Melting_Curves/meltCurve_P25787_.pdf", "Melting_Curves/meltCurve_P25787_.pdf")</f>
        <v>0</v>
      </c>
      <c r="AA2502" t="s">
        <v>21380</v>
      </c>
      <c r="AB2502" t="s">
        <v>27487</v>
      </c>
    </row>
    <row r="2503" spans="1:28">
      <c r="A2503" t="s">
        <v>2529</v>
      </c>
      <c r="B2503">
        <v>0.984777283994944</v>
      </c>
      <c r="C2503">
        <v>1.19621074231224</v>
      </c>
      <c r="D2503">
        <v>0.955884180043149</v>
      </c>
      <c r="E2503">
        <v>0.891148746302838</v>
      </c>
      <c r="F2503">
        <v>0.473178708622412</v>
      </c>
      <c r="G2503">
        <v>0.300327891661521</v>
      </c>
      <c r="H2503">
        <v>0.205680644684567</v>
      </c>
      <c r="I2503">
        <v>0.354987782234</v>
      </c>
      <c r="J2503">
        <v>0.554193594931496</v>
      </c>
      <c r="K2503">
        <v>0.467904034615441</v>
      </c>
      <c r="L2503">
        <v>2234.13229022903</v>
      </c>
      <c r="M2503">
        <v>46.356798686444</v>
      </c>
      <c r="N2503">
        <v>49.7023955296447</v>
      </c>
      <c r="O2503">
        <v>48.1048662224534</v>
      </c>
      <c r="P2503">
        <v>-0.149967049463844</v>
      </c>
      <c r="Q2503">
        <v>0.377512381135407</v>
      </c>
      <c r="R2503">
        <v>0.887698465594381</v>
      </c>
      <c r="S2503" t="s">
        <v>8854</v>
      </c>
      <c r="T2503" t="s">
        <v>12678</v>
      </c>
      <c r="U2503" t="s">
        <v>12678</v>
      </c>
      <c r="V2503" t="s">
        <v>12678</v>
      </c>
      <c r="W2503">
        <v>9</v>
      </c>
      <c r="X2503" t="s">
        <v>15181</v>
      </c>
      <c r="Y2503">
        <v>0.6113297967933972</v>
      </c>
      <c r="Z2503">
        <f>HYPERLINK("Melting_Curves/meltCurve_P25788_2_.pdf", "Melting_Curves/meltCurve_P25788_2_.pdf")</f>
        <v>0</v>
      </c>
      <c r="AA2503" t="s">
        <v>21381</v>
      </c>
      <c r="AB2503" t="s">
        <v>27488</v>
      </c>
    </row>
    <row r="2504" spans="1:28">
      <c r="A2504" t="s">
        <v>2530</v>
      </c>
      <c r="B2504">
        <v>0.984777283994944</v>
      </c>
      <c r="C2504">
        <v>0.946198403483964</v>
      </c>
      <c r="D2504">
        <v>0.799042746160071</v>
      </c>
      <c r="E2504">
        <v>0.70177176022262</v>
      </c>
      <c r="F2504">
        <v>0.354096884109626</v>
      </c>
      <c r="G2504">
        <v>0.243369883205912</v>
      </c>
      <c r="H2504">
        <v>0.1783148281214</v>
      </c>
      <c r="I2504">
        <v>0.372502573259049</v>
      </c>
      <c r="J2504">
        <v>0.54871628785642</v>
      </c>
      <c r="K2504">
        <v>0.404753633791087</v>
      </c>
      <c r="L2504">
        <v>1038.12591055773</v>
      </c>
      <c r="M2504">
        <v>22.7114736282551</v>
      </c>
      <c r="N2504">
        <v>48.1537792489803</v>
      </c>
      <c r="O2504">
        <v>45.3593489989317</v>
      </c>
      <c r="P2504">
        <v>-0.08234902094450269</v>
      </c>
      <c r="Q2504">
        <v>0.342142959109977</v>
      </c>
      <c r="R2504">
        <v>0.8526469346989199</v>
      </c>
      <c r="S2504" t="s">
        <v>8855</v>
      </c>
      <c r="T2504" t="s">
        <v>12678</v>
      </c>
      <c r="U2504" t="s">
        <v>12678</v>
      </c>
      <c r="V2504" t="s">
        <v>12678</v>
      </c>
      <c r="W2504">
        <v>10</v>
      </c>
      <c r="X2504" t="s">
        <v>15182</v>
      </c>
      <c r="Y2504">
        <v>0.5397494246774053</v>
      </c>
      <c r="Z2504">
        <f>HYPERLINK("Melting_Curves/meltCurve_P25789_.pdf", "Melting_Curves/meltCurve_P25789_.pdf")</f>
        <v>0</v>
      </c>
      <c r="AA2504" t="s">
        <v>21382</v>
      </c>
      <c r="AB2504" t="s">
        <v>27489</v>
      </c>
    </row>
    <row r="2505" spans="1:28">
      <c r="A2505" t="s">
        <v>2531</v>
      </c>
      <c r="B2505">
        <v>0.984777283994944</v>
      </c>
      <c r="C2505">
        <v>0.849877882621737</v>
      </c>
      <c r="D2505">
        <v>0.8142482733356881</v>
      </c>
      <c r="E2505">
        <v>0.916773474229157</v>
      </c>
      <c r="F2505">
        <v>0.759338452685546</v>
      </c>
      <c r="G2505">
        <v>0.654975803415744</v>
      </c>
      <c r="H2505">
        <v>0.6018877505431151</v>
      </c>
      <c r="I2505">
        <v>0.60163410440689</v>
      </c>
      <c r="J2505">
        <v>0.750098298313536</v>
      </c>
      <c r="K2505">
        <v>0.604185192781187</v>
      </c>
      <c r="L2505">
        <v>345.906795127344</v>
      </c>
      <c r="M2505">
        <v>7.34639299296822</v>
      </c>
      <c r="O2505">
        <v>43.9733078440565</v>
      </c>
      <c r="P2505">
        <v>-0.017496385702568</v>
      </c>
      <c r="Q2505">
        <v>0.581736922201379</v>
      </c>
      <c r="R2505">
        <v>0.741996680740742</v>
      </c>
      <c r="S2505" t="s">
        <v>8856</v>
      </c>
      <c r="T2505" t="s">
        <v>12678</v>
      </c>
      <c r="U2505" t="s">
        <v>12678</v>
      </c>
      <c r="V2505" t="s">
        <v>12678</v>
      </c>
      <c r="W2505">
        <v>2</v>
      </c>
      <c r="X2505" t="s">
        <v>15183</v>
      </c>
      <c r="Y2505">
        <v>0.7484837830785318</v>
      </c>
      <c r="Z2505">
        <f>HYPERLINK("Melting_Curves/meltCurve_P25815_.pdf", "Melting_Curves/meltCurve_P25815_.pdf")</f>
        <v>0</v>
      </c>
      <c r="AA2505" t="s">
        <v>21383</v>
      </c>
      <c r="AB2505" t="s">
        <v>27490</v>
      </c>
    </row>
    <row r="2506" spans="1:28">
      <c r="A2506" t="s">
        <v>2532</v>
      </c>
      <c r="B2506">
        <v>0.984777283994944</v>
      </c>
      <c r="C2506">
        <v>0.845767203741441</v>
      </c>
      <c r="D2506">
        <v>0.799168522716629</v>
      </c>
      <c r="E2506">
        <v>0.801150623515589</v>
      </c>
      <c r="F2506">
        <v>0.737318891759564</v>
      </c>
      <c r="G2506">
        <v>0.43958071277331</v>
      </c>
      <c r="H2506">
        <v>0.09049063843961951</v>
      </c>
      <c r="I2506">
        <v>0.101749607366017</v>
      </c>
      <c r="J2506">
        <v>0.137226962431436</v>
      </c>
      <c r="K2506">
        <v>0.144685112680049</v>
      </c>
      <c r="L2506">
        <v>638.620609863616</v>
      </c>
      <c r="M2506">
        <v>12.3007489021426</v>
      </c>
      <c r="N2506">
        <v>52.0379447021478</v>
      </c>
      <c r="O2506">
        <v>50.6022886723971</v>
      </c>
      <c r="P2506">
        <v>-0.0599299189434767</v>
      </c>
      <c r="Q2506">
        <v>0.0140675316331646</v>
      </c>
      <c r="R2506">
        <v>0.927862936285117</v>
      </c>
      <c r="S2506" t="s">
        <v>8857</v>
      </c>
      <c r="T2506" t="s">
        <v>12678</v>
      </c>
      <c r="U2506" t="s">
        <v>12678</v>
      </c>
      <c r="V2506" t="s">
        <v>12678</v>
      </c>
      <c r="W2506">
        <v>64</v>
      </c>
      <c r="X2506" t="s">
        <v>15184</v>
      </c>
      <c r="Y2506">
        <v>0.5274579958961206</v>
      </c>
      <c r="Z2506">
        <f>HYPERLINK("Melting_Curves/meltCurve_P26038_.pdf", "Melting_Curves/meltCurve_P26038_.pdf")</f>
        <v>0</v>
      </c>
      <c r="AA2506" t="s">
        <v>21384</v>
      </c>
      <c r="AB2506" t="s">
        <v>27491</v>
      </c>
    </row>
    <row r="2507" spans="1:28">
      <c r="A2507" t="s">
        <v>2533</v>
      </c>
      <c r="B2507">
        <v>0.984777283994944</v>
      </c>
      <c r="C2507">
        <v>0.882073409853203</v>
      </c>
      <c r="D2507">
        <v>0.9341118416355429</v>
      </c>
      <c r="E2507">
        <v>0.714591426256063</v>
      </c>
      <c r="F2507">
        <v>0.285507631402792</v>
      </c>
      <c r="G2507">
        <v>0.105915781928313</v>
      </c>
      <c r="H2507">
        <v>0.07791552717134451</v>
      </c>
      <c r="I2507">
        <v>0.100987534883597</v>
      </c>
      <c r="J2507">
        <v>0.137639013447783</v>
      </c>
      <c r="K2507">
        <v>0.122435052458934</v>
      </c>
      <c r="L2507">
        <v>1351.2727764687</v>
      </c>
      <c r="M2507">
        <v>28.2899629381988</v>
      </c>
      <c r="N2507">
        <v>48.1483501831014</v>
      </c>
      <c r="O2507">
        <v>47.5283362254213</v>
      </c>
      <c r="P2507">
        <v>-0.133805037599454</v>
      </c>
      <c r="Q2507">
        <v>0.100814882101866</v>
      </c>
      <c r="R2507">
        <v>0.9870371109227321</v>
      </c>
      <c r="S2507" t="s">
        <v>8858</v>
      </c>
      <c r="T2507" t="s">
        <v>12678</v>
      </c>
      <c r="U2507" t="s">
        <v>12678</v>
      </c>
      <c r="V2507" t="s">
        <v>12678</v>
      </c>
      <c r="W2507">
        <v>17</v>
      </c>
      <c r="X2507" t="s">
        <v>15185</v>
      </c>
      <c r="Y2507">
        <v>0.4294409159785689</v>
      </c>
      <c r="Z2507">
        <f>HYPERLINK("Melting_Curves/meltCurve_P26196_.pdf", "Melting_Curves/meltCurve_P26196_.pdf")</f>
        <v>0</v>
      </c>
      <c r="AA2507" t="s">
        <v>21385</v>
      </c>
      <c r="AB2507" t="s">
        <v>27492</v>
      </c>
    </row>
    <row r="2508" spans="1:28">
      <c r="A2508" t="s">
        <v>2534</v>
      </c>
      <c r="B2508">
        <v>0.984777283994944</v>
      </c>
      <c r="C2508">
        <v>0.408729120014343</v>
      </c>
      <c r="D2508">
        <v>0.381581960878359</v>
      </c>
      <c r="E2508">
        <v>0.449985272093662</v>
      </c>
      <c r="F2508">
        <v>0.409081833212431</v>
      </c>
      <c r="G2508">
        <v>0.463077563806572</v>
      </c>
      <c r="H2508">
        <v>0.452248299072931</v>
      </c>
      <c r="I2508">
        <v>0.860868921737198</v>
      </c>
      <c r="J2508">
        <v>1.28971854322729</v>
      </c>
      <c r="K2508">
        <v>0.761771426449534</v>
      </c>
      <c r="L2508">
        <v>9368.66958663637</v>
      </c>
      <c r="M2508">
        <v>250</v>
      </c>
      <c r="O2508">
        <v>37.4722735182925</v>
      </c>
      <c r="P2508">
        <v>-0.652878356311005</v>
      </c>
      <c r="Q2508">
        <v>0.608562548831816</v>
      </c>
      <c r="R2508">
        <v>0.144675059281446</v>
      </c>
      <c r="S2508" t="s">
        <v>8859</v>
      </c>
      <c r="T2508" t="s">
        <v>12678</v>
      </c>
      <c r="U2508" t="s">
        <v>12678</v>
      </c>
      <c r="V2508" t="s">
        <v>12678</v>
      </c>
      <c r="W2508">
        <v>60</v>
      </c>
      <c r="X2508" t="s">
        <v>15186</v>
      </c>
      <c r="Y2508">
        <v>0.6148568932103344</v>
      </c>
      <c r="Z2508">
        <f>HYPERLINK("Melting_Curves/meltCurve_P26358_.pdf", "Melting_Curves/meltCurve_P26358_.pdf")</f>
        <v>0</v>
      </c>
      <c r="AA2508" t="s">
        <v>21386</v>
      </c>
      <c r="AB2508" t="s">
        <v>27493</v>
      </c>
    </row>
    <row r="2509" spans="1:28">
      <c r="A2509" t="s">
        <v>2535</v>
      </c>
      <c r="B2509">
        <v>0.984777283994944</v>
      </c>
      <c r="C2509">
        <v>0.972952641350161</v>
      </c>
      <c r="D2509">
        <v>0.867571904850261</v>
      </c>
      <c r="E2509">
        <v>0.808444930093181</v>
      </c>
      <c r="F2509">
        <v>0.67223561926494</v>
      </c>
      <c r="G2509">
        <v>0.410365603456862</v>
      </c>
      <c r="H2509">
        <v>0.194968144508873</v>
      </c>
      <c r="I2509">
        <v>0.22256633684087</v>
      </c>
      <c r="J2509">
        <v>0.304429586500568</v>
      </c>
      <c r="K2509">
        <v>0.258740599987946</v>
      </c>
      <c r="L2509">
        <v>815.189755366324</v>
      </c>
      <c r="M2509">
        <v>16.2596592379965</v>
      </c>
      <c r="N2509">
        <v>51.9147703365376</v>
      </c>
      <c r="O2509">
        <v>49.3957611307463</v>
      </c>
      <c r="P2509">
        <v>-0.06472033845093381</v>
      </c>
      <c r="Q2509">
        <v>0.213593605823734</v>
      </c>
      <c r="R2509">
        <v>0.967511288930979</v>
      </c>
      <c r="S2509" t="s">
        <v>8860</v>
      </c>
      <c r="T2509" t="s">
        <v>12678</v>
      </c>
      <c r="U2509" t="s">
        <v>12678</v>
      </c>
      <c r="V2509" t="s">
        <v>12678</v>
      </c>
      <c r="W2509">
        <v>62</v>
      </c>
      <c r="X2509" t="s">
        <v>15187</v>
      </c>
      <c r="Y2509">
        <v>0.5724543939268737</v>
      </c>
      <c r="Z2509">
        <f>HYPERLINK("Melting_Curves/meltCurve_P26358_2_.pdf", "Melting_Curves/meltCurve_P26358_2_.pdf")</f>
        <v>0</v>
      </c>
      <c r="AA2509" t="s">
        <v>21386</v>
      </c>
      <c r="AB2509" t="s">
        <v>27494</v>
      </c>
    </row>
    <row r="2510" spans="1:28">
      <c r="A2510" t="s">
        <v>2536</v>
      </c>
      <c r="B2510">
        <v>0.984777283994944</v>
      </c>
      <c r="C2510">
        <v>0.913366820158507</v>
      </c>
      <c r="D2510">
        <v>1.00657007193528</v>
      </c>
      <c r="E2510">
        <v>0.8930609267994249</v>
      </c>
      <c r="F2510">
        <v>0.7255426409599161</v>
      </c>
      <c r="G2510">
        <v>0.544112833134028</v>
      </c>
      <c r="H2510">
        <v>0.328338525551513</v>
      </c>
      <c r="I2510">
        <v>0.259481516373533</v>
      </c>
      <c r="J2510">
        <v>0.279970567110719</v>
      </c>
      <c r="K2510">
        <v>0.220625834134002</v>
      </c>
      <c r="L2510">
        <v>845.543260592473</v>
      </c>
      <c r="M2510">
        <v>16.1692871014456</v>
      </c>
      <c r="N2510">
        <v>54.07051554035</v>
      </c>
      <c r="O2510">
        <v>51.5129276346815</v>
      </c>
      <c r="P2510">
        <v>-0.0623005968877687</v>
      </c>
      <c r="Q2510">
        <v>0.206138251360879</v>
      </c>
      <c r="R2510">
        <v>0.988104907990507</v>
      </c>
      <c r="S2510" t="s">
        <v>8861</v>
      </c>
      <c r="T2510" t="s">
        <v>12678</v>
      </c>
      <c r="U2510" t="s">
        <v>12678</v>
      </c>
      <c r="V2510" t="s">
        <v>12678</v>
      </c>
      <c r="W2510">
        <v>4</v>
      </c>
      <c r="X2510" t="s">
        <v>15188</v>
      </c>
      <c r="Y2510">
        <v>0.6244994508807264</v>
      </c>
      <c r="Z2510">
        <f>HYPERLINK("Melting_Curves/meltCurve_P26368_2_.pdf", "Melting_Curves/meltCurve_P26368_2_.pdf")</f>
        <v>0</v>
      </c>
      <c r="AA2510" t="s">
        <v>21387</v>
      </c>
      <c r="AB2510" t="s">
        <v>27495</v>
      </c>
    </row>
    <row r="2511" spans="1:28">
      <c r="A2511" t="s">
        <v>2537</v>
      </c>
      <c r="B2511">
        <v>0.984777283994944</v>
      </c>
      <c r="C2511">
        <v>0.767264701546712</v>
      </c>
      <c r="D2511">
        <v>0.7406582296441671</v>
      </c>
      <c r="E2511">
        <v>0.7045398086043</v>
      </c>
      <c r="F2511">
        <v>0.557518373544436</v>
      </c>
      <c r="G2511">
        <v>0.303411428686167</v>
      </c>
      <c r="H2511">
        <v>0.173192792258425</v>
      </c>
      <c r="I2511">
        <v>0.195744912986039</v>
      </c>
      <c r="J2511">
        <v>0.233250650565867</v>
      </c>
      <c r="K2511">
        <v>0.222339136816937</v>
      </c>
      <c r="L2511">
        <v>417.645402417281</v>
      </c>
      <c r="M2511">
        <v>8.63441463519073</v>
      </c>
      <c r="N2511">
        <v>49.5640519798131</v>
      </c>
      <c r="O2511">
        <v>45.9851993001196</v>
      </c>
      <c r="P2511">
        <v>-0.0425690730477861</v>
      </c>
      <c r="Q2511">
        <v>0.0939116147587051</v>
      </c>
      <c r="R2511">
        <v>0.939493270373547</v>
      </c>
      <c r="S2511" t="s">
        <v>8862</v>
      </c>
      <c r="T2511" t="s">
        <v>12678</v>
      </c>
      <c r="U2511" t="s">
        <v>12678</v>
      </c>
      <c r="V2511" t="s">
        <v>12678</v>
      </c>
      <c r="W2511">
        <v>13</v>
      </c>
      <c r="X2511" t="s">
        <v>15189</v>
      </c>
      <c r="Y2511">
        <v>0.4791253346730388</v>
      </c>
      <c r="Z2511">
        <f>HYPERLINK("Melting_Curves/meltCurve_P26374_.pdf", "Melting_Curves/meltCurve_P26374_.pdf")</f>
        <v>0</v>
      </c>
      <c r="AA2511" t="s">
        <v>21388</v>
      </c>
      <c r="AB2511" t="s">
        <v>27496</v>
      </c>
    </row>
    <row r="2512" spans="1:28">
      <c r="A2512" t="s">
        <v>2538</v>
      </c>
      <c r="B2512">
        <v>0.984777283994944</v>
      </c>
      <c r="C2512">
        <v>1.19465107861911</v>
      </c>
      <c r="D2512">
        <v>1.07557291784376</v>
      </c>
      <c r="E2512">
        <v>0.8694472790426681</v>
      </c>
      <c r="F2512">
        <v>0.534672292060942</v>
      </c>
      <c r="G2512">
        <v>0.297299409743575</v>
      </c>
      <c r="H2512">
        <v>0.196350547111967</v>
      </c>
      <c r="I2512">
        <v>0.231495232371951</v>
      </c>
      <c r="J2512">
        <v>0.394689189425183</v>
      </c>
      <c r="K2512">
        <v>0.422024377858513</v>
      </c>
      <c r="L2512">
        <v>1727.18459106167</v>
      </c>
      <c r="M2512">
        <v>35.2782563245478</v>
      </c>
      <c r="N2512">
        <v>50.3015468946834</v>
      </c>
      <c r="O2512">
        <v>48.8023872689852</v>
      </c>
      <c r="P2512">
        <v>-0.125599040174209</v>
      </c>
      <c r="Q2512">
        <v>0.305009697178587</v>
      </c>
      <c r="R2512">
        <v>0.930887958841169</v>
      </c>
      <c r="S2512" t="s">
        <v>8863</v>
      </c>
      <c r="T2512" t="s">
        <v>12678</v>
      </c>
      <c r="U2512" t="s">
        <v>12678</v>
      </c>
      <c r="V2512" t="s">
        <v>12678</v>
      </c>
      <c r="W2512">
        <v>3</v>
      </c>
      <c r="X2512" t="s">
        <v>15190</v>
      </c>
      <c r="Y2512">
        <v>0.5850812618909931</v>
      </c>
      <c r="Z2512">
        <f>HYPERLINK("Melting_Curves/meltCurve_P26572_.pdf", "Melting_Curves/meltCurve_P26572_.pdf")</f>
        <v>0</v>
      </c>
      <c r="AA2512" t="s">
        <v>21389</v>
      </c>
      <c r="AB2512" t="s">
        <v>27497</v>
      </c>
    </row>
    <row r="2513" spans="1:28">
      <c r="A2513" t="s">
        <v>2539</v>
      </c>
      <c r="B2513">
        <v>0.984777283994944</v>
      </c>
      <c r="C2513">
        <v>0.960639379536829</v>
      </c>
      <c r="D2513">
        <v>0.938125016369397</v>
      </c>
      <c r="E2513">
        <v>0.812899427979754</v>
      </c>
      <c r="F2513">
        <v>0.7754100870181549</v>
      </c>
      <c r="G2513">
        <v>0.5975073093873861</v>
      </c>
      <c r="H2513">
        <v>0.566963501637948</v>
      </c>
      <c r="I2513">
        <v>0.757067789663484</v>
      </c>
      <c r="J2513">
        <v>1.32009188152035</v>
      </c>
      <c r="K2513">
        <v>1.12052214282525</v>
      </c>
      <c r="L2513">
        <v>10765.1743135793</v>
      </c>
      <c r="M2513">
        <v>250</v>
      </c>
      <c r="O2513">
        <v>43.0579414976404</v>
      </c>
      <c r="P2513">
        <v>-0.217634039172957</v>
      </c>
      <c r="Q2513">
        <v>0.8500660200010171</v>
      </c>
      <c r="R2513">
        <v>0.0525051186852044</v>
      </c>
      <c r="S2513" t="s">
        <v>8864</v>
      </c>
      <c r="T2513" t="s">
        <v>12678</v>
      </c>
      <c r="U2513" t="s">
        <v>12678</v>
      </c>
      <c r="V2513" t="s">
        <v>12678</v>
      </c>
      <c r="W2513">
        <v>24</v>
      </c>
      <c r="X2513" t="s">
        <v>15191</v>
      </c>
      <c r="Y2513">
        <v>0.8803674993368117</v>
      </c>
      <c r="Z2513">
        <f>HYPERLINK("Melting_Curves/meltCurve_P26583_.pdf", "Melting_Curves/meltCurve_P26583_.pdf")</f>
        <v>0</v>
      </c>
      <c r="AA2513" t="s">
        <v>21390</v>
      </c>
      <c r="AB2513" t="s">
        <v>27498</v>
      </c>
    </row>
    <row r="2514" spans="1:28">
      <c r="A2514" t="s">
        <v>2540</v>
      </c>
      <c r="B2514">
        <v>0.984777283994944</v>
      </c>
      <c r="C2514">
        <v>0.6933027202975039</v>
      </c>
      <c r="D2514">
        <v>0.669740311021936</v>
      </c>
      <c r="E2514">
        <v>0.465553192419381</v>
      </c>
      <c r="F2514">
        <v>0.209127142798709</v>
      </c>
      <c r="G2514">
        <v>0.137056875881106</v>
      </c>
      <c r="H2514">
        <v>0.102787177082047</v>
      </c>
      <c r="I2514">
        <v>0.134033632921613</v>
      </c>
      <c r="J2514">
        <v>0.185954694659377</v>
      </c>
      <c r="K2514">
        <v>0.147037685554369</v>
      </c>
      <c r="L2514">
        <v>562.3948567842471</v>
      </c>
      <c r="M2514">
        <v>12.791906363557</v>
      </c>
      <c r="N2514">
        <v>44.8255834384924</v>
      </c>
      <c r="O2514">
        <v>42.9320197333924</v>
      </c>
      <c r="P2514">
        <v>-0.0663908214850305</v>
      </c>
      <c r="Q2514">
        <v>0.108888071760672</v>
      </c>
      <c r="R2514">
        <v>0.958839080554183</v>
      </c>
      <c r="S2514" t="s">
        <v>8865</v>
      </c>
      <c r="T2514" t="s">
        <v>12678</v>
      </c>
      <c r="U2514" t="s">
        <v>12678</v>
      </c>
      <c r="V2514" t="s">
        <v>12678</v>
      </c>
      <c r="W2514">
        <v>17</v>
      </c>
      <c r="X2514" t="s">
        <v>15192</v>
      </c>
      <c r="Y2514">
        <v>0.3463293525949915</v>
      </c>
      <c r="Z2514">
        <f>HYPERLINK("Melting_Curves/meltCurve_P26599_.pdf", "Melting_Curves/meltCurve_P26599_.pdf")</f>
        <v>0</v>
      </c>
      <c r="AA2514" t="s">
        <v>20446</v>
      </c>
      <c r="AB2514" t="s">
        <v>27499</v>
      </c>
    </row>
    <row r="2515" spans="1:28">
      <c r="A2515" t="s">
        <v>2541</v>
      </c>
      <c r="B2515">
        <v>0.984777283994944</v>
      </c>
      <c r="C2515">
        <v>0.899207749137361</v>
      </c>
      <c r="D2515">
        <v>0.8343769709590551</v>
      </c>
      <c r="E2515">
        <v>0.62300121400978</v>
      </c>
      <c r="F2515">
        <v>0.264870652305439</v>
      </c>
      <c r="G2515">
        <v>0.129417833788611</v>
      </c>
      <c r="H2515">
        <v>0.0917165938814785</v>
      </c>
      <c r="I2515">
        <v>0.11329499637181</v>
      </c>
      <c r="J2515">
        <v>0.143879966045302</v>
      </c>
      <c r="K2515">
        <v>0.195381242961517</v>
      </c>
      <c r="L2515">
        <v>953.734748781554</v>
      </c>
      <c r="M2515">
        <v>20.4270423901049</v>
      </c>
      <c r="N2515">
        <v>47.3140720440801</v>
      </c>
      <c r="O2515">
        <v>46.2492516730497</v>
      </c>
      <c r="P2515">
        <v>-0.0973782046680343</v>
      </c>
      <c r="Q2515">
        <v>0.118123075598205</v>
      </c>
      <c r="R2515">
        <v>0.982565523411153</v>
      </c>
      <c r="S2515" t="s">
        <v>8866</v>
      </c>
      <c r="T2515" t="s">
        <v>12678</v>
      </c>
      <c r="U2515" t="s">
        <v>12678</v>
      </c>
      <c r="V2515" t="s">
        <v>12678</v>
      </c>
      <c r="W2515">
        <v>41</v>
      </c>
      <c r="X2515" t="s">
        <v>15193</v>
      </c>
      <c r="Y2515">
        <v>0.414026236656253</v>
      </c>
      <c r="Z2515">
        <f>HYPERLINK("Melting_Curves/meltCurve_P26639_.pdf", "Melting_Curves/meltCurve_P26639_.pdf")</f>
        <v>0</v>
      </c>
      <c r="AA2515" t="s">
        <v>21391</v>
      </c>
      <c r="AB2515" t="s">
        <v>27500</v>
      </c>
    </row>
    <row r="2516" spans="1:28">
      <c r="A2516" t="s">
        <v>2542</v>
      </c>
      <c r="B2516">
        <v>0.984777283994944</v>
      </c>
      <c r="C2516">
        <v>0.951158532614527</v>
      </c>
      <c r="D2516">
        <v>0.776677379352102</v>
      </c>
      <c r="E2516">
        <v>0.464632747090488</v>
      </c>
      <c r="F2516">
        <v>0.174757736006205</v>
      </c>
      <c r="G2516">
        <v>0.103701713505114</v>
      </c>
      <c r="H2516">
        <v>0.0757104152610341</v>
      </c>
      <c r="I2516">
        <v>0.109112899640559</v>
      </c>
      <c r="J2516">
        <v>0.191738075409456</v>
      </c>
      <c r="K2516">
        <v>0.273902360616315</v>
      </c>
      <c r="L2516">
        <v>1073.51548345677</v>
      </c>
      <c r="M2516">
        <v>23.7722870477683</v>
      </c>
      <c r="N2516">
        <v>45.8080741385376</v>
      </c>
      <c r="O2516">
        <v>44.8423597258814</v>
      </c>
      <c r="P2516">
        <v>-0.113566104203529</v>
      </c>
      <c r="Q2516">
        <v>0.143121826900305</v>
      </c>
      <c r="R2516">
        <v>0.971451309218722</v>
      </c>
      <c r="S2516" t="s">
        <v>8867</v>
      </c>
      <c r="T2516" t="s">
        <v>12678</v>
      </c>
      <c r="U2516" t="s">
        <v>12678</v>
      </c>
      <c r="V2516" t="s">
        <v>12678</v>
      </c>
      <c r="W2516">
        <v>20</v>
      </c>
      <c r="X2516" t="s">
        <v>15194</v>
      </c>
      <c r="Y2516">
        <v>0.383967857303469</v>
      </c>
      <c r="Z2516">
        <f>HYPERLINK("Melting_Curves/meltCurve_P26641_.pdf", "Melting_Curves/meltCurve_P26641_.pdf")</f>
        <v>0</v>
      </c>
      <c r="AA2516" t="s">
        <v>21392</v>
      </c>
      <c r="AB2516" t="s">
        <v>27501</v>
      </c>
    </row>
    <row r="2517" spans="1:28">
      <c r="A2517" t="s">
        <v>2543</v>
      </c>
      <c r="B2517">
        <v>0.984777283994944</v>
      </c>
      <c r="C2517">
        <v>1.0566220355118</v>
      </c>
      <c r="D2517">
        <v>1.0188765648503</v>
      </c>
      <c r="E2517">
        <v>0.938856959935373</v>
      </c>
      <c r="F2517">
        <v>0.757997414546154</v>
      </c>
      <c r="G2517">
        <v>0.623120474040717</v>
      </c>
      <c r="H2517">
        <v>0.600514065619673</v>
      </c>
      <c r="I2517">
        <v>0.725861242818581</v>
      </c>
      <c r="J2517">
        <v>0.831713410605957</v>
      </c>
      <c r="K2517">
        <v>0.543394844768934</v>
      </c>
      <c r="L2517">
        <v>1910.43964112437</v>
      </c>
      <c r="M2517">
        <v>39.2465846559028</v>
      </c>
      <c r="O2517">
        <v>48.5519903195473</v>
      </c>
      <c r="P2517">
        <v>-0.0676299946498415</v>
      </c>
      <c r="Q2517">
        <v>0.665340207401513</v>
      </c>
      <c r="R2517">
        <v>0.816401428185848</v>
      </c>
      <c r="S2517" t="s">
        <v>8868</v>
      </c>
      <c r="T2517" t="s">
        <v>12678</v>
      </c>
      <c r="U2517" t="s">
        <v>12678</v>
      </c>
      <c r="V2517" t="s">
        <v>12678</v>
      </c>
      <c r="W2517">
        <v>11</v>
      </c>
      <c r="X2517" t="s">
        <v>15195</v>
      </c>
      <c r="Y2517">
        <v>0.7967803685439834</v>
      </c>
      <c r="Z2517">
        <f>HYPERLINK("Melting_Curves/meltCurve_P26885_.pdf", "Melting_Curves/meltCurve_P26885_.pdf")</f>
        <v>0</v>
      </c>
      <c r="AA2517" t="s">
        <v>21393</v>
      </c>
      <c r="AB2517" t="s">
        <v>27502</v>
      </c>
    </row>
    <row r="2518" spans="1:28">
      <c r="A2518" t="s">
        <v>2544</v>
      </c>
      <c r="B2518">
        <v>0.984777283994944</v>
      </c>
      <c r="C2518">
        <v>1.04643121904997</v>
      </c>
      <c r="D2518">
        <v>0.839941149095537</v>
      </c>
      <c r="E2518">
        <v>0.6120914158717951</v>
      </c>
      <c r="F2518">
        <v>0.343413379866465</v>
      </c>
      <c r="G2518">
        <v>0.217631600596761</v>
      </c>
      <c r="H2518">
        <v>0.176970601491065</v>
      </c>
      <c r="I2518">
        <v>0.195517283174748</v>
      </c>
      <c r="J2518">
        <v>0.260290891866023</v>
      </c>
      <c r="K2518">
        <v>0.264669585368574</v>
      </c>
      <c r="L2518">
        <v>1043.45532950596</v>
      </c>
      <c r="M2518">
        <v>22.4808177866327</v>
      </c>
      <c r="N2518">
        <v>47.6099148319795</v>
      </c>
      <c r="O2518">
        <v>46.0527968677095</v>
      </c>
      <c r="P2518">
        <v>-0.0957351987450378</v>
      </c>
      <c r="Q2518">
        <v>0.215547939087787</v>
      </c>
      <c r="R2518">
        <v>0.985622337783207</v>
      </c>
      <c r="S2518" t="s">
        <v>8869</v>
      </c>
      <c r="T2518" t="s">
        <v>12678</v>
      </c>
      <c r="U2518" t="s">
        <v>12678</v>
      </c>
      <c r="V2518" t="s">
        <v>12678</v>
      </c>
      <c r="W2518">
        <v>8</v>
      </c>
      <c r="X2518" t="s">
        <v>15196</v>
      </c>
      <c r="Y2518">
        <v>0.4698506274263161</v>
      </c>
      <c r="Z2518">
        <f>HYPERLINK("Melting_Curves/meltCurve_P27144_.pdf", "Melting_Curves/meltCurve_P27144_.pdf")</f>
        <v>0</v>
      </c>
      <c r="AA2518" t="s">
        <v>21394</v>
      </c>
      <c r="AB2518" t="s">
        <v>27503</v>
      </c>
    </row>
    <row r="2519" spans="1:28">
      <c r="A2519" t="s">
        <v>2545</v>
      </c>
      <c r="B2519">
        <v>0.984777283994944</v>
      </c>
      <c r="C2519">
        <v>0.847967852808124</v>
      </c>
      <c r="D2519">
        <v>0.814900161113545</v>
      </c>
      <c r="E2519">
        <v>0.701482809015219</v>
      </c>
      <c r="F2519">
        <v>0.407405037637467</v>
      </c>
      <c r="G2519">
        <v>0.190731598701785</v>
      </c>
      <c r="H2519">
        <v>0.117132338270594</v>
      </c>
      <c r="I2519">
        <v>0.126624855698307</v>
      </c>
      <c r="J2519">
        <v>0.16526956505074</v>
      </c>
      <c r="K2519">
        <v>0.16428702926387</v>
      </c>
      <c r="L2519">
        <v>692.218727560578</v>
      </c>
      <c r="M2519">
        <v>14.5170015612937</v>
      </c>
      <c r="N2519">
        <v>48.4594427746546</v>
      </c>
      <c r="O2519">
        <v>46.8058891279257</v>
      </c>
      <c r="P2519">
        <v>-0.0695034849781524</v>
      </c>
      <c r="Q2519">
        <v>0.103727078493984</v>
      </c>
      <c r="R2519">
        <v>0.974454050409819</v>
      </c>
      <c r="S2519" t="s">
        <v>8870</v>
      </c>
      <c r="T2519" t="s">
        <v>12678</v>
      </c>
      <c r="U2519" t="s">
        <v>12678</v>
      </c>
      <c r="V2519" t="s">
        <v>12678</v>
      </c>
      <c r="W2519">
        <v>23</v>
      </c>
      <c r="X2519" t="s">
        <v>15197</v>
      </c>
      <c r="Y2519">
        <v>0.4439165570945469</v>
      </c>
      <c r="Z2519">
        <f>HYPERLINK("Melting_Curves/meltCurve_P27348_.pdf", "Melting_Curves/meltCurve_P27348_.pdf")</f>
        <v>0</v>
      </c>
      <c r="AA2519" t="s">
        <v>21395</v>
      </c>
      <c r="AB2519" t="s">
        <v>27504</v>
      </c>
    </row>
    <row r="2520" spans="1:28">
      <c r="A2520" t="s">
        <v>2546</v>
      </c>
      <c r="B2520">
        <v>0.984777283994944</v>
      </c>
      <c r="C2520">
        <v>1.06985473794173</v>
      </c>
      <c r="D2520">
        <v>0.8708932492245089</v>
      </c>
      <c r="E2520">
        <v>0.787592809861283</v>
      </c>
      <c r="F2520">
        <v>0.636593621014372</v>
      </c>
      <c r="G2520">
        <v>0.477809501343515</v>
      </c>
      <c r="H2520">
        <v>0.394322913711555</v>
      </c>
      <c r="I2520">
        <v>0.5215047275151941</v>
      </c>
      <c r="J2520">
        <v>0.728412934146985</v>
      </c>
      <c r="K2520">
        <v>0.561591865920796</v>
      </c>
      <c r="L2520">
        <v>1083.44722942536</v>
      </c>
      <c r="M2520">
        <v>23.3321246670408</v>
      </c>
      <c r="O2520">
        <v>46.0987822048427</v>
      </c>
      <c r="P2520">
        <v>-0.0583563187759042</v>
      </c>
      <c r="Q2520">
        <v>0.538814804010661</v>
      </c>
      <c r="R2520">
        <v>0.828062340042065</v>
      </c>
      <c r="S2520" t="s">
        <v>8871</v>
      </c>
      <c r="T2520" t="s">
        <v>12678</v>
      </c>
      <c r="U2520" t="s">
        <v>12678</v>
      </c>
      <c r="V2520" t="s">
        <v>12678</v>
      </c>
      <c r="W2520">
        <v>10</v>
      </c>
      <c r="X2520" t="s">
        <v>15198</v>
      </c>
      <c r="Y2520">
        <v>0.6882916010079366</v>
      </c>
      <c r="Z2520">
        <f>HYPERLINK("Melting_Curves/meltCurve_P27540_2_.pdf", "Melting_Curves/meltCurve_P27540_2_.pdf")</f>
        <v>0</v>
      </c>
      <c r="AA2520" t="s">
        <v>21396</v>
      </c>
      <c r="AB2520" t="s">
        <v>27505</v>
      </c>
    </row>
    <row r="2521" spans="1:28">
      <c r="A2521" t="s">
        <v>2547</v>
      </c>
      <c r="B2521">
        <v>0.984777283994944</v>
      </c>
      <c r="C2521">
        <v>0.921662508678835</v>
      </c>
      <c r="D2521">
        <v>0.883942082737794</v>
      </c>
      <c r="E2521">
        <v>0.735570726180063</v>
      </c>
      <c r="F2521">
        <v>0.48506616128535</v>
      </c>
      <c r="G2521">
        <v>0.232810703555767</v>
      </c>
      <c r="H2521">
        <v>0.148621961577574</v>
      </c>
      <c r="I2521">
        <v>0.162241678858747</v>
      </c>
      <c r="J2521">
        <v>0.221149275156073</v>
      </c>
      <c r="K2521">
        <v>0.205363577394519</v>
      </c>
      <c r="L2521">
        <v>885.498303817493</v>
      </c>
      <c r="M2521">
        <v>18.312309069008</v>
      </c>
      <c r="N2521">
        <v>49.4196495108131</v>
      </c>
      <c r="O2521">
        <v>47.7897783632431</v>
      </c>
      <c r="P2521">
        <v>-0.08019011248168641</v>
      </c>
      <c r="Q2521">
        <v>0.162947473079836</v>
      </c>
      <c r="R2521">
        <v>0.984706169866161</v>
      </c>
      <c r="S2521" t="s">
        <v>8872</v>
      </c>
      <c r="T2521" t="s">
        <v>12678</v>
      </c>
      <c r="U2521" t="s">
        <v>12678</v>
      </c>
      <c r="V2521" t="s">
        <v>12678</v>
      </c>
      <c r="W2521">
        <v>5</v>
      </c>
      <c r="X2521" t="s">
        <v>15199</v>
      </c>
      <c r="Y2521">
        <v>0.4927315087084036</v>
      </c>
      <c r="Z2521">
        <f>HYPERLINK("Melting_Curves/meltCurve_P27635_.pdf", "Melting_Curves/meltCurve_P27635_.pdf")</f>
        <v>0</v>
      </c>
      <c r="AA2521" t="s">
        <v>21397</v>
      </c>
      <c r="AB2521" t="s">
        <v>27506</v>
      </c>
    </row>
    <row r="2522" spans="1:28">
      <c r="A2522" t="s">
        <v>2548</v>
      </c>
      <c r="B2522">
        <v>0.984777283994944</v>
      </c>
      <c r="C2522">
        <v>0.971756287543261</v>
      </c>
      <c r="D2522">
        <v>0.913827522833171</v>
      </c>
      <c r="E2522">
        <v>0.7589283642822769</v>
      </c>
      <c r="F2522">
        <v>0.399734897737011</v>
      </c>
      <c r="G2522">
        <v>0.170912250607274</v>
      </c>
      <c r="H2522">
        <v>0.130172411933957</v>
      </c>
      <c r="I2522">
        <v>0.183711363701979</v>
      </c>
      <c r="J2522">
        <v>0.206740495722249</v>
      </c>
      <c r="K2522">
        <v>0.188646410365415</v>
      </c>
      <c r="L2522">
        <v>1242.48873643349</v>
      </c>
      <c r="M2522">
        <v>25.8111531804152</v>
      </c>
      <c r="N2522">
        <v>48.900146505111</v>
      </c>
      <c r="O2522">
        <v>47.851506572817</v>
      </c>
      <c r="P2522">
        <v>-0.112511625767361</v>
      </c>
      <c r="Q2522">
        <v>0.165665020836057</v>
      </c>
      <c r="R2522">
        <v>0.991484870658941</v>
      </c>
      <c r="S2522" t="s">
        <v>8873</v>
      </c>
      <c r="T2522" t="s">
        <v>12678</v>
      </c>
      <c r="U2522" t="s">
        <v>12678</v>
      </c>
      <c r="V2522" t="s">
        <v>12678</v>
      </c>
      <c r="W2522">
        <v>12</v>
      </c>
      <c r="X2522" t="s">
        <v>15200</v>
      </c>
      <c r="Y2522">
        <v>0.4821046619217154</v>
      </c>
      <c r="Z2522">
        <f>HYPERLINK("Melting_Curves/meltCurve_P27694_.pdf", "Melting_Curves/meltCurve_P27694_.pdf")</f>
        <v>0</v>
      </c>
      <c r="AA2522" t="s">
        <v>21398</v>
      </c>
      <c r="AB2522" t="s">
        <v>27507</v>
      </c>
    </row>
    <row r="2523" spans="1:28">
      <c r="A2523" t="s">
        <v>2549</v>
      </c>
      <c r="B2523">
        <v>0.984777283994944</v>
      </c>
      <c r="C2523">
        <v>0.8435303847835059</v>
      </c>
      <c r="D2523">
        <v>0.666955554316773</v>
      </c>
      <c r="E2523">
        <v>0.47690820237111</v>
      </c>
      <c r="F2523">
        <v>0.302089839430124</v>
      </c>
      <c r="G2523">
        <v>0.213549582675978</v>
      </c>
      <c r="H2523">
        <v>0.172869309214671</v>
      </c>
      <c r="I2523">
        <v>0.218732490040804</v>
      </c>
      <c r="J2523">
        <v>0.367052436879679</v>
      </c>
      <c r="K2523">
        <v>0.345650540130338</v>
      </c>
      <c r="L2523">
        <v>772.441712415168</v>
      </c>
      <c r="M2523">
        <v>17.7647389052832</v>
      </c>
      <c r="N2523">
        <v>45.3380240395605</v>
      </c>
      <c r="O2523">
        <v>42.941982358808</v>
      </c>
      <c r="P2523">
        <v>-0.07670188660133501</v>
      </c>
      <c r="Q2523">
        <v>0.258405153700209</v>
      </c>
      <c r="R2523">
        <v>0.946636162468411</v>
      </c>
      <c r="S2523" t="s">
        <v>8874</v>
      </c>
      <c r="T2523" t="s">
        <v>12678</v>
      </c>
      <c r="U2523" t="s">
        <v>12678</v>
      </c>
      <c r="V2523" t="s">
        <v>12678</v>
      </c>
      <c r="W2523">
        <v>20</v>
      </c>
      <c r="X2523" t="s">
        <v>15201</v>
      </c>
      <c r="Y2523">
        <v>0.4317841313744297</v>
      </c>
      <c r="Z2523">
        <f>HYPERLINK("Melting_Curves/meltCurve_P27797_.pdf", "Melting_Curves/meltCurve_P27797_.pdf")</f>
        <v>0</v>
      </c>
      <c r="AA2523" t="s">
        <v>20424</v>
      </c>
      <c r="AB2523" t="s">
        <v>27508</v>
      </c>
    </row>
    <row r="2524" spans="1:28">
      <c r="A2524" t="s">
        <v>2550</v>
      </c>
      <c r="B2524">
        <v>0.984777283994944</v>
      </c>
      <c r="C2524">
        <v>0.650460883100459</v>
      </c>
      <c r="D2524">
        <v>0.49919122132341</v>
      </c>
      <c r="E2524">
        <v>0.479206496448636</v>
      </c>
      <c r="F2524">
        <v>0.372247625720124</v>
      </c>
      <c r="G2524">
        <v>0.344701109407797</v>
      </c>
      <c r="H2524">
        <v>0.271974070800928</v>
      </c>
      <c r="I2524">
        <v>0.600638566443626</v>
      </c>
      <c r="J2524">
        <v>0.724099763691882</v>
      </c>
      <c r="K2524">
        <v>0.465348042947195</v>
      </c>
      <c r="L2524">
        <v>1885.17250151885</v>
      </c>
      <c r="M2524">
        <v>47.8723548031386</v>
      </c>
      <c r="N2524">
        <v>41.7842807648703</v>
      </c>
      <c r="O2524">
        <v>39.3106199798911</v>
      </c>
      <c r="P2524">
        <v>-0.16190218011015</v>
      </c>
      <c r="Q2524">
        <v>0.468213517759061</v>
      </c>
      <c r="R2524">
        <v>0.630244099813178</v>
      </c>
      <c r="S2524" t="s">
        <v>8875</v>
      </c>
      <c r="T2524" t="s">
        <v>12678</v>
      </c>
      <c r="U2524" t="s">
        <v>12678</v>
      </c>
      <c r="V2524" t="s">
        <v>12678</v>
      </c>
      <c r="W2524">
        <v>39</v>
      </c>
      <c r="X2524" t="s">
        <v>15202</v>
      </c>
      <c r="Y2524">
        <v>0.5119526505426226</v>
      </c>
      <c r="Z2524">
        <f>HYPERLINK("Melting_Curves/meltCurve_P27816_5_.pdf", "Melting_Curves/meltCurve_P27816_5_.pdf")</f>
        <v>0</v>
      </c>
      <c r="AA2524" t="s">
        <v>19576</v>
      </c>
      <c r="AB2524" t="s">
        <v>27509</v>
      </c>
    </row>
    <row r="2525" spans="1:28">
      <c r="A2525" t="s">
        <v>2551</v>
      </c>
      <c r="B2525">
        <v>0.984777283994944</v>
      </c>
      <c r="C2525">
        <v>0.796031071169168</v>
      </c>
      <c r="D2525">
        <v>0.6416220645121949</v>
      </c>
      <c r="E2525">
        <v>0.426842111699707</v>
      </c>
      <c r="F2525">
        <v>0.253446968351287</v>
      </c>
      <c r="G2525">
        <v>0.165468845195618</v>
      </c>
      <c r="H2525">
        <v>0.116361198540902</v>
      </c>
      <c r="I2525">
        <v>0.128315446822889</v>
      </c>
      <c r="J2525">
        <v>0.144118610539624</v>
      </c>
      <c r="K2525">
        <v>0.179224574994788</v>
      </c>
      <c r="L2525">
        <v>625.789269051491</v>
      </c>
      <c r="M2525">
        <v>14.2053610513155</v>
      </c>
      <c r="N2525">
        <v>44.9594322415274</v>
      </c>
      <c r="O2525">
        <v>43.2075963078543</v>
      </c>
      <c r="P2525">
        <v>-0.0719675332938651</v>
      </c>
      <c r="Q2525">
        <v>0.124512141820223</v>
      </c>
      <c r="R2525">
        <v>0.990516785666084</v>
      </c>
      <c r="S2525" t="s">
        <v>8876</v>
      </c>
      <c r="T2525" t="s">
        <v>12678</v>
      </c>
      <c r="U2525" t="s">
        <v>12678</v>
      </c>
      <c r="V2525" t="s">
        <v>12678</v>
      </c>
      <c r="W2525">
        <v>25</v>
      </c>
      <c r="X2525" t="s">
        <v>15203</v>
      </c>
      <c r="Y2525">
        <v>0.3545905020973034</v>
      </c>
      <c r="Z2525">
        <f>HYPERLINK("Melting_Curves/meltCurve_P27824_.pdf", "Melting_Curves/meltCurve_P27824_.pdf")</f>
        <v>0</v>
      </c>
      <c r="AA2525" t="s">
        <v>20054</v>
      </c>
      <c r="AB2525" t="s">
        <v>27510</v>
      </c>
    </row>
    <row r="2526" spans="1:28">
      <c r="A2526" t="s">
        <v>2552</v>
      </c>
      <c r="B2526">
        <v>0.984777283994944</v>
      </c>
      <c r="C2526">
        <v>1.01301959201846</v>
      </c>
      <c r="D2526">
        <v>0.821815935192441</v>
      </c>
      <c r="E2526">
        <v>0.607355702861459</v>
      </c>
      <c r="F2526">
        <v>0.311092808260569</v>
      </c>
      <c r="G2526">
        <v>0.193228747749424</v>
      </c>
      <c r="H2526">
        <v>0.137400615530604</v>
      </c>
      <c r="I2526">
        <v>0.221832735418954</v>
      </c>
      <c r="J2526">
        <v>0.278090036617528</v>
      </c>
      <c r="K2526">
        <v>0.249422487604277</v>
      </c>
      <c r="L2526">
        <v>1042.3698535972</v>
      </c>
      <c r="M2526">
        <v>22.5581810286108</v>
      </c>
      <c r="N2526">
        <v>47.339516009636</v>
      </c>
      <c r="O2526">
        <v>45.8495311149685</v>
      </c>
      <c r="P2526">
        <v>-0.0973718803375194</v>
      </c>
      <c r="Q2526">
        <v>0.208382128496383</v>
      </c>
      <c r="R2526">
        <v>0.980102848530789</v>
      </c>
      <c r="S2526" t="s">
        <v>8877</v>
      </c>
      <c r="T2526" t="s">
        <v>12678</v>
      </c>
      <c r="U2526" t="s">
        <v>12678</v>
      </c>
      <c r="V2526" t="s">
        <v>12678</v>
      </c>
      <c r="W2526">
        <v>12</v>
      </c>
      <c r="X2526" t="s">
        <v>15204</v>
      </c>
      <c r="Y2526">
        <v>0.459467116827639</v>
      </c>
      <c r="Z2526">
        <f>HYPERLINK("Melting_Curves/meltCurve_P28066_.pdf", "Melting_Curves/meltCurve_P28066_.pdf")</f>
        <v>0</v>
      </c>
      <c r="AA2526" t="s">
        <v>21399</v>
      </c>
      <c r="AB2526" t="s">
        <v>27511</v>
      </c>
    </row>
    <row r="2527" spans="1:28">
      <c r="A2527" t="s">
        <v>2553</v>
      </c>
      <c r="B2527">
        <v>0.984777283994944</v>
      </c>
      <c r="C2527">
        <v>1.30360704090837</v>
      </c>
      <c r="D2527">
        <v>0.850247140359315</v>
      </c>
      <c r="E2527">
        <v>0.834047032261334</v>
      </c>
      <c r="F2527">
        <v>0.373356530467089</v>
      </c>
      <c r="G2527">
        <v>0.319779844084636</v>
      </c>
      <c r="H2527">
        <v>0.275617844264647</v>
      </c>
      <c r="I2527">
        <v>0.698569566858689</v>
      </c>
      <c r="J2527">
        <v>0.795274367428506</v>
      </c>
      <c r="K2527">
        <v>0.666964497931504</v>
      </c>
      <c r="L2527">
        <v>11679.4861636219</v>
      </c>
      <c r="M2527">
        <v>250</v>
      </c>
      <c r="O2527">
        <v>46.7149554288499</v>
      </c>
      <c r="P2527">
        <v>-0.640060320970264</v>
      </c>
      <c r="Q2527">
        <v>0.521593774934756</v>
      </c>
      <c r="R2527">
        <v>0.605604206278607</v>
      </c>
      <c r="S2527" t="s">
        <v>8878</v>
      </c>
      <c r="T2527" t="s">
        <v>12678</v>
      </c>
      <c r="U2527" t="s">
        <v>12678</v>
      </c>
      <c r="V2527" t="s">
        <v>12678</v>
      </c>
      <c r="W2527">
        <v>4</v>
      </c>
      <c r="X2527" t="s">
        <v>15205</v>
      </c>
      <c r="Y2527">
        <v>0.6766038396947712</v>
      </c>
      <c r="Z2527">
        <f>HYPERLINK("Melting_Curves/meltCurve_P28070_.pdf", "Melting_Curves/meltCurve_P28070_.pdf")</f>
        <v>0</v>
      </c>
      <c r="AA2527" t="s">
        <v>21400</v>
      </c>
      <c r="AB2527" t="s">
        <v>27512</v>
      </c>
    </row>
    <row r="2528" spans="1:28">
      <c r="A2528" t="s">
        <v>2554</v>
      </c>
      <c r="B2528">
        <v>0.984777283994944</v>
      </c>
      <c r="C2528">
        <v>1.39536443251821</v>
      </c>
      <c r="D2528">
        <v>0.921137510308949</v>
      </c>
      <c r="E2528">
        <v>0.860082297499673</v>
      </c>
      <c r="F2528">
        <v>0.353340591946768</v>
      </c>
      <c r="G2528">
        <v>0.275038793013868</v>
      </c>
      <c r="H2528">
        <v>0.254337179643138</v>
      </c>
      <c r="I2528">
        <v>0.69772693095854</v>
      </c>
      <c r="J2528">
        <v>0.957350086103548</v>
      </c>
      <c r="K2528">
        <v>0.719931784138254</v>
      </c>
      <c r="L2528">
        <v>11688.1304960553</v>
      </c>
      <c r="M2528">
        <v>250</v>
      </c>
      <c r="O2528">
        <v>46.7495301516103</v>
      </c>
      <c r="P2528">
        <v>-0.611029902214318</v>
      </c>
      <c r="Q2528">
        <v>0.542954227324814</v>
      </c>
      <c r="R2528">
        <v>0.510952826766481</v>
      </c>
      <c r="S2528" t="s">
        <v>8879</v>
      </c>
      <c r="T2528" t="s">
        <v>12678</v>
      </c>
      <c r="U2528" t="s">
        <v>12678</v>
      </c>
      <c r="V2528" t="s">
        <v>12678</v>
      </c>
      <c r="W2528">
        <v>9</v>
      </c>
      <c r="X2528" t="s">
        <v>15206</v>
      </c>
      <c r="Y2528">
        <v>0.6915700261005729</v>
      </c>
      <c r="Z2528">
        <f>HYPERLINK("Melting_Curves/meltCurve_P28072_.pdf", "Melting_Curves/meltCurve_P28072_.pdf")</f>
        <v>0</v>
      </c>
      <c r="AA2528" t="s">
        <v>21401</v>
      </c>
      <c r="AB2528" t="s">
        <v>27513</v>
      </c>
    </row>
    <row r="2529" spans="1:28">
      <c r="A2529" t="s">
        <v>2555</v>
      </c>
      <c r="B2529">
        <v>0.984777283994944</v>
      </c>
      <c r="C2529">
        <v>1.01912862462722</v>
      </c>
      <c r="D2529">
        <v>0.649199893531363</v>
      </c>
      <c r="E2529">
        <v>0.681020220966655</v>
      </c>
      <c r="F2529">
        <v>0.357355118449603</v>
      </c>
      <c r="G2529">
        <v>0.317932570765929</v>
      </c>
      <c r="H2529">
        <v>0.270527448778724</v>
      </c>
      <c r="I2529">
        <v>0.544496062053315</v>
      </c>
      <c r="J2529">
        <v>0.823318921401377</v>
      </c>
      <c r="K2529">
        <v>0.656460665659252</v>
      </c>
      <c r="L2529">
        <v>3278.41994669592</v>
      </c>
      <c r="M2529">
        <v>77.2342859637112</v>
      </c>
      <c r="O2529">
        <v>42.4192959705675</v>
      </c>
      <c r="P2529">
        <v>-0.217875370181341</v>
      </c>
      <c r="Q2529">
        <v>0.521346342492542</v>
      </c>
      <c r="R2529">
        <v>0.573491431726713</v>
      </c>
      <c r="S2529" t="s">
        <v>8880</v>
      </c>
      <c r="T2529" t="s">
        <v>12678</v>
      </c>
      <c r="U2529" t="s">
        <v>12678</v>
      </c>
      <c r="V2529" t="s">
        <v>12678</v>
      </c>
      <c r="W2529">
        <v>12</v>
      </c>
      <c r="X2529" t="s">
        <v>15207</v>
      </c>
      <c r="Y2529">
        <v>0.60863996748291</v>
      </c>
      <c r="Z2529">
        <f>HYPERLINK("Melting_Curves/meltCurve_P28074_.pdf", "Melting_Curves/meltCurve_P28074_.pdf")</f>
        <v>0</v>
      </c>
      <c r="AA2529" t="s">
        <v>21402</v>
      </c>
      <c r="AB2529" t="s">
        <v>27514</v>
      </c>
    </row>
    <row r="2530" spans="1:28">
      <c r="A2530" t="s">
        <v>2556</v>
      </c>
      <c r="B2530">
        <v>0.984777283994944</v>
      </c>
      <c r="C2530">
        <v>1.02248915666926</v>
      </c>
      <c r="D2530">
        <v>0.880721656520674</v>
      </c>
      <c r="E2530">
        <v>0.55883797297402</v>
      </c>
      <c r="F2530">
        <v>0.343199641360839</v>
      </c>
      <c r="G2530">
        <v>0.28539097428273</v>
      </c>
      <c r="H2530">
        <v>0.211864330611075</v>
      </c>
      <c r="I2530">
        <v>0.264748922040865</v>
      </c>
      <c r="J2530">
        <v>0.301276973572105</v>
      </c>
      <c r="K2530">
        <v>0.27456193932333</v>
      </c>
      <c r="L2530">
        <v>1193.95088085673</v>
      </c>
      <c r="M2530">
        <v>26.0261431055094</v>
      </c>
      <c r="N2530">
        <v>47.2427532269955</v>
      </c>
      <c r="O2530">
        <v>45.6068086661648</v>
      </c>
      <c r="P2530">
        <v>-0.10491300546236</v>
      </c>
      <c r="Q2530">
        <v>0.264633147437287</v>
      </c>
      <c r="R2530">
        <v>0.993324475929389</v>
      </c>
      <c r="S2530" t="s">
        <v>8881</v>
      </c>
      <c r="T2530" t="s">
        <v>12678</v>
      </c>
      <c r="U2530" t="s">
        <v>12678</v>
      </c>
      <c r="V2530" t="s">
        <v>12678</v>
      </c>
      <c r="W2530">
        <v>13</v>
      </c>
      <c r="X2530" t="s">
        <v>15208</v>
      </c>
      <c r="Y2530">
        <v>0.4877821577285563</v>
      </c>
      <c r="Z2530">
        <f>HYPERLINK("Melting_Curves/meltCurve_P28289_.pdf", "Melting_Curves/meltCurve_P28289_.pdf")</f>
        <v>0</v>
      </c>
      <c r="AA2530" t="s">
        <v>21403</v>
      </c>
      <c r="AB2530" t="s">
        <v>27515</v>
      </c>
    </row>
    <row r="2531" spans="1:28">
      <c r="A2531" t="s">
        <v>2557</v>
      </c>
      <c r="B2531">
        <v>0.984777283994944</v>
      </c>
      <c r="C2531">
        <v>1.0247480343342</v>
      </c>
      <c r="D2531">
        <v>0.772533661919081</v>
      </c>
      <c r="E2531">
        <v>0.439604103473658</v>
      </c>
      <c r="F2531">
        <v>0.253759390477497</v>
      </c>
      <c r="G2531">
        <v>0.159174535860807</v>
      </c>
      <c r="H2531">
        <v>0.130961545744771</v>
      </c>
      <c r="I2531">
        <v>0.153801228876196</v>
      </c>
      <c r="J2531">
        <v>0.207422528509642</v>
      </c>
      <c r="K2531">
        <v>0.169516811069979</v>
      </c>
      <c r="L2531">
        <v>1059.07107360351</v>
      </c>
      <c r="M2531">
        <v>23.4712976037482</v>
      </c>
      <c r="N2531">
        <v>45.8917164518036</v>
      </c>
      <c r="O2531">
        <v>44.7982606928599</v>
      </c>
      <c r="P2531">
        <v>-0.109671870579252</v>
      </c>
      <c r="Q2531">
        <v>0.162718071125269</v>
      </c>
      <c r="R2531">
        <v>0.992212814380578</v>
      </c>
      <c r="S2531" t="s">
        <v>8882</v>
      </c>
      <c r="T2531" t="s">
        <v>12678</v>
      </c>
      <c r="U2531" t="s">
        <v>12678</v>
      </c>
      <c r="V2531" t="s">
        <v>12678</v>
      </c>
      <c r="W2531">
        <v>16</v>
      </c>
      <c r="X2531" t="s">
        <v>15209</v>
      </c>
      <c r="Y2531">
        <v>0.3972488670491271</v>
      </c>
      <c r="Z2531">
        <f>HYPERLINK("Melting_Curves/meltCurve_P28331_4_.pdf", "Melting_Curves/meltCurve_P28331_4_.pdf")</f>
        <v>0</v>
      </c>
      <c r="AA2531" t="s">
        <v>21404</v>
      </c>
      <c r="AB2531" t="s">
        <v>27516</v>
      </c>
    </row>
    <row r="2532" spans="1:28">
      <c r="A2532" t="s">
        <v>2558</v>
      </c>
      <c r="B2532">
        <v>0.984777283994944</v>
      </c>
      <c r="C2532">
        <v>0.912780673231624</v>
      </c>
      <c r="D2532">
        <v>0.910587070108677</v>
      </c>
      <c r="E2532">
        <v>0.843343012709668</v>
      </c>
      <c r="F2532">
        <v>0.848370707086417</v>
      </c>
      <c r="G2532">
        <v>0.517788441031626</v>
      </c>
      <c r="H2532">
        <v>0.107504335346838</v>
      </c>
      <c r="I2532">
        <v>0.11006673005342</v>
      </c>
      <c r="J2532">
        <v>0.132145386856015</v>
      </c>
      <c r="K2532">
        <v>0.154757287888656</v>
      </c>
      <c r="L2532">
        <v>1547.75599105154</v>
      </c>
      <c r="M2532">
        <v>29.1508514046077</v>
      </c>
      <c r="N2532">
        <v>53.527911351416</v>
      </c>
      <c r="O2532">
        <v>52.8467285333188</v>
      </c>
      <c r="P2532">
        <v>-0.123413321321772</v>
      </c>
      <c r="Q2532">
        <v>0.10507689188873</v>
      </c>
      <c r="R2532">
        <v>0.963659344603068</v>
      </c>
      <c r="S2532" t="s">
        <v>8883</v>
      </c>
      <c r="T2532" t="s">
        <v>12678</v>
      </c>
      <c r="U2532" t="s">
        <v>12678</v>
      </c>
      <c r="V2532" t="s">
        <v>12678</v>
      </c>
      <c r="W2532">
        <v>18</v>
      </c>
      <c r="X2532" t="s">
        <v>15210</v>
      </c>
      <c r="Y2532">
        <v>0.5912058355397732</v>
      </c>
      <c r="Z2532">
        <f>HYPERLINK("Melting_Curves/meltCurve_P28482_.pdf", "Melting_Curves/meltCurve_P28482_.pdf")</f>
        <v>0</v>
      </c>
      <c r="AA2532" t="s">
        <v>21405</v>
      </c>
      <c r="AB2532" t="s">
        <v>27517</v>
      </c>
    </row>
    <row r="2533" spans="1:28">
      <c r="A2533" t="s">
        <v>2559</v>
      </c>
      <c r="B2533">
        <v>0.984777283994944</v>
      </c>
      <c r="C2533">
        <v>0.913891434699155</v>
      </c>
      <c r="D2533">
        <v>0.7396871825175581</v>
      </c>
      <c r="E2533">
        <v>0.480622391909651</v>
      </c>
      <c r="F2533">
        <v>0.279032347541875</v>
      </c>
      <c r="G2533">
        <v>0.218572269437292</v>
      </c>
      <c r="H2533">
        <v>0.226616777685314</v>
      </c>
      <c r="I2533">
        <v>0.317770612477713</v>
      </c>
      <c r="J2533">
        <v>0.564862181120249</v>
      </c>
      <c r="K2533">
        <v>0.505603012248001</v>
      </c>
      <c r="L2533">
        <v>1181.99432998684</v>
      </c>
      <c r="M2533">
        <v>27.1429559532359</v>
      </c>
      <c r="N2533">
        <v>45.6128129196042</v>
      </c>
      <c r="O2533">
        <v>43.3126875395863</v>
      </c>
      <c r="P2533">
        <v>-0.101247665268818</v>
      </c>
      <c r="Q2533">
        <v>0.353752631557964</v>
      </c>
      <c r="R2533">
        <v>0.834626592671828</v>
      </c>
      <c r="S2533" t="s">
        <v>8884</v>
      </c>
      <c r="T2533" t="s">
        <v>12678</v>
      </c>
      <c r="U2533" t="s">
        <v>12678</v>
      </c>
      <c r="V2533" t="s">
        <v>12678</v>
      </c>
      <c r="W2533">
        <v>8</v>
      </c>
      <c r="X2533" t="s">
        <v>15211</v>
      </c>
      <c r="Y2533">
        <v>0.4992416828388265</v>
      </c>
      <c r="Z2533">
        <f>HYPERLINK("Melting_Curves/meltCurve_P28702_.pdf", "Melting_Curves/meltCurve_P28702_.pdf")</f>
        <v>0</v>
      </c>
      <c r="AA2533" t="s">
        <v>21406</v>
      </c>
      <c r="AB2533" t="s">
        <v>27518</v>
      </c>
    </row>
    <row r="2534" spans="1:28">
      <c r="A2534" t="s">
        <v>2560</v>
      </c>
      <c r="B2534">
        <v>0.984777283994944</v>
      </c>
      <c r="C2534">
        <v>1.1203405576165</v>
      </c>
      <c r="D2534">
        <v>0.834896379144866</v>
      </c>
      <c r="E2534">
        <v>0.831811391004966</v>
      </c>
      <c r="F2534">
        <v>0.548305012038439</v>
      </c>
      <c r="G2534">
        <v>0.449665937811479</v>
      </c>
      <c r="H2534">
        <v>0.451699461846716</v>
      </c>
      <c r="I2534">
        <v>0.695005159370183</v>
      </c>
      <c r="J2534">
        <v>0.876422363718351</v>
      </c>
      <c r="K2534">
        <v>0.695055360928845</v>
      </c>
      <c r="L2534">
        <v>1264.86086917607</v>
      </c>
      <c r="M2534">
        <v>27.9453089669778</v>
      </c>
      <c r="O2534">
        <v>45.0321458385163</v>
      </c>
      <c r="P2534">
        <v>-0.0583245920605258</v>
      </c>
      <c r="Q2534">
        <v>0.624057356768039</v>
      </c>
      <c r="R2534">
        <v>0.5992694758205031</v>
      </c>
      <c r="S2534" t="s">
        <v>8885</v>
      </c>
      <c r="T2534" t="s">
        <v>12678</v>
      </c>
      <c r="U2534" t="s">
        <v>12678</v>
      </c>
      <c r="V2534" t="s">
        <v>12678</v>
      </c>
      <c r="W2534">
        <v>7</v>
      </c>
      <c r="X2534" t="s">
        <v>15212</v>
      </c>
      <c r="Y2534">
        <v>0.7300448359805588</v>
      </c>
      <c r="Z2534">
        <f>HYPERLINK("Melting_Curves/meltCurve_P28715_.pdf", "Melting_Curves/meltCurve_P28715_.pdf")</f>
        <v>0</v>
      </c>
      <c r="AA2534" t="s">
        <v>21407</v>
      </c>
      <c r="AB2534" t="s">
        <v>27519</v>
      </c>
    </row>
    <row r="2535" spans="1:28">
      <c r="A2535" t="s">
        <v>2561</v>
      </c>
      <c r="B2535">
        <v>0.984777283994944</v>
      </c>
      <c r="C2535">
        <v>0.91687143936626</v>
      </c>
      <c r="D2535">
        <v>0.903274943445482</v>
      </c>
      <c r="E2535">
        <v>0.757580640699597</v>
      </c>
      <c r="F2535">
        <v>0.709087179264049</v>
      </c>
      <c r="G2535">
        <v>0.634475169585028</v>
      </c>
      <c r="H2535">
        <v>0.637127093052827</v>
      </c>
      <c r="I2535">
        <v>0.831670566154026</v>
      </c>
      <c r="J2535">
        <v>1.12581593113731</v>
      </c>
      <c r="K2535">
        <v>0.914796830200605</v>
      </c>
      <c r="L2535">
        <v>1059.01973060715</v>
      </c>
      <c r="M2535">
        <v>25.7099551202132</v>
      </c>
      <c r="O2535">
        <v>40.9442534940954</v>
      </c>
      <c r="P2535">
        <v>-0.0306800242066147</v>
      </c>
      <c r="Q2535">
        <v>0.8045650840030359</v>
      </c>
      <c r="R2535">
        <v>0.162304074187982</v>
      </c>
      <c r="S2535" t="s">
        <v>8886</v>
      </c>
      <c r="T2535" t="s">
        <v>12678</v>
      </c>
      <c r="U2535" t="s">
        <v>12678</v>
      </c>
      <c r="V2535" t="s">
        <v>12678</v>
      </c>
      <c r="W2535">
        <v>9</v>
      </c>
      <c r="X2535" t="s">
        <v>15213</v>
      </c>
      <c r="Y2535">
        <v>0.8336480154914814</v>
      </c>
      <c r="Z2535">
        <f>HYPERLINK("Melting_Curves/meltCurve_P28799_.pdf", "Melting_Curves/meltCurve_P28799_.pdf")</f>
        <v>0</v>
      </c>
      <c r="AA2535" t="s">
        <v>21408</v>
      </c>
      <c r="AB2535" t="s">
        <v>27520</v>
      </c>
    </row>
    <row r="2536" spans="1:28">
      <c r="A2536" t="s">
        <v>2562</v>
      </c>
      <c r="B2536">
        <v>0.984777283994944</v>
      </c>
      <c r="C2536">
        <v>0.830304392640099</v>
      </c>
      <c r="D2536">
        <v>0.571041412557556</v>
      </c>
      <c r="E2536">
        <v>0.295835247247093</v>
      </c>
      <c r="F2536">
        <v>0.163128447587451</v>
      </c>
      <c r="G2536">
        <v>0.107427965737389</v>
      </c>
      <c r="H2536">
        <v>0.07774481288039781</v>
      </c>
      <c r="I2536">
        <v>0.0812999682663957</v>
      </c>
      <c r="J2536">
        <v>0.121894075782111</v>
      </c>
      <c r="K2536">
        <v>0.0999663355019087</v>
      </c>
      <c r="L2536">
        <v>786.9794419643511</v>
      </c>
      <c r="M2536">
        <v>18.1748915327281</v>
      </c>
      <c r="N2536">
        <v>43.7810443395137</v>
      </c>
      <c r="O2536">
        <v>42.7863745209002</v>
      </c>
      <c r="P2536">
        <v>-0.09659498362271821</v>
      </c>
      <c r="Q2536">
        <v>0.0904478849053016</v>
      </c>
      <c r="R2536">
        <v>0.997606188783594</v>
      </c>
      <c r="S2536" t="s">
        <v>8887</v>
      </c>
      <c r="T2536" t="s">
        <v>12678</v>
      </c>
      <c r="U2536" t="s">
        <v>12678</v>
      </c>
      <c r="V2536" t="s">
        <v>12678</v>
      </c>
      <c r="W2536">
        <v>26</v>
      </c>
      <c r="X2536" t="s">
        <v>15214</v>
      </c>
      <c r="Y2536">
        <v>0.2969449256959317</v>
      </c>
      <c r="Z2536">
        <f>HYPERLINK("Melting_Curves/meltCurve_P28838_2_.pdf", "Melting_Curves/meltCurve_P28838_2_.pdf")</f>
        <v>0</v>
      </c>
      <c r="AA2536" t="s">
        <v>21409</v>
      </c>
      <c r="AB2536" t="s">
        <v>27521</v>
      </c>
    </row>
    <row r="2537" spans="1:28">
      <c r="A2537" t="s">
        <v>2563</v>
      </c>
      <c r="B2537">
        <v>0.984777283994944</v>
      </c>
      <c r="C2537">
        <v>0.9454942776035981</v>
      </c>
      <c r="D2537">
        <v>0.867288521204883</v>
      </c>
      <c r="E2537">
        <v>0.757007872585989</v>
      </c>
      <c r="F2537">
        <v>0.677794350818262</v>
      </c>
      <c r="G2537">
        <v>0.565648568566022</v>
      </c>
      <c r="H2537">
        <v>0.562611949247635</v>
      </c>
      <c r="I2537">
        <v>0.676717749398426</v>
      </c>
      <c r="J2537">
        <v>0.84289960451547</v>
      </c>
      <c r="K2537">
        <v>0.678035046865628</v>
      </c>
      <c r="L2537">
        <v>969.397117210875</v>
      </c>
      <c r="M2537">
        <v>22.1603232029703</v>
      </c>
      <c r="O2537">
        <v>43.393169784064</v>
      </c>
      <c r="P2537">
        <v>-0.0426298921989109</v>
      </c>
      <c r="Q2537">
        <v>0.666104882308347</v>
      </c>
      <c r="R2537">
        <v>0.7271825174676601</v>
      </c>
      <c r="S2537" t="s">
        <v>8888</v>
      </c>
      <c r="T2537" t="s">
        <v>12678</v>
      </c>
      <c r="U2537" t="s">
        <v>12678</v>
      </c>
      <c r="V2537" t="s">
        <v>12678</v>
      </c>
      <c r="W2537">
        <v>12</v>
      </c>
      <c r="X2537" t="s">
        <v>15215</v>
      </c>
      <c r="Y2537">
        <v>0.7447602506609251</v>
      </c>
      <c r="Z2537">
        <f>HYPERLINK("Melting_Curves/meltCurve_P28908_.pdf", "Melting_Curves/meltCurve_P28908_.pdf")</f>
        <v>0</v>
      </c>
      <c r="AA2537" t="s">
        <v>21410</v>
      </c>
      <c r="AB2537" t="s">
        <v>27522</v>
      </c>
    </row>
    <row r="2538" spans="1:28">
      <c r="A2538" t="s">
        <v>2564</v>
      </c>
      <c r="B2538">
        <v>0.984777283994944</v>
      </c>
      <c r="C2538">
        <v>1.00773461465429</v>
      </c>
      <c r="D2538">
        <v>0.892058769915913</v>
      </c>
      <c r="E2538">
        <v>0.681973161221057</v>
      </c>
      <c r="F2538">
        <v>0.511517144133393</v>
      </c>
      <c r="G2538">
        <v>0.313863408517082</v>
      </c>
      <c r="H2538">
        <v>0.243242963808751</v>
      </c>
      <c r="I2538">
        <v>0.272637384804122</v>
      </c>
      <c r="J2538">
        <v>0.26569809662609</v>
      </c>
      <c r="K2538">
        <v>0.25431116085247</v>
      </c>
      <c r="L2538">
        <v>823.434120627079</v>
      </c>
      <c r="M2538">
        <v>17.2406343392883</v>
      </c>
      <c r="N2538">
        <v>49.6610640987269</v>
      </c>
      <c r="O2538">
        <v>47.1325649431576</v>
      </c>
      <c r="P2538">
        <v>-0.069370801542209</v>
      </c>
      <c r="Q2538">
        <v>0.241458853279254</v>
      </c>
      <c r="R2538">
        <v>0.993825001878521</v>
      </c>
      <c r="S2538" t="s">
        <v>8889</v>
      </c>
      <c r="T2538" t="s">
        <v>12678</v>
      </c>
      <c r="U2538" t="s">
        <v>12678</v>
      </c>
      <c r="V2538" t="s">
        <v>12678</v>
      </c>
      <c r="W2538">
        <v>6</v>
      </c>
      <c r="X2538" t="s">
        <v>15216</v>
      </c>
      <c r="Y2538">
        <v>0.5266880867742975</v>
      </c>
      <c r="Z2538">
        <f>HYPERLINK("Melting_Curves/meltCurve_P29083_.pdf", "Melting_Curves/meltCurve_P29083_.pdf")</f>
        <v>0</v>
      </c>
      <c r="AA2538" t="s">
        <v>21411</v>
      </c>
      <c r="AB2538" t="s">
        <v>27523</v>
      </c>
    </row>
    <row r="2539" spans="1:28">
      <c r="A2539" t="s">
        <v>2565</v>
      </c>
      <c r="B2539">
        <v>0.984777283994944</v>
      </c>
      <c r="C2539">
        <v>0.853446357346083</v>
      </c>
      <c r="D2539">
        <v>0.64287274157742</v>
      </c>
      <c r="E2539">
        <v>0.442534574162135</v>
      </c>
      <c r="F2539">
        <v>0.285714350085587</v>
      </c>
      <c r="G2539">
        <v>0.21161614415675</v>
      </c>
      <c r="H2539">
        <v>0.176911173802975</v>
      </c>
      <c r="I2539">
        <v>0.235331303852711</v>
      </c>
      <c r="J2539">
        <v>0.344209490073508</v>
      </c>
      <c r="K2539">
        <v>0.326015004078361</v>
      </c>
      <c r="L2539">
        <v>818.5921503340739</v>
      </c>
      <c r="M2539">
        <v>18.93967652676</v>
      </c>
      <c r="N2539">
        <v>44.9109414445149</v>
      </c>
      <c r="O2539">
        <v>42.7478292212731</v>
      </c>
      <c r="P2539">
        <v>-0.082541106937549</v>
      </c>
      <c r="Q2539">
        <v>0.254831853103009</v>
      </c>
      <c r="R2539">
        <v>0.963248544308228</v>
      </c>
      <c r="S2539" t="s">
        <v>8890</v>
      </c>
      <c r="T2539" t="s">
        <v>12678</v>
      </c>
      <c r="U2539" t="s">
        <v>12678</v>
      </c>
      <c r="V2539" t="s">
        <v>12678</v>
      </c>
      <c r="W2539">
        <v>9</v>
      </c>
      <c r="X2539" t="s">
        <v>15217</v>
      </c>
      <c r="Y2539">
        <v>0.4209687909478245</v>
      </c>
      <c r="Z2539">
        <f>HYPERLINK("Melting_Curves/meltCurve_P29084_.pdf", "Melting_Curves/meltCurve_P29084_.pdf")</f>
        <v>0</v>
      </c>
      <c r="AA2539" t="s">
        <v>21412</v>
      </c>
      <c r="AB2539" t="s">
        <v>27524</v>
      </c>
    </row>
    <row r="2540" spans="1:28">
      <c r="A2540" t="s">
        <v>2566</v>
      </c>
      <c r="B2540">
        <v>0.984777283994944</v>
      </c>
      <c r="C2540">
        <v>0.91481494089361</v>
      </c>
      <c r="D2540">
        <v>0.806068444329168</v>
      </c>
      <c r="E2540">
        <v>0.486535527987223</v>
      </c>
      <c r="F2540">
        <v>0.232198416481507</v>
      </c>
      <c r="G2540">
        <v>0.152696213074857</v>
      </c>
      <c r="H2540">
        <v>0.101817092328959</v>
      </c>
      <c r="I2540">
        <v>0.126513689158665</v>
      </c>
      <c r="J2540">
        <v>0.160547668512256</v>
      </c>
      <c r="K2540">
        <v>0.145311776541767</v>
      </c>
      <c r="L2540">
        <v>912.6007422739081</v>
      </c>
      <c r="M2540">
        <v>20.0030406548236</v>
      </c>
      <c r="N2540">
        <v>46.2830138026187</v>
      </c>
      <c r="O2540">
        <v>45.1744560313549</v>
      </c>
      <c r="P2540">
        <v>-0.09696748353023479</v>
      </c>
      <c r="Q2540">
        <v>0.124070833476261</v>
      </c>
      <c r="R2540">
        <v>0.9957116829589731</v>
      </c>
      <c r="S2540" t="s">
        <v>8891</v>
      </c>
      <c r="T2540" t="s">
        <v>12678</v>
      </c>
      <c r="U2540" t="s">
        <v>12678</v>
      </c>
      <c r="V2540" t="s">
        <v>12678</v>
      </c>
      <c r="W2540">
        <v>26</v>
      </c>
      <c r="X2540" t="s">
        <v>15218</v>
      </c>
      <c r="Y2540">
        <v>0.3873027988320763</v>
      </c>
      <c r="Z2540">
        <f>HYPERLINK("Melting_Curves/meltCurve_P29144_.pdf", "Melting_Curves/meltCurve_P29144_.pdf")</f>
        <v>0</v>
      </c>
      <c r="AA2540" t="s">
        <v>21413</v>
      </c>
      <c r="AB2540" t="s">
        <v>27525</v>
      </c>
    </row>
    <row r="2541" spans="1:28">
      <c r="A2541" t="s">
        <v>2567</v>
      </c>
      <c r="B2541">
        <v>0.984777283994944</v>
      </c>
      <c r="C2541">
        <v>0.865462636092033</v>
      </c>
      <c r="D2541">
        <v>0.892830160478177</v>
      </c>
      <c r="E2541">
        <v>0.822834304467671</v>
      </c>
      <c r="F2541">
        <v>0.700426962237602</v>
      </c>
      <c r="G2541">
        <v>0.5705825692605661</v>
      </c>
      <c r="H2541">
        <v>0.5629802010967681</v>
      </c>
      <c r="I2541">
        <v>0.655348493693804</v>
      </c>
      <c r="J2541">
        <v>0.970353446060141</v>
      </c>
      <c r="K2541">
        <v>0.811601754671786</v>
      </c>
      <c r="L2541">
        <v>710.928411425412</v>
      </c>
      <c r="M2541">
        <v>16.70215174765</v>
      </c>
      <c r="O2541">
        <v>41.9689556941857</v>
      </c>
      <c r="P2541">
        <v>-0.0282571998289126</v>
      </c>
      <c r="Q2541">
        <v>0.716001586849061</v>
      </c>
      <c r="R2541">
        <v>0.364557880398497</v>
      </c>
      <c r="S2541" t="s">
        <v>8892</v>
      </c>
      <c r="T2541" t="s">
        <v>12678</v>
      </c>
      <c r="U2541" t="s">
        <v>12678</v>
      </c>
      <c r="V2541" t="s">
        <v>12678</v>
      </c>
      <c r="W2541">
        <v>16</v>
      </c>
      <c r="X2541" t="s">
        <v>15219</v>
      </c>
      <c r="Y2541">
        <v>0.7748231110402899</v>
      </c>
      <c r="Z2541">
        <f>HYPERLINK("Melting_Curves/meltCurve_P29218_.pdf", "Melting_Curves/meltCurve_P29218_.pdf")</f>
        <v>0</v>
      </c>
      <c r="AA2541" t="s">
        <v>21414</v>
      </c>
      <c r="AB2541" t="s">
        <v>27526</v>
      </c>
    </row>
    <row r="2542" spans="1:28">
      <c r="A2542" t="s">
        <v>2568</v>
      </c>
      <c r="B2542">
        <v>0.984777283994944</v>
      </c>
      <c r="C2542">
        <v>1.43711388030868</v>
      </c>
      <c r="D2542">
        <v>0.984383831736628</v>
      </c>
      <c r="E2542">
        <v>0.575222703848455</v>
      </c>
      <c r="F2542">
        <v>0.272111067913868</v>
      </c>
      <c r="G2542">
        <v>0.195368117634826</v>
      </c>
      <c r="H2542">
        <v>0.164181153415319</v>
      </c>
      <c r="I2542">
        <v>0.177273350249787</v>
      </c>
      <c r="J2542">
        <v>0.231545548177653</v>
      </c>
      <c r="K2542">
        <v>0.193282612483861</v>
      </c>
      <c r="L2542">
        <v>1907.84924998082</v>
      </c>
      <c r="M2542">
        <v>41.0098446790795</v>
      </c>
      <c r="N2542">
        <v>47.0998202020042</v>
      </c>
      <c r="O2542">
        <v>46.4115286925063</v>
      </c>
      <c r="P2542">
        <v>-0.17722121880612</v>
      </c>
      <c r="Q2542">
        <v>0.197744626107635</v>
      </c>
      <c r="R2542">
        <v>0.895347547248989</v>
      </c>
      <c r="S2542" t="s">
        <v>8893</v>
      </c>
      <c r="T2542" t="s">
        <v>12678</v>
      </c>
      <c r="U2542" t="s">
        <v>12678</v>
      </c>
      <c r="V2542" t="s">
        <v>12678</v>
      </c>
      <c r="W2542">
        <v>2</v>
      </c>
      <c r="X2542" t="s">
        <v>15220</v>
      </c>
      <c r="Y2542">
        <v>0.4548276941221351</v>
      </c>
      <c r="Z2542">
        <f>HYPERLINK("Melting_Curves/meltCurve_P29350_.pdf", "Melting_Curves/meltCurve_P29350_.pdf")</f>
        <v>0</v>
      </c>
      <c r="AA2542" t="s">
        <v>21415</v>
      </c>
      <c r="AB2542" t="s">
        <v>27527</v>
      </c>
    </row>
    <row r="2543" spans="1:28">
      <c r="A2543" t="s">
        <v>2569</v>
      </c>
      <c r="B2543">
        <v>0.984777283994944</v>
      </c>
      <c r="C2543">
        <v>1.06181384262208</v>
      </c>
      <c r="D2543">
        <v>0.984940749458053</v>
      </c>
      <c r="E2543">
        <v>0.984349289056577</v>
      </c>
      <c r="F2543">
        <v>0.796382553073409</v>
      </c>
      <c r="G2543">
        <v>0.5948218115553841</v>
      </c>
      <c r="H2543">
        <v>0.435878953066935</v>
      </c>
      <c r="I2543">
        <v>0.311876629844655</v>
      </c>
      <c r="J2543">
        <v>0.301163668240647</v>
      </c>
      <c r="K2543">
        <v>0.241612725100504</v>
      </c>
      <c r="L2543">
        <v>931.424279770891</v>
      </c>
      <c r="M2543">
        <v>17.4089647831516</v>
      </c>
      <c r="N2543">
        <v>55.5910022103273</v>
      </c>
      <c r="O2543">
        <v>52.8115785442942</v>
      </c>
      <c r="P2543">
        <v>-0.0626337242077992</v>
      </c>
      <c r="Q2543">
        <v>0.240023804753452</v>
      </c>
      <c r="R2543">
        <v>0.992376168954279</v>
      </c>
      <c r="S2543" t="s">
        <v>8894</v>
      </c>
      <c r="T2543" t="s">
        <v>12678</v>
      </c>
      <c r="U2543" t="s">
        <v>12678</v>
      </c>
      <c r="V2543" t="s">
        <v>12678</v>
      </c>
      <c r="W2543">
        <v>17</v>
      </c>
      <c r="X2543" t="s">
        <v>15221</v>
      </c>
      <c r="Y2543">
        <v>0.6692635391336126</v>
      </c>
      <c r="Z2543">
        <f>HYPERLINK("Melting_Curves/meltCurve_P29353_7_.pdf", "Melting_Curves/meltCurve_P29353_7_.pdf")</f>
        <v>0</v>
      </c>
      <c r="AA2543" t="s">
        <v>21416</v>
      </c>
      <c r="AB2543" t="s">
        <v>27528</v>
      </c>
    </row>
    <row r="2544" spans="1:28">
      <c r="A2544" t="s">
        <v>2570</v>
      </c>
      <c r="B2544">
        <v>0.984777283994944</v>
      </c>
      <c r="C2544">
        <v>1.07370006320771</v>
      </c>
      <c r="D2544">
        <v>0.934024750173693</v>
      </c>
      <c r="E2544">
        <v>0.819713244742081</v>
      </c>
      <c r="F2544">
        <v>0.634747554355391</v>
      </c>
      <c r="G2544">
        <v>0.435305408937346</v>
      </c>
      <c r="H2544">
        <v>0.393453217496176</v>
      </c>
      <c r="I2544">
        <v>0.552673566859637</v>
      </c>
      <c r="J2544">
        <v>0.979304033965567</v>
      </c>
      <c r="K2544">
        <v>0.683240987700928</v>
      </c>
      <c r="L2544">
        <v>1870.93843015406</v>
      </c>
      <c r="M2544">
        <v>40.0942243291738</v>
      </c>
      <c r="O2544">
        <v>46.5479303631028</v>
      </c>
      <c r="P2544">
        <v>-0.084035680046757</v>
      </c>
      <c r="Q2544">
        <v>0.609751566283941</v>
      </c>
      <c r="R2544">
        <v>0.565758907361654</v>
      </c>
      <c r="S2544" t="s">
        <v>8895</v>
      </c>
      <c r="T2544" t="s">
        <v>12678</v>
      </c>
      <c r="U2544" t="s">
        <v>12678</v>
      </c>
      <c r="V2544" t="s">
        <v>12678</v>
      </c>
      <c r="W2544">
        <v>36</v>
      </c>
      <c r="X2544" t="s">
        <v>15222</v>
      </c>
      <c r="Y2544">
        <v>0.736710845142118</v>
      </c>
      <c r="Z2544">
        <f>HYPERLINK("Melting_Curves/meltCurve_P29401_.pdf", "Melting_Curves/meltCurve_P29401_.pdf")</f>
        <v>0</v>
      </c>
      <c r="AA2544" t="s">
        <v>21417</v>
      </c>
      <c r="AB2544" t="s">
        <v>27529</v>
      </c>
    </row>
    <row r="2545" spans="1:28">
      <c r="A2545" t="s">
        <v>2571</v>
      </c>
      <c r="B2545">
        <v>0.984777283994944</v>
      </c>
      <c r="C2545">
        <v>0.883098410606025</v>
      </c>
      <c r="D2545">
        <v>0.908781815829205</v>
      </c>
      <c r="E2545">
        <v>0.675082202365888</v>
      </c>
      <c r="F2545">
        <v>0.497532113999274</v>
      </c>
      <c r="G2545">
        <v>0.428281016549343</v>
      </c>
      <c r="H2545">
        <v>0.419594764950221</v>
      </c>
      <c r="I2545">
        <v>0.427573788793133</v>
      </c>
      <c r="J2545">
        <v>0.38674394551527</v>
      </c>
      <c r="K2545">
        <v>0.336769413879208</v>
      </c>
      <c r="L2545">
        <v>732.79435015127</v>
      </c>
      <c r="M2545">
        <v>15.7930774103762</v>
      </c>
      <c r="N2545">
        <v>50.8214205861714</v>
      </c>
      <c r="O2545">
        <v>45.6748970902989</v>
      </c>
      <c r="P2545">
        <v>-0.0541641707951634</v>
      </c>
      <c r="Q2545">
        <v>0.373462520896184</v>
      </c>
      <c r="R2545">
        <v>0.978344860613595</v>
      </c>
      <c r="S2545" t="s">
        <v>8896</v>
      </c>
      <c r="T2545" t="s">
        <v>12678</v>
      </c>
      <c r="U2545" t="s">
        <v>12678</v>
      </c>
      <c r="V2545" t="s">
        <v>12678</v>
      </c>
      <c r="W2545">
        <v>29</v>
      </c>
      <c r="X2545" t="s">
        <v>15223</v>
      </c>
      <c r="Y2545">
        <v>0.5827593093665946</v>
      </c>
      <c r="Z2545">
        <f>HYPERLINK("Melting_Curves/meltCurve_P29590_13_.pdf", "Melting_Curves/meltCurve_P29590_13_.pdf")</f>
        <v>0</v>
      </c>
      <c r="AA2545" t="s">
        <v>21418</v>
      </c>
      <c r="AB2545" t="s">
        <v>27530</v>
      </c>
    </row>
    <row r="2546" spans="1:28">
      <c r="A2546" t="s">
        <v>2572</v>
      </c>
      <c r="B2546">
        <v>0.984777283994944</v>
      </c>
      <c r="C2546">
        <v>0.900634384563742</v>
      </c>
      <c r="D2546">
        <v>0.784559765960036</v>
      </c>
      <c r="E2546">
        <v>0.693344494616171</v>
      </c>
      <c r="F2546">
        <v>0.505843346029915</v>
      </c>
      <c r="G2546">
        <v>0.369058730805791</v>
      </c>
      <c r="H2546">
        <v>0.31648765422024</v>
      </c>
      <c r="I2546">
        <v>0.427401993308591</v>
      </c>
      <c r="J2546">
        <v>0.791401989317306</v>
      </c>
      <c r="K2546">
        <v>0.6679795542996529</v>
      </c>
      <c r="L2546">
        <v>879.537222770313</v>
      </c>
      <c r="M2546">
        <v>20.1768914257237</v>
      </c>
      <c r="O2546">
        <v>43.1699024556394</v>
      </c>
      <c r="P2546">
        <v>-0.0567040012193604</v>
      </c>
      <c r="Q2546">
        <v>0.514726268502719</v>
      </c>
      <c r="R2546">
        <v>0.619199064424616</v>
      </c>
      <c r="S2546" t="s">
        <v>8897</v>
      </c>
      <c r="T2546" t="s">
        <v>12678</v>
      </c>
      <c r="U2546" t="s">
        <v>12678</v>
      </c>
      <c r="V2546" t="s">
        <v>12678</v>
      </c>
      <c r="W2546">
        <v>29</v>
      </c>
      <c r="X2546" t="s">
        <v>15224</v>
      </c>
      <c r="Y2546">
        <v>0.6277997693260239</v>
      </c>
      <c r="Z2546">
        <f>HYPERLINK("Melting_Curves/meltCurve_P29590_8_.pdf", "Melting_Curves/meltCurve_P29590_8_.pdf")</f>
        <v>0</v>
      </c>
      <c r="AA2546" t="s">
        <v>21418</v>
      </c>
      <c r="AB2546" t="s">
        <v>27531</v>
      </c>
    </row>
    <row r="2547" spans="1:28">
      <c r="A2547" t="s">
        <v>2573</v>
      </c>
      <c r="B2547">
        <v>0.984777283994944</v>
      </c>
      <c r="C2547">
        <v>0.812181168285989</v>
      </c>
      <c r="D2547">
        <v>0.766508275374911</v>
      </c>
      <c r="E2547">
        <v>0.561960889242697</v>
      </c>
      <c r="F2547">
        <v>0.362716980481121</v>
      </c>
      <c r="G2547">
        <v>0.34600908276952</v>
      </c>
      <c r="H2547">
        <v>0.296322433540096</v>
      </c>
      <c r="I2547">
        <v>0.386292045275429</v>
      </c>
      <c r="J2547">
        <v>0.794412374152783</v>
      </c>
      <c r="K2547">
        <v>0.761057362396019</v>
      </c>
      <c r="L2547">
        <v>910.5130386936449</v>
      </c>
      <c r="M2547">
        <v>21.6088432181035</v>
      </c>
      <c r="N2547">
        <v>53.3777157831228</v>
      </c>
      <c r="O2547">
        <v>41.7802468735609</v>
      </c>
      <c r="P2547">
        <v>-0.0653344104844147</v>
      </c>
      <c r="Q2547">
        <v>0.49472123965277</v>
      </c>
      <c r="R2547">
        <v>0.507014780179066</v>
      </c>
      <c r="S2547" t="s">
        <v>8898</v>
      </c>
      <c r="T2547" t="s">
        <v>12678</v>
      </c>
      <c r="U2547" t="s">
        <v>12678</v>
      </c>
      <c r="V2547" t="s">
        <v>12678</v>
      </c>
      <c r="W2547">
        <v>19</v>
      </c>
      <c r="X2547" t="s">
        <v>15225</v>
      </c>
      <c r="Y2547">
        <v>0.5874943254790433</v>
      </c>
      <c r="Z2547">
        <f>HYPERLINK("Melting_Curves/meltCurve_P29692_.pdf", "Melting_Curves/meltCurve_P29692_.pdf")</f>
        <v>0</v>
      </c>
      <c r="AA2547" t="s">
        <v>21419</v>
      </c>
      <c r="AB2547" t="s">
        <v>27532</v>
      </c>
    </row>
    <row r="2548" spans="1:28">
      <c r="A2548" t="s">
        <v>2574</v>
      </c>
      <c r="B2548">
        <v>0.984777283994944</v>
      </c>
      <c r="C2548">
        <v>0.243375716142465</v>
      </c>
      <c r="D2548">
        <v>0.229237830932909</v>
      </c>
      <c r="E2548">
        <v>0.152266288347908</v>
      </c>
      <c r="F2548">
        <v>0.09447643737935051</v>
      </c>
      <c r="G2548">
        <v>0.119498172875448</v>
      </c>
      <c r="H2548">
        <v>0.0765926593144839</v>
      </c>
      <c r="I2548">
        <v>0.127481267069135</v>
      </c>
      <c r="J2548">
        <v>0.127837073810083</v>
      </c>
      <c r="K2548">
        <v>0.121813282000641</v>
      </c>
      <c r="L2548">
        <v>2910.08720229227</v>
      </c>
      <c r="M2548">
        <v>74.8277272139363</v>
      </c>
      <c r="N2548">
        <v>39.0489274563867</v>
      </c>
      <c r="O2548">
        <v>38.8627459753204</v>
      </c>
      <c r="P2548">
        <v>-0.418337682940588</v>
      </c>
      <c r="Q2548">
        <v>0.130923910443962</v>
      </c>
      <c r="R2548">
        <v>0.978093372302795</v>
      </c>
      <c r="S2548" t="s">
        <v>8899</v>
      </c>
      <c r="T2548" t="s">
        <v>12678</v>
      </c>
      <c r="U2548" t="s">
        <v>12678</v>
      </c>
      <c r="V2548" t="s">
        <v>12678</v>
      </c>
      <c r="W2548">
        <v>18</v>
      </c>
      <c r="X2548" t="s">
        <v>15226</v>
      </c>
      <c r="Y2548">
        <v>0.1866409796931904</v>
      </c>
      <c r="Z2548">
        <f>HYPERLINK("Melting_Curves/meltCurve_P29692_3_.pdf", "Melting_Curves/meltCurve_P29692_3_.pdf")</f>
        <v>0</v>
      </c>
      <c r="AA2548" t="s">
        <v>21419</v>
      </c>
      <c r="AB2548" t="s">
        <v>27533</v>
      </c>
    </row>
    <row r="2549" spans="1:28">
      <c r="A2549" t="s">
        <v>2575</v>
      </c>
      <c r="B2549">
        <v>0.984777283994944</v>
      </c>
      <c r="C2549">
        <v>0.534829008909281</v>
      </c>
      <c r="D2549">
        <v>0.494705996137475</v>
      </c>
      <c r="E2549">
        <v>0.288571523985441</v>
      </c>
      <c r="F2549">
        <v>0.129948936086795</v>
      </c>
      <c r="G2549">
        <v>0.309205922996184</v>
      </c>
      <c r="H2549">
        <v>0.08020587916579081</v>
      </c>
      <c r="I2549">
        <v>0</v>
      </c>
      <c r="J2549">
        <v>0.147345144272702</v>
      </c>
      <c r="K2549">
        <v>0</v>
      </c>
      <c r="L2549">
        <v>504.546647417456</v>
      </c>
      <c r="M2549">
        <v>12.0347762649196</v>
      </c>
      <c r="N2549">
        <v>42.4382108512337</v>
      </c>
      <c r="O2549">
        <v>40.8168399261552</v>
      </c>
      <c r="P2549">
        <v>-0.06872804202037711</v>
      </c>
      <c r="Q2549">
        <v>0.0678371151927769</v>
      </c>
      <c r="R2549">
        <v>0.889037296371525</v>
      </c>
      <c r="S2549" t="s">
        <v>8900</v>
      </c>
      <c r="T2549" t="s">
        <v>12678</v>
      </c>
      <c r="U2549" t="s">
        <v>12678</v>
      </c>
      <c r="V2549" t="s">
        <v>12678</v>
      </c>
      <c r="W2549">
        <v>17</v>
      </c>
      <c r="X2549" t="s">
        <v>15227</v>
      </c>
      <c r="Y2549">
        <v>0.2632121846808347</v>
      </c>
      <c r="Z2549">
        <f>HYPERLINK("Melting_Curves/meltCurve_P29692_4_.pdf", "Melting_Curves/meltCurve_P29692_4_.pdf")</f>
        <v>0</v>
      </c>
      <c r="AA2549" t="s">
        <v>21419</v>
      </c>
      <c r="AB2549" t="s">
        <v>27534</v>
      </c>
    </row>
    <row r="2550" spans="1:28">
      <c r="A2550" t="s">
        <v>2576</v>
      </c>
      <c r="B2550">
        <v>0.984777283994944</v>
      </c>
      <c r="C2550">
        <v>0.820765630080072</v>
      </c>
      <c r="D2550">
        <v>0.64865534426621</v>
      </c>
      <c r="E2550">
        <v>0.70746566241748</v>
      </c>
      <c r="F2550">
        <v>0.546876402680486</v>
      </c>
      <c r="G2550">
        <v>0.580391561096693</v>
      </c>
      <c r="H2550">
        <v>0.70716138092137</v>
      </c>
      <c r="I2550">
        <v>0.898426884155903</v>
      </c>
      <c r="J2550">
        <v>1.12449814389524</v>
      </c>
      <c r="K2550">
        <v>0.686991434383595</v>
      </c>
      <c r="L2550">
        <v>9944.38235541072</v>
      </c>
      <c r="M2550">
        <v>250</v>
      </c>
      <c r="O2550">
        <v>39.7750073276888</v>
      </c>
      <c r="P2550">
        <v>-0.41238490447752</v>
      </c>
      <c r="Q2550">
        <v>0.7375583517537549</v>
      </c>
      <c r="R2550">
        <v>0.185872059810913</v>
      </c>
      <c r="S2550" t="s">
        <v>8901</v>
      </c>
      <c r="T2550" t="s">
        <v>12678</v>
      </c>
      <c r="U2550" t="s">
        <v>12678</v>
      </c>
      <c r="V2550" t="s">
        <v>12678</v>
      </c>
      <c r="W2550">
        <v>2</v>
      </c>
      <c r="X2550" t="s">
        <v>15228</v>
      </c>
      <c r="Y2550">
        <v>0.7618746525190933</v>
      </c>
      <c r="Z2550">
        <f>HYPERLINK("Melting_Curves/meltCurve_P29966_.pdf", "Melting_Curves/meltCurve_P29966_.pdf")</f>
        <v>0</v>
      </c>
      <c r="AA2550" t="s">
        <v>21420</v>
      </c>
      <c r="AB2550" t="s">
        <v>27535</v>
      </c>
    </row>
    <row r="2551" spans="1:28">
      <c r="A2551" t="s">
        <v>2577</v>
      </c>
      <c r="B2551">
        <v>0.984777283994944</v>
      </c>
      <c r="C2551">
        <v>1.05713712279642</v>
      </c>
      <c r="D2551">
        <v>1.02031754116449</v>
      </c>
      <c r="E2551">
        <v>0.850227432326345</v>
      </c>
      <c r="F2551">
        <v>0.7900282121716919</v>
      </c>
      <c r="G2551">
        <v>0.517460011581731</v>
      </c>
      <c r="H2551">
        <v>0.257351799043324</v>
      </c>
      <c r="I2551">
        <v>0.270478676316523</v>
      </c>
      <c r="J2551">
        <v>0.286860548861154</v>
      </c>
      <c r="K2551">
        <v>0.270502952765804</v>
      </c>
      <c r="L2551">
        <v>1115.56757963838</v>
      </c>
      <c r="M2551">
        <v>21.4746527321767</v>
      </c>
      <c r="N2551">
        <v>53.6316668261089</v>
      </c>
      <c r="O2551">
        <v>51.5039537089159</v>
      </c>
      <c r="P2551">
        <v>-0.07868113621303149</v>
      </c>
      <c r="Q2551">
        <v>0.245196056170705</v>
      </c>
      <c r="R2551">
        <v>0.97990717152811</v>
      </c>
      <c r="S2551" t="s">
        <v>8902</v>
      </c>
      <c r="T2551" t="s">
        <v>12678</v>
      </c>
      <c r="U2551" t="s">
        <v>12678</v>
      </c>
      <c r="V2551" t="s">
        <v>12678</v>
      </c>
      <c r="W2551">
        <v>1</v>
      </c>
      <c r="X2551" t="s">
        <v>15229</v>
      </c>
      <c r="Y2551">
        <v>0.6299914874514756</v>
      </c>
      <c r="Z2551">
        <f>HYPERLINK("Melting_Curves/meltCurve_P29973_.pdf", "Melting_Curves/meltCurve_P29973_.pdf")</f>
        <v>0</v>
      </c>
      <c r="AA2551" t="s">
        <v>21421</v>
      </c>
      <c r="AB2551" t="s">
        <v>27536</v>
      </c>
    </row>
    <row r="2552" spans="1:28">
      <c r="A2552" t="s">
        <v>2578</v>
      </c>
      <c r="B2552">
        <v>0.984777283994944</v>
      </c>
      <c r="C2552">
        <v>0.937716079775743</v>
      </c>
      <c r="D2552">
        <v>0.759669718198036</v>
      </c>
      <c r="E2552">
        <v>0.460896756806485</v>
      </c>
      <c r="F2552">
        <v>0.221613327918334</v>
      </c>
      <c r="G2552">
        <v>0.183335982834404</v>
      </c>
      <c r="H2552">
        <v>0.139334735259732</v>
      </c>
      <c r="I2552">
        <v>0.078852844300194</v>
      </c>
      <c r="J2552">
        <v>0.08904162367110829</v>
      </c>
      <c r="K2552">
        <v>0.112524740193169</v>
      </c>
      <c r="L2552">
        <v>806.000801152271</v>
      </c>
      <c r="M2552">
        <v>17.7134434100871</v>
      </c>
      <c r="N2552">
        <v>46.0701203519133</v>
      </c>
      <c r="O2552">
        <v>44.9341617739125</v>
      </c>
      <c r="P2552">
        <v>-0.0888908589496268</v>
      </c>
      <c r="Q2552">
        <v>0.0980802074324123</v>
      </c>
      <c r="R2552">
        <v>0.9975177987182891</v>
      </c>
      <c r="S2552" t="s">
        <v>8903</v>
      </c>
      <c r="T2552" t="s">
        <v>12678</v>
      </c>
      <c r="U2552" t="s">
        <v>12678</v>
      </c>
      <c r="V2552" t="s">
        <v>12678</v>
      </c>
      <c r="W2552">
        <v>2</v>
      </c>
      <c r="X2552" t="s">
        <v>15230</v>
      </c>
      <c r="Y2552">
        <v>0.3688375971459728</v>
      </c>
      <c r="Z2552">
        <f>HYPERLINK("Melting_Curves/meltCurve_P29992_.pdf", "Melting_Curves/meltCurve_P29992_.pdf")</f>
        <v>0</v>
      </c>
      <c r="AA2552" t="s">
        <v>21422</v>
      </c>
      <c r="AB2552" t="s">
        <v>27537</v>
      </c>
    </row>
    <row r="2553" spans="1:28">
      <c r="A2553" t="s">
        <v>2579</v>
      </c>
      <c r="B2553">
        <v>0.984777283994944</v>
      </c>
      <c r="C2553">
        <v>0.764839774034503</v>
      </c>
      <c r="D2553">
        <v>0.348037074424474</v>
      </c>
      <c r="E2553">
        <v>0.187699368340797</v>
      </c>
      <c r="F2553">
        <v>0.1097721428921</v>
      </c>
      <c r="G2553">
        <v>0.07858351179597579</v>
      </c>
      <c r="H2553">
        <v>0.0701381456404347</v>
      </c>
      <c r="I2553">
        <v>0.0875159649483918</v>
      </c>
      <c r="J2553">
        <v>0.115956701492918</v>
      </c>
      <c r="K2553">
        <v>0.140704934842962</v>
      </c>
      <c r="L2553">
        <v>1080.96699832084</v>
      </c>
      <c r="M2553">
        <v>26.0515104963468</v>
      </c>
      <c r="N2553">
        <v>41.8629427697745</v>
      </c>
      <c r="O2553">
        <v>41.2512494815492</v>
      </c>
      <c r="P2553">
        <v>-0.141668735901602</v>
      </c>
      <c r="Q2553">
        <v>0.102708679492828</v>
      </c>
      <c r="R2553">
        <v>0.994099890512752</v>
      </c>
      <c r="S2553" t="s">
        <v>8904</v>
      </c>
      <c r="T2553" t="s">
        <v>12678</v>
      </c>
      <c r="U2553" t="s">
        <v>12678</v>
      </c>
      <c r="V2553" t="s">
        <v>12678</v>
      </c>
      <c r="W2553">
        <v>9</v>
      </c>
      <c r="X2553" t="s">
        <v>15231</v>
      </c>
      <c r="Y2553">
        <v>0.2447134082001556</v>
      </c>
      <c r="Z2553">
        <f>HYPERLINK("Melting_Curves/meltCurve_P30038_.pdf", "Melting_Curves/meltCurve_P30038_.pdf")</f>
        <v>0</v>
      </c>
      <c r="AA2553" t="s">
        <v>21423</v>
      </c>
      <c r="AB2553" t="s">
        <v>27538</v>
      </c>
    </row>
    <row r="2554" spans="1:28">
      <c r="A2554" t="s">
        <v>2580</v>
      </c>
      <c r="B2554">
        <v>0.984777283994944</v>
      </c>
      <c r="C2554">
        <v>0.854037314815023</v>
      </c>
      <c r="D2554">
        <v>0.913011001942695</v>
      </c>
      <c r="E2554">
        <v>0.819957934335222</v>
      </c>
      <c r="F2554">
        <v>0.673929435819836</v>
      </c>
      <c r="G2554">
        <v>0.420819409273591</v>
      </c>
      <c r="H2554">
        <v>0.306462397213022</v>
      </c>
      <c r="I2554">
        <v>0.358005815312918</v>
      </c>
      <c r="J2554">
        <v>0.544297929077956</v>
      </c>
      <c r="K2554">
        <v>0.456373852044481</v>
      </c>
      <c r="L2554">
        <v>972.083103056077</v>
      </c>
      <c r="M2554">
        <v>20.0396350321528</v>
      </c>
      <c r="N2554">
        <v>52.8845698760933</v>
      </c>
      <c r="O2554">
        <v>48.0327326440704</v>
      </c>
      <c r="P2554">
        <v>-0.0620846922320018</v>
      </c>
      <c r="Q2554">
        <v>0.404779370475003</v>
      </c>
      <c r="R2554">
        <v>0.876608756115745</v>
      </c>
      <c r="S2554" t="s">
        <v>8905</v>
      </c>
      <c r="T2554" t="s">
        <v>12678</v>
      </c>
      <c r="U2554" t="s">
        <v>12678</v>
      </c>
      <c r="V2554" t="s">
        <v>12678</v>
      </c>
      <c r="W2554">
        <v>12</v>
      </c>
      <c r="X2554" t="s">
        <v>15232</v>
      </c>
      <c r="Y2554">
        <v>0.6409109840346932</v>
      </c>
      <c r="Z2554">
        <f>HYPERLINK("Melting_Curves/meltCurve_P30040_.pdf", "Melting_Curves/meltCurve_P30040_.pdf")</f>
        <v>0</v>
      </c>
      <c r="AA2554" t="s">
        <v>21424</v>
      </c>
      <c r="AB2554" t="s">
        <v>27539</v>
      </c>
    </row>
    <row r="2555" spans="1:28">
      <c r="A2555" t="s">
        <v>2581</v>
      </c>
      <c r="B2555">
        <v>0.984777283994944</v>
      </c>
      <c r="C2555">
        <v>0.926335376924609</v>
      </c>
      <c r="D2555">
        <v>0.891185776453587</v>
      </c>
      <c r="E2555">
        <v>0.870120242448534</v>
      </c>
      <c r="F2555">
        <v>0.700862319507894</v>
      </c>
      <c r="G2555">
        <v>0.410237299642342</v>
      </c>
      <c r="H2555">
        <v>0.163723173384672</v>
      </c>
      <c r="I2555">
        <v>0.118927371365807</v>
      </c>
      <c r="J2555">
        <v>0.142902705390352</v>
      </c>
      <c r="K2555">
        <v>0.138797314300175</v>
      </c>
      <c r="L2555">
        <v>938.776477906143</v>
      </c>
      <c r="M2555">
        <v>18.1562630120024</v>
      </c>
      <c r="N2555">
        <v>52.2941388904805</v>
      </c>
      <c r="O2555">
        <v>51.0903956171237</v>
      </c>
      <c r="P2555">
        <v>-0.08063533158428141</v>
      </c>
      <c r="Q2555">
        <v>0.0924358262059372</v>
      </c>
      <c r="R2555">
        <v>0.984072039339095</v>
      </c>
      <c r="S2555" t="s">
        <v>8906</v>
      </c>
      <c r="T2555" t="s">
        <v>12678</v>
      </c>
      <c r="U2555" t="s">
        <v>12678</v>
      </c>
      <c r="V2555" t="s">
        <v>12678</v>
      </c>
      <c r="W2555">
        <v>20</v>
      </c>
      <c r="X2555" t="s">
        <v>15233</v>
      </c>
      <c r="Y2555">
        <v>0.5509730246173202</v>
      </c>
      <c r="Z2555">
        <f>HYPERLINK("Melting_Curves/meltCurve_P30041_.pdf", "Melting_Curves/meltCurve_P30041_.pdf")</f>
        <v>0</v>
      </c>
      <c r="AA2555" t="s">
        <v>21425</v>
      </c>
      <c r="AB2555" t="s">
        <v>27540</v>
      </c>
    </row>
    <row r="2556" spans="1:28">
      <c r="A2556" t="s">
        <v>2582</v>
      </c>
      <c r="B2556">
        <v>0.984777283994944</v>
      </c>
      <c r="C2556">
        <v>0.9068732897752509</v>
      </c>
      <c r="D2556">
        <v>0.761224348021532</v>
      </c>
      <c r="E2556">
        <v>0.6213194218639611</v>
      </c>
      <c r="F2556">
        <v>0.449191428813662</v>
      </c>
      <c r="G2556">
        <v>0.321985852602663</v>
      </c>
      <c r="H2556">
        <v>0.266615057779938</v>
      </c>
      <c r="I2556">
        <v>0.35214451688821</v>
      </c>
      <c r="J2556">
        <v>0.447798500503579</v>
      </c>
      <c r="K2556">
        <v>0.313288734361329</v>
      </c>
      <c r="L2556">
        <v>705.782814381227</v>
      </c>
      <c r="M2556">
        <v>15.6703555033907</v>
      </c>
      <c r="N2556">
        <v>48.3365530299525</v>
      </c>
      <c r="O2556">
        <v>44.3250245720731</v>
      </c>
      <c r="P2556">
        <v>-0.0593710797802815</v>
      </c>
      <c r="Q2556">
        <v>0.32831129476494</v>
      </c>
      <c r="R2556">
        <v>0.957471157464333</v>
      </c>
      <c r="S2556" t="s">
        <v>8907</v>
      </c>
      <c r="T2556" t="s">
        <v>12678</v>
      </c>
      <c r="U2556" t="s">
        <v>12678</v>
      </c>
      <c r="V2556" t="s">
        <v>12678</v>
      </c>
      <c r="W2556">
        <v>10</v>
      </c>
      <c r="X2556" t="s">
        <v>15234</v>
      </c>
      <c r="Y2556">
        <v>0.5229264966666528</v>
      </c>
      <c r="Z2556">
        <f>HYPERLINK("Melting_Curves/meltCurve_P30042_.pdf", "Melting_Curves/meltCurve_P30042_.pdf")</f>
        <v>0</v>
      </c>
      <c r="AA2556" t="s">
        <v>21426</v>
      </c>
      <c r="AB2556" t="s">
        <v>27541</v>
      </c>
    </row>
    <row r="2557" spans="1:28">
      <c r="A2557" t="s">
        <v>2583</v>
      </c>
      <c r="B2557">
        <v>0.984777283994944</v>
      </c>
      <c r="C2557">
        <v>0.656390215382</v>
      </c>
      <c r="D2557">
        <v>0.683506132941278</v>
      </c>
      <c r="E2557">
        <v>0.498289730665084</v>
      </c>
      <c r="F2557">
        <v>0.202701976580531</v>
      </c>
      <c r="G2557">
        <v>0.102204919610026</v>
      </c>
      <c r="H2557">
        <v>0.08193987790903159</v>
      </c>
      <c r="I2557">
        <v>0.0834283165075469</v>
      </c>
      <c r="J2557">
        <v>0.128543936702584</v>
      </c>
      <c r="K2557">
        <v>0.144597848823319</v>
      </c>
      <c r="L2557">
        <v>523.120041637942</v>
      </c>
      <c r="M2557">
        <v>11.7742215516107</v>
      </c>
      <c r="N2557">
        <v>44.9491907990474</v>
      </c>
      <c r="O2557">
        <v>43.2057587373663</v>
      </c>
      <c r="P2557">
        <v>-0.06380809023282311</v>
      </c>
      <c r="Q2557">
        <v>0.06366232519531249</v>
      </c>
      <c r="R2557">
        <v>0.943160371924381</v>
      </c>
      <c r="S2557" t="s">
        <v>8908</v>
      </c>
      <c r="T2557" t="s">
        <v>12678</v>
      </c>
      <c r="U2557" t="s">
        <v>12678</v>
      </c>
      <c r="V2557" t="s">
        <v>12678</v>
      </c>
      <c r="W2557">
        <v>12</v>
      </c>
      <c r="X2557" t="s">
        <v>15235</v>
      </c>
      <c r="Y2557">
        <v>0.3319993238635298</v>
      </c>
      <c r="Z2557">
        <f>HYPERLINK("Melting_Curves/meltCurve_P30043_.pdf", "Melting_Curves/meltCurve_P30043_.pdf")</f>
        <v>0</v>
      </c>
      <c r="AA2557" t="s">
        <v>21427</v>
      </c>
      <c r="AB2557" t="s">
        <v>27542</v>
      </c>
    </row>
    <row r="2558" spans="1:28">
      <c r="A2558" t="s">
        <v>2584</v>
      </c>
      <c r="B2558">
        <v>0.984777283994944</v>
      </c>
      <c r="C2558">
        <v>0.927652782576978</v>
      </c>
      <c r="D2558">
        <v>0.961085524067718</v>
      </c>
      <c r="E2558">
        <v>0.77941932021636</v>
      </c>
      <c r="F2558">
        <v>0.624691161990688</v>
      </c>
      <c r="G2558">
        <v>0.412352910997676</v>
      </c>
      <c r="H2558">
        <v>0.319807468344458</v>
      </c>
      <c r="I2558">
        <v>0.345472569999871</v>
      </c>
      <c r="J2558">
        <v>0.398298274041314</v>
      </c>
      <c r="K2558">
        <v>0.33810764229322</v>
      </c>
      <c r="L2558">
        <v>894.003673167682</v>
      </c>
      <c r="M2558">
        <v>18.332804665622</v>
      </c>
      <c r="N2558">
        <v>51.8875433665913</v>
      </c>
      <c r="O2558">
        <v>48.1961182713703</v>
      </c>
      <c r="P2558">
        <v>-0.06332744896558271</v>
      </c>
      <c r="Q2558">
        <v>0.33409051477393</v>
      </c>
      <c r="R2558">
        <v>0.981531891814331</v>
      </c>
      <c r="S2558" t="s">
        <v>8909</v>
      </c>
      <c r="T2558" t="s">
        <v>12678</v>
      </c>
      <c r="U2558" t="s">
        <v>12678</v>
      </c>
      <c r="V2558" t="s">
        <v>12678</v>
      </c>
      <c r="W2558">
        <v>6</v>
      </c>
      <c r="X2558" t="s">
        <v>15236</v>
      </c>
      <c r="Y2558">
        <v>0.6055083616889508</v>
      </c>
      <c r="Z2558">
        <f>HYPERLINK("Melting_Curves/meltCurve_P30044_2_.pdf", "Melting_Curves/meltCurve_P30044_2_.pdf")</f>
        <v>0</v>
      </c>
      <c r="AA2558" t="s">
        <v>21428</v>
      </c>
      <c r="AB2558" t="s">
        <v>27543</v>
      </c>
    </row>
    <row r="2559" spans="1:28">
      <c r="A2559" t="s">
        <v>2585</v>
      </c>
      <c r="B2559">
        <v>0.984777283994944</v>
      </c>
      <c r="C2559">
        <v>1.39690269314528</v>
      </c>
      <c r="D2559">
        <v>1.01891841087456</v>
      </c>
      <c r="E2559">
        <v>0.889052329880088</v>
      </c>
      <c r="F2559">
        <v>0.517016626729864</v>
      </c>
      <c r="G2559">
        <v>0.442368184192238</v>
      </c>
      <c r="H2559">
        <v>0.355917170120514</v>
      </c>
      <c r="I2559">
        <v>0.702045636635562</v>
      </c>
      <c r="J2559">
        <v>0.889199682963499</v>
      </c>
      <c r="K2559">
        <v>0.654449592781875</v>
      </c>
      <c r="L2559">
        <v>11695.6581598456</v>
      </c>
      <c r="M2559">
        <v>250</v>
      </c>
      <c r="O2559">
        <v>46.7796387193385</v>
      </c>
      <c r="P2559">
        <v>-0.543105571337949</v>
      </c>
      <c r="Q2559">
        <v>0.593499480625323</v>
      </c>
      <c r="R2559">
        <v>0.610137355904475</v>
      </c>
      <c r="S2559" t="s">
        <v>8910</v>
      </c>
      <c r="T2559" t="s">
        <v>12678</v>
      </c>
      <c r="U2559" t="s">
        <v>12678</v>
      </c>
      <c r="V2559" t="s">
        <v>12678</v>
      </c>
      <c r="W2559">
        <v>5</v>
      </c>
      <c r="X2559" t="s">
        <v>15237</v>
      </c>
      <c r="Y2559">
        <v>0.7260876970783413</v>
      </c>
      <c r="Z2559">
        <f>HYPERLINK("Melting_Curves/meltCurve_P30046_.pdf", "Melting_Curves/meltCurve_P30046_.pdf")</f>
        <v>0</v>
      </c>
      <c r="AA2559" t="s">
        <v>21429</v>
      </c>
      <c r="AB2559" t="s">
        <v>27544</v>
      </c>
    </row>
    <row r="2560" spans="1:28">
      <c r="A2560" t="s">
        <v>2586</v>
      </c>
      <c r="B2560">
        <v>0.984777283994944</v>
      </c>
      <c r="C2560">
        <v>1.02699489803749</v>
      </c>
      <c r="D2560">
        <v>0.887632013145611</v>
      </c>
      <c r="E2560">
        <v>0.8692128310510689</v>
      </c>
      <c r="F2560">
        <v>0.640143873229568</v>
      </c>
      <c r="G2560">
        <v>0.541813570157215</v>
      </c>
      <c r="H2560">
        <v>0.502194395607552</v>
      </c>
      <c r="I2560">
        <v>0.661734861925663</v>
      </c>
      <c r="J2560">
        <v>1.08708228088151</v>
      </c>
      <c r="K2560">
        <v>0.827987829470858</v>
      </c>
      <c r="L2560">
        <v>1288.57269937248</v>
      </c>
      <c r="M2560">
        <v>28.5578172092903</v>
      </c>
      <c r="O2560">
        <v>44.9020336175119</v>
      </c>
      <c r="P2560">
        <v>-0.0453102297156808</v>
      </c>
      <c r="Q2560">
        <v>0.715033543508199</v>
      </c>
      <c r="R2560">
        <v>0.348588692310307</v>
      </c>
      <c r="S2560" t="s">
        <v>8911</v>
      </c>
      <c r="T2560" t="s">
        <v>12678</v>
      </c>
      <c r="U2560" t="s">
        <v>12678</v>
      </c>
      <c r="V2560" t="s">
        <v>12678</v>
      </c>
      <c r="W2560">
        <v>3</v>
      </c>
      <c r="X2560" t="s">
        <v>15238</v>
      </c>
      <c r="Y2560">
        <v>0.793953334070727</v>
      </c>
      <c r="Z2560">
        <f>HYPERLINK("Melting_Curves/meltCurve_P30049_.pdf", "Melting_Curves/meltCurve_P30049_.pdf")</f>
        <v>0</v>
      </c>
      <c r="AA2560" t="s">
        <v>21430</v>
      </c>
      <c r="AB2560" t="s">
        <v>27545</v>
      </c>
    </row>
    <row r="2561" spans="1:28">
      <c r="A2561" t="s">
        <v>2587</v>
      </c>
      <c r="B2561">
        <v>0.984777283994944</v>
      </c>
      <c r="C2561">
        <v>0.994313006653712</v>
      </c>
      <c r="D2561">
        <v>0.849072820556183</v>
      </c>
      <c r="E2561">
        <v>0.657089652181878</v>
      </c>
      <c r="F2561">
        <v>0.46202778034176</v>
      </c>
      <c r="G2561">
        <v>0.357297325360518</v>
      </c>
      <c r="H2561">
        <v>0.282254686854495</v>
      </c>
      <c r="I2561">
        <v>0.376396973268984</v>
      </c>
      <c r="J2561">
        <v>0.543074036510599</v>
      </c>
      <c r="K2561">
        <v>0.579201481283167</v>
      </c>
      <c r="L2561">
        <v>1128.84930685256</v>
      </c>
      <c r="M2561">
        <v>24.8964871662261</v>
      </c>
      <c r="N2561">
        <v>49.1216299696488</v>
      </c>
      <c r="O2561">
        <v>45.0522282875519</v>
      </c>
      <c r="P2561">
        <v>-0.0792477077461933</v>
      </c>
      <c r="Q2561">
        <v>0.426387208787986</v>
      </c>
      <c r="R2561">
        <v>0.882671355232084</v>
      </c>
      <c r="S2561" t="s">
        <v>8912</v>
      </c>
      <c r="T2561" t="s">
        <v>12678</v>
      </c>
      <c r="U2561" t="s">
        <v>12678</v>
      </c>
      <c r="V2561" t="s">
        <v>12678</v>
      </c>
      <c r="W2561">
        <v>9</v>
      </c>
      <c r="X2561" t="s">
        <v>15239</v>
      </c>
      <c r="Y2561">
        <v>0.5906455932573899</v>
      </c>
      <c r="Z2561">
        <f>HYPERLINK("Melting_Curves/meltCurve_P30050_.pdf", "Melting_Curves/meltCurve_P30050_.pdf")</f>
        <v>0</v>
      </c>
      <c r="AA2561" t="s">
        <v>21431</v>
      </c>
      <c r="AB2561" t="s">
        <v>27546</v>
      </c>
    </row>
    <row r="2562" spans="1:28">
      <c r="A2562" t="s">
        <v>2588</v>
      </c>
      <c r="B2562">
        <v>0.984777283994944</v>
      </c>
      <c r="C2562">
        <v>0.9536296266782091</v>
      </c>
      <c r="D2562">
        <v>0.889624793924443</v>
      </c>
      <c r="E2562">
        <v>0.535042222172831</v>
      </c>
      <c r="F2562">
        <v>0.320336204406754</v>
      </c>
      <c r="G2562">
        <v>0.121600446712714</v>
      </c>
      <c r="H2562">
        <v>0.0703502346336803</v>
      </c>
      <c r="I2562">
        <v>0.0705526269380946</v>
      </c>
      <c r="J2562">
        <v>0.0680360456467492</v>
      </c>
      <c r="K2562">
        <v>0.0707161835717864</v>
      </c>
      <c r="L2562">
        <v>872.5124260854</v>
      </c>
      <c r="M2562">
        <v>18.5484606757957</v>
      </c>
      <c r="N2562">
        <v>47.3459563941417</v>
      </c>
      <c r="O2562">
        <v>46.5030800975891</v>
      </c>
      <c r="P2562">
        <v>-0.09408186706786011</v>
      </c>
      <c r="Q2562">
        <v>0.0565460044658871</v>
      </c>
      <c r="R2562">
        <v>0.996659424387957</v>
      </c>
      <c r="S2562" t="s">
        <v>8913</v>
      </c>
      <c r="T2562" t="s">
        <v>12678</v>
      </c>
      <c r="U2562" t="s">
        <v>12678</v>
      </c>
      <c r="V2562" t="s">
        <v>12678</v>
      </c>
      <c r="W2562">
        <v>9</v>
      </c>
      <c r="X2562" t="s">
        <v>15240</v>
      </c>
      <c r="Y2562">
        <v>0.3865731969069942</v>
      </c>
      <c r="Z2562">
        <f>HYPERLINK("Melting_Curves/meltCurve_P30084_.pdf", "Melting_Curves/meltCurve_P30084_.pdf")</f>
        <v>0</v>
      </c>
      <c r="AA2562" t="s">
        <v>21432</v>
      </c>
      <c r="AB2562" t="s">
        <v>27547</v>
      </c>
    </row>
    <row r="2563" spans="1:28">
      <c r="A2563" t="s">
        <v>2589</v>
      </c>
      <c r="B2563">
        <v>0.984777283994944</v>
      </c>
      <c r="C2563">
        <v>0.89491160423574</v>
      </c>
      <c r="D2563">
        <v>0.803331039250086</v>
      </c>
      <c r="E2563">
        <v>0.602276976804714</v>
      </c>
      <c r="F2563">
        <v>0.3777445870882</v>
      </c>
      <c r="G2563">
        <v>0.221240841281839</v>
      </c>
      <c r="H2563">
        <v>0.167542239914933</v>
      </c>
      <c r="I2563">
        <v>0.229413966749267</v>
      </c>
      <c r="J2563">
        <v>0.370399449771444</v>
      </c>
      <c r="K2563">
        <v>0.323076196997638</v>
      </c>
      <c r="L2563">
        <v>836.067821137651</v>
      </c>
      <c r="M2563">
        <v>18.3261870478601</v>
      </c>
      <c r="N2563">
        <v>47.4580093102094</v>
      </c>
      <c r="O2563">
        <v>45.0886656268518</v>
      </c>
      <c r="P2563">
        <v>-0.0758082565053258</v>
      </c>
      <c r="Q2563">
        <v>0.25397762621325</v>
      </c>
      <c r="R2563">
        <v>0.951060638187229</v>
      </c>
      <c r="S2563" t="s">
        <v>8914</v>
      </c>
      <c r="T2563" t="s">
        <v>12678</v>
      </c>
      <c r="U2563" t="s">
        <v>12678</v>
      </c>
      <c r="V2563" t="s">
        <v>12678</v>
      </c>
      <c r="W2563">
        <v>14</v>
      </c>
      <c r="X2563" t="s">
        <v>15241</v>
      </c>
      <c r="Y2563">
        <v>0.4800452000098331</v>
      </c>
      <c r="Z2563">
        <f>HYPERLINK("Melting_Curves/meltCurve_P30085_.pdf", "Melting_Curves/meltCurve_P30085_.pdf")</f>
        <v>0</v>
      </c>
      <c r="AA2563" t="s">
        <v>21433</v>
      </c>
      <c r="AB2563" t="s">
        <v>27548</v>
      </c>
    </row>
    <row r="2564" spans="1:28">
      <c r="A2564" t="s">
        <v>2590</v>
      </c>
      <c r="B2564">
        <v>0.984777283994944</v>
      </c>
      <c r="C2564">
        <v>0.820349368212397</v>
      </c>
      <c r="D2564">
        <v>0.913172544514806</v>
      </c>
      <c r="E2564">
        <v>0.752093484470994</v>
      </c>
      <c r="F2564">
        <v>0.812589956659728</v>
      </c>
      <c r="G2564">
        <v>0.633098465265169</v>
      </c>
      <c r="H2564">
        <v>0.604197648457579</v>
      </c>
      <c r="I2564">
        <v>0.677373009110945</v>
      </c>
      <c r="J2564">
        <v>1.06875759278561</v>
      </c>
      <c r="K2564">
        <v>1.09089196335861</v>
      </c>
      <c r="L2564">
        <v>3607.1112167092</v>
      </c>
      <c r="M2564">
        <v>95.1026462140575</v>
      </c>
      <c r="O2564">
        <v>37.9118491509238</v>
      </c>
      <c r="P2564">
        <v>-0.113518173285774</v>
      </c>
      <c r="Q2564">
        <v>0.8189878542524101</v>
      </c>
      <c r="R2564">
        <v>0.0897215490903205</v>
      </c>
      <c r="S2564" t="s">
        <v>8915</v>
      </c>
      <c r="T2564" t="s">
        <v>12678</v>
      </c>
      <c r="U2564" t="s">
        <v>12678</v>
      </c>
      <c r="V2564" t="s">
        <v>12678</v>
      </c>
      <c r="W2564">
        <v>15</v>
      </c>
      <c r="X2564" t="s">
        <v>15242</v>
      </c>
      <c r="Y2564">
        <v>0.8248714930298771</v>
      </c>
      <c r="Z2564">
        <f>HYPERLINK("Melting_Curves/meltCurve_P30086_.pdf", "Melting_Curves/meltCurve_P30086_.pdf")</f>
        <v>0</v>
      </c>
      <c r="AA2564" t="s">
        <v>21434</v>
      </c>
      <c r="AB2564" t="s">
        <v>27549</v>
      </c>
    </row>
    <row r="2565" spans="1:28">
      <c r="A2565" t="s">
        <v>2591</v>
      </c>
      <c r="B2565">
        <v>0.984777283994944</v>
      </c>
      <c r="C2565">
        <v>0.8997890427412349</v>
      </c>
      <c r="D2565">
        <v>0.71008527654416</v>
      </c>
      <c r="E2565">
        <v>0.576611147391534</v>
      </c>
      <c r="F2565">
        <v>0.382776278786358</v>
      </c>
      <c r="G2565">
        <v>0.257094925442616</v>
      </c>
      <c r="H2565">
        <v>0.220459146954199</v>
      </c>
      <c r="I2565">
        <v>0.263565545399742</v>
      </c>
      <c r="J2565">
        <v>0.414708311488435</v>
      </c>
      <c r="K2565">
        <v>0.387867581314098</v>
      </c>
      <c r="L2565">
        <v>760.827097080358</v>
      </c>
      <c r="M2565">
        <v>17.1718879600537</v>
      </c>
      <c r="N2565">
        <v>46.8640533048716</v>
      </c>
      <c r="O2565">
        <v>43.7187690325951</v>
      </c>
      <c r="P2565">
        <v>-0.06833597866758299</v>
      </c>
      <c r="Q2565">
        <v>0.304121381597879</v>
      </c>
      <c r="R2565">
        <v>0.938593909704505</v>
      </c>
      <c r="S2565" t="s">
        <v>8916</v>
      </c>
      <c r="T2565" t="s">
        <v>12678</v>
      </c>
      <c r="U2565" t="s">
        <v>12678</v>
      </c>
      <c r="V2565" t="s">
        <v>12678</v>
      </c>
      <c r="W2565">
        <v>12</v>
      </c>
      <c r="X2565" t="s">
        <v>15243</v>
      </c>
      <c r="Y2565">
        <v>0.4864333388099308</v>
      </c>
      <c r="Z2565">
        <f>HYPERLINK("Melting_Curves/meltCurve_P30154_.pdf", "Melting_Curves/meltCurve_P30154_.pdf")</f>
        <v>0</v>
      </c>
      <c r="AA2565" t="s">
        <v>21435</v>
      </c>
      <c r="AB2565" t="s">
        <v>27550</v>
      </c>
    </row>
    <row r="2566" spans="1:28">
      <c r="A2566" t="s">
        <v>2592</v>
      </c>
      <c r="B2566">
        <v>0.984777283994944</v>
      </c>
      <c r="C2566">
        <v>1.1761773475439</v>
      </c>
      <c r="D2566">
        <v>1.01863530114141</v>
      </c>
      <c r="E2566">
        <v>0.681698209690597</v>
      </c>
      <c r="F2566">
        <v>0.595957839993115</v>
      </c>
      <c r="G2566">
        <v>0.388863810886431</v>
      </c>
      <c r="H2566">
        <v>0.329684915926632</v>
      </c>
      <c r="I2566">
        <v>0.320844631108309</v>
      </c>
      <c r="J2566">
        <v>0.456547138873653</v>
      </c>
      <c r="K2566">
        <v>0.354031170721503</v>
      </c>
      <c r="L2566">
        <v>1108.2352602146</v>
      </c>
      <c r="M2566">
        <v>23.2658506734803</v>
      </c>
      <c r="N2566">
        <v>50.4983991893753</v>
      </c>
      <c r="O2566">
        <v>47.285824309381</v>
      </c>
      <c r="P2566">
        <v>-0.0779358974357468</v>
      </c>
      <c r="Q2566">
        <v>0.366419314059248</v>
      </c>
      <c r="R2566">
        <v>0.930469472172232</v>
      </c>
      <c r="S2566" t="s">
        <v>8917</v>
      </c>
      <c r="T2566" t="s">
        <v>12678</v>
      </c>
      <c r="U2566" t="s">
        <v>12678</v>
      </c>
      <c r="V2566" t="s">
        <v>12678</v>
      </c>
      <c r="W2566">
        <v>2</v>
      </c>
      <c r="X2566" t="s">
        <v>15244</v>
      </c>
      <c r="Y2566">
        <v>0.5971860091025595</v>
      </c>
      <c r="Z2566">
        <f>HYPERLINK("Melting_Curves/meltCurve_P30304_.pdf", "Melting_Curves/meltCurve_P30304_.pdf")</f>
        <v>0</v>
      </c>
      <c r="AA2566" t="s">
        <v>21436</v>
      </c>
      <c r="AB2566" t="s">
        <v>27551</v>
      </c>
    </row>
    <row r="2567" spans="1:28">
      <c r="A2567" t="s">
        <v>2593</v>
      </c>
      <c r="B2567">
        <v>0.984777283994944</v>
      </c>
      <c r="C2567">
        <v>0.891123283553181</v>
      </c>
      <c r="D2567">
        <v>0.812357298172604</v>
      </c>
      <c r="E2567">
        <v>0.653018303717976</v>
      </c>
      <c r="F2567">
        <v>0.5957495224707789</v>
      </c>
      <c r="G2567">
        <v>0.466606819361119</v>
      </c>
      <c r="H2567">
        <v>0.457965038545182</v>
      </c>
      <c r="I2567">
        <v>0.562545520585413</v>
      </c>
      <c r="J2567">
        <v>0.704725306157944</v>
      </c>
      <c r="K2567">
        <v>0.56451523308594</v>
      </c>
      <c r="L2567">
        <v>819.152936457549</v>
      </c>
      <c r="M2567">
        <v>18.9229876993753</v>
      </c>
      <c r="O2567">
        <v>42.8140190986931</v>
      </c>
      <c r="P2567">
        <v>-0.049433051544176</v>
      </c>
      <c r="Q2567">
        <v>0.55264103902825</v>
      </c>
      <c r="R2567">
        <v>0.844997912986155</v>
      </c>
      <c r="S2567" t="s">
        <v>8918</v>
      </c>
      <c r="T2567" t="s">
        <v>12678</v>
      </c>
      <c r="U2567" t="s">
        <v>12678</v>
      </c>
      <c r="V2567" t="s">
        <v>12678</v>
      </c>
      <c r="W2567">
        <v>10</v>
      </c>
      <c r="X2567" t="s">
        <v>15245</v>
      </c>
      <c r="Y2567">
        <v>0.6533800380567646</v>
      </c>
      <c r="Z2567">
        <f>HYPERLINK("Melting_Curves/meltCurve_P30307_.pdf", "Melting_Curves/meltCurve_P30307_.pdf")</f>
        <v>0</v>
      </c>
      <c r="AA2567" t="s">
        <v>21437</v>
      </c>
      <c r="AB2567" t="s">
        <v>27552</v>
      </c>
    </row>
    <row r="2568" spans="1:28">
      <c r="A2568" t="s">
        <v>2594</v>
      </c>
      <c r="B2568">
        <v>0.984777283994944</v>
      </c>
      <c r="C2568">
        <v>0.963667455134959</v>
      </c>
      <c r="D2568">
        <v>0.961856452737635</v>
      </c>
      <c r="E2568">
        <v>0.825932419797838</v>
      </c>
      <c r="F2568">
        <v>0.744107645423504</v>
      </c>
      <c r="G2568">
        <v>0.356498986860707</v>
      </c>
      <c r="H2568">
        <v>0.234249809972692</v>
      </c>
      <c r="I2568">
        <v>0.274061700338667</v>
      </c>
      <c r="J2568">
        <v>0.349220847640725</v>
      </c>
      <c r="K2568">
        <v>0.314371753787428</v>
      </c>
      <c r="L2568">
        <v>1305.14256895893</v>
      </c>
      <c r="M2568">
        <v>25.8436222260984</v>
      </c>
      <c r="N2568">
        <v>52.1543629127625</v>
      </c>
      <c r="O2568">
        <v>50.2020670978768</v>
      </c>
      <c r="P2568">
        <v>-0.0927194569550454</v>
      </c>
      <c r="Q2568">
        <v>0.279566404270439</v>
      </c>
      <c r="R2568">
        <v>0.965611050896479</v>
      </c>
      <c r="S2568" t="s">
        <v>8919</v>
      </c>
      <c r="T2568" t="s">
        <v>12678</v>
      </c>
      <c r="U2568" t="s">
        <v>12678</v>
      </c>
      <c r="V2568" t="s">
        <v>12678</v>
      </c>
      <c r="W2568">
        <v>11</v>
      </c>
      <c r="X2568" t="s">
        <v>15246</v>
      </c>
      <c r="Y2568">
        <v>0.6097443351791506</v>
      </c>
      <c r="Z2568">
        <f>HYPERLINK("Melting_Curves/meltCurve_P30405_.pdf", "Melting_Curves/meltCurve_P30405_.pdf")</f>
        <v>0</v>
      </c>
      <c r="AA2568" t="s">
        <v>21438</v>
      </c>
      <c r="AB2568" t="s">
        <v>27553</v>
      </c>
    </row>
    <row r="2569" spans="1:28">
      <c r="A2569" t="s">
        <v>2595</v>
      </c>
      <c r="B2569">
        <v>0.984777283994944</v>
      </c>
      <c r="C2569">
        <v>0.988677095285002</v>
      </c>
      <c r="D2569">
        <v>0.900242268234</v>
      </c>
      <c r="E2569">
        <v>0.62218302180131</v>
      </c>
      <c r="F2569">
        <v>0.292217729099108</v>
      </c>
      <c r="G2569">
        <v>0.210553434032629</v>
      </c>
      <c r="H2569">
        <v>0.202474691796087</v>
      </c>
      <c r="I2569">
        <v>0.277804715302686</v>
      </c>
      <c r="J2569">
        <v>0.357815095868429</v>
      </c>
      <c r="K2569">
        <v>0.276984877891218</v>
      </c>
      <c r="L2569">
        <v>1467.25106663887</v>
      </c>
      <c r="M2569">
        <v>31.6576372046657</v>
      </c>
      <c r="N2569">
        <v>47.4468255716518</v>
      </c>
      <c r="O2569">
        <v>46.1636990843594</v>
      </c>
      <c r="P2569">
        <v>-0.126886281719896</v>
      </c>
      <c r="Q2569">
        <v>0.259893050252848</v>
      </c>
      <c r="R2569">
        <v>0.979216977431148</v>
      </c>
      <c r="S2569" t="s">
        <v>8920</v>
      </c>
      <c r="T2569" t="s">
        <v>12678</v>
      </c>
      <c r="U2569" t="s">
        <v>12678</v>
      </c>
      <c r="V2569" t="s">
        <v>12678</v>
      </c>
      <c r="W2569">
        <v>10</v>
      </c>
      <c r="X2569" t="s">
        <v>15247</v>
      </c>
      <c r="Y2569">
        <v>0.4943064169150295</v>
      </c>
      <c r="Z2569">
        <f>HYPERLINK("Melting_Curves/meltCurve_P30419_.pdf", "Melting_Curves/meltCurve_P30419_.pdf")</f>
        <v>0</v>
      </c>
      <c r="AA2569" t="s">
        <v>21439</v>
      </c>
      <c r="AB2569" t="s">
        <v>27554</v>
      </c>
    </row>
    <row r="2570" spans="1:28">
      <c r="A2570" t="s">
        <v>2596</v>
      </c>
      <c r="B2570">
        <v>0.984777283994944</v>
      </c>
      <c r="C2570">
        <v>0.603475570082931</v>
      </c>
      <c r="D2570">
        <v>0.356159291363585</v>
      </c>
      <c r="E2570">
        <v>0.29189243679673</v>
      </c>
      <c r="F2570">
        <v>0.158879407322624</v>
      </c>
      <c r="G2570">
        <v>0.161348051657368</v>
      </c>
      <c r="H2570">
        <v>0.133023857905566</v>
      </c>
      <c r="I2570">
        <v>0.178572679443805</v>
      </c>
      <c r="J2570">
        <v>0.277007108239047</v>
      </c>
      <c r="K2570">
        <v>0.218924083845315</v>
      </c>
      <c r="L2570">
        <v>1012.93933901979</v>
      </c>
      <c r="M2570">
        <v>25.1548169734641</v>
      </c>
      <c r="N2570">
        <v>41.0959072804927</v>
      </c>
      <c r="O2570">
        <v>40.016301430211</v>
      </c>
      <c r="P2570">
        <v>-0.125922415492363</v>
      </c>
      <c r="Q2570">
        <v>0.198740630084063</v>
      </c>
      <c r="R2570">
        <v>0.959775637052222</v>
      </c>
      <c r="S2570" t="s">
        <v>8921</v>
      </c>
      <c r="T2570" t="s">
        <v>12678</v>
      </c>
      <c r="U2570" t="s">
        <v>12678</v>
      </c>
      <c r="V2570" t="s">
        <v>12678</v>
      </c>
      <c r="W2570">
        <v>20</v>
      </c>
      <c r="X2570" t="s">
        <v>15248</v>
      </c>
      <c r="Y2570">
        <v>0.2952080935658117</v>
      </c>
      <c r="Z2570">
        <f>HYPERLINK("Melting_Curves/meltCurve_P30519_.pdf", "Melting_Curves/meltCurve_P30519_.pdf")</f>
        <v>0</v>
      </c>
      <c r="AA2570" t="s">
        <v>20267</v>
      </c>
      <c r="AB2570" t="s">
        <v>26322</v>
      </c>
    </row>
    <row r="2571" spans="1:28">
      <c r="A2571" t="s">
        <v>2597</v>
      </c>
      <c r="B2571">
        <v>0.984777283994944</v>
      </c>
      <c r="C2571">
        <v>0.925101101120653</v>
      </c>
      <c r="D2571">
        <v>0.886729773837334</v>
      </c>
      <c r="E2571">
        <v>0.832825919551956</v>
      </c>
      <c r="F2571">
        <v>0.639535270844704</v>
      </c>
      <c r="G2571">
        <v>0.362938025346941</v>
      </c>
      <c r="H2571">
        <v>0.162233961022585</v>
      </c>
      <c r="I2571">
        <v>0.139126557160685</v>
      </c>
      <c r="J2571">
        <v>0.161515923413426</v>
      </c>
      <c r="K2571">
        <v>0.152922297676433</v>
      </c>
      <c r="L2571">
        <v>831.663026030184</v>
      </c>
      <c r="M2571">
        <v>16.3702351139916</v>
      </c>
      <c r="N2571">
        <v>51.5478159067368</v>
      </c>
      <c r="O2571">
        <v>50.0633958008643</v>
      </c>
      <c r="P2571">
        <v>-0.0731467287571009</v>
      </c>
      <c r="Q2571">
        <v>0.105275755534647</v>
      </c>
      <c r="R2571">
        <v>0.985717077423328</v>
      </c>
      <c r="S2571" t="s">
        <v>8922</v>
      </c>
      <c r="T2571" t="s">
        <v>12678</v>
      </c>
      <c r="U2571" t="s">
        <v>12678</v>
      </c>
      <c r="V2571" t="s">
        <v>12678</v>
      </c>
      <c r="W2571">
        <v>20</v>
      </c>
      <c r="X2571" t="s">
        <v>15249</v>
      </c>
      <c r="Y2571">
        <v>0.5330256030084018</v>
      </c>
      <c r="Z2571">
        <f>HYPERLINK("Melting_Curves/meltCurve_P30520_.pdf", "Melting_Curves/meltCurve_P30520_.pdf")</f>
        <v>0</v>
      </c>
      <c r="AA2571" t="s">
        <v>21440</v>
      </c>
      <c r="AB2571" t="s">
        <v>27555</v>
      </c>
    </row>
    <row r="2572" spans="1:28">
      <c r="A2572" t="s">
        <v>2598</v>
      </c>
      <c r="B2572">
        <v>0.984777283994944</v>
      </c>
      <c r="C2572">
        <v>1.0198051348048</v>
      </c>
      <c r="D2572">
        <v>0.89647564036272</v>
      </c>
      <c r="E2572">
        <v>0.808465648350792</v>
      </c>
      <c r="F2572">
        <v>0.647931590759953</v>
      </c>
      <c r="G2572">
        <v>0.544862471825268</v>
      </c>
      <c r="H2572">
        <v>0.526585562831606</v>
      </c>
      <c r="I2572">
        <v>0.73595402219818</v>
      </c>
      <c r="J2572">
        <v>1.16476377568571</v>
      </c>
      <c r="K2572">
        <v>0.910564291998111</v>
      </c>
      <c r="L2572">
        <v>1729.2244267717</v>
      </c>
      <c r="M2572">
        <v>39.7889625747736</v>
      </c>
      <c r="O2572">
        <v>43.350557314165</v>
      </c>
      <c r="P2572">
        <v>-0.0551262084305242</v>
      </c>
      <c r="Q2572">
        <v>0.7597578184092461</v>
      </c>
      <c r="R2572">
        <v>0.239957207612235</v>
      </c>
      <c r="S2572" t="s">
        <v>8923</v>
      </c>
      <c r="T2572" t="s">
        <v>12678</v>
      </c>
      <c r="U2572" t="s">
        <v>12678</v>
      </c>
      <c r="V2572" t="s">
        <v>12678</v>
      </c>
      <c r="W2572">
        <v>27</v>
      </c>
      <c r="X2572" t="s">
        <v>15250</v>
      </c>
      <c r="Y2572">
        <v>0.8122246758877633</v>
      </c>
      <c r="Z2572">
        <f>HYPERLINK("Melting_Curves/meltCurve_P30533_.pdf", "Melting_Curves/meltCurve_P30533_.pdf")</f>
        <v>0</v>
      </c>
      <c r="AA2572" t="s">
        <v>21441</v>
      </c>
      <c r="AB2572" t="s">
        <v>27556</v>
      </c>
    </row>
    <row r="2573" spans="1:28">
      <c r="A2573" t="s">
        <v>2599</v>
      </c>
      <c r="B2573">
        <v>0.984777283994944</v>
      </c>
      <c r="C2573">
        <v>0.889786337521981</v>
      </c>
      <c r="D2573">
        <v>0.9058044483029229</v>
      </c>
      <c r="E2573">
        <v>0.7805535338138569</v>
      </c>
      <c r="F2573">
        <v>0.6925573826992359</v>
      </c>
      <c r="G2573">
        <v>0.626788318558094</v>
      </c>
      <c r="H2573">
        <v>0.606491130298569</v>
      </c>
      <c r="I2573">
        <v>0.111810888831813</v>
      </c>
      <c r="J2573">
        <v>0.100564270887709</v>
      </c>
      <c r="K2573">
        <v>0.111088913816237</v>
      </c>
      <c r="L2573">
        <v>565.598678090102</v>
      </c>
      <c r="M2573">
        <v>10.2818820371249</v>
      </c>
      <c r="N2573">
        <v>55.0092516765724</v>
      </c>
      <c r="O2573">
        <v>53.0502685212501</v>
      </c>
      <c r="P2573">
        <v>-0.0484746610613338</v>
      </c>
      <c r="Q2573">
        <v>0</v>
      </c>
      <c r="R2573">
        <v>0.907871258023907</v>
      </c>
      <c r="S2573" t="s">
        <v>8924</v>
      </c>
      <c r="T2573" t="s">
        <v>12678</v>
      </c>
      <c r="U2573" t="s">
        <v>12678</v>
      </c>
      <c r="V2573" t="s">
        <v>12678</v>
      </c>
      <c r="W2573">
        <v>19</v>
      </c>
      <c r="X2573" t="s">
        <v>15251</v>
      </c>
      <c r="Y2573">
        <v>0.6128715983729255</v>
      </c>
      <c r="Z2573">
        <f>HYPERLINK("Melting_Curves/meltCurve_P30566_.pdf", "Melting_Curves/meltCurve_P30566_.pdf")</f>
        <v>0</v>
      </c>
      <c r="AA2573" t="s">
        <v>21442</v>
      </c>
      <c r="AB2573" t="s">
        <v>27557</v>
      </c>
    </row>
    <row r="2574" spans="1:28">
      <c r="A2574" t="s">
        <v>2600</v>
      </c>
      <c r="B2574">
        <v>0.984777283994944</v>
      </c>
      <c r="C2574">
        <v>1.05071483852262</v>
      </c>
      <c r="D2574">
        <v>0.9683531929764591</v>
      </c>
      <c r="E2574">
        <v>0.880055731721643</v>
      </c>
      <c r="F2574">
        <v>0.696307925185234</v>
      </c>
      <c r="G2574">
        <v>0.578993742496966</v>
      </c>
      <c r="H2574">
        <v>0.361086591400372</v>
      </c>
      <c r="I2574">
        <v>0.223268682699718</v>
      </c>
      <c r="J2574">
        <v>0.234914038588141</v>
      </c>
      <c r="K2574">
        <v>0.194684772520932</v>
      </c>
      <c r="L2574">
        <v>715.543729588715</v>
      </c>
      <c r="M2574">
        <v>13.4696967518178</v>
      </c>
      <c r="N2574">
        <v>54.4114839116094</v>
      </c>
      <c r="O2574">
        <v>51.9925964999744</v>
      </c>
      <c r="P2574">
        <v>-0.0559289591187306</v>
      </c>
      <c r="Q2574">
        <v>0.136596900408509</v>
      </c>
      <c r="R2574">
        <v>0.991098442746003</v>
      </c>
      <c r="S2574" t="s">
        <v>8925</v>
      </c>
      <c r="T2574" t="s">
        <v>12678</v>
      </c>
      <c r="U2574" t="s">
        <v>12678</v>
      </c>
      <c r="V2574" t="s">
        <v>12678</v>
      </c>
      <c r="W2574">
        <v>34</v>
      </c>
      <c r="X2574" t="s">
        <v>15252</v>
      </c>
      <c r="Y2574">
        <v>0.6172830044493022</v>
      </c>
      <c r="Z2574">
        <f>HYPERLINK("Melting_Curves/meltCurve_P30613_.pdf", "Melting_Curves/meltCurve_P30613_.pdf")</f>
        <v>0</v>
      </c>
      <c r="AA2574" t="s">
        <v>21443</v>
      </c>
      <c r="AB2574" t="s">
        <v>27558</v>
      </c>
    </row>
    <row r="2575" spans="1:28">
      <c r="A2575" t="s">
        <v>2601</v>
      </c>
      <c r="B2575">
        <v>0.984777283994944</v>
      </c>
      <c r="C2575">
        <v>1.06266294142561</v>
      </c>
      <c r="D2575">
        <v>0.903012604071717</v>
      </c>
      <c r="E2575">
        <v>0.844962269999136</v>
      </c>
      <c r="F2575">
        <v>0.681266949360284</v>
      </c>
      <c r="G2575">
        <v>0.580273551376392</v>
      </c>
      <c r="H2575">
        <v>0.566128615653597</v>
      </c>
      <c r="I2575">
        <v>0.8359836770824161</v>
      </c>
      <c r="J2575">
        <v>1.41301980222173</v>
      </c>
      <c r="K2575">
        <v>1.10350483859102</v>
      </c>
      <c r="L2575">
        <v>5662.56066366462</v>
      </c>
      <c r="M2575">
        <v>90.55093425865761</v>
      </c>
      <c r="O2575">
        <v>62.5040323392076</v>
      </c>
      <c r="P2575">
        <v>0.0918132066390871</v>
      </c>
      <c r="Q2575">
        <v>1.25350140183113</v>
      </c>
      <c r="R2575">
        <v>0.0191632317154469</v>
      </c>
      <c r="S2575" t="s">
        <v>8926</v>
      </c>
      <c r="T2575" t="s">
        <v>12678</v>
      </c>
      <c r="U2575" t="s">
        <v>12678</v>
      </c>
      <c r="V2575" t="s">
        <v>12678</v>
      </c>
      <c r="W2575">
        <v>72</v>
      </c>
      <c r="X2575" t="s">
        <v>15253</v>
      </c>
      <c r="Y2575">
        <v>1.03753740881699</v>
      </c>
      <c r="Z2575">
        <f>HYPERLINK("Melting_Curves/meltCurve_P30622_1_.pdf", "Melting_Curves/meltCurve_P30622_1_.pdf")</f>
        <v>0</v>
      </c>
      <c r="AA2575" t="s">
        <v>21444</v>
      </c>
      <c r="AB2575" t="s">
        <v>27559</v>
      </c>
    </row>
    <row r="2576" spans="1:28">
      <c r="A2576" t="s">
        <v>2602</v>
      </c>
      <c r="B2576">
        <v>0.984777283994944</v>
      </c>
      <c r="C2576">
        <v>0.863276687741431</v>
      </c>
      <c r="D2576">
        <v>0.859853507274924</v>
      </c>
      <c r="E2576">
        <v>0.831543824684522</v>
      </c>
      <c r="F2576">
        <v>0.668203248304869</v>
      </c>
      <c r="G2576">
        <v>0.432415356149405</v>
      </c>
      <c r="H2576">
        <v>0.392194330266903</v>
      </c>
      <c r="I2576">
        <v>0.6883123002773049</v>
      </c>
      <c r="J2576">
        <v>0.819968551640472</v>
      </c>
      <c r="K2576">
        <v>0.580359690012776</v>
      </c>
      <c r="L2576">
        <v>725.514000816583</v>
      </c>
      <c r="M2576">
        <v>16.155952739119</v>
      </c>
      <c r="O2576">
        <v>44.235796859356</v>
      </c>
      <c r="P2576">
        <v>-0.0375828131484952</v>
      </c>
      <c r="Q2576">
        <v>0.5884166333769481</v>
      </c>
      <c r="R2576">
        <v>0.550660133414103</v>
      </c>
      <c r="S2576" t="s">
        <v>8927</v>
      </c>
      <c r="T2576" t="s">
        <v>12678</v>
      </c>
      <c r="U2576" t="s">
        <v>12678</v>
      </c>
      <c r="V2576" t="s">
        <v>12678</v>
      </c>
      <c r="W2576">
        <v>71</v>
      </c>
      <c r="X2576" t="s">
        <v>15254</v>
      </c>
      <c r="Y2576">
        <v>0.705348006001554</v>
      </c>
      <c r="Z2576">
        <f>HYPERLINK("Melting_Curves/meltCurve_P30622_2_.pdf", "Melting_Curves/meltCurve_P30622_2_.pdf")</f>
        <v>0</v>
      </c>
      <c r="AA2576" t="s">
        <v>21444</v>
      </c>
      <c r="AB2576" t="s">
        <v>27560</v>
      </c>
    </row>
    <row r="2577" spans="1:28">
      <c r="A2577" t="s">
        <v>2603</v>
      </c>
      <c r="B2577">
        <v>0.984777283994944</v>
      </c>
      <c r="C2577">
        <v>0.953456544941531</v>
      </c>
      <c r="D2577">
        <v>0.958184483721601</v>
      </c>
      <c r="E2577">
        <v>0.957521291887164</v>
      </c>
      <c r="F2577">
        <v>0.781616143785046</v>
      </c>
      <c r="G2577">
        <v>0.673348549534558</v>
      </c>
      <c r="H2577">
        <v>0.658199705979824</v>
      </c>
      <c r="I2577">
        <v>0.754502715755026</v>
      </c>
      <c r="J2577">
        <v>0.817574108283216</v>
      </c>
      <c r="K2577">
        <v>0.54620641555697</v>
      </c>
      <c r="L2577">
        <v>1861.25061286288</v>
      </c>
      <c r="M2577">
        <v>38.0333055894188</v>
      </c>
      <c r="O2577">
        <v>48.8027067458693</v>
      </c>
      <c r="P2577">
        <v>-0.0606397554580492</v>
      </c>
      <c r="Q2577">
        <v>0.688759594516514</v>
      </c>
      <c r="R2577">
        <v>0.776754725095117</v>
      </c>
      <c r="S2577" t="s">
        <v>8928</v>
      </c>
      <c r="T2577" t="s">
        <v>12678</v>
      </c>
      <c r="U2577" t="s">
        <v>12678</v>
      </c>
      <c r="V2577" t="s">
        <v>12678</v>
      </c>
      <c r="W2577">
        <v>3</v>
      </c>
      <c r="X2577" t="s">
        <v>15255</v>
      </c>
      <c r="Y2577">
        <v>0.8137712220087566</v>
      </c>
      <c r="Z2577">
        <f>HYPERLINK("Melting_Curves/meltCurve_P30711_.pdf", "Melting_Curves/meltCurve_P30711_.pdf")</f>
        <v>0</v>
      </c>
      <c r="AA2577" t="s">
        <v>21445</v>
      </c>
      <c r="AB2577" t="s">
        <v>27561</v>
      </c>
    </row>
    <row r="2578" spans="1:28">
      <c r="A2578" t="s">
        <v>2604</v>
      </c>
      <c r="B2578">
        <v>0.984777283994944</v>
      </c>
      <c r="C2578">
        <v>0.861229289032346</v>
      </c>
      <c r="D2578">
        <v>0.898916079665543</v>
      </c>
      <c r="E2578">
        <v>0.571942734471006</v>
      </c>
      <c r="F2578">
        <v>0.337406571316958</v>
      </c>
      <c r="G2578">
        <v>0.113141428663874</v>
      </c>
      <c r="H2578">
        <v>0.0831456964791861</v>
      </c>
      <c r="I2578">
        <v>0.091124670507285</v>
      </c>
      <c r="J2578">
        <v>0.117110890937623</v>
      </c>
      <c r="K2578">
        <v>0.132771121827357</v>
      </c>
      <c r="L2578">
        <v>875.9494719730631</v>
      </c>
      <c r="M2578">
        <v>18.6332771455297</v>
      </c>
      <c r="N2578">
        <v>47.4985999053205</v>
      </c>
      <c r="O2578">
        <v>46.4785361354168</v>
      </c>
      <c r="P2578">
        <v>-0.09148755555076681</v>
      </c>
      <c r="Q2578">
        <v>0.0872191579847947</v>
      </c>
      <c r="R2578">
        <v>0.983679052454807</v>
      </c>
      <c r="S2578" t="s">
        <v>8929</v>
      </c>
      <c r="T2578" t="s">
        <v>12678</v>
      </c>
      <c r="U2578" t="s">
        <v>12678</v>
      </c>
      <c r="V2578" t="s">
        <v>12678</v>
      </c>
      <c r="W2578">
        <v>14</v>
      </c>
      <c r="X2578" t="s">
        <v>15256</v>
      </c>
      <c r="Y2578">
        <v>0.4054941546638589</v>
      </c>
      <c r="Z2578">
        <f>HYPERLINK("Melting_Curves/meltCurve_P30740_.pdf", "Melting_Curves/meltCurve_P30740_.pdf")</f>
        <v>0</v>
      </c>
      <c r="AA2578" t="s">
        <v>21446</v>
      </c>
      <c r="AB2578" t="s">
        <v>27562</v>
      </c>
    </row>
    <row r="2579" spans="1:28">
      <c r="A2579" t="s">
        <v>2605</v>
      </c>
      <c r="B2579">
        <v>0.984777283994944</v>
      </c>
      <c r="C2579">
        <v>1.12475855620366</v>
      </c>
      <c r="D2579">
        <v>0.792494261449168</v>
      </c>
      <c r="E2579">
        <v>0.577522021030155</v>
      </c>
      <c r="F2579">
        <v>0.25689495562968</v>
      </c>
      <c r="G2579">
        <v>0.17513531872436</v>
      </c>
      <c r="H2579">
        <v>0.157429576353667</v>
      </c>
      <c r="I2579">
        <v>0.293765676382092</v>
      </c>
      <c r="J2579">
        <v>0.455870889238649</v>
      </c>
      <c r="K2579">
        <v>0.383010395213603</v>
      </c>
      <c r="L2579">
        <v>1283.74558793651</v>
      </c>
      <c r="M2579">
        <v>28.3238839748472</v>
      </c>
      <c r="N2579">
        <v>46.7144068821845</v>
      </c>
      <c r="O2579">
        <v>45.0996602171999</v>
      </c>
      <c r="P2579">
        <v>-0.112288333939412</v>
      </c>
      <c r="Q2579">
        <v>0.284826329026879</v>
      </c>
      <c r="R2579">
        <v>0.900123629154609</v>
      </c>
      <c r="S2579" t="s">
        <v>8930</v>
      </c>
      <c r="T2579" t="s">
        <v>12678</v>
      </c>
      <c r="U2579" t="s">
        <v>12678</v>
      </c>
      <c r="V2579" t="s">
        <v>12678</v>
      </c>
      <c r="W2579">
        <v>15</v>
      </c>
      <c r="X2579" t="s">
        <v>15257</v>
      </c>
      <c r="Y2579">
        <v>0.487799686543361</v>
      </c>
      <c r="Z2579">
        <f>HYPERLINK("Melting_Curves/meltCurve_P30837_.pdf", "Melting_Curves/meltCurve_P30837_.pdf")</f>
        <v>0</v>
      </c>
      <c r="AA2579" t="s">
        <v>21447</v>
      </c>
      <c r="AB2579" t="s">
        <v>27563</v>
      </c>
    </row>
    <row r="2580" spans="1:28">
      <c r="A2580" t="s">
        <v>2606</v>
      </c>
      <c r="B2580">
        <v>0.984777283994944</v>
      </c>
      <c r="C2580">
        <v>0.889378848103368</v>
      </c>
      <c r="D2580">
        <v>0.808580405327435</v>
      </c>
      <c r="E2580">
        <v>0.618681813177124</v>
      </c>
      <c r="F2580">
        <v>0.365152801619868</v>
      </c>
      <c r="G2580">
        <v>0.170913514880799</v>
      </c>
      <c r="H2580">
        <v>0.112558690335799</v>
      </c>
      <c r="I2580">
        <v>0.139880572654641</v>
      </c>
      <c r="J2580">
        <v>0.177727227758451</v>
      </c>
      <c r="K2580">
        <v>0.161776855121075</v>
      </c>
      <c r="L2580">
        <v>732.060143854053</v>
      </c>
      <c r="M2580">
        <v>15.6293158144359</v>
      </c>
      <c r="N2580">
        <v>47.6800169401052</v>
      </c>
      <c r="O2580">
        <v>46.0922269841911</v>
      </c>
      <c r="P2580">
        <v>-0.0745647711976036</v>
      </c>
      <c r="Q2580">
        <v>0.120483448056001</v>
      </c>
      <c r="R2580">
        <v>0.986936652679649</v>
      </c>
      <c r="S2580" t="s">
        <v>8931</v>
      </c>
      <c r="T2580" t="s">
        <v>12678</v>
      </c>
      <c r="U2580" t="s">
        <v>12678</v>
      </c>
      <c r="V2580" t="s">
        <v>12678</v>
      </c>
      <c r="W2580">
        <v>25</v>
      </c>
      <c r="X2580" t="s">
        <v>15258</v>
      </c>
      <c r="Y2580">
        <v>0.4273699060959887</v>
      </c>
      <c r="Z2580">
        <f>HYPERLINK("Melting_Curves/meltCurve_P31040_.pdf", "Melting_Curves/meltCurve_P31040_.pdf")</f>
        <v>0</v>
      </c>
      <c r="AA2580" t="s">
        <v>21448</v>
      </c>
      <c r="AB2580" t="s">
        <v>27564</v>
      </c>
    </row>
    <row r="2581" spans="1:28">
      <c r="A2581" t="s">
        <v>2607</v>
      </c>
      <c r="B2581">
        <v>0.984777283994944</v>
      </c>
      <c r="C2581">
        <v>1.06246292668677</v>
      </c>
      <c r="D2581">
        <v>0.940604481226733</v>
      </c>
      <c r="E2581">
        <v>0.712802261111784</v>
      </c>
      <c r="F2581">
        <v>0.290243624892784</v>
      </c>
      <c r="G2581">
        <v>0.218357584583434</v>
      </c>
      <c r="H2581">
        <v>0.176941961558323</v>
      </c>
      <c r="I2581">
        <v>0.201733897178321</v>
      </c>
      <c r="J2581">
        <v>0.291163569503613</v>
      </c>
      <c r="K2581">
        <v>0.220164361665871</v>
      </c>
      <c r="L2581">
        <v>1749.69334190821</v>
      </c>
      <c r="M2581">
        <v>37.0447627770904</v>
      </c>
      <c r="N2581">
        <v>47.9773623719947</v>
      </c>
      <c r="O2581">
        <v>47.0948629098425</v>
      </c>
      <c r="P2581">
        <v>-0.153617945419324</v>
      </c>
      <c r="Q2581">
        <v>0.218826619766537</v>
      </c>
      <c r="R2581">
        <v>0.989123141625086</v>
      </c>
      <c r="S2581" t="s">
        <v>8932</v>
      </c>
      <c r="T2581" t="s">
        <v>12678</v>
      </c>
      <c r="U2581" t="s">
        <v>12678</v>
      </c>
      <c r="V2581" t="s">
        <v>12678</v>
      </c>
      <c r="W2581">
        <v>6</v>
      </c>
      <c r="X2581" t="s">
        <v>15259</v>
      </c>
      <c r="Y2581">
        <v>0.488233565811755</v>
      </c>
      <c r="Z2581">
        <f>HYPERLINK("Melting_Curves/meltCurve_P31146_.pdf", "Melting_Curves/meltCurve_P31146_.pdf")</f>
        <v>0</v>
      </c>
      <c r="AA2581" t="s">
        <v>21449</v>
      </c>
      <c r="AB2581" t="s">
        <v>27565</v>
      </c>
    </row>
    <row r="2582" spans="1:28">
      <c r="A2582" t="s">
        <v>2608</v>
      </c>
      <c r="B2582">
        <v>0.984777283994944</v>
      </c>
      <c r="C2582">
        <v>1.02040042286917</v>
      </c>
      <c r="D2582">
        <v>1.00986099088622</v>
      </c>
      <c r="E2582">
        <v>0.922418223825397</v>
      </c>
      <c r="F2582">
        <v>0.623362398927059</v>
      </c>
      <c r="G2582">
        <v>0.198556021115986</v>
      </c>
      <c r="H2582">
        <v>0.129043044224077</v>
      </c>
      <c r="I2582">
        <v>0.133336875779071</v>
      </c>
      <c r="J2582">
        <v>0.160861362283256</v>
      </c>
      <c r="K2582">
        <v>0.138806012905233</v>
      </c>
      <c r="L2582">
        <v>1842.36056315673</v>
      </c>
      <c r="M2582">
        <v>36.5029135789128</v>
      </c>
      <c r="N2582">
        <v>50.9085670181483</v>
      </c>
      <c r="O2582">
        <v>50.3208499197736</v>
      </c>
      <c r="P2582">
        <v>-0.156961393507163</v>
      </c>
      <c r="Q2582">
        <v>0.134490339727187</v>
      </c>
      <c r="R2582">
        <v>0.997648231706337</v>
      </c>
      <c r="S2582" t="s">
        <v>8933</v>
      </c>
      <c r="T2582" t="s">
        <v>12678</v>
      </c>
      <c r="U2582" t="s">
        <v>12678</v>
      </c>
      <c r="V2582" t="s">
        <v>12678</v>
      </c>
      <c r="W2582">
        <v>21</v>
      </c>
      <c r="X2582" t="s">
        <v>15260</v>
      </c>
      <c r="Y2582">
        <v>0.5267744992345326</v>
      </c>
      <c r="Z2582">
        <f>HYPERLINK("Melting_Curves/meltCurve_P31150_.pdf", "Melting_Curves/meltCurve_P31150_.pdf")</f>
        <v>0</v>
      </c>
      <c r="AA2582" t="s">
        <v>21450</v>
      </c>
      <c r="AB2582" t="s">
        <v>27566</v>
      </c>
    </row>
    <row r="2583" spans="1:28">
      <c r="A2583" t="s">
        <v>2609</v>
      </c>
      <c r="B2583">
        <v>0.984777283994944</v>
      </c>
      <c r="C2583">
        <v>1.03359069902083</v>
      </c>
      <c r="D2583">
        <v>0.812884243590774</v>
      </c>
      <c r="E2583">
        <v>0.5284613489499</v>
      </c>
      <c r="F2583">
        <v>0.372908682715892</v>
      </c>
      <c r="G2583">
        <v>0.262925867567211</v>
      </c>
      <c r="H2583">
        <v>0.177710784776513</v>
      </c>
      <c r="I2583">
        <v>0.208811211265086</v>
      </c>
      <c r="J2583">
        <v>0.260523813955365</v>
      </c>
      <c r="K2583">
        <v>0.247606800409714</v>
      </c>
      <c r="L2583">
        <v>938.511868318982</v>
      </c>
      <c r="M2583">
        <v>20.5128748102661</v>
      </c>
      <c r="N2583">
        <v>47.1317050301428</v>
      </c>
      <c r="O2583">
        <v>45.3241722871021</v>
      </c>
      <c r="P2583">
        <v>-0.0876125336358678</v>
      </c>
      <c r="Q2583">
        <v>0.225686619886577</v>
      </c>
      <c r="R2583">
        <v>0.987239159987251</v>
      </c>
      <c r="S2583" t="s">
        <v>8934</v>
      </c>
      <c r="T2583" t="s">
        <v>12678</v>
      </c>
      <c r="U2583" t="s">
        <v>12678</v>
      </c>
      <c r="V2583" t="s">
        <v>12678</v>
      </c>
      <c r="W2583">
        <v>25</v>
      </c>
      <c r="X2583" t="s">
        <v>15261</v>
      </c>
      <c r="Y2583">
        <v>0.461203673290547</v>
      </c>
      <c r="Z2583">
        <f>HYPERLINK("Melting_Curves/meltCurve_P31153_.pdf", "Melting_Curves/meltCurve_P31153_.pdf")</f>
        <v>0</v>
      </c>
      <c r="AA2583" t="s">
        <v>21451</v>
      </c>
      <c r="AB2583" t="s">
        <v>27567</v>
      </c>
    </row>
    <row r="2584" spans="1:28">
      <c r="A2584" t="s">
        <v>2610</v>
      </c>
      <c r="B2584">
        <v>0.984777283994944</v>
      </c>
      <c r="C2584">
        <v>0.932791359613246</v>
      </c>
      <c r="D2584">
        <v>0.776935379683079</v>
      </c>
      <c r="E2584">
        <v>0.5714873178380721</v>
      </c>
      <c r="F2584">
        <v>0.288164305762759</v>
      </c>
      <c r="G2584">
        <v>0.224985903560347</v>
      </c>
      <c r="H2584">
        <v>0.151852142700402</v>
      </c>
      <c r="I2584">
        <v>0.1678420507733</v>
      </c>
      <c r="J2584">
        <v>0.250075836715668</v>
      </c>
      <c r="K2584">
        <v>0.148472430454542</v>
      </c>
      <c r="L2584">
        <v>793.555020093322</v>
      </c>
      <c r="M2584">
        <v>17.2942061776392</v>
      </c>
      <c r="N2584">
        <v>46.9811106187409</v>
      </c>
      <c r="O2584">
        <v>45.285266866559</v>
      </c>
      <c r="P2584">
        <v>-0.079636019718283</v>
      </c>
      <c r="Q2584">
        <v>0.165933376880013</v>
      </c>
      <c r="R2584">
        <v>0.988463192562359</v>
      </c>
      <c r="S2584" t="s">
        <v>8935</v>
      </c>
      <c r="T2584" t="s">
        <v>12678</v>
      </c>
      <c r="U2584" t="s">
        <v>12678</v>
      </c>
      <c r="V2584" t="s">
        <v>12678</v>
      </c>
      <c r="W2584">
        <v>6</v>
      </c>
      <c r="X2584" t="s">
        <v>15262</v>
      </c>
      <c r="Y2584">
        <v>0.427590844918269</v>
      </c>
      <c r="Z2584">
        <f>HYPERLINK("Melting_Curves/meltCurve_P31321_.pdf", "Melting_Curves/meltCurve_P31321_.pdf")</f>
        <v>0</v>
      </c>
      <c r="AA2584" t="s">
        <v>21452</v>
      </c>
      <c r="AB2584" t="s">
        <v>27568</v>
      </c>
    </row>
    <row r="2585" spans="1:28">
      <c r="A2585" t="s">
        <v>2611</v>
      </c>
      <c r="B2585">
        <v>0.984777283994944</v>
      </c>
      <c r="C2585">
        <v>0.92788894591725</v>
      </c>
      <c r="D2585">
        <v>0.7519720218110429</v>
      </c>
      <c r="E2585">
        <v>0.45667223819443</v>
      </c>
      <c r="F2585">
        <v>0.243146025544689</v>
      </c>
      <c r="G2585">
        <v>0.156273210136375</v>
      </c>
      <c r="H2585">
        <v>0.124244663753336</v>
      </c>
      <c r="I2585">
        <v>0.143562252809822</v>
      </c>
      <c r="J2585">
        <v>0.186448082861797</v>
      </c>
      <c r="K2585">
        <v>0.177930372641143</v>
      </c>
      <c r="L2585">
        <v>882.6704019556551</v>
      </c>
      <c r="M2585">
        <v>19.59726647472</v>
      </c>
      <c r="N2585">
        <v>45.8610948838292</v>
      </c>
      <c r="O2585">
        <v>44.5793623294035</v>
      </c>
      <c r="P2585">
        <v>-0.0936513425624786</v>
      </c>
      <c r="Q2585">
        <v>0.147887310725676</v>
      </c>
      <c r="R2585">
        <v>0.995666994442074</v>
      </c>
      <c r="S2585" t="s">
        <v>8936</v>
      </c>
      <c r="T2585" t="s">
        <v>12678</v>
      </c>
      <c r="U2585" t="s">
        <v>12678</v>
      </c>
      <c r="V2585" t="s">
        <v>12678</v>
      </c>
      <c r="W2585">
        <v>16</v>
      </c>
      <c r="X2585" t="s">
        <v>15263</v>
      </c>
      <c r="Y2585">
        <v>0.3879487980513237</v>
      </c>
      <c r="Z2585">
        <f>HYPERLINK("Melting_Curves/meltCurve_P31323_.pdf", "Melting_Curves/meltCurve_P31323_.pdf")</f>
        <v>0</v>
      </c>
      <c r="AA2585" t="s">
        <v>21453</v>
      </c>
      <c r="AB2585" t="s">
        <v>27569</v>
      </c>
    </row>
    <row r="2586" spans="1:28">
      <c r="A2586" t="s">
        <v>2612</v>
      </c>
      <c r="B2586">
        <v>0.984777283994944</v>
      </c>
      <c r="C2586">
        <v>1.0374168384739</v>
      </c>
      <c r="D2586">
        <v>0.936289414598257</v>
      </c>
      <c r="E2586">
        <v>0.941247905909983</v>
      </c>
      <c r="F2586">
        <v>0.7135497479942911</v>
      </c>
      <c r="G2586">
        <v>0.614150236131552</v>
      </c>
      <c r="H2586">
        <v>0.59584636771142</v>
      </c>
      <c r="I2586">
        <v>0.719556463166209</v>
      </c>
      <c r="J2586">
        <v>0.97508636517401</v>
      </c>
      <c r="K2586">
        <v>0.687975761155268</v>
      </c>
      <c r="L2586">
        <v>11712.2727476929</v>
      </c>
      <c r="M2586">
        <v>250</v>
      </c>
      <c r="O2586">
        <v>46.8461099684203</v>
      </c>
      <c r="P2586">
        <v>-0.37664006162971</v>
      </c>
      <c r="Q2586">
        <v>0.717694154318773</v>
      </c>
      <c r="R2586">
        <v>0.618794513847624</v>
      </c>
      <c r="S2586" t="s">
        <v>8937</v>
      </c>
      <c r="T2586" t="s">
        <v>12678</v>
      </c>
      <c r="U2586" t="s">
        <v>12678</v>
      </c>
      <c r="V2586" t="s">
        <v>12678</v>
      </c>
      <c r="W2586">
        <v>23</v>
      </c>
      <c r="X2586" t="s">
        <v>15264</v>
      </c>
      <c r="Y2586">
        <v>0.8103992307212736</v>
      </c>
      <c r="Z2586">
        <f>HYPERLINK("Melting_Curves/meltCurve_P31350_.pdf", "Melting_Curves/meltCurve_P31350_.pdf")</f>
        <v>0</v>
      </c>
      <c r="AA2586" t="s">
        <v>21454</v>
      </c>
      <c r="AB2586" t="s">
        <v>27570</v>
      </c>
    </row>
    <row r="2587" spans="1:28">
      <c r="A2587" t="s">
        <v>2613</v>
      </c>
      <c r="B2587">
        <v>0.984777283994944</v>
      </c>
      <c r="C2587">
        <v>0.924487319421242</v>
      </c>
      <c r="D2587">
        <v>0.801494952085729</v>
      </c>
      <c r="E2587">
        <v>0.594172217948691</v>
      </c>
      <c r="F2587">
        <v>0.352901145519904</v>
      </c>
      <c r="G2587">
        <v>0.218781244555084</v>
      </c>
      <c r="H2587">
        <v>0.140253000978284</v>
      </c>
      <c r="I2587">
        <v>0.173860279931998</v>
      </c>
      <c r="J2587">
        <v>0.199099119947727</v>
      </c>
      <c r="K2587">
        <v>0.213768153797722</v>
      </c>
      <c r="L2587">
        <v>767.189887304489</v>
      </c>
      <c r="M2587">
        <v>16.5497194678458</v>
      </c>
      <c r="N2587">
        <v>47.5051544828668</v>
      </c>
      <c r="O2587">
        <v>45.6956965582069</v>
      </c>
      <c r="P2587">
        <v>-0.07562002530213249</v>
      </c>
      <c r="Q2587">
        <v>0.164874686995456</v>
      </c>
      <c r="R2587">
        <v>0.991838811349979</v>
      </c>
      <c r="S2587" t="s">
        <v>8938</v>
      </c>
      <c r="T2587" t="s">
        <v>12678</v>
      </c>
      <c r="U2587" t="s">
        <v>12678</v>
      </c>
      <c r="V2587" t="s">
        <v>12678</v>
      </c>
      <c r="W2587">
        <v>16</v>
      </c>
      <c r="X2587" t="s">
        <v>15265</v>
      </c>
      <c r="Y2587">
        <v>0.4411867037989819</v>
      </c>
      <c r="Z2587">
        <f>HYPERLINK("Melting_Curves/meltCurve_P31689_.pdf", "Melting_Curves/meltCurve_P31689_.pdf")</f>
        <v>0</v>
      </c>
      <c r="AA2587" t="s">
        <v>21455</v>
      </c>
      <c r="AB2587" t="s">
        <v>27571</v>
      </c>
    </row>
    <row r="2588" spans="1:28">
      <c r="A2588" t="s">
        <v>2614</v>
      </c>
      <c r="B2588">
        <v>0.984777283994944</v>
      </c>
      <c r="C2588">
        <v>0.98183808395359</v>
      </c>
      <c r="D2588">
        <v>0.785250355602145</v>
      </c>
      <c r="E2588">
        <v>0.568055460087022</v>
      </c>
      <c r="F2588">
        <v>0.275323293780143</v>
      </c>
      <c r="G2588">
        <v>0.169171170437316</v>
      </c>
      <c r="H2588">
        <v>0.134504691430957</v>
      </c>
      <c r="I2588">
        <v>0.159734152145446</v>
      </c>
      <c r="J2588">
        <v>0.191322935400283</v>
      </c>
      <c r="K2588">
        <v>0.190826227576319</v>
      </c>
      <c r="L2588">
        <v>907.472974663422</v>
      </c>
      <c r="M2588">
        <v>19.7261585906958</v>
      </c>
      <c r="N2588">
        <v>46.8879880074744</v>
      </c>
      <c r="O2588">
        <v>45.5385908732019</v>
      </c>
      <c r="P2588">
        <v>-0.0914727323993578</v>
      </c>
      <c r="Q2588">
        <v>0.155356021748234</v>
      </c>
      <c r="R2588">
        <v>0.991713826067136</v>
      </c>
      <c r="S2588" t="s">
        <v>8939</v>
      </c>
      <c r="T2588" t="s">
        <v>12678</v>
      </c>
      <c r="U2588" t="s">
        <v>12678</v>
      </c>
      <c r="V2588" t="s">
        <v>12678</v>
      </c>
      <c r="W2588">
        <v>8</v>
      </c>
      <c r="X2588" t="s">
        <v>15266</v>
      </c>
      <c r="Y2588">
        <v>0.4202038787223419</v>
      </c>
      <c r="Z2588">
        <f>HYPERLINK("Melting_Curves/meltCurve_P31749_.pdf", "Melting_Curves/meltCurve_P31749_.pdf")</f>
        <v>0</v>
      </c>
      <c r="AA2588" t="s">
        <v>21456</v>
      </c>
      <c r="AB2588" t="s">
        <v>27572</v>
      </c>
    </row>
    <row r="2589" spans="1:28">
      <c r="A2589" t="s">
        <v>2615</v>
      </c>
      <c r="B2589">
        <v>0.984777283994944</v>
      </c>
      <c r="C2589">
        <v>0.901860949382827</v>
      </c>
      <c r="D2589">
        <v>0.765068411185873</v>
      </c>
      <c r="E2589">
        <v>0.67954894711585</v>
      </c>
      <c r="F2589">
        <v>0.384411665293886</v>
      </c>
      <c r="G2589">
        <v>0.148999619650151</v>
      </c>
      <c r="H2589">
        <v>0.103501693187486</v>
      </c>
      <c r="I2589">
        <v>0.144536040156949</v>
      </c>
      <c r="J2589">
        <v>0.15575111566334</v>
      </c>
      <c r="K2589">
        <v>0.171689847578404</v>
      </c>
      <c r="L2589">
        <v>709.237331189257</v>
      </c>
      <c r="M2589">
        <v>15.0297222303916</v>
      </c>
      <c r="N2589">
        <v>47.9640023725128</v>
      </c>
      <c r="O2589">
        <v>46.3772357917889</v>
      </c>
      <c r="P2589">
        <v>-0.07229168778035359</v>
      </c>
      <c r="Q2589">
        <v>0.107807176620322</v>
      </c>
      <c r="R2589">
        <v>0.9748522686543331</v>
      </c>
      <c r="S2589" t="s">
        <v>8940</v>
      </c>
      <c r="T2589" t="s">
        <v>12678</v>
      </c>
      <c r="U2589" t="s">
        <v>12678</v>
      </c>
      <c r="V2589" t="s">
        <v>12678</v>
      </c>
      <c r="W2589">
        <v>6</v>
      </c>
      <c r="X2589" t="s">
        <v>15267</v>
      </c>
      <c r="Y2589">
        <v>0.4307564819061617</v>
      </c>
      <c r="Z2589">
        <f>HYPERLINK("Melting_Curves/meltCurve_P31751_.pdf", "Melting_Curves/meltCurve_P31751_.pdf")</f>
        <v>0</v>
      </c>
      <c r="AA2589" t="s">
        <v>21457</v>
      </c>
      <c r="AB2589" t="s">
        <v>27573</v>
      </c>
    </row>
    <row r="2590" spans="1:28">
      <c r="A2590" t="s">
        <v>2616</v>
      </c>
      <c r="B2590">
        <v>0.984777283994944</v>
      </c>
      <c r="C2590">
        <v>0.715928223963108</v>
      </c>
      <c r="D2590">
        <v>0.555858303031242</v>
      </c>
      <c r="E2590">
        <v>0.39695519032524</v>
      </c>
      <c r="F2590">
        <v>0.271295599284991</v>
      </c>
      <c r="G2590">
        <v>0.170820673014331</v>
      </c>
      <c r="H2590">
        <v>0.119014669561396</v>
      </c>
      <c r="I2590">
        <v>0.157816083531236</v>
      </c>
      <c r="J2590">
        <v>0.163607426420657</v>
      </c>
      <c r="K2590">
        <v>0.154120360498647</v>
      </c>
      <c r="L2590">
        <v>566.39608356966</v>
      </c>
      <c r="M2590">
        <v>13.1728211572108</v>
      </c>
      <c r="N2590">
        <v>44.0499986689124</v>
      </c>
      <c r="O2590">
        <v>42.0426501974111</v>
      </c>
      <c r="P2590">
        <v>-0.0677645572902911</v>
      </c>
      <c r="Q2590">
        <v>0.135030356410759</v>
      </c>
      <c r="R2590">
        <v>0.982468195492166</v>
      </c>
      <c r="S2590" t="s">
        <v>8941</v>
      </c>
      <c r="T2590" t="s">
        <v>12678</v>
      </c>
      <c r="U2590" t="s">
        <v>12678</v>
      </c>
      <c r="V2590" t="s">
        <v>12678</v>
      </c>
      <c r="W2590">
        <v>11</v>
      </c>
      <c r="X2590" t="s">
        <v>15268</v>
      </c>
      <c r="Y2590">
        <v>0.3378867417739986</v>
      </c>
      <c r="Z2590">
        <f>HYPERLINK("Melting_Curves/meltCurve_P31930_.pdf", "Melting_Curves/meltCurve_P31930_.pdf")</f>
        <v>0</v>
      </c>
      <c r="AA2590" t="s">
        <v>21458</v>
      </c>
      <c r="AB2590" t="s">
        <v>27574</v>
      </c>
    </row>
    <row r="2591" spans="1:28">
      <c r="A2591" t="s">
        <v>2617</v>
      </c>
      <c r="B2591">
        <v>0.984777283994944</v>
      </c>
      <c r="C2591">
        <v>1.22540993635888</v>
      </c>
      <c r="D2591">
        <v>1.15479177746969</v>
      </c>
      <c r="E2591">
        <v>1.048787621358</v>
      </c>
      <c r="F2591">
        <v>0.861339248238127</v>
      </c>
      <c r="G2591">
        <v>0.6910571734140289</v>
      </c>
      <c r="H2591">
        <v>0.641725767523676</v>
      </c>
      <c r="I2591">
        <v>0.574738231242247</v>
      </c>
      <c r="J2591">
        <v>0.199464179486573</v>
      </c>
      <c r="K2591">
        <v>0.132219370720184</v>
      </c>
      <c r="L2591">
        <v>773.365147678682</v>
      </c>
      <c r="M2591">
        <v>12.9987908053429</v>
      </c>
      <c r="N2591">
        <v>59.4951607029167</v>
      </c>
      <c r="O2591">
        <v>58.1399046769113</v>
      </c>
      <c r="P2591">
        <v>-0.0559043372804317</v>
      </c>
      <c r="Q2591">
        <v>0</v>
      </c>
      <c r="R2591">
        <v>0.896078476130224</v>
      </c>
      <c r="S2591" t="s">
        <v>8942</v>
      </c>
      <c r="T2591" t="s">
        <v>12678</v>
      </c>
      <c r="U2591" t="s">
        <v>12678</v>
      </c>
      <c r="V2591" t="s">
        <v>12678</v>
      </c>
      <c r="W2591">
        <v>6</v>
      </c>
      <c r="X2591" t="s">
        <v>15269</v>
      </c>
      <c r="Y2591">
        <v>0.7412079024849054</v>
      </c>
      <c r="Z2591">
        <f>HYPERLINK("Melting_Curves/meltCurve_P31937_.pdf", "Melting_Curves/meltCurve_P31937_.pdf")</f>
        <v>0</v>
      </c>
      <c r="AA2591" t="s">
        <v>21459</v>
      </c>
      <c r="AB2591" t="s">
        <v>27575</v>
      </c>
    </row>
    <row r="2592" spans="1:28">
      <c r="A2592" t="s">
        <v>2618</v>
      </c>
      <c r="B2592">
        <v>0.984777283994944</v>
      </c>
      <c r="C2592">
        <v>0.867111452015035</v>
      </c>
      <c r="D2592">
        <v>0.762910927295962</v>
      </c>
      <c r="E2592">
        <v>0.401333323657285</v>
      </c>
      <c r="F2592">
        <v>0.19155859850554</v>
      </c>
      <c r="G2592">
        <v>0.105076885034027</v>
      </c>
      <c r="H2592">
        <v>0.08082314004818369</v>
      </c>
      <c r="I2592">
        <v>0.0909926625623687</v>
      </c>
      <c r="J2592">
        <v>0.13055304136122</v>
      </c>
      <c r="K2592">
        <v>0.125759331585886</v>
      </c>
      <c r="L2592">
        <v>867.594217326291</v>
      </c>
      <c r="M2592">
        <v>19.3006293023873</v>
      </c>
      <c r="N2592">
        <v>45.4445150791701</v>
      </c>
      <c r="O2592">
        <v>44.4773835417962</v>
      </c>
      <c r="P2592">
        <v>-0.0982436849964332</v>
      </c>
      <c r="Q2592">
        <v>0.0944423086389314</v>
      </c>
      <c r="R2592">
        <v>0.993037472499273</v>
      </c>
      <c r="S2592" t="s">
        <v>8943</v>
      </c>
      <c r="T2592" t="s">
        <v>12678</v>
      </c>
      <c r="U2592" t="s">
        <v>12678</v>
      </c>
      <c r="V2592" t="s">
        <v>12678</v>
      </c>
      <c r="W2592">
        <v>33</v>
      </c>
      <c r="X2592" t="s">
        <v>15270</v>
      </c>
      <c r="Y2592">
        <v>0.3472966749321363</v>
      </c>
      <c r="Z2592">
        <f>HYPERLINK("Melting_Curves/meltCurve_P31939_.pdf", "Melting_Curves/meltCurve_P31939_.pdf")</f>
        <v>0</v>
      </c>
      <c r="AA2592" t="s">
        <v>21460</v>
      </c>
      <c r="AB2592" t="s">
        <v>27576</v>
      </c>
    </row>
    <row r="2593" spans="1:28">
      <c r="A2593" t="s">
        <v>2619</v>
      </c>
      <c r="B2593">
        <v>0.984777283994944</v>
      </c>
      <c r="C2593">
        <v>0.963178889258801</v>
      </c>
      <c r="D2593">
        <v>0.880370305891951</v>
      </c>
      <c r="E2593">
        <v>0.613770260191259</v>
      </c>
      <c r="F2593">
        <v>0.322469705052478</v>
      </c>
      <c r="G2593">
        <v>0.20890558403362</v>
      </c>
      <c r="H2593">
        <v>0.177694313582789</v>
      </c>
      <c r="I2593">
        <v>0.267640345869989</v>
      </c>
      <c r="J2593">
        <v>0.37882026889562</v>
      </c>
      <c r="K2593">
        <v>0.325615066988815</v>
      </c>
      <c r="L2593">
        <v>1270.77035770179</v>
      </c>
      <c r="M2593">
        <v>27.538270283343</v>
      </c>
      <c r="N2593">
        <v>47.4668883850878</v>
      </c>
      <c r="O2593">
        <v>45.9043330294483</v>
      </c>
      <c r="P2593">
        <v>-0.109829801234716</v>
      </c>
      <c r="Q2593">
        <v>0.267692916178975</v>
      </c>
      <c r="R2593">
        <v>0.964505250356562</v>
      </c>
      <c r="S2593" t="s">
        <v>8944</v>
      </c>
      <c r="T2593" t="s">
        <v>12678</v>
      </c>
      <c r="U2593" t="s">
        <v>12678</v>
      </c>
      <c r="V2593" t="s">
        <v>12678</v>
      </c>
      <c r="W2593">
        <v>12</v>
      </c>
      <c r="X2593" t="s">
        <v>15271</v>
      </c>
      <c r="Y2593">
        <v>0.495928212089132</v>
      </c>
      <c r="Z2593">
        <f>HYPERLINK("Melting_Curves/meltCurve_P31942_2_.pdf", "Melting_Curves/meltCurve_P31942_2_.pdf")</f>
        <v>0</v>
      </c>
      <c r="AA2593" t="s">
        <v>21461</v>
      </c>
      <c r="AB2593" t="s">
        <v>27577</v>
      </c>
    </row>
    <row r="2594" spans="1:28">
      <c r="A2594" t="s">
        <v>2620</v>
      </c>
      <c r="B2594">
        <v>0.984777283994944</v>
      </c>
      <c r="C2594">
        <v>0.9442923024480691</v>
      </c>
      <c r="D2594">
        <v>0.851339222190668</v>
      </c>
      <c r="E2594">
        <v>0.809753757877379</v>
      </c>
      <c r="F2594">
        <v>0.7708213953523469</v>
      </c>
      <c r="G2594">
        <v>0.466683829948787</v>
      </c>
      <c r="H2594">
        <v>0.150677634710749</v>
      </c>
      <c r="I2594">
        <v>0.131876670106066</v>
      </c>
      <c r="J2594">
        <v>0.133316987855791</v>
      </c>
      <c r="K2594">
        <v>0.11317008693643</v>
      </c>
      <c r="L2594">
        <v>775.25690493528</v>
      </c>
      <c r="M2594">
        <v>14.7654009994796</v>
      </c>
      <c r="N2594">
        <v>52.8158950981346</v>
      </c>
      <c r="O2594">
        <v>51.5700958584511</v>
      </c>
      <c r="P2594">
        <v>-0.0686069482027411</v>
      </c>
      <c r="Q2594">
        <v>0.0416278048844791</v>
      </c>
      <c r="R2594">
        <v>0.966775323063732</v>
      </c>
      <c r="S2594" t="s">
        <v>8945</v>
      </c>
      <c r="T2594" t="s">
        <v>12678</v>
      </c>
      <c r="U2594" t="s">
        <v>12678</v>
      </c>
      <c r="V2594" t="s">
        <v>12678</v>
      </c>
      <c r="W2594">
        <v>21</v>
      </c>
      <c r="X2594" t="s">
        <v>15272</v>
      </c>
      <c r="Y2594">
        <v>0.5549958051416987</v>
      </c>
      <c r="Z2594">
        <f>HYPERLINK("Melting_Curves/meltCurve_P31946_.pdf", "Melting_Curves/meltCurve_P31946_.pdf")</f>
        <v>0</v>
      </c>
      <c r="AA2594" t="s">
        <v>21462</v>
      </c>
      <c r="AB2594" t="s">
        <v>27578</v>
      </c>
    </row>
    <row r="2595" spans="1:28">
      <c r="A2595" t="s">
        <v>2621</v>
      </c>
      <c r="B2595">
        <v>0.984777283994944</v>
      </c>
      <c r="C2595">
        <v>1.0892958617702</v>
      </c>
      <c r="D2595">
        <v>0.916298527965742</v>
      </c>
      <c r="E2595">
        <v>0.878954689872441</v>
      </c>
      <c r="F2595">
        <v>0.783154916953087</v>
      </c>
      <c r="G2595">
        <v>0.617158101050836</v>
      </c>
      <c r="H2595">
        <v>0.410196275561553</v>
      </c>
      <c r="I2595">
        <v>0.417698545596813</v>
      </c>
      <c r="J2595">
        <v>0.391514391379847</v>
      </c>
      <c r="K2595">
        <v>0.306520628110086</v>
      </c>
      <c r="L2595">
        <v>721.162961353807</v>
      </c>
      <c r="M2595">
        <v>13.708347989591</v>
      </c>
      <c r="N2595">
        <v>56.3695826745234</v>
      </c>
      <c r="O2595">
        <v>51.5259326644015</v>
      </c>
      <c r="P2595">
        <v>-0.0465838939248081</v>
      </c>
      <c r="Q2595">
        <v>0.299715842206684</v>
      </c>
      <c r="R2595">
        <v>0.9727469563035041</v>
      </c>
      <c r="S2595" t="s">
        <v>8946</v>
      </c>
      <c r="T2595" t="s">
        <v>12678</v>
      </c>
      <c r="U2595" t="s">
        <v>12678</v>
      </c>
      <c r="V2595" t="s">
        <v>12678</v>
      </c>
      <c r="W2595">
        <v>11</v>
      </c>
      <c r="X2595" t="s">
        <v>15273</v>
      </c>
      <c r="Y2595">
        <v>0.67808438375542</v>
      </c>
      <c r="Z2595">
        <f>HYPERLINK("Melting_Curves/meltCurve_P31947_.pdf", "Melting_Curves/meltCurve_P31947_.pdf")</f>
        <v>0</v>
      </c>
      <c r="AA2595" t="s">
        <v>21463</v>
      </c>
      <c r="AB2595" t="s">
        <v>27579</v>
      </c>
    </row>
    <row r="2596" spans="1:28">
      <c r="A2596" t="s">
        <v>2622</v>
      </c>
      <c r="B2596">
        <v>0.984777283994944</v>
      </c>
      <c r="C2596">
        <v>0.938495341667295</v>
      </c>
      <c r="D2596">
        <v>0.886513663017138</v>
      </c>
      <c r="E2596">
        <v>0.76551725316498</v>
      </c>
      <c r="F2596">
        <v>0.67578192908834</v>
      </c>
      <c r="G2596">
        <v>0.60798571262916</v>
      </c>
      <c r="H2596">
        <v>0.570873228442907</v>
      </c>
      <c r="I2596">
        <v>0.751031890660304</v>
      </c>
      <c r="J2596">
        <v>1.20531260950363</v>
      </c>
      <c r="K2596">
        <v>0.932416564833858</v>
      </c>
      <c r="L2596">
        <v>1250.05532145637</v>
      </c>
      <c r="M2596">
        <v>29.7852409475017</v>
      </c>
      <c r="O2596">
        <v>41.7811355806999</v>
      </c>
      <c r="P2596">
        <v>-0.0378276495877094</v>
      </c>
      <c r="Q2596">
        <v>0.787751060376171</v>
      </c>
      <c r="R2596">
        <v>0.144369883590542</v>
      </c>
      <c r="S2596" t="s">
        <v>8947</v>
      </c>
      <c r="T2596" t="s">
        <v>12678</v>
      </c>
      <c r="U2596" t="s">
        <v>12678</v>
      </c>
      <c r="V2596" t="s">
        <v>12678</v>
      </c>
      <c r="W2596">
        <v>71</v>
      </c>
      <c r="X2596" t="s">
        <v>15274</v>
      </c>
      <c r="Y2596">
        <v>0.8241576211186771</v>
      </c>
      <c r="Z2596">
        <f>HYPERLINK("Melting_Curves/meltCurve_P31948_.pdf", "Melting_Curves/meltCurve_P31948_.pdf")</f>
        <v>0</v>
      </c>
      <c r="AA2596" t="s">
        <v>21464</v>
      </c>
      <c r="AB2596" t="s">
        <v>27580</v>
      </c>
    </row>
    <row r="2597" spans="1:28">
      <c r="A2597" t="s">
        <v>2623</v>
      </c>
      <c r="B2597">
        <v>0.984777283994944</v>
      </c>
      <c r="C2597">
        <v>0.613416839689798</v>
      </c>
      <c r="D2597">
        <v>0.680768774940983</v>
      </c>
      <c r="E2597">
        <v>0.6731592429511311</v>
      </c>
      <c r="F2597">
        <v>0.651079382833594</v>
      </c>
      <c r="G2597">
        <v>0.605474718143202</v>
      </c>
      <c r="H2597">
        <v>0.676855648106676</v>
      </c>
      <c r="I2597">
        <v>1.05616884327925</v>
      </c>
      <c r="J2597">
        <v>2.507954914177</v>
      </c>
      <c r="K2597">
        <v>1.67412149190808</v>
      </c>
      <c r="L2597">
        <v>15000</v>
      </c>
      <c r="M2597">
        <v>243.845267046916</v>
      </c>
      <c r="O2597">
        <v>61.5102773950209</v>
      </c>
      <c r="P2597">
        <v>0.495537618061535</v>
      </c>
      <c r="Q2597">
        <v>1.5</v>
      </c>
      <c r="R2597">
        <v>0.485169478204024</v>
      </c>
      <c r="S2597" t="s">
        <v>8948</v>
      </c>
      <c r="T2597" t="s">
        <v>12678</v>
      </c>
      <c r="U2597" t="s">
        <v>12678</v>
      </c>
      <c r="V2597" t="s">
        <v>12678</v>
      </c>
      <c r="W2597">
        <v>6</v>
      </c>
      <c r="X2597" t="s">
        <v>15275</v>
      </c>
      <c r="Y2597">
        <v>1.091369606789708</v>
      </c>
      <c r="Z2597">
        <f>HYPERLINK("Melting_Curves/meltCurve_P31949_.pdf", "Melting_Curves/meltCurve_P31949_.pdf")</f>
        <v>0</v>
      </c>
      <c r="AA2597" t="s">
        <v>21465</v>
      </c>
      <c r="AB2597" t="s">
        <v>27581</v>
      </c>
    </row>
    <row r="2598" spans="1:28">
      <c r="A2598" t="s">
        <v>2624</v>
      </c>
      <c r="B2598">
        <v>0.984777283994944</v>
      </c>
      <c r="C2598">
        <v>0.94473568363873</v>
      </c>
      <c r="D2598">
        <v>0.782238134171112</v>
      </c>
      <c r="E2598">
        <v>0.494853321453837</v>
      </c>
      <c r="F2598">
        <v>0.261280537450238</v>
      </c>
      <c r="G2598">
        <v>0.199656801006591</v>
      </c>
      <c r="H2598">
        <v>0.177928234222392</v>
      </c>
      <c r="I2598">
        <v>0.216284172761688</v>
      </c>
      <c r="J2598">
        <v>0.317694471747619</v>
      </c>
      <c r="K2598">
        <v>0.263083421677072</v>
      </c>
      <c r="L2598">
        <v>1028.07258290712</v>
      </c>
      <c r="M2598">
        <v>22.8919831846349</v>
      </c>
      <c r="N2598">
        <v>46.1381451426511</v>
      </c>
      <c r="O2598">
        <v>44.5712249293037</v>
      </c>
      <c r="P2598">
        <v>-0.0991034872969736</v>
      </c>
      <c r="Q2598">
        <v>0.228187518475522</v>
      </c>
      <c r="R2598">
        <v>0.981711671442292</v>
      </c>
      <c r="S2598" t="s">
        <v>8949</v>
      </c>
      <c r="T2598" t="s">
        <v>12678</v>
      </c>
      <c r="U2598" t="s">
        <v>12678</v>
      </c>
      <c r="V2598" t="s">
        <v>12678</v>
      </c>
      <c r="W2598">
        <v>8</v>
      </c>
      <c r="X2598" t="s">
        <v>15276</v>
      </c>
      <c r="Y2598">
        <v>0.4393091345085294</v>
      </c>
      <c r="Z2598">
        <f>HYPERLINK("Melting_Curves/meltCurve_P32019_3_.pdf", "Melting_Curves/meltCurve_P32019_3_.pdf")</f>
        <v>0</v>
      </c>
      <c r="AA2598" t="s">
        <v>21466</v>
      </c>
      <c r="AB2598" t="s">
        <v>27582</v>
      </c>
    </row>
    <row r="2599" spans="1:28">
      <c r="A2599" t="s">
        <v>2625</v>
      </c>
      <c r="B2599">
        <v>0.984777283994944</v>
      </c>
      <c r="C2599">
        <v>1.00136803257861</v>
      </c>
      <c r="D2599">
        <v>0.985116612819305</v>
      </c>
      <c r="E2599">
        <v>0.883636016007576</v>
      </c>
      <c r="F2599">
        <v>0.765243847879204</v>
      </c>
      <c r="G2599">
        <v>0.6286730553540339</v>
      </c>
      <c r="H2599">
        <v>0.484674765819374</v>
      </c>
      <c r="I2599">
        <v>0.447696429096895</v>
      </c>
      <c r="J2599">
        <v>0.430614895900418</v>
      </c>
      <c r="K2599">
        <v>0.280852259765605</v>
      </c>
      <c r="L2599">
        <v>596.162709424903</v>
      </c>
      <c r="M2599">
        <v>11.0823324191475</v>
      </c>
      <c r="N2599">
        <v>57.7304355757687</v>
      </c>
      <c r="O2599">
        <v>52.1315104529539</v>
      </c>
      <c r="P2599">
        <v>-0.0390670470304686</v>
      </c>
      <c r="Q2599">
        <v>0.265152262560727</v>
      </c>
      <c r="R2599">
        <v>0.98541437037612</v>
      </c>
      <c r="S2599" t="s">
        <v>8950</v>
      </c>
      <c r="T2599" t="s">
        <v>12678</v>
      </c>
      <c r="U2599" t="s">
        <v>12678</v>
      </c>
      <c r="V2599" t="s">
        <v>12678</v>
      </c>
      <c r="W2599">
        <v>15</v>
      </c>
      <c r="X2599" t="s">
        <v>15277</v>
      </c>
      <c r="Y2599">
        <v>0.6903571295567931</v>
      </c>
      <c r="Z2599">
        <f>HYPERLINK("Melting_Curves/meltCurve_P32119_.pdf", "Melting_Curves/meltCurve_P32119_.pdf")</f>
        <v>0</v>
      </c>
      <c r="AA2599" t="s">
        <v>21467</v>
      </c>
      <c r="AB2599" t="s">
        <v>27583</v>
      </c>
    </row>
    <row r="2600" spans="1:28">
      <c r="A2600" t="s">
        <v>2626</v>
      </c>
      <c r="B2600">
        <v>0.984777283994944</v>
      </c>
      <c r="C2600">
        <v>1.12011747572447</v>
      </c>
      <c r="D2600">
        <v>0.798967325394331</v>
      </c>
      <c r="E2600">
        <v>0.919062876640707</v>
      </c>
      <c r="F2600">
        <v>0.555098774302657</v>
      </c>
      <c r="G2600">
        <v>0.431265258042535</v>
      </c>
      <c r="H2600">
        <v>0.293174838542924</v>
      </c>
      <c r="I2600">
        <v>0.494570544653448</v>
      </c>
      <c r="J2600">
        <v>0.773141950249383</v>
      </c>
      <c r="K2600">
        <v>0.474229670610572</v>
      </c>
      <c r="L2600">
        <v>2326.45204188637</v>
      </c>
      <c r="M2600">
        <v>48.3519656227237</v>
      </c>
      <c r="N2600">
        <v>52.8003631489594</v>
      </c>
      <c r="O2600">
        <v>48.0328669298791</v>
      </c>
      <c r="P2600">
        <v>-0.127553903590258</v>
      </c>
      <c r="Q2600">
        <v>0.493152168831679</v>
      </c>
      <c r="R2600">
        <v>0.735125008737571</v>
      </c>
      <c r="S2600" t="s">
        <v>8951</v>
      </c>
      <c r="T2600" t="s">
        <v>12678</v>
      </c>
      <c r="U2600" t="s">
        <v>12678</v>
      </c>
      <c r="V2600" t="s">
        <v>12678</v>
      </c>
      <c r="W2600">
        <v>1</v>
      </c>
      <c r="X2600" t="s">
        <v>15278</v>
      </c>
      <c r="Y2600">
        <v>0.6820890295946923</v>
      </c>
      <c r="Z2600">
        <f>HYPERLINK("Melting_Curves/meltCurve_P32314_2_.pdf", "Melting_Curves/meltCurve_P32314_2_.pdf")</f>
        <v>0</v>
      </c>
      <c r="AA2600" t="s">
        <v>21468</v>
      </c>
      <c r="AB2600" t="s">
        <v>27584</v>
      </c>
    </row>
    <row r="2601" spans="1:28">
      <c r="A2601" t="s">
        <v>2627</v>
      </c>
      <c r="B2601">
        <v>0.984777283994944</v>
      </c>
      <c r="C2601">
        <v>0.985400069223627</v>
      </c>
      <c r="D2601">
        <v>0.980835978943623</v>
      </c>
      <c r="E2601">
        <v>0.8423342283076189</v>
      </c>
      <c r="F2601">
        <v>0.69595375308211</v>
      </c>
      <c r="G2601">
        <v>0.419529719105595</v>
      </c>
      <c r="H2601">
        <v>0.207518762276683</v>
      </c>
      <c r="I2601">
        <v>0.144677980401431</v>
      </c>
      <c r="J2601">
        <v>0.131607088721119</v>
      </c>
      <c r="K2601">
        <v>0.108202808259587</v>
      </c>
      <c r="L2601">
        <v>864.981900267142</v>
      </c>
      <c r="M2601">
        <v>16.6532208222482</v>
      </c>
      <c r="N2601">
        <v>52.490283394307</v>
      </c>
      <c r="O2601">
        <v>51.2091855644535</v>
      </c>
      <c r="P2601">
        <v>-0.07480196689504059</v>
      </c>
      <c r="Q2601">
        <v>0.0799879135978777</v>
      </c>
      <c r="R2601">
        <v>0.9971744715608351</v>
      </c>
      <c r="S2601" t="s">
        <v>8952</v>
      </c>
      <c r="T2601" t="s">
        <v>12678</v>
      </c>
      <c r="U2601" t="s">
        <v>12678</v>
      </c>
      <c r="V2601" t="s">
        <v>12678</v>
      </c>
      <c r="W2601">
        <v>6</v>
      </c>
      <c r="X2601" t="s">
        <v>15279</v>
      </c>
      <c r="Y2601">
        <v>0.5536926943219839</v>
      </c>
      <c r="Z2601">
        <f>HYPERLINK("Melting_Curves/meltCurve_P32321_2_.pdf", "Melting_Curves/meltCurve_P32321_2_.pdf")</f>
        <v>0</v>
      </c>
      <c r="AA2601" t="s">
        <v>21469</v>
      </c>
      <c r="AB2601" t="s">
        <v>27585</v>
      </c>
    </row>
    <row r="2602" spans="1:28">
      <c r="A2602" t="s">
        <v>2628</v>
      </c>
      <c r="B2602">
        <v>0.984777283994944</v>
      </c>
      <c r="C2602">
        <v>1.14098682813117</v>
      </c>
      <c r="D2602">
        <v>1.08946488904637</v>
      </c>
      <c r="E2602">
        <v>0.836548507788121</v>
      </c>
      <c r="F2602">
        <v>0.744560676786431</v>
      </c>
      <c r="G2602">
        <v>0.618491553043093</v>
      </c>
      <c r="H2602">
        <v>0.5517222922565</v>
      </c>
      <c r="I2602">
        <v>0.758075458696672</v>
      </c>
      <c r="J2602">
        <v>0.978308418661967</v>
      </c>
      <c r="K2602">
        <v>0.779114676449745</v>
      </c>
      <c r="L2602">
        <v>11626.2424336747</v>
      </c>
      <c r="M2602">
        <v>250</v>
      </c>
      <c r="O2602">
        <v>46.5019937638128</v>
      </c>
      <c r="P2602">
        <v>-0.351626260726558</v>
      </c>
      <c r="Q2602">
        <v>0.738378845588487</v>
      </c>
      <c r="R2602">
        <v>0.60175085738166</v>
      </c>
      <c r="S2602" t="s">
        <v>8953</v>
      </c>
      <c r="T2602" t="s">
        <v>12678</v>
      </c>
      <c r="U2602" t="s">
        <v>12678</v>
      </c>
      <c r="V2602" t="s">
        <v>12678</v>
      </c>
      <c r="W2602">
        <v>7</v>
      </c>
      <c r="X2602" t="s">
        <v>15280</v>
      </c>
      <c r="Y2602">
        <v>0.8212902364172675</v>
      </c>
      <c r="Z2602">
        <f>HYPERLINK("Melting_Curves/meltCurve_P32519_2_.pdf", "Melting_Curves/meltCurve_P32519_2_.pdf")</f>
        <v>0</v>
      </c>
      <c r="AA2602" t="s">
        <v>21470</v>
      </c>
      <c r="AB2602" t="s">
        <v>27586</v>
      </c>
    </row>
    <row r="2603" spans="1:28">
      <c r="A2603" t="s">
        <v>2629</v>
      </c>
      <c r="B2603">
        <v>0.984777283994944</v>
      </c>
      <c r="C2603">
        <v>1.18780716688588</v>
      </c>
      <c r="D2603">
        <v>0.895221058312007</v>
      </c>
      <c r="E2603">
        <v>0.899744783675003</v>
      </c>
      <c r="F2603">
        <v>0.652752921133019</v>
      </c>
      <c r="G2603">
        <v>0.613910863965433</v>
      </c>
      <c r="H2603">
        <v>0.529050264421727</v>
      </c>
      <c r="I2603">
        <v>0.578800771582567</v>
      </c>
      <c r="J2603">
        <v>0.8308426799529079</v>
      </c>
      <c r="K2603">
        <v>0.6042237358538221</v>
      </c>
      <c r="L2603">
        <v>2108.37783251409</v>
      </c>
      <c r="M2603">
        <v>44.364402888426</v>
      </c>
      <c r="O2603">
        <v>47.4278409067426</v>
      </c>
      <c r="P2603">
        <v>-0.0866063401490105</v>
      </c>
      <c r="Q2603">
        <v>0.6296539591374259</v>
      </c>
      <c r="R2603">
        <v>0.759600613719171</v>
      </c>
      <c r="S2603" t="s">
        <v>8954</v>
      </c>
      <c r="T2603" t="s">
        <v>12678</v>
      </c>
      <c r="U2603" t="s">
        <v>12678</v>
      </c>
      <c r="V2603" t="s">
        <v>12678</v>
      </c>
      <c r="W2603">
        <v>3</v>
      </c>
      <c r="X2603" t="s">
        <v>15281</v>
      </c>
      <c r="Y2603">
        <v>0.7605600409845411</v>
      </c>
      <c r="Z2603">
        <f>HYPERLINK("Melting_Curves/meltCurve_P32856_3_.pdf", "Melting_Curves/meltCurve_P32856_3_.pdf")</f>
        <v>0</v>
      </c>
      <c r="AA2603" t="s">
        <v>21471</v>
      </c>
      <c r="AB2603" t="s">
        <v>27587</v>
      </c>
    </row>
    <row r="2604" spans="1:28">
      <c r="A2604" t="s">
        <v>2630</v>
      </c>
      <c r="B2604">
        <v>0.984777283994944</v>
      </c>
      <c r="C2604">
        <v>0.922201380068512</v>
      </c>
      <c r="D2604">
        <v>0.895886694642486</v>
      </c>
      <c r="E2604">
        <v>0.774268593182692</v>
      </c>
      <c r="F2604">
        <v>0.615001660296423</v>
      </c>
      <c r="G2604">
        <v>0.460680855674904</v>
      </c>
      <c r="H2604">
        <v>0.444233496514822</v>
      </c>
      <c r="I2604">
        <v>0.7988200472360339</v>
      </c>
      <c r="J2604">
        <v>1.43838612645573</v>
      </c>
      <c r="K2604">
        <v>1.10456973725438</v>
      </c>
      <c r="L2604">
        <v>1159.4136716819</v>
      </c>
      <c r="M2604">
        <v>28.1973034455294</v>
      </c>
      <c r="O2604">
        <v>40.9127446689609</v>
      </c>
      <c r="P2604">
        <v>-0.0330152954256301</v>
      </c>
      <c r="Q2604">
        <v>0.808388022105942</v>
      </c>
      <c r="R2604">
        <v>0.043526570716194</v>
      </c>
      <c r="S2604" t="s">
        <v>8955</v>
      </c>
      <c r="T2604" t="s">
        <v>12678</v>
      </c>
      <c r="U2604" t="s">
        <v>12678</v>
      </c>
      <c r="V2604" t="s">
        <v>12678</v>
      </c>
      <c r="W2604">
        <v>14</v>
      </c>
      <c r="X2604" t="s">
        <v>15282</v>
      </c>
      <c r="Y2604">
        <v>0.8360963320823651</v>
      </c>
      <c r="Z2604">
        <f>HYPERLINK("Melting_Curves/meltCurve_P32929_.pdf", "Melting_Curves/meltCurve_P32929_.pdf")</f>
        <v>0</v>
      </c>
      <c r="AA2604" t="s">
        <v>21472</v>
      </c>
      <c r="AB2604" t="s">
        <v>27588</v>
      </c>
    </row>
    <row r="2605" spans="1:28">
      <c r="A2605" t="s">
        <v>2631</v>
      </c>
      <c r="B2605">
        <v>0.984777283994944</v>
      </c>
      <c r="C2605">
        <v>0.899748469683868</v>
      </c>
      <c r="D2605">
        <v>0.734051758074555</v>
      </c>
      <c r="E2605">
        <v>0.379903832641025</v>
      </c>
      <c r="F2605">
        <v>0.19055386303917</v>
      </c>
      <c r="G2605">
        <v>0.137166824091803</v>
      </c>
      <c r="H2605">
        <v>0.109127039141201</v>
      </c>
      <c r="I2605">
        <v>0.122382861519951</v>
      </c>
      <c r="J2605">
        <v>0.224846891879688</v>
      </c>
      <c r="K2605">
        <v>0.122902520661568</v>
      </c>
      <c r="L2605">
        <v>951.807421153936</v>
      </c>
      <c r="M2605">
        <v>21.3934310690817</v>
      </c>
      <c r="N2605">
        <v>45.1578816371099</v>
      </c>
      <c r="O2605">
        <v>44.1073543544191</v>
      </c>
      <c r="P2605">
        <v>-0.104828869868771</v>
      </c>
      <c r="Q2605">
        <v>0.135508335010032</v>
      </c>
      <c r="R2605">
        <v>0.98972175939427</v>
      </c>
      <c r="S2605" t="s">
        <v>8956</v>
      </c>
      <c r="T2605" t="s">
        <v>12678</v>
      </c>
      <c r="U2605" t="s">
        <v>12678</v>
      </c>
      <c r="V2605" t="s">
        <v>12678</v>
      </c>
      <c r="W2605">
        <v>8</v>
      </c>
      <c r="X2605" t="s">
        <v>15283</v>
      </c>
      <c r="Y2605">
        <v>0.3612593604574336</v>
      </c>
      <c r="Z2605">
        <f>HYPERLINK("Melting_Curves/meltCurve_P33121_2_.pdf", "Melting_Curves/meltCurve_P33121_2_.pdf")</f>
        <v>0</v>
      </c>
      <c r="AA2605" t="s">
        <v>21473</v>
      </c>
      <c r="AB2605" t="s">
        <v>27589</v>
      </c>
    </row>
    <row r="2606" spans="1:28">
      <c r="A2606" t="s">
        <v>2632</v>
      </c>
      <c r="B2606">
        <v>0.984777283994944</v>
      </c>
      <c r="C2606">
        <v>0.959931348529399</v>
      </c>
      <c r="D2606">
        <v>0.903101361915331</v>
      </c>
      <c r="E2606">
        <v>0.554737636037347</v>
      </c>
      <c r="F2606">
        <v>0.222154179622215</v>
      </c>
      <c r="G2606">
        <v>0.116730653764319</v>
      </c>
      <c r="H2606">
        <v>0.08603005873791029</v>
      </c>
      <c r="I2606">
        <v>0.0989099486388656</v>
      </c>
      <c r="J2606">
        <v>0.115069020084258</v>
      </c>
      <c r="K2606">
        <v>0.112536248004662</v>
      </c>
      <c r="L2606">
        <v>1186.692116977</v>
      </c>
      <c r="M2606">
        <v>25.4612475807339</v>
      </c>
      <c r="N2606">
        <v>47.0109078019637</v>
      </c>
      <c r="O2606">
        <v>46.3231220172398</v>
      </c>
      <c r="P2606">
        <v>-0.123936918404974</v>
      </c>
      <c r="Q2606">
        <v>0.0980689030970513</v>
      </c>
      <c r="R2606">
        <v>0.998607959756719</v>
      </c>
      <c r="S2606" t="s">
        <v>8957</v>
      </c>
      <c r="T2606" t="s">
        <v>12678</v>
      </c>
      <c r="U2606" t="s">
        <v>12678</v>
      </c>
      <c r="V2606" t="s">
        <v>12678</v>
      </c>
      <c r="W2606">
        <v>53</v>
      </c>
      <c r="X2606" t="s">
        <v>15284</v>
      </c>
      <c r="Y2606">
        <v>0.3941793868436389</v>
      </c>
      <c r="Z2606">
        <f>HYPERLINK("Melting_Curves/meltCurve_P33176_.pdf", "Melting_Curves/meltCurve_P33176_.pdf")</f>
        <v>0</v>
      </c>
      <c r="AA2606" t="s">
        <v>21474</v>
      </c>
      <c r="AB2606" t="s">
        <v>27590</v>
      </c>
    </row>
    <row r="2607" spans="1:28">
      <c r="A2607" t="s">
        <v>2633</v>
      </c>
      <c r="B2607">
        <v>0.984777283994944</v>
      </c>
      <c r="C2607">
        <v>0.983009325564733</v>
      </c>
      <c r="D2607">
        <v>0.932398114871863</v>
      </c>
      <c r="E2607">
        <v>0.833760863245399</v>
      </c>
      <c r="F2607">
        <v>0.738995907556742</v>
      </c>
      <c r="G2607">
        <v>0.624899588569817</v>
      </c>
      <c r="H2607">
        <v>0.627927104962134</v>
      </c>
      <c r="I2607">
        <v>0.917162429522103</v>
      </c>
      <c r="J2607">
        <v>1.49456037707689</v>
      </c>
      <c r="K2607">
        <v>1.19068680114358</v>
      </c>
      <c r="L2607">
        <v>7122.62548861841</v>
      </c>
      <c r="M2607">
        <v>114.170754544696</v>
      </c>
      <c r="O2607">
        <v>62.3665923667218</v>
      </c>
      <c r="P2607">
        <v>0.156941884876187</v>
      </c>
      <c r="Q2607">
        <v>1.34292250370043</v>
      </c>
      <c r="R2607">
        <v>0.289445230354788</v>
      </c>
      <c r="S2607" t="s">
        <v>8958</v>
      </c>
      <c r="T2607" t="s">
        <v>12678</v>
      </c>
      <c r="U2607" t="s">
        <v>12678</v>
      </c>
      <c r="V2607" t="s">
        <v>12678</v>
      </c>
      <c r="W2607">
        <v>21</v>
      </c>
      <c r="X2607" t="s">
        <v>15285</v>
      </c>
      <c r="Y2607">
        <v>1.052567257109362</v>
      </c>
      <c r="Z2607">
        <f>HYPERLINK("Melting_Curves/meltCurve_P33240_2_.pdf", "Melting_Curves/meltCurve_P33240_2_.pdf")</f>
        <v>0</v>
      </c>
      <c r="AA2607" t="s">
        <v>21475</v>
      </c>
      <c r="AB2607" t="s">
        <v>27591</v>
      </c>
    </row>
    <row r="2608" spans="1:28">
      <c r="A2608" t="s">
        <v>2634</v>
      </c>
      <c r="B2608">
        <v>0.984777283994944</v>
      </c>
      <c r="C2608">
        <v>1.05359874226052</v>
      </c>
      <c r="D2608">
        <v>0.948250622150164</v>
      </c>
      <c r="E2608">
        <v>0.891635783270245</v>
      </c>
      <c r="F2608">
        <v>0.672262718212092</v>
      </c>
      <c r="G2608">
        <v>0.563503485989879</v>
      </c>
      <c r="H2608">
        <v>0.383242958938099</v>
      </c>
      <c r="I2608">
        <v>0.560267121110642</v>
      </c>
      <c r="J2608">
        <v>0.74658935462283</v>
      </c>
      <c r="K2608">
        <v>0.620880433962815</v>
      </c>
      <c r="L2608">
        <v>1627.10522986051</v>
      </c>
      <c r="M2608">
        <v>33.8286702436461</v>
      </c>
      <c r="O2608">
        <v>47.9312626472307</v>
      </c>
      <c r="P2608">
        <v>-0.0750627607329451</v>
      </c>
      <c r="Q2608">
        <v>0.574581173822193</v>
      </c>
      <c r="R2608">
        <v>0.827181846524753</v>
      </c>
      <c r="S2608" t="s">
        <v>8959</v>
      </c>
      <c r="T2608" t="s">
        <v>12678</v>
      </c>
      <c r="U2608" t="s">
        <v>12678</v>
      </c>
      <c r="V2608" t="s">
        <v>12678</v>
      </c>
      <c r="W2608">
        <v>14</v>
      </c>
      <c r="X2608" t="s">
        <v>15286</v>
      </c>
      <c r="Y2608">
        <v>0.7339461246211639</v>
      </c>
      <c r="Z2608">
        <f>HYPERLINK("Melting_Curves/meltCurve_P33316_.pdf", "Melting_Curves/meltCurve_P33316_.pdf")</f>
        <v>0</v>
      </c>
      <c r="AA2608" t="s">
        <v>21476</v>
      </c>
      <c r="AB2608" t="s">
        <v>27592</v>
      </c>
    </row>
    <row r="2609" spans="1:28">
      <c r="A2609" t="s">
        <v>2635</v>
      </c>
      <c r="B2609">
        <v>0.984777283994944</v>
      </c>
      <c r="C2609">
        <v>0.990538651869088</v>
      </c>
      <c r="D2609">
        <v>0.899505097774817</v>
      </c>
      <c r="E2609">
        <v>0.841272810975176</v>
      </c>
      <c r="F2609">
        <v>0.646505013914581</v>
      </c>
      <c r="G2609">
        <v>0.466849605201017</v>
      </c>
      <c r="H2609">
        <v>0.394679543889175</v>
      </c>
      <c r="I2609">
        <v>0.475508455364446</v>
      </c>
      <c r="J2609">
        <v>0.88699066668423</v>
      </c>
      <c r="K2609">
        <v>0.818066533475727</v>
      </c>
      <c r="L2609">
        <v>1549.97712715192</v>
      </c>
      <c r="M2609">
        <v>33.1450425211877</v>
      </c>
      <c r="O2609">
        <v>46.5942272241078</v>
      </c>
      <c r="P2609">
        <v>-0.0694794929899341</v>
      </c>
      <c r="Q2609">
        <v>0.609313628376482</v>
      </c>
      <c r="R2609">
        <v>0.5330862217123959</v>
      </c>
      <c r="S2609" t="s">
        <v>8960</v>
      </c>
      <c r="T2609" t="s">
        <v>12678</v>
      </c>
      <c r="U2609" t="s">
        <v>12678</v>
      </c>
      <c r="V2609" t="s">
        <v>12678</v>
      </c>
      <c r="W2609">
        <v>15</v>
      </c>
      <c r="X2609" t="s">
        <v>15287</v>
      </c>
      <c r="Y2609">
        <v>0.7383093057456888</v>
      </c>
      <c r="Z2609">
        <f>HYPERLINK("Melting_Curves/meltCurve_P33316_2_.pdf", "Melting_Curves/meltCurve_P33316_2_.pdf")</f>
        <v>0</v>
      </c>
      <c r="AA2609" t="s">
        <v>21476</v>
      </c>
      <c r="AB2609" t="s">
        <v>27593</v>
      </c>
    </row>
    <row r="2610" spans="1:28">
      <c r="A2610" t="s">
        <v>2636</v>
      </c>
      <c r="B2610">
        <v>0.984777283994944</v>
      </c>
      <c r="C2610">
        <v>1.04915465595398</v>
      </c>
      <c r="D2610">
        <v>0.855563823377242</v>
      </c>
      <c r="E2610">
        <v>0.788934139002501</v>
      </c>
      <c r="F2610">
        <v>0.6087787077427</v>
      </c>
      <c r="G2610">
        <v>0.456862663606423</v>
      </c>
      <c r="H2610">
        <v>0.438370326560879</v>
      </c>
      <c r="I2610">
        <v>0.540058498711234</v>
      </c>
      <c r="J2610">
        <v>0.67547078494255</v>
      </c>
      <c r="K2610">
        <v>0.488467286743343</v>
      </c>
      <c r="L2610">
        <v>1016.02207296409</v>
      </c>
      <c r="M2610">
        <v>21.9038606724279</v>
      </c>
      <c r="O2610">
        <v>46.0041075589714</v>
      </c>
      <c r="P2610">
        <v>-0.0572741467371877</v>
      </c>
      <c r="Q2610">
        <v>0.518845524715993</v>
      </c>
      <c r="R2610">
        <v>0.883351666509716</v>
      </c>
      <c r="S2610" t="s">
        <v>8961</v>
      </c>
      <c r="T2610" t="s">
        <v>12678</v>
      </c>
      <c r="U2610" t="s">
        <v>12678</v>
      </c>
      <c r="V2610" t="s">
        <v>12678</v>
      </c>
      <c r="W2610">
        <v>3</v>
      </c>
      <c r="X2610" t="s">
        <v>15288</v>
      </c>
      <c r="Y2610">
        <v>0.6746141996472838</v>
      </c>
      <c r="Z2610">
        <f>HYPERLINK("Melting_Curves/meltCurve_P33552_.pdf", "Melting_Curves/meltCurve_P33552_.pdf")</f>
        <v>0</v>
      </c>
      <c r="AA2610" t="s">
        <v>21477</v>
      </c>
      <c r="AB2610" t="s">
        <v>27594</v>
      </c>
    </row>
    <row r="2611" spans="1:28">
      <c r="A2611" t="s">
        <v>2637</v>
      </c>
      <c r="B2611">
        <v>0.984777283994944</v>
      </c>
      <c r="C2611">
        <v>1.10563027600121</v>
      </c>
      <c r="D2611">
        <v>0.83337812499359</v>
      </c>
      <c r="E2611">
        <v>0.815810269621414</v>
      </c>
      <c r="F2611">
        <v>0.583217217930279</v>
      </c>
      <c r="G2611">
        <v>0.408112097459913</v>
      </c>
      <c r="H2611">
        <v>0.338919573101775</v>
      </c>
      <c r="I2611">
        <v>0.452025075639669</v>
      </c>
      <c r="J2611">
        <v>0.478120274080536</v>
      </c>
      <c r="K2611">
        <v>0.32292263472097</v>
      </c>
      <c r="L2611">
        <v>941.597606680015</v>
      </c>
      <c r="M2611">
        <v>19.6292766086654</v>
      </c>
      <c r="N2611">
        <v>51.8204217331267</v>
      </c>
      <c r="O2611">
        <v>47.479509885718</v>
      </c>
      <c r="P2611">
        <v>-0.06369553514203199</v>
      </c>
      <c r="Q2611">
        <v>0.383751757326324</v>
      </c>
      <c r="R2611">
        <v>0.930719860037604</v>
      </c>
      <c r="S2611" t="s">
        <v>8962</v>
      </c>
      <c r="T2611" t="s">
        <v>12678</v>
      </c>
      <c r="U2611" t="s">
        <v>12678</v>
      </c>
      <c r="V2611" t="s">
        <v>12678</v>
      </c>
      <c r="W2611">
        <v>5</v>
      </c>
      <c r="X2611" t="s">
        <v>15289</v>
      </c>
      <c r="Y2611">
        <v>0.6174603755112419</v>
      </c>
      <c r="Z2611">
        <f>HYPERLINK("Melting_Curves/meltCurve_P33908_.pdf", "Melting_Curves/meltCurve_P33908_.pdf")</f>
        <v>0</v>
      </c>
      <c r="AA2611" t="s">
        <v>21478</v>
      </c>
      <c r="AB2611" t="s">
        <v>27595</v>
      </c>
    </row>
    <row r="2612" spans="1:28">
      <c r="A2612" t="s">
        <v>2638</v>
      </c>
      <c r="B2612">
        <v>0.984777283994944</v>
      </c>
      <c r="C2612">
        <v>0.98616594040201</v>
      </c>
      <c r="D2612">
        <v>0.851362518979398</v>
      </c>
      <c r="E2612">
        <v>0.685333236521803</v>
      </c>
      <c r="F2612">
        <v>0.431407148409851</v>
      </c>
      <c r="G2612">
        <v>0.318474549801453</v>
      </c>
      <c r="H2612">
        <v>0.279706500346938</v>
      </c>
      <c r="I2612">
        <v>0.332541309530667</v>
      </c>
      <c r="J2612">
        <v>0.40976560109264</v>
      </c>
      <c r="K2612">
        <v>0.333922476225963</v>
      </c>
      <c r="L2612">
        <v>986.3011533185889</v>
      </c>
      <c r="M2612">
        <v>21.2550539506142</v>
      </c>
      <c r="N2612">
        <v>48.8318274302712</v>
      </c>
      <c r="O2612">
        <v>45.9982611046023</v>
      </c>
      <c r="P2612">
        <v>-0.0778315039743053</v>
      </c>
      <c r="Q2612">
        <v>0.326273892509095</v>
      </c>
      <c r="R2612">
        <v>0.979337458245887</v>
      </c>
      <c r="S2612" t="s">
        <v>8963</v>
      </c>
      <c r="T2612" t="s">
        <v>12678</v>
      </c>
      <c r="U2612" t="s">
        <v>12678</v>
      </c>
      <c r="V2612" t="s">
        <v>12678</v>
      </c>
      <c r="W2612">
        <v>16</v>
      </c>
      <c r="X2612" t="s">
        <v>15290</v>
      </c>
      <c r="Y2612">
        <v>0.5452407609399239</v>
      </c>
      <c r="Z2612">
        <f>HYPERLINK("Melting_Curves/meltCurve_P33981_2_.pdf", "Melting_Curves/meltCurve_P33981_2_.pdf")</f>
        <v>0</v>
      </c>
      <c r="AA2612" t="s">
        <v>21479</v>
      </c>
      <c r="AB2612" t="s">
        <v>27596</v>
      </c>
    </row>
    <row r="2613" spans="1:28">
      <c r="A2613" t="s">
        <v>2639</v>
      </c>
      <c r="B2613">
        <v>0.984777283994944</v>
      </c>
      <c r="C2613">
        <v>0.8639015257470239</v>
      </c>
      <c r="D2613">
        <v>0.752920616177629</v>
      </c>
      <c r="E2613">
        <v>0.401007412242545</v>
      </c>
      <c r="F2613">
        <v>0.152594600663135</v>
      </c>
      <c r="G2613">
        <v>0.0972355986235319</v>
      </c>
      <c r="H2613">
        <v>0.0741703999197567</v>
      </c>
      <c r="I2613">
        <v>0.0965677650597717</v>
      </c>
      <c r="J2613">
        <v>0.135123933029593</v>
      </c>
      <c r="K2613">
        <v>0.142193177306626</v>
      </c>
      <c r="L2613">
        <v>907.152634790231</v>
      </c>
      <c r="M2613">
        <v>20.2454697639017</v>
      </c>
      <c r="N2613">
        <v>45.287172891062</v>
      </c>
      <c r="O2613">
        <v>44.3773899361991</v>
      </c>
      <c r="P2613">
        <v>-0.103053560476407</v>
      </c>
      <c r="Q2613">
        <v>0.09646825483989351</v>
      </c>
      <c r="R2613">
        <v>0.98965884957286</v>
      </c>
      <c r="S2613" t="s">
        <v>8964</v>
      </c>
      <c r="T2613" t="s">
        <v>12678</v>
      </c>
      <c r="U2613" t="s">
        <v>12678</v>
      </c>
      <c r="V2613" t="s">
        <v>12678</v>
      </c>
      <c r="W2613">
        <v>40</v>
      </c>
      <c r="X2613" t="s">
        <v>15291</v>
      </c>
      <c r="Y2613">
        <v>0.3432132245303023</v>
      </c>
      <c r="Z2613">
        <f>HYPERLINK("Melting_Curves/meltCurve_P33991_.pdf", "Melting_Curves/meltCurve_P33991_.pdf")</f>
        <v>0</v>
      </c>
      <c r="AA2613" t="s">
        <v>21480</v>
      </c>
      <c r="AB2613" t="s">
        <v>27597</v>
      </c>
    </row>
    <row r="2614" spans="1:28">
      <c r="A2614" t="s">
        <v>2640</v>
      </c>
      <c r="B2614">
        <v>0.984777283994944</v>
      </c>
      <c r="C2614">
        <v>1.0421471633507</v>
      </c>
      <c r="D2614">
        <v>0.947860715268496</v>
      </c>
      <c r="E2614">
        <v>0.6536157166275161</v>
      </c>
      <c r="F2614">
        <v>0.356040788859428</v>
      </c>
      <c r="G2614">
        <v>0.172491563136819</v>
      </c>
      <c r="H2614">
        <v>0.108289729962665</v>
      </c>
      <c r="I2614">
        <v>0.123132607864768</v>
      </c>
      <c r="J2614">
        <v>0.148337847629264</v>
      </c>
      <c r="K2614">
        <v>0.16774818509432</v>
      </c>
      <c r="L2614">
        <v>1134.07923891544</v>
      </c>
      <c r="M2614">
        <v>23.8282640630835</v>
      </c>
      <c r="N2614">
        <v>48.2172772471033</v>
      </c>
      <c r="O2614">
        <v>47.2624581199452</v>
      </c>
      <c r="P2614">
        <v>-0.109334383760045</v>
      </c>
      <c r="Q2614">
        <v>0.132571709154441</v>
      </c>
      <c r="R2614">
        <v>0.9947514077556729</v>
      </c>
      <c r="S2614" t="s">
        <v>8965</v>
      </c>
      <c r="T2614" t="s">
        <v>12678</v>
      </c>
      <c r="U2614" t="s">
        <v>12678</v>
      </c>
      <c r="V2614" t="s">
        <v>12678</v>
      </c>
      <c r="W2614">
        <v>29</v>
      </c>
      <c r="X2614" t="s">
        <v>15292</v>
      </c>
      <c r="Y2614">
        <v>0.4469691468640006</v>
      </c>
      <c r="Z2614">
        <f>HYPERLINK("Melting_Curves/meltCurve_P33992_.pdf", "Melting_Curves/meltCurve_P33992_.pdf")</f>
        <v>0</v>
      </c>
      <c r="AA2614" t="s">
        <v>21481</v>
      </c>
      <c r="AB2614" t="s">
        <v>27598</v>
      </c>
    </row>
    <row r="2615" spans="1:28">
      <c r="A2615" t="s">
        <v>2641</v>
      </c>
      <c r="B2615">
        <v>0.984777283994944</v>
      </c>
      <c r="C2615">
        <v>0.957391184895744</v>
      </c>
      <c r="D2615">
        <v>0.733971821738662</v>
      </c>
      <c r="E2615">
        <v>0.380646945990317</v>
      </c>
      <c r="F2615">
        <v>0.159187002804109</v>
      </c>
      <c r="G2615">
        <v>0.09986653283863089</v>
      </c>
      <c r="H2615">
        <v>0.0760253061448971</v>
      </c>
      <c r="I2615">
        <v>0.0907882031084398</v>
      </c>
      <c r="J2615">
        <v>0.116159626662786</v>
      </c>
      <c r="K2615">
        <v>0.136730330181756</v>
      </c>
      <c r="L2615">
        <v>1011.76306858193</v>
      </c>
      <c r="M2615">
        <v>22.5853640656541</v>
      </c>
      <c r="N2615">
        <v>45.2326247840861</v>
      </c>
      <c r="O2615">
        <v>44.4505283911631</v>
      </c>
      <c r="P2615">
        <v>-0.114619005703967</v>
      </c>
      <c r="Q2615">
        <v>0.0976859478451424</v>
      </c>
      <c r="R2615">
        <v>0.997014068388745</v>
      </c>
      <c r="S2615" t="s">
        <v>8966</v>
      </c>
      <c r="T2615" t="s">
        <v>12678</v>
      </c>
      <c r="U2615" t="s">
        <v>12678</v>
      </c>
      <c r="V2615" t="s">
        <v>12678</v>
      </c>
      <c r="W2615">
        <v>31</v>
      </c>
      <c r="X2615" t="s">
        <v>15293</v>
      </c>
      <c r="Y2615">
        <v>0.3413842637719294</v>
      </c>
      <c r="Z2615">
        <f>HYPERLINK("Melting_Curves/meltCurve_P33993_.pdf", "Melting_Curves/meltCurve_P33993_.pdf")</f>
        <v>0</v>
      </c>
      <c r="AA2615" t="s">
        <v>21482</v>
      </c>
      <c r="AB2615" t="s">
        <v>27599</v>
      </c>
    </row>
    <row r="2616" spans="1:28">
      <c r="A2616" t="s">
        <v>2642</v>
      </c>
      <c r="B2616">
        <v>0.984777283994944</v>
      </c>
      <c r="C2616">
        <v>0.951001981496815</v>
      </c>
      <c r="D2616">
        <v>0.929630379382116</v>
      </c>
      <c r="E2616">
        <v>0.8263712296035109</v>
      </c>
      <c r="F2616">
        <v>0.763606493152921</v>
      </c>
      <c r="G2616">
        <v>0.6162554909518591</v>
      </c>
      <c r="H2616">
        <v>0.515895172643127</v>
      </c>
      <c r="I2616">
        <v>0.351009522810752</v>
      </c>
      <c r="J2616">
        <v>0.146936326099823</v>
      </c>
      <c r="K2616">
        <v>0.124328456129603</v>
      </c>
      <c r="L2616">
        <v>555.846375996853</v>
      </c>
      <c r="M2616">
        <v>9.8986073458798</v>
      </c>
      <c r="N2616">
        <v>56.1539819468037</v>
      </c>
      <c r="O2616">
        <v>54.0062783550653</v>
      </c>
      <c r="P2616">
        <v>-0.0458447303056486</v>
      </c>
      <c r="Q2616">
        <v>0</v>
      </c>
      <c r="R2616">
        <v>0.9794942155067889</v>
      </c>
      <c r="S2616" t="s">
        <v>8967</v>
      </c>
      <c r="T2616" t="s">
        <v>12678</v>
      </c>
      <c r="U2616" t="s">
        <v>12678</v>
      </c>
      <c r="V2616" t="s">
        <v>12678</v>
      </c>
      <c r="W2616">
        <v>10</v>
      </c>
      <c r="X2616" t="s">
        <v>15294</v>
      </c>
      <c r="Y2616">
        <v>0.6432179855253322</v>
      </c>
      <c r="Z2616">
        <f>HYPERLINK("Melting_Curves/meltCurve_P34896_2_.pdf", "Melting_Curves/meltCurve_P34896_2_.pdf")</f>
        <v>0</v>
      </c>
      <c r="AA2616" t="s">
        <v>21483</v>
      </c>
      <c r="AB2616" t="s">
        <v>27600</v>
      </c>
    </row>
    <row r="2617" spans="1:28">
      <c r="A2617" t="s">
        <v>2643</v>
      </c>
      <c r="B2617">
        <v>0.984777283994944</v>
      </c>
      <c r="C2617">
        <v>0.946524691681212</v>
      </c>
      <c r="D2617">
        <v>0.811325586392139</v>
      </c>
      <c r="E2617">
        <v>0.469053280368702</v>
      </c>
      <c r="F2617">
        <v>0.270031556492133</v>
      </c>
      <c r="G2617">
        <v>0.169608806561028</v>
      </c>
      <c r="H2617">
        <v>0.120942518668581</v>
      </c>
      <c r="I2617">
        <v>0.125484499356659</v>
      </c>
      <c r="J2617">
        <v>0.140734958399445</v>
      </c>
      <c r="K2617">
        <v>0.142822828285255</v>
      </c>
      <c r="L2617">
        <v>899.596321179035</v>
      </c>
      <c r="M2617">
        <v>19.6933085548869</v>
      </c>
      <c r="N2617">
        <v>46.3761482735006</v>
      </c>
      <c r="O2617">
        <v>45.2170797540052</v>
      </c>
      <c r="P2617">
        <v>-0.094957637647065</v>
      </c>
      <c r="Q2617">
        <v>0.12791478313622</v>
      </c>
      <c r="R2617">
        <v>0.998825169169571</v>
      </c>
      <c r="S2617" t="s">
        <v>8968</v>
      </c>
      <c r="T2617" t="s">
        <v>12678</v>
      </c>
      <c r="U2617" t="s">
        <v>12678</v>
      </c>
      <c r="V2617" t="s">
        <v>12678</v>
      </c>
      <c r="W2617">
        <v>30</v>
      </c>
      <c r="X2617" t="s">
        <v>15295</v>
      </c>
      <c r="Y2617">
        <v>0.3920230383347186</v>
      </c>
      <c r="Z2617">
        <f>HYPERLINK("Melting_Curves/meltCurve_P34897_3_.pdf", "Melting_Curves/meltCurve_P34897_3_.pdf")</f>
        <v>0</v>
      </c>
      <c r="AA2617" t="s">
        <v>21484</v>
      </c>
      <c r="AB2617" t="s">
        <v>27601</v>
      </c>
    </row>
    <row r="2618" spans="1:28">
      <c r="A2618" t="s">
        <v>2644</v>
      </c>
      <c r="B2618">
        <v>0.984777283994944</v>
      </c>
      <c r="C2618">
        <v>1.40120838979286</v>
      </c>
      <c r="D2618">
        <v>1.08042423931663</v>
      </c>
      <c r="E2618">
        <v>0.928050898968492</v>
      </c>
      <c r="F2618">
        <v>0.620794945887768</v>
      </c>
      <c r="G2618">
        <v>0.255206569998607</v>
      </c>
      <c r="H2618">
        <v>0.150143530114231</v>
      </c>
      <c r="I2618">
        <v>0.210846263517199</v>
      </c>
      <c r="J2618">
        <v>0.202868530084873</v>
      </c>
      <c r="K2618">
        <v>0.165523718106215</v>
      </c>
      <c r="L2618">
        <v>1774.51912614712</v>
      </c>
      <c r="M2618">
        <v>35.2321747145526</v>
      </c>
      <c r="N2618">
        <v>51.0088989600904</v>
      </c>
      <c r="O2618">
        <v>50.2050186794864</v>
      </c>
      <c r="P2618">
        <v>-0.144004915040012</v>
      </c>
      <c r="Q2618">
        <v>0.179188644233365</v>
      </c>
      <c r="R2618">
        <v>0.911680551476887</v>
      </c>
      <c r="S2618" t="s">
        <v>8969</v>
      </c>
      <c r="T2618" t="s">
        <v>12678</v>
      </c>
      <c r="U2618" t="s">
        <v>12678</v>
      </c>
      <c r="V2618" t="s">
        <v>12678</v>
      </c>
      <c r="W2618">
        <v>22</v>
      </c>
      <c r="X2618" t="s">
        <v>15296</v>
      </c>
      <c r="Y2618">
        <v>0.5485815479655334</v>
      </c>
      <c r="Z2618">
        <f>HYPERLINK("Melting_Curves/meltCurve_P34931_.pdf", "Melting_Curves/meltCurve_P34931_.pdf")</f>
        <v>0</v>
      </c>
      <c r="AA2618" t="s">
        <v>21485</v>
      </c>
      <c r="AB2618" t="s">
        <v>27602</v>
      </c>
    </row>
    <row r="2619" spans="1:28">
      <c r="A2619" t="s">
        <v>2645</v>
      </c>
      <c r="B2619">
        <v>0.984777283994944</v>
      </c>
      <c r="C2619">
        <v>0.86376001224222</v>
      </c>
      <c r="D2619">
        <v>0.802886931725459</v>
      </c>
      <c r="E2619">
        <v>0.673954743534965</v>
      </c>
      <c r="F2619">
        <v>0.353332403471289</v>
      </c>
      <c r="G2619">
        <v>0.163725758732656</v>
      </c>
      <c r="H2619">
        <v>0.125371958558853</v>
      </c>
      <c r="I2619">
        <v>0.156104278702148</v>
      </c>
      <c r="J2619">
        <v>0.218140093615495</v>
      </c>
      <c r="K2619">
        <v>0.213247069164801</v>
      </c>
      <c r="L2619">
        <v>777.176386725685</v>
      </c>
      <c r="M2619">
        <v>16.5985889313002</v>
      </c>
      <c r="N2619">
        <v>47.8494067611286</v>
      </c>
      <c r="O2619">
        <v>46.1580617158544</v>
      </c>
      <c r="P2619">
        <v>-0.0764278522965269</v>
      </c>
      <c r="Q2619">
        <v>0.14992242898228</v>
      </c>
      <c r="R2619">
        <v>0.967777526808556</v>
      </c>
      <c r="S2619" t="s">
        <v>8970</v>
      </c>
      <c r="T2619" t="s">
        <v>12678</v>
      </c>
      <c r="U2619" t="s">
        <v>12678</v>
      </c>
      <c r="V2619" t="s">
        <v>12678</v>
      </c>
      <c r="W2619">
        <v>64</v>
      </c>
      <c r="X2619" t="s">
        <v>15297</v>
      </c>
      <c r="Y2619">
        <v>0.4441707395765114</v>
      </c>
      <c r="Z2619">
        <f>HYPERLINK("Melting_Curves/meltCurve_P34932_.pdf", "Melting_Curves/meltCurve_P34932_.pdf")</f>
        <v>0</v>
      </c>
      <c r="AA2619" t="s">
        <v>21486</v>
      </c>
      <c r="AB2619" t="s">
        <v>27603</v>
      </c>
    </row>
    <row r="2620" spans="1:28">
      <c r="A2620" t="s">
        <v>2646</v>
      </c>
      <c r="B2620">
        <v>0.984777283994944</v>
      </c>
      <c r="C2620">
        <v>0.806131358594276</v>
      </c>
      <c r="D2620">
        <v>0.798905721972064</v>
      </c>
      <c r="E2620">
        <v>0.606237714787908</v>
      </c>
      <c r="F2620">
        <v>0.290366466360924</v>
      </c>
      <c r="G2620">
        <v>0.146566479627192</v>
      </c>
      <c r="H2620">
        <v>0.10875304142675</v>
      </c>
      <c r="I2620">
        <v>0.125695399702358</v>
      </c>
      <c r="J2620">
        <v>0.15004790914885</v>
      </c>
      <c r="K2620">
        <v>0.133697612060624</v>
      </c>
      <c r="L2620">
        <v>674.622627436739</v>
      </c>
      <c r="M2620">
        <v>14.5358538191823</v>
      </c>
      <c r="N2620">
        <v>47.0803024228836</v>
      </c>
      <c r="O2620">
        <v>45.5590817276035</v>
      </c>
      <c r="P2620">
        <v>-0.0723258295563398</v>
      </c>
      <c r="Q2620">
        <v>0.0933531709409491</v>
      </c>
      <c r="R2620">
        <v>0.974792865121298</v>
      </c>
      <c r="S2620" t="s">
        <v>8971</v>
      </c>
      <c r="T2620" t="s">
        <v>12678</v>
      </c>
      <c r="U2620" t="s">
        <v>12678</v>
      </c>
      <c r="V2620" t="s">
        <v>12678</v>
      </c>
      <c r="W2620">
        <v>9</v>
      </c>
      <c r="X2620" t="s">
        <v>15298</v>
      </c>
      <c r="Y2620">
        <v>0.3996907850871663</v>
      </c>
      <c r="Z2620">
        <f>HYPERLINK("Melting_Curves/meltCurve_P35219_.pdf", "Melting_Curves/meltCurve_P35219_.pdf")</f>
        <v>0</v>
      </c>
      <c r="AA2620" t="s">
        <v>21487</v>
      </c>
      <c r="AB2620" t="s">
        <v>27604</v>
      </c>
    </row>
    <row r="2621" spans="1:28">
      <c r="A2621" t="s">
        <v>2647</v>
      </c>
      <c r="B2621">
        <v>0.984777283994944</v>
      </c>
      <c r="C2621">
        <v>1.00712075434976</v>
      </c>
      <c r="D2621">
        <v>0.92420651793339</v>
      </c>
      <c r="E2621">
        <v>0.796169389466045</v>
      </c>
      <c r="F2621">
        <v>0.629866479737005</v>
      </c>
      <c r="G2621">
        <v>0.372114922880712</v>
      </c>
      <c r="H2621">
        <v>0.196180620223171</v>
      </c>
      <c r="I2621">
        <v>0.182842205781487</v>
      </c>
      <c r="J2621">
        <v>0.195667177342657</v>
      </c>
      <c r="K2621">
        <v>0.168477605715723</v>
      </c>
      <c r="L2621">
        <v>818.491881580781</v>
      </c>
      <c r="M2621">
        <v>16.220583117858</v>
      </c>
      <c r="N2621">
        <v>51.5161303167601</v>
      </c>
      <c r="O2621">
        <v>49.7118264197267</v>
      </c>
      <c r="P2621">
        <v>-0.0700405665263918</v>
      </c>
      <c r="Q2621">
        <v>0.14144009131562</v>
      </c>
      <c r="R2621">
        <v>0.993814728168847</v>
      </c>
      <c r="S2621" t="s">
        <v>8972</v>
      </c>
      <c r="T2621" t="s">
        <v>12678</v>
      </c>
      <c r="U2621" t="s">
        <v>12678</v>
      </c>
      <c r="V2621" t="s">
        <v>12678</v>
      </c>
      <c r="W2621">
        <v>24</v>
      </c>
      <c r="X2621" t="s">
        <v>15299</v>
      </c>
      <c r="Y2621">
        <v>0.5424366258280735</v>
      </c>
      <c r="Z2621">
        <f>HYPERLINK("Melting_Curves/meltCurve_P35221_.pdf", "Melting_Curves/meltCurve_P35221_.pdf")</f>
        <v>0</v>
      </c>
      <c r="AA2621" t="s">
        <v>21488</v>
      </c>
      <c r="AB2621" t="s">
        <v>27605</v>
      </c>
    </row>
    <row r="2622" spans="1:28">
      <c r="A2622" t="s">
        <v>2648</v>
      </c>
      <c r="B2622">
        <v>0.984777283994944</v>
      </c>
      <c r="C2622">
        <v>0.9319977258338989</v>
      </c>
      <c r="D2622">
        <v>0.751030169848184</v>
      </c>
      <c r="E2622">
        <v>0.641093564149572</v>
      </c>
      <c r="F2622">
        <v>0.317957632587784</v>
      </c>
      <c r="G2622">
        <v>0.213558512523316</v>
      </c>
      <c r="H2622">
        <v>0.127294831854105</v>
      </c>
      <c r="I2622">
        <v>0.149998607087675</v>
      </c>
      <c r="J2622">
        <v>0.1851825023596</v>
      </c>
      <c r="K2622">
        <v>0.221498285231067</v>
      </c>
      <c r="L2622">
        <v>738.708159929909</v>
      </c>
      <c r="M2622">
        <v>15.9215393741426</v>
      </c>
      <c r="N2622">
        <v>47.4592440039608</v>
      </c>
      <c r="O2622">
        <v>45.6833565150643</v>
      </c>
      <c r="P2622">
        <v>-0.0740737200615646</v>
      </c>
      <c r="Q2622">
        <v>0.149914963839198</v>
      </c>
      <c r="R2622">
        <v>0.98019519323768</v>
      </c>
      <c r="S2622" t="s">
        <v>8973</v>
      </c>
      <c r="T2622" t="s">
        <v>12678</v>
      </c>
      <c r="U2622" t="s">
        <v>12678</v>
      </c>
      <c r="V2622" t="s">
        <v>12678</v>
      </c>
      <c r="W2622">
        <v>11</v>
      </c>
      <c r="X2622" t="s">
        <v>15300</v>
      </c>
      <c r="Y2622">
        <v>0.4335381183601988</v>
      </c>
      <c r="Z2622">
        <f>HYPERLINK("Melting_Curves/meltCurve_P35232_.pdf", "Melting_Curves/meltCurve_P35232_.pdf")</f>
        <v>0</v>
      </c>
      <c r="AA2622" t="s">
        <v>21489</v>
      </c>
      <c r="AB2622" t="s">
        <v>27606</v>
      </c>
    </row>
    <row r="2623" spans="1:28">
      <c r="A2623" t="s">
        <v>2649</v>
      </c>
      <c r="B2623">
        <v>0.984777283994944</v>
      </c>
      <c r="C2623">
        <v>0.959848486377864</v>
      </c>
      <c r="D2623">
        <v>0.955024096982228</v>
      </c>
      <c r="E2623">
        <v>0.78273748155181</v>
      </c>
      <c r="F2623">
        <v>0.6257169230724851</v>
      </c>
      <c r="G2623">
        <v>0.342101324159801</v>
      </c>
      <c r="H2623">
        <v>0.11452077266719</v>
      </c>
      <c r="I2623">
        <v>0.113755938420419</v>
      </c>
      <c r="J2623">
        <v>0.133015276558871</v>
      </c>
      <c r="K2623">
        <v>0.131678668097547</v>
      </c>
      <c r="L2623">
        <v>869.6137450366761</v>
      </c>
      <c r="M2623">
        <v>17.1747323848614</v>
      </c>
      <c r="N2623">
        <v>51.1777640809134</v>
      </c>
      <c r="O2623">
        <v>49.9618133971269</v>
      </c>
      <c r="P2623">
        <v>-0.07876846192778671</v>
      </c>
      <c r="Q2623">
        <v>0.0834948566497257</v>
      </c>
      <c r="R2623">
        <v>0.989499284734377</v>
      </c>
      <c r="S2623" t="s">
        <v>8974</v>
      </c>
      <c r="T2623" t="s">
        <v>12678</v>
      </c>
      <c r="U2623" t="s">
        <v>12678</v>
      </c>
      <c r="V2623" t="s">
        <v>12678</v>
      </c>
      <c r="W2623">
        <v>20</v>
      </c>
      <c r="X2623" t="s">
        <v>15301</v>
      </c>
      <c r="Y2623">
        <v>0.5153914142367598</v>
      </c>
      <c r="Z2623">
        <f>HYPERLINK("Melting_Curves/meltCurve_P35237_.pdf", "Melting_Curves/meltCurve_P35237_.pdf")</f>
        <v>0</v>
      </c>
      <c r="AA2623" t="s">
        <v>21490</v>
      </c>
      <c r="AB2623" t="s">
        <v>27607</v>
      </c>
    </row>
    <row r="2624" spans="1:28">
      <c r="A2624" t="s">
        <v>2650</v>
      </c>
      <c r="B2624">
        <v>0.984777283994944</v>
      </c>
      <c r="C2624">
        <v>0.948871881621753</v>
      </c>
      <c r="D2624">
        <v>0.733660296772458</v>
      </c>
      <c r="E2624">
        <v>0.692859859438503</v>
      </c>
      <c r="F2624">
        <v>0.360353830402031</v>
      </c>
      <c r="G2624">
        <v>0.185495339736442</v>
      </c>
      <c r="H2624">
        <v>0.151438268650431</v>
      </c>
      <c r="I2624">
        <v>0.237492726787212</v>
      </c>
      <c r="J2624">
        <v>0.356789874552536</v>
      </c>
      <c r="K2624">
        <v>0.282109074817478</v>
      </c>
      <c r="L2624">
        <v>806.628988469496</v>
      </c>
      <c r="M2624">
        <v>17.5048099134415</v>
      </c>
      <c r="N2624">
        <v>47.7616800998255</v>
      </c>
      <c r="O2624">
        <v>45.4916519894774</v>
      </c>
      <c r="P2624">
        <v>-0.0740765504384084</v>
      </c>
      <c r="Q2624">
        <v>0.229999281341647</v>
      </c>
      <c r="R2624">
        <v>0.932861049116396</v>
      </c>
      <c r="S2624" t="s">
        <v>8975</v>
      </c>
      <c r="T2624" t="s">
        <v>12678</v>
      </c>
      <c r="U2624" t="s">
        <v>12678</v>
      </c>
      <c r="V2624" t="s">
        <v>12678</v>
      </c>
      <c r="W2624">
        <v>5</v>
      </c>
      <c r="X2624" t="s">
        <v>15302</v>
      </c>
      <c r="Y2624">
        <v>0.4762066943364289</v>
      </c>
      <c r="Z2624">
        <f>HYPERLINK("Melting_Curves/meltCurve_P35240_4_.pdf", "Melting_Curves/meltCurve_P35240_4_.pdf")</f>
        <v>0</v>
      </c>
      <c r="AA2624" t="s">
        <v>21491</v>
      </c>
      <c r="AB2624" t="s">
        <v>27608</v>
      </c>
    </row>
    <row r="2625" spans="1:28">
      <c r="A2625" t="s">
        <v>2651</v>
      </c>
      <c r="B2625">
        <v>0.984777283994944</v>
      </c>
      <c r="C2625">
        <v>0.909761086638578</v>
      </c>
      <c r="D2625">
        <v>0.846203276149658</v>
      </c>
      <c r="E2625">
        <v>0.845468652307687</v>
      </c>
      <c r="F2625">
        <v>0.756041665186531</v>
      </c>
      <c r="G2625">
        <v>0.700487273572306</v>
      </c>
      <c r="H2625">
        <v>0.673457221235041</v>
      </c>
      <c r="I2625">
        <v>0.217065254620364</v>
      </c>
      <c r="J2625">
        <v>0.199690001452106</v>
      </c>
      <c r="K2625">
        <v>0.173706128289075</v>
      </c>
      <c r="L2625">
        <v>563.032030997022</v>
      </c>
      <c r="M2625">
        <v>9.86067664928235</v>
      </c>
      <c r="N2625">
        <v>57.0987379998585</v>
      </c>
      <c r="O2625">
        <v>54.8990965154407</v>
      </c>
      <c r="P2625">
        <v>-0.0449266817957191</v>
      </c>
      <c r="Q2625">
        <v>0</v>
      </c>
      <c r="R2625">
        <v>0.907382407314726</v>
      </c>
      <c r="S2625" t="s">
        <v>8976</v>
      </c>
      <c r="T2625" t="s">
        <v>12678</v>
      </c>
      <c r="U2625" t="s">
        <v>12678</v>
      </c>
      <c r="V2625" t="s">
        <v>12678</v>
      </c>
      <c r="W2625">
        <v>45</v>
      </c>
      <c r="X2625" t="s">
        <v>15303</v>
      </c>
      <c r="Y2625">
        <v>0.6678568712472165</v>
      </c>
      <c r="Z2625">
        <f>HYPERLINK("Melting_Curves/meltCurve_P35241_.pdf", "Melting_Curves/meltCurve_P35241_.pdf")</f>
        <v>0</v>
      </c>
      <c r="AA2625" t="s">
        <v>21492</v>
      </c>
      <c r="AB2625" t="s">
        <v>27609</v>
      </c>
    </row>
    <row r="2626" spans="1:28">
      <c r="A2626" t="s">
        <v>2652</v>
      </c>
      <c r="B2626">
        <v>0.984777283994944</v>
      </c>
      <c r="C2626">
        <v>0.91611528911592</v>
      </c>
      <c r="D2626">
        <v>0.818913017120811</v>
      </c>
      <c r="E2626">
        <v>0.670657871663171</v>
      </c>
      <c r="F2626">
        <v>0.50872055831945</v>
      </c>
      <c r="G2626">
        <v>0.286212364721068</v>
      </c>
      <c r="H2626">
        <v>0.206178682246145</v>
      </c>
      <c r="I2626">
        <v>0.209928841974713</v>
      </c>
      <c r="J2626">
        <v>0.180533256042101</v>
      </c>
      <c r="K2626">
        <v>0.171872397372648</v>
      </c>
      <c r="L2626">
        <v>582.837897615998</v>
      </c>
      <c r="M2626">
        <v>12.0724451017849</v>
      </c>
      <c r="N2626">
        <v>49.5119314998622</v>
      </c>
      <c r="O2626">
        <v>47.0109100024643</v>
      </c>
      <c r="P2626">
        <v>-0.0558751134667147</v>
      </c>
      <c r="Q2626">
        <v>0.129878801018768</v>
      </c>
      <c r="R2626">
        <v>0.9937355309243699</v>
      </c>
      <c r="S2626" t="s">
        <v>8977</v>
      </c>
      <c r="T2626" t="s">
        <v>12678</v>
      </c>
      <c r="U2626" t="s">
        <v>12678</v>
      </c>
      <c r="V2626" t="s">
        <v>12678</v>
      </c>
      <c r="W2626">
        <v>3</v>
      </c>
      <c r="X2626" t="s">
        <v>15304</v>
      </c>
      <c r="Y2626">
        <v>0.4836307161899923</v>
      </c>
      <c r="Z2626">
        <f>HYPERLINK("Melting_Curves/meltCurve_P35244_.pdf", "Melting_Curves/meltCurve_P35244_.pdf")</f>
        <v>0</v>
      </c>
      <c r="AA2626" t="s">
        <v>21493</v>
      </c>
      <c r="AB2626" t="s">
        <v>27610</v>
      </c>
    </row>
    <row r="2627" spans="1:28">
      <c r="A2627" t="s">
        <v>2653</v>
      </c>
      <c r="B2627">
        <v>0.984777283994944</v>
      </c>
      <c r="C2627">
        <v>0.9414455770293439</v>
      </c>
      <c r="D2627">
        <v>0.680043276275681</v>
      </c>
      <c r="E2627">
        <v>0.441936778539757</v>
      </c>
      <c r="F2627">
        <v>0.20354166341497</v>
      </c>
      <c r="G2627">
        <v>0.143218011010198</v>
      </c>
      <c r="H2627">
        <v>0.08983505355063311</v>
      </c>
      <c r="I2627">
        <v>0.12365370485257</v>
      </c>
      <c r="J2627">
        <v>0.257880307062999</v>
      </c>
      <c r="K2627">
        <v>0.247972694509265</v>
      </c>
      <c r="L2627">
        <v>921.810510526224</v>
      </c>
      <c r="M2627">
        <v>20.7887875637093</v>
      </c>
      <c r="N2627">
        <v>45.2213196350765</v>
      </c>
      <c r="O2627">
        <v>43.9375298509028</v>
      </c>
      <c r="P2627">
        <v>-0.0986179067218346</v>
      </c>
      <c r="Q2627">
        <v>0.166299395792772</v>
      </c>
      <c r="R2627">
        <v>0.970194431044082</v>
      </c>
      <c r="S2627" t="s">
        <v>8978</v>
      </c>
      <c r="T2627" t="s">
        <v>12678</v>
      </c>
      <c r="U2627" t="s">
        <v>12678</v>
      </c>
      <c r="V2627" t="s">
        <v>12678</v>
      </c>
      <c r="W2627">
        <v>12</v>
      </c>
      <c r="X2627" t="s">
        <v>15305</v>
      </c>
      <c r="Y2627">
        <v>0.3805027947663074</v>
      </c>
      <c r="Z2627">
        <f>HYPERLINK("Melting_Curves/meltCurve_P35249_.pdf", "Melting_Curves/meltCurve_P35249_.pdf")</f>
        <v>0</v>
      </c>
      <c r="AA2627" t="s">
        <v>21494</v>
      </c>
      <c r="AB2627" t="s">
        <v>27611</v>
      </c>
    </row>
    <row r="2628" spans="1:28">
      <c r="A2628" t="s">
        <v>2654</v>
      </c>
      <c r="B2628">
        <v>0.984777283994944</v>
      </c>
      <c r="C2628">
        <v>0.997066294860966</v>
      </c>
      <c r="D2628">
        <v>0.790221211446926</v>
      </c>
      <c r="E2628">
        <v>0.522390127137063</v>
      </c>
      <c r="F2628">
        <v>0.269840220160736</v>
      </c>
      <c r="G2628">
        <v>0.164787815983495</v>
      </c>
      <c r="H2628">
        <v>0.109362255549408</v>
      </c>
      <c r="I2628">
        <v>0.138818235888279</v>
      </c>
      <c r="J2628">
        <v>0.151101320298143</v>
      </c>
      <c r="K2628">
        <v>0.166117502025397</v>
      </c>
      <c r="L2628">
        <v>915.699111045907</v>
      </c>
      <c r="M2628">
        <v>19.9422976611051</v>
      </c>
      <c r="N2628">
        <v>46.6451288966534</v>
      </c>
      <c r="O2628">
        <v>45.4632035638528</v>
      </c>
      <c r="P2628">
        <v>-0.0950048385153613</v>
      </c>
      <c r="Q2628">
        <v>0.133684362694074</v>
      </c>
      <c r="R2628">
        <v>0.995165624695426</v>
      </c>
      <c r="S2628" t="s">
        <v>8979</v>
      </c>
      <c r="T2628" t="s">
        <v>12678</v>
      </c>
      <c r="U2628" t="s">
        <v>12678</v>
      </c>
      <c r="V2628" t="s">
        <v>12678</v>
      </c>
      <c r="W2628">
        <v>9</v>
      </c>
      <c r="X2628" t="s">
        <v>15306</v>
      </c>
      <c r="Y2628">
        <v>0.4025884129207266</v>
      </c>
      <c r="Z2628">
        <f>HYPERLINK("Melting_Curves/meltCurve_P35250_.pdf", "Melting_Curves/meltCurve_P35250_.pdf")</f>
        <v>0</v>
      </c>
      <c r="AA2628" t="s">
        <v>21495</v>
      </c>
      <c r="AB2628" t="s">
        <v>27612</v>
      </c>
    </row>
    <row r="2629" spans="1:28">
      <c r="A2629" t="s">
        <v>2655</v>
      </c>
      <c r="B2629">
        <v>0.984777283994944</v>
      </c>
      <c r="C2629">
        <v>0.959876360219915</v>
      </c>
      <c r="D2629">
        <v>0.771292656397634</v>
      </c>
      <c r="E2629">
        <v>0.7246136241707311</v>
      </c>
      <c r="F2629">
        <v>0.566689106712597</v>
      </c>
      <c r="G2629">
        <v>0.516436476424158</v>
      </c>
      <c r="H2629">
        <v>0.505870078242291</v>
      </c>
      <c r="I2629">
        <v>0.626122251442655</v>
      </c>
      <c r="J2629">
        <v>0.84544046090094</v>
      </c>
      <c r="K2629">
        <v>0.558043774499093</v>
      </c>
      <c r="L2629">
        <v>1007.79363020943</v>
      </c>
      <c r="M2629">
        <v>23.4919041346437</v>
      </c>
      <c r="O2629">
        <v>42.5924034314675</v>
      </c>
      <c r="P2629">
        <v>-0.0540604345950159</v>
      </c>
      <c r="Q2629">
        <v>0.607946146858386</v>
      </c>
      <c r="R2629">
        <v>0.7004377724599919</v>
      </c>
      <c r="S2629" t="s">
        <v>8980</v>
      </c>
      <c r="T2629" t="s">
        <v>12678</v>
      </c>
      <c r="U2629" t="s">
        <v>12678</v>
      </c>
      <c r="V2629" t="s">
        <v>12678</v>
      </c>
      <c r="W2629">
        <v>7</v>
      </c>
      <c r="X2629" t="s">
        <v>15307</v>
      </c>
      <c r="Y2629">
        <v>0.6888483169757078</v>
      </c>
      <c r="Z2629">
        <f>HYPERLINK("Melting_Curves/meltCurve_P35251_2_.pdf", "Melting_Curves/meltCurve_P35251_2_.pdf")</f>
        <v>0</v>
      </c>
      <c r="AA2629" t="s">
        <v>21496</v>
      </c>
      <c r="AB2629" t="s">
        <v>27613</v>
      </c>
    </row>
    <row r="2630" spans="1:28">
      <c r="A2630" t="s">
        <v>2656</v>
      </c>
      <c r="B2630">
        <v>0.984777283994944</v>
      </c>
      <c r="C2630">
        <v>0.838917204980447</v>
      </c>
      <c r="D2630">
        <v>0.90001828029812</v>
      </c>
      <c r="E2630">
        <v>0.722769691856522</v>
      </c>
      <c r="F2630">
        <v>0.713745455775068</v>
      </c>
      <c r="G2630">
        <v>0.518253484511997</v>
      </c>
      <c r="H2630">
        <v>0.437213353553557</v>
      </c>
      <c r="I2630">
        <v>0.391026667775969</v>
      </c>
      <c r="J2630">
        <v>0.425561765697372</v>
      </c>
      <c r="K2630">
        <v>0.311141685730971</v>
      </c>
      <c r="L2630">
        <v>369.713252298472</v>
      </c>
      <c r="M2630">
        <v>7.12831420910408</v>
      </c>
      <c r="N2630">
        <v>55.9269085856911</v>
      </c>
      <c r="O2630">
        <v>48.2485101531511</v>
      </c>
      <c r="P2630">
        <v>-0.0295239358779395</v>
      </c>
      <c r="Q2630">
        <v>0.202044372979186</v>
      </c>
      <c r="R2630">
        <v>0.958872500982036</v>
      </c>
      <c r="S2630" t="s">
        <v>8981</v>
      </c>
      <c r="T2630" t="s">
        <v>12678</v>
      </c>
      <c r="U2630" t="s">
        <v>12678</v>
      </c>
      <c r="V2630" t="s">
        <v>12678</v>
      </c>
      <c r="W2630">
        <v>6</v>
      </c>
      <c r="X2630" t="s">
        <v>15308</v>
      </c>
      <c r="Y2630">
        <v>0.6212270437337678</v>
      </c>
      <c r="Z2630">
        <f>HYPERLINK("Melting_Curves/meltCurve_P35268_.pdf", "Melting_Curves/meltCurve_P35268_.pdf")</f>
        <v>0</v>
      </c>
      <c r="AA2630" t="s">
        <v>21497</v>
      </c>
      <c r="AB2630" t="s">
        <v>27614</v>
      </c>
    </row>
    <row r="2631" spans="1:28">
      <c r="A2631" t="s">
        <v>2657</v>
      </c>
      <c r="B2631">
        <v>0.984777283994944</v>
      </c>
      <c r="C2631">
        <v>1.00414854227901</v>
      </c>
      <c r="D2631">
        <v>0.892459102388113</v>
      </c>
      <c r="E2631">
        <v>0.798422653299103</v>
      </c>
      <c r="F2631">
        <v>0.638321345998121</v>
      </c>
      <c r="G2631">
        <v>0.394165292161237</v>
      </c>
      <c r="H2631">
        <v>0.326308029589544</v>
      </c>
      <c r="I2631">
        <v>0.412570397660837</v>
      </c>
      <c r="J2631">
        <v>0.582675757082841</v>
      </c>
      <c r="K2631">
        <v>0.5022473656616731</v>
      </c>
      <c r="L2631">
        <v>1082.82796236256</v>
      </c>
      <c r="M2631">
        <v>22.7138161935311</v>
      </c>
      <c r="N2631">
        <v>52.6951854595855</v>
      </c>
      <c r="O2631">
        <v>47.3077445328842</v>
      </c>
      <c r="P2631">
        <v>-0.0669047971100166</v>
      </c>
      <c r="Q2631">
        <v>0.442620647459072</v>
      </c>
      <c r="R2631">
        <v>0.902043175286954</v>
      </c>
      <c r="S2631" t="s">
        <v>8982</v>
      </c>
      <c r="T2631" t="s">
        <v>12678</v>
      </c>
      <c r="U2631" t="s">
        <v>12678</v>
      </c>
      <c r="V2631" t="s">
        <v>12678</v>
      </c>
      <c r="W2631">
        <v>19</v>
      </c>
      <c r="X2631" t="s">
        <v>15309</v>
      </c>
      <c r="Y2631">
        <v>0.6466254870001246</v>
      </c>
      <c r="Z2631">
        <f>HYPERLINK("Melting_Curves/meltCurve_P35269_.pdf", "Melting_Curves/meltCurve_P35269_.pdf")</f>
        <v>0</v>
      </c>
      <c r="AA2631" t="s">
        <v>21498</v>
      </c>
      <c r="AB2631" t="s">
        <v>27615</v>
      </c>
    </row>
    <row r="2632" spans="1:28">
      <c r="A2632" t="s">
        <v>2658</v>
      </c>
      <c r="B2632">
        <v>0.984777283994944</v>
      </c>
      <c r="C2632">
        <v>0.960102137536847</v>
      </c>
      <c r="D2632">
        <v>0.922614029349845</v>
      </c>
      <c r="E2632">
        <v>0.690100078760696</v>
      </c>
      <c r="F2632">
        <v>0.256425042282775</v>
      </c>
      <c r="G2632">
        <v>0.156116478739696</v>
      </c>
      <c r="H2632">
        <v>0.112172860324152</v>
      </c>
      <c r="I2632">
        <v>0.120681613880766</v>
      </c>
      <c r="J2632">
        <v>0.124947737992377</v>
      </c>
      <c r="K2632">
        <v>0.118769222689391</v>
      </c>
      <c r="L2632">
        <v>1335.44173231947</v>
      </c>
      <c r="M2632">
        <v>28.1285884545949</v>
      </c>
      <c r="N2632">
        <v>47.9278849463074</v>
      </c>
      <c r="O2632">
        <v>47.2383051740453</v>
      </c>
      <c r="P2632">
        <v>-0.131537644008358</v>
      </c>
      <c r="Q2632">
        <v>0.116406056104562</v>
      </c>
      <c r="R2632">
        <v>0.997516500016036</v>
      </c>
      <c r="S2632" t="s">
        <v>8983</v>
      </c>
      <c r="T2632" t="s">
        <v>12678</v>
      </c>
      <c r="U2632" t="s">
        <v>12678</v>
      </c>
      <c r="V2632" t="s">
        <v>12678</v>
      </c>
      <c r="W2632">
        <v>6</v>
      </c>
      <c r="X2632" t="s">
        <v>15310</v>
      </c>
      <c r="Y2632">
        <v>0.4308658429032192</v>
      </c>
      <c r="Z2632">
        <f>HYPERLINK("Melting_Curves/meltCurve_P35270_.pdf", "Melting_Curves/meltCurve_P35270_.pdf")</f>
        <v>0</v>
      </c>
      <c r="AA2632" t="s">
        <v>21499</v>
      </c>
      <c r="AB2632" t="s">
        <v>27616</v>
      </c>
    </row>
    <row r="2633" spans="1:28">
      <c r="A2633" t="s">
        <v>2659</v>
      </c>
      <c r="B2633">
        <v>0.984777283994944</v>
      </c>
      <c r="C2633">
        <v>0.964651983215475</v>
      </c>
      <c r="D2633">
        <v>0.651417369306362</v>
      </c>
      <c r="E2633">
        <v>0.790747719834183</v>
      </c>
      <c r="F2633">
        <v>0.598508655344862</v>
      </c>
      <c r="G2633">
        <v>0.513034907608042</v>
      </c>
      <c r="H2633">
        <v>0.429132751789776</v>
      </c>
      <c r="I2633">
        <v>0.509071609625264</v>
      </c>
      <c r="J2633">
        <v>0.594679828778114</v>
      </c>
      <c r="K2633">
        <v>0.54051967119871</v>
      </c>
      <c r="L2633">
        <v>589.902455250745</v>
      </c>
      <c r="M2633">
        <v>13.4235234382838</v>
      </c>
      <c r="O2633">
        <v>43.0045225607571</v>
      </c>
      <c r="P2633">
        <v>-0.038110889794625</v>
      </c>
      <c r="Q2633">
        <v>0.511697535778559</v>
      </c>
      <c r="R2633">
        <v>0.8266205187153129</v>
      </c>
      <c r="S2633" t="s">
        <v>8984</v>
      </c>
      <c r="T2633" t="s">
        <v>12678</v>
      </c>
      <c r="U2633" t="s">
        <v>12678</v>
      </c>
      <c r="V2633" t="s">
        <v>12678</v>
      </c>
      <c r="W2633">
        <v>1</v>
      </c>
      <c r="X2633" t="s">
        <v>15311</v>
      </c>
      <c r="Y2633">
        <v>0.6399962285029701</v>
      </c>
      <c r="Z2633">
        <f>HYPERLINK("Melting_Curves/meltCurve_P35326_.pdf", "Melting_Curves/meltCurve_P35326_.pdf")</f>
        <v>0</v>
      </c>
      <c r="AA2633" t="s">
        <v>21500</v>
      </c>
      <c r="AB2633" t="s">
        <v>27617</v>
      </c>
    </row>
    <row r="2634" spans="1:28">
      <c r="A2634" t="s">
        <v>2660</v>
      </c>
      <c r="B2634">
        <v>0.984777283994944</v>
      </c>
      <c r="C2634">
        <v>0.9691443407903469</v>
      </c>
      <c r="D2634">
        <v>0.871491324540135</v>
      </c>
      <c r="E2634">
        <v>0.709404289603785</v>
      </c>
      <c r="F2634">
        <v>0.401079720836209</v>
      </c>
      <c r="G2634">
        <v>0.168996367906659</v>
      </c>
      <c r="H2634">
        <v>0.115354225706947</v>
      </c>
      <c r="I2634">
        <v>0.133459081356608</v>
      </c>
      <c r="J2634">
        <v>0.168033252926873</v>
      </c>
      <c r="K2634">
        <v>0.180944922600684</v>
      </c>
      <c r="L2634">
        <v>982.6636671189229</v>
      </c>
      <c r="M2634">
        <v>20.5107172453608</v>
      </c>
      <c r="N2634">
        <v>48.6411835796622</v>
      </c>
      <c r="O2634">
        <v>47.4613198411739</v>
      </c>
      <c r="P2634">
        <v>-0.0937057510375062</v>
      </c>
      <c r="Q2634">
        <v>0.132693884726011</v>
      </c>
      <c r="R2634">
        <v>0.990638625262113</v>
      </c>
      <c r="S2634" t="s">
        <v>8985</v>
      </c>
      <c r="T2634" t="s">
        <v>12678</v>
      </c>
      <c r="U2634" t="s">
        <v>12678</v>
      </c>
      <c r="V2634" t="s">
        <v>12678</v>
      </c>
      <c r="W2634">
        <v>20</v>
      </c>
      <c r="X2634" t="s">
        <v>15312</v>
      </c>
      <c r="Y2634">
        <v>0.4589549274531634</v>
      </c>
      <c r="Z2634">
        <f>HYPERLINK("Melting_Curves/meltCurve_P35520_.pdf", "Melting_Curves/meltCurve_P35520_.pdf")</f>
        <v>0</v>
      </c>
      <c r="AA2634" t="s">
        <v>21501</v>
      </c>
      <c r="AB2634" t="s">
        <v>27618</v>
      </c>
    </row>
    <row r="2635" spans="1:28">
      <c r="A2635" t="s">
        <v>2661</v>
      </c>
      <c r="B2635">
        <v>0.984777283994944</v>
      </c>
      <c r="C2635">
        <v>0.9516580182933581</v>
      </c>
      <c r="D2635">
        <v>0.893545485481104</v>
      </c>
      <c r="E2635">
        <v>0.744190973088376</v>
      </c>
      <c r="F2635">
        <v>0.223203911161839</v>
      </c>
      <c r="G2635">
        <v>0.142880203109888</v>
      </c>
      <c r="H2635">
        <v>0.114899544349122</v>
      </c>
      <c r="I2635">
        <v>0.162499145761317</v>
      </c>
      <c r="J2635">
        <v>0.213570162232416</v>
      </c>
      <c r="K2635">
        <v>0.212426093769429</v>
      </c>
      <c r="L2635">
        <v>2051.1509815562</v>
      </c>
      <c r="M2635">
        <v>43.2595793697714</v>
      </c>
      <c r="N2635">
        <v>47.8625526099303</v>
      </c>
      <c r="O2635">
        <v>47.313974558261</v>
      </c>
      <c r="P2635">
        <v>-0.190550865050809</v>
      </c>
      <c r="Q2635">
        <v>0.166362335894866</v>
      </c>
      <c r="R2635">
        <v>0.984247788115439</v>
      </c>
      <c r="S2635" t="s">
        <v>8986</v>
      </c>
      <c r="T2635" t="s">
        <v>12678</v>
      </c>
      <c r="U2635" t="s">
        <v>12678</v>
      </c>
      <c r="V2635" t="s">
        <v>12678</v>
      </c>
      <c r="W2635">
        <v>23</v>
      </c>
      <c r="X2635" t="s">
        <v>15313</v>
      </c>
      <c r="Y2635">
        <v>0.4581058045927232</v>
      </c>
      <c r="Z2635">
        <f>HYPERLINK("Melting_Curves/meltCurve_P35573_.pdf", "Melting_Curves/meltCurve_P35573_.pdf")</f>
        <v>0</v>
      </c>
      <c r="AA2635" t="s">
        <v>21502</v>
      </c>
      <c r="AB2635" t="s">
        <v>27619</v>
      </c>
    </row>
    <row r="2636" spans="1:28">
      <c r="A2636" t="s">
        <v>2662</v>
      </c>
      <c r="B2636">
        <v>0.984777283994944</v>
      </c>
      <c r="C2636">
        <v>0.963509025874295</v>
      </c>
      <c r="D2636">
        <v>0.84184216600822</v>
      </c>
      <c r="E2636">
        <v>0.718105176451203</v>
      </c>
      <c r="F2636">
        <v>0.235116741540278</v>
      </c>
      <c r="G2636">
        <v>0.134501448228594</v>
      </c>
      <c r="H2636">
        <v>0.106943354744716</v>
      </c>
      <c r="I2636">
        <v>0.128965227023406</v>
      </c>
      <c r="J2636">
        <v>0.171686336462997</v>
      </c>
      <c r="K2636">
        <v>0.15344737837504</v>
      </c>
      <c r="L2636">
        <v>1374.37026236979</v>
      </c>
      <c r="M2636">
        <v>29.0003396785278</v>
      </c>
      <c r="N2636">
        <v>47.8830129385073</v>
      </c>
      <c r="O2636">
        <v>47.1678932026213</v>
      </c>
      <c r="P2636">
        <v>-0.133922656239693</v>
      </c>
      <c r="Q2636">
        <v>0.128727108531083</v>
      </c>
      <c r="R2636">
        <v>0.983215001147645</v>
      </c>
      <c r="S2636" t="s">
        <v>8987</v>
      </c>
      <c r="T2636" t="s">
        <v>12678</v>
      </c>
      <c r="U2636" t="s">
        <v>12678</v>
      </c>
      <c r="V2636" t="s">
        <v>12678</v>
      </c>
      <c r="W2636">
        <v>148</v>
      </c>
      <c r="X2636" t="s">
        <v>15314</v>
      </c>
      <c r="Y2636">
        <v>0.4359843560894001</v>
      </c>
      <c r="Z2636">
        <f>HYPERLINK("Melting_Curves/meltCurve_P35579_.pdf", "Melting_Curves/meltCurve_P35579_.pdf")</f>
        <v>0</v>
      </c>
      <c r="AA2636" t="s">
        <v>21503</v>
      </c>
      <c r="AB2636" t="s">
        <v>27620</v>
      </c>
    </row>
    <row r="2637" spans="1:28">
      <c r="A2637" t="s">
        <v>2663</v>
      </c>
      <c r="B2637">
        <v>0.984777283994944</v>
      </c>
      <c r="C2637">
        <v>0.918978997257757</v>
      </c>
      <c r="D2637">
        <v>0.7879244026090531</v>
      </c>
      <c r="E2637">
        <v>0.714710727195209</v>
      </c>
      <c r="F2637">
        <v>0.214349621892918</v>
      </c>
      <c r="G2637">
        <v>0.149614848305375</v>
      </c>
      <c r="H2637">
        <v>0.114803206616865</v>
      </c>
      <c r="I2637">
        <v>0.139604970277984</v>
      </c>
      <c r="J2637">
        <v>0.177649261838334</v>
      </c>
      <c r="K2637">
        <v>0.176024467620284</v>
      </c>
      <c r="L2637">
        <v>1060.23244604804</v>
      </c>
      <c r="M2637">
        <v>22.5698835466773</v>
      </c>
      <c r="N2637">
        <v>47.6217021003449</v>
      </c>
      <c r="O2637">
        <v>46.6114251059707</v>
      </c>
      <c r="P2637">
        <v>-0.105088767507498</v>
      </c>
      <c r="Q2637">
        <v>0.131898328801399</v>
      </c>
      <c r="R2637">
        <v>0.964483875565059</v>
      </c>
      <c r="S2637" t="s">
        <v>8988</v>
      </c>
      <c r="T2637" t="s">
        <v>12678</v>
      </c>
      <c r="U2637" t="s">
        <v>12678</v>
      </c>
      <c r="V2637" t="s">
        <v>12678</v>
      </c>
      <c r="W2637">
        <v>125</v>
      </c>
      <c r="X2637" t="s">
        <v>15315</v>
      </c>
      <c r="Y2637">
        <v>0.4295039572831986</v>
      </c>
      <c r="Z2637">
        <f>HYPERLINK("Melting_Curves/meltCurve_P35580_.pdf", "Melting_Curves/meltCurve_P35580_.pdf")</f>
        <v>0</v>
      </c>
      <c r="AA2637" t="s">
        <v>21504</v>
      </c>
      <c r="AB2637" t="s">
        <v>27621</v>
      </c>
    </row>
    <row r="2638" spans="1:28">
      <c r="A2638" t="s">
        <v>2664</v>
      </c>
      <c r="B2638">
        <v>0.984777283994944</v>
      </c>
      <c r="C2638">
        <v>0.924288027315276</v>
      </c>
      <c r="D2638">
        <v>0.842761056631561</v>
      </c>
      <c r="E2638">
        <v>0.659192402982309</v>
      </c>
      <c r="F2638">
        <v>0.368076100610286</v>
      </c>
      <c r="G2638">
        <v>0.213010979362938</v>
      </c>
      <c r="H2638">
        <v>0.159052263892722</v>
      </c>
      <c r="I2638">
        <v>0.199247353367087</v>
      </c>
      <c r="J2638">
        <v>0.245176867063319</v>
      </c>
      <c r="K2638">
        <v>0.245178994553428</v>
      </c>
      <c r="L2638">
        <v>897.095703844068</v>
      </c>
      <c r="M2638">
        <v>19.1589237156969</v>
      </c>
      <c r="N2638">
        <v>48.0687525238241</v>
      </c>
      <c r="O2638">
        <v>46.3227573410358</v>
      </c>
      <c r="P2638">
        <v>-0.08318075465120719</v>
      </c>
      <c r="Q2638">
        <v>0.195568310595987</v>
      </c>
      <c r="R2638">
        <v>0.984741496155401</v>
      </c>
      <c r="S2638" t="s">
        <v>8989</v>
      </c>
      <c r="T2638" t="s">
        <v>12678</v>
      </c>
      <c r="U2638" t="s">
        <v>12678</v>
      </c>
      <c r="V2638" t="s">
        <v>12678</v>
      </c>
      <c r="W2638">
        <v>27</v>
      </c>
      <c r="X2638" t="s">
        <v>15316</v>
      </c>
      <c r="Y2638">
        <v>0.470442281406813</v>
      </c>
      <c r="Z2638">
        <f>HYPERLINK("Melting_Curves/meltCurve_P35606_.pdf", "Melting_Curves/meltCurve_P35606_.pdf")</f>
        <v>0</v>
      </c>
      <c r="AA2638" t="s">
        <v>21505</v>
      </c>
      <c r="AB2638" t="s">
        <v>27622</v>
      </c>
    </row>
    <row r="2639" spans="1:28">
      <c r="A2639" t="s">
        <v>2665</v>
      </c>
      <c r="B2639">
        <v>0.984777283994944</v>
      </c>
      <c r="C2639">
        <v>1.00163612395077</v>
      </c>
      <c r="D2639">
        <v>0.956709190639755</v>
      </c>
      <c r="E2639">
        <v>0.763092478224374</v>
      </c>
      <c r="F2639">
        <v>0.529545246711187</v>
      </c>
      <c r="G2639">
        <v>0.386021605183842</v>
      </c>
      <c r="H2639">
        <v>0.330551846895081</v>
      </c>
      <c r="I2639">
        <v>0.410458512471327</v>
      </c>
      <c r="J2639">
        <v>0.56508400865787</v>
      </c>
      <c r="K2639">
        <v>0.425220449570412</v>
      </c>
      <c r="L2639">
        <v>1399.60950334632</v>
      </c>
      <c r="M2639">
        <v>29.6621128168753</v>
      </c>
      <c r="N2639">
        <v>50.3785132317113</v>
      </c>
      <c r="O2639">
        <v>46.9721956967373</v>
      </c>
      <c r="P2639">
        <v>-0.09097780166766289</v>
      </c>
      <c r="Q2639">
        <v>0.423723165174783</v>
      </c>
      <c r="R2639">
        <v>0.948549447138479</v>
      </c>
      <c r="S2639" t="s">
        <v>8990</v>
      </c>
      <c r="T2639" t="s">
        <v>12678</v>
      </c>
      <c r="U2639" t="s">
        <v>12678</v>
      </c>
      <c r="V2639" t="s">
        <v>12678</v>
      </c>
      <c r="W2639">
        <v>33</v>
      </c>
      <c r="X2639" t="s">
        <v>15317</v>
      </c>
      <c r="Y2639">
        <v>0.6228097473019131</v>
      </c>
      <c r="Z2639">
        <f>HYPERLINK("Melting_Curves/meltCurve_P35611_2_.pdf", "Melting_Curves/meltCurve_P35611_2_.pdf")</f>
        <v>0</v>
      </c>
      <c r="AA2639" t="s">
        <v>21506</v>
      </c>
      <c r="AB2639" t="s">
        <v>27623</v>
      </c>
    </row>
    <row r="2640" spans="1:28">
      <c r="A2640" t="s">
        <v>2666</v>
      </c>
      <c r="B2640">
        <v>0.984777283994944</v>
      </c>
      <c r="C2640">
        <v>0.951559412158946</v>
      </c>
      <c r="D2640">
        <v>0.8638270263565641</v>
      </c>
      <c r="E2640">
        <v>0.758207687550305</v>
      </c>
      <c r="F2640">
        <v>0.551135002148596</v>
      </c>
      <c r="G2640">
        <v>0.430681815529197</v>
      </c>
      <c r="H2640">
        <v>0.395265731379249</v>
      </c>
      <c r="I2640">
        <v>0.551060316380637</v>
      </c>
      <c r="J2640">
        <v>0.766087540366823</v>
      </c>
      <c r="K2640">
        <v>0.580789993004135</v>
      </c>
      <c r="L2640">
        <v>1061.84563634584</v>
      </c>
      <c r="M2640">
        <v>23.4495400937842</v>
      </c>
      <c r="O2640">
        <v>44.9566944453491</v>
      </c>
      <c r="P2640">
        <v>-0.0596611420436962</v>
      </c>
      <c r="Q2640">
        <v>0.54248633868624</v>
      </c>
      <c r="R2640">
        <v>0.760332442249705</v>
      </c>
      <c r="S2640" t="s">
        <v>8991</v>
      </c>
      <c r="T2640" t="s">
        <v>12678</v>
      </c>
      <c r="U2640" t="s">
        <v>12678</v>
      </c>
      <c r="V2640" t="s">
        <v>12678</v>
      </c>
      <c r="W2640">
        <v>24</v>
      </c>
      <c r="X2640" t="s">
        <v>15318</v>
      </c>
      <c r="Y2640">
        <v>0.6730941226254409</v>
      </c>
      <c r="Z2640">
        <f>HYPERLINK("Melting_Curves/meltCurve_P35612_.pdf", "Melting_Curves/meltCurve_P35612_.pdf")</f>
        <v>0</v>
      </c>
      <c r="AA2640" t="s">
        <v>21507</v>
      </c>
      <c r="AB2640" t="s">
        <v>27624</v>
      </c>
    </row>
    <row r="2641" spans="1:28">
      <c r="A2641" t="s">
        <v>2667</v>
      </c>
      <c r="B2641">
        <v>0.984777283994944</v>
      </c>
      <c r="C2641">
        <v>0.7882688199247671</v>
      </c>
      <c r="D2641">
        <v>0.702923770224867</v>
      </c>
      <c r="E2641">
        <v>0.585100101781583</v>
      </c>
      <c r="F2641">
        <v>0.358467102175475</v>
      </c>
      <c r="G2641">
        <v>0.244905057274593</v>
      </c>
      <c r="H2641">
        <v>0.188666916119204</v>
      </c>
      <c r="I2641">
        <v>0.244049927242537</v>
      </c>
      <c r="J2641">
        <v>0.288832361791524</v>
      </c>
      <c r="K2641">
        <v>0.248256552414608</v>
      </c>
      <c r="L2641">
        <v>556.7531528553729</v>
      </c>
      <c r="M2641">
        <v>12.4395828901604</v>
      </c>
      <c r="N2641">
        <v>46.8179478154751</v>
      </c>
      <c r="O2641">
        <v>43.6471457091699</v>
      </c>
      <c r="P2641">
        <v>-0.0562385619775722</v>
      </c>
      <c r="Q2641">
        <v>0.210861598590095</v>
      </c>
      <c r="R2641">
        <v>0.966004631466198</v>
      </c>
      <c r="S2641" t="s">
        <v>8992</v>
      </c>
      <c r="T2641" t="s">
        <v>12678</v>
      </c>
      <c r="U2641" t="s">
        <v>12678</v>
      </c>
      <c r="V2641" t="s">
        <v>12678</v>
      </c>
      <c r="W2641">
        <v>8</v>
      </c>
      <c r="X2641" t="s">
        <v>15319</v>
      </c>
      <c r="Y2641">
        <v>0.4421343350529691</v>
      </c>
      <c r="Z2641">
        <f>HYPERLINK("Melting_Curves/meltCurve_P35613_2_.pdf", "Melting_Curves/meltCurve_P35613_2_.pdf")</f>
        <v>0</v>
      </c>
      <c r="AA2641" t="s">
        <v>21508</v>
      </c>
      <c r="AB2641" t="s">
        <v>27625</v>
      </c>
    </row>
    <row r="2642" spans="1:28">
      <c r="A2642" t="s">
        <v>2668</v>
      </c>
      <c r="B2642">
        <v>0.984777283994944</v>
      </c>
      <c r="C2642">
        <v>0.901364376690581</v>
      </c>
      <c r="D2642">
        <v>0.985762316208183</v>
      </c>
      <c r="E2642">
        <v>0.769099762306509</v>
      </c>
      <c r="F2642">
        <v>0.775324694883317</v>
      </c>
      <c r="G2642">
        <v>0.6379060099159291</v>
      </c>
      <c r="H2642">
        <v>0.616535740920916</v>
      </c>
      <c r="I2642">
        <v>0.722208979814661</v>
      </c>
      <c r="J2642">
        <v>0.858248066925073</v>
      </c>
      <c r="K2642">
        <v>0.797117832120835</v>
      </c>
      <c r="L2642">
        <v>2436.69723942617</v>
      </c>
      <c r="M2642">
        <v>54.0846793837149</v>
      </c>
      <c r="O2642">
        <v>44.9919049216067</v>
      </c>
      <c r="P2642">
        <v>-0.07994188942746761</v>
      </c>
      <c r="Q2642">
        <v>0.733992273320106</v>
      </c>
      <c r="R2642">
        <v>0.6380424563123031</v>
      </c>
      <c r="S2642" t="s">
        <v>8993</v>
      </c>
      <c r="T2642" t="s">
        <v>12678</v>
      </c>
      <c r="U2642" t="s">
        <v>12678</v>
      </c>
      <c r="V2642" t="s">
        <v>12678</v>
      </c>
      <c r="W2642">
        <v>12</v>
      </c>
      <c r="X2642" t="s">
        <v>15320</v>
      </c>
      <c r="Y2642">
        <v>0.8058523984065193</v>
      </c>
      <c r="Z2642">
        <f>HYPERLINK("Melting_Curves/meltCurve_P35637_2_.pdf", "Melting_Curves/meltCurve_P35637_2_.pdf")</f>
        <v>0</v>
      </c>
      <c r="AA2642" t="s">
        <v>21509</v>
      </c>
      <c r="AB2642" t="s">
        <v>27626</v>
      </c>
    </row>
    <row r="2643" spans="1:28">
      <c r="A2643" t="s">
        <v>2669</v>
      </c>
      <c r="B2643">
        <v>0.984777283994944</v>
      </c>
      <c r="C2643">
        <v>0.86816733617655</v>
      </c>
      <c r="D2643">
        <v>0.7588843034043889</v>
      </c>
      <c r="E2643">
        <v>0.623633065404172</v>
      </c>
      <c r="F2643">
        <v>0.38896834108866</v>
      </c>
      <c r="G2643">
        <v>0.28275904138085</v>
      </c>
      <c r="H2643">
        <v>0.25774401697935</v>
      </c>
      <c r="I2643">
        <v>0.344508976034595</v>
      </c>
      <c r="J2643">
        <v>0.459276664882746</v>
      </c>
      <c r="K2643">
        <v>0.384609782708999</v>
      </c>
      <c r="L2643">
        <v>753.494789682042</v>
      </c>
      <c r="M2643">
        <v>16.9198470555968</v>
      </c>
      <c r="N2643">
        <v>47.6948751015299</v>
      </c>
      <c r="O2643">
        <v>43.9250524285506</v>
      </c>
      <c r="P2643">
        <v>-0.06383873584996599</v>
      </c>
      <c r="Q2643">
        <v>0.337122935906842</v>
      </c>
      <c r="R2643">
        <v>0.929866612831221</v>
      </c>
      <c r="S2643" t="s">
        <v>8994</v>
      </c>
      <c r="T2643" t="s">
        <v>12678</v>
      </c>
      <c r="U2643" t="s">
        <v>12678</v>
      </c>
      <c r="V2643" t="s">
        <v>12678</v>
      </c>
      <c r="W2643">
        <v>52</v>
      </c>
      <c r="X2643" t="s">
        <v>15321</v>
      </c>
      <c r="Y2643">
        <v>0.5160900798255914</v>
      </c>
      <c r="Z2643">
        <f>HYPERLINK("Melting_Curves/meltCurve_P35658_2_.pdf", "Melting_Curves/meltCurve_P35658_2_.pdf")</f>
        <v>0</v>
      </c>
      <c r="AA2643" t="s">
        <v>21510</v>
      </c>
      <c r="AB2643" t="s">
        <v>27627</v>
      </c>
    </row>
    <row r="2644" spans="1:28">
      <c r="A2644" t="s">
        <v>2670</v>
      </c>
      <c r="B2644">
        <v>0.984777283994944</v>
      </c>
      <c r="C2644">
        <v>0.8669828823976961</v>
      </c>
      <c r="D2644">
        <v>0.737986428440194</v>
      </c>
      <c r="E2644">
        <v>0.571345046537266</v>
      </c>
      <c r="F2644">
        <v>0.434581841941666</v>
      </c>
      <c r="G2644">
        <v>0.292204691685806</v>
      </c>
      <c r="H2644">
        <v>0.26793073286759</v>
      </c>
      <c r="I2644">
        <v>0.446182741152479</v>
      </c>
      <c r="J2644">
        <v>0.554084123304503</v>
      </c>
      <c r="K2644">
        <v>0.465979617387971</v>
      </c>
      <c r="L2644">
        <v>825.8352448703311</v>
      </c>
      <c r="M2644">
        <v>19.0401851550232</v>
      </c>
      <c r="N2644">
        <v>47.5222606605276</v>
      </c>
      <c r="O2644">
        <v>42.9033291229832</v>
      </c>
      <c r="P2644">
        <v>-0.0659999974284816</v>
      </c>
      <c r="Q2644">
        <v>0.405151185741078</v>
      </c>
      <c r="R2644">
        <v>0.866392712172337</v>
      </c>
      <c r="S2644" t="s">
        <v>8995</v>
      </c>
      <c r="T2644" t="s">
        <v>12678</v>
      </c>
      <c r="U2644" t="s">
        <v>12678</v>
      </c>
      <c r="V2644" t="s">
        <v>12678</v>
      </c>
      <c r="W2644">
        <v>52</v>
      </c>
      <c r="X2644" t="s">
        <v>15322</v>
      </c>
      <c r="Y2644">
        <v>0.5406126883378164</v>
      </c>
      <c r="Z2644">
        <f>HYPERLINK("Melting_Curves/meltCurve_P35658_4_.pdf", "Melting_Curves/meltCurve_P35658_4_.pdf")</f>
        <v>0</v>
      </c>
      <c r="AA2644" t="s">
        <v>21510</v>
      </c>
      <c r="AB2644" t="s">
        <v>27628</v>
      </c>
    </row>
    <row r="2645" spans="1:28">
      <c r="A2645" t="s">
        <v>2671</v>
      </c>
      <c r="B2645">
        <v>0.984777283994944</v>
      </c>
      <c r="C2645">
        <v>0.9489269340083381</v>
      </c>
      <c r="D2645">
        <v>0.791767347111874</v>
      </c>
      <c r="E2645">
        <v>0.603500751913264</v>
      </c>
      <c r="F2645">
        <v>0.390043023968321</v>
      </c>
      <c r="G2645">
        <v>0.261180338918364</v>
      </c>
      <c r="H2645">
        <v>0.221238842450052</v>
      </c>
      <c r="I2645">
        <v>0.271862650306453</v>
      </c>
      <c r="J2645">
        <v>0.531637782440496</v>
      </c>
      <c r="K2645">
        <v>0.430052294915013</v>
      </c>
      <c r="L2645">
        <v>971.393240615257</v>
      </c>
      <c r="M2645">
        <v>21.6050425603508</v>
      </c>
      <c r="N2645">
        <v>47.482211223667</v>
      </c>
      <c r="O2645">
        <v>44.5815492093993</v>
      </c>
      <c r="P2645">
        <v>-0.0798179453563812</v>
      </c>
      <c r="Q2645">
        <v>0.34120542837392</v>
      </c>
      <c r="R2645">
        <v>0.890924492436059</v>
      </c>
      <c r="S2645" t="s">
        <v>8996</v>
      </c>
      <c r="T2645" t="s">
        <v>12678</v>
      </c>
      <c r="U2645" t="s">
        <v>12678</v>
      </c>
      <c r="V2645" t="s">
        <v>12678</v>
      </c>
      <c r="W2645">
        <v>10</v>
      </c>
      <c r="X2645" t="s">
        <v>15323</v>
      </c>
      <c r="Y2645">
        <v>0.5233938898162227</v>
      </c>
      <c r="Z2645">
        <f>HYPERLINK("Melting_Curves/meltCurve_P35659_.pdf", "Melting_Curves/meltCurve_P35659_.pdf")</f>
        <v>0</v>
      </c>
      <c r="AA2645" t="s">
        <v>21511</v>
      </c>
      <c r="AB2645" t="s">
        <v>27629</v>
      </c>
    </row>
    <row r="2646" spans="1:28">
      <c r="A2646" t="s">
        <v>2672</v>
      </c>
      <c r="B2646">
        <v>0.984777283994944</v>
      </c>
      <c r="C2646">
        <v>1.29158173117061</v>
      </c>
      <c r="D2646">
        <v>1.06728369835032</v>
      </c>
      <c r="E2646">
        <v>1.10845532493927</v>
      </c>
      <c r="F2646">
        <v>0.672311789465015</v>
      </c>
      <c r="G2646">
        <v>0.501957743492371</v>
      </c>
      <c r="H2646">
        <v>0.374666116221664</v>
      </c>
      <c r="I2646">
        <v>0.6618559712935</v>
      </c>
      <c r="J2646">
        <v>0.966857568397415</v>
      </c>
      <c r="K2646">
        <v>0.7804551869912471</v>
      </c>
      <c r="L2646">
        <v>12395.6941479501</v>
      </c>
      <c r="M2646">
        <v>250</v>
      </c>
      <c r="O2646">
        <v>49.5795835653125</v>
      </c>
      <c r="P2646">
        <v>-0.432185707738515</v>
      </c>
      <c r="Q2646">
        <v>0.657158462225135</v>
      </c>
      <c r="R2646">
        <v>0.582861098917055</v>
      </c>
      <c r="S2646" t="s">
        <v>8997</v>
      </c>
      <c r="T2646" t="s">
        <v>12678</v>
      </c>
      <c r="U2646" t="s">
        <v>12678</v>
      </c>
      <c r="V2646" t="s">
        <v>12678</v>
      </c>
      <c r="W2646">
        <v>6</v>
      </c>
      <c r="X2646" t="s">
        <v>15324</v>
      </c>
      <c r="Y2646">
        <v>0.8009849111413334</v>
      </c>
      <c r="Z2646">
        <f>HYPERLINK("Melting_Curves/meltCurve_P35712_4_.pdf", "Melting_Curves/meltCurve_P35712_4_.pdf")</f>
        <v>0</v>
      </c>
      <c r="AA2646" t="s">
        <v>21512</v>
      </c>
      <c r="AB2646" t="s">
        <v>27630</v>
      </c>
    </row>
    <row r="2647" spans="1:28">
      <c r="A2647" t="s">
        <v>2673</v>
      </c>
      <c r="B2647">
        <v>0.984777283994944</v>
      </c>
      <c r="C2647">
        <v>1.3966137681731</v>
      </c>
      <c r="D2647">
        <v>0.8700966368645749</v>
      </c>
      <c r="E2647">
        <v>0.858134054189534</v>
      </c>
      <c r="F2647">
        <v>0.412069950687947</v>
      </c>
      <c r="G2647">
        <v>0.289332239651953</v>
      </c>
      <c r="H2647">
        <v>0.239526114630516</v>
      </c>
      <c r="I2647">
        <v>0.328191411001758</v>
      </c>
      <c r="J2647">
        <v>0.235330580723125</v>
      </c>
      <c r="K2647">
        <v>0.164453369800728</v>
      </c>
      <c r="L2647">
        <v>1584.15042923353</v>
      </c>
      <c r="M2647">
        <v>32.6946541123274</v>
      </c>
      <c r="N2647">
        <v>49.4583338401692</v>
      </c>
      <c r="O2647">
        <v>48.2726996309096</v>
      </c>
      <c r="P2647">
        <v>-0.128216389648257</v>
      </c>
      <c r="Q2647">
        <v>0.242772524643375</v>
      </c>
      <c r="R2647">
        <v>0.881705383887381</v>
      </c>
      <c r="S2647" t="s">
        <v>8998</v>
      </c>
      <c r="T2647" t="s">
        <v>12678</v>
      </c>
      <c r="U2647" t="s">
        <v>12678</v>
      </c>
      <c r="V2647" t="s">
        <v>12678</v>
      </c>
      <c r="W2647">
        <v>22</v>
      </c>
      <c r="X2647" t="s">
        <v>15325</v>
      </c>
      <c r="Y2647">
        <v>0.5356597078111558</v>
      </c>
      <c r="Z2647">
        <f>HYPERLINK("Melting_Curves/meltCurve_P35749_4_.pdf", "Melting_Curves/meltCurve_P35749_4_.pdf")</f>
        <v>0</v>
      </c>
      <c r="AA2647" t="s">
        <v>21513</v>
      </c>
      <c r="AB2647" t="s">
        <v>27631</v>
      </c>
    </row>
    <row r="2648" spans="1:28">
      <c r="A2648" t="s">
        <v>2674</v>
      </c>
      <c r="B2648">
        <v>0.984777283994944</v>
      </c>
      <c r="C2648">
        <v>1.06592191284507</v>
      </c>
      <c r="D2648">
        <v>1.24686291875148</v>
      </c>
      <c r="E2648">
        <v>1.14298965594509</v>
      </c>
      <c r="F2648">
        <v>0.910108192832383</v>
      </c>
      <c r="G2648">
        <v>0.75376376440571</v>
      </c>
      <c r="H2648">
        <v>0.709600032666594</v>
      </c>
      <c r="I2648">
        <v>1.05237069999398</v>
      </c>
      <c r="J2648">
        <v>1.40101463778865</v>
      </c>
      <c r="K2648">
        <v>1.15088089642404</v>
      </c>
      <c r="L2648">
        <v>15000</v>
      </c>
      <c r="M2648">
        <v>244.45078793847</v>
      </c>
      <c r="O2648">
        <v>61.3579607071772</v>
      </c>
      <c r="P2648">
        <v>0.274844789243803</v>
      </c>
      <c r="Q2648">
        <v>1.27594771777574</v>
      </c>
      <c r="R2648">
        <v>0.337241389176091</v>
      </c>
      <c r="S2648" t="s">
        <v>8999</v>
      </c>
      <c r="T2648" t="s">
        <v>12678</v>
      </c>
      <c r="U2648" t="s">
        <v>12678</v>
      </c>
      <c r="V2648" t="s">
        <v>12678</v>
      </c>
      <c r="W2648">
        <v>1</v>
      </c>
      <c r="X2648" t="s">
        <v>15326</v>
      </c>
      <c r="Y2648">
        <v>1.051828288445138</v>
      </c>
      <c r="Z2648">
        <f>HYPERLINK("Melting_Curves/meltCurve_P35754_.pdf", "Melting_Curves/meltCurve_P35754_.pdf")</f>
        <v>0</v>
      </c>
      <c r="AA2648" t="s">
        <v>21514</v>
      </c>
      <c r="AB2648" t="s">
        <v>27632</v>
      </c>
    </row>
    <row r="2649" spans="1:28">
      <c r="A2649" t="s">
        <v>2675</v>
      </c>
      <c r="B2649">
        <v>0.984777283994944</v>
      </c>
      <c r="C2649">
        <v>0.709954840633292</v>
      </c>
      <c r="D2649">
        <v>0.601539338633624</v>
      </c>
      <c r="E2649">
        <v>0.557969131288897</v>
      </c>
      <c r="F2649">
        <v>0.290060944161206</v>
      </c>
      <c r="G2649">
        <v>0.118495148173562</v>
      </c>
      <c r="H2649">
        <v>0.112707846755684</v>
      </c>
      <c r="I2649">
        <v>0.0474609704102934</v>
      </c>
      <c r="J2649">
        <v>0</v>
      </c>
      <c r="K2649">
        <v>0.162831301549892</v>
      </c>
      <c r="L2649">
        <v>449.349975070587</v>
      </c>
      <c r="M2649">
        <v>9.88320888249366</v>
      </c>
      <c r="N2649">
        <v>45.5386190117262</v>
      </c>
      <c r="O2649">
        <v>43.7219759094712</v>
      </c>
      <c r="P2649">
        <v>-0.0560983650658485</v>
      </c>
      <c r="Q2649">
        <v>0.00781838254635323</v>
      </c>
      <c r="R2649">
        <v>0.948736682654317</v>
      </c>
      <c r="S2649" t="s">
        <v>9000</v>
      </c>
      <c r="T2649" t="s">
        <v>12678</v>
      </c>
      <c r="U2649" t="s">
        <v>12678</v>
      </c>
      <c r="V2649" t="s">
        <v>12678</v>
      </c>
      <c r="W2649">
        <v>2</v>
      </c>
      <c r="X2649" t="s">
        <v>15327</v>
      </c>
      <c r="Y2649">
        <v>0.3362947033819816</v>
      </c>
      <c r="Z2649">
        <f>HYPERLINK("Melting_Curves/meltCurve_P35790_2_.pdf", "Melting_Curves/meltCurve_P35790_2_.pdf")</f>
        <v>0</v>
      </c>
      <c r="AA2649" t="s">
        <v>21515</v>
      </c>
      <c r="AB2649" t="s">
        <v>27633</v>
      </c>
    </row>
    <row r="2650" spans="1:28">
      <c r="A2650" t="s">
        <v>2676</v>
      </c>
      <c r="B2650">
        <v>0.984777283994944</v>
      </c>
      <c r="C2650">
        <v>1.05843919373598</v>
      </c>
      <c r="D2650">
        <v>0.9410871173570819</v>
      </c>
      <c r="E2650">
        <v>0.790373341965968</v>
      </c>
      <c r="F2650">
        <v>0.320372800909323</v>
      </c>
      <c r="G2650">
        <v>0.191696371970042</v>
      </c>
      <c r="H2650">
        <v>0.1369851195605</v>
      </c>
      <c r="I2650">
        <v>0.166818752319302</v>
      </c>
      <c r="J2650">
        <v>0.213140877494615</v>
      </c>
      <c r="K2650">
        <v>0.176450761195332</v>
      </c>
      <c r="L2650">
        <v>1649.63848552179</v>
      </c>
      <c r="M2650">
        <v>34.3603461652828</v>
      </c>
      <c r="N2650">
        <v>48.606492862969</v>
      </c>
      <c r="O2650">
        <v>47.848206812356</v>
      </c>
      <c r="P2650">
        <v>-0.148643309028211</v>
      </c>
      <c r="Q2650">
        <v>0.172035308753569</v>
      </c>
      <c r="R2650">
        <v>0.993558382769627</v>
      </c>
      <c r="S2650" t="s">
        <v>9001</v>
      </c>
      <c r="T2650" t="s">
        <v>12678</v>
      </c>
      <c r="U2650" t="s">
        <v>12678</v>
      </c>
      <c r="V2650" t="s">
        <v>12678</v>
      </c>
      <c r="W2650">
        <v>17</v>
      </c>
      <c r="X2650" t="s">
        <v>15328</v>
      </c>
      <c r="Y2650">
        <v>0.4796295279236567</v>
      </c>
      <c r="Z2650">
        <f>HYPERLINK("Melting_Curves/meltCurve_P35813_.pdf", "Melting_Curves/meltCurve_P35813_.pdf")</f>
        <v>0</v>
      </c>
      <c r="AA2650" t="s">
        <v>21516</v>
      </c>
      <c r="AB2650" t="s">
        <v>27634</v>
      </c>
    </row>
    <row r="2651" spans="1:28">
      <c r="A2651" t="s">
        <v>2677</v>
      </c>
      <c r="B2651">
        <v>0.984777283994944</v>
      </c>
      <c r="C2651">
        <v>0.969450824173984</v>
      </c>
      <c r="D2651">
        <v>0.959716584210186</v>
      </c>
      <c r="E2651">
        <v>0.713056538026322</v>
      </c>
      <c r="F2651">
        <v>0.363442626764271</v>
      </c>
      <c r="G2651">
        <v>0.249058170068352</v>
      </c>
      <c r="H2651">
        <v>0.183597977119821</v>
      </c>
      <c r="I2651">
        <v>0.252901851273266</v>
      </c>
      <c r="J2651">
        <v>0.260806554722109</v>
      </c>
      <c r="K2651">
        <v>0.235463106648779</v>
      </c>
      <c r="L2651">
        <v>1378.68293241997</v>
      </c>
      <c r="M2651">
        <v>29.0709572783858</v>
      </c>
      <c r="N2651">
        <v>48.4583090606656</v>
      </c>
      <c r="O2651">
        <v>47.202044819291</v>
      </c>
      <c r="P2651">
        <v>-0.118398162101441</v>
      </c>
      <c r="Q2651">
        <v>0.231040962130962</v>
      </c>
      <c r="R2651">
        <v>0.995290249837429</v>
      </c>
      <c r="S2651" t="s">
        <v>9002</v>
      </c>
      <c r="T2651" t="s">
        <v>12678</v>
      </c>
      <c r="U2651" t="s">
        <v>12678</v>
      </c>
      <c r="V2651" t="s">
        <v>12678</v>
      </c>
      <c r="W2651">
        <v>5</v>
      </c>
      <c r="X2651" t="s">
        <v>15329</v>
      </c>
      <c r="Y2651">
        <v>0.5030479772562408</v>
      </c>
      <c r="Z2651">
        <f>HYPERLINK("Melting_Curves/meltCurve_P35914_.pdf", "Melting_Curves/meltCurve_P35914_.pdf")</f>
        <v>0</v>
      </c>
      <c r="AA2651" t="s">
        <v>21517</v>
      </c>
      <c r="AB2651" t="s">
        <v>27635</v>
      </c>
    </row>
    <row r="2652" spans="1:28">
      <c r="A2652" t="s">
        <v>2678</v>
      </c>
      <c r="B2652">
        <v>0.984777283994944</v>
      </c>
      <c r="C2652">
        <v>0.890753233561192</v>
      </c>
      <c r="D2652">
        <v>0.77587811354978</v>
      </c>
      <c r="E2652">
        <v>0.566760758995964</v>
      </c>
      <c r="F2652">
        <v>0.272807662126041</v>
      </c>
      <c r="G2652">
        <v>0.18240824057899</v>
      </c>
      <c r="H2652">
        <v>0.149893443954252</v>
      </c>
      <c r="I2652">
        <v>0.229968541528387</v>
      </c>
      <c r="J2652">
        <v>0.418174554604174</v>
      </c>
      <c r="K2652">
        <v>0.415962618469984</v>
      </c>
      <c r="L2652">
        <v>965.092789888085</v>
      </c>
      <c r="M2652">
        <v>21.539336159177</v>
      </c>
      <c r="N2652">
        <v>46.4928632658883</v>
      </c>
      <c r="O2652">
        <v>44.4252142671066</v>
      </c>
      <c r="P2652">
        <v>-0.0883487839332921</v>
      </c>
      <c r="Q2652">
        <v>0.271134755506931</v>
      </c>
      <c r="R2652">
        <v>0.896770164984334</v>
      </c>
      <c r="S2652" t="s">
        <v>9003</v>
      </c>
      <c r="T2652" t="s">
        <v>12678</v>
      </c>
      <c r="U2652" t="s">
        <v>12678</v>
      </c>
      <c r="V2652" t="s">
        <v>12678</v>
      </c>
      <c r="W2652">
        <v>26</v>
      </c>
      <c r="X2652" t="s">
        <v>15330</v>
      </c>
      <c r="Y2652">
        <v>0.4689868747093894</v>
      </c>
      <c r="Z2652">
        <f>HYPERLINK("Melting_Curves/meltCurve_P35998_.pdf", "Melting_Curves/meltCurve_P35998_.pdf")</f>
        <v>0</v>
      </c>
      <c r="AA2652" t="s">
        <v>21518</v>
      </c>
      <c r="AB2652" t="s">
        <v>27636</v>
      </c>
    </row>
    <row r="2653" spans="1:28">
      <c r="A2653" t="s">
        <v>2679</v>
      </c>
      <c r="B2653">
        <v>0.984777283994944</v>
      </c>
      <c r="C2653">
        <v>0.755427132719712</v>
      </c>
      <c r="D2653">
        <v>0.688557997830588</v>
      </c>
      <c r="E2653">
        <v>0.489956609870008</v>
      </c>
      <c r="F2653">
        <v>0.267976758424424</v>
      </c>
      <c r="G2653">
        <v>0.124542508207611</v>
      </c>
      <c r="H2653">
        <v>0.07397674644463111</v>
      </c>
      <c r="I2653">
        <v>0.074420768357202</v>
      </c>
      <c r="J2653">
        <v>0.0659566115109045</v>
      </c>
      <c r="K2653">
        <v>0.09872276894923469</v>
      </c>
      <c r="L2653">
        <v>532.076552865597</v>
      </c>
      <c r="M2653">
        <v>11.7152497069935</v>
      </c>
      <c r="N2653">
        <v>45.6665801391598</v>
      </c>
      <c r="O2653">
        <v>44.1546639505194</v>
      </c>
      <c r="P2653">
        <v>-0.0642942973726562</v>
      </c>
      <c r="Q2653">
        <v>0.0309580122195602</v>
      </c>
      <c r="R2653">
        <v>0.983962362312529</v>
      </c>
      <c r="S2653" t="s">
        <v>9004</v>
      </c>
      <c r="T2653" t="s">
        <v>12678</v>
      </c>
      <c r="U2653" t="s">
        <v>12678</v>
      </c>
      <c r="V2653" t="s">
        <v>12678</v>
      </c>
      <c r="W2653">
        <v>3</v>
      </c>
      <c r="X2653" t="s">
        <v>15331</v>
      </c>
      <c r="Y2653">
        <v>0.3387779151932367</v>
      </c>
      <c r="Z2653">
        <f>HYPERLINK("Melting_Curves/meltCurve_P36404_.pdf", "Melting_Curves/meltCurve_P36404_.pdf")</f>
        <v>0</v>
      </c>
      <c r="AA2653" t="s">
        <v>21519</v>
      </c>
      <c r="AB2653" t="s">
        <v>27637</v>
      </c>
    </row>
    <row r="2654" spans="1:28">
      <c r="A2654" t="s">
        <v>2680</v>
      </c>
      <c r="B2654">
        <v>0.984777283994944</v>
      </c>
      <c r="C2654">
        <v>0.869023727883101</v>
      </c>
      <c r="D2654">
        <v>0.756553698289111</v>
      </c>
      <c r="E2654">
        <v>0.669434144621175</v>
      </c>
      <c r="F2654">
        <v>0.5736818809359781</v>
      </c>
      <c r="G2654">
        <v>0.415853014502619</v>
      </c>
      <c r="H2654">
        <v>0.328842662272566</v>
      </c>
      <c r="I2654">
        <v>0.350532911790144</v>
      </c>
      <c r="J2654">
        <v>0.379181502438782</v>
      </c>
      <c r="K2654">
        <v>0.260096629121084</v>
      </c>
      <c r="L2654">
        <v>431.559538822935</v>
      </c>
      <c r="M2654">
        <v>9.10298815827255</v>
      </c>
      <c r="N2654">
        <v>51.3196062037474</v>
      </c>
      <c r="O2654">
        <v>45.2886544225141</v>
      </c>
      <c r="P2654">
        <v>-0.0377061934031892</v>
      </c>
      <c r="Q2654">
        <v>0.250147017472259</v>
      </c>
      <c r="R2654">
        <v>0.97603472289543</v>
      </c>
      <c r="S2654" t="s">
        <v>9005</v>
      </c>
      <c r="T2654" t="s">
        <v>12678</v>
      </c>
      <c r="U2654" t="s">
        <v>12678</v>
      </c>
      <c r="V2654" t="s">
        <v>12678</v>
      </c>
      <c r="W2654">
        <v>6</v>
      </c>
      <c r="X2654" t="s">
        <v>15332</v>
      </c>
      <c r="Y2654">
        <v>0.5458232302773663</v>
      </c>
      <c r="Z2654">
        <f>HYPERLINK("Melting_Curves/meltCurve_P36405_.pdf", "Melting_Curves/meltCurve_P36405_.pdf")</f>
        <v>0</v>
      </c>
      <c r="AA2654" t="s">
        <v>21520</v>
      </c>
      <c r="AB2654" t="s">
        <v>27638</v>
      </c>
    </row>
    <row r="2655" spans="1:28">
      <c r="A2655" t="s">
        <v>2681</v>
      </c>
      <c r="B2655">
        <v>0.984777283994944</v>
      </c>
      <c r="C2655">
        <v>1.05858014916674</v>
      </c>
      <c r="D2655">
        <v>0.788454565478321</v>
      </c>
      <c r="E2655">
        <v>0.609315701266568</v>
      </c>
      <c r="F2655">
        <v>0.413201622303827</v>
      </c>
      <c r="G2655">
        <v>0.297337912276788</v>
      </c>
      <c r="H2655">
        <v>0.297355531634281</v>
      </c>
      <c r="I2655">
        <v>0.408609233496435</v>
      </c>
      <c r="J2655">
        <v>0.563799409732591</v>
      </c>
      <c r="K2655">
        <v>0.440849280232438</v>
      </c>
      <c r="L2655">
        <v>1151.94918300219</v>
      </c>
      <c r="M2655">
        <v>25.7585290860785</v>
      </c>
      <c r="N2655">
        <v>47.7244092604162</v>
      </c>
      <c r="O2655">
        <v>44.4541532590402</v>
      </c>
      <c r="P2655">
        <v>-0.0867505637497316</v>
      </c>
      <c r="Q2655">
        <v>0.401149583554694</v>
      </c>
      <c r="R2655">
        <v>0.903614336947005</v>
      </c>
      <c r="S2655" t="s">
        <v>9006</v>
      </c>
      <c r="T2655" t="s">
        <v>12678</v>
      </c>
      <c r="U2655" t="s">
        <v>12678</v>
      </c>
      <c r="V2655" t="s">
        <v>12678</v>
      </c>
      <c r="W2655">
        <v>9</v>
      </c>
      <c r="X2655" t="s">
        <v>15333</v>
      </c>
      <c r="Y2655">
        <v>0.5598847538072272</v>
      </c>
      <c r="Z2655">
        <f>HYPERLINK("Melting_Curves/meltCurve_P36507_.pdf", "Melting_Curves/meltCurve_P36507_.pdf")</f>
        <v>0</v>
      </c>
      <c r="AA2655" t="s">
        <v>21521</v>
      </c>
      <c r="AB2655" t="s">
        <v>27639</v>
      </c>
    </row>
    <row r="2656" spans="1:28">
      <c r="A2656" t="s">
        <v>2682</v>
      </c>
      <c r="B2656">
        <v>0.984777283994944</v>
      </c>
      <c r="C2656">
        <v>1.00642398837743</v>
      </c>
      <c r="D2656">
        <v>0.860026248679</v>
      </c>
      <c r="E2656">
        <v>0.532523417442446</v>
      </c>
      <c r="F2656">
        <v>0.273566644069696</v>
      </c>
      <c r="G2656">
        <v>0.152048460116056</v>
      </c>
      <c r="H2656">
        <v>0.10380609382042</v>
      </c>
      <c r="I2656">
        <v>0.108319145312533</v>
      </c>
      <c r="J2656">
        <v>0.128394535459996</v>
      </c>
      <c r="K2656">
        <v>0.131500562756712</v>
      </c>
      <c r="L2656">
        <v>1010.43690950567</v>
      </c>
      <c r="M2656">
        <v>21.7672246344166</v>
      </c>
      <c r="N2656">
        <v>46.9786946992728</v>
      </c>
      <c r="O2656">
        <v>46.0336294941047</v>
      </c>
      <c r="P2656">
        <v>-0.104737817400811</v>
      </c>
      <c r="Q2656">
        <v>0.114016310462952</v>
      </c>
      <c r="R2656">
        <v>0.998091538887129</v>
      </c>
      <c r="S2656" t="s">
        <v>9007</v>
      </c>
      <c r="T2656" t="s">
        <v>12678</v>
      </c>
      <c r="U2656" t="s">
        <v>12678</v>
      </c>
      <c r="V2656" t="s">
        <v>12678</v>
      </c>
      <c r="W2656">
        <v>12</v>
      </c>
      <c r="X2656" t="s">
        <v>15334</v>
      </c>
      <c r="Y2656">
        <v>0.4019904707469657</v>
      </c>
      <c r="Z2656">
        <f>HYPERLINK("Melting_Curves/meltCurve_P36543_.pdf", "Melting_Curves/meltCurve_P36543_.pdf")</f>
        <v>0</v>
      </c>
      <c r="AA2656" t="s">
        <v>21522</v>
      </c>
      <c r="AB2656" t="s">
        <v>27640</v>
      </c>
    </row>
    <row r="2657" spans="1:28">
      <c r="A2657" t="s">
        <v>2683</v>
      </c>
      <c r="B2657">
        <v>0.984777283994944</v>
      </c>
      <c r="C2657">
        <v>0.8755720805098</v>
      </c>
      <c r="D2657">
        <v>0.802307392839218</v>
      </c>
      <c r="E2657">
        <v>0.750301425301021</v>
      </c>
      <c r="F2657">
        <v>0.660396017495309</v>
      </c>
      <c r="G2657">
        <v>0.530149084247478</v>
      </c>
      <c r="H2657">
        <v>0.409891393295066</v>
      </c>
      <c r="I2657">
        <v>0.303992465932363</v>
      </c>
      <c r="J2657">
        <v>0.23631934132308</v>
      </c>
      <c r="K2657">
        <v>0.179186673281157</v>
      </c>
      <c r="L2657">
        <v>369.429151243131</v>
      </c>
      <c r="M2657">
        <v>6.84734233673329</v>
      </c>
      <c r="N2657">
        <v>53.9521953291258</v>
      </c>
      <c r="O2657">
        <v>49.912540572973</v>
      </c>
      <c r="P2657">
        <v>-0.0343656428532079</v>
      </c>
      <c r="Q2657">
        <v>0</v>
      </c>
      <c r="R2657">
        <v>0.988813708254035</v>
      </c>
      <c r="S2657" t="s">
        <v>9008</v>
      </c>
      <c r="T2657" t="s">
        <v>12678</v>
      </c>
      <c r="U2657" t="s">
        <v>12678</v>
      </c>
      <c r="V2657" t="s">
        <v>12678</v>
      </c>
      <c r="W2657">
        <v>20</v>
      </c>
      <c r="X2657" t="s">
        <v>15335</v>
      </c>
      <c r="Y2657">
        <v>0.5763857582128958</v>
      </c>
      <c r="Z2657">
        <f>HYPERLINK("Melting_Curves/meltCurve_P36551_.pdf", "Melting_Curves/meltCurve_P36551_.pdf")</f>
        <v>0</v>
      </c>
      <c r="AA2657" t="s">
        <v>21523</v>
      </c>
      <c r="AB2657" t="s">
        <v>27641</v>
      </c>
    </row>
    <row r="2658" spans="1:28">
      <c r="A2658" t="s">
        <v>2684</v>
      </c>
      <c r="B2658">
        <v>0.984777283994944</v>
      </c>
      <c r="C2658">
        <v>1.19899493198916</v>
      </c>
      <c r="D2658">
        <v>1.0614363433794</v>
      </c>
      <c r="E2658">
        <v>0.781076105910129</v>
      </c>
      <c r="F2658">
        <v>0.490316445167933</v>
      </c>
      <c r="G2658">
        <v>0.312230326810202</v>
      </c>
      <c r="H2658">
        <v>0.253658465258009</v>
      </c>
      <c r="I2658">
        <v>0.514568965628559</v>
      </c>
      <c r="J2658">
        <v>1.19981848840592</v>
      </c>
      <c r="K2658">
        <v>1.27437967053279</v>
      </c>
      <c r="L2658">
        <v>11616.6018246393</v>
      </c>
      <c r="M2658">
        <v>250</v>
      </c>
      <c r="O2658">
        <v>46.4634229878802</v>
      </c>
      <c r="P2658">
        <v>-0.438298884891281</v>
      </c>
      <c r="Q2658">
        <v>0.67416206084748</v>
      </c>
      <c r="R2658">
        <v>0.230070526159039</v>
      </c>
      <c r="S2658" t="s">
        <v>9009</v>
      </c>
      <c r="T2658" t="s">
        <v>12678</v>
      </c>
      <c r="U2658" t="s">
        <v>12678</v>
      </c>
      <c r="V2658" t="s">
        <v>12678</v>
      </c>
      <c r="W2658">
        <v>7</v>
      </c>
      <c r="X2658" t="s">
        <v>15336</v>
      </c>
      <c r="Y2658">
        <v>0.7770057870662985</v>
      </c>
      <c r="Z2658">
        <f>HYPERLINK("Melting_Curves/meltCurve_P36578_.pdf", "Melting_Curves/meltCurve_P36578_.pdf")</f>
        <v>0</v>
      </c>
      <c r="AA2658" t="s">
        <v>21524</v>
      </c>
      <c r="AB2658" t="s">
        <v>27642</v>
      </c>
    </row>
    <row r="2659" spans="1:28">
      <c r="A2659" t="s">
        <v>2685</v>
      </c>
      <c r="B2659">
        <v>0.984777283994944</v>
      </c>
      <c r="C2659">
        <v>1.02880210796816</v>
      </c>
      <c r="D2659">
        <v>0.92064769482213</v>
      </c>
      <c r="E2659">
        <v>0.798075233799484</v>
      </c>
      <c r="F2659">
        <v>0.5155170106429811</v>
      </c>
      <c r="G2659">
        <v>0.336908417118794</v>
      </c>
      <c r="H2659">
        <v>0.260155502048481</v>
      </c>
      <c r="I2659">
        <v>0.347273733052868</v>
      </c>
      <c r="J2659">
        <v>0.440887292560492</v>
      </c>
      <c r="K2659">
        <v>0.305659927601691</v>
      </c>
      <c r="L2659">
        <v>1243.95790451806</v>
      </c>
      <c r="M2659">
        <v>25.8944908392586</v>
      </c>
      <c r="N2659">
        <v>50.1392485449004</v>
      </c>
      <c r="O2659">
        <v>47.7557197847339</v>
      </c>
      <c r="P2659">
        <v>-0.09069508482943139</v>
      </c>
      <c r="Q2659">
        <v>0.330952915321471</v>
      </c>
      <c r="R2659">
        <v>0.971081392675231</v>
      </c>
      <c r="S2659" t="s">
        <v>9010</v>
      </c>
      <c r="T2659" t="s">
        <v>12678</v>
      </c>
      <c r="U2659" t="s">
        <v>12678</v>
      </c>
      <c r="V2659" t="s">
        <v>12678</v>
      </c>
      <c r="W2659">
        <v>4</v>
      </c>
      <c r="X2659" t="s">
        <v>15337</v>
      </c>
      <c r="Y2659">
        <v>0.5824715324609091</v>
      </c>
      <c r="Z2659">
        <f>HYPERLINK("Melting_Curves/meltCurve_P36639_4_.pdf", "Melting_Curves/meltCurve_P36639_4_.pdf")</f>
        <v>0</v>
      </c>
      <c r="AA2659" t="s">
        <v>21525</v>
      </c>
      <c r="AB2659" t="s">
        <v>27643</v>
      </c>
    </row>
    <row r="2660" spans="1:28">
      <c r="A2660" t="s">
        <v>2686</v>
      </c>
      <c r="B2660">
        <v>0.984777283994944</v>
      </c>
      <c r="C2660">
        <v>1.03067549390898</v>
      </c>
      <c r="D2660">
        <v>0.920695815221133</v>
      </c>
      <c r="E2660">
        <v>0.590662536773224</v>
      </c>
      <c r="F2660">
        <v>0.177142087093678</v>
      </c>
      <c r="G2660">
        <v>0.11455422445508</v>
      </c>
      <c r="H2660">
        <v>0.0920597435057051</v>
      </c>
      <c r="I2660">
        <v>0.118254725088121</v>
      </c>
      <c r="J2660">
        <v>0.160312492998993</v>
      </c>
      <c r="K2660">
        <v>0.145644305463335</v>
      </c>
      <c r="L2660">
        <v>1611.28465817084</v>
      </c>
      <c r="M2660">
        <v>34.4985762020554</v>
      </c>
      <c r="N2660">
        <v>47.0864455694639</v>
      </c>
      <c r="O2660">
        <v>46.5497323134404</v>
      </c>
      <c r="P2660">
        <v>-0.162734412813214</v>
      </c>
      <c r="Q2660">
        <v>0.121677992520291</v>
      </c>
      <c r="R2660">
        <v>0.9956054292018039</v>
      </c>
      <c r="S2660" t="s">
        <v>9011</v>
      </c>
      <c r="T2660" t="s">
        <v>12678</v>
      </c>
      <c r="U2660" t="s">
        <v>12678</v>
      </c>
      <c r="V2660" t="s">
        <v>12678</v>
      </c>
      <c r="W2660">
        <v>15</v>
      </c>
      <c r="X2660" t="s">
        <v>15338</v>
      </c>
      <c r="Y2660">
        <v>0.4096646781215137</v>
      </c>
      <c r="Z2660">
        <f>HYPERLINK("Melting_Curves/meltCurve_P36915_.pdf", "Melting_Curves/meltCurve_P36915_.pdf")</f>
        <v>0</v>
      </c>
      <c r="AA2660" t="s">
        <v>21526</v>
      </c>
      <c r="AB2660" t="s">
        <v>27644</v>
      </c>
    </row>
    <row r="2661" spans="1:28">
      <c r="A2661" t="s">
        <v>2687</v>
      </c>
      <c r="B2661">
        <v>0.984777283994944</v>
      </c>
      <c r="C2661">
        <v>1.11713921380107</v>
      </c>
      <c r="D2661">
        <v>0.986265239144079</v>
      </c>
      <c r="E2661">
        <v>0.924572444919555</v>
      </c>
      <c r="F2661">
        <v>0.764299810475303</v>
      </c>
      <c r="G2661">
        <v>0.663823916514081</v>
      </c>
      <c r="H2661">
        <v>0.64171835603609</v>
      </c>
      <c r="I2661">
        <v>0.843959778764395</v>
      </c>
      <c r="J2661">
        <v>1.13325044852983</v>
      </c>
      <c r="K2661">
        <v>0.918109488558166</v>
      </c>
      <c r="L2661">
        <v>11661.7435234881</v>
      </c>
      <c r="M2661">
        <v>250</v>
      </c>
      <c r="O2661">
        <v>46.6440011526089</v>
      </c>
      <c r="P2661">
        <v>-0.231102974481989</v>
      </c>
      <c r="Q2661">
        <v>0.8275269664367501</v>
      </c>
      <c r="R2661">
        <v>0.305255329043136</v>
      </c>
      <c r="S2661" t="s">
        <v>9012</v>
      </c>
      <c r="T2661" t="s">
        <v>12678</v>
      </c>
      <c r="U2661" t="s">
        <v>12678</v>
      </c>
      <c r="V2661" t="s">
        <v>12678</v>
      </c>
      <c r="W2661">
        <v>7</v>
      </c>
      <c r="X2661" t="s">
        <v>15339</v>
      </c>
      <c r="Y2661">
        <v>0.88300251544857</v>
      </c>
      <c r="Z2661">
        <f>HYPERLINK("Melting_Curves/meltCurve_P36954_.pdf", "Melting_Curves/meltCurve_P36954_.pdf")</f>
        <v>0</v>
      </c>
      <c r="AA2661" t="s">
        <v>21527</v>
      </c>
      <c r="AB2661" t="s">
        <v>27645</v>
      </c>
    </row>
    <row r="2662" spans="1:28">
      <c r="A2662" t="s">
        <v>2688</v>
      </c>
      <c r="B2662">
        <v>0.984777283994944</v>
      </c>
      <c r="C2662">
        <v>0.99163532392321</v>
      </c>
      <c r="D2662">
        <v>0.862293209024084</v>
      </c>
      <c r="E2662">
        <v>0.8612239028956989</v>
      </c>
      <c r="F2662">
        <v>0.728191247124871</v>
      </c>
      <c r="G2662">
        <v>0.699553065324375</v>
      </c>
      <c r="H2662">
        <v>0.753577348992349</v>
      </c>
      <c r="I2662">
        <v>1.06560162386166</v>
      </c>
      <c r="J2662">
        <v>1.53507908477293</v>
      </c>
      <c r="K2662">
        <v>0.6875712125390701</v>
      </c>
      <c r="L2662">
        <v>10070.8865615161</v>
      </c>
      <c r="M2662">
        <v>250</v>
      </c>
      <c r="O2662">
        <v>40.2809683896754</v>
      </c>
      <c r="P2662">
        <v>-0.156500184581799</v>
      </c>
      <c r="Q2662">
        <v>0.899136336366874</v>
      </c>
      <c r="R2662">
        <v>0.0214285563584778</v>
      </c>
      <c r="S2662" t="s">
        <v>9013</v>
      </c>
      <c r="T2662" t="s">
        <v>12678</v>
      </c>
      <c r="U2662" t="s">
        <v>12678</v>
      </c>
      <c r="V2662" t="s">
        <v>12678</v>
      </c>
      <c r="W2662">
        <v>16</v>
      </c>
      <c r="X2662" t="s">
        <v>15340</v>
      </c>
      <c r="Y2662">
        <v>0.9101831505946368</v>
      </c>
      <c r="Z2662">
        <f>HYPERLINK("Melting_Curves/meltCurve_P36957_.pdf", "Melting_Curves/meltCurve_P36957_.pdf")</f>
        <v>0</v>
      </c>
      <c r="AA2662" t="s">
        <v>21528</v>
      </c>
      <c r="AB2662" t="s">
        <v>27646</v>
      </c>
    </row>
    <row r="2663" spans="1:28">
      <c r="A2663" t="s">
        <v>2689</v>
      </c>
      <c r="B2663">
        <v>0.984777283994944</v>
      </c>
      <c r="C2663">
        <v>0.944474142042924</v>
      </c>
      <c r="D2663">
        <v>0.822679385043207</v>
      </c>
      <c r="E2663">
        <v>0.746446919163496</v>
      </c>
      <c r="F2663">
        <v>0.645892414482364</v>
      </c>
      <c r="G2663">
        <v>0.586391485478479</v>
      </c>
      <c r="H2663">
        <v>0.563035044704008</v>
      </c>
      <c r="I2663">
        <v>0.804211035718588</v>
      </c>
      <c r="J2663">
        <v>1.26034721273119</v>
      </c>
      <c r="K2663">
        <v>1.06405830580449</v>
      </c>
      <c r="L2663">
        <v>2060.41450480396</v>
      </c>
      <c r="M2663">
        <v>50.7690915780516</v>
      </c>
      <c r="O2663">
        <v>40.5211998149859</v>
      </c>
      <c r="P2663">
        <v>-0.0594165381836639</v>
      </c>
      <c r="Q2663">
        <v>0.810307551779841</v>
      </c>
      <c r="R2663">
        <v>0.085241621585163</v>
      </c>
      <c r="S2663" t="s">
        <v>9014</v>
      </c>
      <c r="T2663" t="s">
        <v>12678</v>
      </c>
      <c r="U2663" t="s">
        <v>12678</v>
      </c>
      <c r="V2663" t="s">
        <v>12678</v>
      </c>
      <c r="W2663">
        <v>12</v>
      </c>
      <c r="X2663" t="s">
        <v>15341</v>
      </c>
      <c r="Y2663">
        <v>0.8333285793154397</v>
      </c>
      <c r="Z2663">
        <f>HYPERLINK("Melting_Curves/meltCurve_P36959_.pdf", "Melting_Curves/meltCurve_P36959_.pdf")</f>
        <v>0</v>
      </c>
      <c r="AA2663" t="s">
        <v>21529</v>
      </c>
      <c r="AB2663" t="s">
        <v>27647</v>
      </c>
    </row>
    <row r="2664" spans="1:28">
      <c r="A2664" t="s">
        <v>2690</v>
      </c>
      <c r="B2664">
        <v>0.984777283994944</v>
      </c>
      <c r="C2664">
        <v>0.888261559576479</v>
      </c>
      <c r="D2664">
        <v>0.980826246417642</v>
      </c>
      <c r="E2664">
        <v>0.837476336146076</v>
      </c>
      <c r="F2664">
        <v>0.510423888558326</v>
      </c>
      <c r="G2664">
        <v>0.202526550167775</v>
      </c>
      <c r="H2664">
        <v>0.122939117693091</v>
      </c>
      <c r="I2664">
        <v>0.133116835899917</v>
      </c>
      <c r="J2664">
        <v>0.154597851120983</v>
      </c>
      <c r="K2664">
        <v>0.15498182758536</v>
      </c>
      <c r="L2664">
        <v>1284.90183468541</v>
      </c>
      <c r="M2664">
        <v>25.9643401676589</v>
      </c>
      <c r="N2664">
        <v>50.0711067059321</v>
      </c>
      <c r="O2664">
        <v>49.196434748555</v>
      </c>
      <c r="P2664">
        <v>-0.114708510413287</v>
      </c>
      <c r="Q2664">
        <v>0.130625711369585</v>
      </c>
      <c r="R2664">
        <v>0.988120491481784</v>
      </c>
      <c r="S2664" t="s">
        <v>9015</v>
      </c>
      <c r="T2664" t="s">
        <v>12678</v>
      </c>
      <c r="U2664" t="s">
        <v>12678</v>
      </c>
      <c r="V2664" t="s">
        <v>12678</v>
      </c>
      <c r="W2664">
        <v>10</v>
      </c>
      <c r="X2664" t="s">
        <v>15342</v>
      </c>
      <c r="Y2664">
        <v>0.4995185658072575</v>
      </c>
      <c r="Z2664">
        <f>HYPERLINK("Melting_Curves/meltCurve_P36969_2_.pdf", "Melting_Curves/meltCurve_P36969_2_.pdf")</f>
        <v>0</v>
      </c>
      <c r="AA2664" t="s">
        <v>21530</v>
      </c>
      <c r="AB2664" t="s">
        <v>27648</v>
      </c>
    </row>
    <row r="2665" spans="1:28">
      <c r="A2665" t="s">
        <v>2691</v>
      </c>
      <c r="B2665">
        <v>0.984777283994944</v>
      </c>
      <c r="C2665">
        <v>0.877101097295746</v>
      </c>
      <c r="D2665">
        <v>0.69891151935206</v>
      </c>
      <c r="E2665">
        <v>0.6885720929446369</v>
      </c>
      <c r="F2665">
        <v>0.691729919628764</v>
      </c>
      <c r="G2665">
        <v>0.600516424439961</v>
      </c>
      <c r="H2665">
        <v>0.491695192733974</v>
      </c>
      <c r="I2665">
        <v>0.499914180648482</v>
      </c>
      <c r="J2665">
        <v>0.5112996458080999</v>
      </c>
      <c r="K2665">
        <v>0.418373455608097</v>
      </c>
      <c r="L2665">
        <v>317.84332882705</v>
      </c>
      <c r="M2665">
        <v>6.72321423502648</v>
      </c>
      <c r="N2665">
        <v>60.3769775587336</v>
      </c>
      <c r="O2665">
        <v>43.620184672087</v>
      </c>
      <c r="P2665">
        <v>-0.0237966261590248</v>
      </c>
      <c r="Q2665">
        <v>0.38375426389318</v>
      </c>
      <c r="R2665">
        <v>0.923771670667081</v>
      </c>
      <c r="S2665" t="s">
        <v>9016</v>
      </c>
      <c r="T2665" t="s">
        <v>12678</v>
      </c>
      <c r="U2665" t="s">
        <v>12678</v>
      </c>
      <c r="V2665" t="s">
        <v>12678</v>
      </c>
      <c r="W2665">
        <v>7</v>
      </c>
      <c r="X2665" t="s">
        <v>15343</v>
      </c>
      <c r="Y2665">
        <v>0.6360301263853817</v>
      </c>
      <c r="Z2665">
        <f>HYPERLINK("Melting_Curves/meltCurve_P37108_.pdf", "Melting_Curves/meltCurve_P37108_.pdf")</f>
        <v>0</v>
      </c>
      <c r="AA2665" t="s">
        <v>21531</v>
      </c>
      <c r="AB2665" t="s">
        <v>27649</v>
      </c>
    </row>
    <row r="2666" spans="1:28">
      <c r="A2666" t="s">
        <v>2692</v>
      </c>
      <c r="B2666">
        <v>0.984777283994944</v>
      </c>
      <c r="C2666">
        <v>0.8444807363278209</v>
      </c>
      <c r="D2666">
        <v>0.774531978011586</v>
      </c>
      <c r="E2666">
        <v>0.607050411419001</v>
      </c>
      <c r="F2666">
        <v>0.459716815476048</v>
      </c>
      <c r="G2666">
        <v>0.3729598194156</v>
      </c>
      <c r="H2666">
        <v>0.349932236710317</v>
      </c>
      <c r="I2666">
        <v>0.522559446818444</v>
      </c>
      <c r="J2666">
        <v>0.714755775027572</v>
      </c>
      <c r="K2666">
        <v>0.611354603863857</v>
      </c>
      <c r="L2666">
        <v>865.561168414157</v>
      </c>
      <c r="M2666">
        <v>20.3109960964307</v>
      </c>
      <c r="O2666">
        <v>42.2087493560499</v>
      </c>
      <c r="P2666">
        <v>-0.059375786367882</v>
      </c>
      <c r="Q2666">
        <v>0.506454352157376</v>
      </c>
      <c r="R2666">
        <v>0.714684230205576</v>
      </c>
      <c r="S2666" t="s">
        <v>9017</v>
      </c>
      <c r="T2666" t="s">
        <v>12678</v>
      </c>
      <c r="U2666" t="s">
        <v>12678</v>
      </c>
      <c r="V2666" t="s">
        <v>12678</v>
      </c>
      <c r="W2666">
        <v>12</v>
      </c>
      <c r="X2666" t="s">
        <v>15344</v>
      </c>
      <c r="Y2666">
        <v>0.6056442078043375</v>
      </c>
      <c r="Z2666">
        <f>HYPERLINK("Melting_Curves/meltCurve_P37198_.pdf", "Melting_Curves/meltCurve_P37198_.pdf")</f>
        <v>0</v>
      </c>
      <c r="AA2666" t="s">
        <v>21532</v>
      </c>
      <c r="AB2666" t="s">
        <v>27650</v>
      </c>
    </row>
    <row r="2667" spans="1:28">
      <c r="A2667" t="s">
        <v>2693</v>
      </c>
      <c r="B2667">
        <v>0.984777283994944</v>
      </c>
      <c r="C2667">
        <v>0.99057278580936</v>
      </c>
      <c r="D2667">
        <v>1.07344555134768</v>
      </c>
      <c r="E2667">
        <v>0.952741036409626</v>
      </c>
      <c r="F2667">
        <v>0.736949487413275</v>
      </c>
      <c r="G2667">
        <v>0.590231421996476</v>
      </c>
      <c r="H2667">
        <v>0.548737927717009</v>
      </c>
      <c r="I2667">
        <v>0.7516935953263369</v>
      </c>
      <c r="J2667">
        <v>1.10246922305646</v>
      </c>
      <c r="K2667">
        <v>0.901326873334923</v>
      </c>
      <c r="L2667">
        <v>11712.5357042644</v>
      </c>
      <c r="M2667">
        <v>250</v>
      </c>
      <c r="O2667">
        <v>46.8471447106806</v>
      </c>
      <c r="P2667">
        <v>-0.304312276665853</v>
      </c>
      <c r="Q2667">
        <v>0.771901420033244</v>
      </c>
      <c r="R2667">
        <v>0.371030717424782</v>
      </c>
      <c r="S2667" t="s">
        <v>9018</v>
      </c>
      <c r="T2667" t="s">
        <v>12678</v>
      </c>
      <c r="U2667" t="s">
        <v>12678</v>
      </c>
      <c r="V2667" t="s">
        <v>12678</v>
      </c>
      <c r="W2667">
        <v>6</v>
      </c>
      <c r="X2667" t="s">
        <v>15345</v>
      </c>
      <c r="Y2667">
        <v>0.8468136275565342</v>
      </c>
      <c r="Z2667">
        <f>HYPERLINK("Melting_Curves/meltCurve_P37235_.pdf", "Melting_Curves/meltCurve_P37235_.pdf")</f>
        <v>0</v>
      </c>
      <c r="AA2667" t="s">
        <v>21533</v>
      </c>
      <c r="AB2667" t="s">
        <v>27651</v>
      </c>
    </row>
    <row r="2668" spans="1:28">
      <c r="A2668" t="s">
        <v>2694</v>
      </c>
      <c r="B2668">
        <v>0.984777283994944</v>
      </c>
      <c r="C2668">
        <v>0.878501881148924</v>
      </c>
      <c r="D2668">
        <v>0.749426083404104</v>
      </c>
      <c r="E2668">
        <v>0.500032083363771</v>
      </c>
      <c r="F2668">
        <v>0.251700705578679</v>
      </c>
      <c r="G2668">
        <v>0.169058751380983</v>
      </c>
      <c r="H2668">
        <v>0.117051675884091</v>
      </c>
      <c r="I2668">
        <v>0.153073859493269</v>
      </c>
      <c r="J2668">
        <v>0.158630091461554</v>
      </c>
      <c r="K2668">
        <v>0.173766293412866</v>
      </c>
      <c r="L2668">
        <v>758.52416843091</v>
      </c>
      <c r="M2668">
        <v>16.7525249602254</v>
      </c>
      <c r="N2668">
        <v>46.1371622635072</v>
      </c>
      <c r="O2668">
        <v>44.647781798992</v>
      </c>
      <c r="P2668">
        <v>-0.0812422578929001</v>
      </c>
      <c r="Q2668">
        <v>0.133969560539198</v>
      </c>
      <c r="R2668">
        <v>0.9930407203161939</v>
      </c>
      <c r="S2668" t="s">
        <v>9019</v>
      </c>
      <c r="T2668" t="s">
        <v>12678</v>
      </c>
      <c r="U2668" t="s">
        <v>12678</v>
      </c>
      <c r="V2668" t="s">
        <v>12678</v>
      </c>
      <c r="W2668">
        <v>13</v>
      </c>
      <c r="X2668" t="s">
        <v>15346</v>
      </c>
      <c r="Y2668">
        <v>0.3892998022461865</v>
      </c>
      <c r="Z2668">
        <f>HYPERLINK("Melting_Curves/meltCurve_P37268_.pdf", "Melting_Curves/meltCurve_P37268_.pdf")</f>
        <v>0</v>
      </c>
      <c r="AA2668" t="s">
        <v>21534</v>
      </c>
      <c r="AB2668" t="s">
        <v>27652</v>
      </c>
    </row>
    <row r="2669" spans="1:28">
      <c r="A2669" t="s">
        <v>2695</v>
      </c>
      <c r="B2669">
        <v>0.984777283994944</v>
      </c>
      <c r="C2669">
        <v>0.904296965258894</v>
      </c>
      <c r="D2669">
        <v>0.882223807070312</v>
      </c>
      <c r="E2669">
        <v>0.720469854011573</v>
      </c>
      <c r="F2669">
        <v>0.611376363307381</v>
      </c>
      <c r="G2669">
        <v>0.443795669869007</v>
      </c>
      <c r="H2669">
        <v>0.373566854231166</v>
      </c>
      <c r="I2669">
        <v>0.489188631255328</v>
      </c>
      <c r="J2669">
        <v>0.933576838646653</v>
      </c>
      <c r="K2669">
        <v>0.920698453233607</v>
      </c>
      <c r="L2669">
        <v>1123.49748085892</v>
      </c>
      <c r="M2669">
        <v>25.6062506323635</v>
      </c>
      <c r="O2669">
        <v>43.6109308000378</v>
      </c>
      <c r="P2669">
        <v>-0.0543562628707534</v>
      </c>
      <c r="Q2669">
        <v>0.629700064655485</v>
      </c>
      <c r="R2669">
        <v>0.3599358480241</v>
      </c>
      <c r="S2669" t="s">
        <v>9020</v>
      </c>
      <c r="T2669" t="s">
        <v>12678</v>
      </c>
      <c r="U2669" t="s">
        <v>12678</v>
      </c>
      <c r="V2669" t="s">
        <v>12678</v>
      </c>
      <c r="W2669">
        <v>20</v>
      </c>
      <c r="X2669" t="s">
        <v>15347</v>
      </c>
      <c r="Y2669">
        <v>0.7174617929091199</v>
      </c>
      <c r="Z2669">
        <f>HYPERLINK("Melting_Curves/meltCurve_P37802_.pdf", "Melting_Curves/meltCurve_P37802_.pdf")</f>
        <v>0</v>
      </c>
      <c r="AA2669" t="s">
        <v>21535</v>
      </c>
      <c r="AB2669" t="s">
        <v>27653</v>
      </c>
    </row>
    <row r="2670" spans="1:28">
      <c r="A2670" t="s">
        <v>2696</v>
      </c>
      <c r="B2670">
        <v>0.984777283994944</v>
      </c>
      <c r="C2670">
        <v>0.859666270524187</v>
      </c>
      <c r="D2670">
        <v>0.878836272308219</v>
      </c>
      <c r="E2670">
        <v>0.682691964183627</v>
      </c>
      <c r="F2670">
        <v>0.313462614183599</v>
      </c>
      <c r="G2670">
        <v>0.163991097497613</v>
      </c>
      <c r="H2670">
        <v>0.12674111766976</v>
      </c>
      <c r="I2670">
        <v>0.154776356049352</v>
      </c>
      <c r="J2670">
        <v>0.227338197615982</v>
      </c>
      <c r="K2670">
        <v>0.233628913239604</v>
      </c>
      <c r="L2670">
        <v>1105.60075248599</v>
      </c>
      <c r="M2670">
        <v>23.4659545374985</v>
      </c>
      <c r="N2670">
        <v>47.9638918976409</v>
      </c>
      <c r="O2670">
        <v>46.7769328467149</v>
      </c>
      <c r="P2670">
        <v>-0.104105873872415</v>
      </c>
      <c r="Q2670">
        <v>0.169917512357631</v>
      </c>
      <c r="R2670">
        <v>0.968934746272712</v>
      </c>
      <c r="S2670" t="s">
        <v>9021</v>
      </c>
      <c r="T2670" t="s">
        <v>12678</v>
      </c>
      <c r="U2670" t="s">
        <v>12678</v>
      </c>
      <c r="V2670" t="s">
        <v>12678</v>
      </c>
      <c r="W2670">
        <v>27</v>
      </c>
      <c r="X2670" t="s">
        <v>15348</v>
      </c>
      <c r="Y2670">
        <v>0.4577233875520313</v>
      </c>
      <c r="Z2670">
        <f>HYPERLINK("Melting_Curves/meltCurve_P37837_.pdf", "Melting_Curves/meltCurve_P37837_.pdf")</f>
        <v>0</v>
      </c>
      <c r="AA2670" t="s">
        <v>21536</v>
      </c>
      <c r="AB2670" t="s">
        <v>27654</v>
      </c>
    </row>
    <row r="2671" spans="1:28">
      <c r="A2671" t="s">
        <v>2697</v>
      </c>
      <c r="B2671">
        <v>0.984777283994944</v>
      </c>
      <c r="C2671">
        <v>0.974397670849687</v>
      </c>
      <c r="D2671">
        <v>0.878063544095146</v>
      </c>
      <c r="E2671">
        <v>0.773246593013157</v>
      </c>
      <c r="F2671">
        <v>0.480333080581421</v>
      </c>
      <c r="G2671">
        <v>0.278959178180943</v>
      </c>
      <c r="H2671">
        <v>0.179082518849004</v>
      </c>
      <c r="I2671">
        <v>0.206188025983448</v>
      </c>
      <c r="J2671">
        <v>0.317756281448498</v>
      </c>
      <c r="K2671">
        <v>0.2716644569935</v>
      </c>
      <c r="L2671">
        <v>1034.45641058267</v>
      </c>
      <c r="M2671">
        <v>21.4706578396568</v>
      </c>
      <c r="N2671">
        <v>49.6285247780705</v>
      </c>
      <c r="O2671">
        <v>47.7679037417229</v>
      </c>
      <c r="P2671">
        <v>-0.08621047136093619</v>
      </c>
      <c r="Q2671">
        <v>0.232815034277033</v>
      </c>
      <c r="R2671">
        <v>0.977769138430286</v>
      </c>
      <c r="S2671" t="s">
        <v>9022</v>
      </c>
      <c r="T2671" t="s">
        <v>12678</v>
      </c>
      <c r="U2671" t="s">
        <v>12678</v>
      </c>
      <c r="V2671" t="s">
        <v>12678</v>
      </c>
      <c r="W2671">
        <v>16</v>
      </c>
      <c r="X2671" t="s">
        <v>15349</v>
      </c>
      <c r="Y2671">
        <v>0.527534399836044</v>
      </c>
      <c r="Z2671">
        <f>HYPERLINK("Melting_Curves/meltCurve_P38117_.pdf", "Melting_Curves/meltCurve_P38117_.pdf")</f>
        <v>0</v>
      </c>
      <c r="AA2671" t="s">
        <v>21537</v>
      </c>
      <c r="AB2671" t="s">
        <v>27655</v>
      </c>
    </row>
    <row r="2672" spans="1:28">
      <c r="A2672" t="s">
        <v>2698</v>
      </c>
      <c r="B2672">
        <v>0.984777283994944</v>
      </c>
      <c r="C2672">
        <v>1.10240922603126</v>
      </c>
      <c r="D2672">
        <v>0.993375616542207</v>
      </c>
      <c r="E2672">
        <v>0.886748237099212</v>
      </c>
      <c r="F2672">
        <v>0.679092759756558</v>
      </c>
      <c r="G2672">
        <v>0.496491428637419</v>
      </c>
      <c r="H2672">
        <v>0.424695467452581</v>
      </c>
      <c r="I2672">
        <v>0.486754743175338</v>
      </c>
      <c r="J2672">
        <v>0.640042548160185</v>
      </c>
      <c r="K2672">
        <v>0.486119017907265</v>
      </c>
      <c r="L2672">
        <v>1503.73213779268</v>
      </c>
      <c r="M2672">
        <v>30.7995937134839</v>
      </c>
      <c r="O2672">
        <v>48.6186849259498</v>
      </c>
      <c r="P2672">
        <v>-0.07862052248210161</v>
      </c>
      <c r="Q2672">
        <v>0.503577399262481</v>
      </c>
      <c r="R2672">
        <v>0.931445802950651</v>
      </c>
      <c r="S2672" t="s">
        <v>9023</v>
      </c>
      <c r="T2672" t="s">
        <v>12678</v>
      </c>
      <c r="U2672" t="s">
        <v>12678</v>
      </c>
      <c r="V2672" t="s">
        <v>12678</v>
      </c>
      <c r="W2672">
        <v>8</v>
      </c>
      <c r="X2672" t="s">
        <v>15350</v>
      </c>
      <c r="Y2672">
        <v>0.702051507303357</v>
      </c>
      <c r="Z2672">
        <f>HYPERLINK("Melting_Curves/meltCurve_P38159_.pdf", "Melting_Curves/meltCurve_P38159_.pdf")</f>
        <v>0</v>
      </c>
      <c r="AA2672" t="s">
        <v>21538</v>
      </c>
      <c r="AB2672" t="s">
        <v>27656</v>
      </c>
    </row>
    <row r="2673" spans="1:28">
      <c r="A2673" t="s">
        <v>2699</v>
      </c>
      <c r="B2673">
        <v>0.984777283994944</v>
      </c>
      <c r="C2673">
        <v>1.44272262540879</v>
      </c>
      <c r="D2673">
        <v>1.07696519002488</v>
      </c>
      <c r="E2673">
        <v>1.03708489625125</v>
      </c>
      <c r="F2673">
        <v>0.640950239755181</v>
      </c>
      <c r="G2673">
        <v>0.460229955607218</v>
      </c>
      <c r="H2673">
        <v>0.321979384892052</v>
      </c>
      <c r="I2673">
        <v>0.358460973956952</v>
      </c>
      <c r="J2673">
        <v>0.429494337228367</v>
      </c>
      <c r="K2673">
        <v>0.364590450649034</v>
      </c>
      <c r="L2673">
        <v>2677.4812122828</v>
      </c>
      <c r="M2673">
        <v>53.6054371071992</v>
      </c>
      <c r="N2673">
        <v>51.3399555633889</v>
      </c>
      <c r="O2673">
        <v>49.8785755074314</v>
      </c>
      <c r="P2673">
        <v>-0.165743992604342</v>
      </c>
      <c r="Q2673">
        <v>0.383117153262104</v>
      </c>
      <c r="R2673">
        <v>0.8451297479595949</v>
      </c>
      <c r="S2673" t="s">
        <v>9024</v>
      </c>
      <c r="T2673" t="s">
        <v>12678</v>
      </c>
      <c r="U2673" t="s">
        <v>12678</v>
      </c>
      <c r="V2673" t="s">
        <v>12678</v>
      </c>
      <c r="W2673">
        <v>1</v>
      </c>
      <c r="X2673" t="s">
        <v>15351</v>
      </c>
      <c r="Y2673">
        <v>0.6505441227997479</v>
      </c>
      <c r="Z2673">
        <f>HYPERLINK("Melting_Curves/meltCurve_P38432_.pdf", "Melting_Curves/meltCurve_P38432_.pdf")</f>
        <v>0</v>
      </c>
      <c r="AA2673" t="s">
        <v>21539</v>
      </c>
      <c r="AB2673" t="s">
        <v>27657</v>
      </c>
    </row>
    <row r="2674" spans="1:28">
      <c r="A2674" t="s">
        <v>2700</v>
      </c>
      <c r="B2674">
        <v>0.984777283994944</v>
      </c>
      <c r="C2674">
        <v>1.0005352866909</v>
      </c>
      <c r="D2674">
        <v>0.939236763182027</v>
      </c>
      <c r="E2674">
        <v>0.871374992178753</v>
      </c>
      <c r="F2674">
        <v>0.695287002075198</v>
      </c>
      <c r="G2674">
        <v>0.354679896955627</v>
      </c>
      <c r="H2674">
        <v>0.207013588040444</v>
      </c>
      <c r="I2674">
        <v>0.196729017242229</v>
      </c>
      <c r="J2674">
        <v>0.211062899901864</v>
      </c>
      <c r="K2674">
        <v>0.173826485321665</v>
      </c>
      <c r="L2674">
        <v>1121.07726476915</v>
      </c>
      <c r="M2674">
        <v>21.9852256214657</v>
      </c>
      <c r="N2674">
        <v>51.9893228038757</v>
      </c>
      <c r="O2674">
        <v>50.576046572432</v>
      </c>
      <c r="P2674">
        <v>-0.0899834478046156</v>
      </c>
      <c r="Q2674">
        <v>0.172006738221758</v>
      </c>
      <c r="R2674">
        <v>0.993909256334107</v>
      </c>
      <c r="S2674" t="s">
        <v>9025</v>
      </c>
      <c r="T2674" t="s">
        <v>12678</v>
      </c>
      <c r="U2674" t="s">
        <v>12678</v>
      </c>
      <c r="V2674" t="s">
        <v>12678</v>
      </c>
      <c r="W2674">
        <v>59</v>
      </c>
      <c r="X2674" t="s">
        <v>15352</v>
      </c>
      <c r="Y2674">
        <v>0.5674094853878898</v>
      </c>
      <c r="Z2674">
        <f>HYPERLINK("Melting_Curves/meltCurve_P38646_.pdf", "Melting_Curves/meltCurve_P38646_.pdf")</f>
        <v>0</v>
      </c>
      <c r="AA2674" t="s">
        <v>21540</v>
      </c>
      <c r="AB2674" t="s">
        <v>27658</v>
      </c>
    </row>
    <row r="2675" spans="1:28">
      <c r="A2675" t="s">
        <v>2701</v>
      </c>
      <c r="B2675">
        <v>0.984777283994944</v>
      </c>
      <c r="C2675">
        <v>0.760250440730052</v>
      </c>
      <c r="D2675">
        <v>0.6866653700840391</v>
      </c>
      <c r="E2675">
        <v>0.411632417983319</v>
      </c>
      <c r="F2675">
        <v>0.160977531803765</v>
      </c>
      <c r="G2675">
        <v>0.102426690111362</v>
      </c>
      <c r="H2675">
        <v>0.0958598643565316</v>
      </c>
      <c r="I2675">
        <v>0.122689304386077</v>
      </c>
      <c r="J2675">
        <v>0.16512236289656</v>
      </c>
      <c r="K2675">
        <v>0.158627549441898</v>
      </c>
      <c r="L2675">
        <v>695.940366276456</v>
      </c>
      <c r="M2675">
        <v>15.8139377255147</v>
      </c>
      <c r="N2675">
        <v>44.6996636216445</v>
      </c>
      <c r="O2675">
        <v>43.322318798027</v>
      </c>
      <c r="P2675">
        <v>-0.081360429641831</v>
      </c>
      <c r="Q2675">
        <v>0.108524377797249</v>
      </c>
      <c r="R2675">
        <v>0.973255567954305</v>
      </c>
      <c r="S2675" t="s">
        <v>9026</v>
      </c>
      <c r="T2675" t="s">
        <v>12678</v>
      </c>
      <c r="U2675" t="s">
        <v>12678</v>
      </c>
      <c r="V2675" t="s">
        <v>12678</v>
      </c>
      <c r="W2675">
        <v>15</v>
      </c>
      <c r="X2675" t="s">
        <v>15353</v>
      </c>
      <c r="Y2675">
        <v>0.3365893880885754</v>
      </c>
      <c r="Z2675">
        <f>HYPERLINK("Melting_Curves/meltCurve_P38919_.pdf", "Melting_Curves/meltCurve_P38919_.pdf")</f>
        <v>0</v>
      </c>
      <c r="AA2675" t="s">
        <v>21541</v>
      </c>
      <c r="AB2675" t="s">
        <v>27659</v>
      </c>
    </row>
    <row r="2676" spans="1:28">
      <c r="A2676" t="s">
        <v>2702</v>
      </c>
      <c r="B2676">
        <v>0.984777283994944</v>
      </c>
      <c r="C2676">
        <v>0.96091234285692</v>
      </c>
      <c r="D2676">
        <v>0.813587236786869</v>
      </c>
      <c r="E2676">
        <v>0.59230880472923</v>
      </c>
      <c r="F2676">
        <v>0.386931879091762</v>
      </c>
      <c r="G2676">
        <v>0.240695534245749</v>
      </c>
      <c r="H2676">
        <v>0.187480513647127</v>
      </c>
      <c r="I2676">
        <v>0.243980227358913</v>
      </c>
      <c r="J2676">
        <v>0.384346580108919</v>
      </c>
      <c r="K2676">
        <v>0.393454963701991</v>
      </c>
      <c r="L2676">
        <v>965.667676428464</v>
      </c>
      <c r="M2676">
        <v>21.203741840705</v>
      </c>
      <c r="N2676">
        <v>47.4568338771796</v>
      </c>
      <c r="O2676">
        <v>45.14303006357</v>
      </c>
      <c r="P2676">
        <v>-0.083674212377418</v>
      </c>
      <c r="Q2676">
        <v>0.287444352592451</v>
      </c>
      <c r="R2676">
        <v>0.949090733292079</v>
      </c>
      <c r="S2676" t="s">
        <v>9027</v>
      </c>
      <c r="T2676" t="s">
        <v>12678</v>
      </c>
      <c r="U2676" t="s">
        <v>12678</v>
      </c>
      <c r="V2676" t="s">
        <v>12678</v>
      </c>
      <c r="W2676">
        <v>9</v>
      </c>
      <c r="X2676" t="s">
        <v>15354</v>
      </c>
      <c r="Y2676">
        <v>0.4986057205036974</v>
      </c>
      <c r="Z2676">
        <f>HYPERLINK("Melting_Curves/meltCurve_P39019_.pdf", "Melting_Curves/meltCurve_P39019_.pdf")</f>
        <v>0</v>
      </c>
      <c r="AA2676" t="s">
        <v>21542</v>
      </c>
      <c r="AB2676" t="s">
        <v>27660</v>
      </c>
    </row>
    <row r="2677" spans="1:28">
      <c r="A2677" t="s">
        <v>2703</v>
      </c>
      <c r="B2677">
        <v>0.984777283994944</v>
      </c>
      <c r="C2677">
        <v>0.865446715861066</v>
      </c>
      <c r="D2677">
        <v>0.6896453722103409</v>
      </c>
      <c r="E2677">
        <v>0.5008711523764779</v>
      </c>
      <c r="F2677">
        <v>0.203866106133406</v>
      </c>
      <c r="G2677">
        <v>0.153971122473785</v>
      </c>
      <c r="H2677">
        <v>0.0953483455349964</v>
      </c>
      <c r="I2677">
        <v>0.17760612649844</v>
      </c>
      <c r="J2677">
        <v>0.202087003704592</v>
      </c>
      <c r="K2677">
        <v>0.27857920545308</v>
      </c>
      <c r="L2677">
        <v>788.205857764581</v>
      </c>
      <c r="M2677">
        <v>17.7304347613457</v>
      </c>
      <c r="N2677">
        <v>45.5026889364108</v>
      </c>
      <c r="O2677">
        <v>43.901025868144</v>
      </c>
      <c r="P2677">
        <v>-0.08405069001051969</v>
      </c>
      <c r="Q2677">
        <v>0.167596518856928</v>
      </c>
      <c r="R2677">
        <v>0.963633206730688</v>
      </c>
      <c r="S2677" t="s">
        <v>9028</v>
      </c>
      <c r="T2677" t="s">
        <v>12678</v>
      </c>
      <c r="U2677" t="s">
        <v>12678</v>
      </c>
      <c r="V2677" t="s">
        <v>12678</v>
      </c>
      <c r="W2677">
        <v>5</v>
      </c>
      <c r="X2677" t="s">
        <v>15355</v>
      </c>
      <c r="Y2677">
        <v>0.3887162365555833</v>
      </c>
      <c r="Z2677">
        <f>HYPERLINK("Melting_Curves/meltCurve_P39023_.pdf", "Melting_Curves/meltCurve_P39023_.pdf")</f>
        <v>0</v>
      </c>
      <c r="AA2677" t="s">
        <v>21543</v>
      </c>
      <c r="AB2677" t="s">
        <v>27661</v>
      </c>
    </row>
    <row r="2678" spans="1:28">
      <c r="A2678" t="s">
        <v>2704</v>
      </c>
      <c r="B2678">
        <v>0.984777283994944</v>
      </c>
      <c r="C2678">
        <v>1.10313250860532</v>
      </c>
      <c r="D2678">
        <v>0.80316812627863</v>
      </c>
      <c r="E2678">
        <v>0.786856907207476</v>
      </c>
      <c r="F2678">
        <v>0.414390327246174</v>
      </c>
      <c r="G2678">
        <v>0.300067773928918</v>
      </c>
      <c r="H2678">
        <v>0.291201916789673</v>
      </c>
      <c r="I2678">
        <v>0.321411849295639</v>
      </c>
      <c r="J2678">
        <v>0.346958686953104</v>
      </c>
      <c r="K2678">
        <v>0</v>
      </c>
      <c r="L2678">
        <v>819.477443699344</v>
      </c>
      <c r="M2678">
        <v>17.0317259857902</v>
      </c>
      <c r="N2678">
        <v>49.6870804355133</v>
      </c>
      <c r="O2678">
        <v>47.4661480310023</v>
      </c>
      <c r="P2678">
        <v>-0.0710214774431772</v>
      </c>
      <c r="Q2678">
        <v>0.208322360795996</v>
      </c>
      <c r="R2678">
        <v>0.906369319353764</v>
      </c>
      <c r="S2678" t="s">
        <v>9029</v>
      </c>
      <c r="T2678" t="s">
        <v>12678</v>
      </c>
      <c r="U2678" t="s">
        <v>12678</v>
      </c>
      <c r="V2678" t="s">
        <v>12678</v>
      </c>
      <c r="W2678">
        <v>1</v>
      </c>
      <c r="X2678" t="s">
        <v>15356</v>
      </c>
      <c r="Y2678">
        <v>0.5156021742979059</v>
      </c>
      <c r="Z2678">
        <f>HYPERLINK("Melting_Curves/meltCurve_P39059_.pdf", "Melting_Curves/meltCurve_P39059_.pdf")</f>
        <v>0</v>
      </c>
      <c r="AA2678" t="s">
        <v>21544</v>
      </c>
      <c r="AB2678" t="s">
        <v>27662</v>
      </c>
    </row>
    <row r="2679" spans="1:28">
      <c r="A2679" t="s">
        <v>2705</v>
      </c>
      <c r="B2679">
        <v>0.984777283994944</v>
      </c>
      <c r="C2679">
        <v>1.05655902344147</v>
      </c>
      <c r="D2679">
        <v>1.01450685057064</v>
      </c>
      <c r="E2679">
        <v>0.791062344546273</v>
      </c>
      <c r="F2679">
        <v>0.655362033211915</v>
      </c>
      <c r="G2679">
        <v>0.413988337381033</v>
      </c>
      <c r="H2679">
        <v>0.346977113721874</v>
      </c>
      <c r="I2679">
        <v>0.413083667441601</v>
      </c>
      <c r="J2679">
        <v>0.518063987148388</v>
      </c>
      <c r="K2679">
        <v>0.413043542229336</v>
      </c>
      <c r="L2679">
        <v>1182.73032252613</v>
      </c>
      <c r="M2679">
        <v>24.3927918253264</v>
      </c>
      <c r="N2679">
        <v>52.2887708931252</v>
      </c>
      <c r="O2679">
        <v>48.164539794519</v>
      </c>
      <c r="P2679">
        <v>-0.0740514809113396</v>
      </c>
      <c r="Q2679">
        <v>0.415138434304868</v>
      </c>
      <c r="R2679">
        <v>0.955882694252341</v>
      </c>
      <c r="S2679" t="s">
        <v>9030</v>
      </c>
      <c r="T2679" t="s">
        <v>12678</v>
      </c>
      <c r="U2679" t="s">
        <v>12678</v>
      </c>
      <c r="V2679" t="s">
        <v>12678</v>
      </c>
      <c r="W2679">
        <v>3</v>
      </c>
      <c r="X2679" t="s">
        <v>15357</v>
      </c>
      <c r="Y2679">
        <v>0.6443458617875902</v>
      </c>
      <c r="Z2679">
        <f>HYPERLINK("Melting_Curves/meltCurve_P39060_2_.pdf", "Melting_Curves/meltCurve_P39060_2_.pdf")</f>
        <v>0</v>
      </c>
      <c r="AA2679" t="s">
        <v>21545</v>
      </c>
      <c r="AB2679" t="s">
        <v>27663</v>
      </c>
    </row>
    <row r="2680" spans="1:28">
      <c r="A2680" t="s">
        <v>2706</v>
      </c>
      <c r="B2680">
        <v>0.984777283994944</v>
      </c>
      <c r="C2680">
        <v>0.675137737976956</v>
      </c>
      <c r="D2680">
        <v>0.674493706667345</v>
      </c>
      <c r="E2680">
        <v>0.385793529847952</v>
      </c>
      <c r="F2680">
        <v>0.15887842346567</v>
      </c>
      <c r="G2680">
        <v>0.0874574468584446</v>
      </c>
      <c r="H2680">
        <v>0.0613725454108879</v>
      </c>
      <c r="I2680">
        <v>0.0946124690056564</v>
      </c>
      <c r="J2680">
        <v>0.0969453409288691</v>
      </c>
      <c r="K2680">
        <v>0.282009306485054</v>
      </c>
      <c r="L2680">
        <v>637.069778100778</v>
      </c>
      <c r="M2680">
        <v>14.6660279013757</v>
      </c>
      <c r="N2680">
        <v>44.1458242262245</v>
      </c>
      <c r="O2680">
        <v>42.6548337209777</v>
      </c>
      <c r="P2680">
        <v>-0.07696519533496871</v>
      </c>
      <c r="Q2680">
        <v>0.104713172293098</v>
      </c>
      <c r="R2680">
        <v>0.923005907799056</v>
      </c>
      <c r="S2680" t="s">
        <v>9031</v>
      </c>
      <c r="T2680" t="s">
        <v>12678</v>
      </c>
      <c r="U2680" t="s">
        <v>12678</v>
      </c>
      <c r="V2680" t="s">
        <v>12678</v>
      </c>
      <c r="W2680">
        <v>7</v>
      </c>
      <c r="X2680" t="s">
        <v>15358</v>
      </c>
      <c r="Y2680">
        <v>0.3209315866527704</v>
      </c>
      <c r="Z2680">
        <f>HYPERLINK("Melting_Curves/meltCurve_P39656_.pdf", "Melting_Curves/meltCurve_P39656_.pdf")</f>
        <v>0</v>
      </c>
      <c r="AA2680" t="s">
        <v>21546</v>
      </c>
      <c r="AB2680" t="s">
        <v>27664</v>
      </c>
    </row>
    <row r="2681" spans="1:28">
      <c r="A2681" t="s">
        <v>2707</v>
      </c>
      <c r="B2681">
        <v>0.984777283994944</v>
      </c>
      <c r="C2681">
        <v>0.793725469279597</v>
      </c>
      <c r="D2681">
        <v>0.557096783825514</v>
      </c>
      <c r="E2681">
        <v>0.227114253540047</v>
      </c>
      <c r="F2681">
        <v>0.105499692704145</v>
      </c>
      <c r="G2681">
        <v>0.065714581764119</v>
      </c>
      <c r="H2681">
        <v>0.0513924329808803</v>
      </c>
      <c r="I2681">
        <v>0.0621753268683939</v>
      </c>
      <c r="J2681">
        <v>0.0934842712234029</v>
      </c>
      <c r="K2681">
        <v>0.114362674361197</v>
      </c>
      <c r="L2681">
        <v>845.5442556794929</v>
      </c>
      <c r="M2681">
        <v>19.6863711398554</v>
      </c>
      <c r="N2681">
        <v>43.2796855787901</v>
      </c>
      <c r="O2681">
        <v>42.5149173501139</v>
      </c>
      <c r="P2681">
        <v>-0.10772196446004</v>
      </c>
      <c r="Q2681">
        <v>0.06948176088227249</v>
      </c>
      <c r="R2681">
        <v>0.993912141577717</v>
      </c>
      <c r="S2681" t="s">
        <v>9032</v>
      </c>
      <c r="T2681" t="s">
        <v>12678</v>
      </c>
      <c r="U2681" t="s">
        <v>12678</v>
      </c>
      <c r="V2681" t="s">
        <v>12678</v>
      </c>
      <c r="W2681">
        <v>24</v>
      </c>
      <c r="X2681" t="s">
        <v>15359</v>
      </c>
      <c r="Y2681">
        <v>0.2675489341446742</v>
      </c>
      <c r="Z2681">
        <f>HYPERLINK("Melting_Curves/meltCurve_P39748_.pdf", "Melting_Curves/meltCurve_P39748_.pdf")</f>
        <v>0</v>
      </c>
      <c r="AA2681" t="s">
        <v>21547</v>
      </c>
      <c r="AB2681" t="s">
        <v>27665</v>
      </c>
    </row>
    <row r="2682" spans="1:28">
      <c r="A2682" t="s">
        <v>2708</v>
      </c>
      <c r="B2682">
        <v>0.984777283994944</v>
      </c>
      <c r="C2682">
        <v>1.0544874213344</v>
      </c>
      <c r="D2682">
        <v>0.963643152351317</v>
      </c>
      <c r="E2682">
        <v>0.831013655412348</v>
      </c>
      <c r="F2682">
        <v>0.545514054291996</v>
      </c>
      <c r="G2682">
        <v>0.412155478770646</v>
      </c>
      <c r="H2682">
        <v>0.37665899609402</v>
      </c>
      <c r="I2682">
        <v>0.460073916013302</v>
      </c>
      <c r="J2682">
        <v>0.744884095469</v>
      </c>
      <c r="K2682">
        <v>0.627670765435712</v>
      </c>
      <c r="L2682">
        <v>2477.95199424942</v>
      </c>
      <c r="M2682">
        <v>52.5917605700278</v>
      </c>
      <c r="O2682">
        <v>47.0487518255286</v>
      </c>
      <c r="P2682">
        <v>-0.132812458331772</v>
      </c>
      <c r="Q2682">
        <v>0.524742520458674</v>
      </c>
      <c r="R2682">
        <v>0.820316844926499</v>
      </c>
      <c r="S2682" t="s">
        <v>9033</v>
      </c>
      <c r="T2682" t="s">
        <v>12678</v>
      </c>
      <c r="U2682" t="s">
        <v>12678</v>
      </c>
      <c r="V2682" t="s">
        <v>12678</v>
      </c>
      <c r="W2682">
        <v>13</v>
      </c>
      <c r="X2682" t="s">
        <v>15360</v>
      </c>
      <c r="Y2682">
        <v>0.6859032790463715</v>
      </c>
      <c r="Z2682">
        <f>HYPERLINK("Melting_Curves/meltCurve_P39880_5_.pdf", "Melting_Curves/meltCurve_P39880_5_.pdf")</f>
        <v>0</v>
      </c>
      <c r="AA2682" t="s">
        <v>21548</v>
      </c>
      <c r="AB2682" t="s">
        <v>27666</v>
      </c>
    </row>
    <row r="2683" spans="1:28">
      <c r="A2683" t="s">
        <v>2709</v>
      </c>
      <c r="B2683">
        <v>0.984777283994944</v>
      </c>
      <c r="C2683">
        <v>0.855279406695296</v>
      </c>
      <c r="D2683">
        <v>0.854279531427834</v>
      </c>
      <c r="E2683">
        <v>0.769186886298607</v>
      </c>
      <c r="F2683">
        <v>0.524808157113857</v>
      </c>
      <c r="G2683">
        <v>0.194722220335639</v>
      </c>
      <c r="H2683">
        <v>0.118122670511924</v>
      </c>
      <c r="I2683">
        <v>0.139133454524586</v>
      </c>
      <c r="J2683">
        <v>0.219729853173337</v>
      </c>
      <c r="K2683">
        <v>0.199768982605211</v>
      </c>
      <c r="L2683">
        <v>882.86577788343</v>
      </c>
      <c r="M2683">
        <v>18.1195498710965</v>
      </c>
      <c r="N2683">
        <v>49.6351443664649</v>
      </c>
      <c r="O2683">
        <v>48.1426406330975</v>
      </c>
      <c r="P2683">
        <v>-0.0807908447235034</v>
      </c>
      <c r="Q2683">
        <v>0.141414068087353</v>
      </c>
      <c r="R2683">
        <v>0.956683290952377</v>
      </c>
      <c r="S2683" t="s">
        <v>9034</v>
      </c>
      <c r="T2683" t="s">
        <v>12678</v>
      </c>
      <c r="U2683" t="s">
        <v>12678</v>
      </c>
      <c r="V2683" t="s">
        <v>12678</v>
      </c>
      <c r="W2683">
        <v>8</v>
      </c>
      <c r="X2683" t="s">
        <v>15361</v>
      </c>
      <c r="Y2683">
        <v>0.4904787007643632</v>
      </c>
      <c r="Z2683">
        <f>HYPERLINK("Melting_Curves/meltCurve_P40121_2_.pdf", "Melting_Curves/meltCurve_P40121_2_.pdf")</f>
        <v>0</v>
      </c>
      <c r="AA2683" t="s">
        <v>21549</v>
      </c>
      <c r="AB2683" t="s">
        <v>27667</v>
      </c>
    </row>
    <row r="2684" spans="1:28">
      <c r="A2684" t="s">
        <v>2710</v>
      </c>
      <c r="B2684">
        <v>0.984777283994944</v>
      </c>
      <c r="C2684">
        <v>1.03380092297962</v>
      </c>
      <c r="D2684">
        <v>0.876547358820539</v>
      </c>
      <c r="E2684">
        <v>0.897609284876114</v>
      </c>
      <c r="F2684">
        <v>0.729000085416561</v>
      </c>
      <c r="G2684">
        <v>0.686154632145587</v>
      </c>
      <c r="H2684">
        <v>0.592028029500101</v>
      </c>
      <c r="I2684">
        <v>0.774570327311206</v>
      </c>
      <c r="J2684">
        <v>1.11824405922261</v>
      </c>
      <c r="K2684">
        <v>0.844390102303882</v>
      </c>
      <c r="L2684">
        <v>1214.44531197209</v>
      </c>
      <c r="M2684">
        <v>27.9379253058332</v>
      </c>
      <c r="O2684">
        <v>43.2485312179066</v>
      </c>
      <c r="P2684">
        <v>-0.0325375009285985</v>
      </c>
      <c r="Q2684">
        <v>0.798526634442596</v>
      </c>
      <c r="R2684">
        <v>0.271364296964461</v>
      </c>
      <c r="S2684" t="s">
        <v>9035</v>
      </c>
      <c r="T2684" t="s">
        <v>12678</v>
      </c>
      <c r="U2684" t="s">
        <v>12678</v>
      </c>
      <c r="V2684" t="s">
        <v>12678</v>
      </c>
      <c r="W2684">
        <v>4</v>
      </c>
      <c r="X2684" t="s">
        <v>15362</v>
      </c>
      <c r="Y2684">
        <v>0.8432792755592122</v>
      </c>
      <c r="Z2684">
        <f>HYPERLINK("Melting_Curves/meltCurve_P40189_3_.pdf", "Melting_Curves/meltCurve_P40189_3_.pdf")</f>
        <v>0</v>
      </c>
      <c r="AA2684" t="s">
        <v>21550</v>
      </c>
      <c r="AB2684" t="s">
        <v>27668</v>
      </c>
    </row>
    <row r="2685" spans="1:28">
      <c r="A2685" t="s">
        <v>2711</v>
      </c>
      <c r="B2685">
        <v>0.984777283994944</v>
      </c>
      <c r="C2685">
        <v>1.03546820187907</v>
      </c>
      <c r="D2685">
        <v>0.928518752913329</v>
      </c>
      <c r="E2685">
        <v>0.800936596939348</v>
      </c>
      <c r="F2685">
        <v>0.6685947593192439</v>
      </c>
      <c r="G2685">
        <v>0.44434945899628</v>
      </c>
      <c r="H2685">
        <v>0.37654818510571</v>
      </c>
      <c r="I2685">
        <v>0.48016173117697</v>
      </c>
      <c r="J2685">
        <v>0.703765584308928</v>
      </c>
      <c r="K2685">
        <v>0.5916469193649</v>
      </c>
      <c r="L2685">
        <v>1225.34045021198</v>
      </c>
      <c r="M2685">
        <v>25.9222016611406</v>
      </c>
      <c r="O2685">
        <v>46.9913056693086</v>
      </c>
      <c r="P2685">
        <v>-0.06566687918196849</v>
      </c>
      <c r="Q2685">
        <v>0.523846634359983</v>
      </c>
      <c r="R2685">
        <v>0.83895933615811</v>
      </c>
      <c r="S2685" t="s">
        <v>9036</v>
      </c>
      <c r="T2685" t="s">
        <v>12678</v>
      </c>
      <c r="U2685" t="s">
        <v>12678</v>
      </c>
      <c r="V2685" t="s">
        <v>12678</v>
      </c>
      <c r="W2685">
        <v>30</v>
      </c>
      <c r="X2685" t="s">
        <v>15363</v>
      </c>
      <c r="Y2685">
        <v>0.6905818464996095</v>
      </c>
      <c r="Z2685">
        <f>HYPERLINK("Melting_Curves/meltCurve_P40222_.pdf", "Melting_Curves/meltCurve_P40222_.pdf")</f>
        <v>0</v>
      </c>
      <c r="AA2685" t="s">
        <v>21551</v>
      </c>
      <c r="AB2685" t="s">
        <v>27669</v>
      </c>
    </row>
    <row r="2686" spans="1:28">
      <c r="A2686" t="s">
        <v>2712</v>
      </c>
      <c r="B2686">
        <v>0.984777283994944</v>
      </c>
      <c r="C2686">
        <v>0.848233232783616</v>
      </c>
      <c r="D2686">
        <v>0.679542631385703</v>
      </c>
      <c r="E2686">
        <v>0.407582174858073</v>
      </c>
      <c r="F2686">
        <v>0.190164064980521</v>
      </c>
      <c r="G2686">
        <v>0.125398518924653</v>
      </c>
      <c r="H2686">
        <v>0.08666788296556401</v>
      </c>
      <c r="I2686">
        <v>0.103348642923044</v>
      </c>
      <c r="J2686">
        <v>0.16808565691363</v>
      </c>
      <c r="K2686">
        <v>0.221861199952834</v>
      </c>
      <c r="L2686">
        <v>795.594917640317</v>
      </c>
      <c r="M2686">
        <v>18.0104672830533</v>
      </c>
      <c r="N2686">
        <v>44.9201046103949</v>
      </c>
      <c r="O2686">
        <v>43.6402418423297</v>
      </c>
      <c r="P2686">
        <v>-0.08984266571314981</v>
      </c>
      <c r="Q2686">
        <v>0.129270196465255</v>
      </c>
      <c r="R2686">
        <v>0.981246027788032</v>
      </c>
      <c r="S2686" t="s">
        <v>9037</v>
      </c>
      <c r="T2686" t="s">
        <v>12678</v>
      </c>
      <c r="U2686" t="s">
        <v>12678</v>
      </c>
      <c r="V2686" t="s">
        <v>12678</v>
      </c>
      <c r="W2686">
        <v>30</v>
      </c>
      <c r="X2686" t="s">
        <v>15364</v>
      </c>
      <c r="Y2686">
        <v>0.3520512142782973</v>
      </c>
      <c r="Z2686">
        <f>HYPERLINK("Melting_Curves/meltCurve_P40227_.pdf", "Melting_Curves/meltCurve_P40227_.pdf")</f>
        <v>0</v>
      </c>
      <c r="AA2686" t="s">
        <v>21552</v>
      </c>
      <c r="AB2686" t="s">
        <v>27670</v>
      </c>
    </row>
    <row r="2687" spans="1:28">
      <c r="A2687" t="s">
        <v>2713</v>
      </c>
      <c r="B2687">
        <v>0.984777283994944</v>
      </c>
      <c r="C2687">
        <v>1.11999483341186</v>
      </c>
      <c r="D2687">
        <v>0.946238201793003</v>
      </c>
      <c r="E2687">
        <v>0.680310463154183</v>
      </c>
      <c r="F2687">
        <v>0.46981208952322</v>
      </c>
      <c r="G2687">
        <v>0.233861906330401</v>
      </c>
      <c r="H2687">
        <v>0.167051099484755</v>
      </c>
      <c r="I2687">
        <v>0.159451622726387</v>
      </c>
      <c r="J2687">
        <v>0.198062863599923</v>
      </c>
      <c r="K2687">
        <v>0.159157744351489</v>
      </c>
      <c r="L2687">
        <v>983.371630213024</v>
      </c>
      <c r="M2687">
        <v>20.3741018583503</v>
      </c>
      <c r="N2687">
        <v>49.1921361095149</v>
      </c>
      <c r="O2687">
        <v>47.8080019320672</v>
      </c>
      <c r="P2687">
        <v>-0.0895693122610984</v>
      </c>
      <c r="Q2687">
        <v>0.159324801975607</v>
      </c>
      <c r="R2687">
        <v>0.982244280018193</v>
      </c>
      <c r="S2687" t="s">
        <v>9038</v>
      </c>
      <c r="T2687" t="s">
        <v>12678</v>
      </c>
      <c r="U2687" t="s">
        <v>12678</v>
      </c>
      <c r="V2687" t="s">
        <v>12678</v>
      </c>
      <c r="W2687">
        <v>2</v>
      </c>
      <c r="X2687" t="s">
        <v>15365</v>
      </c>
      <c r="Y2687">
        <v>0.4856967773299214</v>
      </c>
      <c r="Z2687">
        <f>HYPERLINK("Melting_Curves/meltCurve_P40261_.pdf", "Melting_Curves/meltCurve_P40261_.pdf")</f>
        <v>0</v>
      </c>
      <c r="AA2687" t="s">
        <v>21553</v>
      </c>
      <c r="AB2687" t="s">
        <v>27671</v>
      </c>
    </row>
    <row r="2688" spans="1:28">
      <c r="A2688" t="s">
        <v>2714</v>
      </c>
      <c r="B2688">
        <v>0.984777283994944</v>
      </c>
      <c r="C2688">
        <v>0.9555146843988001</v>
      </c>
      <c r="D2688">
        <v>0.764855540495467</v>
      </c>
      <c r="E2688">
        <v>0.457495062930532</v>
      </c>
      <c r="F2688">
        <v>0.285427636340281</v>
      </c>
      <c r="G2688">
        <v>0.173144943752395</v>
      </c>
      <c r="H2688">
        <v>0.162790151482536</v>
      </c>
      <c r="I2688">
        <v>0.215001029500648</v>
      </c>
      <c r="J2688">
        <v>0.302605918971633</v>
      </c>
      <c r="K2688">
        <v>0.2901422384438</v>
      </c>
      <c r="L2688">
        <v>1041.75399889857</v>
      </c>
      <c r="M2688">
        <v>23.3310163564015</v>
      </c>
      <c r="N2688">
        <v>45.8437584857237</v>
      </c>
      <c r="O2688">
        <v>44.3268632800134</v>
      </c>
      <c r="P2688">
        <v>-0.101649659225557</v>
      </c>
      <c r="Q2688">
        <v>0.227511948486686</v>
      </c>
      <c r="R2688">
        <v>0.978817150887266</v>
      </c>
      <c r="S2688" t="s">
        <v>9039</v>
      </c>
      <c r="T2688" t="s">
        <v>12678</v>
      </c>
      <c r="U2688" t="s">
        <v>12678</v>
      </c>
      <c r="V2688" t="s">
        <v>12678</v>
      </c>
      <c r="W2688">
        <v>3</v>
      </c>
      <c r="X2688" t="s">
        <v>15366</v>
      </c>
      <c r="Y2688">
        <v>0.4318590514853658</v>
      </c>
      <c r="Z2688">
        <f>HYPERLINK("Melting_Curves/meltCurve_P40337_3_.pdf", "Melting_Curves/meltCurve_P40337_3_.pdf")</f>
        <v>0</v>
      </c>
      <c r="AA2688" t="s">
        <v>21554</v>
      </c>
      <c r="AB2688" t="s">
        <v>27672</v>
      </c>
    </row>
    <row r="2689" spans="1:28">
      <c r="A2689" t="s">
        <v>2715</v>
      </c>
      <c r="B2689">
        <v>0.984777283994944</v>
      </c>
      <c r="C2689">
        <v>1.06219861016608</v>
      </c>
      <c r="D2689">
        <v>0.904942759684831</v>
      </c>
      <c r="E2689">
        <v>0.723641673799936</v>
      </c>
      <c r="F2689">
        <v>0.451203414347457</v>
      </c>
      <c r="G2689">
        <v>0.269439945115931</v>
      </c>
      <c r="H2689">
        <v>0.282281946436522</v>
      </c>
      <c r="I2689">
        <v>0.305833050681065</v>
      </c>
      <c r="J2689">
        <v>0.397975939504241</v>
      </c>
      <c r="K2689">
        <v>0.341517809957201</v>
      </c>
      <c r="L2689">
        <v>1261.49120617957</v>
      </c>
      <c r="M2689">
        <v>26.7462425886906</v>
      </c>
      <c r="N2689">
        <v>49.009535143635</v>
      </c>
      <c r="O2689">
        <v>46.9038776964255</v>
      </c>
      <c r="P2689">
        <v>-0.09733196485691439</v>
      </c>
      <c r="Q2689">
        <v>0.317257411874057</v>
      </c>
      <c r="R2689">
        <v>0.975721468663149</v>
      </c>
      <c r="S2689" t="s">
        <v>9040</v>
      </c>
      <c r="T2689" t="s">
        <v>12678</v>
      </c>
      <c r="U2689" t="s">
        <v>12678</v>
      </c>
      <c r="V2689" t="s">
        <v>12678</v>
      </c>
      <c r="W2689">
        <v>4</v>
      </c>
      <c r="X2689" t="s">
        <v>15367</v>
      </c>
      <c r="Y2689">
        <v>0.5536153975094403</v>
      </c>
      <c r="Z2689">
        <f>HYPERLINK("Melting_Curves/meltCurve_P40425_.pdf", "Melting_Curves/meltCurve_P40425_.pdf")</f>
        <v>0</v>
      </c>
      <c r="AA2689" t="s">
        <v>21555</v>
      </c>
      <c r="AB2689" t="s">
        <v>27673</v>
      </c>
    </row>
    <row r="2690" spans="1:28">
      <c r="A2690" t="s">
        <v>2716</v>
      </c>
      <c r="B2690">
        <v>0.984777283994944</v>
      </c>
      <c r="C2690">
        <v>0.874294639501537</v>
      </c>
      <c r="D2690">
        <v>0.675958400453459</v>
      </c>
      <c r="E2690">
        <v>0.570070855039854</v>
      </c>
      <c r="F2690">
        <v>0.320869412478839</v>
      </c>
      <c r="G2690">
        <v>0.21079945650326</v>
      </c>
      <c r="H2690">
        <v>0.157507259871633</v>
      </c>
      <c r="I2690">
        <v>0.2014374613244</v>
      </c>
      <c r="J2690">
        <v>0.313504503452459</v>
      </c>
      <c r="K2690">
        <v>0.317795477907739</v>
      </c>
      <c r="L2690">
        <v>696.95744441697</v>
      </c>
      <c r="M2690">
        <v>15.6611876305634</v>
      </c>
      <c r="N2690">
        <v>46.3031894209106</v>
      </c>
      <c r="O2690">
        <v>43.7955552684788</v>
      </c>
      <c r="P2690">
        <v>-0.0690138825989205</v>
      </c>
      <c r="Q2690">
        <v>0.228092986312799</v>
      </c>
      <c r="R2690">
        <v>0.951702503790152</v>
      </c>
      <c r="S2690" t="s">
        <v>9041</v>
      </c>
      <c r="T2690" t="s">
        <v>12678</v>
      </c>
      <c r="U2690" t="s">
        <v>12678</v>
      </c>
      <c r="V2690" t="s">
        <v>12678</v>
      </c>
      <c r="W2690">
        <v>9</v>
      </c>
      <c r="X2690" t="s">
        <v>15368</v>
      </c>
      <c r="Y2690">
        <v>0.4382660112738085</v>
      </c>
      <c r="Z2690">
        <f>HYPERLINK("Melting_Curves/meltCurve_P40692_.pdf", "Melting_Curves/meltCurve_P40692_.pdf")</f>
        <v>0</v>
      </c>
      <c r="AA2690" t="s">
        <v>21556</v>
      </c>
      <c r="AB2690" t="s">
        <v>27674</v>
      </c>
    </row>
    <row r="2691" spans="1:28">
      <c r="A2691" t="s">
        <v>2717</v>
      </c>
      <c r="B2691">
        <v>0.984777283994944</v>
      </c>
      <c r="C2691">
        <v>0.887175882775565</v>
      </c>
      <c r="D2691">
        <v>0.773089664045486</v>
      </c>
      <c r="E2691">
        <v>0.57216675753737</v>
      </c>
      <c r="F2691">
        <v>0.305088392202325</v>
      </c>
      <c r="G2691">
        <v>0.154972887696784</v>
      </c>
      <c r="H2691">
        <v>0.104947480812917</v>
      </c>
      <c r="I2691">
        <v>0.12488416739365</v>
      </c>
      <c r="J2691">
        <v>0.175405478960457</v>
      </c>
      <c r="K2691">
        <v>0.173619060425509</v>
      </c>
      <c r="L2691">
        <v>738.9251574608641</v>
      </c>
      <c r="M2691">
        <v>16.0286805593506</v>
      </c>
      <c r="N2691">
        <v>46.9148125857148</v>
      </c>
      <c r="O2691">
        <v>45.4005304569593</v>
      </c>
      <c r="P2691">
        <v>-0.07754713616562341</v>
      </c>
      <c r="Q2691">
        <v>0.121473045368064</v>
      </c>
      <c r="R2691">
        <v>0.986953464399653</v>
      </c>
      <c r="S2691" t="s">
        <v>9042</v>
      </c>
      <c r="T2691" t="s">
        <v>12678</v>
      </c>
      <c r="U2691" t="s">
        <v>12678</v>
      </c>
      <c r="V2691" t="s">
        <v>12678</v>
      </c>
      <c r="W2691">
        <v>27</v>
      </c>
      <c r="X2691" t="s">
        <v>15369</v>
      </c>
      <c r="Y2691">
        <v>0.4057709619845926</v>
      </c>
      <c r="Z2691">
        <f>HYPERLINK("Melting_Curves/meltCurve_P40763_.pdf", "Melting_Curves/meltCurve_P40763_.pdf")</f>
        <v>0</v>
      </c>
      <c r="AA2691" t="s">
        <v>21557</v>
      </c>
      <c r="AB2691" t="s">
        <v>27675</v>
      </c>
    </row>
    <row r="2692" spans="1:28">
      <c r="A2692" t="s">
        <v>2718</v>
      </c>
      <c r="B2692">
        <v>0.984777283994944</v>
      </c>
      <c r="C2692">
        <v>0.775761111474116</v>
      </c>
      <c r="D2692">
        <v>0.6305123138898689</v>
      </c>
      <c r="E2692">
        <v>0.469220120320397</v>
      </c>
      <c r="F2692">
        <v>0.281901601274172</v>
      </c>
      <c r="G2692">
        <v>0.182747575857191</v>
      </c>
      <c r="H2692">
        <v>0.145142159913373</v>
      </c>
      <c r="I2692">
        <v>0.183604505418946</v>
      </c>
      <c r="J2692">
        <v>0.211524076089671</v>
      </c>
      <c r="K2692">
        <v>0.136639618166561</v>
      </c>
      <c r="L2692">
        <v>571.602559711149</v>
      </c>
      <c r="M2692">
        <v>12.9840970397969</v>
      </c>
      <c r="N2692">
        <v>45.2047007248498</v>
      </c>
      <c r="O2692">
        <v>43.0182723020249</v>
      </c>
      <c r="P2692">
        <v>-0.0646116905094969</v>
      </c>
      <c r="Q2692">
        <v>0.143878960765721</v>
      </c>
      <c r="R2692">
        <v>0.98401917883263</v>
      </c>
      <c r="S2692" t="s">
        <v>9043</v>
      </c>
      <c r="T2692" t="s">
        <v>12678</v>
      </c>
      <c r="U2692" t="s">
        <v>12678</v>
      </c>
      <c r="V2692" t="s">
        <v>12678</v>
      </c>
      <c r="W2692">
        <v>27</v>
      </c>
      <c r="X2692" t="s">
        <v>15370</v>
      </c>
      <c r="Y2692">
        <v>0.3727199051922117</v>
      </c>
      <c r="Z2692">
        <f>HYPERLINK("Melting_Curves/meltCurve_P40763_2_.pdf", "Melting_Curves/meltCurve_P40763_2_.pdf")</f>
        <v>0</v>
      </c>
      <c r="AA2692" t="s">
        <v>21557</v>
      </c>
      <c r="AB2692" t="s">
        <v>27676</v>
      </c>
    </row>
    <row r="2693" spans="1:28">
      <c r="A2693" t="s">
        <v>2719</v>
      </c>
      <c r="B2693">
        <v>0.984777283994944</v>
      </c>
      <c r="C2693">
        <v>0.88100479810438</v>
      </c>
      <c r="D2693">
        <v>0.765396847643409</v>
      </c>
      <c r="E2693">
        <v>0.44558674085467</v>
      </c>
      <c r="F2693">
        <v>0.227904598805057</v>
      </c>
      <c r="G2693">
        <v>0.148275445664889</v>
      </c>
      <c r="H2693">
        <v>0.13567020773209</v>
      </c>
      <c r="I2693">
        <v>0.158700099316455</v>
      </c>
      <c r="J2693">
        <v>0.196981528387888</v>
      </c>
      <c r="K2693">
        <v>0.163626343623246</v>
      </c>
      <c r="L2693">
        <v>872.253625906014</v>
      </c>
      <c r="M2693">
        <v>19.4226580193552</v>
      </c>
      <c r="N2693">
        <v>45.7430017695636</v>
      </c>
      <c r="O2693">
        <v>44.4411377045508</v>
      </c>
      <c r="P2693">
        <v>-0.0929741065314737</v>
      </c>
      <c r="Q2693">
        <v>0.149091942326907</v>
      </c>
      <c r="R2693">
        <v>0.992672046440178</v>
      </c>
      <c r="S2693" t="s">
        <v>9044</v>
      </c>
      <c r="T2693" t="s">
        <v>12678</v>
      </c>
      <c r="U2693" t="s">
        <v>12678</v>
      </c>
      <c r="V2693" t="s">
        <v>12678</v>
      </c>
      <c r="W2693">
        <v>13</v>
      </c>
      <c r="X2693" t="s">
        <v>15371</v>
      </c>
      <c r="Y2693">
        <v>0.385328547349564</v>
      </c>
      <c r="Z2693">
        <f>HYPERLINK("Melting_Curves/meltCurve_P40818_.pdf", "Melting_Curves/meltCurve_P40818_.pdf")</f>
        <v>0</v>
      </c>
      <c r="AA2693" t="s">
        <v>21558</v>
      </c>
      <c r="AB2693" t="s">
        <v>27677</v>
      </c>
    </row>
    <row r="2694" spans="1:28">
      <c r="A2694" t="s">
        <v>2720</v>
      </c>
      <c r="B2694">
        <v>0.984777283994944</v>
      </c>
      <c r="C2694">
        <v>0.895589494278068</v>
      </c>
      <c r="D2694">
        <v>0.878419935926952</v>
      </c>
      <c r="E2694">
        <v>0.7601072302635919</v>
      </c>
      <c r="F2694">
        <v>0.759974502433273</v>
      </c>
      <c r="G2694">
        <v>0.618228857249487</v>
      </c>
      <c r="H2694">
        <v>0.342184475935917</v>
      </c>
      <c r="I2694">
        <v>0.09407445140500451</v>
      </c>
      <c r="J2694">
        <v>0.116036288536439</v>
      </c>
      <c r="K2694">
        <v>0.125911293424534</v>
      </c>
      <c r="L2694">
        <v>615.0140165821</v>
      </c>
      <c r="M2694">
        <v>11.3799364614678</v>
      </c>
      <c r="N2694">
        <v>54.0437112016527</v>
      </c>
      <c r="O2694">
        <v>52.4555693596231</v>
      </c>
      <c r="P2694">
        <v>-0.054252108910357</v>
      </c>
      <c r="Q2694">
        <v>0</v>
      </c>
      <c r="R2694">
        <v>0.953211269327333</v>
      </c>
      <c r="S2694" t="s">
        <v>9045</v>
      </c>
      <c r="T2694" t="s">
        <v>12678</v>
      </c>
      <c r="U2694" t="s">
        <v>12678</v>
      </c>
      <c r="V2694" t="s">
        <v>12678</v>
      </c>
      <c r="W2694">
        <v>18</v>
      </c>
      <c r="X2694" t="s">
        <v>15372</v>
      </c>
      <c r="Y2694">
        <v>0.5859580666243864</v>
      </c>
      <c r="Z2694">
        <f>HYPERLINK("Melting_Curves/meltCurve_P40925_.pdf", "Melting_Curves/meltCurve_P40925_.pdf")</f>
        <v>0</v>
      </c>
      <c r="AA2694" t="s">
        <v>21559</v>
      </c>
      <c r="AB2694" t="s">
        <v>27678</v>
      </c>
    </row>
    <row r="2695" spans="1:28">
      <c r="A2695" t="s">
        <v>2721</v>
      </c>
      <c r="B2695">
        <v>0.984777283994944</v>
      </c>
      <c r="C2695">
        <v>1.01466117848687</v>
      </c>
      <c r="D2695">
        <v>0.987081125475074</v>
      </c>
      <c r="E2695">
        <v>0.875940984639461</v>
      </c>
      <c r="F2695">
        <v>0.840368349924316</v>
      </c>
      <c r="G2695">
        <v>0.694370533021508</v>
      </c>
      <c r="H2695">
        <v>0.610179133239557</v>
      </c>
      <c r="I2695">
        <v>0.386431676524415</v>
      </c>
      <c r="J2695">
        <v>0.139271967242799</v>
      </c>
      <c r="K2695">
        <v>0.123476110012235</v>
      </c>
      <c r="L2695">
        <v>724.149858329937</v>
      </c>
      <c r="M2695">
        <v>12.5193067087224</v>
      </c>
      <c r="N2695">
        <v>57.8426486948113</v>
      </c>
      <c r="O2695">
        <v>56.4263072408651</v>
      </c>
      <c r="P2695">
        <v>-0.0554788536367749</v>
      </c>
      <c r="Q2695">
        <v>0</v>
      </c>
      <c r="R2695">
        <v>0.975340407312955</v>
      </c>
      <c r="S2695" t="s">
        <v>9046</v>
      </c>
      <c r="T2695" t="s">
        <v>12678</v>
      </c>
      <c r="U2695" t="s">
        <v>12678</v>
      </c>
      <c r="V2695" t="s">
        <v>12678</v>
      </c>
      <c r="W2695">
        <v>30</v>
      </c>
      <c r="X2695" t="s">
        <v>15373</v>
      </c>
      <c r="Y2695">
        <v>0.6956687803812213</v>
      </c>
      <c r="Z2695">
        <f>HYPERLINK("Melting_Curves/meltCurve_P40926_.pdf", "Melting_Curves/meltCurve_P40926_.pdf")</f>
        <v>0</v>
      </c>
      <c r="AA2695" t="s">
        <v>21560</v>
      </c>
      <c r="AB2695" t="s">
        <v>27679</v>
      </c>
    </row>
    <row r="2696" spans="1:28">
      <c r="A2696" t="s">
        <v>2722</v>
      </c>
      <c r="B2696">
        <v>0.984777283994944</v>
      </c>
      <c r="C2696">
        <v>0.941961168003232</v>
      </c>
      <c r="D2696">
        <v>0.629311693759344</v>
      </c>
      <c r="E2696">
        <v>0.498538208589769</v>
      </c>
      <c r="F2696">
        <v>0.234038909936448</v>
      </c>
      <c r="G2696">
        <v>0.157649693038144</v>
      </c>
      <c r="H2696">
        <v>0.116932764611721</v>
      </c>
      <c r="I2696">
        <v>0.207289305195688</v>
      </c>
      <c r="J2696">
        <v>0.180254693144483</v>
      </c>
      <c r="K2696">
        <v>0.228991901111708</v>
      </c>
      <c r="L2696">
        <v>788.908332915047</v>
      </c>
      <c r="M2696">
        <v>17.7788628373958</v>
      </c>
      <c r="N2696">
        <v>45.4248865898935</v>
      </c>
      <c r="O2696">
        <v>43.8234161893753</v>
      </c>
      <c r="P2696">
        <v>-0.0843189493940882</v>
      </c>
      <c r="Q2696">
        <v>0.168686314448972</v>
      </c>
      <c r="R2696">
        <v>0.974321428089434</v>
      </c>
      <c r="S2696" t="s">
        <v>9047</v>
      </c>
      <c r="T2696" t="s">
        <v>12678</v>
      </c>
      <c r="U2696" t="s">
        <v>12678</v>
      </c>
      <c r="V2696" t="s">
        <v>12678</v>
      </c>
      <c r="W2696">
        <v>4</v>
      </c>
      <c r="X2696" t="s">
        <v>15374</v>
      </c>
      <c r="Y2696">
        <v>0.3872078697431526</v>
      </c>
      <c r="Z2696">
        <f>HYPERLINK("Melting_Curves/meltCurve_P40938_2_.pdf", "Melting_Curves/meltCurve_P40938_2_.pdf")</f>
        <v>0</v>
      </c>
      <c r="AA2696" t="s">
        <v>21561</v>
      </c>
      <c r="AB2696" t="s">
        <v>27680</v>
      </c>
    </row>
    <row r="2697" spans="1:28">
      <c r="A2697" t="s">
        <v>2723</v>
      </c>
      <c r="B2697">
        <v>0.984777283994944</v>
      </c>
      <c r="C2697">
        <v>0.86205053541742</v>
      </c>
      <c r="D2697">
        <v>0.700216793632897</v>
      </c>
      <c r="E2697">
        <v>0.421212744099335</v>
      </c>
      <c r="F2697">
        <v>0.212694217460696</v>
      </c>
      <c r="G2697">
        <v>0.136996685917894</v>
      </c>
      <c r="H2697">
        <v>0.107217907260757</v>
      </c>
      <c r="I2697">
        <v>0.143964562554194</v>
      </c>
      <c r="J2697">
        <v>0.217694782612587</v>
      </c>
      <c r="K2697">
        <v>0.309236728181433</v>
      </c>
      <c r="L2697">
        <v>866.663021932944</v>
      </c>
      <c r="M2697">
        <v>19.6559503077384</v>
      </c>
      <c r="N2697">
        <v>45.0798011646746</v>
      </c>
      <c r="O2697">
        <v>43.642873489238</v>
      </c>
      <c r="P2697">
        <v>-0.0928915360998584</v>
      </c>
      <c r="Q2697">
        <v>0.175025948674736</v>
      </c>
      <c r="R2697">
        <v>0.963389743882434</v>
      </c>
      <c r="S2697" t="s">
        <v>9048</v>
      </c>
      <c r="T2697" t="s">
        <v>12678</v>
      </c>
      <c r="U2697" t="s">
        <v>12678</v>
      </c>
      <c r="V2697" t="s">
        <v>12678</v>
      </c>
      <c r="W2697">
        <v>27</v>
      </c>
      <c r="X2697" t="s">
        <v>15375</v>
      </c>
      <c r="Y2697">
        <v>0.381478272539869</v>
      </c>
      <c r="Z2697">
        <f>HYPERLINK("Melting_Curves/meltCurve_P40939_.pdf", "Melting_Curves/meltCurve_P40939_.pdf")</f>
        <v>0</v>
      </c>
      <c r="AA2697" t="s">
        <v>21562</v>
      </c>
      <c r="AB2697" t="s">
        <v>27681</v>
      </c>
    </row>
    <row r="2698" spans="1:28">
      <c r="A2698" t="s">
        <v>2724</v>
      </c>
      <c r="B2698">
        <v>0.984777283994944</v>
      </c>
      <c r="C2698">
        <v>0.92333527517028</v>
      </c>
      <c r="D2698">
        <v>0.868734411304187</v>
      </c>
      <c r="E2698">
        <v>0.742634550611171</v>
      </c>
      <c r="F2698">
        <v>0.56439353243443</v>
      </c>
      <c r="G2698">
        <v>0.331694465411721</v>
      </c>
      <c r="H2698">
        <v>0.113554685560018</v>
      </c>
      <c r="I2698">
        <v>0.100506117121922</v>
      </c>
      <c r="J2698">
        <v>0.125827132424231</v>
      </c>
      <c r="K2698">
        <v>0.132556817841366</v>
      </c>
      <c r="L2698">
        <v>673.286402835019</v>
      </c>
      <c r="M2698">
        <v>13.4655451466663</v>
      </c>
      <c r="N2698">
        <v>50.4368358943514</v>
      </c>
      <c r="O2698">
        <v>48.9365595348683</v>
      </c>
      <c r="P2698">
        <v>-0.06502008065410091</v>
      </c>
      <c r="Q2698">
        <v>0.0549602120752792</v>
      </c>
      <c r="R2698">
        <v>0.986221619905213</v>
      </c>
      <c r="S2698" t="s">
        <v>9049</v>
      </c>
      <c r="T2698" t="s">
        <v>12678</v>
      </c>
      <c r="U2698" t="s">
        <v>12678</v>
      </c>
      <c r="V2698" t="s">
        <v>12678</v>
      </c>
      <c r="W2698">
        <v>25</v>
      </c>
      <c r="X2698" t="s">
        <v>15376</v>
      </c>
      <c r="Y2698">
        <v>0.4874256031378564</v>
      </c>
      <c r="Z2698">
        <f>HYPERLINK("Melting_Curves/meltCurve_P41091_.pdf", "Melting_Curves/meltCurve_P41091_.pdf")</f>
        <v>0</v>
      </c>
      <c r="AA2698" t="s">
        <v>21563</v>
      </c>
      <c r="AB2698" t="s">
        <v>27682</v>
      </c>
    </row>
    <row r="2699" spans="1:28">
      <c r="A2699" t="s">
        <v>2725</v>
      </c>
      <c r="B2699">
        <v>0.984777283994944</v>
      </c>
      <c r="C2699">
        <v>1.08771195449778</v>
      </c>
      <c r="D2699">
        <v>1.04603789060446</v>
      </c>
      <c r="E2699">
        <v>0.929471638109083</v>
      </c>
      <c r="F2699">
        <v>0.75073806126266</v>
      </c>
      <c r="G2699">
        <v>0.595112033688595</v>
      </c>
      <c r="H2699">
        <v>0.553237196689538</v>
      </c>
      <c r="I2699">
        <v>0.61695474938123</v>
      </c>
      <c r="J2699">
        <v>0.748766547462909</v>
      </c>
      <c r="K2699">
        <v>0.521205926796358</v>
      </c>
      <c r="L2699">
        <v>1724.68313214717</v>
      </c>
      <c r="M2699">
        <v>35.068895976729</v>
      </c>
      <c r="O2699">
        <v>49.0207760967879</v>
      </c>
      <c r="P2699">
        <v>-0.0706946058996006</v>
      </c>
      <c r="Q2699">
        <v>0.604721973949366</v>
      </c>
      <c r="R2699">
        <v>0.896374870022613</v>
      </c>
      <c r="S2699" t="s">
        <v>9050</v>
      </c>
      <c r="T2699" t="s">
        <v>12678</v>
      </c>
      <c r="U2699" t="s">
        <v>12678</v>
      </c>
      <c r="V2699" t="s">
        <v>12678</v>
      </c>
      <c r="W2699">
        <v>9</v>
      </c>
      <c r="X2699" t="s">
        <v>15377</v>
      </c>
      <c r="Y2699">
        <v>0.7669530969892723</v>
      </c>
      <c r="Z2699">
        <f>HYPERLINK("Melting_Curves/meltCurve_P41134_.pdf", "Melting_Curves/meltCurve_P41134_.pdf")</f>
        <v>0</v>
      </c>
      <c r="AA2699" t="s">
        <v>21564</v>
      </c>
      <c r="AB2699" t="s">
        <v>27683</v>
      </c>
    </row>
    <row r="2700" spans="1:28">
      <c r="A2700" t="s">
        <v>2726</v>
      </c>
      <c r="B2700">
        <v>0.984777283994944</v>
      </c>
      <c r="C2700">
        <v>1.0716818197828</v>
      </c>
      <c r="D2700">
        <v>0.8889866035303799</v>
      </c>
      <c r="E2700">
        <v>0.886177145205212</v>
      </c>
      <c r="F2700">
        <v>0.678626874899074</v>
      </c>
      <c r="G2700">
        <v>0.685085277150794</v>
      </c>
      <c r="H2700">
        <v>0.77669315431869</v>
      </c>
      <c r="I2700">
        <v>1.08757652902962</v>
      </c>
      <c r="J2700">
        <v>1.3884382773802</v>
      </c>
      <c r="K2700">
        <v>1.12428658281756</v>
      </c>
      <c r="L2700">
        <v>15000</v>
      </c>
      <c r="M2700">
        <v>245.245656763398</v>
      </c>
      <c r="O2700">
        <v>61.1590955212822</v>
      </c>
      <c r="P2700">
        <v>0.257000410728376</v>
      </c>
      <c r="Q2700">
        <v>1.25636193247976</v>
      </c>
      <c r="R2700">
        <v>0.275422544585813</v>
      </c>
      <c r="S2700" t="s">
        <v>9051</v>
      </c>
      <c r="T2700" t="s">
        <v>12678</v>
      </c>
      <c r="U2700" t="s">
        <v>12678</v>
      </c>
      <c r="V2700" t="s">
        <v>12678</v>
      </c>
      <c r="W2700">
        <v>5</v>
      </c>
      <c r="X2700" t="s">
        <v>15378</v>
      </c>
      <c r="Y2700">
        <v>1.049849501028575</v>
      </c>
      <c r="Z2700">
        <f>HYPERLINK("Melting_Curves/meltCurve_P41208_.pdf", "Melting_Curves/meltCurve_P41208_.pdf")</f>
        <v>0</v>
      </c>
      <c r="AA2700" t="s">
        <v>21565</v>
      </c>
      <c r="AB2700" t="s">
        <v>27684</v>
      </c>
    </row>
    <row r="2701" spans="1:28">
      <c r="A2701" t="s">
        <v>2727</v>
      </c>
      <c r="B2701">
        <v>0.984777283994944</v>
      </c>
      <c r="C2701">
        <v>1.37847962953664</v>
      </c>
      <c r="D2701">
        <v>0.724179133452712</v>
      </c>
      <c r="E2701">
        <v>0.630047104115029</v>
      </c>
      <c r="F2701">
        <v>0.172127464078855</v>
      </c>
      <c r="G2701">
        <v>0.265963153348092</v>
      </c>
      <c r="H2701">
        <v>0.13004050652588</v>
      </c>
      <c r="I2701">
        <v>0.398858628291615</v>
      </c>
      <c r="J2701">
        <v>0.557547627755058</v>
      </c>
      <c r="K2701">
        <v>0.24957233253877</v>
      </c>
      <c r="L2701">
        <v>1334.50008242559</v>
      </c>
      <c r="M2701">
        <v>29.441551543565</v>
      </c>
      <c r="N2701">
        <v>46.7779265824851</v>
      </c>
      <c r="O2701">
        <v>45.1195412560323</v>
      </c>
      <c r="P2701">
        <v>-0.114295541803815</v>
      </c>
      <c r="Q2701">
        <v>0.299367875744624</v>
      </c>
      <c r="R2701">
        <v>0.769913372012507</v>
      </c>
      <c r="S2701" t="s">
        <v>9052</v>
      </c>
      <c r="T2701" t="s">
        <v>12678</v>
      </c>
      <c r="U2701" t="s">
        <v>12678</v>
      </c>
      <c r="V2701" t="s">
        <v>12678</v>
      </c>
      <c r="W2701">
        <v>1</v>
      </c>
      <c r="X2701" t="s">
        <v>15379</v>
      </c>
      <c r="Y2701">
        <v>0.4979502358423499</v>
      </c>
      <c r="Z2701">
        <f>HYPERLINK("Melting_Curves/meltCurve_P41212_.pdf", "Melting_Curves/meltCurve_P41212_.pdf")</f>
        <v>0</v>
      </c>
      <c r="AA2701" t="s">
        <v>21566</v>
      </c>
      <c r="AB2701" t="s">
        <v>27685</v>
      </c>
    </row>
    <row r="2702" spans="1:28">
      <c r="A2702" t="s">
        <v>2728</v>
      </c>
      <c r="B2702">
        <v>0.984777283994944</v>
      </c>
      <c r="C2702">
        <v>0.834995249084152</v>
      </c>
      <c r="D2702">
        <v>0.558260906791672</v>
      </c>
      <c r="E2702">
        <v>0.342563920975589</v>
      </c>
      <c r="F2702">
        <v>0.217567198168231</v>
      </c>
      <c r="G2702">
        <v>0.160960475091809</v>
      </c>
      <c r="H2702">
        <v>0.09933054410740259</v>
      </c>
      <c r="I2702">
        <v>0.176303928308178</v>
      </c>
      <c r="J2702">
        <v>0.22657111258772</v>
      </c>
      <c r="K2702">
        <v>0.177711837546587</v>
      </c>
      <c r="L2702">
        <v>815.187017743864</v>
      </c>
      <c r="M2702">
        <v>19.0061290304454</v>
      </c>
      <c r="N2702">
        <v>43.8196405271131</v>
      </c>
      <c r="O2702">
        <v>42.4243898158118</v>
      </c>
      <c r="P2702">
        <v>-0.0934331370503115</v>
      </c>
      <c r="Q2702">
        <v>0.165808877938064</v>
      </c>
      <c r="R2702">
        <v>0.987280192657832</v>
      </c>
      <c r="S2702" t="s">
        <v>9053</v>
      </c>
      <c r="T2702" t="s">
        <v>12678</v>
      </c>
      <c r="U2702" t="s">
        <v>12678</v>
      </c>
      <c r="V2702" t="s">
        <v>12678</v>
      </c>
      <c r="W2702">
        <v>4</v>
      </c>
      <c r="X2702" t="s">
        <v>15380</v>
      </c>
      <c r="Y2702">
        <v>0.3427611114765434</v>
      </c>
      <c r="Z2702">
        <f>HYPERLINK("Melting_Curves/meltCurve_P41214_.pdf", "Melting_Curves/meltCurve_P41214_.pdf")</f>
        <v>0</v>
      </c>
      <c r="AA2702" t="s">
        <v>21567</v>
      </c>
      <c r="AB2702" t="s">
        <v>27686</v>
      </c>
    </row>
    <row r="2703" spans="1:28">
      <c r="A2703" t="s">
        <v>2729</v>
      </c>
      <c r="B2703">
        <v>0.984777283994944</v>
      </c>
      <c r="C2703">
        <v>0.938536789499901</v>
      </c>
      <c r="D2703">
        <v>0.919929297804862</v>
      </c>
      <c r="E2703">
        <v>0.817595338311191</v>
      </c>
      <c r="F2703">
        <v>0.649451476066005</v>
      </c>
      <c r="G2703">
        <v>0.288978319191703</v>
      </c>
      <c r="H2703">
        <v>0.141817887649384</v>
      </c>
      <c r="I2703">
        <v>0.128742337469225</v>
      </c>
      <c r="J2703">
        <v>0.19136341284164</v>
      </c>
      <c r="K2703">
        <v>0.182446778378918</v>
      </c>
      <c r="L2703">
        <v>1041.9263066994</v>
      </c>
      <c r="M2703">
        <v>20.6907250349214</v>
      </c>
      <c r="N2703">
        <v>51.1484946702015</v>
      </c>
      <c r="O2703">
        <v>49.8938547050964</v>
      </c>
      <c r="P2703">
        <v>-0.0894766275405645</v>
      </c>
      <c r="Q2703">
        <v>0.136964650727328</v>
      </c>
      <c r="R2703">
        <v>0.982059997345533</v>
      </c>
      <c r="S2703" t="s">
        <v>9054</v>
      </c>
      <c r="T2703" t="s">
        <v>12678</v>
      </c>
      <c r="U2703" t="s">
        <v>12678</v>
      </c>
      <c r="V2703" t="s">
        <v>12678</v>
      </c>
      <c r="W2703">
        <v>7</v>
      </c>
      <c r="X2703" t="s">
        <v>15381</v>
      </c>
      <c r="Y2703">
        <v>0.5319216484054855</v>
      </c>
      <c r="Z2703">
        <f>HYPERLINK("Melting_Curves/meltCurve_P41223_.pdf", "Melting_Curves/meltCurve_P41223_.pdf")</f>
        <v>0</v>
      </c>
      <c r="AA2703" t="s">
        <v>21568</v>
      </c>
      <c r="AB2703" t="s">
        <v>27687</v>
      </c>
    </row>
    <row r="2704" spans="1:28">
      <c r="A2704" t="s">
        <v>2730</v>
      </c>
      <c r="B2704">
        <v>0.984777283994944</v>
      </c>
      <c r="C2704">
        <v>0.653611889844522</v>
      </c>
      <c r="D2704">
        <v>0.502284849580133</v>
      </c>
      <c r="E2704">
        <v>0.335767359344335</v>
      </c>
      <c r="F2704">
        <v>0.16603806848</v>
      </c>
      <c r="G2704">
        <v>0.0997055916754669</v>
      </c>
      <c r="H2704">
        <v>0.0788488675088644</v>
      </c>
      <c r="I2704">
        <v>0.106511847257327</v>
      </c>
      <c r="J2704">
        <v>0.143187234724056</v>
      </c>
      <c r="K2704">
        <v>0.160524800716448</v>
      </c>
      <c r="L2704">
        <v>631.689755153433</v>
      </c>
      <c r="M2704">
        <v>14.9872119965206</v>
      </c>
      <c r="N2704">
        <v>42.8530146094534</v>
      </c>
      <c r="O2704">
        <v>41.4195387613541</v>
      </c>
      <c r="P2704">
        <v>-0.0805913583866243</v>
      </c>
      <c r="Q2704">
        <v>0.109182266277804</v>
      </c>
      <c r="R2704">
        <v>0.970896966565191</v>
      </c>
      <c r="S2704" t="s">
        <v>9055</v>
      </c>
      <c r="T2704" t="s">
        <v>12678</v>
      </c>
      <c r="U2704" t="s">
        <v>12678</v>
      </c>
      <c r="V2704" t="s">
        <v>12678</v>
      </c>
      <c r="W2704">
        <v>7</v>
      </c>
      <c r="X2704" t="s">
        <v>15382</v>
      </c>
      <c r="Y2704">
        <v>0.2874149979450485</v>
      </c>
      <c r="Z2704">
        <f>HYPERLINK("Melting_Curves/meltCurve_P41227_2_.pdf", "Melting_Curves/meltCurve_P41227_2_.pdf")</f>
        <v>0</v>
      </c>
      <c r="AA2704" t="s">
        <v>21569</v>
      </c>
      <c r="AB2704" t="s">
        <v>27688</v>
      </c>
    </row>
    <row r="2705" spans="1:28">
      <c r="A2705" t="s">
        <v>2731</v>
      </c>
      <c r="B2705">
        <v>0.984777283994944</v>
      </c>
      <c r="C2705">
        <v>0.981718585823807</v>
      </c>
      <c r="D2705">
        <v>0.753423561745289</v>
      </c>
      <c r="E2705">
        <v>0.553413783877026</v>
      </c>
      <c r="F2705">
        <v>0.289305641100526</v>
      </c>
      <c r="G2705">
        <v>0.215669002646038</v>
      </c>
      <c r="H2705">
        <v>0.167187246919622</v>
      </c>
      <c r="I2705">
        <v>0.236289440225874</v>
      </c>
      <c r="J2705">
        <v>0.291513637743919</v>
      </c>
      <c r="K2705">
        <v>0.243429790904184</v>
      </c>
      <c r="L2705">
        <v>914.764146037497</v>
      </c>
      <c r="M2705">
        <v>20.2092737148674</v>
      </c>
      <c r="N2705">
        <v>46.6152037071161</v>
      </c>
      <c r="O2705">
        <v>44.8283568045769</v>
      </c>
      <c r="P2705">
        <v>-0.08773140145718961</v>
      </c>
      <c r="Q2705">
        <v>0.221598611921354</v>
      </c>
      <c r="R2705">
        <v>0.981656521033598</v>
      </c>
      <c r="S2705" t="s">
        <v>9056</v>
      </c>
      <c r="T2705" t="s">
        <v>12678</v>
      </c>
      <c r="U2705" t="s">
        <v>12678</v>
      </c>
      <c r="V2705" t="s">
        <v>12678</v>
      </c>
      <c r="W2705">
        <v>17</v>
      </c>
      <c r="X2705" t="s">
        <v>15383</v>
      </c>
      <c r="Y2705">
        <v>0.4460229806368856</v>
      </c>
      <c r="Z2705">
        <f>HYPERLINK("Melting_Curves/meltCurve_P41229_3_.pdf", "Melting_Curves/meltCurve_P41229_3_.pdf")</f>
        <v>0</v>
      </c>
      <c r="AA2705" t="s">
        <v>21570</v>
      </c>
      <c r="AB2705" t="s">
        <v>27689</v>
      </c>
    </row>
    <row r="2706" spans="1:28">
      <c r="A2706" t="s">
        <v>2732</v>
      </c>
      <c r="B2706">
        <v>0.984777283994944</v>
      </c>
      <c r="C2706">
        <v>0.943350081252465</v>
      </c>
      <c r="D2706">
        <v>0.907246620518349</v>
      </c>
      <c r="E2706">
        <v>0.847793446628482</v>
      </c>
      <c r="F2706">
        <v>0.890439522285964</v>
      </c>
      <c r="G2706">
        <v>0.74319664891138</v>
      </c>
      <c r="H2706">
        <v>0.74847975135153</v>
      </c>
      <c r="I2706">
        <v>1.0332509896155</v>
      </c>
      <c r="J2706">
        <v>1.48495071980759</v>
      </c>
      <c r="K2706">
        <v>1.0756413653924</v>
      </c>
      <c r="L2706">
        <v>15000</v>
      </c>
      <c r="M2706">
        <v>243.899538116483</v>
      </c>
      <c r="O2706">
        <v>61.4965966076196</v>
      </c>
      <c r="P2706">
        <v>0.277914191929862</v>
      </c>
      <c r="Q2706">
        <v>1.28029207495636</v>
      </c>
      <c r="R2706">
        <v>0.360394599582276</v>
      </c>
      <c r="S2706" t="s">
        <v>9057</v>
      </c>
      <c r="T2706" t="s">
        <v>12678</v>
      </c>
      <c r="U2706" t="s">
        <v>12678</v>
      </c>
      <c r="V2706" t="s">
        <v>12678</v>
      </c>
      <c r="W2706">
        <v>15</v>
      </c>
      <c r="X2706" t="s">
        <v>15384</v>
      </c>
      <c r="Y2706">
        <v>1.051348260843067</v>
      </c>
      <c r="Z2706">
        <f>HYPERLINK("Melting_Curves/meltCurve_P41236_.pdf", "Melting_Curves/meltCurve_P41236_.pdf")</f>
        <v>0</v>
      </c>
      <c r="AA2706" t="s">
        <v>21571</v>
      </c>
      <c r="AB2706" t="s">
        <v>27690</v>
      </c>
    </row>
    <row r="2707" spans="1:28">
      <c r="A2707" t="s">
        <v>2733</v>
      </c>
      <c r="B2707">
        <v>0.984777283994944</v>
      </c>
      <c r="C2707">
        <v>0.935631695406709</v>
      </c>
      <c r="D2707">
        <v>0.769932880251881</v>
      </c>
      <c r="E2707">
        <v>0.478902719448254</v>
      </c>
      <c r="F2707">
        <v>0.152100500881655</v>
      </c>
      <c r="G2707">
        <v>0.0967225402988655</v>
      </c>
      <c r="H2707">
        <v>0.0715000192242541</v>
      </c>
      <c r="I2707">
        <v>0.108620727014483</v>
      </c>
      <c r="J2707">
        <v>0.142418382044329</v>
      </c>
      <c r="K2707">
        <v>0.131183670914285</v>
      </c>
      <c r="L2707">
        <v>977.1393306488389</v>
      </c>
      <c r="M2707">
        <v>21.5077431150149</v>
      </c>
      <c r="N2707">
        <v>45.8932637038528</v>
      </c>
      <c r="O2707">
        <v>45.0446699842198</v>
      </c>
      <c r="P2707">
        <v>-0.107768312670377</v>
      </c>
      <c r="Q2707">
        <v>0.0972047476652578</v>
      </c>
      <c r="R2707">
        <v>0.991111700697752</v>
      </c>
      <c r="S2707" t="s">
        <v>9058</v>
      </c>
      <c r="T2707" t="s">
        <v>12678</v>
      </c>
      <c r="U2707" t="s">
        <v>12678</v>
      </c>
      <c r="V2707" t="s">
        <v>12678</v>
      </c>
      <c r="W2707">
        <v>13</v>
      </c>
      <c r="X2707" t="s">
        <v>15385</v>
      </c>
      <c r="Y2707">
        <v>0.3611170714268826</v>
      </c>
      <c r="Z2707">
        <f>HYPERLINK("Melting_Curves/meltCurve_P41240_.pdf", "Melting_Curves/meltCurve_P41240_.pdf")</f>
        <v>0</v>
      </c>
      <c r="AA2707" t="s">
        <v>21572</v>
      </c>
      <c r="AB2707" t="s">
        <v>27691</v>
      </c>
    </row>
    <row r="2708" spans="1:28">
      <c r="A2708" t="s">
        <v>2734</v>
      </c>
      <c r="B2708">
        <v>0.984777283994944</v>
      </c>
      <c r="C2708">
        <v>1.18640332882934</v>
      </c>
      <c r="D2708">
        <v>1.06048719034235</v>
      </c>
      <c r="E2708">
        <v>0.829284304984885</v>
      </c>
      <c r="F2708">
        <v>0.563112553536625</v>
      </c>
      <c r="G2708">
        <v>0.198569464363712</v>
      </c>
      <c r="H2708">
        <v>0.097245160326138</v>
      </c>
      <c r="I2708">
        <v>0.140737161588777</v>
      </c>
      <c r="J2708">
        <v>0.15202077610482</v>
      </c>
      <c r="K2708">
        <v>0.14283996236584</v>
      </c>
      <c r="L2708">
        <v>1374.85040880534</v>
      </c>
      <c r="M2708">
        <v>27.5593362948315</v>
      </c>
      <c r="N2708">
        <v>50.403197398777</v>
      </c>
      <c r="O2708">
        <v>49.6264733682519</v>
      </c>
      <c r="P2708">
        <v>-0.121761573522189</v>
      </c>
      <c r="Q2708">
        <v>0.122977089623389</v>
      </c>
      <c r="R2708">
        <v>0.971420453860569</v>
      </c>
      <c r="S2708" t="s">
        <v>9059</v>
      </c>
      <c r="T2708" t="s">
        <v>12678</v>
      </c>
      <c r="U2708" t="s">
        <v>12678</v>
      </c>
      <c r="V2708" t="s">
        <v>12678</v>
      </c>
      <c r="W2708">
        <v>4</v>
      </c>
      <c r="X2708" t="s">
        <v>15386</v>
      </c>
      <c r="Y2708">
        <v>0.5060602604371435</v>
      </c>
      <c r="Z2708">
        <f>HYPERLINK("Melting_Curves/meltCurve_P41247_.pdf", "Melting_Curves/meltCurve_P41247_.pdf")</f>
        <v>0</v>
      </c>
      <c r="AA2708" t="s">
        <v>21573</v>
      </c>
      <c r="AB2708" t="s">
        <v>27692</v>
      </c>
    </row>
    <row r="2709" spans="1:28">
      <c r="A2709" t="s">
        <v>2735</v>
      </c>
      <c r="B2709">
        <v>0.984777283994944</v>
      </c>
      <c r="C2709">
        <v>0.832277695440013</v>
      </c>
      <c r="D2709">
        <v>0.794458540431686</v>
      </c>
      <c r="E2709">
        <v>0.660720165339129</v>
      </c>
      <c r="F2709">
        <v>0.558464226533737</v>
      </c>
      <c r="G2709">
        <v>0.45581798573716</v>
      </c>
      <c r="H2709">
        <v>0.383917379736171</v>
      </c>
      <c r="I2709">
        <v>0.315333666687233</v>
      </c>
      <c r="J2709">
        <v>0.153443025692661</v>
      </c>
      <c r="K2709">
        <v>0.14856452095327</v>
      </c>
      <c r="L2709">
        <v>345.595004457909</v>
      </c>
      <c r="M2709">
        <v>6.66448769704643</v>
      </c>
      <c r="N2709">
        <v>51.8561995815321</v>
      </c>
      <c r="O2709">
        <v>47.7846587348234</v>
      </c>
      <c r="P2709">
        <v>-0.0349446339871394</v>
      </c>
      <c r="Q2709">
        <v>0</v>
      </c>
      <c r="R2709">
        <v>0.980686384592463</v>
      </c>
      <c r="S2709" t="s">
        <v>9060</v>
      </c>
      <c r="T2709" t="s">
        <v>12678</v>
      </c>
      <c r="U2709" t="s">
        <v>12678</v>
      </c>
      <c r="V2709" t="s">
        <v>12678</v>
      </c>
      <c r="W2709">
        <v>39</v>
      </c>
      <c r="X2709" t="s">
        <v>15387</v>
      </c>
      <c r="Y2709">
        <v>0.5250853070810275</v>
      </c>
      <c r="Z2709">
        <f>HYPERLINK("Melting_Curves/meltCurve_P41250_.pdf", "Melting_Curves/meltCurve_P41250_.pdf")</f>
        <v>0</v>
      </c>
      <c r="AA2709" t="s">
        <v>21574</v>
      </c>
      <c r="AB2709" t="s">
        <v>27693</v>
      </c>
    </row>
    <row r="2710" spans="1:28">
      <c r="A2710" t="s">
        <v>2736</v>
      </c>
      <c r="B2710">
        <v>0.984777283994944</v>
      </c>
      <c r="C2710">
        <v>0.870488587870092</v>
      </c>
      <c r="D2710">
        <v>0.701512348260971</v>
      </c>
      <c r="E2710">
        <v>0.437487621674986</v>
      </c>
      <c r="F2710">
        <v>0.211249296112525</v>
      </c>
      <c r="G2710">
        <v>0.143650478378383</v>
      </c>
      <c r="H2710">
        <v>0.10622087650602</v>
      </c>
      <c r="I2710">
        <v>0.141788002439263</v>
      </c>
      <c r="J2710">
        <v>0.190888024998008</v>
      </c>
      <c r="K2710">
        <v>0.277784306007119</v>
      </c>
      <c r="L2710">
        <v>840.393363841883</v>
      </c>
      <c r="M2710">
        <v>18.9696955060825</v>
      </c>
      <c r="N2710">
        <v>45.2371317853124</v>
      </c>
      <c r="O2710">
        <v>43.8183735734548</v>
      </c>
      <c r="P2710">
        <v>-0.0906769237735673</v>
      </c>
      <c r="Q2710">
        <v>0.162209865191071</v>
      </c>
      <c r="R2710">
        <v>0.974108801167355</v>
      </c>
      <c r="S2710" t="s">
        <v>9061</v>
      </c>
      <c r="T2710" t="s">
        <v>12678</v>
      </c>
      <c r="U2710" t="s">
        <v>12678</v>
      </c>
      <c r="V2710" t="s">
        <v>12678</v>
      </c>
      <c r="W2710">
        <v>19</v>
      </c>
      <c r="X2710" t="s">
        <v>15388</v>
      </c>
      <c r="Y2710">
        <v>0.3786023997574693</v>
      </c>
      <c r="Z2710">
        <f>HYPERLINK("Melting_Curves/meltCurve_P41252_.pdf", "Melting_Curves/meltCurve_P41252_.pdf")</f>
        <v>0</v>
      </c>
      <c r="AA2710" t="s">
        <v>21575</v>
      </c>
      <c r="AB2710" t="s">
        <v>27694</v>
      </c>
    </row>
    <row r="2711" spans="1:28">
      <c r="A2711" t="s">
        <v>2737</v>
      </c>
      <c r="B2711">
        <v>0.984777283994944</v>
      </c>
      <c r="C2711">
        <v>0.915858895467911</v>
      </c>
      <c r="D2711">
        <v>0.722818086086202</v>
      </c>
      <c r="E2711">
        <v>0.589363544433572</v>
      </c>
      <c r="F2711">
        <v>0.298650229696202</v>
      </c>
      <c r="G2711">
        <v>0.203425275021968</v>
      </c>
      <c r="H2711">
        <v>0.162587684146926</v>
      </c>
      <c r="I2711">
        <v>0.209897613622366</v>
      </c>
      <c r="J2711">
        <v>0.348074523994056</v>
      </c>
      <c r="K2711">
        <v>0.338011497820772</v>
      </c>
      <c r="L2711">
        <v>818.099743481447</v>
      </c>
      <c r="M2711">
        <v>18.2156298824302</v>
      </c>
      <c r="N2711">
        <v>46.6124180545573</v>
      </c>
      <c r="O2711">
        <v>44.3811788554058</v>
      </c>
      <c r="P2711">
        <v>-0.0777053512676748</v>
      </c>
      <c r="Q2711">
        <v>0.242739830160977</v>
      </c>
      <c r="R2711">
        <v>0.943987202990141</v>
      </c>
      <c r="S2711" t="s">
        <v>9062</v>
      </c>
      <c r="T2711" t="s">
        <v>12678</v>
      </c>
      <c r="U2711" t="s">
        <v>12678</v>
      </c>
      <c r="V2711" t="s">
        <v>12678</v>
      </c>
      <c r="W2711">
        <v>4</v>
      </c>
      <c r="X2711" t="s">
        <v>15389</v>
      </c>
      <c r="Y2711">
        <v>0.454579932939211</v>
      </c>
      <c r="Z2711">
        <f>HYPERLINK("Melting_Curves/meltCurve_P41440_.pdf", "Melting_Curves/meltCurve_P41440_.pdf")</f>
        <v>0</v>
      </c>
      <c r="AA2711" t="s">
        <v>21576</v>
      </c>
      <c r="AB2711" t="s">
        <v>27695</v>
      </c>
    </row>
    <row r="2712" spans="1:28">
      <c r="A2712" t="s">
        <v>2738</v>
      </c>
      <c r="B2712">
        <v>0.984777283994944</v>
      </c>
      <c r="C2712">
        <v>1.01884284736237</v>
      </c>
      <c r="D2712">
        <v>0.977893642939116</v>
      </c>
      <c r="E2712">
        <v>0.856058186253019</v>
      </c>
      <c r="F2712">
        <v>0.729542889067009</v>
      </c>
      <c r="G2712">
        <v>0.5940059774991659</v>
      </c>
      <c r="H2712">
        <v>0.550481046525132</v>
      </c>
      <c r="I2712">
        <v>0.535105854012331</v>
      </c>
      <c r="J2712">
        <v>0.52345912474558</v>
      </c>
      <c r="K2712">
        <v>0.433427410342095</v>
      </c>
      <c r="L2712">
        <v>765.544840640461</v>
      </c>
      <c r="M2712">
        <v>15.3351686225102</v>
      </c>
      <c r="N2712">
        <v>62.5471165627525</v>
      </c>
      <c r="O2712">
        <v>49.095062256857</v>
      </c>
      <c r="P2712">
        <v>-0.0408149067504899</v>
      </c>
      <c r="Q2712">
        <v>0.47737783883997</v>
      </c>
      <c r="R2712">
        <v>0.985613837651634</v>
      </c>
      <c r="S2712" t="s">
        <v>9063</v>
      </c>
      <c r="T2712" t="s">
        <v>12678</v>
      </c>
      <c r="U2712" t="s">
        <v>12678</v>
      </c>
      <c r="V2712" t="s">
        <v>12678</v>
      </c>
      <c r="W2712">
        <v>12</v>
      </c>
      <c r="X2712" t="s">
        <v>15390</v>
      </c>
      <c r="Y2712">
        <v>0.713071066043946</v>
      </c>
      <c r="Z2712">
        <f>HYPERLINK("Melting_Curves/meltCurve_P41567_.pdf", "Melting_Curves/meltCurve_P41567_.pdf")</f>
        <v>0</v>
      </c>
      <c r="AA2712" t="s">
        <v>21577</v>
      </c>
      <c r="AB2712" t="s">
        <v>27696</v>
      </c>
    </row>
    <row r="2713" spans="1:28">
      <c r="A2713" t="s">
        <v>2739</v>
      </c>
      <c r="B2713">
        <v>0.984777283994944</v>
      </c>
      <c r="C2713">
        <v>0.965057737673358</v>
      </c>
      <c r="D2713">
        <v>0.892094236286987</v>
      </c>
      <c r="E2713">
        <v>0.6091835018474751</v>
      </c>
      <c r="F2713">
        <v>0.324163802197638</v>
      </c>
      <c r="G2713">
        <v>0.129450172422679</v>
      </c>
      <c r="H2713">
        <v>0.08354447053213231</v>
      </c>
      <c r="I2713">
        <v>0.103177603656675</v>
      </c>
      <c r="J2713">
        <v>0.141600706483529</v>
      </c>
      <c r="K2713">
        <v>0.138512000486422</v>
      </c>
      <c r="L2713">
        <v>1005.3064180814</v>
      </c>
      <c r="M2713">
        <v>21.3150242905768</v>
      </c>
      <c r="N2713">
        <v>47.6932337505451</v>
      </c>
      <c r="O2713">
        <v>46.754965748591</v>
      </c>
      <c r="P2713">
        <v>-0.101975916710575</v>
      </c>
      <c r="Q2713">
        <v>0.105277126319306</v>
      </c>
      <c r="R2713">
        <v>0.995256388161375</v>
      </c>
      <c r="S2713" t="s">
        <v>9064</v>
      </c>
      <c r="T2713" t="s">
        <v>12678</v>
      </c>
      <c r="U2713" t="s">
        <v>12678</v>
      </c>
      <c r="V2713" t="s">
        <v>12678</v>
      </c>
      <c r="W2713">
        <v>9</v>
      </c>
      <c r="X2713" t="s">
        <v>15391</v>
      </c>
      <c r="Y2713">
        <v>0.4187609807465875</v>
      </c>
      <c r="Z2713">
        <f>HYPERLINK("Melting_Curves/meltCurve_P41743_.pdf", "Melting_Curves/meltCurve_P41743_.pdf")</f>
        <v>0</v>
      </c>
      <c r="AA2713" t="s">
        <v>21578</v>
      </c>
      <c r="AB2713" t="s">
        <v>27697</v>
      </c>
    </row>
    <row r="2714" spans="1:28">
      <c r="A2714" t="s">
        <v>2740</v>
      </c>
      <c r="B2714">
        <v>0.984777283994944</v>
      </c>
      <c r="C2714">
        <v>1.07430592384451</v>
      </c>
      <c r="D2714">
        <v>1.01942914277037</v>
      </c>
      <c r="E2714">
        <v>0.707967886799222</v>
      </c>
      <c r="F2714">
        <v>0.373622207532338</v>
      </c>
      <c r="G2714">
        <v>0.203311291494014</v>
      </c>
      <c r="H2714">
        <v>0.145367439789128</v>
      </c>
      <c r="I2714">
        <v>0.191337438542419</v>
      </c>
      <c r="J2714">
        <v>0.091521613580578</v>
      </c>
      <c r="K2714">
        <v>0.099604371486005</v>
      </c>
      <c r="L2714">
        <v>1199.87015544991</v>
      </c>
      <c r="M2714">
        <v>24.9064246957343</v>
      </c>
      <c r="N2714">
        <v>48.7639207422141</v>
      </c>
      <c r="O2714">
        <v>47.8677822285789</v>
      </c>
      <c r="P2714">
        <v>-0.113188546754643</v>
      </c>
      <c r="Q2714">
        <v>0.129861342185728</v>
      </c>
      <c r="R2714">
        <v>0.988753203631712</v>
      </c>
      <c r="S2714" t="s">
        <v>9065</v>
      </c>
      <c r="T2714" t="s">
        <v>12678</v>
      </c>
      <c r="U2714" t="s">
        <v>12678</v>
      </c>
      <c r="V2714" t="s">
        <v>12678</v>
      </c>
      <c r="W2714">
        <v>8</v>
      </c>
      <c r="X2714" t="s">
        <v>15392</v>
      </c>
      <c r="Y2714">
        <v>0.4614806415962975</v>
      </c>
      <c r="Z2714">
        <f>HYPERLINK("Melting_Curves/meltCurve_P42025_.pdf", "Melting_Curves/meltCurve_P42025_.pdf")</f>
        <v>0</v>
      </c>
      <c r="AA2714" t="s">
        <v>21579</v>
      </c>
      <c r="AB2714" t="s">
        <v>27698</v>
      </c>
    </row>
    <row r="2715" spans="1:28">
      <c r="A2715" t="s">
        <v>2741</v>
      </c>
      <c r="B2715">
        <v>0.984777283994944</v>
      </c>
      <c r="C2715">
        <v>1.04979344360888</v>
      </c>
      <c r="D2715">
        <v>0.901739696222051</v>
      </c>
      <c r="E2715">
        <v>0.786825151067052</v>
      </c>
      <c r="F2715">
        <v>0.6015016558163589</v>
      </c>
      <c r="G2715">
        <v>0.5350570371278141</v>
      </c>
      <c r="H2715">
        <v>0.501858360972578</v>
      </c>
      <c r="I2715">
        <v>0.717251831828189</v>
      </c>
      <c r="J2715">
        <v>0.885773837470538</v>
      </c>
      <c r="K2715">
        <v>0.702639665737871</v>
      </c>
      <c r="L2715">
        <v>1426.96440658442</v>
      </c>
      <c r="M2715">
        <v>31.7004918511719</v>
      </c>
      <c r="O2715">
        <v>44.8359544189701</v>
      </c>
      <c r="P2715">
        <v>-0.060169349155711</v>
      </c>
      <c r="Q2715">
        <v>0.659596921894587</v>
      </c>
      <c r="R2715">
        <v>0.658990083250256</v>
      </c>
      <c r="S2715" t="s">
        <v>9066</v>
      </c>
      <c r="T2715" t="s">
        <v>12678</v>
      </c>
      <c r="U2715" t="s">
        <v>12678</v>
      </c>
      <c r="V2715" t="s">
        <v>12678</v>
      </c>
      <c r="W2715">
        <v>4</v>
      </c>
      <c r="X2715" t="s">
        <v>15393</v>
      </c>
      <c r="Y2715">
        <v>0.7522348384660309</v>
      </c>
      <c r="Z2715">
        <f>HYPERLINK("Melting_Curves/meltCurve_P42126_2_.pdf", "Melting_Curves/meltCurve_P42126_2_.pdf")</f>
        <v>0</v>
      </c>
      <c r="AA2715" t="s">
        <v>21580</v>
      </c>
      <c r="AB2715" t="s">
        <v>27699</v>
      </c>
    </row>
    <row r="2716" spans="1:28">
      <c r="A2716" t="s">
        <v>2742</v>
      </c>
      <c r="B2716">
        <v>0.984777283994944</v>
      </c>
      <c r="C2716">
        <v>0.942246626750843</v>
      </c>
      <c r="D2716">
        <v>0.857044122303407</v>
      </c>
      <c r="E2716">
        <v>0.732538109819463</v>
      </c>
      <c r="F2716">
        <v>0.600352697601253</v>
      </c>
      <c r="G2716">
        <v>0.495891597009676</v>
      </c>
      <c r="H2716">
        <v>0.472825271695469</v>
      </c>
      <c r="I2716">
        <v>0.606504675335764</v>
      </c>
      <c r="J2716">
        <v>0.789613437382778</v>
      </c>
      <c r="K2716">
        <v>0.629822536464902</v>
      </c>
      <c r="L2716">
        <v>996.185389410061</v>
      </c>
      <c r="M2716">
        <v>22.521547643274</v>
      </c>
      <c r="O2716">
        <v>43.8882472485496</v>
      </c>
      <c r="P2716">
        <v>-0.0515953083958486</v>
      </c>
      <c r="Q2716">
        <v>0.597828498049416</v>
      </c>
      <c r="R2716">
        <v>0.762869313146861</v>
      </c>
      <c r="S2716" t="s">
        <v>9067</v>
      </c>
      <c r="T2716" t="s">
        <v>12678</v>
      </c>
      <c r="U2716" t="s">
        <v>12678</v>
      </c>
      <c r="V2716" t="s">
        <v>12678</v>
      </c>
      <c r="W2716">
        <v>35</v>
      </c>
      <c r="X2716" t="s">
        <v>15394</v>
      </c>
      <c r="Y2716">
        <v>0.6989196829126799</v>
      </c>
      <c r="Z2716">
        <f>HYPERLINK("Melting_Curves/meltCurve_P42166_.pdf", "Melting_Curves/meltCurve_P42166_.pdf")</f>
        <v>0</v>
      </c>
      <c r="AA2716" t="s">
        <v>19988</v>
      </c>
      <c r="AB2716" t="s">
        <v>27700</v>
      </c>
    </row>
    <row r="2717" spans="1:28">
      <c r="A2717" t="s">
        <v>2743</v>
      </c>
      <c r="B2717">
        <v>0.984777283994944</v>
      </c>
      <c r="C2717">
        <v>0.974295209890605</v>
      </c>
      <c r="D2717">
        <v>0.887142769660896</v>
      </c>
      <c r="E2717">
        <v>0.770372517438606</v>
      </c>
      <c r="F2717">
        <v>0.656687361249173</v>
      </c>
      <c r="G2717">
        <v>0.5036396831030781</v>
      </c>
      <c r="H2717">
        <v>0.429955314384433</v>
      </c>
      <c r="I2717">
        <v>0.540474153473489</v>
      </c>
      <c r="J2717">
        <v>0.815957556926504</v>
      </c>
      <c r="K2717">
        <v>0.740182764849148</v>
      </c>
      <c r="L2717">
        <v>1076.26152656847</v>
      </c>
      <c r="M2717">
        <v>23.8092435550469</v>
      </c>
      <c r="O2717">
        <v>44.888250783227</v>
      </c>
      <c r="P2717">
        <v>-0.0517304339711639</v>
      </c>
      <c r="Q2717">
        <v>0.609890848971914</v>
      </c>
      <c r="R2717">
        <v>0.669511104255424</v>
      </c>
      <c r="S2717" t="s">
        <v>9068</v>
      </c>
      <c r="T2717" t="s">
        <v>12678</v>
      </c>
      <c r="U2717" t="s">
        <v>12678</v>
      </c>
      <c r="V2717" t="s">
        <v>12678</v>
      </c>
      <c r="W2717">
        <v>28</v>
      </c>
      <c r="X2717" t="s">
        <v>15395</v>
      </c>
      <c r="Y2717">
        <v>0.720117739204426</v>
      </c>
      <c r="Z2717">
        <f>HYPERLINK("Melting_Curves/meltCurve_P42167_.pdf", "Melting_Curves/meltCurve_P42167_.pdf")</f>
        <v>0</v>
      </c>
      <c r="AA2717" t="s">
        <v>19988</v>
      </c>
      <c r="AB2717" t="s">
        <v>27701</v>
      </c>
    </row>
    <row r="2718" spans="1:28">
      <c r="A2718" t="s">
        <v>2744</v>
      </c>
      <c r="B2718">
        <v>0.984777283994944</v>
      </c>
      <c r="C2718">
        <v>0.492829827222101</v>
      </c>
      <c r="D2718">
        <v>0.178752215452717</v>
      </c>
      <c r="E2718">
        <v>0.468558097314751</v>
      </c>
      <c r="F2718">
        <v>0.297737684021745</v>
      </c>
      <c r="G2718">
        <v>0.5998544419770671</v>
      </c>
      <c r="H2718">
        <v>0.736852781784731</v>
      </c>
      <c r="I2718">
        <v>0.975451544335192</v>
      </c>
      <c r="J2718">
        <v>2.65537514166177</v>
      </c>
      <c r="K2718">
        <v>1.52629627101001</v>
      </c>
      <c r="L2718">
        <v>15000</v>
      </c>
      <c r="M2718">
        <v>241.758539257033</v>
      </c>
      <c r="O2718">
        <v>62.0411270515056</v>
      </c>
      <c r="P2718">
        <v>0.487093260050326</v>
      </c>
      <c r="Q2718">
        <v>1.5</v>
      </c>
      <c r="R2718">
        <v>0.323180442737461</v>
      </c>
      <c r="S2718" t="s">
        <v>9069</v>
      </c>
      <c r="T2718" t="s">
        <v>12678</v>
      </c>
      <c r="U2718" t="s">
        <v>12678</v>
      </c>
      <c r="V2718" t="s">
        <v>12678</v>
      </c>
      <c r="W2718">
        <v>24</v>
      </c>
      <c r="X2718" t="s">
        <v>15396</v>
      </c>
      <c r="Y2718">
        <v>1.082518809699982</v>
      </c>
      <c r="Z2718">
        <f>HYPERLINK("Melting_Curves/meltCurve_P42167_2_.pdf", "Melting_Curves/meltCurve_P42167_2_.pdf")</f>
        <v>0</v>
      </c>
      <c r="AA2718" t="s">
        <v>19988</v>
      </c>
      <c r="AB2718" t="s">
        <v>27702</v>
      </c>
    </row>
    <row r="2719" spans="1:28">
      <c r="A2719" t="s">
        <v>2745</v>
      </c>
      <c r="B2719">
        <v>0.984777283994944</v>
      </c>
      <c r="C2719">
        <v>0.917241791800556</v>
      </c>
      <c r="D2719">
        <v>0.6276536530578249</v>
      </c>
      <c r="E2719">
        <v>0.429530569814372</v>
      </c>
      <c r="F2719">
        <v>0.233617544021697</v>
      </c>
      <c r="G2719">
        <v>0.15008364484132</v>
      </c>
      <c r="H2719">
        <v>0.114704546069293</v>
      </c>
      <c r="I2719">
        <v>0.153912394718114</v>
      </c>
      <c r="J2719">
        <v>0.199223882573442</v>
      </c>
      <c r="K2719">
        <v>0.186896329017811</v>
      </c>
      <c r="L2719">
        <v>801.392467500667</v>
      </c>
      <c r="M2719">
        <v>18.1845372964767</v>
      </c>
      <c r="N2719">
        <v>44.982424670568</v>
      </c>
      <c r="O2719">
        <v>43.5474113060275</v>
      </c>
      <c r="P2719">
        <v>-0.0882975518990704</v>
      </c>
      <c r="Q2719">
        <v>0.154238017932155</v>
      </c>
      <c r="R2719">
        <v>0.988283922899826</v>
      </c>
      <c r="S2719" t="s">
        <v>9070</v>
      </c>
      <c r="T2719" t="s">
        <v>12678</v>
      </c>
      <c r="U2719" t="s">
        <v>12678</v>
      </c>
      <c r="V2719" t="s">
        <v>12678</v>
      </c>
      <c r="W2719">
        <v>24</v>
      </c>
      <c r="X2719" t="s">
        <v>15397</v>
      </c>
      <c r="Y2719">
        <v>0.3674557216136444</v>
      </c>
      <c r="Z2719">
        <f>HYPERLINK("Melting_Curves/meltCurve_P42224_.pdf", "Melting_Curves/meltCurve_P42224_.pdf")</f>
        <v>0</v>
      </c>
      <c r="AA2719" t="s">
        <v>21581</v>
      </c>
      <c r="AB2719" t="s">
        <v>27703</v>
      </c>
    </row>
    <row r="2720" spans="1:28">
      <c r="A2720" t="s">
        <v>2746</v>
      </c>
      <c r="B2720">
        <v>0.984777283994944</v>
      </c>
      <c r="C2720">
        <v>0.912772708946451</v>
      </c>
      <c r="D2720">
        <v>0.903082194338984</v>
      </c>
      <c r="E2720">
        <v>0.543564006238039</v>
      </c>
      <c r="F2720">
        <v>0.222917668440579</v>
      </c>
      <c r="G2720">
        <v>0.121957771817103</v>
      </c>
      <c r="H2720">
        <v>0.08396944857561101</v>
      </c>
      <c r="I2720">
        <v>0.100871532841558</v>
      </c>
      <c r="J2720">
        <v>0.183128183755415</v>
      </c>
      <c r="K2720">
        <v>0.139202913231306</v>
      </c>
      <c r="L2720">
        <v>1207.01876075108</v>
      </c>
      <c r="M2720">
        <v>26.0130943141382</v>
      </c>
      <c r="N2720">
        <v>46.8924333461263</v>
      </c>
      <c r="O2720">
        <v>46.1288194453859</v>
      </c>
      <c r="P2720">
        <v>-0.124144517606726</v>
      </c>
      <c r="Q2720">
        <v>0.119432051236541</v>
      </c>
      <c r="R2720">
        <v>0.990050205085772</v>
      </c>
      <c r="S2720" t="s">
        <v>9071</v>
      </c>
      <c r="T2720" t="s">
        <v>12678</v>
      </c>
      <c r="U2720" t="s">
        <v>12678</v>
      </c>
      <c r="V2720" t="s">
        <v>12678</v>
      </c>
      <c r="W2720">
        <v>3</v>
      </c>
      <c r="X2720" t="s">
        <v>15398</v>
      </c>
      <c r="Y2720">
        <v>0.4021202105842998</v>
      </c>
      <c r="Z2720">
        <f>HYPERLINK("Melting_Curves/meltCurve_P42226_3_.pdf", "Melting_Curves/meltCurve_P42226_3_.pdf")</f>
        <v>0</v>
      </c>
      <c r="AA2720" t="s">
        <v>21582</v>
      </c>
      <c r="AB2720" t="s">
        <v>27704</v>
      </c>
    </row>
    <row r="2721" spans="1:28">
      <c r="A2721" t="s">
        <v>2747</v>
      </c>
      <c r="B2721">
        <v>0.984777283994944</v>
      </c>
      <c r="C2721">
        <v>0.955900278194791</v>
      </c>
      <c r="D2721">
        <v>0.843323613435766</v>
      </c>
      <c r="E2721">
        <v>0.658254437436825</v>
      </c>
      <c r="F2721">
        <v>0.325928819177512</v>
      </c>
      <c r="G2721">
        <v>0.185381397423347</v>
      </c>
      <c r="H2721">
        <v>0.141092248409078</v>
      </c>
      <c r="I2721">
        <v>0.170316902144434</v>
      </c>
      <c r="J2721">
        <v>0.206885205368053</v>
      </c>
      <c r="K2721">
        <v>0.232078308652611</v>
      </c>
      <c r="L2721">
        <v>989.982519302054</v>
      </c>
      <c r="M2721">
        <v>21.1140278664665</v>
      </c>
      <c r="N2721">
        <v>47.8495263606297</v>
      </c>
      <c r="O2721">
        <v>46.4729140552207</v>
      </c>
      <c r="P2721">
        <v>-0.0939394068146346</v>
      </c>
      <c r="Q2721">
        <v>0.172962484103913</v>
      </c>
      <c r="R2721">
        <v>0.987612485423391</v>
      </c>
      <c r="S2721" t="s">
        <v>9072</v>
      </c>
      <c r="T2721" t="s">
        <v>12678</v>
      </c>
      <c r="U2721" t="s">
        <v>12678</v>
      </c>
      <c r="V2721" t="s">
        <v>12678</v>
      </c>
      <c r="W2721">
        <v>10</v>
      </c>
      <c r="X2721" t="s">
        <v>15399</v>
      </c>
      <c r="Y2721">
        <v>0.4552634104234601</v>
      </c>
      <c r="Z2721">
        <f>HYPERLINK("Melting_Curves/meltCurve_P42285_.pdf", "Melting_Curves/meltCurve_P42285_.pdf")</f>
        <v>0</v>
      </c>
      <c r="AA2721" t="s">
        <v>21583</v>
      </c>
      <c r="AB2721" t="s">
        <v>27705</v>
      </c>
    </row>
    <row r="2722" spans="1:28">
      <c r="A2722" t="s">
        <v>2748</v>
      </c>
      <c r="B2722">
        <v>0.984777283994944</v>
      </c>
      <c r="C2722">
        <v>1.15259110292425</v>
      </c>
      <c r="D2722">
        <v>0.950835194978577</v>
      </c>
      <c r="E2722">
        <v>0.754862047071328</v>
      </c>
      <c r="F2722">
        <v>0.386325631370885</v>
      </c>
      <c r="G2722">
        <v>0.184745425042001</v>
      </c>
      <c r="H2722">
        <v>0.107736839630711</v>
      </c>
      <c r="I2722">
        <v>0.09707582555484939</v>
      </c>
      <c r="J2722">
        <v>0.116069911635487</v>
      </c>
      <c r="K2722">
        <v>0.08119438686897761</v>
      </c>
      <c r="L2722">
        <v>1164.30493534659</v>
      </c>
      <c r="M2722">
        <v>23.9500559733972</v>
      </c>
      <c r="N2722">
        <v>49.0413879759502</v>
      </c>
      <c r="O2722">
        <v>48.2787536303311</v>
      </c>
      <c r="P2722">
        <v>-0.112336965051929</v>
      </c>
      <c r="Q2722">
        <v>0.0942146978701426</v>
      </c>
      <c r="R2722">
        <v>0.984539135303519</v>
      </c>
      <c r="S2722" t="s">
        <v>9073</v>
      </c>
      <c r="T2722" t="s">
        <v>12678</v>
      </c>
      <c r="U2722" t="s">
        <v>12678</v>
      </c>
      <c r="V2722" t="s">
        <v>12678</v>
      </c>
      <c r="W2722">
        <v>10</v>
      </c>
      <c r="X2722" t="s">
        <v>15400</v>
      </c>
      <c r="Y2722">
        <v>0.4533364663206558</v>
      </c>
      <c r="Z2722">
        <f>HYPERLINK("Melting_Curves/meltCurve_P42330_.pdf", "Melting_Curves/meltCurve_P42330_.pdf")</f>
        <v>0</v>
      </c>
      <c r="AA2722" t="s">
        <v>21584</v>
      </c>
      <c r="AB2722" t="s">
        <v>27706</v>
      </c>
    </row>
    <row r="2723" spans="1:28">
      <c r="A2723" t="s">
        <v>2749</v>
      </c>
      <c r="B2723">
        <v>0.984777283994944</v>
      </c>
      <c r="C2723">
        <v>1.15074396018137</v>
      </c>
      <c r="D2723">
        <v>0.949006973948724</v>
      </c>
      <c r="E2723">
        <v>0.84080074591905</v>
      </c>
      <c r="F2723">
        <v>0.617127851498646</v>
      </c>
      <c r="G2723">
        <v>0.499149487740974</v>
      </c>
      <c r="H2723">
        <v>0.466090186361548</v>
      </c>
      <c r="I2723">
        <v>0.589885043180734</v>
      </c>
      <c r="J2723">
        <v>0.84055972174663</v>
      </c>
      <c r="K2723">
        <v>0.581022439901242</v>
      </c>
      <c r="L2723">
        <v>2138.36812206879</v>
      </c>
      <c r="M2723">
        <v>45.4938835277224</v>
      </c>
      <c r="O2723">
        <v>46.9128779991757</v>
      </c>
      <c r="P2723">
        <v>-0.098086755742803</v>
      </c>
      <c r="Q2723">
        <v>0.595415893534578</v>
      </c>
      <c r="R2723">
        <v>0.770780953818416</v>
      </c>
      <c r="S2723" t="s">
        <v>9074</v>
      </c>
      <c r="T2723" t="s">
        <v>12678</v>
      </c>
      <c r="U2723" t="s">
        <v>12678</v>
      </c>
      <c r="V2723" t="s">
        <v>12678</v>
      </c>
      <c r="W2723">
        <v>4</v>
      </c>
      <c r="X2723" t="s">
        <v>15401</v>
      </c>
      <c r="Y2723">
        <v>0.7313378209988328</v>
      </c>
      <c r="Z2723">
        <f>HYPERLINK("Melting_Curves/meltCurve_P42331_5_.pdf", "Melting_Curves/meltCurve_P42331_5_.pdf")</f>
        <v>0</v>
      </c>
      <c r="AA2723" t="s">
        <v>21585</v>
      </c>
      <c r="AB2723" t="s">
        <v>27707</v>
      </c>
    </row>
    <row r="2724" spans="1:28">
      <c r="A2724" t="s">
        <v>2750</v>
      </c>
      <c r="B2724">
        <v>0.984777283994944</v>
      </c>
      <c r="C2724">
        <v>0.8867317904991729</v>
      </c>
      <c r="D2724">
        <v>0.823189280743666</v>
      </c>
      <c r="E2724">
        <v>0.60003915965442</v>
      </c>
      <c r="F2724">
        <v>0.269003109155115</v>
      </c>
      <c r="G2724">
        <v>0.206448907379866</v>
      </c>
      <c r="H2724">
        <v>0.095257957650335</v>
      </c>
      <c r="I2724">
        <v>0.191583842660298</v>
      </c>
      <c r="J2724">
        <v>0.281143763280581</v>
      </c>
      <c r="K2724">
        <v>0.209566844438545</v>
      </c>
      <c r="L2724">
        <v>919.125582813941</v>
      </c>
      <c r="M2724">
        <v>19.9605882617353</v>
      </c>
      <c r="N2724">
        <v>47.1082630321001</v>
      </c>
      <c r="O2724">
        <v>45.5923202321212</v>
      </c>
      <c r="P2724">
        <v>-0.0896350516132946</v>
      </c>
      <c r="Q2724">
        <v>0.181079108809912</v>
      </c>
      <c r="R2724">
        <v>0.967954327926465</v>
      </c>
      <c r="S2724" t="s">
        <v>9075</v>
      </c>
      <c r="T2724" t="s">
        <v>12678</v>
      </c>
      <c r="U2724" t="s">
        <v>12678</v>
      </c>
      <c r="V2724" t="s">
        <v>12678</v>
      </c>
      <c r="W2724">
        <v>3</v>
      </c>
      <c r="X2724" t="s">
        <v>15402</v>
      </c>
      <c r="Y2724">
        <v>0.4387874106744647</v>
      </c>
      <c r="Z2724">
        <f>HYPERLINK("Melting_Curves/meltCurve_P42336_.pdf", "Melting_Curves/meltCurve_P42336_.pdf")</f>
        <v>0</v>
      </c>
      <c r="AA2724" t="s">
        <v>21586</v>
      </c>
      <c r="AB2724" t="s">
        <v>27708</v>
      </c>
    </row>
    <row r="2725" spans="1:28">
      <c r="A2725" t="s">
        <v>2751</v>
      </c>
      <c r="B2725">
        <v>0.984777283994944</v>
      </c>
      <c r="C2725">
        <v>1.12318506547342</v>
      </c>
      <c r="D2725">
        <v>0.837202898742752</v>
      </c>
      <c r="E2725">
        <v>0.607367776067521</v>
      </c>
      <c r="F2725">
        <v>0.357747202311117</v>
      </c>
      <c r="G2725">
        <v>0.252885581118708</v>
      </c>
      <c r="H2725">
        <v>0.19297155654642</v>
      </c>
      <c r="I2725">
        <v>0.241794640452937</v>
      </c>
      <c r="J2725">
        <v>0.265548051198291</v>
      </c>
      <c r="K2725">
        <v>0.285572633861957</v>
      </c>
      <c r="L2725">
        <v>1095.89317099498</v>
      </c>
      <c r="M2725">
        <v>23.6693567889903</v>
      </c>
      <c r="N2725">
        <v>47.6376324854408</v>
      </c>
      <c r="O2725">
        <v>45.9733889475076</v>
      </c>
      <c r="P2725">
        <v>-0.09746815277203751</v>
      </c>
      <c r="Q2725">
        <v>0.242756534746786</v>
      </c>
      <c r="R2725">
        <v>0.973233392356722</v>
      </c>
      <c r="S2725" t="s">
        <v>9076</v>
      </c>
      <c r="T2725" t="s">
        <v>12678</v>
      </c>
      <c r="U2725" t="s">
        <v>12678</v>
      </c>
      <c r="V2725" t="s">
        <v>12678</v>
      </c>
      <c r="W2725">
        <v>8</v>
      </c>
      <c r="X2725" t="s">
        <v>15403</v>
      </c>
      <c r="Y2725">
        <v>0.484544318893712</v>
      </c>
      <c r="Z2725">
        <f>HYPERLINK("Melting_Curves/meltCurve_P42345_.pdf", "Melting_Curves/meltCurve_P42345_.pdf")</f>
        <v>0</v>
      </c>
      <c r="AA2725" t="s">
        <v>21587</v>
      </c>
      <c r="AB2725" t="s">
        <v>27709</v>
      </c>
    </row>
    <row r="2726" spans="1:28">
      <c r="A2726" t="s">
        <v>2752</v>
      </c>
      <c r="B2726">
        <v>0.984777283994944</v>
      </c>
      <c r="C2726">
        <v>1.04526708377733</v>
      </c>
      <c r="D2726">
        <v>0.951774624181616</v>
      </c>
      <c r="E2726">
        <v>0.868801608897488</v>
      </c>
      <c r="F2726">
        <v>0.77917841173949</v>
      </c>
      <c r="G2726">
        <v>0.602475719106039</v>
      </c>
      <c r="H2726">
        <v>0.52660189158989</v>
      </c>
      <c r="I2726">
        <v>0.580713952092334</v>
      </c>
      <c r="J2726">
        <v>0.674483017839259</v>
      </c>
      <c r="K2726">
        <v>0.541965443436277</v>
      </c>
      <c r="L2726">
        <v>1023.860657002</v>
      </c>
      <c r="M2726">
        <v>20.8982346229018</v>
      </c>
      <c r="O2726">
        <v>48.5507013180694</v>
      </c>
      <c r="P2726">
        <v>-0.0459287749005382</v>
      </c>
      <c r="Q2726">
        <v>0.573205437661836</v>
      </c>
      <c r="R2726">
        <v>0.937621871089811</v>
      </c>
      <c r="S2726" t="s">
        <v>9077</v>
      </c>
      <c r="T2726" t="s">
        <v>12678</v>
      </c>
      <c r="U2726" t="s">
        <v>12678</v>
      </c>
      <c r="V2726" t="s">
        <v>12678</v>
      </c>
      <c r="W2726">
        <v>25</v>
      </c>
      <c r="X2726" t="s">
        <v>15404</v>
      </c>
      <c r="Y2726">
        <v>0.7490055656977239</v>
      </c>
      <c r="Z2726">
        <f>HYPERLINK("Melting_Curves/meltCurve_P42566_.pdf", "Melting_Curves/meltCurve_P42566_.pdf")</f>
        <v>0</v>
      </c>
      <c r="AA2726" t="s">
        <v>21588</v>
      </c>
      <c r="AB2726" t="s">
        <v>27710</v>
      </c>
    </row>
    <row r="2727" spans="1:28">
      <c r="A2727" t="s">
        <v>2753</v>
      </c>
      <c r="B2727">
        <v>0.984777283994944</v>
      </c>
      <c r="C2727">
        <v>0.911074093510942</v>
      </c>
      <c r="D2727">
        <v>0.792360922070829</v>
      </c>
      <c r="E2727">
        <v>0.719828408468724</v>
      </c>
      <c r="F2727">
        <v>0.602916897744337</v>
      </c>
      <c r="G2727">
        <v>0.534208978478839</v>
      </c>
      <c r="H2727">
        <v>0.557078730124169</v>
      </c>
      <c r="I2727">
        <v>0.778907108671657</v>
      </c>
      <c r="J2727">
        <v>1.25528218052382</v>
      </c>
      <c r="K2727">
        <v>1.02404365211491</v>
      </c>
      <c r="L2727">
        <v>1893.37090429587</v>
      </c>
      <c r="M2727">
        <v>47.1003400394079</v>
      </c>
      <c r="O2727">
        <v>40.1264095716401</v>
      </c>
      <c r="P2727">
        <v>-0.0640117075053829</v>
      </c>
      <c r="Q2727">
        <v>0.781865113038979</v>
      </c>
      <c r="R2727">
        <v>0.0967027892060527</v>
      </c>
      <c r="S2727" t="s">
        <v>9078</v>
      </c>
      <c r="T2727" t="s">
        <v>12678</v>
      </c>
      <c r="U2727" t="s">
        <v>12678</v>
      </c>
      <c r="V2727" t="s">
        <v>12678</v>
      </c>
      <c r="W2727">
        <v>16</v>
      </c>
      <c r="X2727" t="s">
        <v>15405</v>
      </c>
      <c r="Y2727">
        <v>0.8056449048584604</v>
      </c>
      <c r="Z2727">
        <f>HYPERLINK("Melting_Curves/meltCurve_P42574_.pdf", "Melting_Curves/meltCurve_P42574_.pdf")</f>
        <v>0</v>
      </c>
      <c r="AA2727" t="s">
        <v>21589</v>
      </c>
      <c r="AB2727" t="s">
        <v>27711</v>
      </c>
    </row>
    <row r="2728" spans="1:28">
      <c r="A2728" t="s">
        <v>2754</v>
      </c>
      <c r="B2728">
        <v>0.984777283994944</v>
      </c>
      <c r="C2728">
        <v>0.972586357855947</v>
      </c>
      <c r="D2728">
        <v>0.903024809296993</v>
      </c>
      <c r="E2728">
        <v>0.679844915359667</v>
      </c>
      <c r="F2728">
        <v>0.444563141962101</v>
      </c>
      <c r="G2728">
        <v>0.227612416294231</v>
      </c>
      <c r="H2728">
        <v>0.137097300601298</v>
      </c>
      <c r="I2728">
        <v>0.177441157308287</v>
      </c>
      <c r="J2728">
        <v>0.258626571417443</v>
      </c>
      <c r="K2728">
        <v>0.203916900439202</v>
      </c>
      <c r="L2728">
        <v>950.3185281512471</v>
      </c>
      <c r="M2728">
        <v>19.9179495368271</v>
      </c>
      <c r="N2728">
        <v>48.8237039958276</v>
      </c>
      <c r="O2728">
        <v>47.2385234821502</v>
      </c>
      <c r="P2728">
        <v>-0.0861924080963577</v>
      </c>
      <c r="Q2728">
        <v>0.182351825741481</v>
      </c>
      <c r="R2728">
        <v>0.987268519100053</v>
      </c>
      <c r="S2728" t="s">
        <v>9079</v>
      </c>
      <c r="T2728" t="s">
        <v>12678</v>
      </c>
      <c r="U2728" t="s">
        <v>12678</v>
      </c>
      <c r="V2728" t="s">
        <v>12678</v>
      </c>
      <c r="W2728">
        <v>10</v>
      </c>
      <c r="X2728" t="s">
        <v>15406</v>
      </c>
      <c r="Y2728">
        <v>0.4851134867097234</v>
      </c>
      <c r="Z2728">
        <f>HYPERLINK("Melting_Curves/meltCurve_P42575_.pdf", "Melting_Curves/meltCurve_P42575_.pdf")</f>
        <v>0</v>
      </c>
      <c r="AA2728" t="s">
        <v>21590</v>
      </c>
      <c r="AB2728" t="s">
        <v>27712</v>
      </c>
    </row>
    <row r="2729" spans="1:28">
      <c r="A2729" t="s">
        <v>2755</v>
      </c>
      <c r="B2729">
        <v>0.984777283994944</v>
      </c>
      <c r="C2729">
        <v>0.626281856698006</v>
      </c>
      <c r="D2729">
        <v>0.531789023630186</v>
      </c>
      <c r="E2729">
        <v>0.322770563785644</v>
      </c>
      <c r="F2729">
        <v>0.213687538981427</v>
      </c>
      <c r="G2729">
        <v>0.150254690506387</v>
      </c>
      <c r="H2729">
        <v>0.1131291623407</v>
      </c>
      <c r="I2729">
        <v>0.176118679320561</v>
      </c>
      <c r="J2729">
        <v>0.252775666200781</v>
      </c>
      <c r="K2729">
        <v>0.313385751419606</v>
      </c>
      <c r="L2729">
        <v>706.661027703637</v>
      </c>
      <c r="M2729">
        <v>17.0889415546838</v>
      </c>
      <c r="N2729">
        <v>42.6140359115002</v>
      </c>
      <c r="O2729">
        <v>40.7981451201828</v>
      </c>
      <c r="P2729">
        <v>-0.08392644654598221</v>
      </c>
      <c r="Q2729">
        <v>0.198584417807202</v>
      </c>
      <c r="R2729">
        <v>0.92720008676924</v>
      </c>
      <c r="S2729" t="s">
        <v>9080</v>
      </c>
      <c r="T2729" t="s">
        <v>12678</v>
      </c>
      <c r="U2729" t="s">
        <v>12678</v>
      </c>
      <c r="V2729" t="s">
        <v>12678</v>
      </c>
      <c r="W2729">
        <v>4</v>
      </c>
      <c r="X2729" t="s">
        <v>15407</v>
      </c>
      <c r="Y2729">
        <v>0.3335397805311397</v>
      </c>
      <c r="Z2729">
        <f>HYPERLINK("Melting_Curves/meltCurve_P42677_.pdf", "Melting_Curves/meltCurve_P42677_.pdf")</f>
        <v>0</v>
      </c>
      <c r="AA2729" t="s">
        <v>21591</v>
      </c>
      <c r="AB2729" t="s">
        <v>26160</v>
      </c>
    </row>
    <row r="2730" spans="1:28">
      <c r="A2730" t="s">
        <v>2756</v>
      </c>
      <c r="B2730">
        <v>0.984777283994944</v>
      </c>
      <c r="C2730">
        <v>0.978871953205143</v>
      </c>
      <c r="D2730">
        <v>0.516125105625836</v>
      </c>
      <c r="E2730">
        <v>0.312605491890765</v>
      </c>
      <c r="F2730">
        <v>0.183619718790721</v>
      </c>
      <c r="G2730">
        <v>0.165827034144679</v>
      </c>
      <c r="H2730">
        <v>0.111431660671721</v>
      </c>
      <c r="I2730">
        <v>0.110111544428627</v>
      </c>
      <c r="J2730">
        <v>0.137820073074771</v>
      </c>
      <c r="K2730">
        <v>0.109966717694402</v>
      </c>
      <c r="L2730">
        <v>1077.52795499413</v>
      </c>
      <c r="M2730">
        <v>24.9974300123317</v>
      </c>
      <c r="N2730">
        <v>43.6602819909175</v>
      </c>
      <c r="O2730">
        <v>42.8325256060904</v>
      </c>
      <c r="P2730">
        <v>-0.126052972023778</v>
      </c>
      <c r="Q2730">
        <v>0.136056068434236</v>
      </c>
      <c r="R2730">
        <v>0.983884580190607</v>
      </c>
      <c r="S2730" t="s">
        <v>9081</v>
      </c>
      <c r="T2730" t="s">
        <v>12678</v>
      </c>
      <c r="U2730" t="s">
        <v>12678</v>
      </c>
      <c r="V2730" t="s">
        <v>12678</v>
      </c>
      <c r="W2730">
        <v>1</v>
      </c>
      <c r="X2730" t="s">
        <v>15408</v>
      </c>
      <c r="Y2730">
        <v>0.3191038768972789</v>
      </c>
      <c r="Z2730">
        <f>HYPERLINK("Melting_Curves/meltCurve_P42680_.pdf", "Melting_Curves/meltCurve_P42680_.pdf")</f>
        <v>0</v>
      </c>
      <c r="AA2730" t="s">
        <v>21592</v>
      </c>
      <c r="AB2730" t="s">
        <v>27713</v>
      </c>
    </row>
    <row r="2731" spans="1:28">
      <c r="A2731" t="s">
        <v>2757</v>
      </c>
      <c r="B2731">
        <v>0.984777283994944</v>
      </c>
      <c r="C2731">
        <v>0.977134594851625</v>
      </c>
      <c r="D2731">
        <v>0.793643150380262</v>
      </c>
      <c r="E2731">
        <v>0.732388538000072</v>
      </c>
      <c r="F2731">
        <v>0.619106169947408</v>
      </c>
      <c r="G2731">
        <v>0.523768320131896</v>
      </c>
      <c r="H2731">
        <v>0.495122905291472</v>
      </c>
      <c r="I2731">
        <v>0.655494160706783</v>
      </c>
      <c r="J2731">
        <v>0.861434240513862</v>
      </c>
      <c r="K2731">
        <v>0.651266624044827</v>
      </c>
      <c r="L2731">
        <v>1106.7382661004</v>
      </c>
      <c r="M2731">
        <v>25.7585451783048</v>
      </c>
      <c r="O2731">
        <v>42.7094173450324</v>
      </c>
      <c r="P2731">
        <v>-0.0544920349445077</v>
      </c>
      <c r="Q2731">
        <v>0.638598340599324</v>
      </c>
      <c r="R2731">
        <v>0.669389513533949</v>
      </c>
      <c r="S2731" t="s">
        <v>9082</v>
      </c>
      <c r="T2731" t="s">
        <v>12678</v>
      </c>
      <c r="U2731" t="s">
        <v>12678</v>
      </c>
      <c r="V2731" t="s">
        <v>12678</v>
      </c>
      <c r="W2731">
        <v>11</v>
      </c>
      <c r="X2731" t="s">
        <v>15409</v>
      </c>
      <c r="Y2731">
        <v>0.7133027871837235</v>
      </c>
      <c r="Z2731">
        <f>HYPERLINK("Melting_Curves/meltCurve_P42684_6_.pdf", "Melting_Curves/meltCurve_P42684_6_.pdf")</f>
        <v>0</v>
      </c>
      <c r="AA2731" t="s">
        <v>21593</v>
      </c>
      <c r="AB2731" t="s">
        <v>27714</v>
      </c>
    </row>
    <row r="2732" spans="1:28">
      <c r="A2732" t="s">
        <v>2758</v>
      </c>
      <c r="B2732">
        <v>0.984777283994944</v>
      </c>
      <c r="C2732">
        <v>0.8880141064986</v>
      </c>
      <c r="D2732">
        <v>0.738942669079832</v>
      </c>
      <c r="E2732">
        <v>0.663451731599166</v>
      </c>
      <c r="F2732">
        <v>0.66149123890113</v>
      </c>
      <c r="G2732">
        <v>0.491466014776348</v>
      </c>
      <c r="H2732">
        <v>0.569397337989159</v>
      </c>
      <c r="I2732">
        <v>0.714128845727763</v>
      </c>
      <c r="J2732">
        <v>1.05111667690871</v>
      </c>
      <c r="K2732">
        <v>0.732226826862018</v>
      </c>
      <c r="L2732">
        <v>1447.64418462481</v>
      </c>
      <c r="M2732">
        <v>35.7449421320094</v>
      </c>
      <c r="O2732">
        <v>40.3731538386219</v>
      </c>
      <c r="P2732">
        <v>-0.0668250439677959</v>
      </c>
      <c r="Q2732">
        <v>0.6980911815856889</v>
      </c>
      <c r="R2732">
        <v>0.33117919673212</v>
      </c>
      <c r="S2732" t="s">
        <v>9083</v>
      </c>
      <c r="T2732" t="s">
        <v>12678</v>
      </c>
      <c r="U2732" t="s">
        <v>12678</v>
      </c>
      <c r="V2732" t="s">
        <v>12678</v>
      </c>
      <c r="W2732">
        <v>4</v>
      </c>
      <c r="X2732" t="s">
        <v>15410</v>
      </c>
      <c r="Y2732">
        <v>0.7346707892756086</v>
      </c>
      <c r="Z2732">
        <f>HYPERLINK("Melting_Curves/meltCurve_P42695_.pdf", "Melting_Curves/meltCurve_P42695_.pdf")</f>
        <v>0</v>
      </c>
      <c r="AA2732" t="s">
        <v>21594</v>
      </c>
      <c r="AB2732" t="s">
        <v>27715</v>
      </c>
    </row>
    <row r="2733" spans="1:28">
      <c r="A2733" t="s">
        <v>2759</v>
      </c>
      <c r="B2733">
        <v>0.984777283994944</v>
      </c>
      <c r="C2733">
        <v>0.737677701825834</v>
      </c>
      <c r="D2733">
        <v>0.562712073006376</v>
      </c>
      <c r="E2733">
        <v>0.317341149356446</v>
      </c>
      <c r="F2733">
        <v>0.147663197587021</v>
      </c>
      <c r="G2733">
        <v>0.09003617892662701</v>
      </c>
      <c r="H2733">
        <v>0.06629904572311431</v>
      </c>
      <c r="I2733">
        <v>0.078846781774116</v>
      </c>
      <c r="J2733">
        <v>0.109966770464085</v>
      </c>
      <c r="K2733">
        <v>0.139615610095351</v>
      </c>
      <c r="L2733">
        <v>682.98349118893</v>
      </c>
      <c r="M2733">
        <v>15.8847197814139</v>
      </c>
      <c r="N2733">
        <v>43.4992347957168</v>
      </c>
      <c r="O2733">
        <v>42.332131577599</v>
      </c>
      <c r="P2733">
        <v>-0.0859466711591477</v>
      </c>
      <c r="Q2733">
        <v>0.0838964031513046</v>
      </c>
      <c r="R2733">
        <v>0.986828843456968</v>
      </c>
      <c r="S2733" t="s">
        <v>9084</v>
      </c>
      <c r="T2733" t="s">
        <v>12678</v>
      </c>
      <c r="U2733" t="s">
        <v>12678</v>
      </c>
      <c r="V2733" t="s">
        <v>12678</v>
      </c>
      <c r="W2733">
        <v>74</v>
      </c>
      <c r="X2733" t="s">
        <v>15411</v>
      </c>
      <c r="Y2733">
        <v>0.2884024326694254</v>
      </c>
      <c r="Z2733">
        <f>HYPERLINK("Melting_Curves/meltCurve_P42704_.pdf", "Melting_Curves/meltCurve_P42704_.pdf")</f>
        <v>0</v>
      </c>
      <c r="AA2733" t="s">
        <v>21595</v>
      </c>
      <c r="AB2733" t="s">
        <v>27716</v>
      </c>
    </row>
    <row r="2734" spans="1:28">
      <c r="A2734" t="s">
        <v>2760</v>
      </c>
      <c r="B2734">
        <v>0.984777283994944</v>
      </c>
      <c r="C2734">
        <v>1.03213465825836</v>
      </c>
      <c r="D2734">
        <v>0.759209292222638</v>
      </c>
      <c r="E2734">
        <v>0.5877595812924949</v>
      </c>
      <c r="F2734">
        <v>0.387628257407684</v>
      </c>
      <c r="G2734">
        <v>0.242042531315559</v>
      </c>
      <c r="H2734">
        <v>0.237320478134379</v>
      </c>
      <c r="I2734">
        <v>0.274169669169036</v>
      </c>
      <c r="J2734">
        <v>0.337456916039171</v>
      </c>
      <c r="K2734">
        <v>0.402101266407506</v>
      </c>
      <c r="L2734">
        <v>951.660527739015</v>
      </c>
      <c r="M2734">
        <v>21.045430028979</v>
      </c>
      <c r="N2734">
        <v>47.2500118211315</v>
      </c>
      <c r="O2734">
        <v>44.8170030078497</v>
      </c>
      <c r="P2734">
        <v>-0.08245888133543559</v>
      </c>
      <c r="Q2734">
        <v>0.29762205019817</v>
      </c>
      <c r="R2734">
        <v>0.956962719710764</v>
      </c>
      <c r="S2734" t="s">
        <v>9085</v>
      </c>
      <c r="T2734" t="s">
        <v>12678</v>
      </c>
      <c r="U2734" t="s">
        <v>12678</v>
      </c>
      <c r="V2734" t="s">
        <v>12678</v>
      </c>
      <c r="W2734">
        <v>3</v>
      </c>
      <c r="X2734" t="s">
        <v>15412</v>
      </c>
      <c r="Y2734">
        <v>0.4983386156353863</v>
      </c>
      <c r="Z2734">
        <f>HYPERLINK("Melting_Curves/meltCurve_P42765_.pdf", "Melting_Curves/meltCurve_P42765_.pdf")</f>
        <v>0</v>
      </c>
      <c r="AA2734" t="s">
        <v>21596</v>
      </c>
      <c r="AB2734" t="s">
        <v>27717</v>
      </c>
    </row>
    <row r="2735" spans="1:28">
      <c r="A2735" t="s">
        <v>2761</v>
      </c>
      <c r="B2735">
        <v>0.984777283994944</v>
      </c>
      <c r="C2735">
        <v>0.6952477441307769</v>
      </c>
      <c r="D2735">
        <v>0.735961452907652</v>
      </c>
      <c r="E2735">
        <v>0.43066768104174</v>
      </c>
      <c r="F2735">
        <v>0.166576404329789</v>
      </c>
      <c r="G2735">
        <v>0.09461226205521051</v>
      </c>
      <c r="H2735">
        <v>0.0556344716941692</v>
      </c>
      <c r="I2735">
        <v>0.109896717066087</v>
      </c>
      <c r="J2735">
        <v>0.110742472333497</v>
      </c>
      <c r="K2735">
        <v>0.195336022460014</v>
      </c>
      <c r="L2735">
        <v>640.181037215872</v>
      </c>
      <c r="M2735">
        <v>14.4507625413613</v>
      </c>
      <c r="N2735">
        <v>44.8874699587344</v>
      </c>
      <c r="O2735">
        <v>43.4784211571953</v>
      </c>
      <c r="P2735">
        <v>-0.0759508382753626</v>
      </c>
      <c r="Q2735">
        <v>0.08604539599982999</v>
      </c>
      <c r="R2735">
        <v>0.943613328627244</v>
      </c>
      <c r="S2735" t="s">
        <v>9086</v>
      </c>
      <c r="T2735" t="s">
        <v>12678</v>
      </c>
      <c r="U2735" t="s">
        <v>12678</v>
      </c>
      <c r="V2735" t="s">
        <v>12678</v>
      </c>
      <c r="W2735">
        <v>2</v>
      </c>
      <c r="X2735" t="s">
        <v>15413</v>
      </c>
      <c r="Y2735">
        <v>0.3326059976084947</v>
      </c>
      <c r="Z2735">
        <f>HYPERLINK("Melting_Curves/meltCurve_P42766_.pdf", "Melting_Curves/meltCurve_P42766_.pdf")</f>
        <v>0</v>
      </c>
      <c r="AA2735" t="s">
        <v>21597</v>
      </c>
      <c r="AB2735" t="s">
        <v>27718</v>
      </c>
    </row>
    <row r="2736" spans="1:28">
      <c r="A2736" t="s">
        <v>2762</v>
      </c>
      <c r="B2736">
        <v>0.984777283994944</v>
      </c>
      <c r="C2736">
        <v>0.89505030770506</v>
      </c>
      <c r="D2736">
        <v>0.7525236619201759</v>
      </c>
      <c r="E2736">
        <v>0.677665413960119</v>
      </c>
      <c r="F2736">
        <v>0.477326349706047</v>
      </c>
      <c r="G2736">
        <v>0.323280396124689</v>
      </c>
      <c r="H2736">
        <v>0.32321474906319</v>
      </c>
      <c r="I2736">
        <v>0.612062098016814</v>
      </c>
      <c r="J2736">
        <v>1.34063160270925</v>
      </c>
      <c r="K2736">
        <v>1.06109214247541</v>
      </c>
      <c r="L2736">
        <v>1353.92836389623</v>
      </c>
      <c r="M2736">
        <v>33.1867045575262</v>
      </c>
      <c r="O2736">
        <v>40.6500324646651</v>
      </c>
      <c r="P2736">
        <v>-0.06350758630672999</v>
      </c>
      <c r="Q2736">
        <v>0.688842357610091</v>
      </c>
      <c r="R2736">
        <v>0.103726257526171</v>
      </c>
      <c r="S2736" t="s">
        <v>9087</v>
      </c>
      <c r="T2736" t="s">
        <v>12678</v>
      </c>
      <c r="U2736" t="s">
        <v>12678</v>
      </c>
      <c r="V2736" t="s">
        <v>12678</v>
      </c>
      <c r="W2736">
        <v>4</v>
      </c>
      <c r="X2736" t="s">
        <v>15414</v>
      </c>
      <c r="Y2736">
        <v>0.7298328288095448</v>
      </c>
      <c r="Z2736">
        <f>HYPERLINK("Melting_Curves/meltCurve_P42773_.pdf", "Melting_Curves/meltCurve_P42773_.pdf")</f>
        <v>0</v>
      </c>
      <c r="AA2736" t="s">
        <v>21598</v>
      </c>
      <c r="AB2736" t="s">
        <v>27719</v>
      </c>
    </row>
    <row r="2737" spans="1:28">
      <c r="A2737" t="s">
        <v>2763</v>
      </c>
      <c r="B2737">
        <v>0.984777283994944</v>
      </c>
      <c r="C2737">
        <v>0.9538533537292599</v>
      </c>
      <c r="D2737">
        <v>0.945557350929762</v>
      </c>
      <c r="E2737">
        <v>0.709103731826619</v>
      </c>
      <c r="F2737">
        <v>0.511706332963352</v>
      </c>
      <c r="G2737">
        <v>0.326697660960402</v>
      </c>
      <c r="H2737">
        <v>0.195228513293085</v>
      </c>
      <c r="I2737">
        <v>0.15306039475386</v>
      </c>
      <c r="J2737">
        <v>0.184529013918742</v>
      </c>
      <c r="K2737">
        <v>0.182060856838423</v>
      </c>
      <c r="L2737">
        <v>778.530990610512</v>
      </c>
      <c r="M2737">
        <v>15.8977493307811</v>
      </c>
      <c r="N2737">
        <v>50.0772396210023</v>
      </c>
      <c r="O2737">
        <v>48.2159389639244</v>
      </c>
      <c r="P2737">
        <v>-0.07023106465270421</v>
      </c>
      <c r="Q2737">
        <v>0.148059437659005</v>
      </c>
      <c r="R2737">
        <v>0.995155616482638</v>
      </c>
      <c r="S2737" t="s">
        <v>9088</v>
      </c>
      <c r="T2737" t="s">
        <v>12678</v>
      </c>
      <c r="U2737" t="s">
        <v>12678</v>
      </c>
      <c r="V2737" t="s">
        <v>12678</v>
      </c>
      <c r="W2737">
        <v>4</v>
      </c>
      <c r="X2737" t="s">
        <v>15415</v>
      </c>
      <c r="Y2737">
        <v>0.5047262520959021</v>
      </c>
      <c r="Z2737">
        <f>HYPERLINK("Melting_Curves/meltCurve_P42785_.pdf", "Melting_Curves/meltCurve_P42785_.pdf")</f>
        <v>0</v>
      </c>
      <c r="AA2737" t="s">
        <v>21599</v>
      </c>
      <c r="AB2737" t="s">
        <v>27720</v>
      </c>
    </row>
    <row r="2738" spans="1:28">
      <c r="A2738" t="s">
        <v>2764</v>
      </c>
      <c r="B2738">
        <v>0.984777283994944</v>
      </c>
      <c r="C2738">
        <v>1.17629673280009</v>
      </c>
      <c r="D2738">
        <v>0.898495227892506</v>
      </c>
      <c r="E2738">
        <v>0.7947179048738791</v>
      </c>
      <c r="F2738">
        <v>0.50116266732627</v>
      </c>
      <c r="G2738">
        <v>0.256091409767464</v>
      </c>
      <c r="H2738">
        <v>0.295362220519401</v>
      </c>
      <c r="I2738">
        <v>0.317541026267268</v>
      </c>
      <c r="J2738">
        <v>0.297928679187065</v>
      </c>
      <c r="K2738">
        <v>0.429922344347287</v>
      </c>
      <c r="L2738">
        <v>1367.60391012308</v>
      </c>
      <c r="M2738">
        <v>28.5140585060593</v>
      </c>
      <c r="N2738">
        <v>49.7204269456071</v>
      </c>
      <c r="O2738">
        <v>47.7283972938782</v>
      </c>
      <c r="P2738">
        <v>-0.101927279054891</v>
      </c>
      <c r="Q2738">
        <v>0.31755952996726</v>
      </c>
      <c r="R2738">
        <v>0.940406271289989</v>
      </c>
      <c r="S2738" t="s">
        <v>9089</v>
      </c>
      <c r="T2738" t="s">
        <v>12678</v>
      </c>
      <c r="U2738" t="s">
        <v>12678</v>
      </c>
      <c r="V2738" t="s">
        <v>12678</v>
      </c>
      <c r="W2738">
        <v>1</v>
      </c>
      <c r="X2738" t="s">
        <v>15416</v>
      </c>
      <c r="Y2738">
        <v>0.5714056260618919</v>
      </c>
      <c r="Z2738">
        <f>HYPERLINK("Melting_Curves/meltCurve_P42858_.pdf", "Melting_Curves/meltCurve_P42858_.pdf")</f>
        <v>0</v>
      </c>
      <c r="AA2738" t="s">
        <v>21600</v>
      </c>
      <c r="AB2738" t="s">
        <v>27721</v>
      </c>
    </row>
    <row r="2739" spans="1:28">
      <c r="A2739" t="s">
        <v>2765</v>
      </c>
      <c r="B2739">
        <v>0.984777283994944</v>
      </c>
      <c r="C2739">
        <v>0.93931655899772</v>
      </c>
      <c r="D2739">
        <v>0.786675871181339</v>
      </c>
      <c r="E2739">
        <v>0.529614265391515</v>
      </c>
      <c r="F2739">
        <v>0.19907141779697</v>
      </c>
      <c r="G2739">
        <v>0.109914564394859</v>
      </c>
      <c r="H2739">
        <v>0.080403227940153</v>
      </c>
      <c r="I2739">
        <v>0.09916882495492441</v>
      </c>
      <c r="J2739">
        <v>0.131270743477947</v>
      </c>
      <c r="K2739">
        <v>0.124212999775432</v>
      </c>
      <c r="L2739">
        <v>920.4875698097979</v>
      </c>
      <c r="M2739">
        <v>20.0405132621099</v>
      </c>
      <c r="N2739">
        <v>46.4085177671041</v>
      </c>
      <c r="O2739">
        <v>45.4813421271995</v>
      </c>
      <c r="P2739">
        <v>-0.0999045812904792</v>
      </c>
      <c r="Q2739">
        <v>0.09310775446105229</v>
      </c>
      <c r="R2739">
        <v>0.993307218137523</v>
      </c>
      <c r="S2739" t="s">
        <v>9090</v>
      </c>
      <c r="T2739" t="s">
        <v>12678</v>
      </c>
      <c r="U2739" t="s">
        <v>12678</v>
      </c>
      <c r="V2739" t="s">
        <v>12678</v>
      </c>
      <c r="W2739">
        <v>13</v>
      </c>
      <c r="X2739" t="s">
        <v>15417</v>
      </c>
      <c r="Y2739">
        <v>0.3749082674810827</v>
      </c>
      <c r="Z2739">
        <f>HYPERLINK("Melting_Curves/meltCurve_P42898_.pdf", "Melting_Curves/meltCurve_P42898_.pdf")</f>
        <v>0</v>
      </c>
      <c r="AA2739" t="s">
        <v>21601</v>
      </c>
      <c r="AB2739" t="s">
        <v>27722</v>
      </c>
    </row>
    <row r="2740" spans="1:28">
      <c r="A2740" t="s">
        <v>2766</v>
      </c>
      <c r="B2740">
        <v>0.984777283994944</v>
      </c>
      <c r="C2740">
        <v>0.998449699967352</v>
      </c>
      <c r="D2740">
        <v>0.74633265677597</v>
      </c>
      <c r="E2740">
        <v>0.676822105751287</v>
      </c>
      <c r="F2740">
        <v>0.606868205178387</v>
      </c>
      <c r="G2740">
        <v>0.438360764968596</v>
      </c>
      <c r="H2740">
        <v>0.428144755432146</v>
      </c>
      <c r="I2740">
        <v>0.388493221815152</v>
      </c>
      <c r="J2740">
        <v>0.147500642699644</v>
      </c>
      <c r="K2740">
        <v>0.186228683484796</v>
      </c>
      <c r="L2740">
        <v>354.988848029117</v>
      </c>
      <c r="M2740">
        <v>6.69891863231953</v>
      </c>
      <c r="N2740">
        <v>52.991962951473</v>
      </c>
      <c r="O2740">
        <v>48.8685981170206</v>
      </c>
      <c r="P2740">
        <v>-0.0343446629857197</v>
      </c>
      <c r="Q2740">
        <v>0</v>
      </c>
      <c r="R2740">
        <v>0.948694897975271</v>
      </c>
      <c r="S2740" t="s">
        <v>9091</v>
      </c>
      <c r="T2740" t="s">
        <v>12678</v>
      </c>
      <c r="U2740" t="s">
        <v>12678</v>
      </c>
      <c r="V2740" t="s">
        <v>12678</v>
      </c>
      <c r="W2740">
        <v>3</v>
      </c>
      <c r="X2740" t="s">
        <v>15418</v>
      </c>
      <c r="Y2740">
        <v>0.5528035112875016</v>
      </c>
      <c r="Z2740">
        <f>HYPERLINK("Melting_Curves/meltCurve_P43007_.pdf", "Melting_Curves/meltCurve_P43007_.pdf")</f>
        <v>0</v>
      </c>
      <c r="AA2740" t="s">
        <v>21602</v>
      </c>
      <c r="AB2740" t="s">
        <v>27723</v>
      </c>
    </row>
    <row r="2741" spans="1:28">
      <c r="A2741" t="s">
        <v>2767</v>
      </c>
      <c r="B2741">
        <v>0.984777283994944</v>
      </c>
      <c r="C2741">
        <v>0.990990621965238</v>
      </c>
      <c r="D2741">
        <v>0.8057299865433289</v>
      </c>
      <c r="E2741">
        <v>0.590935328513855</v>
      </c>
      <c r="F2741">
        <v>0.359095705897215</v>
      </c>
      <c r="G2741">
        <v>0.306608680785666</v>
      </c>
      <c r="H2741">
        <v>0.273482590044738</v>
      </c>
      <c r="I2741">
        <v>0.341838540912584</v>
      </c>
      <c r="J2741">
        <v>0.389384562648175</v>
      </c>
      <c r="K2741">
        <v>0.342376692536544</v>
      </c>
      <c r="L2741">
        <v>1023.81005342856</v>
      </c>
      <c r="M2741">
        <v>22.6494139838154</v>
      </c>
      <c r="N2741">
        <v>47.3903529401906</v>
      </c>
      <c r="O2741">
        <v>44.8545509648138</v>
      </c>
      <c r="P2741">
        <v>-0.08530480595684781</v>
      </c>
      <c r="Q2741">
        <v>0.324268150572411</v>
      </c>
      <c r="R2741">
        <v>0.981972848097216</v>
      </c>
      <c r="S2741" t="s">
        <v>9092</v>
      </c>
      <c r="T2741" t="s">
        <v>12678</v>
      </c>
      <c r="U2741" t="s">
        <v>12678</v>
      </c>
      <c r="V2741" t="s">
        <v>12678</v>
      </c>
      <c r="W2741">
        <v>8</v>
      </c>
      <c r="X2741" t="s">
        <v>15419</v>
      </c>
      <c r="Y2741">
        <v>0.5158543541132755</v>
      </c>
      <c r="Z2741">
        <f>HYPERLINK("Melting_Curves/meltCurve_P43034_.pdf", "Melting_Curves/meltCurve_P43034_.pdf")</f>
        <v>0</v>
      </c>
      <c r="AA2741" t="s">
        <v>21603</v>
      </c>
      <c r="AB2741" t="s">
        <v>27724</v>
      </c>
    </row>
    <row r="2742" spans="1:28">
      <c r="A2742" t="s">
        <v>2768</v>
      </c>
      <c r="B2742">
        <v>0.984777283994944</v>
      </c>
      <c r="C2742">
        <v>1.03941094084101</v>
      </c>
      <c r="D2742">
        <v>0.945652558898193</v>
      </c>
      <c r="E2742">
        <v>0.834795713470007</v>
      </c>
      <c r="F2742">
        <v>0.671432158007033</v>
      </c>
      <c r="G2742">
        <v>0.509695299686009</v>
      </c>
      <c r="H2742">
        <v>0.437863275363195</v>
      </c>
      <c r="I2742">
        <v>0.528097709548255</v>
      </c>
      <c r="J2742">
        <v>0.692821787347446</v>
      </c>
      <c r="K2742">
        <v>0.592076855392574</v>
      </c>
      <c r="L2742">
        <v>1317.73813741757</v>
      </c>
      <c r="M2742">
        <v>27.71521696953</v>
      </c>
      <c r="O2742">
        <v>47.3001789654316</v>
      </c>
      <c r="P2742">
        <v>-0.0654284168663723</v>
      </c>
      <c r="Q2742">
        <v>0.553350199682702</v>
      </c>
      <c r="R2742">
        <v>0.895236143311279</v>
      </c>
      <c r="S2742" t="s">
        <v>9093</v>
      </c>
      <c r="T2742" t="s">
        <v>12678</v>
      </c>
      <c r="U2742" t="s">
        <v>12678</v>
      </c>
      <c r="V2742" t="s">
        <v>12678</v>
      </c>
      <c r="W2742">
        <v>23</v>
      </c>
      <c r="X2742" t="s">
        <v>15420</v>
      </c>
      <c r="Y2742">
        <v>0.7134333246346414</v>
      </c>
      <c r="Z2742">
        <f>HYPERLINK("Melting_Curves/meltCurve_P43121_.pdf", "Melting_Curves/meltCurve_P43121_.pdf")</f>
        <v>0</v>
      </c>
      <c r="AA2742" t="s">
        <v>21604</v>
      </c>
      <c r="AB2742" t="s">
        <v>27725</v>
      </c>
    </row>
    <row r="2743" spans="1:28">
      <c r="A2743" t="s">
        <v>2769</v>
      </c>
      <c r="B2743">
        <v>0.984777283994944</v>
      </c>
      <c r="C2743">
        <v>0.963187000796365</v>
      </c>
      <c r="D2743">
        <v>0.917967614436461</v>
      </c>
      <c r="E2743">
        <v>0.6278346166604279</v>
      </c>
      <c r="F2743">
        <v>0.416176582899105</v>
      </c>
      <c r="G2743">
        <v>0.300454794358177</v>
      </c>
      <c r="H2743">
        <v>0.223462338042321</v>
      </c>
      <c r="I2743">
        <v>0.260731937077241</v>
      </c>
      <c r="J2743">
        <v>0.286168108804267</v>
      </c>
      <c r="K2743">
        <v>0.216788076830772</v>
      </c>
      <c r="L2743">
        <v>952.645404360739</v>
      </c>
      <c r="M2743">
        <v>20.3138040726501</v>
      </c>
      <c r="N2743">
        <v>48.4808771319265</v>
      </c>
      <c r="O2743">
        <v>46.4490780042688</v>
      </c>
      <c r="P2743">
        <v>-0.0828145441869486</v>
      </c>
      <c r="Q2743">
        <v>0.24257584246144</v>
      </c>
      <c r="R2743">
        <v>0.994311612193166</v>
      </c>
      <c r="S2743" t="s">
        <v>9094</v>
      </c>
      <c r="T2743" t="s">
        <v>12678</v>
      </c>
      <c r="U2743" t="s">
        <v>12678</v>
      </c>
      <c r="V2743" t="s">
        <v>12678</v>
      </c>
      <c r="W2743">
        <v>1</v>
      </c>
      <c r="X2743" t="s">
        <v>15421</v>
      </c>
      <c r="Y2743">
        <v>0.5020502076411497</v>
      </c>
      <c r="Z2743">
        <f>HYPERLINK("Melting_Curves/meltCurve_P43155_3_.pdf", "Melting_Curves/meltCurve_P43155_3_.pdf")</f>
        <v>0</v>
      </c>
      <c r="AA2743" t="s">
        <v>21605</v>
      </c>
      <c r="AB2743" t="s">
        <v>27726</v>
      </c>
    </row>
    <row r="2744" spans="1:28">
      <c r="A2744" t="s">
        <v>2770</v>
      </c>
      <c r="B2744">
        <v>0.984777283994944</v>
      </c>
      <c r="C2744">
        <v>0.942475279595944</v>
      </c>
      <c r="D2744">
        <v>0.688208312795287</v>
      </c>
      <c r="E2744">
        <v>0.403072777447363</v>
      </c>
      <c r="F2744">
        <v>0.198137719611904</v>
      </c>
      <c r="G2744">
        <v>0.130425599528159</v>
      </c>
      <c r="H2744">
        <v>0.103858720733343</v>
      </c>
      <c r="I2744">
        <v>0.138337016746689</v>
      </c>
      <c r="J2744">
        <v>0.194413236593557</v>
      </c>
      <c r="K2744">
        <v>0.219233397411402</v>
      </c>
      <c r="L2744">
        <v>956.739677672094</v>
      </c>
      <c r="M2744">
        <v>21.5933417189778</v>
      </c>
      <c r="N2744">
        <v>45.0657075744616</v>
      </c>
      <c r="O2744">
        <v>43.9324113947122</v>
      </c>
      <c r="P2744">
        <v>-0.104158215197899</v>
      </c>
      <c r="Q2744">
        <v>0.152366202542039</v>
      </c>
      <c r="R2744">
        <v>0.987768162244112</v>
      </c>
      <c r="S2744" t="s">
        <v>9095</v>
      </c>
      <c r="T2744" t="s">
        <v>12678</v>
      </c>
      <c r="U2744" t="s">
        <v>12678</v>
      </c>
      <c r="V2744" t="s">
        <v>12678</v>
      </c>
      <c r="W2744">
        <v>20</v>
      </c>
      <c r="X2744" t="s">
        <v>15422</v>
      </c>
      <c r="Y2744">
        <v>0.3683615041672021</v>
      </c>
      <c r="Z2744">
        <f>HYPERLINK("Melting_Curves/meltCurve_P43246_.pdf", "Melting_Curves/meltCurve_P43246_.pdf")</f>
        <v>0</v>
      </c>
      <c r="AA2744" t="s">
        <v>21606</v>
      </c>
      <c r="AB2744" t="s">
        <v>27727</v>
      </c>
    </row>
    <row r="2745" spans="1:28">
      <c r="A2745" t="s">
        <v>2771</v>
      </c>
      <c r="B2745">
        <v>0.984777283994944</v>
      </c>
      <c r="C2745">
        <v>0.8526759674090451</v>
      </c>
      <c r="D2745">
        <v>0.442217786047471</v>
      </c>
      <c r="E2745">
        <v>0.254745939519367</v>
      </c>
      <c r="F2745">
        <v>0.138680352719212</v>
      </c>
      <c r="G2745">
        <v>0.104162022029014</v>
      </c>
      <c r="H2745">
        <v>0.0845065104519236</v>
      </c>
      <c r="I2745">
        <v>0.121430524594244</v>
      </c>
      <c r="J2745">
        <v>0.177280074961544</v>
      </c>
      <c r="K2745">
        <v>0.148932628946428</v>
      </c>
      <c r="L2745">
        <v>1059.48185218601</v>
      </c>
      <c r="M2745">
        <v>25.0926474350449</v>
      </c>
      <c r="N2745">
        <v>42.7398859572701</v>
      </c>
      <c r="O2745">
        <v>41.9573726156538</v>
      </c>
      <c r="P2745">
        <v>-0.12994099618635</v>
      </c>
      <c r="Q2745">
        <v>0.130915054350072</v>
      </c>
      <c r="R2745">
        <v>0.990457879608557</v>
      </c>
      <c r="S2745" t="s">
        <v>9096</v>
      </c>
      <c r="T2745" t="s">
        <v>12678</v>
      </c>
      <c r="U2745" t="s">
        <v>12678</v>
      </c>
      <c r="V2745" t="s">
        <v>12678</v>
      </c>
      <c r="W2745">
        <v>6</v>
      </c>
      <c r="X2745" t="s">
        <v>15423</v>
      </c>
      <c r="Y2745">
        <v>0.2897429818308068</v>
      </c>
      <c r="Z2745">
        <f>HYPERLINK("Melting_Curves/meltCurve_P43250_2_.pdf", "Melting_Curves/meltCurve_P43250_2_.pdf")</f>
        <v>0</v>
      </c>
      <c r="AA2745" t="s">
        <v>21607</v>
      </c>
      <c r="AB2745" t="s">
        <v>27728</v>
      </c>
    </row>
    <row r="2746" spans="1:28">
      <c r="A2746" t="s">
        <v>2772</v>
      </c>
      <c r="B2746">
        <v>0.984777283994944</v>
      </c>
      <c r="C2746">
        <v>1.04777359395325</v>
      </c>
      <c r="D2746">
        <v>0.916375290167353</v>
      </c>
      <c r="E2746">
        <v>0.7842891246281199</v>
      </c>
      <c r="F2746">
        <v>0.586898486564564</v>
      </c>
      <c r="G2746">
        <v>0.580948078805809</v>
      </c>
      <c r="H2746">
        <v>0.566921299211689</v>
      </c>
      <c r="I2746">
        <v>0.7299546658239759</v>
      </c>
      <c r="J2746">
        <v>0.872121924059897</v>
      </c>
      <c r="K2746">
        <v>0.716631207115152</v>
      </c>
      <c r="L2746">
        <v>1563.02673455042</v>
      </c>
      <c r="M2746">
        <v>34.8082476329774</v>
      </c>
      <c r="O2746">
        <v>44.7564938886082</v>
      </c>
      <c r="P2746">
        <v>-0.0625274342975809</v>
      </c>
      <c r="Q2746">
        <v>0.678409772674205</v>
      </c>
      <c r="R2746">
        <v>0.708523056898956</v>
      </c>
      <c r="S2746" t="s">
        <v>9097</v>
      </c>
      <c r="T2746" t="s">
        <v>12678</v>
      </c>
      <c r="U2746" t="s">
        <v>12678</v>
      </c>
      <c r="V2746" t="s">
        <v>12678</v>
      </c>
      <c r="W2746">
        <v>1</v>
      </c>
      <c r="X2746" t="s">
        <v>15424</v>
      </c>
      <c r="Y2746">
        <v>0.7644644735599112</v>
      </c>
      <c r="Z2746">
        <f>HYPERLINK("Melting_Curves/meltCurve_P43268_.pdf", "Melting_Curves/meltCurve_P43268_.pdf")</f>
        <v>0</v>
      </c>
      <c r="AA2746" t="s">
        <v>21608</v>
      </c>
      <c r="AB2746" t="s">
        <v>27729</v>
      </c>
    </row>
    <row r="2747" spans="1:28">
      <c r="A2747" t="s">
        <v>2773</v>
      </c>
      <c r="B2747">
        <v>0.984777283994944</v>
      </c>
      <c r="C2747">
        <v>1.08369021490547</v>
      </c>
      <c r="D2747">
        <v>0.955541617462508</v>
      </c>
      <c r="E2747">
        <v>0.815916208623584</v>
      </c>
      <c r="F2747">
        <v>0.577162723586241</v>
      </c>
      <c r="G2747">
        <v>0.417239637965365</v>
      </c>
      <c r="H2747">
        <v>0.336546455411836</v>
      </c>
      <c r="I2747">
        <v>0.299982293662792</v>
      </c>
      <c r="J2747">
        <v>0.282703164199122</v>
      </c>
      <c r="K2747">
        <v>0.257419819683547</v>
      </c>
      <c r="L2747">
        <v>905.110000843635</v>
      </c>
      <c r="M2747">
        <v>18.2985818203125</v>
      </c>
      <c r="N2747">
        <v>51.672497234288</v>
      </c>
      <c r="O2747">
        <v>48.8840038571159</v>
      </c>
      <c r="P2747">
        <v>-0.0681938836072775</v>
      </c>
      <c r="Q2747">
        <v>0.271323650933464</v>
      </c>
      <c r="R2747">
        <v>0.990092940875126</v>
      </c>
      <c r="S2747" t="s">
        <v>9098</v>
      </c>
      <c r="T2747" t="s">
        <v>12678</v>
      </c>
      <c r="U2747" t="s">
        <v>12678</v>
      </c>
      <c r="V2747" t="s">
        <v>12678</v>
      </c>
      <c r="W2747">
        <v>27</v>
      </c>
      <c r="X2747" t="s">
        <v>15425</v>
      </c>
      <c r="Y2747">
        <v>0.5852736161108489</v>
      </c>
      <c r="Z2747">
        <f>HYPERLINK("Melting_Curves/meltCurve_P43304_.pdf", "Melting_Curves/meltCurve_P43304_.pdf")</f>
        <v>0</v>
      </c>
      <c r="AA2747" t="s">
        <v>21609</v>
      </c>
      <c r="AB2747" t="s">
        <v>27730</v>
      </c>
    </row>
    <row r="2748" spans="1:28">
      <c r="A2748" t="s">
        <v>2774</v>
      </c>
      <c r="B2748">
        <v>0.984777283994944</v>
      </c>
      <c r="C2748">
        <v>1.16909310009519</v>
      </c>
      <c r="D2748">
        <v>0.934473562946038</v>
      </c>
      <c r="E2748">
        <v>0.834737381099779</v>
      </c>
      <c r="F2748">
        <v>0.492765896894243</v>
      </c>
      <c r="G2748">
        <v>0.325673085859095</v>
      </c>
      <c r="H2748">
        <v>0.343300968980698</v>
      </c>
      <c r="I2748">
        <v>0.409743603001126</v>
      </c>
      <c r="J2748">
        <v>0.504033448471652</v>
      </c>
      <c r="K2748">
        <v>0.410668084219172</v>
      </c>
      <c r="L2748">
        <v>1830.2955321042</v>
      </c>
      <c r="M2748">
        <v>38.3233650596256</v>
      </c>
      <c r="N2748">
        <v>49.8429211839411</v>
      </c>
      <c r="O2748">
        <v>47.6297933194436</v>
      </c>
      <c r="P2748">
        <v>-0.120840047191302</v>
      </c>
      <c r="Q2748">
        <v>0.399262580849543</v>
      </c>
      <c r="R2748">
        <v>0.937556081048841</v>
      </c>
      <c r="S2748" t="s">
        <v>9099</v>
      </c>
      <c r="T2748" t="s">
        <v>12678</v>
      </c>
      <c r="U2748" t="s">
        <v>12678</v>
      </c>
      <c r="V2748" t="s">
        <v>12678</v>
      </c>
      <c r="W2748">
        <v>2</v>
      </c>
      <c r="X2748" t="s">
        <v>15426</v>
      </c>
      <c r="Y2748">
        <v>0.616874423833065</v>
      </c>
      <c r="Z2748">
        <f>HYPERLINK("Melting_Curves/meltCurve_P43355_.pdf", "Melting_Curves/meltCurve_P43355_.pdf")</f>
        <v>0</v>
      </c>
      <c r="AA2748" t="s">
        <v>21610</v>
      </c>
      <c r="AB2748" t="s">
        <v>27731</v>
      </c>
    </row>
    <row r="2749" spans="1:28">
      <c r="A2749" t="s">
        <v>2775</v>
      </c>
      <c r="B2749">
        <v>0.984777283994944</v>
      </c>
      <c r="C2749">
        <v>0.675540614264054</v>
      </c>
      <c r="D2749">
        <v>0.429931437674932</v>
      </c>
      <c r="E2749">
        <v>0.485015863913489</v>
      </c>
      <c r="F2749">
        <v>0.439292130706311</v>
      </c>
      <c r="G2749">
        <v>0.50559745955358</v>
      </c>
      <c r="H2749">
        <v>0.434738330359885</v>
      </c>
      <c r="I2749">
        <v>0.642911246650779</v>
      </c>
      <c r="J2749">
        <v>0.884167015647893</v>
      </c>
      <c r="K2749">
        <v>0.494713300929709</v>
      </c>
      <c r="L2749">
        <v>9940.30519401011</v>
      </c>
      <c r="M2749">
        <v>250</v>
      </c>
      <c r="O2749">
        <v>39.7586793952138</v>
      </c>
      <c r="P2749">
        <v>-0.723826524791964</v>
      </c>
      <c r="Q2749">
        <v>0.539545848301376</v>
      </c>
      <c r="R2749">
        <v>0.519689634375495</v>
      </c>
      <c r="S2749" t="s">
        <v>9100</v>
      </c>
      <c r="T2749" t="s">
        <v>12678</v>
      </c>
      <c r="U2749" t="s">
        <v>12678</v>
      </c>
      <c r="V2749" t="s">
        <v>12678</v>
      </c>
      <c r="W2749">
        <v>1</v>
      </c>
      <c r="X2749" t="s">
        <v>15427</v>
      </c>
      <c r="Y2749">
        <v>0.5819584979604819</v>
      </c>
      <c r="Z2749">
        <f>HYPERLINK("Melting_Curves/meltCurve_P43360_.pdf", "Melting_Curves/meltCurve_P43360_.pdf")</f>
        <v>0</v>
      </c>
      <c r="AA2749" t="s">
        <v>21611</v>
      </c>
      <c r="AB2749" t="s">
        <v>27732</v>
      </c>
    </row>
    <row r="2750" spans="1:28">
      <c r="A2750" t="s">
        <v>2776</v>
      </c>
      <c r="B2750">
        <v>0.984777283994944</v>
      </c>
      <c r="C2750">
        <v>1.23493648129155</v>
      </c>
      <c r="D2750">
        <v>0.874040308133379</v>
      </c>
      <c r="E2750">
        <v>0.735643479773974</v>
      </c>
      <c r="F2750">
        <v>0.422270589512917</v>
      </c>
      <c r="G2750">
        <v>0.313961899240911</v>
      </c>
      <c r="H2750">
        <v>0.226629008296021</v>
      </c>
      <c r="I2750">
        <v>0.212153830694649</v>
      </c>
      <c r="J2750">
        <v>0.252066221959002</v>
      </c>
      <c r="K2750">
        <v>0.233861750718471</v>
      </c>
      <c r="L2750">
        <v>1077.29098889078</v>
      </c>
      <c r="M2750">
        <v>22.5166912059299</v>
      </c>
      <c r="N2750">
        <v>49.1855952768167</v>
      </c>
      <c r="O2750">
        <v>47.4715205774802</v>
      </c>
      <c r="P2750">
        <v>-0.09137473321287221</v>
      </c>
      <c r="Q2750">
        <v>0.229440956581275</v>
      </c>
      <c r="R2750">
        <v>0.9479430186690631</v>
      </c>
      <c r="S2750" t="s">
        <v>9101</v>
      </c>
      <c r="T2750" t="s">
        <v>12678</v>
      </c>
      <c r="U2750" t="s">
        <v>12678</v>
      </c>
      <c r="V2750" t="s">
        <v>12678</v>
      </c>
      <c r="W2750">
        <v>1</v>
      </c>
      <c r="X2750" t="s">
        <v>15428</v>
      </c>
      <c r="Y2750">
        <v>0.5160255401618361</v>
      </c>
      <c r="Z2750">
        <f>HYPERLINK("Melting_Curves/meltCurve_P43365_.pdf", "Melting_Curves/meltCurve_P43365_.pdf")</f>
        <v>0</v>
      </c>
      <c r="AA2750" t="s">
        <v>21612</v>
      </c>
      <c r="AB2750" t="s">
        <v>27733</v>
      </c>
    </row>
    <row r="2751" spans="1:28">
      <c r="A2751" t="s">
        <v>2777</v>
      </c>
      <c r="B2751">
        <v>0.984777283994944</v>
      </c>
      <c r="C2751">
        <v>0.976826354468467</v>
      </c>
      <c r="D2751">
        <v>0.717501870420304</v>
      </c>
      <c r="E2751">
        <v>0.504891774198614</v>
      </c>
      <c r="F2751">
        <v>0.349705187209019</v>
      </c>
      <c r="G2751">
        <v>0.242461356116399</v>
      </c>
      <c r="H2751">
        <v>0.211649110288144</v>
      </c>
      <c r="I2751">
        <v>0.279728856306525</v>
      </c>
      <c r="J2751">
        <v>0.320852909924182</v>
      </c>
      <c r="K2751">
        <v>0.253186040867211</v>
      </c>
      <c r="L2751">
        <v>877.948319135504</v>
      </c>
      <c r="M2751">
        <v>19.6988799977811</v>
      </c>
      <c r="N2751">
        <v>46.2821078474388</v>
      </c>
      <c r="O2751">
        <v>44.1167876281378</v>
      </c>
      <c r="P2751">
        <v>-0.08273178806690271</v>
      </c>
      <c r="Q2751">
        <v>0.258895403027294</v>
      </c>
      <c r="R2751">
        <v>0.983852394395027</v>
      </c>
      <c r="S2751" t="s">
        <v>9102</v>
      </c>
      <c r="T2751" t="s">
        <v>12678</v>
      </c>
      <c r="U2751" t="s">
        <v>12678</v>
      </c>
      <c r="V2751" t="s">
        <v>12678</v>
      </c>
      <c r="W2751">
        <v>2</v>
      </c>
      <c r="X2751" t="s">
        <v>15429</v>
      </c>
      <c r="Y2751">
        <v>0.4559805774935843</v>
      </c>
      <c r="Z2751">
        <f>HYPERLINK("Melting_Curves/meltCurve_P43378_.pdf", "Melting_Curves/meltCurve_P43378_.pdf")</f>
        <v>0</v>
      </c>
      <c r="AA2751" t="s">
        <v>21613</v>
      </c>
      <c r="AB2751" t="s">
        <v>27734</v>
      </c>
    </row>
    <row r="2752" spans="1:28">
      <c r="A2752" t="s">
        <v>2778</v>
      </c>
      <c r="B2752">
        <v>0.984777283994944</v>
      </c>
      <c r="C2752">
        <v>0.883303192653106</v>
      </c>
      <c r="D2752">
        <v>0.614978769813863</v>
      </c>
      <c r="E2752">
        <v>0.52993341769553</v>
      </c>
      <c r="F2752">
        <v>0.452663688460334</v>
      </c>
      <c r="G2752">
        <v>0.116447199637116</v>
      </c>
      <c r="H2752">
        <v>0.0795133208088567</v>
      </c>
      <c r="I2752">
        <v>0.197565687042687</v>
      </c>
      <c r="J2752">
        <v>0</v>
      </c>
      <c r="K2752">
        <v>0</v>
      </c>
      <c r="L2752">
        <v>483.628858404949</v>
      </c>
      <c r="M2752">
        <v>10.330961314238</v>
      </c>
      <c r="N2752">
        <v>46.8135388071587</v>
      </c>
      <c r="O2752">
        <v>45.1613221013092</v>
      </c>
      <c r="P2752">
        <v>-0.0572137687654468</v>
      </c>
      <c r="Q2752">
        <v>0</v>
      </c>
      <c r="R2752">
        <v>0.9523045206027509</v>
      </c>
      <c r="S2752" t="s">
        <v>9103</v>
      </c>
      <c r="T2752" t="s">
        <v>12678</v>
      </c>
      <c r="U2752" t="s">
        <v>12678</v>
      </c>
      <c r="V2752" t="s">
        <v>12678</v>
      </c>
      <c r="W2752">
        <v>1</v>
      </c>
      <c r="X2752" t="s">
        <v>15430</v>
      </c>
      <c r="Y2752">
        <v>0.3688383774269155</v>
      </c>
      <c r="Z2752">
        <f>HYPERLINK("Melting_Curves/meltCurve_P43405_2_.pdf", "Melting_Curves/meltCurve_P43405_2_.pdf")</f>
        <v>0</v>
      </c>
      <c r="AA2752" t="s">
        <v>21614</v>
      </c>
      <c r="AB2752" t="s">
        <v>27735</v>
      </c>
    </row>
    <row r="2753" spans="1:28">
      <c r="A2753" t="s">
        <v>2779</v>
      </c>
      <c r="B2753">
        <v>0.984777283994944</v>
      </c>
      <c r="C2753">
        <v>0.913663645236639</v>
      </c>
      <c r="D2753">
        <v>0.859015517491905</v>
      </c>
      <c r="E2753">
        <v>0.814116726814595</v>
      </c>
      <c r="F2753">
        <v>0.743357660083681</v>
      </c>
      <c r="G2753">
        <v>0.608880177203481</v>
      </c>
      <c r="H2753">
        <v>0.5960420406232479</v>
      </c>
      <c r="I2753">
        <v>0.77515258476386</v>
      </c>
      <c r="J2753">
        <v>1.37816054013494</v>
      </c>
      <c r="K2753">
        <v>1.06089427404868</v>
      </c>
      <c r="L2753">
        <v>1746.36292684727</v>
      </c>
      <c r="M2753">
        <v>26.9635440063214</v>
      </c>
      <c r="O2753">
        <v>64.4144532105168</v>
      </c>
      <c r="P2753">
        <v>0.0219481389738563</v>
      </c>
      <c r="Q2753">
        <v>1.20972959512083</v>
      </c>
      <c r="R2753">
        <v>-0.262382279358743</v>
      </c>
      <c r="S2753" t="s">
        <v>9104</v>
      </c>
      <c r="T2753" t="s">
        <v>12678</v>
      </c>
      <c r="U2753" t="s">
        <v>12678</v>
      </c>
      <c r="V2753" t="s">
        <v>12678</v>
      </c>
      <c r="W2753">
        <v>13</v>
      </c>
      <c r="X2753" t="s">
        <v>15431</v>
      </c>
      <c r="Y2753">
        <v>1.020242734767103</v>
      </c>
      <c r="Z2753">
        <f>HYPERLINK("Melting_Curves/meltCurve_P43487_.pdf", "Melting_Curves/meltCurve_P43487_.pdf")</f>
        <v>0</v>
      </c>
      <c r="AA2753" t="s">
        <v>20201</v>
      </c>
      <c r="AB2753" t="s">
        <v>27736</v>
      </c>
    </row>
    <row r="2754" spans="1:28">
      <c r="A2754" t="s">
        <v>2780</v>
      </c>
      <c r="B2754">
        <v>0.984777283994944</v>
      </c>
      <c r="C2754">
        <v>0.892006121110117</v>
      </c>
      <c r="D2754">
        <v>0.855058852498735</v>
      </c>
      <c r="E2754">
        <v>0.7249999415812109</v>
      </c>
      <c r="F2754">
        <v>0.6634115123755731</v>
      </c>
      <c r="G2754">
        <v>0.485599250002407</v>
      </c>
      <c r="H2754">
        <v>0.246996866528116</v>
      </c>
      <c r="I2754">
        <v>0.169325238861396</v>
      </c>
      <c r="J2754">
        <v>0.237733131716692</v>
      </c>
      <c r="K2754">
        <v>0.229168218966523</v>
      </c>
      <c r="L2754">
        <v>489.301781104151</v>
      </c>
      <c r="M2754">
        <v>9.546042605096281</v>
      </c>
      <c r="N2754">
        <v>52.3050995468308</v>
      </c>
      <c r="O2754">
        <v>49.1589814040386</v>
      </c>
      <c r="P2754">
        <v>-0.0443465453488168</v>
      </c>
      <c r="Q2754">
        <v>0.0870496319533384</v>
      </c>
      <c r="R2754">
        <v>0.968106603696209</v>
      </c>
      <c r="S2754" t="s">
        <v>9105</v>
      </c>
      <c r="T2754" t="s">
        <v>12678</v>
      </c>
      <c r="U2754" t="s">
        <v>12678</v>
      </c>
      <c r="V2754" t="s">
        <v>12678</v>
      </c>
      <c r="W2754">
        <v>23</v>
      </c>
      <c r="X2754" t="s">
        <v>15432</v>
      </c>
      <c r="Y2754">
        <v>0.5487028724205244</v>
      </c>
      <c r="Z2754">
        <f>HYPERLINK("Melting_Curves/meltCurve_P43490_.pdf", "Melting_Curves/meltCurve_P43490_.pdf")</f>
        <v>0</v>
      </c>
      <c r="AA2754" t="s">
        <v>21615</v>
      </c>
      <c r="AB2754" t="s">
        <v>27737</v>
      </c>
    </row>
    <row r="2755" spans="1:28">
      <c r="A2755" t="s">
        <v>2781</v>
      </c>
      <c r="B2755">
        <v>0.984777283994944</v>
      </c>
      <c r="C2755">
        <v>0.8786904112996</v>
      </c>
      <c r="D2755">
        <v>0.710380447120383</v>
      </c>
      <c r="E2755">
        <v>0.468128837679416</v>
      </c>
      <c r="F2755">
        <v>0.258544344652106</v>
      </c>
      <c r="G2755">
        <v>0.183808656745108</v>
      </c>
      <c r="H2755">
        <v>0.156419643397097</v>
      </c>
      <c r="I2755">
        <v>0.207288373985733</v>
      </c>
      <c r="J2755">
        <v>0.264121521560935</v>
      </c>
      <c r="K2755">
        <v>0.279843653424352</v>
      </c>
      <c r="L2755">
        <v>832.728720926747</v>
      </c>
      <c r="M2755">
        <v>18.8205904921074</v>
      </c>
      <c r="N2755">
        <v>45.5605465428393</v>
      </c>
      <c r="O2755">
        <v>43.7551783437826</v>
      </c>
      <c r="P2755">
        <v>-0.0850032638481195</v>
      </c>
      <c r="Q2755">
        <v>0.209551037770573</v>
      </c>
      <c r="R2755">
        <v>0.9794001598403</v>
      </c>
      <c r="S2755" t="s">
        <v>9106</v>
      </c>
      <c r="T2755" t="s">
        <v>12678</v>
      </c>
      <c r="U2755" t="s">
        <v>12678</v>
      </c>
      <c r="V2755" t="s">
        <v>12678</v>
      </c>
      <c r="W2755">
        <v>17</v>
      </c>
      <c r="X2755" t="s">
        <v>15433</v>
      </c>
      <c r="Y2755">
        <v>0.412453846191025</v>
      </c>
      <c r="Z2755">
        <f>HYPERLINK("Melting_Curves/meltCurve_P43686_.pdf", "Melting_Curves/meltCurve_P43686_.pdf")</f>
        <v>0</v>
      </c>
      <c r="AA2755" t="s">
        <v>21616</v>
      </c>
      <c r="AB2755" t="s">
        <v>27738</v>
      </c>
    </row>
    <row r="2756" spans="1:28">
      <c r="A2756" t="s">
        <v>2782</v>
      </c>
      <c r="B2756">
        <v>0.984777283994944</v>
      </c>
      <c r="C2756">
        <v>0.9484310606954131</v>
      </c>
      <c r="D2756">
        <v>0.641742403311037</v>
      </c>
      <c r="E2756">
        <v>0.33549998553596</v>
      </c>
      <c r="F2756">
        <v>0.20074973107225</v>
      </c>
      <c r="G2756">
        <v>0.139009037697211</v>
      </c>
      <c r="H2756">
        <v>0.102396409745593</v>
      </c>
      <c r="I2756">
        <v>0.120196575752712</v>
      </c>
      <c r="J2756">
        <v>0.120631543177714</v>
      </c>
      <c r="K2756">
        <v>0.132528261741255</v>
      </c>
      <c r="L2756">
        <v>937.060145855966</v>
      </c>
      <c r="M2756">
        <v>21.2964548221507</v>
      </c>
      <c r="N2756">
        <v>44.5828161919988</v>
      </c>
      <c r="O2756">
        <v>43.6183011801645</v>
      </c>
      <c r="P2756">
        <v>-0.107250054257684</v>
      </c>
      <c r="Q2756">
        <v>0.121366176964114</v>
      </c>
      <c r="R2756">
        <v>0.9970877435809</v>
      </c>
      <c r="S2756" t="s">
        <v>9107</v>
      </c>
      <c r="T2756" t="s">
        <v>12678</v>
      </c>
      <c r="U2756" t="s">
        <v>12678</v>
      </c>
      <c r="V2756" t="s">
        <v>12678</v>
      </c>
      <c r="W2756">
        <v>11</v>
      </c>
      <c r="X2756" t="s">
        <v>15434</v>
      </c>
      <c r="Y2756">
        <v>0.3366474402564035</v>
      </c>
      <c r="Z2756">
        <f>HYPERLINK("Melting_Curves/meltCurve_P43897_.pdf", "Melting_Curves/meltCurve_P43897_.pdf")</f>
        <v>0</v>
      </c>
      <c r="AA2756" t="s">
        <v>21617</v>
      </c>
      <c r="AB2756" t="s">
        <v>27739</v>
      </c>
    </row>
    <row r="2757" spans="1:28">
      <c r="A2757" t="s">
        <v>2783</v>
      </c>
      <c r="B2757">
        <v>0.984777283994944</v>
      </c>
      <c r="C2757">
        <v>1.44888874614578</v>
      </c>
      <c r="D2757">
        <v>1.01248854687982</v>
      </c>
      <c r="E2757">
        <v>1.10391100259344</v>
      </c>
      <c r="F2757">
        <v>0.458177562334349</v>
      </c>
      <c r="G2757">
        <v>0.297545851494684</v>
      </c>
      <c r="H2757">
        <v>0.172946942350845</v>
      </c>
      <c r="I2757">
        <v>0.174963499035753</v>
      </c>
      <c r="J2757">
        <v>0.162613352915177</v>
      </c>
      <c r="K2757">
        <v>0.213384461338553</v>
      </c>
      <c r="L2757">
        <v>8584.33646245254</v>
      </c>
      <c r="M2757">
        <v>171.7607398003</v>
      </c>
      <c r="N2757">
        <v>50.131753053246</v>
      </c>
      <c r="O2757">
        <v>49.9716822956935</v>
      </c>
      <c r="P2757">
        <v>-0.6837464252382111</v>
      </c>
      <c r="Q2757">
        <v>0.204289460899301</v>
      </c>
      <c r="R2757">
        <v>0.893245057976191</v>
      </c>
      <c r="S2757" t="s">
        <v>9108</v>
      </c>
      <c r="T2757" t="s">
        <v>12678</v>
      </c>
      <c r="U2757" t="s">
        <v>12678</v>
      </c>
      <c r="V2757" t="s">
        <v>12678</v>
      </c>
      <c r="W2757">
        <v>13</v>
      </c>
      <c r="X2757" t="s">
        <v>15435</v>
      </c>
      <c r="Y2757">
        <v>0.5486738114149012</v>
      </c>
      <c r="Z2757">
        <f>HYPERLINK("Melting_Curves/meltCurve_P45880_.pdf", "Melting_Curves/meltCurve_P45880_.pdf")</f>
        <v>0</v>
      </c>
      <c r="AA2757" t="s">
        <v>21618</v>
      </c>
      <c r="AB2757" t="s">
        <v>27740</v>
      </c>
    </row>
    <row r="2758" spans="1:28">
      <c r="A2758" t="s">
        <v>2784</v>
      </c>
      <c r="B2758">
        <v>0.984777283994944</v>
      </c>
      <c r="C2758">
        <v>0.961293187415602</v>
      </c>
      <c r="D2758">
        <v>0.837296177573516</v>
      </c>
      <c r="E2758">
        <v>0.7997400099095791</v>
      </c>
      <c r="F2758">
        <v>0.5980481483151741</v>
      </c>
      <c r="G2758">
        <v>0.458370523902331</v>
      </c>
      <c r="H2758">
        <v>0.366937725975679</v>
      </c>
      <c r="I2758">
        <v>0.413442709115274</v>
      </c>
      <c r="J2758">
        <v>0.591761474649084</v>
      </c>
      <c r="K2758">
        <v>0.5313874275810641</v>
      </c>
      <c r="L2758">
        <v>833.188410992975</v>
      </c>
      <c r="M2758">
        <v>17.8423866787991</v>
      </c>
      <c r="N2758">
        <v>54.7653593381571</v>
      </c>
      <c r="O2758">
        <v>46.1223914387404</v>
      </c>
      <c r="P2758">
        <v>-0.0518490345009251</v>
      </c>
      <c r="Q2758">
        <v>0.463910351574861</v>
      </c>
      <c r="R2758">
        <v>0.895413049709687</v>
      </c>
      <c r="S2758" t="s">
        <v>9109</v>
      </c>
      <c r="T2758" t="s">
        <v>12678</v>
      </c>
      <c r="U2758" t="s">
        <v>12678</v>
      </c>
      <c r="V2758" t="s">
        <v>12678</v>
      </c>
      <c r="W2758">
        <v>10</v>
      </c>
      <c r="X2758" t="s">
        <v>15436</v>
      </c>
      <c r="Y2758">
        <v>0.6459625625542113</v>
      </c>
      <c r="Z2758">
        <f>HYPERLINK("Melting_Curves/meltCurve_P45973_.pdf", "Melting_Curves/meltCurve_P45973_.pdf")</f>
        <v>0</v>
      </c>
      <c r="AA2758" t="s">
        <v>21619</v>
      </c>
      <c r="AB2758" t="s">
        <v>27741</v>
      </c>
    </row>
    <row r="2759" spans="1:28">
      <c r="A2759" t="s">
        <v>2785</v>
      </c>
      <c r="B2759">
        <v>0.984777283994944</v>
      </c>
      <c r="C2759">
        <v>0.933086407406833</v>
      </c>
      <c r="D2759">
        <v>0.901842417971732</v>
      </c>
      <c r="E2759">
        <v>0.829217824327944</v>
      </c>
      <c r="F2759">
        <v>0.689241544600398</v>
      </c>
      <c r="G2759">
        <v>0.437468277409364</v>
      </c>
      <c r="H2759">
        <v>0.146382704715043</v>
      </c>
      <c r="I2759">
        <v>0.146029308286352</v>
      </c>
      <c r="J2759">
        <v>0.163663736542245</v>
      </c>
      <c r="K2759">
        <v>0.175740027913689</v>
      </c>
      <c r="L2759">
        <v>848.168716088701</v>
      </c>
      <c r="M2759">
        <v>16.4932502291038</v>
      </c>
      <c r="N2759">
        <v>52.1979994178888</v>
      </c>
      <c r="O2759">
        <v>50.6870283870706</v>
      </c>
      <c r="P2759">
        <v>-0.07254113859302359</v>
      </c>
      <c r="Q2759">
        <v>0.108328506071714</v>
      </c>
      <c r="R2759">
        <v>0.9783095525537679</v>
      </c>
      <c r="S2759" t="s">
        <v>9110</v>
      </c>
      <c r="T2759" t="s">
        <v>12678</v>
      </c>
      <c r="U2759" t="s">
        <v>12678</v>
      </c>
      <c r="V2759" t="s">
        <v>12678</v>
      </c>
      <c r="W2759">
        <v>24</v>
      </c>
      <c r="X2759" t="s">
        <v>15437</v>
      </c>
      <c r="Y2759">
        <v>0.5526176314520429</v>
      </c>
      <c r="Z2759">
        <f>HYPERLINK("Melting_Curves/meltCurve_P45974_2_.pdf", "Melting_Curves/meltCurve_P45974_2_.pdf")</f>
        <v>0</v>
      </c>
      <c r="AA2759" t="s">
        <v>21620</v>
      </c>
      <c r="AB2759" t="s">
        <v>27742</v>
      </c>
    </row>
    <row r="2760" spans="1:28">
      <c r="A2760" t="s">
        <v>2786</v>
      </c>
      <c r="B2760">
        <v>0.984777283994944</v>
      </c>
      <c r="C2760">
        <v>0.975322342822621</v>
      </c>
      <c r="D2760">
        <v>0.824606258593814</v>
      </c>
      <c r="E2760">
        <v>0.548729050850603</v>
      </c>
      <c r="F2760">
        <v>0.323129770276331</v>
      </c>
      <c r="G2760">
        <v>0.241243782952846</v>
      </c>
      <c r="H2760">
        <v>0.208453743215013</v>
      </c>
      <c r="I2760">
        <v>0.180458044602622</v>
      </c>
      <c r="J2760">
        <v>0.240231171629968</v>
      </c>
      <c r="K2760">
        <v>0.178924327000707</v>
      </c>
      <c r="L2760">
        <v>897.784628878737</v>
      </c>
      <c r="M2760">
        <v>19.5345032621276</v>
      </c>
      <c r="N2760">
        <v>47.1562377048573</v>
      </c>
      <c r="O2760">
        <v>45.4854232297894</v>
      </c>
      <c r="P2760">
        <v>-0.0863779296307934</v>
      </c>
      <c r="Q2760">
        <v>0.195516663359905</v>
      </c>
      <c r="R2760">
        <v>0.997118997050718</v>
      </c>
      <c r="S2760" t="s">
        <v>9111</v>
      </c>
      <c r="T2760" t="s">
        <v>12678</v>
      </c>
      <c r="U2760" t="s">
        <v>12678</v>
      </c>
      <c r="V2760" t="s">
        <v>12678</v>
      </c>
      <c r="W2760">
        <v>4</v>
      </c>
      <c r="X2760" t="s">
        <v>15438</v>
      </c>
      <c r="Y2760">
        <v>0.4467924909532893</v>
      </c>
      <c r="Z2760">
        <f>HYPERLINK("Melting_Curves/meltCurve_P45983_3_.pdf", "Melting_Curves/meltCurve_P45983_3_.pdf")</f>
        <v>0</v>
      </c>
      <c r="AA2760" t="s">
        <v>21621</v>
      </c>
      <c r="AB2760" t="s">
        <v>27743</v>
      </c>
    </row>
    <row r="2761" spans="1:28">
      <c r="A2761" t="s">
        <v>2787</v>
      </c>
      <c r="B2761">
        <v>0.984777283994944</v>
      </c>
      <c r="C2761">
        <v>0.871105587787154</v>
      </c>
      <c r="D2761">
        <v>0.767177585604932</v>
      </c>
      <c r="E2761">
        <v>0.486711313224589</v>
      </c>
      <c r="F2761">
        <v>0.335498757838749</v>
      </c>
      <c r="G2761">
        <v>0.212533388053115</v>
      </c>
      <c r="H2761">
        <v>0.181705957040275</v>
      </c>
      <c r="I2761">
        <v>0.248637837670362</v>
      </c>
      <c r="J2761">
        <v>0.203080281354351</v>
      </c>
      <c r="K2761">
        <v>0.192496179479897</v>
      </c>
      <c r="L2761">
        <v>723.0867109480311</v>
      </c>
      <c r="M2761">
        <v>16.0437239665777</v>
      </c>
      <c r="N2761">
        <v>46.4528660749113</v>
      </c>
      <c r="O2761">
        <v>44.386984921544</v>
      </c>
      <c r="P2761">
        <v>-0.0732090989551978</v>
      </c>
      <c r="Q2761">
        <v>0.189893986595585</v>
      </c>
      <c r="R2761">
        <v>0.992281136429365</v>
      </c>
      <c r="S2761" t="s">
        <v>9112</v>
      </c>
      <c r="T2761" t="s">
        <v>12678</v>
      </c>
      <c r="U2761" t="s">
        <v>12678</v>
      </c>
      <c r="V2761" t="s">
        <v>12678</v>
      </c>
      <c r="W2761">
        <v>3</v>
      </c>
      <c r="X2761" t="s">
        <v>15439</v>
      </c>
      <c r="Y2761">
        <v>0.4245998188313455</v>
      </c>
      <c r="Z2761">
        <f>HYPERLINK("Melting_Curves/meltCurve_P45985_.pdf", "Melting_Curves/meltCurve_P45985_.pdf")</f>
        <v>0</v>
      </c>
      <c r="AA2761" t="s">
        <v>21622</v>
      </c>
      <c r="AB2761" t="s">
        <v>27744</v>
      </c>
    </row>
    <row r="2762" spans="1:28">
      <c r="A2762" t="s">
        <v>2788</v>
      </c>
      <c r="B2762">
        <v>0.984777283994944</v>
      </c>
      <c r="C2762">
        <v>1.0415252935005</v>
      </c>
      <c r="D2762">
        <v>0.895640489574598</v>
      </c>
      <c r="E2762">
        <v>0.845066166888186</v>
      </c>
      <c r="F2762">
        <v>0.694011895043118</v>
      </c>
      <c r="G2762">
        <v>0.59922868818343</v>
      </c>
      <c r="H2762">
        <v>0.597554442075206</v>
      </c>
      <c r="I2762">
        <v>0.806760025732684</v>
      </c>
      <c r="J2762">
        <v>1.08256073188001</v>
      </c>
      <c r="K2762">
        <v>0.845171682912381</v>
      </c>
      <c r="L2762">
        <v>1519.35836648217</v>
      </c>
      <c r="M2762">
        <v>34.8330492603553</v>
      </c>
      <c r="O2762">
        <v>43.4752656421002</v>
      </c>
      <c r="P2762">
        <v>-0.044729314442397</v>
      </c>
      <c r="Q2762">
        <v>0.776693351665669</v>
      </c>
      <c r="R2762">
        <v>0.332488837107977</v>
      </c>
      <c r="S2762" t="s">
        <v>9113</v>
      </c>
      <c r="T2762" t="s">
        <v>12678</v>
      </c>
      <c r="U2762" t="s">
        <v>12678</v>
      </c>
      <c r="V2762" t="s">
        <v>12678</v>
      </c>
      <c r="W2762">
        <v>94</v>
      </c>
      <c r="X2762" t="s">
        <v>15440</v>
      </c>
      <c r="Y2762">
        <v>0.8268601098464887</v>
      </c>
      <c r="Z2762">
        <f>HYPERLINK("Melting_Curves/meltCurve_P46013_.pdf", "Melting_Curves/meltCurve_P46013_.pdf")</f>
        <v>0</v>
      </c>
      <c r="AA2762" t="s">
        <v>21623</v>
      </c>
      <c r="AB2762" t="s">
        <v>27745</v>
      </c>
    </row>
    <row r="2763" spans="1:28">
      <c r="A2763" t="s">
        <v>2789</v>
      </c>
      <c r="B2763">
        <v>0.984777283994944</v>
      </c>
      <c r="C2763">
        <v>1.32260057268036</v>
      </c>
      <c r="D2763">
        <v>0.981792165544064</v>
      </c>
      <c r="E2763">
        <v>0.739560049472794</v>
      </c>
      <c r="F2763">
        <v>0.315895708543034</v>
      </c>
      <c r="G2763">
        <v>0.359055685964954</v>
      </c>
      <c r="H2763">
        <v>0.336760987877664</v>
      </c>
      <c r="I2763">
        <v>0.225797893481351</v>
      </c>
      <c r="J2763">
        <v>0.291442350149967</v>
      </c>
      <c r="K2763">
        <v>0.352401200147983</v>
      </c>
      <c r="L2763">
        <v>3227.74921091158</v>
      </c>
      <c r="M2763">
        <v>68.77170079861121</v>
      </c>
      <c r="N2763">
        <v>47.6124778003875</v>
      </c>
      <c r="O2763">
        <v>46.8946261448354</v>
      </c>
      <c r="P2763">
        <v>-0.252142295005724</v>
      </c>
      <c r="Q2763">
        <v>0.312268523768448</v>
      </c>
      <c r="R2763">
        <v>0.912704673493367</v>
      </c>
      <c r="S2763" t="s">
        <v>9114</v>
      </c>
      <c r="T2763" t="s">
        <v>12678</v>
      </c>
      <c r="U2763" t="s">
        <v>12678</v>
      </c>
      <c r="V2763" t="s">
        <v>12678</v>
      </c>
      <c r="W2763">
        <v>2</v>
      </c>
      <c r="X2763" t="s">
        <v>15441</v>
      </c>
      <c r="Y2763">
        <v>0.5407560319315193</v>
      </c>
      <c r="Z2763">
        <f>HYPERLINK("Melting_Curves/meltCurve_P46019_.pdf", "Melting_Curves/meltCurve_P46019_.pdf")</f>
        <v>0</v>
      </c>
      <c r="AA2763" t="s">
        <v>21624</v>
      </c>
      <c r="AB2763" t="s">
        <v>27746</v>
      </c>
    </row>
    <row r="2764" spans="1:28">
      <c r="A2764" t="s">
        <v>2790</v>
      </c>
      <c r="B2764">
        <v>0.984777283994944</v>
      </c>
      <c r="C2764">
        <v>0.969765231139704</v>
      </c>
      <c r="D2764">
        <v>0.881898502169958</v>
      </c>
      <c r="E2764">
        <v>0.6154604945972511</v>
      </c>
      <c r="F2764">
        <v>0.250416452601314</v>
      </c>
      <c r="G2764">
        <v>0.123966625239266</v>
      </c>
      <c r="H2764">
        <v>0.0892257233145777</v>
      </c>
      <c r="I2764">
        <v>0.130585510394489</v>
      </c>
      <c r="J2764">
        <v>0.193205632714897</v>
      </c>
      <c r="K2764">
        <v>0.223651502090066</v>
      </c>
      <c r="L2764">
        <v>1258.24062051196</v>
      </c>
      <c r="M2764">
        <v>26.9246972938384</v>
      </c>
      <c r="N2764">
        <v>47.3385634698593</v>
      </c>
      <c r="O2764">
        <v>46.4763331291958</v>
      </c>
      <c r="P2764">
        <v>-0.123697742469867</v>
      </c>
      <c r="Q2764">
        <v>0.145920218177402</v>
      </c>
      <c r="R2764">
        <v>0.985926305831354</v>
      </c>
      <c r="S2764" t="s">
        <v>9115</v>
      </c>
      <c r="T2764" t="s">
        <v>12678</v>
      </c>
      <c r="U2764" t="s">
        <v>12678</v>
      </c>
      <c r="V2764" t="s">
        <v>12678</v>
      </c>
      <c r="W2764">
        <v>19</v>
      </c>
      <c r="X2764" t="s">
        <v>15442</v>
      </c>
      <c r="Y2764">
        <v>0.4291285807713835</v>
      </c>
      <c r="Z2764">
        <f>HYPERLINK("Melting_Curves/meltCurve_P46060_.pdf", "Melting_Curves/meltCurve_P46060_.pdf")</f>
        <v>0</v>
      </c>
      <c r="AA2764" t="s">
        <v>21625</v>
      </c>
      <c r="AB2764" t="s">
        <v>27747</v>
      </c>
    </row>
    <row r="2765" spans="1:28">
      <c r="A2765" t="s">
        <v>2791</v>
      </c>
      <c r="B2765">
        <v>0.984777283994944</v>
      </c>
      <c r="C2765">
        <v>0.782925248285151</v>
      </c>
      <c r="D2765">
        <v>0.674634952311241</v>
      </c>
      <c r="E2765">
        <v>0.485174554322821</v>
      </c>
      <c r="F2765">
        <v>0.178710381083949</v>
      </c>
      <c r="G2765">
        <v>0.0971080322484624</v>
      </c>
      <c r="H2765">
        <v>0.06301415415376189</v>
      </c>
      <c r="I2765">
        <v>0.0831915287366542</v>
      </c>
      <c r="J2765">
        <v>0.140019818057133</v>
      </c>
      <c r="K2765">
        <v>0.14700294595667</v>
      </c>
      <c r="L2765">
        <v>649.361902215959</v>
      </c>
      <c r="M2765">
        <v>14.5449826331685</v>
      </c>
      <c r="N2765">
        <v>45.178363423108</v>
      </c>
      <c r="O2765">
        <v>43.8266322080385</v>
      </c>
      <c r="P2765">
        <v>-0.076433044711279</v>
      </c>
      <c r="Q2765">
        <v>0.07887945808604881</v>
      </c>
      <c r="R2765">
        <v>0.972705676824913</v>
      </c>
      <c r="S2765" t="s">
        <v>9116</v>
      </c>
      <c r="T2765" t="s">
        <v>12678</v>
      </c>
      <c r="U2765" t="s">
        <v>12678</v>
      </c>
      <c r="V2765" t="s">
        <v>12678</v>
      </c>
      <c r="W2765">
        <v>3</v>
      </c>
      <c r="X2765" t="s">
        <v>15443</v>
      </c>
      <c r="Y2765">
        <v>0.3372465760002447</v>
      </c>
      <c r="Z2765">
        <f>HYPERLINK("Melting_Curves/meltCurve_P46063_.pdf", "Melting_Curves/meltCurve_P46063_.pdf")</f>
        <v>0</v>
      </c>
      <c r="AA2765" t="s">
        <v>21626</v>
      </c>
      <c r="AB2765" t="s">
        <v>27748</v>
      </c>
    </row>
    <row r="2766" spans="1:28">
      <c r="A2766" t="s">
        <v>2792</v>
      </c>
      <c r="B2766">
        <v>0.984777283994944</v>
      </c>
      <c r="C2766">
        <v>1.20394761039648</v>
      </c>
      <c r="D2766">
        <v>0.895802391152303</v>
      </c>
      <c r="E2766">
        <v>0.957469556154122</v>
      </c>
      <c r="F2766">
        <v>0.71364763707859</v>
      </c>
      <c r="G2766">
        <v>0.5663027959407499</v>
      </c>
      <c r="H2766">
        <v>0.519609652168515</v>
      </c>
      <c r="I2766">
        <v>0.653197136553016</v>
      </c>
      <c r="J2766">
        <v>0.772377274759472</v>
      </c>
      <c r="K2766">
        <v>0.605241070957394</v>
      </c>
      <c r="L2766">
        <v>2271.23093210394</v>
      </c>
      <c r="M2766">
        <v>46.5399156323475</v>
      </c>
      <c r="O2766">
        <v>48.711936073</v>
      </c>
      <c r="P2766">
        <v>-0.089867557745299</v>
      </c>
      <c r="Q2766">
        <v>0.623753699444592</v>
      </c>
      <c r="R2766">
        <v>0.78923738161618</v>
      </c>
      <c r="S2766" t="s">
        <v>9117</v>
      </c>
      <c r="T2766" t="s">
        <v>12678</v>
      </c>
      <c r="U2766" t="s">
        <v>12678</v>
      </c>
      <c r="V2766" t="s">
        <v>12678</v>
      </c>
      <c r="W2766">
        <v>4</v>
      </c>
      <c r="X2766" t="s">
        <v>15444</v>
      </c>
      <c r="Y2766">
        <v>0.772701864797707</v>
      </c>
      <c r="Z2766">
        <f>HYPERLINK("Melting_Curves/meltCurve_P46087_2_.pdf", "Melting_Curves/meltCurve_P46087_2_.pdf")</f>
        <v>0</v>
      </c>
      <c r="AA2766" t="s">
        <v>21627</v>
      </c>
      <c r="AB2766" t="s">
        <v>27749</v>
      </c>
    </row>
    <row r="2767" spans="1:28">
      <c r="A2767" t="s">
        <v>2793</v>
      </c>
      <c r="B2767">
        <v>0.984777283994944</v>
      </c>
      <c r="C2767">
        <v>1.03592366951313</v>
      </c>
      <c r="D2767">
        <v>0.67411630843613</v>
      </c>
      <c r="E2767">
        <v>0.765840611424066</v>
      </c>
      <c r="F2767">
        <v>0.69368646707299</v>
      </c>
      <c r="G2767">
        <v>0.573270649865131</v>
      </c>
      <c r="H2767">
        <v>0.449775981576131</v>
      </c>
      <c r="I2767">
        <v>0.469637943779986</v>
      </c>
      <c r="J2767">
        <v>0.725364399352126</v>
      </c>
      <c r="K2767">
        <v>0.463599134005586</v>
      </c>
      <c r="L2767">
        <v>569.00446847162</v>
      </c>
      <c r="M2767">
        <v>12.6517202025415</v>
      </c>
      <c r="O2767">
        <v>43.8952497134286</v>
      </c>
      <c r="P2767">
        <v>-0.0342579102801332</v>
      </c>
      <c r="Q2767">
        <v>0.524660898673884</v>
      </c>
      <c r="R2767">
        <v>0.734674065218562</v>
      </c>
      <c r="S2767" t="s">
        <v>9118</v>
      </c>
      <c r="T2767" t="s">
        <v>12678</v>
      </c>
      <c r="U2767" t="s">
        <v>12678</v>
      </c>
      <c r="V2767" t="s">
        <v>12678</v>
      </c>
      <c r="W2767">
        <v>2</v>
      </c>
      <c r="X2767" t="s">
        <v>15445</v>
      </c>
      <c r="Y2767">
        <v>0.6667297068061878</v>
      </c>
      <c r="Z2767">
        <f>HYPERLINK("Melting_Curves/meltCurve_P46100_6_.pdf", "Melting_Curves/meltCurve_P46100_6_.pdf")</f>
        <v>0</v>
      </c>
      <c r="AA2767" t="s">
        <v>21628</v>
      </c>
      <c r="AB2767" t="s">
        <v>27750</v>
      </c>
    </row>
    <row r="2768" spans="1:28">
      <c r="A2768" t="s">
        <v>2794</v>
      </c>
      <c r="B2768">
        <v>0.984777283994944</v>
      </c>
      <c r="C2768">
        <v>1.00362214400539</v>
      </c>
      <c r="D2768">
        <v>0.927884327528908</v>
      </c>
      <c r="E2768">
        <v>0.907599483985387</v>
      </c>
      <c r="F2768">
        <v>0.699501026208117</v>
      </c>
      <c r="G2768">
        <v>0.479262641145618</v>
      </c>
      <c r="H2768">
        <v>0.213809337069496</v>
      </c>
      <c r="I2768">
        <v>0.198362282644777</v>
      </c>
      <c r="J2768">
        <v>0.213663001880581</v>
      </c>
      <c r="K2768">
        <v>0.184643061481152</v>
      </c>
      <c r="L2768">
        <v>986.546848641749</v>
      </c>
      <c r="M2768">
        <v>19.0537962968588</v>
      </c>
      <c r="N2768">
        <v>52.8781452671016</v>
      </c>
      <c r="O2768">
        <v>51.2167063333467</v>
      </c>
      <c r="P2768">
        <v>-0.0777772770475989</v>
      </c>
      <c r="Q2768">
        <v>0.163770016109814</v>
      </c>
      <c r="R2768">
        <v>0.991504192029276</v>
      </c>
      <c r="S2768" t="s">
        <v>9119</v>
      </c>
      <c r="T2768" t="s">
        <v>12678</v>
      </c>
      <c r="U2768" t="s">
        <v>12678</v>
      </c>
      <c r="V2768" t="s">
        <v>12678</v>
      </c>
      <c r="W2768">
        <v>14</v>
      </c>
      <c r="X2768" t="s">
        <v>15446</v>
      </c>
      <c r="Y2768">
        <v>0.5873595435874347</v>
      </c>
      <c r="Z2768">
        <f>HYPERLINK("Melting_Curves/meltCurve_P46108_.pdf", "Melting_Curves/meltCurve_P46108_.pdf")</f>
        <v>0</v>
      </c>
      <c r="AA2768" t="s">
        <v>21629</v>
      </c>
      <c r="AB2768" t="s">
        <v>27751</v>
      </c>
    </row>
    <row r="2769" spans="1:28">
      <c r="A2769" t="s">
        <v>2795</v>
      </c>
      <c r="B2769">
        <v>0.984777283994944</v>
      </c>
      <c r="C2769">
        <v>1.0848841858744</v>
      </c>
      <c r="D2769">
        <v>0.907977106394066</v>
      </c>
      <c r="E2769">
        <v>0.761410122934951</v>
      </c>
      <c r="F2769">
        <v>0.586430799224224</v>
      </c>
      <c r="G2769">
        <v>0.354020378428767</v>
      </c>
      <c r="H2769">
        <v>0.316463930360887</v>
      </c>
      <c r="I2769">
        <v>0.422430298850686</v>
      </c>
      <c r="J2769">
        <v>0.692814470730631</v>
      </c>
      <c r="K2769">
        <v>0.777310918264162</v>
      </c>
      <c r="L2769">
        <v>1457.38207427585</v>
      </c>
      <c r="M2769">
        <v>31.3847755981346</v>
      </c>
      <c r="O2769">
        <v>46.248650868814</v>
      </c>
      <c r="P2769">
        <v>-0.081866068110864</v>
      </c>
      <c r="Q2769">
        <v>0.517450795440962</v>
      </c>
      <c r="R2769">
        <v>0.703552249868877</v>
      </c>
      <c r="S2769" t="s">
        <v>9120</v>
      </c>
      <c r="T2769" t="s">
        <v>12678</v>
      </c>
      <c r="U2769" t="s">
        <v>12678</v>
      </c>
      <c r="V2769" t="s">
        <v>12678</v>
      </c>
      <c r="W2769">
        <v>12</v>
      </c>
      <c r="X2769" t="s">
        <v>15447</v>
      </c>
      <c r="Y2769">
        <v>0.67175997443358</v>
      </c>
      <c r="Z2769">
        <f>HYPERLINK("Melting_Curves/meltCurve_P46108_2_.pdf", "Melting_Curves/meltCurve_P46108_2_.pdf")</f>
        <v>0</v>
      </c>
      <c r="AA2769" t="s">
        <v>21629</v>
      </c>
      <c r="AB2769" t="s">
        <v>27752</v>
      </c>
    </row>
    <row r="2770" spans="1:28">
      <c r="A2770" t="s">
        <v>2796</v>
      </c>
      <c r="B2770">
        <v>0.984777283994944</v>
      </c>
      <c r="C2770">
        <v>0.924676252238651</v>
      </c>
      <c r="D2770">
        <v>0.958324744149071</v>
      </c>
      <c r="E2770">
        <v>0.876894504256115</v>
      </c>
      <c r="F2770">
        <v>0.734255945700916</v>
      </c>
      <c r="G2770">
        <v>0.532923951886052</v>
      </c>
      <c r="H2770">
        <v>0.380360499629674</v>
      </c>
      <c r="I2770">
        <v>0.422943398987291</v>
      </c>
      <c r="J2770">
        <v>0.582554379745026</v>
      </c>
      <c r="K2770">
        <v>0.494332003796205</v>
      </c>
      <c r="L2770">
        <v>1184.33393069324</v>
      </c>
      <c r="M2770">
        <v>23.8786435879745</v>
      </c>
      <c r="N2770">
        <v>55.9357636172659</v>
      </c>
      <c r="O2770">
        <v>49.2541373783102</v>
      </c>
      <c r="P2770">
        <v>-0.064651888518234</v>
      </c>
      <c r="Q2770">
        <v>0.466582748289917</v>
      </c>
      <c r="R2770">
        <v>0.926523863060818</v>
      </c>
      <c r="S2770" t="s">
        <v>9121</v>
      </c>
      <c r="T2770" t="s">
        <v>12678</v>
      </c>
      <c r="U2770" t="s">
        <v>12678</v>
      </c>
      <c r="V2770" t="s">
        <v>12678</v>
      </c>
      <c r="W2770">
        <v>20</v>
      </c>
      <c r="X2770" t="s">
        <v>15448</v>
      </c>
      <c r="Y2770">
        <v>0.6956527122375195</v>
      </c>
      <c r="Z2770">
        <f>HYPERLINK("Melting_Curves/meltCurve_P46109_.pdf", "Melting_Curves/meltCurve_P46109_.pdf")</f>
        <v>0</v>
      </c>
      <c r="AA2770" t="s">
        <v>21630</v>
      </c>
      <c r="AB2770" t="s">
        <v>27753</v>
      </c>
    </row>
    <row r="2771" spans="1:28">
      <c r="A2771" t="s">
        <v>2797</v>
      </c>
      <c r="B2771">
        <v>0.984777283994944</v>
      </c>
      <c r="C2771">
        <v>0.795910750733184</v>
      </c>
      <c r="D2771">
        <v>0.606368588118366</v>
      </c>
      <c r="E2771">
        <v>0.420572440050459</v>
      </c>
      <c r="F2771">
        <v>0.240610351803072</v>
      </c>
      <c r="G2771">
        <v>0.172400668799466</v>
      </c>
      <c r="H2771">
        <v>0.133595138882516</v>
      </c>
      <c r="I2771">
        <v>0.150565423990767</v>
      </c>
      <c r="J2771">
        <v>0.278876941221894</v>
      </c>
      <c r="K2771">
        <v>0.22339096511771</v>
      </c>
      <c r="L2771">
        <v>699.7844279251771</v>
      </c>
      <c r="M2771">
        <v>16.1932738288491</v>
      </c>
      <c r="N2771">
        <v>44.4601110274992</v>
      </c>
      <c r="O2771">
        <v>42.5715912050885</v>
      </c>
      <c r="P2771">
        <v>-0.0777595231278511</v>
      </c>
      <c r="Q2771">
        <v>0.18235213368187</v>
      </c>
      <c r="R2771">
        <v>0.97207323062872</v>
      </c>
      <c r="S2771" t="s">
        <v>9122</v>
      </c>
      <c r="T2771" t="s">
        <v>12678</v>
      </c>
      <c r="U2771" t="s">
        <v>12678</v>
      </c>
      <c r="V2771" t="s">
        <v>12678</v>
      </c>
      <c r="W2771">
        <v>8</v>
      </c>
      <c r="X2771" t="s">
        <v>15449</v>
      </c>
      <c r="Y2771">
        <v>0.3697753169633862</v>
      </c>
      <c r="Z2771">
        <f>HYPERLINK("Melting_Curves/meltCurve_P46199_.pdf", "Melting_Curves/meltCurve_P46199_.pdf")</f>
        <v>0</v>
      </c>
      <c r="AA2771" t="s">
        <v>21631</v>
      </c>
      <c r="AB2771" t="s">
        <v>27754</v>
      </c>
    </row>
    <row r="2772" spans="1:28">
      <c r="A2772" t="s">
        <v>2798</v>
      </c>
      <c r="B2772">
        <v>0.984777283994944</v>
      </c>
      <c r="C2772">
        <v>1.15508890156384</v>
      </c>
      <c r="D2772">
        <v>0.916275020279927</v>
      </c>
      <c r="E2772">
        <v>0.863211061533695</v>
      </c>
      <c r="F2772">
        <v>0.631771859759453</v>
      </c>
      <c r="G2772">
        <v>0.410540090029665</v>
      </c>
      <c r="H2772">
        <v>0.338025254527355</v>
      </c>
      <c r="I2772">
        <v>0.53097185535502</v>
      </c>
      <c r="J2772">
        <v>0.669994121538714</v>
      </c>
      <c r="K2772">
        <v>0.587191957527428</v>
      </c>
      <c r="L2772">
        <v>1633.00657884025</v>
      </c>
      <c r="M2772">
        <v>34.0652659625104</v>
      </c>
      <c r="O2772">
        <v>47.7732901018602</v>
      </c>
      <c r="P2772">
        <v>-0.08726558673800799</v>
      </c>
      <c r="Q2772">
        <v>0.510475248541836</v>
      </c>
      <c r="R2772">
        <v>0.830276507149224</v>
      </c>
      <c r="S2772" t="s">
        <v>9123</v>
      </c>
      <c r="T2772" t="s">
        <v>12678</v>
      </c>
      <c r="U2772" t="s">
        <v>12678</v>
      </c>
      <c r="V2772" t="s">
        <v>12678</v>
      </c>
      <c r="W2772">
        <v>3</v>
      </c>
      <c r="X2772" t="s">
        <v>15450</v>
      </c>
      <c r="Y2772">
        <v>0.6911914814534573</v>
      </c>
      <c r="Z2772">
        <f>HYPERLINK("Melting_Curves/meltCurve_P46527_.pdf", "Melting_Curves/meltCurve_P46527_.pdf")</f>
        <v>0</v>
      </c>
      <c r="AA2772" t="s">
        <v>21632</v>
      </c>
      <c r="AB2772" t="s">
        <v>27755</v>
      </c>
    </row>
    <row r="2773" spans="1:28">
      <c r="A2773" t="s">
        <v>2799</v>
      </c>
      <c r="B2773">
        <v>0.984777283994944</v>
      </c>
      <c r="C2773">
        <v>0.9333672535454069</v>
      </c>
      <c r="D2773">
        <v>0.744833167190604</v>
      </c>
      <c r="E2773">
        <v>0.598589302554618</v>
      </c>
      <c r="F2773">
        <v>0.436156624315865</v>
      </c>
      <c r="G2773">
        <v>0.330023621462684</v>
      </c>
      <c r="H2773">
        <v>0.283915530968168</v>
      </c>
      <c r="I2773">
        <v>0.405794134141579</v>
      </c>
      <c r="J2773">
        <v>0.689195037540712</v>
      </c>
      <c r="K2773">
        <v>0.498430457705689</v>
      </c>
      <c r="L2773">
        <v>976.779039788698</v>
      </c>
      <c r="M2773">
        <v>22.4220456894135</v>
      </c>
      <c r="N2773">
        <v>48.1353704599065</v>
      </c>
      <c r="O2773">
        <v>43.2212383050789</v>
      </c>
      <c r="P2773">
        <v>-0.0725566864737195</v>
      </c>
      <c r="Q2773">
        <v>0.440563738689987</v>
      </c>
      <c r="R2773">
        <v>0.795075162347733</v>
      </c>
      <c r="S2773" t="s">
        <v>9124</v>
      </c>
      <c r="T2773" t="s">
        <v>12678</v>
      </c>
      <c r="U2773" t="s">
        <v>12678</v>
      </c>
      <c r="V2773" t="s">
        <v>12678</v>
      </c>
      <c r="W2773">
        <v>9</v>
      </c>
      <c r="X2773" t="s">
        <v>15451</v>
      </c>
      <c r="Y2773">
        <v>0.5688405763243427</v>
      </c>
      <c r="Z2773">
        <f>HYPERLINK("Melting_Curves/meltCurve_P46531_.pdf", "Melting_Curves/meltCurve_P46531_.pdf")</f>
        <v>0</v>
      </c>
      <c r="AA2773" t="s">
        <v>21633</v>
      </c>
      <c r="AB2773" t="s">
        <v>27756</v>
      </c>
    </row>
    <row r="2774" spans="1:28">
      <c r="A2774" t="s">
        <v>2800</v>
      </c>
      <c r="B2774">
        <v>0.984777283994944</v>
      </c>
      <c r="C2774">
        <v>0.946712182330983</v>
      </c>
      <c r="D2774">
        <v>0.825917550479215</v>
      </c>
      <c r="E2774">
        <v>0.7142030912628879</v>
      </c>
      <c r="F2774">
        <v>0.478998814250773</v>
      </c>
      <c r="G2774">
        <v>0.364673439986977</v>
      </c>
      <c r="H2774">
        <v>0.319147497226873</v>
      </c>
      <c r="I2774">
        <v>0.374992687036021</v>
      </c>
      <c r="J2774">
        <v>0.381106889281244</v>
      </c>
      <c r="K2774">
        <v>0.295516372748383</v>
      </c>
      <c r="L2774">
        <v>734.755522940774</v>
      </c>
      <c r="M2774">
        <v>15.7353874816705</v>
      </c>
      <c r="N2774">
        <v>49.9564946950045</v>
      </c>
      <c r="O2774">
        <v>45.9598201470548</v>
      </c>
      <c r="P2774">
        <v>-0.0581186932828945</v>
      </c>
      <c r="Q2774">
        <v>0.321045990473953</v>
      </c>
      <c r="R2774">
        <v>0.983329465718386</v>
      </c>
      <c r="S2774" t="s">
        <v>9125</v>
      </c>
      <c r="T2774" t="s">
        <v>12678</v>
      </c>
      <c r="U2774" t="s">
        <v>12678</v>
      </c>
      <c r="V2774" t="s">
        <v>12678</v>
      </c>
      <c r="W2774">
        <v>7</v>
      </c>
      <c r="X2774" t="s">
        <v>15452</v>
      </c>
      <c r="Y2774">
        <v>0.5545423655597262</v>
      </c>
      <c r="Z2774">
        <f>HYPERLINK("Melting_Curves/meltCurve_P46736_2_.pdf", "Melting_Curves/meltCurve_P46736_2_.pdf")</f>
        <v>0</v>
      </c>
      <c r="AA2774" t="s">
        <v>21634</v>
      </c>
      <c r="AB2774" t="s">
        <v>27757</v>
      </c>
    </row>
    <row r="2775" spans="1:28">
      <c r="A2775" t="s">
        <v>2801</v>
      </c>
      <c r="B2775">
        <v>0.984777283994944</v>
      </c>
      <c r="C2775">
        <v>0.872707846313956</v>
      </c>
      <c r="D2775">
        <v>0.731893789940627</v>
      </c>
      <c r="E2775">
        <v>0.616367460900124</v>
      </c>
      <c r="F2775">
        <v>0.280909815297412</v>
      </c>
      <c r="G2775">
        <v>0.124924087895414</v>
      </c>
      <c r="H2775">
        <v>0.0967356285135879</v>
      </c>
      <c r="I2775">
        <v>0.11374175959038</v>
      </c>
      <c r="J2775">
        <v>0.142519187048699</v>
      </c>
      <c r="K2775">
        <v>0.134113801304657</v>
      </c>
      <c r="L2775">
        <v>682.175458922984</v>
      </c>
      <c r="M2775">
        <v>14.740226891904</v>
      </c>
      <c r="N2775">
        <v>46.8867065823781</v>
      </c>
      <c r="O2775">
        <v>45.4530899694521</v>
      </c>
      <c r="P2775">
        <v>-0.0740410381773934</v>
      </c>
      <c r="Q2775">
        <v>0.0868444281268176</v>
      </c>
      <c r="R2775">
        <v>0.979402670049076</v>
      </c>
      <c r="S2775" t="s">
        <v>9126</v>
      </c>
      <c r="T2775" t="s">
        <v>12678</v>
      </c>
      <c r="U2775" t="s">
        <v>12678</v>
      </c>
      <c r="V2775" t="s">
        <v>12678</v>
      </c>
      <c r="W2775">
        <v>14</v>
      </c>
      <c r="X2775" t="s">
        <v>15453</v>
      </c>
      <c r="Y2775">
        <v>0.3909073574003548</v>
      </c>
      <c r="Z2775">
        <f>HYPERLINK("Melting_Curves/meltCurve_P46777_.pdf", "Melting_Curves/meltCurve_P46777_.pdf")</f>
        <v>0</v>
      </c>
      <c r="AA2775" t="s">
        <v>21635</v>
      </c>
      <c r="AB2775" t="s">
        <v>27758</v>
      </c>
    </row>
    <row r="2776" spans="1:28">
      <c r="A2776" t="s">
        <v>2802</v>
      </c>
      <c r="B2776">
        <v>0.984777283994944</v>
      </c>
      <c r="C2776">
        <v>0.64234796186147</v>
      </c>
      <c r="D2776">
        <v>0.418975019977663</v>
      </c>
      <c r="E2776">
        <v>0.319729268198692</v>
      </c>
      <c r="F2776">
        <v>0.18082840210449</v>
      </c>
      <c r="G2776">
        <v>0.110588049128119</v>
      </c>
      <c r="H2776">
        <v>0.0803622856387364</v>
      </c>
      <c r="I2776">
        <v>0.142619797796131</v>
      </c>
      <c r="J2776">
        <v>0.213224702338298</v>
      </c>
      <c r="K2776">
        <v>0.354822073455769</v>
      </c>
      <c r="L2776">
        <v>826.4054074528819</v>
      </c>
      <c r="M2776">
        <v>20.1974204781442</v>
      </c>
      <c r="N2776">
        <v>41.8791341244747</v>
      </c>
      <c r="O2776">
        <v>40.5216376268987</v>
      </c>
      <c r="P2776">
        <v>-0.101470157219314</v>
      </c>
      <c r="Q2776">
        <v>0.185716624135891</v>
      </c>
      <c r="R2776">
        <v>0.912006808325215</v>
      </c>
      <c r="S2776" t="s">
        <v>9127</v>
      </c>
      <c r="T2776" t="s">
        <v>12678</v>
      </c>
      <c r="U2776" t="s">
        <v>12678</v>
      </c>
      <c r="V2776" t="s">
        <v>12678</v>
      </c>
      <c r="W2776">
        <v>7</v>
      </c>
      <c r="X2776" t="s">
        <v>15454</v>
      </c>
      <c r="Y2776">
        <v>0.305839808728702</v>
      </c>
      <c r="Z2776">
        <f>HYPERLINK("Melting_Curves/meltCurve_P46781_.pdf", "Melting_Curves/meltCurve_P46781_.pdf")</f>
        <v>0</v>
      </c>
      <c r="AA2776" t="s">
        <v>21636</v>
      </c>
      <c r="AB2776" t="s">
        <v>27759</v>
      </c>
    </row>
    <row r="2777" spans="1:28">
      <c r="A2777" t="s">
        <v>2803</v>
      </c>
      <c r="B2777">
        <v>0.984777283994944</v>
      </c>
      <c r="C2777">
        <v>1.00433551748466</v>
      </c>
      <c r="D2777">
        <v>0.780574139211766</v>
      </c>
      <c r="E2777">
        <v>0.5153354347395031</v>
      </c>
      <c r="F2777">
        <v>0.292500512128366</v>
      </c>
      <c r="G2777">
        <v>0.21601125239451</v>
      </c>
      <c r="H2777">
        <v>0.192697327584876</v>
      </c>
      <c r="I2777">
        <v>0.22865347033202</v>
      </c>
      <c r="J2777">
        <v>0.30049276719624</v>
      </c>
      <c r="K2777">
        <v>0.301745315439199</v>
      </c>
      <c r="L2777">
        <v>1056.28706467002</v>
      </c>
      <c r="M2777">
        <v>23.4392936165817</v>
      </c>
      <c r="N2777">
        <v>46.3885282868231</v>
      </c>
      <c r="O2777">
        <v>44.7406300024395</v>
      </c>
      <c r="P2777">
        <v>-0.0990367725004339</v>
      </c>
      <c r="Q2777">
        <v>0.243852625832953</v>
      </c>
      <c r="R2777">
        <v>0.983013777628568</v>
      </c>
      <c r="S2777" t="s">
        <v>9128</v>
      </c>
      <c r="T2777" t="s">
        <v>12678</v>
      </c>
      <c r="U2777" t="s">
        <v>12678</v>
      </c>
      <c r="V2777" t="s">
        <v>12678</v>
      </c>
      <c r="W2777">
        <v>7</v>
      </c>
      <c r="X2777" t="s">
        <v>15455</v>
      </c>
      <c r="Y2777">
        <v>0.4542352950781524</v>
      </c>
      <c r="Z2777">
        <f>HYPERLINK("Melting_Curves/meltCurve_P46783_.pdf", "Melting_Curves/meltCurve_P46783_.pdf")</f>
        <v>0</v>
      </c>
      <c r="AA2777" t="s">
        <v>21637</v>
      </c>
      <c r="AB2777" t="s">
        <v>27760</v>
      </c>
    </row>
    <row r="2778" spans="1:28">
      <c r="A2778" t="s">
        <v>2804</v>
      </c>
      <c r="B2778">
        <v>0.984777283994944</v>
      </c>
      <c r="C2778">
        <v>0.9314311122654509</v>
      </c>
      <c r="D2778">
        <v>0.864542744081455</v>
      </c>
      <c r="E2778">
        <v>0.827197720059442</v>
      </c>
      <c r="F2778">
        <v>0.688902785623944</v>
      </c>
      <c r="G2778">
        <v>0.5796271233289521</v>
      </c>
      <c r="H2778">
        <v>0.514352971911442</v>
      </c>
      <c r="I2778">
        <v>0.671881473463984</v>
      </c>
      <c r="J2778">
        <v>0.924820615392782</v>
      </c>
      <c r="K2778">
        <v>0.718318738549378</v>
      </c>
      <c r="L2778">
        <v>834.314653214547</v>
      </c>
      <c r="M2778">
        <v>18.9862495208038</v>
      </c>
      <c r="O2778">
        <v>43.4643198236705</v>
      </c>
      <c r="P2778">
        <v>-0.0345590855370261</v>
      </c>
      <c r="Q2778">
        <v>0.683554753480159</v>
      </c>
      <c r="R2778">
        <v>0.530845896719905</v>
      </c>
      <c r="S2778" t="s">
        <v>9129</v>
      </c>
      <c r="T2778" t="s">
        <v>12678</v>
      </c>
      <c r="U2778" t="s">
        <v>12678</v>
      </c>
      <c r="V2778" t="s">
        <v>12678</v>
      </c>
      <c r="W2778">
        <v>71</v>
      </c>
      <c r="X2778" t="s">
        <v>15456</v>
      </c>
      <c r="Y2778">
        <v>0.7615463046468214</v>
      </c>
      <c r="Z2778">
        <f>HYPERLINK("Melting_Curves/meltCurve_P46821_.pdf", "Melting_Curves/meltCurve_P46821_.pdf")</f>
        <v>0</v>
      </c>
      <c r="AA2778" t="s">
        <v>19431</v>
      </c>
      <c r="AB2778" t="s">
        <v>27761</v>
      </c>
    </row>
    <row r="2779" spans="1:28">
      <c r="A2779" t="s">
        <v>2805</v>
      </c>
      <c r="B2779">
        <v>0.984777283994944</v>
      </c>
      <c r="C2779">
        <v>0.994339189470324</v>
      </c>
      <c r="D2779">
        <v>0.858335707646003</v>
      </c>
      <c r="E2779">
        <v>0.774993109783341</v>
      </c>
      <c r="F2779">
        <v>0.557925897576578</v>
      </c>
      <c r="G2779">
        <v>0.453795645215046</v>
      </c>
      <c r="H2779">
        <v>0.37494281648768</v>
      </c>
      <c r="I2779">
        <v>0.511220402540167</v>
      </c>
      <c r="J2779">
        <v>0.76178686753158</v>
      </c>
      <c r="K2779">
        <v>0.491731869773982</v>
      </c>
      <c r="L2779">
        <v>1056.37155705127</v>
      </c>
      <c r="M2779">
        <v>22.9986789090472</v>
      </c>
      <c r="O2779">
        <v>45.5888008273195</v>
      </c>
      <c r="P2779">
        <v>-0.0610280642036383</v>
      </c>
      <c r="Q2779">
        <v>0.516121042016274</v>
      </c>
      <c r="R2779">
        <v>0.793777041260655</v>
      </c>
      <c r="S2779" t="s">
        <v>9130</v>
      </c>
      <c r="T2779" t="s">
        <v>12678</v>
      </c>
      <c r="U2779" t="s">
        <v>12678</v>
      </c>
      <c r="V2779" t="s">
        <v>12678</v>
      </c>
      <c r="W2779">
        <v>14</v>
      </c>
      <c r="X2779" t="s">
        <v>15457</v>
      </c>
      <c r="Y2779">
        <v>0.6649399024384401</v>
      </c>
      <c r="Z2779">
        <f>HYPERLINK("Melting_Curves/meltCurve_P46926_.pdf", "Melting_Curves/meltCurve_P46926_.pdf")</f>
        <v>0</v>
      </c>
      <c r="AA2779" t="s">
        <v>21638</v>
      </c>
      <c r="AB2779" t="s">
        <v>27762</v>
      </c>
    </row>
    <row r="2780" spans="1:28">
      <c r="A2780" t="s">
        <v>2806</v>
      </c>
      <c r="B2780">
        <v>0.984777283994944</v>
      </c>
      <c r="C2780">
        <v>0.941483601022051</v>
      </c>
      <c r="D2780">
        <v>0.864813868504103</v>
      </c>
      <c r="E2780">
        <v>0.555787084174081</v>
      </c>
      <c r="F2780">
        <v>0.373254835163304</v>
      </c>
      <c r="G2780">
        <v>0.216143870988221</v>
      </c>
      <c r="H2780">
        <v>0.151098990690535</v>
      </c>
      <c r="I2780">
        <v>0.20175971232308</v>
      </c>
      <c r="J2780">
        <v>0.226531851162001</v>
      </c>
      <c r="K2780">
        <v>0.167166248975438</v>
      </c>
      <c r="L2780">
        <v>863.169760740589</v>
      </c>
      <c r="M2780">
        <v>18.5922926393916</v>
      </c>
      <c r="N2780">
        <v>47.5430470445022</v>
      </c>
      <c r="O2780">
        <v>45.899147729253</v>
      </c>
      <c r="P2780">
        <v>-0.0833533865341306</v>
      </c>
      <c r="Q2780">
        <v>0.176931784651321</v>
      </c>
      <c r="R2780">
        <v>0.992918383280074</v>
      </c>
      <c r="S2780" t="s">
        <v>9131</v>
      </c>
      <c r="T2780" t="s">
        <v>12678</v>
      </c>
      <c r="U2780" t="s">
        <v>12678</v>
      </c>
      <c r="V2780" t="s">
        <v>12678</v>
      </c>
      <c r="W2780">
        <v>16</v>
      </c>
      <c r="X2780" t="s">
        <v>15458</v>
      </c>
      <c r="Y2780">
        <v>0.4479852489198832</v>
      </c>
      <c r="Z2780">
        <f>HYPERLINK("Melting_Curves/meltCurve_P46934_4_.pdf", "Melting_Curves/meltCurve_P46934_4_.pdf")</f>
        <v>0</v>
      </c>
      <c r="AA2780" t="s">
        <v>21639</v>
      </c>
      <c r="AB2780" t="s">
        <v>27763</v>
      </c>
    </row>
    <row r="2781" spans="1:28">
      <c r="A2781" t="s">
        <v>2807</v>
      </c>
      <c r="B2781">
        <v>0.984777283994944</v>
      </c>
      <c r="C2781">
        <v>0.945402623266919</v>
      </c>
      <c r="D2781">
        <v>0.905069271043652</v>
      </c>
      <c r="E2781">
        <v>0.546331968340483</v>
      </c>
      <c r="F2781">
        <v>0.236323636335645</v>
      </c>
      <c r="G2781">
        <v>0.132733486652783</v>
      </c>
      <c r="H2781">
        <v>0.0940047111662666</v>
      </c>
      <c r="I2781">
        <v>0.112922275803578</v>
      </c>
      <c r="J2781">
        <v>0.113543015029644</v>
      </c>
      <c r="K2781">
        <v>0.113508519696726</v>
      </c>
      <c r="L2781">
        <v>1137.58827693831</v>
      </c>
      <c r="M2781">
        <v>24.4339903895377</v>
      </c>
      <c r="N2781">
        <v>47.0092882696892</v>
      </c>
      <c r="O2781">
        <v>46.2491213491138</v>
      </c>
      <c r="P2781">
        <v>-0.11826201657758</v>
      </c>
      <c r="Q2781">
        <v>0.104618862228893</v>
      </c>
      <c r="R2781">
        <v>0.998214041803053</v>
      </c>
      <c r="S2781" t="s">
        <v>9132</v>
      </c>
      <c r="T2781" t="s">
        <v>12678</v>
      </c>
      <c r="U2781" t="s">
        <v>12678</v>
      </c>
      <c r="V2781" t="s">
        <v>12678</v>
      </c>
      <c r="W2781">
        <v>44</v>
      </c>
      <c r="X2781" t="s">
        <v>15459</v>
      </c>
      <c r="Y2781">
        <v>0.3977036504718345</v>
      </c>
      <c r="Z2781">
        <f>HYPERLINK("Melting_Curves/meltCurve_P46940_.pdf", "Melting_Curves/meltCurve_P46940_.pdf")</f>
        <v>0</v>
      </c>
      <c r="AA2781" t="s">
        <v>21640</v>
      </c>
      <c r="AB2781" t="s">
        <v>27764</v>
      </c>
    </row>
    <row r="2782" spans="1:28">
      <c r="A2782" t="s">
        <v>2808</v>
      </c>
      <c r="B2782">
        <v>0.984777283994944</v>
      </c>
      <c r="C2782">
        <v>0.984058465566981</v>
      </c>
      <c r="D2782">
        <v>0.863605986296975</v>
      </c>
      <c r="E2782">
        <v>0.676605446546948</v>
      </c>
      <c r="F2782">
        <v>0.481601648639874</v>
      </c>
      <c r="G2782">
        <v>0.32685624258023</v>
      </c>
      <c r="H2782">
        <v>0.229016998480402</v>
      </c>
      <c r="I2782">
        <v>0.25457403799862</v>
      </c>
      <c r="J2782">
        <v>0.271713924720506</v>
      </c>
      <c r="K2782">
        <v>0.25242422254038</v>
      </c>
      <c r="L2782">
        <v>775.383249018023</v>
      </c>
      <c r="M2782">
        <v>16.3248845627246</v>
      </c>
      <c r="N2782">
        <v>49.4114603212635</v>
      </c>
      <c r="O2782">
        <v>46.8014539756605</v>
      </c>
      <c r="P2782">
        <v>-0.06676988200554269</v>
      </c>
      <c r="Q2782">
        <v>0.2343710781543</v>
      </c>
      <c r="R2782">
        <v>0.995073005790337</v>
      </c>
      <c r="S2782" t="s">
        <v>9133</v>
      </c>
      <c r="T2782" t="s">
        <v>12678</v>
      </c>
      <c r="U2782" t="s">
        <v>12678</v>
      </c>
      <c r="V2782" t="s">
        <v>12678</v>
      </c>
      <c r="W2782">
        <v>5</v>
      </c>
      <c r="X2782" t="s">
        <v>15460</v>
      </c>
      <c r="Y2782">
        <v>0.5169397813142959</v>
      </c>
      <c r="Z2782">
        <f>HYPERLINK("Melting_Curves/meltCurve_P46976_2_.pdf", "Melting_Curves/meltCurve_P46976_2_.pdf")</f>
        <v>0</v>
      </c>
      <c r="AA2782" t="s">
        <v>21641</v>
      </c>
      <c r="AB2782" t="s">
        <v>27765</v>
      </c>
    </row>
    <row r="2783" spans="1:28">
      <c r="A2783" t="s">
        <v>2809</v>
      </c>
      <c r="B2783">
        <v>0.984777283994944</v>
      </c>
      <c r="C2783">
        <v>1.11014690452256</v>
      </c>
      <c r="D2783">
        <v>1.18324376363357</v>
      </c>
      <c r="E2783">
        <v>0.838689951619597</v>
      </c>
      <c r="F2783">
        <v>0.49630717325855</v>
      </c>
      <c r="G2783">
        <v>0.363569585773818</v>
      </c>
      <c r="H2783">
        <v>0.282580530282949</v>
      </c>
      <c r="I2783">
        <v>0.795929149984954</v>
      </c>
      <c r="J2783">
        <v>4.4839479621715</v>
      </c>
      <c r="K2783">
        <v>4.05298734669561</v>
      </c>
      <c r="L2783">
        <v>2058.96045115092</v>
      </c>
      <c r="M2783">
        <v>34.5352627600023</v>
      </c>
      <c r="O2783">
        <v>59.4202375298896</v>
      </c>
      <c r="P2783">
        <v>0.0726507349518269</v>
      </c>
      <c r="Q2783">
        <v>1.5</v>
      </c>
      <c r="R2783">
        <v>0.154674841524072</v>
      </c>
      <c r="S2783" t="s">
        <v>9134</v>
      </c>
      <c r="T2783" t="s">
        <v>12678</v>
      </c>
      <c r="U2783" t="s">
        <v>12678</v>
      </c>
      <c r="V2783" t="s">
        <v>12678</v>
      </c>
      <c r="W2783">
        <v>2</v>
      </c>
      <c r="X2783" t="s">
        <v>15461</v>
      </c>
      <c r="Y2783">
        <v>1.121100573873157</v>
      </c>
      <c r="Z2783">
        <f>HYPERLINK("Melting_Curves/meltCurve_P47224_.pdf", "Melting_Curves/meltCurve_P47224_.pdf")</f>
        <v>0</v>
      </c>
      <c r="AA2783" t="s">
        <v>21642</v>
      </c>
      <c r="AB2783" t="s">
        <v>27766</v>
      </c>
    </row>
    <row r="2784" spans="1:28">
      <c r="A2784" t="s">
        <v>2810</v>
      </c>
      <c r="B2784">
        <v>0.984777283994944</v>
      </c>
      <c r="C2784">
        <v>1.01001549900337</v>
      </c>
      <c r="D2784">
        <v>0.911461873040431</v>
      </c>
      <c r="E2784">
        <v>0.811648282228582</v>
      </c>
      <c r="F2784">
        <v>0.628372573314353</v>
      </c>
      <c r="G2784">
        <v>0.395679342867725</v>
      </c>
      <c r="H2784">
        <v>0.204424776355523</v>
      </c>
      <c r="I2784">
        <v>0.207832374173405</v>
      </c>
      <c r="J2784">
        <v>0.23977553472188</v>
      </c>
      <c r="K2784">
        <v>0.204769282163304</v>
      </c>
      <c r="L2784">
        <v>841.615570725337</v>
      </c>
      <c r="M2784">
        <v>16.7405116147606</v>
      </c>
      <c r="N2784">
        <v>51.6430859193756</v>
      </c>
      <c r="O2784">
        <v>49.5732230158007</v>
      </c>
      <c r="P2784">
        <v>-0.06930037012687019</v>
      </c>
      <c r="Q2784">
        <v>0.179184634533447</v>
      </c>
      <c r="R2784">
        <v>0.990620130816804</v>
      </c>
      <c r="S2784" t="s">
        <v>9135</v>
      </c>
      <c r="T2784" t="s">
        <v>12678</v>
      </c>
      <c r="U2784" t="s">
        <v>12678</v>
      </c>
      <c r="V2784" t="s">
        <v>12678</v>
      </c>
      <c r="W2784">
        <v>17</v>
      </c>
      <c r="X2784" t="s">
        <v>15462</v>
      </c>
      <c r="Y2784">
        <v>0.5568274724574458</v>
      </c>
      <c r="Z2784">
        <f>HYPERLINK("Melting_Curves/meltCurve_P47755_.pdf", "Melting_Curves/meltCurve_P47755_.pdf")</f>
        <v>0</v>
      </c>
      <c r="AA2784" t="s">
        <v>21643</v>
      </c>
      <c r="AB2784" t="s">
        <v>27767</v>
      </c>
    </row>
    <row r="2785" spans="1:28">
      <c r="A2785" t="s">
        <v>2811</v>
      </c>
      <c r="B2785">
        <v>0.984777283994944</v>
      </c>
      <c r="C2785">
        <v>0.969956974442269</v>
      </c>
      <c r="D2785">
        <v>0.969671474088291</v>
      </c>
      <c r="E2785">
        <v>0.8789315201937969</v>
      </c>
      <c r="F2785">
        <v>0.793282086205007</v>
      </c>
      <c r="G2785">
        <v>0.600361600826513</v>
      </c>
      <c r="H2785">
        <v>0.450773766004275</v>
      </c>
      <c r="I2785">
        <v>0.358219831438899</v>
      </c>
      <c r="J2785">
        <v>0.368335648813678</v>
      </c>
      <c r="K2785">
        <v>0.289154015417031</v>
      </c>
      <c r="L2785">
        <v>697.981065191673</v>
      </c>
      <c r="M2785">
        <v>13.1202503780399</v>
      </c>
      <c r="N2785">
        <v>56.321034184094</v>
      </c>
      <c r="O2785">
        <v>52.0084380569096</v>
      </c>
      <c r="P2785">
        <v>-0.0467787697013121</v>
      </c>
      <c r="Q2785">
        <v>0.258405700289054</v>
      </c>
      <c r="R2785">
        <v>0.994672113342003</v>
      </c>
      <c r="S2785" t="s">
        <v>9136</v>
      </c>
      <c r="T2785" t="s">
        <v>12678</v>
      </c>
      <c r="U2785" t="s">
        <v>12678</v>
      </c>
      <c r="V2785" t="s">
        <v>12678</v>
      </c>
      <c r="W2785">
        <v>9</v>
      </c>
      <c r="X2785" t="s">
        <v>15463</v>
      </c>
      <c r="Y2785">
        <v>0.6732956925370478</v>
      </c>
      <c r="Z2785">
        <f>HYPERLINK("Melting_Curves/meltCurve_P47813_.pdf", "Melting_Curves/meltCurve_P47813_.pdf")</f>
        <v>0</v>
      </c>
      <c r="AA2785" t="s">
        <v>21644</v>
      </c>
      <c r="AB2785" t="s">
        <v>27768</v>
      </c>
    </row>
    <row r="2786" spans="1:28">
      <c r="A2786" t="s">
        <v>2812</v>
      </c>
      <c r="B2786">
        <v>0.984777283994944</v>
      </c>
      <c r="C2786">
        <v>0.880295580467472</v>
      </c>
      <c r="D2786">
        <v>0.737251470261681</v>
      </c>
      <c r="E2786">
        <v>0.426293213381245</v>
      </c>
      <c r="F2786">
        <v>0.262755903268411</v>
      </c>
      <c r="G2786">
        <v>0.134902420215916</v>
      </c>
      <c r="H2786">
        <v>0.0996218898171211</v>
      </c>
      <c r="I2786">
        <v>0.120708547383133</v>
      </c>
      <c r="J2786">
        <v>0.141482101849476</v>
      </c>
      <c r="K2786">
        <v>0.194308866224584</v>
      </c>
      <c r="L2786">
        <v>791.150976196398</v>
      </c>
      <c r="M2786">
        <v>17.6307600548263</v>
      </c>
      <c r="N2786">
        <v>45.6308240484444</v>
      </c>
      <c r="O2786">
        <v>44.3079835042713</v>
      </c>
      <c r="P2786">
        <v>-0.0868624000521654</v>
      </c>
      <c r="Q2786">
        <v>0.126868842577721</v>
      </c>
      <c r="R2786">
        <v>0.990929213713829</v>
      </c>
      <c r="S2786" t="s">
        <v>9137</v>
      </c>
      <c r="T2786" t="s">
        <v>12678</v>
      </c>
      <c r="U2786" t="s">
        <v>12678</v>
      </c>
      <c r="V2786" t="s">
        <v>12678</v>
      </c>
      <c r="W2786">
        <v>13</v>
      </c>
      <c r="X2786" t="s">
        <v>15464</v>
      </c>
      <c r="Y2786">
        <v>0.3709988283586181</v>
      </c>
      <c r="Z2786">
        <f>HYPERLINK("Melting_Curves/meltCurve_P47897_.pdf", "Melting_Curves/meltCurve_P47897_.pdf")</f>
        <v>0</v>
      </c>
      <c r="AA2786" t="s">
        <v>21645</v>
      </c>
      <c r="AB2786" t="s">
        <v>27769</v>
      </c>
    </row>
    <row r="2787" spans="1:28">
      <c r="A2787" t="s">
        <v>2813</v>
      </c>
      <c r="B2787">
        <v>0.984777283994944</v>
      </c>
      <c r="C2787">
        <v>1.18586508260911</v>
      </c>
      <c r="D2787">
        <v>1.15032723921326</v>
      </c>
      <c r="E2787">
        <v>1.0329646385389</v>
      </c>
      <c r="F2787">
        <v>1.09761297612902</v>
      </c>
      <c r="G2787">
        <v>0.729630595278468</v>
      </c>
      <c r="H2787">
        <v>0.49399271847213</v>
      </c>
      <c r="I2787">
        <v>0.494818370590619</v>
      </c>
      <c r="J2787">
        <v>0.718150925640777</v>
      </c>
      <c r="K2787">
        <v>0.71039737728522</v>
      </c>
      <c r="L2787">
        <v>13408.6196022507</v>
      </c>
      <c r="M2787">
        <v>250</v>
      </c>
      <c r="O2787">
        <v>53.6310498090941</v>
      </c>
      <c r="P2787">
        <v>-0.461090383055199</v>
      </c>
      <c r="Q2787">
        <v>0.604339846567992</v>
      </c>
      <c r="R2787">
        <v>0.812087048326984</v>
      </c>
      <c r="S2787" t="s">
        <v>9138</v>
      </c>
      <c r="T2787" t="s">
        <v>12678</v>
      </c>
      <c r="U2787" t="s">
        <v>12678</v>
      </c>
      <c r="V2787" t="s">
        <v>12678</v>
      </c>
      <c r="W2787">
        <v>5</v>
      </c>
      <c r="X2787" t="s">
        <v>15465</v>
      </c>
      <c r="Y2787">
        <v>0.823763765123856</v>
      </c>
      <c r="Z2787">
        <f>HYPERLINK("Melting_Curves/meltCurve_P47914_.pdf", "Melting_Curves/meltCurve_P47914_.pdf")</f>
        <v>0</v>
      </c>
      <c r="AA2787" t="s">
        <v>21646</v>
      </c>
      <c r="AB2787" t="s">
        <v>27770</v>
      </c>
    </row>
    <row r="2788" spans="1:28">
      <c r="A2788" t="s">
        <v>2814</v>
      </c>
      <c r="B2788">
        <v>0.984777283994944</v>
      </c>
      <c r="C2788">
        <v>1.0942952279749</v>
      </c>
      <c r="D2788">
        <v>0.978016305044079</v>
      </c>
      <c r="E2788">
        <v>0.744593063631937</v>
      </c>
      <c r="F2788">
        <v>0.535636693809961</v>
      </c>
      <c r="G2788">
        <v>0.449440846451575</v>
      </c>
      <c r="H2788">
        <v>0.376070834053366</v>
      </c>
      <c r="I2788">
        <v>0.488443944496045</v>
      </c>
      <c r="J2788">
        <v>0.762191159481882</v>
      </c>
      <c r="K2788">
        <v>0.804055827877921</v>
      </c>
      <c r="L2788">
        <v>11632.4580700872</v>
      </c>
      <c r="M2788">
        <v>250</v>
      </c>
      <c r="O2788">
        <v>46.5268623654126</v>
      </c>
      <c r="P2788">
        <v>-0.578554918515311</v>
      </c>
      <c r="Q2788">
        <v>0.569306550433726</v>
      </c>
      <c r="R2788">
        <v>0.714664064880375</v>
      </c>
      <c r="S2788" t="s">
        <v>9139</v>
      </c>
      <c r="T2788" t="s">
        <v>12678</v>
      </c>
      <c r="U2788" t="s">
        <v>12678</v>
      </c>
      <c r="V2788" t="s">
        <v>12678</v>
      </c>
      <c r="W2788">
        <v>4</v>
      </c>
      <c r="X2788" t="s">
        <v>15466</v>
      </c>
      <c r="Y2788">
        <v>0.7061562651071368</v>
      </c>
      <c r="Z2788">
        <f>HYPERLINK("Melting_Curves/meltCurve_P47974_.pdf", "Melting_Curves/meltCurve_P47974_.pdf")</f>
        <v>0</v>
      </c>
      <c r="AA2788" t="s">
        <v>21647</v>
      </c>
      <c r="AB2788" t="s">
        <v>27771</v>
      </c>
    </row>
    <row r="2789" spans="1:28">
      <c r="A2789" t="s">
        <v>2815</v>
      </c>
      <c r="B2789">
        <v>0.984777283994944</v>
      </c>
      <c r="C2789">
        <v>0.8922656957712231</v>
      </c>
      <c r="D2789">
        <v>0.7213308456427791</v>
      </c>
      <c r="E2789">
        <v>0.64363622552969</v>
      </c>
      <c r="F2789">
        <v>0.554979494956673</v>
      </c>
      <c r="G2789">
        <v>0.47421873224346</v>
      </c>
      <c r="H2789">
        <v>0.455951954362459</v>
      </c>
      <c r="I2789">
        <v>0.716089083672618</v>
      </c>
      <c r="J2789">
        <v>1.3515133574211</v>
      </c>
      <c r="K2789">
        <v>1.04318707291205</v>
      </c>
      <c r="L2789">
        <v>9987.440834609641</v>
      </c>
      <c r="M2789">
        <v>250</v>
      </c>
      <c r="O2789">
        <v>39.9471948472534</v>
      </c>
      <c r="P2789">
        <v>-0.398786728295668</v>
      </c>
      <c r="Q2789">
        <v>0.745113345352969</v>
      </c>
      <c r="R2789">
        <v>0.0880682083666661</v>
      </c>
      <c r="S2789" t="s">
        <v>9140</v>
      </c>
      <c r="T2789" t="s">
        <v>12678</v>
      </c>
      <c r="U2789" t="s">
        <v>12678</v>
      </c>
      <c r="V2789" t="s">
        <v>12678</v>
      </c>
      <c r="W2789">
        <v>8</v>
      </c>
      <c r="X2789" t="s">
        <v>15467</v>
      </c>
      <c r="Y2789">
        <v>0.7701930594125348</v>
      </c>
      <c r="Z2789">
        <f>HYPERLINK("Melting_Curves/meltCurve_P47985_.pdf", "Melting_Curves/meltCurve_P47985_.pdf")</f>
        <v>0</v>
      </c>
      <c r="AA2789" t="s">
        <v>21648</v>
      </c>
      <c r="AB2789" t="s">
        <v>27772</v>
      </c>
    </row>
    <row r="2790" spans="1:28">
      <c r="A2790" t="s">
        <v>2816</v>
      </c>
      <c r="B2790">
        <v>0.984777283994944</v>
      </c>
      <c r="C2790">
        <v>1.03186675010303</v>
      </c>
      <c r="D2790">
        <v>0.810497927214496</v>
      </c>
      <c r="E2790">
        <v>0.524103707174378</v>
      </c>
      <c r="F2790">
        <v>0.310827123205091</v>
      </c>
      <c r="G2790">
        <v>0.274077450298091</v>
      </c>
      <c r="H2790">
        <v>0.212311274123025</v>
      </c>
      <c r="I2790">
        <v>0.278034658664287</v>
      </c>
      <c r="J2790">
        <v>0.494068181490766</v>
      </c>
      <c r="K2790">
        <v>0.41899864911334</v>
      </c>
      <c r="L2790">
        <v>1298.88653654566</v>
      </c>
      <c r="M2790">
        <v>29.0432435997698</v>
      </c>
      <c r="N2790">
        <v>46.4457952200993</v>
      </c>
      <c r="O2790">
        <v>44.512067908337</v>
      </c>
      <c r="P2790">
        <v>-0.109324758496463</v>
      </c>
      <c r="Q2790">
        <v>0.329794288988596</v>
      </c>
      <c r="R2790">
        <v>0.924646704334161</v>
      </c>
      <c r="S2790" t="s">
        <v>9141</v>
      </c>
      <c r="T2790" t="s">
        <v>12678</v>
      </c>
      <c r="U2790" t="s">
        <v>12678</v>
      </c>
      <c r="V2790" t="s">
        <v>12678</v>
      </c>
      <c r="W2790">
        <v>3</v>
      </c>
      <c r="X2790" t="s">
        <v>15468</v>
      </c>
      <c r="Y2790">
        <v>0.5063259469507836</v>
      </c>
      <c r="Z2790">
        <f>HYPERLINK("Melting_Curves/meltCurve_P48029_.pdf", "Melting_Curves/meltCurve_P48029_.pdf")</f>
        <v>0</v>
      </c>
      <c r="AA2790" t="s">
        <v>21649</v>
      </c>
      <c r="AB2790" t="s">
        <v>27773</v>
      </c>
    </row>
    <row r="2791" spans="1:28">
      <c r="A2791" t="s">
        <v>2817</v>
      </c>
      <c r="B2791">
        <v>0.984777283994944</v>
      </c>
      <c r="C2791">
        <v>0.91772474357473</v>
      </c>
      <c r="D2791">
        <v>0.7079786395907059</v>
      </c>
      <c r="E2791">
        <v>0.389713870925364</v>
      </c>
      <c r="F2791">
        <v>0.177992554106153</v>
      </c>
      <c r="G2791">
        <v>0.110367354561765</v>
      </c>
      <c r="H2791">
        <v>0.0806692926636759</v>
      </c>
      <c r="I2791">
        <v>0.133184118596848</v>
      </c>
      <c r="J2791">
        <v>0.204266434760731</v>
      </c>
      <c r="K2791">
        <v>0.37408425875922</v>
      </c>
      <c r="L2791">
        <v>1053.69427846022</v>
      </c>
      <c r="M2791">
        <v>23.8826383946484</v>
      </c>
      <c r="N2791">
        <v>44.9282818522466</v>
      </c>
      <c r="O2791">
        <v>43.8138213715823</v>
      </c>
      <c r="P2791">
        <v>-0.112469462673387</v>
      </c>
      <c r="Q2791">
        <v>0.174690925568143</v>
      </c>
      <c r="R2791">
        <v>0.942110548537666</v>
      </c>
      <c r="S2791" t="s">
        <v>9142</v>
      </c>
      <c r="T2791" t="s">
        <v>12678</v>
      </c>
      <c r="U2791" t="s">
        <v>12678</v>
      </c>
      <c r="V2791" t="s">
        <v>12678</v>
      </c>
      <c r="W2791">
        <v>7</v>
      </c>
      <c r="X2791" t="s">
        <v>15469</v>
      </c>
      <c r="Y2791">
        <v>0.3780331421198175</v>
      </c>
      <c r="Z2791">
        <f>HYPERLINK("Melting_Curves/meltCurve_P48047_.pdf", "Melting_Curves/meltCurve_P48047_.pdf")</f>
        <v>0</v>
      </c>
      <c r="AA2791" t="s">
        <v>21650</v>
      </c>
      <c r="AB2791" t="s">
        <v>27774</v>
      </c>
    </row>
    <row r="2792" spans="1:28">
      <c r="A2792" t="s">
        <v>2818</v>
      </c>
      <c r="B2792">
        <v>0.984777283994944</v>
      </c>
      <c r="C2792">
        <v>1.00500211847316</v>
      </c>
      <c r="D2792">
        <v>0.981352666555468</v>
      </c>
      <c r="E2792">
        <v>0.874001048156551</v>
      </c>
      <c r="F2792">
        <v>0.81379458603452</v>
      </c>
      <c r="G2792">
        <v>0.610103915932473</v>
      </c>
      <c r="H2792">
        <v>0.529711806274119</v>
      </c>
      <c r="I2792">
        <v>0.620646528847013</v>
      </c>
      <c r="J2792">
        <v>0.713709459681545</v>
      </c>
      <c r="K2792">
        <v>0.502760528652811</v>
      </c>
      <c r="L2792">
        <v>1066.95186976437</v>
      </c>
      <c r="M2792">
        <v>21.5619581495614</v>
      </c>
      <c r="O2792">
        <v>49.0633387985077</v>
      </c>
      <c r="P2792">
        <v>-0.0458572837715982</v>
      </c>
      <c r="Q2792">
        <v>0.58262472028409</v>
      </c>
      <c r="R2792">
        <v>0.895592012402023</v>
      </c>
      <c r="S2792" t="s">
        <v>9143</v>
      </c>
      <c r="T2792" t="s">
        <v>12678</v>
      </c>
      <c r="U2792" t="s">
        <v>12678</v>
      </c>
      <c r="V2792" t="s">
        <v>12678</v>
      </c>
      <c r="W2792">
        <v>18</v>
      </c>
      <c r="X2792" t="s">
        <v>15470</v>
      </c>
      <c r="Y2792">
        <v>0.7610934990325283</v>
      </c>
      <c r="Z2792">
        <f>HYPERLINK("Melting_Curves/meltCurve_P48059_3_.pdf", "Melting_Curves/meltCurve_P48059_3_.pdf")</f>
        <v>0</v>
      </c>
      <c r="AA2792" t="s">
        <v>21651</v>
      </c>
      <c r="AB2792" t="s">
        <v>27775</v>
      </c>
    </row>
    <row r="2793" spans="1:28">
      <c r="A2793" t="s">
        <v>2819</v>
      </c>
      <c r="B2793">
        <v>0.984777283994944</v>
      </c>
      <c r="C2793">
        <v>0.909063972216774</v>
      </c>
      <c r="D2793">
        <v>0.935578100784099</v>
      </c>
      <c r="E2793">
        <v>0.649656164545216</v>
      </c>
      <c r="F2793">
        <v>0.190386432394908</v>
      </c>
      <c r="G2793">
        <v>0.118159775902775</v>
      </c>
      <c r="H2793">
        <v>0.0731966202871447</v>
      </c>
      <c r="I2793">
        <v>0.0765534497318973</v>
      </c>
      <c r="J2793">
        <v>0.0860741143274697</v>
      </c>
      <c r="K2793">
        <v>0.0957111692975523</v>
      </c>
      <c r="L2793">
        <v>1456.25313995386</v>
      </c>
      <c r="M2793">
        <v>30.8316591966711</v>
      </c>
      <c r="N2793">
        <v>47.5090899630695</v>
      </c>
      <c r="O2793">
        <v>47.0350204302055</v>
      </c>
      <c r="P2793">
        <v>-0.150409501367736</v>
      </c>
      <c r="Q2793">
        <v>0.0821805709892889</v>
      </c>
      <c r="R2793">
        <v>0.993468601206744</v>
      </c>
      <c r="S2793" t="s">
        <v>9144</v>
      </c>
      <c r="T2793" t="s">
        <v>12678</v>
      </c>
      <c r="U2793" t="s">
        <v>12678</v>
      </c>
      <c r="V2793" t="s">
        <v>12678</v>
      </c>
      <c r="W2793">
        <v>22</v>
      </c>
      <c r="X2793" t="s">
        <v>15471</v>
      </c>
      <c r="Y2793">
        <v>0.4003003079890043</v>
      </c>
      <c r="Z2793">
        <f>HYPERLINK("Melting_Curves/meltCurve_P48147_.pdf", "Melting_Curves/meltCurve_P48147_.pdf")</f>
        <v>0</v>
      </c>
      <c r="AA2793" t="s">
        <v>20033</v>
      </c>
      <c r="AB2793" t="s">
        <v>27776</v>
      </c>
    </row>
    <row r="2794" spans="1:28">
      <c r="A2794" t="s">
        <v>2820</v>
      </c>
      <c r="B2794">
        <v>0.984777283994944</v>
      </c>
      <c r="C2794">
        <v>1.00137660752629</v>
      </c>
      <c r="D2794">
        <v>0.864556259711133</v>
      </c>
      <c r="E2794">
        <v>0.861940643140788</v>
      </c>
      <c r="F2794">
        <v>0.739982728285445</v>
      </c>
      <c r="G2794">
        <v>0.587418205020606</v>
      </c>
      <c r="H2794">
        <v>0.371590434465843</v>
      </c>
      <c r="I2794">
        <v>0.22544395732505</v>
      </c>
      <c r="J2794">
        <v>0.263170351349229</v>
      </c>
      <c r="K2794">
        <v>0.18636705367435</v>
      </c>
      <c r="L2794">
        <v>574.512305014621</v>
      </c>
      <c r="M2794">
        <v>10.615814278595</v>
      </c>
      <c r="N2794">
        <v>54.9118277394172</v>
      </c>
      <c r="O2794">
        <v>52.3040702727028</v>
      </c>
      <c r="P2794">
        <v>-0.0471518888465675</v>
      </c>
      <c r="Q2794">
        <v>0.07109072390830561</v>
      </c>
      <c r="R2794">
        <v>0.98396755974003</v>
      </c>
      <c r="S2794" t="s">
        <v>9145</v>
      </c>
      <c r="T2794" t="s">
        <v>12678</v>
      </c>
      <c r="U2794" t="s">
        <v>12678</v>
      </c>
      <c r="V2794" t="s">
        <v>12678</v>
      </c>
      <c r="W2794">
        <v>12</v>
      </c>
      <c r="X2794" t="s">
        <v>15472</v>
      </c>
      <c r="Y2794">
        <v>0.6172663219939826</v>
      </c>
      <c r="Z2794">
        <f>HYPERLINK("Melting_Curves/meltCurve_P48163_.pdf", "Melting_Curves/meltCurve_P48163_.pdf")</f>
        <v>0</v>
      </c>
      <c r="AA2794" t="s">
        <v>21652</v>
      </c>
      <c r="AB2794" t="s">
        <v>27777</v>
      </c>
    </row>
    <row r="2795" spans="1:28">
      <c r="A2795" t="s">
        <v>2821</v>
      </c>
      <c r="B2795">
        <v>0.984777283994944</v>
      </c>
      <c r="C2795">
        <v>0.877277882140798</v>
      </c>
      <c r="D2795">
        <v>0.844765038668533</v>
      </c>
      <c r="E2795">
        <v>0.4496960749284</v>
      </c>
      <c r="F2795">
        <v>0.247705741678775</v>
      </c>
      <c r="G2795">
        <v>0.197757062819127</v>
      </c>
      <c r="H2795">
        <v>0.172699807973626</v>
      </c>
      <c r="I2795">
        <v>0.284650981663921</v>
      </c>
      <c r="J2795">
        <v>0.443248526965962</v>
      </c>
      <c r="K2795">
        <v>0.334475206953743</v>
      </c>
      <c r="L2795">
        <v>1352.58391734566</v>
      </c>
      <c r="M2795">
        <v>30.2852017706167</v>
      </c>
      <c r="N2795">
        <v>45.8869561957596</v>
      </c>
      <c r="O2795">
        <v>44.4681539881418</v>
      </c>
      <c r="P2795">
        <v>-0.123050327297437</v>
      </c>
      <c r="Q2795">
        <v>0.277298641053973</v>
      </c>
      <c r="R2795">
        <v>0.924226238702884</v>
      </c>
      <c r="S2795" t="s">
        <v>9146</v>
      </c>
      <c r="T2795" t="s">
        <v>12678</v>
      </c>
      <c r="U2795" t="s">
        <v>12678</v>
      </c>
      <c r="V2795" t="s">
        <v>12678</v>
      </c>
      <c r="W2795">
        <v>11</v>
      </c>
      <c r="X2795" t="s">
        <v>15473</v>
      </c>
      <c r="Y2795">
        <v>0.4658250258830927</v>
      </c>
      <c r="Z2795">
        <f>HYPERLINK("Melting_Curves/meltCurve_P48200_.pdf", "Melting_Curves/meltCurve_P48200_.pdf")</f>
        <v>0</v>
      </c>
      <c r="AA2795" t="s">
        <v>21653</v>
      </c>
      <c r="AB2795" t="s">
        <v>27778</v>
      </c>
    </row>
    <row r="2796" spans="1:28">
      <c r="A2796" t="s">
        <v>2822</v>
      </c>
      <c r="B2796">
        <v>0.984777283994944</v>
      </c>
      <c r="C2796">
        <v>1.12601811989948</v>
      </c>
      <c r="D2796">
        <v>0.874343270012292</v>
      </c>
      <c r="E2796">
        <v>0.6873224885033919</v>
      </c>
      <c r="F2796">
        <v>0.414751045152384</v>
      </c>
      <c r="G2796">
        <v>0.185732531692452</v>
      </c>
      <c r="H2796">
        <v>0.183979378346274</v>
      </c>
      <c r="I2796">
        <v>0.2128985298427</v>
      </c>
      <c r="J2796">
        <v>0.262773019764211</v>
      </c>
      <c r="K2796">
        <v>0.226751900716207</v>
      </c>
      <c r="L2796">
        <v>1111.8918103272</v>
      </c>
      <c r="M2796">
        <v>23.4507705794265</v>
      </c>
      <c r="N2796">
        <v>48.5239942045033</v>
      </c>
      <c r="O2796">
        <v>47.0731293798975</v>
      </c>
      <c r="P2796">
        <v>-0.0986900678661707</v>
      </c>
      <c r="Q2796">
        <v>0.207604779804554</v>
      </c>
      <c r="R2796">
        <v>0.9731122072874629</v>
      </c>
      <c r="S2796" t="s">
        <v>9147</v>
      </c>
      <c r="T2796" t="s">
        <v>12678</v>
      </c>
      <c r="U2796" t="s">
        <v>12678</v>
      </c>
      <c r="V2796" t="s">
        <v>12678</v>
      </c>
      <c r="W2796">
        <v>1</v>
      </c>
      <c r="X2796" t="s">
        <v>15474</v>
      </c>
      <c r="Y2796">
        <v>0.4902726305193618</v>
      </c>
      <c r="Z2796">
        <f>HYPERLINK("Melting_Curves/meltCurve_P48357_5_.pdf", "Melting_Curves/meltCurve_P48357_5_.pdf")</f>
        <v>0</v>
      </c>
      <c r="AA2796" t="s">
        <v>21654</v>
      </c>
      <c r="AB2796" t="s">
        <v>27779</v>
      </c>
    </row>
    <row r="2797" spans="1:28">
      <c r="A2797" t="s">
        <v>2823</v>
      </c>
      <c r="B2797">
        <v>0.984777283994944</v>
      </c>
      <c r="C2797">
        <v>0.996119193758398</v>
      </c>
      <c r="D2797">
        <v>0.779290307177564</v>
      </c>
      <c r="E2797">
        <v>0.613507438255397</v>
      </c>
      <c r="F2797">
        <v>0.297351270302372</v>
      </c>
      <c r="G2797">
        <v>0.191080782551095</v>
      </c>
      <c r="H2797">
        <v>0.162790530870425</v>
      </c>
      <c r="I2797">
        <v>0.229957741889463</v>
      </c>
      <c r="J2797">
        <v>0.319207889629492</v>
      </c>
      <c r="K2797">
        <v>0.267690504673747</v>
      </c>
      <c r="L2797">
        <v>974.83381686588</v>
      </c>
      <c r="M2797">
        <v>21.2742068663835</v>
      </c>
      <c r="N2797">
        <v>47.1481529177889</v>
      </c>
      <c r="O2797">
        <v>45.423244226964</v>
      </c>
      <c r="P2797">
        <v>-0.09073328597559591</v>
      </c>
      <c r="Q2797">
        <v>0.225109874108464</v>
      </c>
      <c r="R2797">
        <v>0.968283446832964</v>
      </c>
      <c r="S2797" t="s">
        <v>9148</v>
      </c>
      <c r="T2797" t="s">
        <v>12678</v>
      </c>
      <c r="U2797" t="s">
        <v>12678</v>
      </c>
      <c r="V2797" t="s">
        <v>12678</v>
      </c>
      <c r="W2797">
        <v>17</v>
      </c>
      <c r="X2797" t="s">
        <v>15475</v>
      </c>
      <c r="Y2797">
        <v>0.4619176935136282</v>
      </c>
      <c r="Z2797">
        <f>HYPERLINK("Melting_Curves/meltCurve_P48449_3_.pdf", "Melting_Curves/meltCurve_P48449_3_.pdf")</f>
        <v>0</v>
      </c>
      <c r="AA2797" t="s">
        <v>21655</v>
      </c>
      <c r="AB2797" t="s">
        <v>27780</v>
      </c>
    </row>
    <row r="2798" spans="1:28">
      <c r="A2798" t="s">
        <v>2824</v>
      </c>
      <c r="B2798">
        <v>0.984777283994944</v>
      </c>
      <c r="C2798">
        <v>1.02157752969677</v>
      </c>
      <c r="D2798">
        <v>0.954416083570183</v>
      </c>
      <c r="E2798">
        <v>0.7640891102944291</v>
      </c>
      <c r="F2798">
        <v>0.607454515524647</v>
      </c>
      <c r="G2798">
        <v>0.38486049478843</v>
      </c>
      <c r="H2798">
        <v>0.225441159631127</v>
      </c>
      <c r="I2798">
        <v>0.207809001344329</v>
      </c>
      <c r="J2798">
        <v>0.26433673913915</v>
      </c>
      <c r="K2798">
        <v>0.20119888756831</v>
      </c>
      <c r="L2798">
        <v>826.077459830624</v>
      </c>
      <c r="M2798">
        <v>16.5824706257751</v>
      </c>
      <c r="N2798">
        <v>51.3264332922431</v>
      </c>
      <c r="O2798">
        <v>49.108742201385</v>
      </c>
      <c r="P2798">
        <v>-0.0681259040018936</v>
      </c>
      <c r="Q2798">
        <v>0.193039555211518</v>
      </c>
      <c r="R2798">
        <v>0.990639543073466</v>
      </c>
      <c r="S2798" t="s">
        <v>9149</v>
      </c>
      <c r="T2798" t="s">
        <v>12678</v>
      </c>
      <c r="U2798" t="s">
        <v>12678</v>
      </c>
      <c r="V2798" t="s">
        <v>12678</v>
      </c>
      <c r="W2798">
        <v>3</v>
      </c>
      <c r="X2798" t="s">
        <v>15476</v>
      </c>
      <c r="Y2798">
        <v>0.5523387087793243</v>
      </c>
      <c r="Z2798">
        <f>HYPERLINK("Melting_Curves/meltCurve_P48454_.pdf", "Melting_Curves/meltCurve_P48454_.pdf")</f>
        <v>0</v>
      </c>
      <c r="AA2798" t="s">
        <v>21656</v>
      </c>
      <c r="AB2798" t="s">
        <v>27781</v>
      </c>
    </row>
    <row r="2799" spans="1:28">
      <c r="A2799" t="s">
        <v>2825</v>
      </c>
      <c r="B2799">
        <v>0.984777283994944</v>
      </c>
      <c r="C2799">
        <v>1.03794474150827</v>
      </c>
      <c r="D2799">
        <v>0.992253913568403</v>
      </c>
      <c r="E2799">
        <v>0.76331225236153</v>
      </c>
      <c r="F2799">
        <v>0.389175980568098</v>
      </c>
      <c r="G2799">
        <v>0.209309122710065</v>
      </c>
      <c r="H2799">
        <v>0.142858349286735</v>
      </c>
      <c r="I2799">
        <v>0.189299383231661</v>
      </c>
      <c r="J2799">
        <v>0.247256793178145</v>
      </c>
      <c r="K2799">
        <v>0.211691994651383</v>
      </c>
      <c r="L2799">
        <v>1438.28037213483</v>
      </c>
      <c r="M2799">
        <v>29.9148966065087</v>
      </c>
      <c r="N2799">
        <v>48.8833898405422</v>
      </c>
      <c r="O2799">
        <v>47.8657548147982</v>
      </c>
      <c r="P2799">
        <v>-0.125876266985607</v>
      </c>
      <c r="Q2799">
        <v>0.194364895750286</v>
      </c>
      <c r="R2799">
        <v>0.992938765657979</v>
      </c>
      <c r="S2799" t="s">
        <v>9150</v>
      </c>
      <c r="T2799" t="s">
        <v>12678</v>
      </c>
      <c r="U2799" t="s">
        <v>12678</v>
      </c>
      <c r="V2799" t="s">
        <v>12678</v>
      </c>
      <c r="W2799">
        <v>12</v>
      </c>
      <c r="X2799" t="s">
        <v>15477</v>
      </c>
      <c r="Y2799">
        <v>0.4966935537643115</v>
      </c>
      <c r="Z2799">
        <f>HYPERLINK("Melting_Curves/meltCurve_P48506_.pdf", "Melting_Curves/meltCurve_P48506_.pdf")</f>
        <v>0</v>
      </c>
      <c r="AA2799" t="s">
        <v>21657</v>
      </c>
      <c r="AB2799" t="s">
        <v>27782</v>
      </c>
    </row>
    <row r="2800" spans="1:28">
      <c r="A2800" t="s">
        <v>2826</v>
      </c>
      <c r="B2800">
        <v>0.984777283994944</v>
      </c>
      <c r="C2800">
        <v>0.747867573012764</v>
      </c>
      <c r="D2800">
        <v>0.663200329195665</v>
      </c>
      <c r="E2800">
        <v>0.433338756411642</v>
      </c>
      <c r="F2800">
        <v>0.186077402550503</v>
      </c>
      <c r="G2800">
        <v>0.10672338533604</v>
      </c>
      <c r="H2800">
        <v>0.0821594207268108</v>
      </c>
      <c r="I2800">
        <v>0.110172350717601</v>
      </c>
      <c r="J2800">
        <v>0.244484694334652</v>
      </c>
      <c r="K2800">
        <v>0.211735626329855</v>
      </c>
      <c r="L2800">
        <v>676.860454924521</v>
      </c>
      <c r="M2800">
        <v>15.4878039894262</v>
      </c>
      <c r="N2800">
        <v>44.6081716626404</v>
      </c>
      <c r="O2800">
        <v>42.9936640451126</v>
      </c>
      <c r="P2800">
        <v>-0.07791983716948821</v>
      </c>
      <c r="Q2800">
        <v>0.134864916579059</v>
      </c>
      <c r="R2800">
        <v>0.949830980851612</v>
      </c>
      <c r="S2800" t="s">
        <v>9151</v>
      </c>
      <c r="T2800" t="s">
        <v>12678</v>
      </c>
      <c r="U2800" t="s">
        <v>12678</v>
      </c>
      <c r="V2800" t="s">
        <v>12678</v>
      </c>
      <c r="W2800">
        <v>9</v>
      </c>
      <c r="X2800" t="s">
        <v>15478</v>
      </c>
      <c r="Y2800">
        <v>0.3485725540635733</v>
      </c>
      <c r="Z2800">
        <f>HYPERLINK("Melting_Curves/meltCurve_P48507_.pdf", "Melting_Curves/meltCurve_P48507_.pdf")</f>
        <v>0</v>
      </c>
      <c r="AA2800" t="s">
        <v>21658</v>
      </c>
      <c r="AB2800" t="s">
        <v>27783</v>
      </c>
    </row>
    <row r="2801" spans="1:28">
      <c r="A2801" t="s">
        <v>2827</v>
      </c>
      <c r="B2801">
        <v>0.984777283994944</v>
      </c>
      <c r="C2801">
        <v>0.706072846854325</v>
      </c>
      <c r="D2801">
        <v>0.645767757683967</v>
      </c>
      <c r="E2801">
        <v>0.561907611951301</v>
      </c>
      <c r="F2801">
        <v>0.505558359388786</v>
      </c>
      <c r="G2801">
        <v>0.433265076829675</v>
      </c>
      <c r="H2801">
        <v>0.479618452643366</v>
      </c>
      <c r="I2801">
        <v>0.828987259716877</v>
      </c>
      <c r="J2801">
        <v>1.83934221708226</v>
      </c>
      <c r="K2801">
        <v>1.27443630482043</v>
      </c>
      <c r="L2801">
        <v>9340.658536512659</v>
      </c>
      <c r="M2801">
        <v>250</v>
      </c>
      <c r="O2801">
        <v>37.3602320639215</v>
      </c>
      <c r="P2801">
        <v>-0.320647618290564</v>
      </c>
      <c r="Q2801">
        <v>0.808328432021011</v>
      </c>
      <c r="R2801">
        <v>0.0160421997769952</v>
      </c>
      <c r="S2801" t="s">
        <v>9152</v>
      </c>
      <c r="T2801" t="s">
        <v>12678</v>
      </c>
      <c r="U2801" t="s">
        <v>12678</v>
      </c>
      <c r="V2801" t="s">
        <v>12678</v>
      </c>
      <c r="W2801">
        <v>3</v>
      </c>
      <c r="X2801" t="s">
        <v>15479</v>
      </c>
      <c r="Y2801">
        <v>0.8107347595545714</v>
      </c>
      <c r="Z2801">
        <f>HYPERLINK("Melting_Curves/meltCurve_P48509_.pdf", "Melting_Curves/meltCurve_P48509_.pdf")</f>
        <v>0</v>
      </c>
      <c r="AA2801" t="s">
        <v>21659</v>
      </c>
      <c r="AB2801" t="s">
        <v>27784</v>
      </c>
    </row>
    <row r="2802" spans="1:28">
      <c r="A2802" t="s">
        <v>2828</v>
      </c>
      <c r="B2802">
        <v>0.984777283994944</v>
      </c>
      <c r="C2802">
        <v>0.937993639655134</v>
      </c>
      <c r="D2802">
        <v>0.78589892096881</v>
      </c>
      <c r="E2802">
        <v>0.532430946887106</v>
      </c>
      <c r="F2802">
        <v>0.472336028478048</v>
      </c>
      <c r="G2802">
        <v>0.477013856215661</v>
      </c>
      <c r="H2802">
        <v>0.302252468499047</v>
      </c>
      <c r="I2802">
        <v>0.436130791498221</v>
      </c>
      <c r="J2802">
        <v>0.546752840406829</v>
      </c>
      <c r="K2802">
        <v>0.419356452885586</v>
      </c>
      <c r="L2802">
        <v>1036.09960741592</v>
      </c>
      <c r="M2802">
        <v>23.6709842120921</v>
      </c>
      <c r="N2802">
        <v>47.9048310269108</v>
      </c>
      <c r="O2802">
        <v>43.4620795507032</v>
      </c>
      <c r="P2802">
        <v>-0.0769092888650996</v>
      </c>
      <c r="Q2802">
        <v>0.435159816681228</v>
      </c>
      <c r="R2802">
        <v>0.932493376117135</v>
      </c>
      <c r="S2802" t="s">
        <v>9153</v>
      </c>
      <c r="T2802" t="s">
        <v>12678</v>
      </c>
      <c r="U2802" t="s">
        <v>12678</v>
      </c>
      <c r="V2802" t="s">
        <v>12678</v>
      </c>
      <c r="W2802">
        <v>2</v>
      </c>
      <c r="X2802" t="s">
        <v>15480</v>
      </c>
      <c r="Y2802">
        <v>0.5678852802522469</v>
      </c>
      <c r="Z2802">
        <f>HYPERLINK("Melting_Curves/meltCurve_P48552_.pdf", "Melting_Curves/meltCurve_P48552_.pdf")</f>
        <v>0</v>
      </c>
      <c r="AA2802" t="s">
        <v>21660</v>
      </c>
      <c r="AB2802" t="s">
        <v>27785</v>
      </c>
    </row>
    <row r="2803" spans="1:28">
      <c r="A2803" t="s">
        <v>2829</v>
      </c>
      <c r="B2803">
        <v>0.984777283994944</v>
      </c>
      <c r="C2803">
        <v>1.03503247501974</v>
      </c>
      <c r="D2803">
        <v>0.925376353448657</v>
      </c>
      <c r="E2803">
        <v>0.823250925331381</v>
      </c>
      <c r="F2803">
        <v>0.731205886626752</v>
      </c>
      <c r="G2803">
        <v>0.629201729717813</v>
      </c>
      <c r="H2803">
        <v>0.625472720062322</v>
      </c>
      <c r="I2803">
        <v>0.822879556594705</v>
      </c>
      <c r="J2803">
        <v>1.08356368447808</v>
      </c>
      <c r="K2803">
        <v>0.855520079925835</v>
      </c>
      <c r="L2803">
        <v>1974.35471304059</v>
      </c>
      <c r="M2803">
        <v>45.2294069409528</v>
      </c>
      <c r="O2803">
        <v>43.5669585595044</v>
      </c>
      <c r="P2803">
        <v>-0.0534943592271525</v>
      </c>
      <c r="Q2803">
        <v>0.793887860995986</v>
      </c>
      <c r="R2803">
        <v>0.339913832443611</v>
      </c>
      <c r="S2803" t="s">
        <v>9154</v>
      </c>
      <c r="T2803" t="s">
        <v>12678</v>
      </c>
      <c r="U2803" t="s">
        <v>12678</v>
      </c>
      <c r="V2803" t="s">
        <v>12678</v>
      </c>
      <c r="W2803">
        <v>75</v>
      </c>
      <c r="X2803" t="s">
        <v>15481</v>
      </c>
      <c r="Y2803">
        <v>0.8400768543538299</v>
      </c>
      <c r="Z2803">
        <f>HYPERLINK("Melting_Curves/meltCurve_P48634_.pdf", "Melting_Curves/meltCurve_P48634_.pdf")</f>
        <v>0</v>
      </c>
      <c r="AA2803" t="s">
        <v>21661</v>
      </c>
      <c r="AB2803" t="s">
        <v>27786</v>
      </c>
    </row>
    <row r="2804" spans="1:28">
      <c r="A2804" t="s">
        <v>2830</v>
      </c>
      <c r="B2804">
        <v>0.984777283994944</v>
      </c>
      <c r="C2804">
        <v>0.910034282016967</v>
      </c>
      <c r="D2804">
        <v>0.98808218962465</v>
      </c>
      <c r="E2804">
        <v>0.882964326605534</v>
      </c>
      <c r="F2804">
        <v>0.746960258505712</v>
      </c>
      <c r="G2804">
        <v>0.629611979527661</v>
      </c>
      <c r="H2804">
        <v>0.543912696431694</v>
      </c>
      <c r="I2804">
        <v>0.487216401882439</v>
      </c>
      <c r="J2804">
        <v>0.365005596621872</v>
      </c>
      <c r="K2804">
        <v>0.441809811667939</v>
      </c>
      <c r="L2804">
        <v>584.203913397234</v>
      </c>
      <c r="M2804">
        <v>11.1152728331067</v>
      </c>
      <c r="N2804">
        <v>58.9683219936316</v>
      </c>
      <c r="O2804">
        <v>50.9435060802823</v>
      </c>
      <c r="P2804">
        <v>-0.0354326136824682</v>
      </c>
      <c r="Q2804">
        <v>0.350631592939825</v>
      </c>
      <c r="R2804">
        <v>0.9742115461668009</v>
      </c>
      <c r="S2804" t="s">
        <v>9155</v>
      </c>
      <c r="T2804" t="s">
        <v>12678</v>
      </c>
      <c r="U2804" t="s">
        <v>12678</v>
      </c>
      <c r="V2804" t="s">
        <v>12678</v>
      </c>
      <c r="W2804">
        <v>16</v>
      </c>
      <c r="X2804" t="s">
        <v>15482</v>
      </c>
      <c r="Y2804">
        <v>0.7025515316635534</v>
      </c>
      <c r="Z2804">
        <f>HYPERLINK("Melting_Curves/meltCurve_P48637_.pdf", "Melting_Curves/meltCurve_P48637_.pdf")</f>
        <v>0</v>
      </c>
      <c r="AA2804" t="s">
        <v>21662</v>
      </c>
      <c r="AB2804" t="s">
        <v>27787</v>
      </c>
    </row>
    <row r="2805" spans="1:28">
      <c r="A2805" t="s">
        <v>2831</v>
      </c>
      <c r="B2805">
        <v>0.984777283994944</v>
      </c>
      <c r="C2805">
        <v>0.943840267764735</v>
      </c>
      <c r="D2805">
        <v>0.912783713460391</v>
      </c>
      <c r="E2805">
        <v>0.769871359501949</v>
      </c>
      <c r="F2805">
        <v>0.444914326442909</v>
      </c>
      <c r="G2805">
        <v>0.16328641003579</v>
      </c>
      <c r="H2805">
        <v>0.0991399593830407</v>
      </c>
      <c r="I2805">
        <v>0.111053492138908</v>
      </c>
      <c r="J2805">
        <v>0.148826760870423</v>
      </c>
      <c r="K2805">
        <v>0.164177207394285</v>
      </c>
      <c r="L2805">
        <v>1116.17115166082</v>
      </c>
      <c r="M2805">
        <v>22.918383134292</v>
      </c>
      <c r="N2805">
        <v>49.2702763944694</v>
      </c>
      <c r="O2805">
        <v>48.3357407032311</v>
      </c>
      <c r="P2805">
        <v>-0.104772193775456</v>
      </c>
      <c r="Q2805">
        <v>0.116142325577721</v>
      </c>
      <c r="R2805">
        <v>0.9902707977677629</v>
      </c>
      <c r="S2805" t="s">
        <v>9156</v>
      </c>
      <c r="T2805" t="s">
        <v>12678</v>
      </c>
      <c r="U2805" t="s">
        <v>12678</v>
      </c>
      <c r="V2805" t="s">
        <v>12678</v>
      </c>
      <c r="W2805">
        <v>45</v>
      </c>
      <c r="X2805" t="s">
        <v>15483</v>
      </c>
      <c r="Y2805">
        <v>0.4699090653222091</v>
      </c>
      <c r="Z2805">
        <f>HYPERLINK("Melting_Curves/meltCurve_P48643_.pdf", "Melting_Curves/meltCurve_P48643_.pdf")</f>
        <v>0</v>
      </c>
      <c r="AA2805" t="s">
        <v>21663</v>
      </c>
      <c r="AB2805" t="s">
        <v>27788</v>
      </c>
    </row>
    <row r="2806" spans="1:28">
      <c r="A2806" t="s">
        <v>2832</v>
      </c>
      <c r="B2806">
        <v>0.984777283994944</v>
      </c>
      <c r="C2806">
        <v>0.960326148653348</v>
      </c>
      <c r="D2806">
        <v>0.825187565987868</v>
      </c>
      <c r="E2806">
        <v>0.770470045755449</v>
      </c>
      <c r="F2806">
        <v>0.606341053144834</v>
      </c>
      <c r="G2806">
        <v>0.51908290755743</v>
      </c>
      <c r="H2806">
        <v>0.480630706277188</v>
      </c>
      <c r="I2806">
        <v>0.698489570765676</v>
      </c>
      <c r="J2806">
        <v>0.969824783974518</v>
      </c>
      <c r="K2806">
        <v>0.710867072614518</v>
      </c>
      <c r="L2806">
        <v>1084.73938419806</v>
      </c>
      <c r="M2806">
        <v>25.1922169665355</v>
      </c>
      <c r="O2806">
        <v>42.789944104421</v>
      </c>
      <c r="P2806">
        <v>-0.0485574725240014</v>
      </c>
      <c r="Q2806">
        <v>0.670097408305554</v>
      </c>
      <c r="R2806">
        <v>0.471961836276139</v>
      </c>
      <c r="S2806" t="s">
        <v>9157</v>
      </c>
      <c r="T2806" t="s">
        <v>12678</v>
      </c>
      <c r="U2806" t="s">
        <v>12678</v>
      </c>
      <c r="V2806" t="s">
        <v>12678</v>
      </c>
      <c r="W2806">
        <v>35</v>
      </c>
      <c r="X2806" t="s">
        <v>15484</v>
      </c>
      <c r="Y2806">
        <v>0.7394344364185789</v>
      </c>
      <c r="Z2806">
        <f>HYPERLINK("Melting_Curves/meltCurve_P48681_.pdf", "Melting_Curves/meltCurve_P48681_.pdf")</f>
        <v>0</v>
      </c>
      <c r="AA2806" t="s">
        <v>21664</v>
      </c>
      <c r="AB2806" t="s">
        <v>27789</v>
      </c>
    </row>
    <row r="2807" spans="1:28">
      <c r="A2807" t="s">
        <v>2833</v>
      </c>
      <c r="B2807">
        <v>0.984777283994944</v>
      </c>
      <c r="C2807">
        <v>1.11766420871052</v>
      </c>
      <c r="D2807">
        <v>0.947820504835382</v>
      </c>
      <c r="E2807">
        <v>0.806777294982587</v>
      </c>
      <c r="F2807">
        <v>0.456453173826838</v>
      </c>
      <c r="G2807">
        <v>0.311826861377322</v>
      </c>
      <c r="H2807">
        <v>0.280121773716094</v>
      </c>
      <c r="I2807">
        <v>0.334485441265024</v>
      </c>
      <c r="J2807">
        <v>0.451129088541772</v>
      </c>
      <c r="K2807">
        <v>0.429708241134945</v>
      </c>
      <c r="L2807">
        <v>1764.50541261208</v>
      </c>
      <c r="M2807">
        <v>37.0411062958409</v>
      </c>
      <c r="N2807">
        <v>49.3464678471213</v>
      </c>
      <c r="O2807">
        <v>47.4982038863903</v>
      </c>
      <c r="P2807">
        <v>-0.124486130982767</v>
      </c>
      <c r="Q2807">
        <v>0.361482216579699</v>
      </c>
      <c r="R2807">
        <v>0.956236938869534</v>
      </c>
      <c r="S2807" t="s">
        <v>9158</v>
      </c>
      <c r="T2807" t="s">
        <v>12678</v>
      </c>
      <c r="U2807" t="s">
        <v>12678</v>
      </c>
      <c r="V2807" t="s">
        <v>12678</v>
      </c>
      <c r="W2807">
        <v>7</v>
      </c>
      <c r="X2807" t="s">
        <v>15485</v>
      </c>
      <c r="Y2807">
        <v>0.5903220446456384</v>
      </c>
      <c r="Z2807">
        <f>HYPERLINK("Melting_Curves/meltCurve_P48723_.pdf", "Melting_Curves/meltCurve_P48723_.pdf")</f>
        <v>0</v>
      </c>
      <c r="AA2807" t="s">
        <v>21665</v>
      </c>
      <c r="AB2807" t="s">
        <v>27790</v>
      </c>
    </row>
    <row r="2808" spans="1:28">
      <c r="A2808" t="s">
        <v>2834</v>
      </c>
      <c r="B2808">
        <v>0.984777283994944</v>
      </c>
      <c r="C2808">
        <v>0.860793721279095</v>
      </c>
      <c r="D2808">
        <v>0.867278472172586</v>
      </c>
      <c r="E2808">
        <v>0.5034375614386229</v>
      </c>
      <c r="F2808">
        <v>0.175666156498461</v>
      </c>
      <c r="G2808">
        <v>0.08284573134507819</v>
      </c>
      <c r="H2808">
        <v>0.0685965677775246</v>
      </c>
      <c r="I2808">
        <v>0.095067436375667</v>
      </c>
      <c r="J2808">
        <v>0.114216782315826</v>
      </c>
      <c r="K2808">
        <v>0.127517561803039</v>
      </c>
      <c r="L2808">
        <v>1085.59731447706</v>
      </c>
      <c r="M2808">
        <v>23.5715188164168</v>
      </c>
      <c r="N2808">
        <v>46.4327608737795</v>
      </c>
      <c r="O2808">
        <v>45.7278501012019</v>
      </c>
      <c r="P2808">
        <v>-0.117639294433458</v>
      </c>
      <c r="Q2808">
        <v>0.0871529045632337</v>
      </c>
      <c r="R2808">
        <v>0.985284329117227</v>
      </c>
      <c r="S2808" t="s">
        <v>9159</v>
      </c>
      <c r="T2808" t="s">
        <v>12678</v>
      </c>
      <c r="U2808" t="s">
        <v>12678</v>
      </c>
      <c r="V2808" t="s">
        <v>12678</v>
      </c>
      <c r="W2808">
        <v>5</v>
      </c>
      <c r="X2808" t="s">
        <v>15486</v>
      </c>
      <c r="Y2808">
        <v>0.3712325607206331</v>
      </c>
      <c r="Z2808">
        <f>HYPERLINK("Melting_Curves/meltCurve_P48729_.pdf", "Melting_Curves/meltCurve_P48729_.pdf")</f>
        <v>0</v>
      </c>
      <c r="AA2808" t="s">
        <v>21666</v>
      </c>
      <c r="AB2808" t="s">
        <v>27791</v>
      </c>
    </row>
    <row r="2809" spans="1:28">
      <c r="A2809" t="s">
        <v>2835</v>
      </c>
      <c r="B2809">
        <v>0.984777283994944</v>
      </c>
      <c r="C2809">
        <v>0.966733554158379</v>
      </c>
      <c r="D2809">
        <v>0.824723199845295</v>
      </c>
      <c r="E2809">
        <v>0.627352825085962</v>
      </c>
      <c r="F2809">
        <v>0.394238849881902</v>
      </c>
      <c r="G2809">
        <v>0.330334362284773</v>
      </c>
      <c r="H2809">
        <v>0.323185173368146</v>
      </c>
      <c r="I2809">
        <v>0.402123939607661</v>
      </c>
      <c r="J2809">
        <v>0.5651514589947551</v>
      </c>
      <c r="K2809">
        <v>0.424247754537568</v>
      </c>
      <c r="L2809">
        <v>1100.16179817644</v>
      </c>
      <c r="M2809">
        <v>24.4871827230378</v>
      </c>
      <c r="N2809">
        <v>48.1438305488376</v>
      </c>
      <c r="O2809">
        <v>44.6316451281089</v>
      </c>
      <c r="P2809">
        <v>-0.0819443513684531</v>
      </c>
      <c r="Q2809">
        <v>0.402584098853123</v>
      </c>
      <c r="R2809">
        <v>0.922178408398354</v>
      </c>
      <c r="S2809" t="s">
        <v>9160</v>
      </c>
      <c r="T2809" t="s">
        <v>12678</v>
      </c>
      <c r="U2809" t="s">
        <v>12678</v>
      </c>
      <c r="V2809" t="s">
        <v>12678</v>
      </c>
      <c r="W2809">
        <v>5</v>
      </c>
      <c r="X2809" t="s">
        <v>15487</v>
      </c>
      <c r="Y2809">
        <v>0.5655837512315028</v>
      </c>
      <c r="Z2809">
        <f>HYPERLINK("Melting_Curves/meltCurve_P48730_2_.pdf", "Melting_Curves/meltCurve_P48730_2_.pdf")</f>
        <v>0</v>
      </c>
      <c r="AA2809" t="s">
        <v>21667</v>
      </c>
      <c r="AB2809" t="s">
        <v>27792</v>
      </c>
    </row>
    <row r="2810" spans="1:28">
      <c r="A2810" t="s">
        <v>2836</v>
      </c>
      <c r="B2810">
        <v>0.984777283994944</v>
      </c>
      <c r="C2810">
        <v>0.914592313560968</v>
      </c>
      <c r="D2810">
        <v>0.702859200385922</v>
      </c>
      <c r="E2810">
        <v>0.346946098000564</v>
      </c>
      <c r="F2810">
        <v>0.180809659104554</v>
      </c>
      <c r="G2810">
        <v>0.118913966093663</v>
      </c>
      <c r="H2810">
        <v>0.0903464027317509</v>
      </c>
      <c r="I2810">
        <v>0.111070401348291</v>
      </c>
      <c r="J2810">
        <v>0.148260346438597</v>
      </c>
      <c r="K2810">
        <v>0.160849018037154</v>
      </c>
      <c r="L2810">
        <v>969.25576578528</v>
      </c>
      <c r="M2810">
        <v>21.8881850242831</v>
      </c>
      <c r="N2810">
        <v>44.8492507933865</v>
      </c>
      <c r="O2810">
        <v>43.9174912798913</v>
      </c>
      <c r="P2810">
        <v>-0.10953868990765</v>
      </c>
      <c r="Q2810">
        <v>0.120885564581733</v>
      </c>
      <c r="R2810">
        <v>0.996145909025155</v>
      </c>
      <c r="S2810" t="s">
        <v>9161</v>
      </c>
      <c r="T2810" t="s">
        <v>12678</v>
      </c>
      <c r="U2810" t="s">
        <v>12678</v>
      </c>
      <c r="V2810" t="s">
        <v>12678</v>
      </c>
      <c r="W2810">
        <v>14</v>
      </c>
      <c r="X2810" t="s">
        <v>15488</v>
      </c>
      <c r="Y2810">
        <v>0.3438866540811535</v>
      </c>
      <c r="Z2810">
        <f>HYPERLINK("Melting_Curves/meltCurve_P48735_.pdf", "Melting_Curves/meltCurve_P48735_.pdf")</f>
        <v>0</v>
      </c>
      <c r="AA2810" t="s">
        <v>21668</v>
      </c>
      <c r="AB2810" t="s">
        <v>27793</v>
      </c>
    </row>
    <row r="2811" spans="1:28">
      <c r="A2811" t="s">
        <v>2837</v>
      </c>
      <c r="B2811">
        <v>0.984777283994944</v>
      </c>
      <c r="C2811">
        <v>0.917544113111289</v>
      </c>
      <c r="D2811">
        <v>0.829589793416849</v>
      </c>
      <c r="E2811">
        <v>0.748311546208792</v>
      </c>
      <c r="F2811">
        <v>0.425003814327002</v>
      </c>
      <c r="G2811">
        <v>0.189109829010805</v>
      </c>
      <c r="H2811">
        <v>0.107717232773719</v>
      </c>
      <c r="I2811">
        <v>0.112053800571031</v>
      </c>
      <c r="J2811">
        <v>0.155973029106654</v>
      </c>
      <c r="K2811">
        <v>0.158782337588511</v>
      </c>
      <c r="L2811">
        <v>848.279996663799</v>
      </c>
      <c r="M2811">
        <v>17.5673557288221</v>
      </c>
      <c r="N2811">
        <v>48.9572630008605</v>
      </c>
      <c r="O2811">
        <v>47.6746177240091</v>
      </c>
      <c r="P2811">
        <v>-0.0822826867539152</v>
      </c>
      <c r="Q2811">
        <v>0.10684733785425</v>
      </c>
      <c r="R2811">
        <v>0.981959274184717</v>
      </c>
      <c r="S2811" t="s">
        <v>9162</v>
      </c>
      <c r="T2811" t="s">
        <v>12678</v>
      </c>
      <c r="U2811" t="s">
        <v>12678</v>
      </c>
      <c r="V2811" t="s">
        <v>12678</v>
      </c>
      <c r="W2811">
        <v>15</v>
      </c>
      <c r="X2811" t="s">
        <v>15489</v>
      </c>
      <c r="Y2811">
        <v>0.4577834974297711</v>
      </c>
      <c r="Z2811">
        <f>HYPERLINK("Melting_Curves/meltCurve_P48739_.pdf", "Melting_Curves/meltCurve_P48739_.pdf")</f>
        <v>0</v>
      </c>
      <c r="AA2811" t="s">
        <v>21669</v>
      </c>
      <c r="AB2811" t="s">
        <v>27794</v>
      </c>
    </row>
    <row r="2812" spans="1:28">
      <c r="A2812" t="s">
        <v>2838</v>
      </c>
      <c r="B2812">
        <v>0.984777283994944</v>
      </c>
      <c r="C2812">
        <v>0.9364626712838821</v>
      </c>
      <c r="D2812">
        <v>0.845696161111565</v>
      </c>
      <c r="E2812">
        <v>0.7058523614530759</v>
      </c>
      <c r="F2812">
        <v>0.440646062686329</v>
      </c>
      <c r="G2812">
        <v>0.360115778383762</v>
      </c>
      <c r="H2812">
        <v>0.341742572092763</v>
      </c>
      <c r="I2812">
        <v>0.662915465789198</v>
      </c>
      <c r="J2812">
        <v>1.2071960332755</v>
      </c>
      <c r="K2812">
        <v>1.14625217447219</v>
      </c>
      <c r="L2812">
        <v>1531.79379920506</v>
      </c>
      <c r="M2812">
        <v>35.8743187204409</v>
      </c>
      <c r="O2812">
        <v>42.5668675380716</v>
      </c>
      <c r="P2812">
        <v>-0.06449966694690271</v>
      </c>
      <c r="Q2812">
        <v>0.6938712593609609</v>
      </c>
      <c r="R2812">
        <v>0.130294072352545</v>
      </c>
      <c r="S2812" t="s">
        <v>9163</v>
      </c>
      <c r="T2812" t="s">
        <v>12678</v>
      </c>
      <c r="U2812" t="s">
        <v>12678</v>
      </c>
      <c r="V2812" t="s">
        <v>12678</v>
      </c>
      <c r="W2812">
        <v>7</v>
      </c>
      <c r="X2812" t="s">
        <v>15490</v>
      </c>
      <c r="Y2812">
        <v>0.7531850728572894</v>
      </c>
      <c r="Z2812">
        <f>HYPERLINK("Melting_Curves/meltCurve_P48960_2_.pdf", "Melting_Curves/meltCurve_P48960_2_.pdf")</f>
        <v>0</v>
      </c>
      <c r="AA2812" t="s">
        <v>21670</v>
      </c>
      <c r="AB2812" t="s">
        <v>27795</v>
      </c>
    </row>
    <row r="2813" spans="1:28">
      <c r="A2813" t="s">
        <v>2839</v>
      </c>
      <c r="B2813">
        <v>0.984777283994944</v>
      </c>
      <c r="C2813">
        <v>0.806956512660275</v>
      </c>
      <c r="D2813">
        <v>0.7028504090232029</v>
      </c>
      <c r="E2813">
        <v>0.56052332114067</v>
      </c>
      <c r="F2813">
        <v>0.352110505733761</v>
      </c>
      <c r="G2813">
        <v>0.231314718400825</v>
      </c>
      <c r="H2813">
        <v>0.177464267235188</v>
      </c>
      <c r="I2813">
        <v>0.228577246947771</v>
      </c>
      <c r="J2813">
        <v>0.315563980398857</v>
      </c>
      <c r="K2813">
        <v>0.263337058740782</v>
      </c>
      <c r="L2813">
        <v>604.861639285563</v>
      </c>
      <c r="M2813">
        <v>13.5842253029916</v>
      </c>
      <c r="N2813">
        <v>46.531038953535</v>
      </c>
      <c r="O2813">
        <v>43.5950706998402</v>
      </c>
      <c r="P2813">
        <v>-0.0606556055528919</v>
      </c>
      <c r="Q2813">
        <v>0.221481920119676</v>
      </c>
      <c r="R2813">
        <v>0.9634527976862129</v>
      </c>
      <c r="S2813" t="s">
        <v>9164</v>
      </c>
      <c r="T2813" t="s">
        <v>12678</v>
      </c>
      <c r="U2813" t="s">
        <v>12678</v>
      </c>
      <c r="V2813" t="s">
        <v>12678</v>
      </c>
      <c r="W2813">
        <v>15</v>
      </c>
      <c r="X2813" t="s">
        <v>15491</v>
      </c>
      <c r="Y2813">
        <v>0.4398029762631284</v>
      </c>
      <c r="Z2813">
        <f>HYPERLINK("Melting_Curves/meltCurve_P49005_.pdf", "Melting_Curves/meltCurve_P49005_.pdf")</f>
        <v>0</v>
      </c>
      <c r="AA2813" t="s">
        <v>21671</v>
      </c>
      <c r="AB2813" t="s">
        <v>27796</v>
      </c>
    </row>
    <row r="2814" spans="1:28">
      <c r="A2814" t="s">
        <v>2840</v>
      </c>
      <c r="B2814">
        <v>0.984777283994944</v>
      </c>
      <c r="C2814">
        <v>0.673792057580858</v>
      </c>
      <c r="D2814">
        <v>0.51229264646863</v>
      </c>
      <c r="E2814">
        <v>0.592827855172811</v>
      </c>
      <c r="F2814">
        <v>0.570998706541015</v>
      </c>
      <c r="G2814">
        <v>0.634152139177494</v>
      </c>
      <c r="H2814">
        <v>0.698417736702118</v>
      </c>
      <c r="I2814">
        <v>1.12985653107037</v>
      </c>
      <c r="J2814">
        <v>1.94977636506021</v>
      </c>
      <c r="K2814">
        <v>1.41398517498807</v>
      </c>
      <c r="L2814">
        <v>15000</v>
      </c>
      <c r="M2814">
        <v>244.854652021021</v>
      </c>
      <c r="O2814">
        <v>61.2567223118791</v>
      </c>
      <c r="P2814">
        <v>0.499648336563351</v>
      </c>
      <c r="Q2814">
        <v>1.5</v>
      </c>
      <c r="R2814">
        <v>0.41783734520382</v>
      </c>
      <c r="S2814" t="s">
        <v>9165</v>
      </c>
      <c r="T2814" t="s">
        <v>12678</v>
      </c>
      <c r="U2814" t="s">
        <v>12678</v>
      </c>
      <c r="V2814" t="s">
        <v>12678</v>
      </c>
      <c r="W2814">
        <v>13</v>
      </c>
      <c r="X2814" t="s">
        <v>15492</v>
      </c>
      <c r="Y2814">
        <v>1.095596740301761</v>
      </c>
      <c r="Z2814">
        <f>HYPERLINK("Melting_Curves/meltCurve_P49006_.pdf", "Melting_Curves/meltCurve_P49006_.pdf")</f>
        <v>0</v>
      </c>
      <c r="AA2814" t="s">
        <v>21672</v>
      </c>
      <c r="AB2814" t="s">
        <v>27797</v>
      </c>
    </row>
    <row r="2815" spans="1:28">
      <c r="A2815" t="s">
        <v>2841</v>
      </c>
      <c r="B2815">
        <v>0.984777283994944</v>
      </c>
      <c r="C2815">
        <v>0.92915898213028</v>
      </c>
      <c r="D2815">
        <v>0.930482797745189</v>
      </c>
      <c r="E2815">
        <v>0.804785770806859</v>
      </c>
      <c r="F2815">
        <v>0.843690810781901</v>
      </c>
      <c r="G2815">
        <v>0.675554083604493</v>
      </c>
      <c r="H2815">
        <v>0.657075485182804</v>
      </c>
      <c r="I2815">
        <v>0.827975051320653</v>
      </c>
      <c r="J2815">
        <v>1.00932704009825</v>
      </c>
      <c r="K2815">
        <v>0.770920669503244</v>
      </c>
      <c r="L2815">
        <v>887.4875783159609</v>
      </c>
      <c r="M2815">
        <v>20.6752205819295</v>
      </c>
      <c r="O2815">
        <v>42.5296570348504</v>
      </c>
      <c r="P2815">
        <v>-0.0250627496935448</v>
      </c>
      <c r="Q2815">
        <v>0.793786024696843</v>
      </c>
      <c r="R2815">
        <v>0.34679948884955</v>
      </c>
      <c r="S2815" t="s">
        <v>9166</v>
      </c>
      <c r="T2815" t="s">
        <v>12678</v>
      </c>
      <c r="U2815" t="s">
        <v>12678</v>
      </c>
      <c r="V2815" t="s">
        <v>12678</v>
      </c>
      <c r="W2815">
        <v>14</v>
      </c>
      <c r="X2815" t="s">
        <v>15493</v>
      </c>
      <c r="Y2815">
        <v>0.8371916727527947</v>
      </c>
      <c r="Z2815">
        <f>HYPERLINK("Melting_Curves/meltCurve_P49023_.pdf", "Melting_Curves/meltCurve_P49023_.pdf")</f>
        <v>0</v>
      </c>
      <c r="AA2815" t="s">
        <v>21673</v>
      </c>
      <c r="AB2815" t="s">
        <v>27798</v>
      </c>
    </row>
    <row r="2816" spans="1:28">
      <c r="A2816" t="s">
        <v>2842</v>
      </c>
      <c r="B2816">
        <v>0.984777283994944</v>
      </c>
      <c r="C2816">
        <v>1.11994479549684</v>
      </c>
      <c r="D2816">
        <v>0.7922478667535</v>
      </c>
      <c r="E2816">
        <v>0.717294218635269</v>
      </c>
      <c r="F2816">
        <v>0.663014999893874</v>
      </c>
      <c r="G2816">
        <v>0.602229567516</v>
      </c>
      <c r="H2816">
        <v>0.525126932711889</v>
      </c>
      <c r="I2816">
        <v>0.589512546431138</v>
      </c>
      <c r="J2816">
        <v>0.608201545078604</v>
      </c>
      <c r="K2816">
        <v>0.425799995721051</v>
      </c>
      <c r="L2816">
        <v>768.425955039495</v>
      </c>
      <c r="M2816">
        <v>16.8638732724738</v>
      </c>
      <c r="O2816">
        <v>44.9401062288276</v>
      </c>
      <c r="P2816">
        <v>-0.0429833077826384</v>
      </c>
      <c r="Q2816">
        <v>0.5418485186494399</v>
      </c>
      <c r="R2816">
        <v>0.862472362752327</v>
      </c>
      <c r="S2816" t="s">
        <v>9167</v>
      </c>
      <c r="T2816" t="s">
        <v>12678</v>
      </c>
      <c r="U2816" t="s">
        <v>12678</v>
      </c>
      <c r="V2816" t="s">
        <v>12678</v>
      </c>
      <c r="W2816">
        <v>3</v>
      </c>
      <c r="X2816" t="s">
        <v>15494</v>
      </c>
      <c r="Y2816">
        <v>0.6811602481853005</v>
      </c>
      <c r="Z2816">
        <f>HYPERLINK("Melting_Curves/meltCurve_P49069_.pdf", "Melting_Curves/meltCurve_P49069_.pdf")</f>
        <v>0</v>
      </c>
      <c r="AA2816" t="s">
        <v>21674</v>
      </c>
      <c r="AB2816" t="s">
        <v>27799</v>
      </c>
    </row>
    <row r="2817" spans="1:28">
      <c r="A2817" t="s">
        <v>2843</v>
      </c>
      <c r="B2817">
        <v>0.984777283994944</v>
      </c>
      <c r="C2817">
        <v>1.04505194589058</v>
      </c>
      <c r="D2817">
        <v>0.862137007198594</v>
      </c>
      <c r="E2817">
        <v>0.7551729349110879</v>
      </c>
      <c r="F2817">
        <v>0.633072215444615</v>
      </c>
      <c r="G2817">
        <v>0.425393836376813</v>
      </c>
      <c r="H2817">
        <v>0.409967800833308</v>
      </c>
      <c r="I2817">
        <v>0.547988426591738</v>
      </c>
      <c r="J2817">
        <v>0.872899284843845</v>
      </c>
      <c r="K2817">
        <v>0.627850053511244</v>
      </c>
      <c r="L2817">
        <v>1147.89538153951</v>
      </c>
      <c r="M2817">
        <v>25.3878128908516</v>
      </c>
      <c r="O2817">
        <v>44.9366983757985</v>
      </c>
      <c r="P2817">
        <v>-0.0589406445722828</v>
      </c>
      <c r="Q2817">
        <v>0.582703045523322</v>
      </c>
      <c r="R2817">
        <v>0.659619870129355</v>
      </c>
      <c r="S2817" t="s">
        <v>9168</v>
      </c>
      <c r="T2817" t="s">
        <v>12678</v>
      </c>
      <c r="U2817" t="s">
        <v>12678</v>
      </c>
      <c r="V2817" t="s">
        <v>12678</v>
      </c>
      <c r="W2817">
        <v>5</v>
      </c>
      <c r="X2817" t="s">
        <v>15495</v>
      </c>
      <c r="Y2817">
        <v>0.700286935953876</v>
      </c>
      <c r="Z2817">
        <f>HYPERLINK("Melting_Curves/meltCurve_P49116_.pdf", "Melting_Curves/meltCurve_P49116_.pdf")</f>
        <v>0</v>
      </c>
      <c r="AA2817" t="s">
        <v>21675</v>
      </c>
      <c r="AB2817" t="s">
        <v>27800</v>
      </c>
    </row>
    <row r="2818" spans="1:28">
      <c r="A2818" t="s">
        <v>2844</v>
      </c>
      <c r="B2818">
        <v>0.984777283994944</v>
      </c>
      <c r="C2818">
        <v>1.03656335780581</v>
      </c>
      <c r="D2818">
        <v>0.967027314883083</v>
      </c>
      <c r="E2818">
        <v>0.747821405442628</v>
      </c>
      <c r="F2818">
        <v>0.358622625374193</v>
      </c>
      <c r="G2818">
        <v>0.203201568251112</v>
      </c>
      <c r="H2818">
        <v>0.152681354264428</v>
      </c>
      <c r="I2818">
        <v>0.170779506295552</v>
      </c>
      <c r="J2818">
        <v>0.225000075222767</v>
      </c>
      <c r="K2818">
        <v>0.208819409667557</v>
      </c>
      <c r="L2818">
        <v>1430.56982065636</v>
      </c>
      <c r="M2818">
        <v>29.8797930478047</v>
      </c>
      <c r="N2818">
        <v>48.635409161703</v>
      </c>
      <c r="O2818">
        <v>47.6645871331526</v>
      </c>
      <c r="P2818">
        <v>-0.127550094062739</v>
      </c>
      <c r="Q2818">
        <v>0.186127963471922</v>
      </c>
      <c r="R2818">
        <v>0.995537740330489</v>
      </c>
      <c r="S2818" t="s">
        <v>9169</v>
      </c>
      <c r="T2818" t="s">
        <v>12678</v>
      </c>
      <c r="U2818" t="s">
        <v>12678</v>
      </c>
      <c r="V2818" t="s">
        <v>12678</v>
      </c>
      <c r="W2818">
        <v>13</v>
      </c>
      <c r="X2818" t="s">
        <v>15496</v>
      </c>
      <c r="Y2818">
        <v>0.4860725486449131</v>
      </c>
      <c r="Z2818">
        <f>HYPERLINK("Melting_Curves/meltCurve_P49137_.pdf", "Melting_Curves/meltCurve_P49137_.pdf")</f>
        <v>0</v>
      </c>
      <c r="AA2818" t="s">
        <v>21676</v>
      </c>
      <c r="AB2818" t="s">
        <v>27801</v>
      </c>
    </row>
    <row r="2819" spans="1:28">
      <c r="A2819" t="s">
        <v>2845</v>
      </c>
      <c r="B2819">
        <v>0.984777283994944</v>
      </c>
      <c r="C2819">
        <v>1.03151579937848</v>
      </c>
      <c r="D2819">
        <v>0.89524448484062</v>
      </c>
      <c r="E2819">
        <v>0.63041985146188</v>
      </c>
      <c r="F2819">
        <v>0.326259912500238</v>
      </c>
      <c r="G2819">
        <v>0.177384757635057</v>
      </c>
      <c r="H2819">
        <v>0.108445674934397</v>
      </c>
      <c r="I2819">
        <v>0.120259479499928</v>
      </c>
      <c r="J2819">
        <v>0.135141646003329</v>
      </c>
      <c r="K2819">
        <v>0.124409165805101</v>
      </c>
      <c r="L2819">
        <v>1018.0077092394</v>
      </c>
      <c r="M2819">
        <v>21.5026121949025</v>
      </c>
      <c r="N2819">
        <v>47.9293349565921</v>
      </c>
      <c r="O2819">
        <v>46.9396747900621</v>
      </c>
      <c r="P2819">
        <v>-0.101289835016441</v>
      </c>
      <c r="Q2819">
        <v>0.115568729731893</v>
      </c>
      <c r="R2819">
        <v>0.997259908029354</v>
      </c>
      <c r="S2819" t="s">
        <v>9170</v>
      </c>
      <c r="T2819" t="s">
        <v>12678</v>
      </c>
      <c r="U2819" t="s">
        <v>12678</v>
      </c>
      <c r="V2819" t="s">
        <v>12678</v>
      </c>
      <c r="W2819">
        <v>17</v>
      </c>
      <c r="X2819" t="s">
        <v>15497</v>
      </c>
      <c r="Y2819">
        <v>0.4305696638659294</v>
      </c>
      <c r="Z2819">
        <f>HYPERLINK("Melting_Curves/meltCurve_P49189_.pdf", "Melting_Curves/meltCurve_P49189_.pdf")</f>
        <v>0</v>
      </c>
      <c r="AA2819" t="s">
        <v>21677</v>
      </c>
      <c r="AB2819" t="s">
        <v>27802</v>
      </c>
    </row>
    <row r="2820" spans="1:28">
      <c r="A2820" t="s">
        <v>2846</v>
      </c>
      <c r="B2820">
        <v>0.984777283994944</v>
      </c>
      <c r="C2820">
        <v>1.22636021984558</v>
      </c>
      <c r="D2820">
        <v>1.01368015029455</v>
      </c>
      <c r="E2820">
        <v>0.7984657473126699</v>
      </c>
      <c r="F2820">
        <v>0.707941170027269</v>
      </c>
      <c r="G2820">
        <v>0.549716503401556</v>
      </c>
      <c r="H2820">
        <v>0.442866050277581</v>
      </c>
      <c r="I2820">
        <v>0.68707689875584</v>
      </c>
      <c r="J2820">
        <v>0.903930851389138</v>
      </c>
      <c r="K2820">
        <v>0.829532193490183</v>
      </c>
      <c r="L2820">
        <v>3992.26450303797</v>
      </c>
      <c r="M2820">
        <v>86.2583584161586</v>
      </c>
      <c r="O2820">
        <v>46.257777374524</v>
      </c>
      <c r="P2820">
        <v>-0.146027022524208</v>
      </c>
      <c r="Q2820">
        <v>0.686760314161164</v>
      </c>
      <c r="R2820">
        <v>0.58988851156125</v>
      </c>
      <c r="S2820" t="s">
        <v>9171</v>
      </c>
      <c r="T2820" t="s">
        <v>12678</v>
      </c>
      <c r="U2820" t="s">
        <v>12678</v>
      </c>
      <c r="V2820" t="s">
        <v>12678</v>
      </c>
      <c r="W2820">
        <v>7</v>
      </c>
      <c r="X2820" t="s">
        <v>15498</v>
      </c>
      <c r="Y2820">
        <v>0.7838974213101658</v>
      </c>
      <c r="Z2820">
        <f>HYPERLINK("Melting_Curves/meltCurve_P49247_.pdf", "Melting_Curves/meltCurve_P49247_.pdf")</f>
        <v>0</v>
      </c>
      <c r="AA2820" t="s">
        <v>21678</v>
      </c>
      <c r="AB2820" t="s">
        <v>27803</v>
      </c>
    </row>
    <row r="2821" spans="1:28">
      <c r="A2821" t="s">
        <v>2847</v>
      </c>
      <c r="B2821">
        <v>0.984777283994944</v>
      </c>
      <c r="C2821">
        <v>1.06233385584183</v>
      </c>
      <c r="D2821">
        <v>0.856226038302856</v>
      </c>
      <c r="E2821">
        <v>0.707081964541323</v>
      </c>
      <c r="F2821">
        <v>0.382869942034421</v>
      </c>
      <c r="G2821">
        <v>0.242799028172263</v>
      </c>
      <c r="H2821">
        <v>0.160588916653731</v>
      </c>
      <c r="I2821">
        <v>0.185358302192873</v>
      </c>
      <c r="J2821">
        <v>0.223834536509136</v>
      </c>
      <c r="K2821">
        <v>0.26440192216456</v>
      </c>
      <c r="L2821">
        <v>1051.50063121125</v>
      </c>
      <c r="M2821">
        <v>22.1662172973693</v>
      </c>
      <c r="N2821">
        <v>48.5627503672127</v>
      </c>
      <c r="O2821">
        <v>47.0560568861551</v>
      </c>
      <c r="P2821">
        <v>-0.09410886762389729</v>
      </c>
      <c r="Q2821">
        <v>0.200892771044554</v>
      </c>
      <c r="R2821">
        <v>0.98293724854735</v>
      </c>
      <c r="S2821" t="s">
        <v>9172</v>
      </c>
      <c r="T2821" t="s">
        <v>12678</v>
      </c>
      <c r="U2821" t="s">
        <v>12678</v>
      </c>
      <c r="V2821" t="s">
        <v>12678</v>
      </c>
      <c r="W2821">
        <v>20</v>
      </c>
      <c r="X2821" t="s">
        <v>15499</v>
      </c>
      <c r="Y2821">
        <v>0.4874784931826717</v>
      </c>
      <c r="Z2821">
        <f>HYPERLINK("Melting_Curves/meltCurve_P49257_.pdf", "Melting_Curves/meltCurve_P49257_.pdf")</f>
        <v>0</v>
      </c>
      <c r="AA2821" t="s">
        <v>21679</v>
      </c>
      <c r="AB2821" t="s">
        <v>27804</v>
      </c>
    </row>
    <row r="2822" spans="1:28">
      <c r="A2822" t="s">
        <v>2848</v>
      </c>
      <c r="B2822">
        <v>0.984777283994944</v>
      </c>
      <c r="C2822">
        <v>1.13293854854013</v>
      </c>
      <c r="D2822">
        <v>0.711180407542903</v>
      </c>
      <c r="E2822">
        <v>0.923617014706389</v>
      </c>
      <c r="F2822">
        <v>0.543629572497453</v>
      </c>
      <c r="G2822">
        <v>0.461846450090774</v>
      </c>
      <c r="H2822">
        <v>0.573590628981738</v>
      </c>
      <c r="I2822">
        <v>0.383628108431704</v>
      </c>
      <c r="J2822">
        <v>0.538168274255805</v>
      </c>
      <c r="K2822">
        <v>0.567160107015524</v>
      </c>
      <c r="L2822">
        <v>877.357874046533</v>
      </c>
      <c r="M2822">
        <v>18.6472740326765</v>
      </c>
      <c r="N2822">
        <v>59.4153860162486</v>
      </c>
      <c r="O2822">
        <v>46.5191067251214</v>
      </c>
      <c r="P2822">
        <v>-0.0511426370778908</v>
      </c>
      <c r="Q2822">
        <v>0.489682476373595</v>
      </c>
      <c r="R2822">
        <v>0.770981733764419</v>
      </c>
      <c r="S2822" t="s">
        <v>9173</v>
      </c>
      <c r="T2822" t="s">
        <v>12678</v>
      </c>
      <c r="U2822" t="s">
        <v>12678</v>
      </c>
      <c r="V2822" t="s">
        <v>12678</v>
      </c>
      <c r="W2822">
        <v>43</v>
      </c>
      <c r="X2822" t="s">
        <v>15500</v>
      </c>
      <c r="Y2822">
        <v>0.6682965148331019</v>
      </c>
      <c r="Z2822">
        <f>HYPERLINK("Melting_Curves/meltCurve_P49321_.pdf", "Melting_Curves/meltCurve_P49321_.pdf")</f>
        <v>0</v>
      </c>
      <c r="AA2822" t="s">
        <v>21680</v>
      </c>
      <c r="AB2822" t="s">
        <v>27805</v>
      </c>
    </row>
    <row r="2823" spans="1:28">
      <c r="A2823" t="s">
        <v>2849</v>
      </c>
      <c r="B2823">
        <v>0.984777283994944</v>
      </c>
      <c r="C2823">
        <v>0.932048415071055</v>
      </c>
      <c r="D2823">
        <v>0.876858797665835</v>
      </c>
      <c r="E2823">
        <v>0.841533904978147</v>
      </c>
      <c r="F2823">
        <v>0.668697077001107</v>
      </c>
      <c r="G2823">
        <v>0.506644786313919</v>
      </c>
      <c r="H2823">
        <v>0.481535015365697</v>
      </c>
      <c r="I2823">
        <v>0.754879866307429</v>
      </c>
      <c r="J2823">
        <v>1.55270246587201</v>
      </c>
      <c r="K2823">
        <v>1.26524631392716</v>
      </c>
      <c r="L2823">
        <v>6872.01190779255</v>
      </c>
      <c r="M2823">
        <v>109.66686549114</v>
      </c>
      <c r="O2823">
        <v>62.64178560597</v>
      </c>
      <c r="P2823">
        <v>0.178799011473414</v>
      </c>
      <c r="Q2823">
        <v>1.40852039665938</v>
      </c>
      <c r="R2823">
        <v>0.19037999026877</v>
      </c>
      <c r="S2823" t="s">
        <v>9174</v>
      </c>
      <c r="T2823" t="s">
        <v>12678</v>
      </c>
      <c r="U2823" t="s">
        <v>12678</v>
      </c>
      <c r="V2823" t="s">
        <v>12678</v>
      </c>
      <c r="W2823">
        <v>42</v>
      </c>
      <c r="X2823" t="s">
        <v>15501</v>
      </c>
      <c r="Y2823">
        <v>1.058837560702751</v>
      </c>
      <c r="Z2823">
        <f>HYPERLINK("Melting_Curves/meltCurve_P49321_3_.pdf", "Melting_Curves/meltCurve_P49321_3_.pdf")</f>
        <v>0</v>
      </c>
      <c r="AA2823" t="s">
        <v>21680</v>
      </c>
      <c r="AB2823" t="s">
        <v>27806</v>
      </c>
    </row>
    <row r="2824" spans="1:28">
      <c r="A2824" t="s">
        <v>2850</v>
      </c>
      <c r="B2824">
        <v>0.984777283994944</v>
      </c>
      <c r="C2824">
        <v>0.850729109873875</v>
      </c>
      <c r="D2824">
        <v>0.669688385878494</v>
      </c>
      <c r="E2824">
        <v>0.409105717944067</v>
      </c>
      <c r="F2824">
        <v>0.129761054860439</v>
      </c>
      <c r="G2824">
        <v>0.0767402427985284</v>
      </c>
      <c r="H2824">
        <v>0.0545785821823894</v>
      </c>
      <c r="I2824">
        <v>0.0754908612040545</v>
      </c>
      <c r="J2824">
        <v>0.100560213587917</v>
      </c>
      <c r="K2824">
        <v>0.132416401957637</v>
      </c>
      <c r="L2824">
        <v>783.0411168173119</v>
      </c>
      <c r="M2824">
        <v>17.613677566805</v>
      </c>
      <c r="N2824">
        <v>44.8468684459168</v>
      </c>
      <c r="O2824">
        <v>43.895251495885</v>
      </c>
      <c r="P2824">
        <v>-0.0931905948117728</v>
      </c>
      <c r="Q2824">
        <v>0.07108428190764871</v>
      </c>
      <c r="R2824">
        <v>0.988308486217944</v>
      </c>
      <c r="S2824" t="s">
        <v>9175</v>
      </c>
      <c r="T2824" t="s">
        <v>12678</v>
      </c>
      <c r="U2824" t="s">
        <v>12678</v>
      </c>
      <c r="V2824" t="s">
        <v>12678</v>
      </c>
      <c r="W2824">
        <v>104</v>
      </c>
      <c r="X2824" t="s">
        <v>15502</v>
      </c>
      <c r="Y2824">
        <v>0.318111189160254</v>
      </c>
      <c r="Z2824">
        <f>HYPERLINK("Melting_Curves/meltCurve_P49327_.pdf", "Melting_Curves/meltCurve_P49327_.pdf")</f>
        <v>0</v>
      </c>
      <c r="AA2824" t="s">
        <v>21681</v>
      </c>
      <c r="AB2824" t="s">
        <v>27807</v>
      </c>
    </row>
    <row r="2825" spans="1:28">
      <c r="A2825" t="s">
        <v>2851</v>
      </c>
      <c r="B2825">
        <v>0.984777283994944</v>
      </c>
      <c r="C2825">
        <v>1.08629304578367</v>
      </c>
      <c r="D2825">
        <v>0.874364544763775</v>
      </c>
      <c r="E2825">
        <v>0.729324463556992</v>
      </c>
      <c r="F2825">
        <v>0.40337718717675</v>
      </c>
      <c r="G2825">
        <v>0.249166383923339</v>
      </c>
      <c r="H2825">
        <v>0.188441451414825</v>
      </c>
      <c r="I2825">
        <v>0.167968737824996</v>
      </c>
      <c r="J2825">
        <v>0.21053963363847</v>
      </c>
      <c r="K2825">
        <v>0.164732470536532</v>
      </c>
      <c r="L2825">
        <v>1000.54543194346</v>
      </c>
      <c r="M2825">
        <v>20.8518053869708</v>
      </c>
      <c r="N2825">
        <v>48.9744436720022</v>
      </c>
      <c r="O2825">
        <v>47.5488454574604</v>
      </c>
      <c r="P2825">
        <v>-0.0907697346946799</v>
      </c>
      <c r="Q2825">
        <v>0.172085574569088</v>
      </c>
      <c r="R2825">
        <v>0.987888626110205</v>
      </c>
      <c r="S2825" t="s">
        <v>9176</v>
      </c>
      <c r="T2825" t="s">
        <v>12678</v>
      </c>
      <c r="U2825" t="s">
        <v>12678</v>
      </c>
      <c r="V2825" t="s">
        <v>12678</v>
      </c>
      <c r="W2825">
        <v>4</v>
      </c>
      <c r="X2825" t="s">
        <v>15503</v>
      </c>
      <c r="Y2825">
        <v>0.4852494931641268</v>
      </c>
      <c r="Z2825">
        <f>HYPERLINK("Melting_Curves/meltCurve_P49336_2_.pdf", "Melting_Curves/meltCurve_P49336_2_.pdf")</f>
        <v>0</v>
      </c>
      <c r="AA2825" t="s">
        <v>21682</v>
      </c>
      <c r="AB2825" t="s">
        <v>27808</v>
      </c>
    </row>
    <row r="2826" spans="1:28">
      <c r="A2826" t="s">
        <v>2852</v>
      </c>
      <c r="B2826">
        <v>0.984777283994944</v>
      </c>
      <c r="C2826">
        <v>0.842947099112021</v>
      </c>
      <c r="D2826">
        <v>0.831828316759138</v>
      </c>
      <c r="E2826">
        <v>0.638041247271796</v>
      </c>
      <c r="F2826">
        <v>0.420052730058144</v>
      </c>
      <c r="G2826">
        <v>0.236020517057222</v>
      </c>
      <c r="H2826">
        <v>0.125042676438897</v>
      </c>
      <c r="I2826">
        <v>0.149698969453879</v>
      </c>
      <c r="J2826">
        <v>0.143524743938063</v>
      </c>
      <c r="K2826">
        <v>0.156109640651058</v>
      </c>
      <c r="L2826">
        <v>614.45361129368</v>
      </c>
      <c r="M2826">
        <v>12.9190061524275</v>
      </c>
      <c r="N2826">
        <v>48.3717087783595</v>
      </c>
      <c r="O2826">
        <v>46.4656328206479</v>
      </c>
      <c r="P2826">
        <v>-0.0627610048932207</v>
      </c>
      <c r="Q2826">
        <v>0.0972363865065603</v>
      </c>
      <c r="R2826">
        <v>0.985408564851088</v>
      </c>
      <c r="S2826" t="s">
        <v>9177</v>
      </c>
      <c r="T2826" t="s">
        <v>12678</v>
      </c>
      <c r="U2826" t="s">
        <v>12678</v>
      </c>
      <c r="V2826" t="s">
        <v>12678</v>
      </c>
      <c r="W2826">
        <v>6</v>
      </c>
      <c r="X2826" t="s">
        <v>15504</v>
      </c>
      <c r="Y2826">
        <v>0.4408084378051871</v>
      </c>
      <c r="Z2826">
        <f>HYPERLINK("Melting_Curves/meltCurve_P49354_.pdf", "Melting_Curves/meltCurve_P49354_.pdf")</f>
        <v>0</v>
      </c>
      <c r="AA2826" t="s">
        <v>21683</v>
      </c>
      <c r="AB2826" t="s">
        <v>27809</v>
      </c>
    </row>
    <row r="2827" spans="1:28">
      <c r="A2827" t="s">
        <v>2853</v>
      </c>
      <c r="B2827">
        <v>0.984777283994944</v>
      </c>
      <c r="C2827">
        <v>0.86156092802283</v>
      </c>
      <c r="D2827">
        <v>0.73642092555218</v>
      </c>
      <c r="E2827">
        <v>0.645625562490274</v>
      </c>
      <c r="F2827">
        <v>0.559366143092803</v>
      </c>
      <c r="G2827">
        <v>0.442174128475565</v>
      </c>
      <c r="H2827">
        <v>0.347154421799187</v>
      </c>
      <c r="I2827">
        <v>0.334074013510202</v>
      </c>
      <c r="J2827">
        <v>0.270565927217696</v>
      </c>
      <c r="K2827">
        <v>0.184773538592464</v>
      </c>
      <c r="L2827">
        <v>334.959000971927</v>
      </c>
      <c r="M2827">
        <v>6.64693909162104</v>
      </c>
      <c r="N2827">
        <v>51.6434153752993</v>
      </c>
      <c r="O2827">
        <v>46.4180433957501</v>
      </c>
      <c r="P2827">
        <v>-0.0332125883452978</v>
      </c>
      <c r="Q2827">
        <v>0.07432968191463819</v>
      </c>
      <c r="R2827">
        <v>0.98563918774561</v>
      </c>
      <c r="S2827" t="s">
        <v>9178</v>
      </c>
      <c r="T2827" t="s">
        <v>12678</v>
      </c>
      <c r="U2827" t="s">
        <v>12678</v>
      </c>
      <c r="V2827" t="s">
        <v>12678</v>
      </c>
      <c r="W2827">
        <v>10</v>
      </c>
      <c r="X2827" t="s">
        <v>15505</v>
      </c>
      <c r="Y2827">
        <v>0.5268257153774328</v>
      </c>
      <c r="Z2827">
        <f>HYPERLINK("Melting_Curves/meltCurve_P49366_.pdf", "Melting_Curves/meltCurve_P49366_.pdf")</f>
        <v>0</v>
      </c>
      <c r="AA2827" t="s">
        <v>21684</v>
      </c>
      <c r="AB2827" t="s">
        <v>27810</v>
      </c>
    </row>
    <row r="2828" spans="1:28">
      <c r="A2828" t="s">
        <v>2854</v>
      </c>
      <c r="B2828">
        <v>0.984777283994944</v>
      </c>
      <c r="C2828">
        <v>0.896353428693166</v>
      </c>
      <c r="D2828">
        <v>0.722257508705046</v>
      </c>
      <c r="E2828">
        <v>0.453223487973562</v>
      </c>
      <c r="F2828">
        <v>0.191032241702269</v>
      </c>
      <c r="G2828">
        <v>0.118287690157097</v>
      </c>
      <c r="H2828">
        <v>0.0754065170231808</v>
      </c>
      <c r="I2828">
        <v>0.0984875111630204</v>
      </c>
      <c r="J2828">
        <v>0.122498564918598</v>
      </c>
      <c r="K2828">
        <v>0.204208038043283</v>
      </c>
      <c r="L2828">
        <v>840.08216930946</v>
      </c>
      <c r="M2828">
        <v>18.6966103568133</v>
      </c>
      <c r="N2828">
        <v>45.5401819622745</v>
      </c>
      <c r="O2828">
        <v>44.4277661727839</v>
      </c>
      <c r="P2828">
        <v>-0.0935944228666294</v>
      </c>
      <c r="Q2828">
        <v>0.110423885146939</v>
      </c>
      <c r="R2828">
        <v>0.98606816353808</v>
      </c>
      <c r="S2828" t="s">
        <v>9179</v>
      </c>
      <c r="T2828" t="s">
        <v>12678</v>
      </c>
      <c r="U2828" t="s">
        <v>12678</v>
      </c>
      <c r="V2828" t="s">
        <v>12678</v>
      </c>
      <c r="W2828">
        <v>38</v>
      </c>
      <c r="X2828" t="s">
        <v>15506</v>
      </c>
      <c r="Y2828">
        <v>0.3591197213650316</v>
      </c>
      <c r="Z2828">
        <f>HYPERLINK("Melting_Curves/meltCurve_P49368_.pdf", "Melting_Curves/meltCurve_P49368_.pdf")</f>
        <v>0</v>
      </c>
      <c r="AA2828" t="s">
        <v>21685</v>
      </c>
      <c r="AB2828" t="s">
        <v>27811</v>
      </c>
    </row>
    <row r="2829" spans="1:28">
      <c r="A2829" t="s">
        <v>2855</v>
      </c>
      <c r="B2829">
        <v>0.984777283994944</v>
      </c>
      <c r="C2829">
        <v>1.8874401683492</v>
      </c>
      <c r="D2829">
        <v>1.04726921697435</v>
      </c>
      <c r="E2829">
        <v>0.991614489044902</v>
      </c>
      <c r="F2829">
        <v>0.369003009362159</v>
      </c>
      <c r="G2829">
        <v>0.38456746714209</v>
      </c>
      <c r="H2829">
        <v>0.381132668484466</v>
      </c>
      <c r="I2829">
        <v>0.416697633735528</v>
      </c>
      <c r="J2829">
        <v>1.790273426806</v>
      </c>
      <c r="K2829">
        <v>1.78054093361598</v>
      </c>
      <c r="L2829">
        <v>6431.8037796765</v>
      </c>
      <c r="M2829">
        <v>102.536619736139</v>
      </c>
      <c r="O2829">
        <v>62.7030428182282</v>
      </c>
      <c r="P2829">
        <v>0.204409179759565</v>
      </c>
      <c r="Q2829">
        <v>1.5</v>
      </c>
      <c r="R2829">
        <v>0.285956772188589</v>
      </c>
      <c r="S2829" t="s">
        <v>9180</v>
      </c>
      <c r="T2829" t="s">
        <v>12678</v>
      </c>
      <c r="U2829" t="s">
        <v>12678</v>
      </c>
      <c r="V2829" t="s">
        <v>12678</v>
      </c>
      <c r="W2829">
        <v>37</v>
      </c>
      <c r="X2829" t="s">
        <v>15507</v>
      </c>
      <c r="Y2829">
        <v>1.0709080131789</v>
      </c>
      <c r="Z2829">
        <f>HYPERLINK("Melting_Curves/meltCurve_P49368_2_.pdf", "Melting_Curves/meltCurve_P49368_2_.pdf")</f>
        <v>0</v>
      </c>
      <c r="AA2829" t="s">
        <v>21685</v>
      </c>
      <c r="AB2829" t="s">
        <v>27812</v>
      </c>
    </row>
    <row r="2830" spans="1:28">
      <c r="A2830" t="s">
        <v>2856</v>
      </c>
      <c r="B2830">
        <v>0.984777283994944</v>
      </c>
      <c r="C2830">
        <v>0.826513216421104</v>
      </c>
      <c r="D2830">
        <v>0.791031206485692</v>
      </c>
      <c r="E2830">
        <v>0.33291595683573</v>
      </c>
      <c r="F2830">
        <v>0.187861395406152</v>
      </c>
      <c r="G2830">
        <v>0.104369345741175</v>
      </c>
      <c r="H2830">
        <v>0</v>
      </c>
      <c r="I2830">
        <v>0.16322246061869</v>
      </c>
      <c r="J2830">
        <v>0.208455700594616</v>
      </c>
      <c r="K2830">
        <v>0.195189405755347</v>
      </c>
      <c r="L2830">
        <v>1044.67085734626</v>
      </c>
      <c r="M2830">
        <v>23.4747298156477</v>
      </c>
      <c r="N2830">
        <v>45.0768303439815</v>
      </c>
      <c r="O2830">
        <v>44.1827808654462</v>
      </c>
      <c r="P2830">
        <v>-0.115646219791242</v>
      </c>
      <c r="Q2830">
        <v>0.129364868004294</v>
      </c>
      <c r="R2830">
        <v>0.955688717474139</v>
      </c>
      <c r="S2830" t="s">
        <v>9181</v>
      </c>
      <c r="T2830" t="s">
        <v>12678</v>
      </c>
      <c r="U2830" t="s">
        <v>12678</v>
      </c>
      <c r="V2830" t="s">
        <v>12678</v>
      </c>
      <c r="W2830">
        <v>2</v>
      </c>
      <c r="X2830" t="s">
        <v>15508</v>
      </c>
      <c r="Y2830">
        <v>0.3552446298649402</v>
      </c>
      <c r="Z2830">
        <f>HYPERLINK("Melting_Curves/meltCurve_P49406_.pdf", "Melting_Curves/meltCurve_P49406_.pdf")</f>
        <v>0</v>
      </c>
      <c r="AA2830" t="s">
        <v>21686</v>
      </c>
      <c r="AB2830" t="s">
        <v>27813</v>
      </c>
    </row>
    <row r="2831" spans="1:28">
      <c r="A2831" t="s">
        <v>2857</v>
      </c>
      <c r="B2831">
        <v>0.984777283994944</v>
      </c>
      <c r="C2831">
        <v>0.88493850733762</v>
      </c>
      <c r="D2831">
        <v>0.627361946213042</v>
      </c>
      <c r="E2831">
        <v>0.312590443088886</v>
      </c>
      <c r="F2831">
        <v>0.184218812977817</v>
      </c>
      <c r="G2831">
        <v>0.132917474567852</v>
      </c>
      <c r="H2831">
        <v>0.107013776179545</v>
      </c>
      <c r="I2831">
        <v>0.146600012846461</v>
      </c>
      <c r="J2831">
        <v>0.259877996336203</v>
      </c>
      <c r="K2831">
        <v>0.247024107459046</v>
      </c>
      <c r="L2831">
        <v>1026.45068347774</v>
      </c>
      <c r="M2831">
        <v>23.7147987189811</v>
      </c>
      <c r="N2831">
        <v>44.0805245178593</v>
      </c>
      <c r="O2831">
        <v>42.9788784440533</v>
      </c>
      <c r="P2831">
        <v>-0.113886622399574</v>
      </c>
      <c r="Q2831">
        <v>0.174416244650828</v>
      </c>
      <c r="R2831">
        <v>0.9772721913304701</v>
      </c>
      <c r="S2831" t="s">
        <v>9182</v>
      </c>
      <c r="T2831" t="s">
        <v>12678</v>
      </c>
      <c r="U2831" t="s">
        <v>12678</v>
      </c>
      <c r="V2831" t="s">
        <v>12678</v>
      </c>
      <c r="W2831">
        <v>32</v>
      </c>
      <c r="X2831" t="s">
        <v>15509</v>
      </c>
      <c r="Y2831">
        <v>0.3550485100998403</v>
      </c>
      <c r="Z2831">
        <f>HYPERLINK("Melting_Curves/meltCurve_P49411_.pdf", "Melting_Curves/meltCurve_P49411_.pdf")</f>
        <v>0</v>
      </c>
      <c r="AA2831" t="s">
        <v>21687</v>
      </c>
      <c r="AB2831" t="s">
        <v>27814</v>
      </c>
    </row>
    <row r="2832" spans="1:28">
      <c r="A2832" t="s">
        <v>2858</v>
      </c>
      <c r="B2832">
        <v>0.984777283994944</v>
      </c>
      <c r="C2832">
        <v>0.982680693013273</v>
      </c>
      <c r="D2832">
        <v>0.918881529411929</v>
      </c>
      <c r="E2832">
        <v>0.5760525966976699</v>
      </c>
      <c r="F2832">
        <v>0.296462761643542</v>
      </c>
      <c r="G2832">
        <v>0.165633033366087</v>
      </c>
      <c r="H2832">
        <v>0.133680408762389</v>
      </c>
      <c r="I2832">
        <v>0.165511321257432</v>
      </c>
      <c r="J2832">
        <v>0.209020423773199</v>
      </c>
      <c r="K2832">
        <v>0.198502272983689</v>
      </c>
      <c r="L2832">
        <v>1230.53440005955</v>
      </c>
      <c r="M2832">
        <v>26.429644849593</v>
      </c>
      <c r="N2832">
        <v>47.3098446344239</v>
      </c>
      <c r="O2832">
        <v>46.2947663081951</v>
      </c>
      <c r="P2832">
        <v>-0.118274042786438</v>
      </c>
      <c r="Q2832">
        <v>0.171322781016403</v>
      </c>
      <c r="R2832">
        <v>0.995462473359334</v>
      </c>
      <c r="S2832" t="s">
        <v>9183</v>
      </c>
      <c r="T2832" t="s">
        <v>12678</v>
      </c>
      <c r="U2832" t="s">
        <v>12678</v>
      </c>
      <c r="V2832" t="s">
        <v>12678</v>
      </c>
      <c r="W2832">
        <v>9</v>
      </c>
      <c r="X2832" t="s">
        <v>15510</v>
      </c>
      <c r="Y2832">
        <v>0.4415416267838621</v>
      </c>
      <c r="Z2832">
        <f>HYPERLINK("Melting_Curves/meltCurve_P49427_.pdf", "Melting_Curves/meltCurve_P49427_.pdf")</f>
        <v>0</v>
      </c>
      <c r="AA2832" t="s">
        <v>21688</v>
      </c>
      <c r="AB2832" t="s">
        <v>27815</v>
      </c>
    </row>
    <row r="2833" spans="1:28">
      <c r="A2833" t="s">
        <v>2859</v>
      </c>
      <c r="B2833">
        <v>0.984777283994944</v>
      </c>
      <c r="C2833">
        <v>1.20379370282857</v>
      </c>
      <c r="D2833">
        <v>1.02463781130557</v>
      </c>
      <c r="E2833">
        <v>0.869742300205257</v>
      </c>
      <c r="F2833">
        <v>0.554404822250597</v>
      </c>
      <c r="G2833">
        <v>0.319171249856183</v>
      </c>
      <c r="H2833">
        <v>0.152682123382304</v>
      </c>
      <c r="I2833">
        <v>0.176524851522809</v>
      </c>
      <c r="J2833">
        <v>0.222485934918145</v>
      </c>
      <c r="K2833">
        <v>0.171091444865013</v>
      </c>
      <c r="L2833">
        <v>1279.07963586215</v>
      </c>
      <c r="M2833">
        <v>25.6265920365031</v>
      </c>
      <c r="N2833">
        <v>50.7776568844362</v>
      </c>
      <c r="O2833">
        <v>49.6112443245677</v>
      </c>
      <c r="P2833">
        <v>-0.106288384378052</v>
      </c>
      <c r="Q2833">
        <v>0.176943272492491</v>
      </c>
      <c r="R2833">
        <v>0.96783483462988</v>
      </c>
      <c r="S2833" t="s">
        <v>9184</v>
      </c>
      <c r="T2833" t="s">
        <v>12678</v>
      </c>
      <c r="U2833" t="s">
        <v>12678</v>
      </c>
      <c r="V2833" t="s">
        <v>12678</v>
      </c>
      <c r="W2833">
        <v>15</v>
      </c>
      <c r="X2833" t="s">
        <v>15511</v>
      </c>
      <c r="Y2833">
        <v>0.5380505959121863</v>
      </c>
      <c r="Z2833">
        <f>HYPERLINK("Melting_Curves/meltCurve_P49448_.pdf", "Melting_Curves/meltCurve_P49448_.pdf")</f>
        <v>0</v>
      </c>
      <c r="AA2833" t="s">
        <v>21689</v>
      </c>
      <c r="AB2833" t="s">
        <v>27816</v>
      </c>
    </row>
    <row r="2834" spans="1:28">
      <c r="A2834" t="s">
        <v>2860</v>
      </c>
      <c r="B2834">
        <v>0.984777283994944</v>
      </c>
      <c r="C2834">
        <v>0.986388205670703</v>
      </c>
      <c r="D2834">
        <v>0.846488723249908</v>
      </c>
      <c r="E2834">
        <v>0.770861280854251</v>
      </c>
      <c r="F2834">
        <v>0.590807284408402</v>
      </c>
      <c r="G2834">
        <v>0.481051744243487</v>
      </c>
      <c r="H2834">
        <v>0.452901002810507</v>
      </c>
      <c r="I2834">
        <v>0.636949518831792</v>
      </c>
      <c r="J2834">
        <v>0.98426223448724</v>
      </c>
      <c r="K2834">
        <v>0.798688592587573</v>
      </c>
      <c r="L2834">
        <v>1215.88748676735</v>
      </c>
      <c r="M2834">
        <v>27.8655026760227</v>
      </c>
      <c r="O2834">
        <v>43.4112819430735</v>
      </c>
      <c r="P2834">
        <v>-0.0540262890582304</v>
      </c>
      <c r="Q2834">
        <v>0.663335699926813</v>
      </c>
      <c r="R2834">
        <v>0.439859060500422</v>
      </c>
      <c r="S2834" t="s">
        <v>9185</v>
      </c>
      <c r="T2834" t="s">
        <v>12678</v>
      </c>
      <c r="U2834" t="s">
        <v>12678</v>
      </c>
      <c r="V2834" t="s">
        <v>12678</v>
      </c>
      <c r="W2834">
        <v>136</v>
      </c>
      <c r="X2834" t="s">
        <v>15512</v>
      </c>
      <c r="Y2834">
        <v>0.7399758200568165</v>
      </c>
      <c r="Z2834">
        <f>HYPERLINK("Melting_Curves/meltCurve_P49454_.pdf", "Melting_Curves/meltCurve_P49454_.pdf")</f>
        <v>0</v>
      </c>
      <c r="AA2834" t="s">
        <v>21690</v>
      </c>
      <c r="AB2834" t="s">
        <v>27817</v>
      </c>
    </row>
    <row r="2835" spans="1:28">
      <c r="A2835" t="s">
        <v>2861</v>
      </c>
      <c r="B2835">
        <v>0.984777283994944</v>
      </c>
      <c r="C2835">
        <v>0.907045331980853</v>
      </c>
      <c r="D2835">
        <v>0.945071243404633</v>
      </c>
      <c r="E2835">
        <v>0.727753109962756</v>
      </c>
      <c r="F2835">
        <v>0.712050989549636</v>
      </c>
      <c r="G2835">
        <v>0.57116348533993</v>
      </c>
      <c r="H2835">
        <v>0.495956694439522</v>
      </c>
      <c r="I2835">
        <v>0.48841001237584</v>
      </c>
      <c r="J2835">
        <v>0.714328074866745</v>
      </c>
      <c r="K2835">
        <v>0.612765299779568</v>
      </c>
      <c r="L2835">
        <v>823.181674037105</v>
      </c>
      <c r="M2835">
        <v>17.9284120608702</v>
      </c>
      <c r="O2835">
        <v>45.3551223428172</v>
      </c>
      <c r="P2835">
        <v>-0.0419844169810068</v>
      </c>
      <c r="Q2835">
        <v>0.575174313008052</v>
      </c>
      <c r="R2835">
        <v>0.833919632745984</v>
      </c>
      <c r="S2835" t="s">
        <v>9186</v>
      </c>
      <c r="T2835" t="s">
        <v>12678</v>
      </c>
      <c r="U2835" t="s">
        <v>12678</v>
      </c>
      <c r="V2835" t="s">
        <v>12678</v>
      </c>
      <c r="W2835">
        <v>8</v>
      </c>
      <c r="X2835" t="s">
        <v>15513</v>
      </c>
      <c r="Y2835">
        <v>0.7083442423904226</v>
      </c>
      <c r="Z2835">
        <f>HYPERLINK("Melting_Curves/meltCurve_P49458_.pdf", "Melting_Curves/meltCurve_P49458_.pdf")</f>
        <v>0</v>
      </c>
      <c r="AA2835" t="s">
        <v>21691</v>
      </c>
      <c r="AB2835" t="s">
        <v>27818</v>
      </c>
    </row>
    <row r="2836" spans="1:28">
      <c r="A2836" t="s">
        <v>2862</v>
      </c>
      <c r="B2836">
        <v>0.984777283994944</v>
      </c>
      <c r="C2836">
        <v>0.982052272832463</v>
      </c>
      <c r="D2836">
        <v>0.942818170451643</v>
      </c>
      <c r="E2836">
        <v>0.898972923051325</v>
      </c>
      <c r="F2836">
        <v>0.6374936705941751</v>
      </c>
      <c r="G2836">
        <v>0.483346563176195</v>
      </c>
      <c r="H2836">
        <v>0.373548768135975</v>
      </c>
      <c r="I2836">
        <v>0.37296003074326</v>
      </c>
      <c r="J2836">
        <v>0.581814685508086</v>
      </c>
      <c r="K2836">
        <v>0.472573564693625</v>
      </c>
      <c r="L2836">
        <v>1455.94634679331</v>
      </c>
      <c r="M2836">
        <v>29.7379426196702</v>
      </c>
      <c r="N2836">
        <v>53.0412816599168</v>
      </c>
      <c r="O2836">
        <v>48.7394223342688</v>
      </c>
      <c r="P2836">
        <v>-0.0840021302377557</v>
      </c>
      <c r="Q2836">
        <v>0.449297790267198</v>
      </c>
      <c r="R2836">
        <v>0.941881981649766</v>
      </c>
      <c r="S2836" t="s">
        <v>9187</v>
      </c>
      <c r="T2836" t="s">
        <v>12678</v>
      </c>
      <c r="U2836" t="s">
        <v>12678</v>
      </c>
      <c r="V2836" t="s">
        <v>12678</v>
      </c>
      <c r="W2836">
        <v>4</v>
      </c>
      <c r="X2836" t="s">
        <v>15514</v>
      </c>
      <c r="Y2836">
        <v>0.6722078343259169</v>
      </c>
      <c r="Z2836">
        <f>HYPERLINK("Melting_Curves/meltCurve_P49459_.pdf", "Melting_Curves/meltCurve_P49459_.pdf")</f>
        <v>0</v>
      </c>
      <c r="AA2836" t="s">
        <v>21692</v>
      </c>
      <c r="AB2836" t="s">
        <v>27819</v>
      </c>
    </row>
    <row r="2837" spans="1:28">
      <c r="A2837" t="s">
        <v>2863</v>
      </c>
      <c r="B2837">
        <v>0.984777283994944</v>
      </c>
      <c r="C2837">
        <v>0.907147522642673</v>
      </c>
      <c r="D2837">
        <v>0.813220615278926</v>
      </c>
      <c r="E2837">
        <v>0.707429999800661</v>
      </c>
      <c r="F2837">
        <v>0.531846574315109</v>
      </c>
      <c r="G2837">
        <v>0.379158310031594</v>
      </c>
      <c r="H2837">
        <v>0.270752446701363</v>
      </c>
      <c r="I2837">
        <v>0.273010780084472</v>
      </c>
      <c r="J2837">
        <v>0.310374237383468</v>
      </c>
      <c r="K2837">
        <v>0.241392562830248</v>
      </c>
      <c r="L2837">
        <v>552.05721537391</v>
      </c>
      <c r="M2837">
        <v>11.4993779727005</v>
      </c>
      <c r="N2837">
        <v>50.520653401397</v>
      </c>
      <c r="O2837">
        <v>46.624607161198</v>
      </c>
      <c r="P2837">
        <v>-0.0482431861128328</v>
      </c>
      <c r="Q2837">
        <v>0.217808160635172</v>
      </c>
      <c r="R2837">
        <v>0.989206733098341</v>
      </c>
      <c r="S2837" t="s">
        <v>9188</v>
      </c>
      <c r="T2837" t="s">
        <v>12678</v>
      </c>
      <c r="U2837" t="s">
        <v>12678</v>
      </c>
      <c r="V2837" t="s">
        <v>12678</v>
      </c>
      <c r="W2837">
        <v>22</v>
      </c>
      <c r="X2837" t="s">
        <v>15515</v>
      </c>
      <c r="Y2837">
        <v>0.5308375399782583</v>
      </c>
      <c r="Z2837">
        <f>HYPERLINK("Melting_Curves/meltCurve_P49585_.pdf", "Melting_Curves/meltCurve_P49585_.pdf")</f>
        <v>0</v>
      </c>
      <c r="AA2837" t="s">
        <v>21693</v>
      </c>
      <c r="AB2837" t="s">
        <v>27820</v>
      </c>
    </row>
    <row r="2838" spans="1:28">
      <c r="A2838" t="s">
        <v>2864</v>
      </c>
      <c r="B2838">
        <v>0.984777283994944</v>
      </c>
      <c r="C2838">
        <v>0.818777080993393</v>
      </c>
      <c r="D2838">
        <v>0.736639253100878</v>
      </c>
      <c r="E2838">
        <v>0.384385655103065</v>
      </c>
      <c r="F2838">
        <v>0.189660296128207</v>
      </c>
      <c r="G2838">
        <v>0.121171052786484</v>
      </c>
      <c r="H2838">
        <v>0.0901752027518908</v>
      </c>
      <c r="I2838">
        <v>0.113747241098558</v>
      </c>
      <c r="J2838">
        <v>0.139783108526424</v>
      </c>
      <c r="K2838">
        <v>0.143744176518821</v>
      </c>
      <c r="L2838">
        <v>789.794134944354</v>
      </c>
      <c r="M2838">
        <v>17.7474507150297</v>
      </c>
      <c r="N2838">
        <v>45.1081290978279</v>
      </c>
      <c r="O2838">
        <v>43.9483458769126</v>
      </c>
      <c r="P2838">
        <v>-0.0902483428845305</v>
      </c>
      <c r="Q2838">
        <v>0.106111661625291</v>
      </c>
      <c r="R2838">
        <v>0.987697355331649</v>
      </c>
      <c r="S2838" t="s">
        <v>9189</v>
      </c>
      <c r="T2838" t="s">
        <v>12678</v>
      </c>
      <c r="U2838" t="s">
        <v>12678</v>
      </c>
      <c r="V2838" t="s">
        <v>12678</v>
      </c>
      <c r="W2838">
        <v>49</v>
      </c>
      <c r="X2838" t="s">
        <v>15516</v>
      </c>
      <c r="Y2838">
        <v>0.3449089893040677</v>
      </c>
      <c r="Z2838">
        <f>HYPERLINK("Melting_Curves/meltCurve_P49588_.pdf", "Melting_Curves/meltCurve_P49588_.pdf")</f>
        <v>0</v>
      </c>
      <c r="AA2838" t="s">
        <v>21694</v>
      </c>
      <c r="AB2838" t="s">
        <v>27821</v>
      </c>
    </row>
    <row r="2839" spans="1:28">
      <c r="A2839" t="s">
        <v>2865</v>
      </c>
      <c r="B2839">
        <v>0.984777283994944</v>
      </c>
      <c r="C2839">
        <v>1.02091418631043</v>
      </c>
      <c r="D2839">
        <v>0.905096341930288</v>
      </c>
      <c r="E2839">
        <v>0.702238121698351</v>
      </c>
      <c r="F2839">
        <v>0.318293339439121</v>
      </c>
      <c r="G2839">
        <v>0.154984935074357</v>
      </c>
      <c r="H2839">
        <v>0.12052909195097</v>
      </c>
      <c r="I2839">
        <v>0.140685748214199</v>
      </c>
      <c r="J2839">
        <v>0.181974693224164</v>
      </c>
      <c r="K2839">
        <v>0.167281456162729</v>
      </c>
      <c r="L2839">
        <v>1258.31215565027</v>
      </c>
      <c r="M2839">
        <v>26.4490091970679</v>
      </c>
      <c r="N2839">
        <v>48.1945758601015</v>
      </c>
      <c r="O2839">
        <v>47.3055400397352</v>
      </c>
      <c r="P2839">
        <v>-0.119634302705277</v>
      </c>
      <c r="Q2839">
        <v>0.144118264193602</v>
      </c>
      <c r="R2839">
        <v>0.994750874334881</v>
      </c>
      <c r="S2839" t="s">
        <v>9190</v>
      </c>
      <c r="T2839" t="s">
        <v>12678</v>
      </c>
      <c r="U2839" t="s">
        <v>12678</v>
      </c>
      <c r="V2839" t="s">
        <v>12678</v>
      </c>
      <c r="W2839">
        <v>27</v>
      </c>
      <c r="X2839" t="s">
        <v>15517</v>
      </c>
      <c r="Y2839">
        <v>0.4522941033290692</v>
      </c>
      <c r="Z2839">
        <f>HYPERLINK("Melting_Curves/meltCurve_P49589_3_.pdf", "Melting_Curves/meltCurve_P49589_3_.pdf")</f>
        <v>0</v>
      </c>
      <c r="AA2839" t="s">
        <v>21695</v>
      </c>
      <c r="AB2839" t="s">
        <v>27822</v>
      </c>
    </row>
    <row r="2840" spans="1:28">
      <c r="A2840" t="s">
        <v>2866</v>
      </c>
      <c r="B2840">
        <v>0.984777283994944</v>
      </c>
      <c r="C2840">
        <v>0.779632889520539</v>
      </c>
      <c r="D2840">
        <v>0.6091439014269741</v>
      </c>
      <c r="E2840">
        <v>0.475999545948398</v>
      </c>
      <c r="F2840">
        <v>0.243130545884527</v>
      </c>
      <c r="G2840">
        <v>0.170915172682538</v>
      </c>
      <c r="H2840">
        <v>0.147244466762574</v>
      </c>
      <c r="I2840">
        <v>0.187419595259739</v>
      </c>
      <c r="J2840">
        <v>0.269692241965594</v>
      </c>
      <c r="K2840">
        <v>0.208264000550902</v>
      </c>
      <c r="L2840">
        <v>640.597342984719</v>
      </c>
      <c r="M2840">
        <v>14.7564952840822</v>
      </c>
      <c r="N2840">
        <v>44.7838808488275</v>
      </c>
      <c r="O2840">
        <v>42.6373607874421</v>
      </c>
      <c r="P2840">
        <v>-0.0707906949274711</v>
      </c>
      <c r="Q2840">
        <v>0.181918675200301</v>
      </c>
      <c r="R2840">
        <v>0.968439660296884</v>
      </c>
      <c r="S2840" t="s">
        <v>9191</v>
      </c>
      <c r="T2840" t="s">
        <v>12678</v>
      </c>
      <c r="U2840" t="s">
        <v>12678</v>
      </c>
      <c r="V2840" t="s">
        <v>12678</v>
      </c>
      <c r="W2840">
        <v>3</v>
      </c>
      <c r="X2840" t="s">
        <v>15518</v>
      </c>
      <c r="Y2840">
        <v>0.3785041483791893</v>
      </c>
      <c r="Z2840">
        <f>HYPERLINK("Melting_Curves/meltCurve_P49642_.pdf", "Melting_Curves/meltCurve_P49642_.pdf")</f>
        <v>0</v>
      </c>
      <c r="AA2840" t="s">
        <v>21696</v>
      </c>
      <c r="AB2840" t="s">
        <v>27823</v>
      </c>
    </row>
    <row r="2841" spans="1:28">
      <c r="A2841" t="s">
        <v>2867</v>
      </c>
      <c r="B2841">
        <v>0.984777283994944</v>
      </c>
      <c r="C2841">
        <v>0.998310562916359</v>
      </c>
      <c r="D2841">
        <v>0.866203614142661</v>
      </c>
      <c r="E2841">
        <v>0.502446468171501</v>
      </c>
      <c r="F2841">
        <v>0.278526921658809</v>
      </c>
      <c r="G2841">
        <v>0.193320231491251</v>
      </c>
      <c r="H2841">
        <v>0.14518088832851</v>
      </c>
      <c r="I2841">
        <v>0.169918808940684</v>
      </c>
      <c r="J2841">
        <v>0.16104055556249</v>
      </c>
      <c r="K2841">
        <v>0.195710620425709</v>
      </c>
      <c r="L2841">
        <v>1112.3191398512</v>
      </c>
      <c r="M2841">
        <v>24.2259942866682</v>
      </c>
      <c r="N2841">
        <v>46.7069480093182</v>
      </c>
      <c r="O2841">
        <v>45.6048628313395</v>
      </c>
      <c r="P2841">
        <v>-0.110420931807856</v>
      </c>
      <c r="Q2841">
        <v>0.168553466866237</v>
      </c>
      <c r="R2841">
        <v>0.9978183623376921</v>
      </c>
      <c r="S2841" t="s">
        <v>9192</v>
      </c>
      <c r="T2841" t="s">
        <v>12678</v>
      </c>
      <c r="U2841" t="s">
        <v>12678</v>
      </c>
      <c r="V2841" t="s">
        <v>12678</v>
      </c>
      <c r="W2841">
        <v>6</v>
      </c>
      <c r="X2841" t="s">
        <v>15519</v>
      </c>
      <c r="Y2841">
        <v>0.4229532902066715</v>
      </c>
      <c r="Z2841">
        <f>HYPERLINK("Melting_Curves/meltCurve_P49643_.pdf", "Melting_Curves/meltCurve_P49643_.pdf")</f>
        <v>0</v>
      </c>
      <c r="AA2841" t="s">
        <v>21697</v>
      </c>
      <c r="AB2841" t="s">
        <v>27824</v>
      </c>
    </row>
    <row r="2842" spans="1:28">
      <c r="A2842" t="s">
        <v>2868</v>
      </c>
      <c r="B2842">
        <v>0.984777283994944</v>
      </c>
      <c r="C2842">
        <v>1.09053787297778</v>
      </c>
      <c r="D2842">
        <v>0.8664378071561361</v>
      </c>
      <c r="E2842">
        <v>0.592821368911144</v>
      </c>
      <c r="F2842">
        <v>0.644345357292657</v>
      </c>
      <c r="G2842">
        <v>0.769755096988502</v>
      </c>
      <c r="H2842">
        <v>0.5526446485415351</v>
      </c>
      <c r="I2842">
        <v>0.892184848873563</v>
      </c>
      <c r="J2842">
        <v>0.775207686994143</v>
      </c>
      <c r="K2842">
        <v>0.638352129043373</v>
      </c>
      <c r="L2842">
        <v>10760.7239426344</v>
      </c>
      <c r="M2842">
        <v>250</v>
      </c>
      <c r="O2842">
        <v>43.0401408301119</v>
      </c>
      <c r="P2842">
        <v>-0.442835953526506</v>
      </c>
      <c r="Q2842">
        <v>0.695044448080964</v>
      </c>
      <c r="R2842">
        <v>0.662322237181497</v>
      </c>
      <c r="S2842" t="s">
        <v>9193</v>
      </c>
      <c r="T2842" t="s">
        <v>12678</v>
      </c>
      <c r="U2842" t="s">
        <v>12678</v>
      </c>
      <c r="V2842" t="s">
        <v>12678</v>
      </c>
      <c r="W2842">
        <v>3</v>
      </c>
      <c r="X2842" t="s">
        <v>15520</v>
      </c>
      <c r="Y2842">
        <v>0.7564946381348719</v>
      </c>
      <c r="Z2842">
        <f>HYPERLINK("Melting_Curves/meltCurve_P49674_.pdf", "Melting_Curves/meltCurve_P49674_.pdf")</f>
        <v>0</v>
      </c>
      <c r="AA2842" t="s">
        <v>21698</v>
      </c>
      <c r="AB2842" t="s">
        <v>27825</v>
      </c>
    </row>
    <row r="2843" spans="1:28">
      <c r="A2843" t="s">
        <v>2869</v>
      </c>
      <c r="B2843">
        <v>0.984777283994944</v>
      </c>
      <c r="C2843">
        <v>1.16004967157969</v>
      </c>
      <c r="D2843">
        <v>0.996921667656796</v>
      </c>
      <c r="E2843">
        <v>0.637063981310884</v>
      </c>
      <c r="F2843">
        <v>0.308981615187901</v>
      </c>
      <c r="G2843">
        <v>0.224587925362875</v>
      </c>
      <c r="H2843">
        <v>0.151476722867626</v>
      </c>
      <c r="I2843">
        <v>0.18032156312489</v>
      </c>
      <c r="J2843">
        <v>0.236397194464099</v>
      </c>
      <c r="K2843">
        <v>0.190940233952435</v>
      </c>
      <c r="L2843">
        <v>1561.90818763005</v>
      </c>
      <c r="M2843">
        <v>33.2358928581118</v>
      </c>
      <c r="N2843">
        <v>47.7152154086893</v>
      </c>
      <c r="O2843">
        <v>46.8254667913034</v>
      </c>
      <c r="P2843">
        <v>-0.142432971257777</v>
      </c>
      <c r="Q2843">
        <v>0.197318212548214</v>
      </c>
      <c r="R2843">
        <v>0.977084151373423</v>
      </c>
      <c r="S2843" t="s">
        <v>9194</v>
      </c>
      <c r="T2843" t="s">
        <v>12678</v>
      </c>
      <c r="U2843" t="s">
        <v>12678</v>
      </c>
      <c r="V2843" t="s">
        <v>12678</v>
      </c>
      <c r="W2843">
        <v>4</v>
      </c>
      <c r="X2843" t="s">
        <v>15521</v>
      </c>
      <c r="Y2843">
        <v>0.4685266616717486</v>
      </c>
      <c r="Z2843">
        <f>HYPERLINK("Melting_Curves/meltCurve_P49675_.pdf", "Melting_Curves/meltCurve_P49675_.pdf")</f>
        <v>0</v>
      </c>
      <c r="AA2843" t="s">
        <v>21699</v>
      </c>
      <c r="AB2843" t="s">
        <v>27826</v>
      </c>
    </row>
    <row r="2844" spans="1:28">
      <c r="A2844" t="s">
        <v>2870</v>
      </c>
      <c r="B2844">
        <v>0.984777283994944</v>
      </c>
      <c r="C2844">
        <v>1.11374410360605</v>
      </c>
      <c r="D2844">
        <v>0.931767877395711</v>
      </c>
      <c r="E2844">
        <v>0.8134930925948179</v>
      </c>
      <c r="F2844">
        <v>0.578871397309119</v>
      </c>
      <c r="G2844">
        <v>0.455574931178935</v>
      </c>
      <c r="H2844">
        <v>0.478433593218861</v>
      </c>
      <c r="I2844">
        <v>0.549782558479136</v>
      </c>
      <c r="J2844">
        <v>0.71606718692377</v>
      </c>
      <c r="K2844">
        <v>0.528656911519104</v>
      </c>
      <c r="L2844">
        <v>1803.53496147315</v>
      </c>
      <c r="M2844">
        <v>38.4215982279566</v>
      </c>
      <c r="O2844">
        <v>46.8140372069119</v>
      </c>
      <c r="P2844">
        <v>-0.0932844195886527</v>
      </c>
      <c r="Q2844">
        <v>0.545358903022096</v>
      </c>
      <c r="R2844">
        <v>0.8800273994298971</v>
      </c>
      <c r="S2844" t="s">
        <v>9195</v>
      </c>
      <c r="T2844" t="s">
        <v>12678</v>
      </c>
      <c r="U2844" t="s">
        <v>12678</v>
      </c>
      <c r="V2844" t="s">
        <v>12678</v>
      </c>
      <c r="W2844">
        <v>5</v>
      </c>
      <c r="X2844" t="s">
        <v>15522</v>
      </c>
      <c r="Y2844">
        <v>0.6976070322107774</v>
      </c>
      <c r="Z2844">
        <f>HYPERLINK("Melting_Curves/meltCurve_P49711_.pdf", "Melting_Curves/meltCurve_P49711_.pdf")</f>
        <v>0</v>
      </c>
      <c r="AA2844" t="s">
        <v>21700</v>
      </c>
      <c r="AB2844" t="s">
        <v>27827</v>
      </c>
    </row>
    <row r="2845" spans="1:28">
      <c r="A2845" t="s">
        <v>2871</v>
      </c>
      <c r="B2845">
        <v>0.984777283994944</v>
      </c>
      <c r="C2845">
        <v>1.01333729274679</v>
      </c>
      <c r="D2845">
        <v>0.776603446098031</v>
      </c>
      <c r="E2845">
        <v>0.581462011980203</v>
      </c>
      <c r="F2845">
        <v>0.306334866950247</v>
      </c>
      <c r="G2845">
        <v>0.227279736483261</v>
      </c>
      <c r="H2845">
        <v>0.182747665484584</v>
      </c>
      <c r="I2845">
        <v>0.387230802196376</v>
      </c>
      <c r="J2845">
        <v>0.575074853549885</v>
      </c>
      <c r="K2845">
        <v>0.464149274797148</v>
      </c>
      <c r="L2845">
        <v>1191.59016857272</v>
      </c>
      <c r="M2845">
        <v>26.7526342664148</v>
      </c>
      <c r="N2845">
        <v>46.75302734391</v>
      </c>
      <c r="O2845">
        <v>44.2943996197123</v>
      </c>
      <c r="P2845">
        <v>-0.0967903483165433</v>
      </c>
      <c r="Q2845">
        <v>0.358982562655198</v>
      </c>
      <c r="R2845">
        <v>0.841522614094387</v>
      </c>
      <c r="S2845" t="s">
        <v>9196</v>
      </c>
      <c r="T2845" t="s">
        <v>12678</v>
      </c>
      <c r="U2845" t="s">
        <v>12678</v>
      </c>
      <c r="V2845" t="s">
        <v>12678</v>
      </c>
      <c r="W2845">
        <v>10</v>
      </c>
      <c r="X2845" t="s">
        <v>15523</v>
      </c>
      <c r="Y2845">
        <v>0.5246644131367076</v>
      </c>
      <c r="Z2845">
        <f>HYPERLINK("Melting_Curves/meltCurve_P49721_.pdf", "Melting_Curves/meltCurve_P49721_.pdf")</f>
        <v>0</v>
      </c>
      <c r="AA2845" t="s">
        <v>21701</v>
      </c>
      <c r="AB2845" t="s">
        <v>27828</v>
      </c>
    </row>
    <row r="2846" spans="1:28">
      <c r="A2846" t="s">
        <v>2872</v>
      </c>
      <c r="B2846">
        <v>0.984777283994944</v>
      </c>
      <c r="C2846">
        <v>0.975824227345981</v>
      </c>
      <c r="D2846">
        <v>0.914173703959991</v>
      </c>
      <c r="E2846">
        <v>0.568604836714534</v>
      </c>
      <c r="F2846">
        <v>0.197031607735327</v>
      </c>
      <c r="G2846">
        <v>0.122805131478845</v>
      </c>
      <c r="H2846">
        <v>0.0904405676110419</v>
      </c>
      <c r="I2846">
        <v>0.117081018241676</v>
      </c>
      <c r="J2846">
        <v>0.152650590899485</v>
      </c>
      <c r="K2846">
        <v>0.152957803995304</v>
      </c>
      <c r="L2846">
        <v>1409.51445254114</v>
      </c>
      <c r="M2846">
        <v>30.2681633317426</v>
      </c>
      <c r="N2846">
        <v>47.0020588869173</v>
      </c>
      <c r="O2846">
        <v>46.3657101253784</v>
      </c>
      <c r="P2846">
        <v>-0.14328768794572</v>
      </c>
      <c r="Q2846">
        <v>0.122035461358055</v>
      </c>
      <c r="R2846">
        <v>0.996665958109393</v>
      </c>
      <c r="S2846" t="s">
        <v>9197</v>
      </c>
      <c r="T2846" t="s">
        <v>12678</v>
      </c>
      <c r="U2846" t="s">
        <v>12678</v>
      </c>
      <c r="V2846" t="s">
        <v>12678</v>
      </c>
      <c r="W2846">
        <v>38</v>
      </c>
      <c r="X2846" t="s">
        <v>15524</v>
      </c>
      <c r="Y2846">
        <v>0.4070055993294242</v>
      </c>
      <c r="Z2846">
        <f>HYPERLINK("Melting_Curves/meltCurve_P49736_.pdf", "Melting_Curves/meltCurve_P49736_.pdf")</f>
        <v>0</v>
      </c>
      <c r="AA2846" t="s">
        <v>21702</v>
      </c>
      <c r="AB2846" t="s">
        <v>27829</v>
      </c>
    </row>
    <row r="2847" spans="1:28">
      <c r="A2847" t="s">
        <v>2873</v>
      </c>
      <c r="B2847">
        <v>0.984777283994944</v>
      </c>
      <c r="C2847">
        <v>0.844942063872825</v>
      </c>
      <c r="D2847">
        <v>0.915698550411518</v>
      </c>
      <c r="E2847">
        <v>0.756900536349256</v>
      </c>
      <c r="F2847">
        <v>0.6505293927603349</v>
      </c>
      <c r="G2847">
        <v>0.508887885633123</v>
      </c>
      <c r="H2847">
        <v>0.430736233910739</v>
      </c>
      <c r="I2847">
        <v>0.419726828098514</v>
      </c>
      <c r="J2847">
        <v>0.392454323484233</v>
      </c>
      <c r="K2847">
        <v>0.25071792696595</v>
      </c>
      <c r="L2847">
        <v>375.94873777082</v>
      </c>
      <c r="M2847">
        <v>7.16628077541427</v>
      </c>
      <c r="N2847">
        <v>55.3797264887915</v>
      </c>
      <c r="O2847">
        <v>48.8366966641615</v>
      </c>
      <c r="P2847">
        <v>-0.0309673961697589</v>
      </c>
      <c r="Q2847">
        <v>0.15728820520378</v>
      </c>
      <c r="R2847">
        <v>0.967183378134666</v>
      </c>
      <c r="S2847" t="s">
        <v>9198</v>
      </c>
      <c r="T2847" t="s">
        <v>12678</v>
      </c>
      <c r="U2847" t="s">
        <v>12678</v>
      </c>
      <c r="V2847" t="s">
        <v>12678</v>
      </c>
      <c r="W2847">
        <v>29</v>
      </c>
      <c r="X2847" t="s">
        <v>15525</v>
      </c>
      <c r="Y2847">
        <v>0.6127185122479235</v>
      </c>
      <c r="Z2847">
        <f>HYPERLINK("Melting_Curves/meltCurve_P49748_.pdf", "Melting_Curves/meltCurve_P49748_.pdf")</f>
        <v>0</v>
      </c>
      <c r="AA2847" t="s">
        <v>21703</v>
      </c>
      <c r="AB2847" t="s">
        <v>27830</v>
      </c>
    </row>
    <row r="2848" spans="1:28">
      <c r="A2848" t="s">
        <v>2874</v>
      </c>
      <c r="B2848">
        <v>0.984777283994944</v>
      </c>
      <c r="C2848">
        <v>0.951131737684162</v>
      </c>
      <c r="D2848">
        <v>0.827961818585718</v>
      </c>
      <c r="E2848">
        <v>0.752584432877888</v>
      </c>
      <c r="F2848">
        <v>0.566511205198812</v>
      </c>
      <c r="G2848">
        <v>0.424753419695958</v>
      </c>
      <c r="H2848">
        <v>0.373074881916254</v>
      </c>
      <c r="I2848">
        <v>0.513978456966016</v>
      </c>
      <c r="J2848">
        <v>0.770129784135562</v>
      </c>
      <c r="K2848">
        <v>0.577265421424994</v>
      </c>
      <c r="L2848">
        <v>918.058349280244</v>
      </c>
      <c r="M2848">
        <v>20.4530946142245</v>
      </c>
      <c r="O2848">
        <v>44.463539666363</v>
      </c>
      <c r="P2848">
        <v>-0.0537418924444698</v>
      </c>
      <c r="Q2848">
        <v>0.53268985645165</v>
      </c>
      <c r="R2848">
        <v>0.739002230190293</v>
      </c>
      <c r="S2848" t="s">
        <v>9199</v>
      </c>
      <c r="T2848" t="s">
        <v>12678</v>
      </c>
      <c r="U2848" t="s">
        <v>12678</v>
      </c>
      <c r="V2848" t="s">
        <v>12678</v>
      </c>
      <c r="W2848">
        <v>20</v>
      </c>
      <c r="X2848" t="s">
        <v>15526</v>
      </c>
      <c r="Y2848">
        <v>0.6613943846244524</v>
      </c>
      <c r="Z2848">
        <f>HYPERLINK("Melting_Curves/meltCurve_P49750_.pdf", "Melting_Curves/meltCurve_P49750_.pdf")</f>
        <v>0</v>
      </c>
      <c r="AA2848" t="s">
        <v>21704</v>
      </c>
      <c r="AB2848" t="s">
        <v>27831</v>
      </c>
    </row>
    <row r="2849" spans="1:28">
      <c r="A2849" t="s">
        <v>2875</v>
      </c>
      <c r="B2849">
        <v>0.984777283994944</v>
      </c>
      <c r="C2849">
        <v>1.50604230093771</v>
      </c>
      <c r="D2849">
        <v>1.25634257306628</v>
      </c>
      <c r="E2849">
        <v>0.590415098221545</v>
      </c>
      <c r="F2849">
        <v>0.348321864353667</v>
      </c>
      <c r="G2849">
        <v>0.226291966758164</v>
      </c>
      <c r="H2849">
        <v>0.269350332759262</v>
      </c>
      <c r="I2849">
        <v>0.378656798887295</v>
      </c>
      <c r="J2849">
        <v>0.758412322938669</v>
      </c>
      <c r="K2849">
        <v>0.653147898328664</v>
      </c>
      <c r="L2849">
        <v>11603.618153136</v>
      </c>
      <c r="M2849">
        <v>250</v>
      </c>
      <c r="N2849">
        <v>46.8084548525341</v>
      </c>
      <c r="O2849">
        <v>46.4115074432461</v>
      </c>
      <c r="P2849">
        <v>-0.755429384554832</v>
      </c>
      <c r="Q2849">
        <v>0.439030197516018</v>
      </c>
      <c r="R2849">
        <v>0.672030107686246</v>
      </c>
      <c r="S2849" t="s">
        <v>9200</v>
      </c>
      <c r="T2849" t="s">
        <v>12678</v>
      </c>
      <c r="U2849" t="s">
        <v>12678</v>
      </c>
      <c r="V2849" t="s">
        <v>12678</v>
      </c>
      <c r="W2849">
        <v>1</v>
      </c>
      <c r="X2849" t="s">
        <v>15527</v>
      </c>
      <c r="Y2849">
        <v>0.6151170536503848</v>
      </c>
      <c r="Z2849">
        <f>HYPERLINK("Melting_Curves/meltCurve_P49754_2_.pdf", "Melting_Curves/meltCurve_P49754_2_.pdf")</f>
        <v>0</v>
      </c>
      <c r="AA2849" t="s">
        <v>21705</v>
      </c>
      <c r="AB2849" t="s">
        <v>27832</v>
      </c>
    </row>
    <row r="2850" spans="1:28">
      <c r="A2850" t="s">
        <v>2876</v>
      </c>
      <c r="B2850">
        <v>0.984777283994944</v>
      </c>
      <c r="C2850">
        <v>0.909018711386101</v>
      </c>
      <c r="D2850">
        <v>0.613562283331458</v>
      </c>
      <c r="E2850">
        <v>0.370841890384881</v>
      </c>
      <c r="F2850">
        <v>0.179359175449868</v>
      </c>
      <c r="G2850">
        <v>0.116152598377743</v>
      </c>
      <c r="H2850">
        <v>0.0849582384251454</v>
      </c>
      <c r="I2850">
        <v>0.0921331591281843</v>
      </c>
      <c r="J2850">
        <v>0.110519425045392</v>
      </c>
      <c r="K2850">
        <v>0.127867494861275</v>
      </c>
      <c r="L2850">
        <v>810.195972140977</v>
      </c>
      <c r="M2850">
        <v>18.3934891258343</v>
      </c>
      <c r="N2850">
        <v>44.5750501664508</v>
      </c>
      <c r="O2850">
        <v>43.5372268399891</v>
      </c>
      <c r="P2850">
        <v>-0.0953011351777642</v>
      </c>
      <c r="Q2850">
        <v>0.0977330870513626</v>
      </c>
      <c r="R2850">
        <v>0.995672076230856</v>
      </c>
      <c r="S2850" t="s">
        <v>9201</v>
      </c>
      <c r="T2850" t="s">
        <v>12678</v>
      </c>
      <c r="U2850" t="s">
        <v>12678</v>
      </c>
      <c r="V2850" t="s">
        <v>12678</v>
      </c>
      <c r="W2850">
        <v>8</v>
      </c>
      <c r="X2850" t="s">
        <v>15528</v>
      </c>
      <c r="Y2850">
        <v>0.3241811998051755</v>
      </c>
      <c r="Z2850">
        <f>HYPERLINK("Melting_Curves/meltCurve_P49755_.pdf", "Melting_Curves/meltCurve_P49755_.pdf")</f>
        <v>0</v>
      </c>
      <c r="AA2850" t="s">
        <v>21706</v>
      </c>
      <c r="AB2850" t="s">
        <v>27833</v>
      </c>
    </row>
    <row r="2851" spans="1:28">
      <c r="A2851" t="s">
        <v>2877</v>
      </c>
      <c r="B2851">
        <v>0.984777283994944</v>
      </c>
      <c r="C2851">
        <v>1.08214804751858</v>
      </c>
      <c r="D2851">
        <v>0.92327647488584</v>
      </c>
      <c r="E2851">
        <v>0.811152928468858</v>
      </c>
      <c r="F2851">
        <v>0.564659347284217</v>
      </c>
      <c r="G2851">
        <v>0.315321398758949</v>
      </c>
      <c r="H2851">
        <v>0.208965428873301</v>
      </c>
      <c r="I2851">
        <v>0.25008243693506</v>
      </c>
      <c r="J2851">
        <v>0.230233035736983</v>
      </c>
      <c r="K2851">
        <v>0.204065308194153</v>
      </c>
      <c r="L2851">
        <v>1015.51124714706</v>
      </c>
      <c r="M2851">
        <v>20.5559358479478</v>
      </c>
      <c r="N2851">
        <v>50.7129540670756</v>
      </c>
      <c r="O2851">
        <v>48.9419408854249</v>
      </c>
      <c r="P2851">
        <v>-0.08336703057926401</v>
      </c>
      <c r="Q2851">
        <v>0.206064195489039</v>
      </c>
      <c r="R2851">
        <v>0.988482008189524</v>
      </c>
      <c r="S2851" t="s">
        <v>9202</v>
      </c>
      <c r="T2851" t="s">
        <v>12678</v>
      </c>
      <c r="U2851" t="s">
        <v>12678</v>
      </c>
      <c r="V2851" t="s">
        <v>12678</v>
      </c>
      <c r="W2851">
        <v>7</v>
      </c>
      <c r="X2851" t="s">
        <v>15529</v>
      </c>
      <c r="Y2851">
        <v>0.5442441001372359</v>
      </c>
      <c r="Z2851">
        <f>HYPERLINK("Melting_Curves/meltCurve_P49756_.pdf", "Melting_Curves/meltCurve_P49756_.pdf")</f>
        <v>0</v>
      </c>
      <c r="AA2851" t="s">
        <v>21707</v>
      </c>
      <c r="AB2851" t="s">
        <v>27834</v>
      </c>
    </row>
    <row r="2852" spans="1:28">
      <c r="A2852" t="s">
        <v>2878</v>
      </c>
      <c r="B2852">
        <v>0.984777283994944</v>
      </c>
      <c r="C2852">
        <v>1.03735029215496</v>
      </c>
      <c r="D2852">
        <v>0.906520816095575</v>
      </c>
      <c r="E2852">
        <v>0.747879146635282</v>
      </c>
      <c r="F2852">
        <v>0.600525095993895</v>
      </c>
      <c r="G2852">
        <v>0.436274211928445</v>
      </c>
      <c r="H2852">
        <v>0.380722951077294</v>
      </c>
      <c r="I2852">
        <v>0.477775670459271</v>
      </c>
      <c r="J2852">
        <v>0.604906606674694</v>
      </c>
      <c r="K2852">
        <v>0.531368682987755</v>
      </c>
      <c r="L2852">
        <v>1132.34254950569</v>
      </c>
      <c r="M2852">
        <v>24.3159685299973</v>
      </c>
      <c r="N2852">
        <v>54.9982957517127</v>
      </c>
      <c r="O2852">
        <v>46.2563281093175</v>
      </c>
      <c r="P2852">
        <v>-0.06729171127378181</v>
      </c>
      <c r="Q2852">
        <v>0.487970946757566</v>
      </c>
      <c r="R2852">
        <v>0.923971890194738</v>
      </c>
      <c r="S2852" t="s">
        <v>9203</v>
      </c>
      <c r="T2852" t="s">
        <v>12678</v>
      </c>
      <c r="U2852" t="s">
        <v>12678</v>
      </c>
      <c r="V2852" t="s">
        <v>12678</v>
      </c>
      <c r="W2852">
        <v>13</v>
      </c>
      <c r="X2852" t="s">
        <v>15530</v>
      </c>
      <c r="Y2852">
        <v>0.6557927810861478</v>
      </c>
      <c r="Z2852">
        <f>HYPERLINK("Melting_Curves/meltCurve_P49757_3_.pdf", "Melting_Curves/meltCurve_P49757_3_.pdf")</f>
        <v>0</v>
      </c>
      <c r="AA2852" t="s">
        <v>21708</v>
      </c>
      <c r="AB2852" t="s">
        <v>27835</v>
      </c>
    </row>
    <row r="2853" spans="1:28">
      <c r="A2853" t="s">
        <v>2879</v>
      </c>
      <c r="B2853">
        <v>0.984777283994944</v>
      </c>
      <c r="C2853">
        <v>1.0244638512659</v>
      </c>
      <c r="D2853">
        <v>0.908506802624574</v>
      </c>
      <c r="E2853">
        <v>0.606441922243022</v>
      </c>
      <c r="F2853">
        <v>0.303972404871012</v>
      </c>
      <c r="G2853">
        <v>0.144608094810533</v>
      </c>
      <c r="H2853">
        <v>0.110116799912714</v>
      </c>
      <c r="I2853">
        <v>0.147350621975775</v>
      </c>
      <c r="J2853">
        <v>0.231510762590023</v>
      </c>
      <c r="K2853">
        <v>0.193227656566678</v>
      </c>
      <c r="L2853">
        <v>1234.08882347529</v>
      </c>
      <c r="M2853">
        <v>26.3653852311227</v>
      </c>
      <c r="N2853">
        <v>47.5131955230881</v>
      </c>
      <c r="O2853">
        <v>46.5403873842273</v>
      </c>
      <c r="P2853">
        <v>-0.118673648282033</v>
      </c>
      <c r="Q2853">
        <v>0.162074704381408</v>
      </c>
      <c r="R2853">
        <v>0.9896074533975669</v>
      </c>
      <c r="S2853" t="s">
        <v>9204</v>
      </c>
      <c r="T2853" t="s">
        <v>12678</v>
      </c>
      <c r="U2853" t="s">
        <v>12678</v>
      </c>
      <c r="V2853" t="s">
        <v>12678</v>
      </c>
      <c r="W2853">
        <v>6</v>
      </c>
      <c r="X2853" t="s">
        <v>15531</v>
      </c>
      <c r="Y2853">
        <v>0.4422996818684089</v>
      </c>
      <c r="Z2853">
        <f>HYPERLINK("Melting_Curves/meltCurve_P49770_.pdf", "Melting_Curves/meltCurve_P49770_.pdf")</f>
        <v>0</v>
      </c>
      <c r="AA2853" t="s">
        <v>21709</v>
      </c>
      <c r="AB2853" t="s">
        <v>27836</v>
      </c>
    </row>
    <row r="2854" spans="1:28">
      <c r="A2854" t="s">
        <v>2880</v>
      </c>
      <c r="B2854">
        <v>0.984777283994944</v>
      </c>
      <c r="C2854">
        <v>0.991807592475505</v>
      </c>
      <c r="D2854">
        <v>0.939405138637876</v>
      </c>
      <c r="E2854">
        <v>0.823672591869934</v>
      </c>
      <c r="F2854">
        <v>0.784297786241873</v>
      </c>
      <c r="G2854">
        <v>0.574852976360958</v>
      </c>
      <c r="H2854">
        <v>0.523215008250116</v>
      </c>
      <c r="I2854">
        <v>0.537999399001878</v>
      </c>
      <c r="J2854">
        <v>0.948821536396267</v>
      </c>
      <c r="K2854">
        <v>0.68858068686554</v>
      </c>
      <c r="L2854">
        <v>1089.37214951905</v>
      </c>
      <c r="M2854">
        <v>23.4024381803509</v>
      </c>
      <c r="O2854">
        <v>46.2136171519565</v>
      </c>
      <c r="P2854">
        <v>-0.0427112381311481</v>
      </c>
      <c r="Q2854">
        <v>0.662632366265907</v>
      </c>
      <c r="R2854">
        <v>0.576774758948896</v>
      </c>
      <c r="S2854" t="s">
        <v>9205</v>
      </c>
      <c r="T2854" t="s">
        <v>12678</v>
      </c>
      <c r="U2854" t="s">
        <v>12678</v>
      </c>
      <c r="V2854" t="s">
        <v>12678</v>
      </c>
      <c r="W2854">
        <v>12</v>
      </c>
      <c r="X2854" t="s">
        <v>15532</v>
      </c>
      <c r="Y2854">
        <v>0.7732405043100227</v>
      </c>
      <c r="Z2854">
        <f>HYPERLINK("Melting_Curves/meltCurve_P49773_.pdf", "Melting_Curves/meltCurve_P49773_.pdf")</f>
        <v>0</v>
      </c>
      <c r="AA2854" t="s">
        <v>21710</v>
      </c>
      <c r="AB2854" t="s">
        <v>27837</v>
      </c>
    </row>
    <row r="2855" spans="1:28">
      <c r="A2855" t="s">
        <v>2881</v>
      </c>
      <c r="B2855">
        <v>0.984777283994944</v>
      </c>
      <c r="C2855">
        <v>0.939159013310051</v>
      </c>
      <c r="D2855">
        <v>0.903561839682565</v>
      </c>
      <c r="E2855">
        <v>0.796736388705569</v>
      </c>
      <c r="F2855">
        <v>0.741603682946662</v>
      </c>
      <c r="G2855">
        <v>0.637896942359637</v>
      </c>
      <c r="H2855">
        <v>0.650108453718286</v>
      </c>
      <c r="I2855">
        <v>0.9027931562748071</v>
      </c>
      <c r="J2855">
        <v>1.42758012123803</v>
      </c>
      <c r="K2855">
        <v>1.16107674995337</v>
      </c>
      <c r="L2855">
        <v>6704.49124164785</v>
      </c>
      <c r="M2855">
        <v>107.363656801231</v>
      </c>
      <c r="O2855">
        <v>62.4249102342602</v>
      </c>
      <c r="P2855">
        <v>0.126672978629238</v>
      </c>
      <c r="Q2855">
        <v>1.29460800929626</v>
      </c>
      <c r="R2855">
        <v>0.174405676702553</v>
      </c>
      <c r="S2855" t="s">
        <v>9206</v>
      </c>
      <c r="T2855" t="s">
        <v>12678</v>
      </c>
      <c r="U2855" t="s">
        <v>12678</v>
      </c>
      <c r="V2855" t="s">
        <v>12678</v>
      </c>
      <c r="W2855">
        <v>65</v>
      </c>
      <c r="X2855" t="s">
        <v>15533</v>
      </c>
      <c r="Y2855">
        <v>1.044545291200093</v>
      </c>
      <c r="Z2855">
        <f>HYPERLINK("Melting_Curves/meltCurve_P49790_.pdf", "Melting_Curves/meltCurve_P49790_.pdf")</f>
        <v>0</v>
      </c>
      <c r="AA2855" t="s">
        <v>21711</v>
      </c>
      <c r="AB2855" t="s">
        <v>27838</v>
      </c>
    </row>
    <row r="2856" spans="1:28">
      <c r="A2856" t="s">
        <v>2882</v>
      </c>
      <c r="B2856">
        <v>0.984777283994944</v>
      </c>
      <c r="C2856">
        <v>0.968481581324323</v>
      </c>
      <c r="D2856">
        <v>0.880251853440411</v>
      </c>
      <c r="E2856">
        <v>0.745539643246294</v>
      </c>
      <c r="F2856">
        <v>0.493861717775599</v>
      </c>
      <c r="G2856">
        <v>0.344836984234033</v>
      </c>
      <c r="H2856">
        <v>0.291744920189085</v>
      </c>
      <c r="I2856">
        <v>0.370593071780366</v>
      </c>
      <c r="J2856">
        <v>0.463727458117594</v>
      </c>
      <c r="K2856">
        <v>0.378674522502443</v>
      </c>
      <c r="L2856">
        <v>1055.33001884303</v>
      </c>
      <c r="M2856">
        <v>22.4480739494514</v>
      </c>
      <c r="N2856">
        <v>49.8927958496297</v>
      </c>
      <c r="O2856">
        <v>46.6437410993373</v>
      </c>
      <c r="P2856">
        <v>-0.0766187168653724</v>
      </c>
      <c r="Q2856">
        <v>0.363204174297551</v>
      </c>
      <c r="R2856">
        <v>0.964627404845141</v>
      </c>
      <c r="S2856" t="s">
        <v>9207</v>
      </c>
      <c r="T2856" t="s">
        <v>12678</v>
      </c>
      <c r="U2856" t="s">
        <v>12678</v>
      </c>
      <c r="V2856" t="s">
        <v>12678</v>
      </c>
      <c r="W2856">
        <v>93</v>
      </c>
      <c r="X2856" t="s">
        <v>15534</v>
      </c>
      <c r="Y2856">
        <v>0.5823613793131261</v>
      </c>
      <c r="Z2856">
        <f>HYPERLINK("Melting_Curves/meltCurve_P49792_.pdf", "Melting_Curves/meltCurve_P49792_.pdf")</f>
        <v>0</v>
      </c>
      <c r="AA2856" t="s">
        <v>21712</v>
      </c>
      <c r="AB2856" t="s">
        <v>27839</v>
      </c>
    </row>
    <row r="2857" spans="1:28">
      <c r="A2857" t="s">
        <v>2883</v>
      </c>
      <c r="B2857">
        <v>0.984777283994944</v>
      </c>
      <c r="C2857">
        <v>0.965095885742849</v>
      </c>
      <c r="D2857">
        <v>0.932321060093382</v>
      </c>
      <c r="E2857">
        <v>0.704540761138144</v>
      </c>
      <c r="F2857">
        <v>0.309152659293321</v>
      </c>
      <c r="G2857">
        <v>0.130991988351372</v>
      </c>
      <c r="H2857">
        <v>0.0742920557713212</v>
      </c>
      <c r="I2857">
        <v>0.105416899167082</v>
      </c>
      <c r="J2857">
        <v>0.0975173403232657</v>
      </c>
      <c r="K2857">
        <v>0.0895327457257372</v>
      </c>
      <c r="L2857">
        <v>1191.92726599847</v>
      </c>
      <c r="M2857">
        <v>24.8755151253274</v>
      </c>
      <c r="N2857">
        <v>48.2753995530078</v>
      </c>
      <c r="O2857">
        <v>47.6092414946761</v>
      </c>
      <c r="P2857">
        <v>-0.119574786148272</v>
      </c>
      <c r="Q2857">
        <v>0.084595972663355</v>
      </c>
      <c r="R2857">
        <v>0.998281415047901</v>
      </c>
      <c r="S2857" t="s">
        <v>9208</v>
      </c>
      <c r="T2857" t="s">
        <v>12678</v>
      </c>
      <c r="U2857" t="s">
        <v>12678</v>
      </c>
      <c r="V2857" t="s">
        <v>12678</v>
      </c>
      <c r="W2857">
        <v>10</v>
      </c>
      <c r="X2857" t="s">
        <v>15535</v>
      </c>
      <c r="Y2857">
        <v>0.425539909498587</v>
      </c>
      <c r="Z2857">
        <f>HYPERLINK("Melting_Curves/meltCurve_P49840_.pdf", "Melting_Curves/meltCurve_P49840_.pdf")</f>
        <v>0</v>
      </c>
      <c r="AA2857" t="s">
        <v>21713</v>
      </c>
      <c r="AB2857" t="s">
        <v>27840</v>
      </c>
    </row>
    <row r="2858" spans="1:28">
      <c r="A2858" t="s">
        <v>2884</v>
      </c>
      <c r="B2858">
        <v>0.984777283994944</v>
      </c>
      <c r="C2858">
        <v>1.0669492427475</v>
      </c>
      <c r="D2858">
        <v>1.01029585564367</v>
      </c>
      <c r="E2858">
        <v>0.763358311056346</v>
      </c>
      <c r="F2858">
        <v>0.342853974490697</v>
      </c>
      <c r="G2858">
        <v>0.112490647615089</v>
      </c>
      <c r="H2858">
        <v>0.0698015296817049</v>
      </c>
      <c r="I2858">
        <v>0.107227132620687</v>
      </c>
      <c r="J2858">
        <v>0.126054400867976</v>
      </c>
      <c r="K2858">
        <v>0.128162644466193</v>
      </c>
      <c r="L2858">
        <v>1469.99624868317</v>
      </c>
      <c r="M2858">
        <v>30.4121384378092</v>
      </c>
      <c r="N2858">
        <v>48.7006177802545</v>
      </c>
      <c r="O2858">
        <v>48.1282911515888</v>
      </c>
      <c r="P2858">
        <v>-0.141884588047659</v>
      </c>
      <c r="Q2858">
        <v>0.101855905127078</v>
      </c>
      <c r="R2858">
        <v>0.9938699046941381</v>
      </c>
      <c r="S2858" t="s">
        <v>9209</v>
      </c>
      <c r="T2858" t="s">
        <v>12678</v>
      </c>
      <c r="U2858" t="s">
        <v>12678</v>
      </c>
      <c r="V2858" t="s">
        <v>12678</v>
      </c>
      <c r="W2858">
        <v>8</v>
      </c>
      <c r="X2858" t="s">
        <v>15536</v>
      </c>
      <c r="Y2858">
        <v>0.4464379990052104</v>
      </c>
      <c r="Z2858">
        <f>HYPERLINK("Melting_Curves/meltCurve_P49841_.pdf", "Melting_Curves/meltCurve_P49841_.pdf")</f>
        <v>0</v>
      </c>
      <c r="AA2858" t="s">
        <v>21714</v>
      </c>
      <c r="AB2858" t="s">
        <v>27841</v>
      </c>
    </row>
    <row r="2859" spans="1:28">
      <c r="A2859" t="s">
        <v>2885</v>
      </c>
      <c r="B2859">
        <v>0.984777283994944</v>
      </c>
      <c r="C2859">
        <v>0.986419443558561</v>
      </c>
      <c r="D2859">
        <v>0.93610896610368</v>
      </c>
      <c r="E2859">
        <v>0.848518782296144</v>
      </c>
      <c r="F2859">
        <v>0.77924018032291</v>
      </c>
      <c r="G2859">
        <v>0.640167349963586</v>
      </c>
      <c r="H2859">
        <v>0.598563591694494</v>
      </c>
      <c r="I2859">
        <v>0.710663741859597</v>
      </c>
      <c r="J2859">
        <v>0.838812257008703</v>
      </c>
      <c r="K2859">
        <v>0.655975487402596</v>
      </c>
      <c r="L2859">
        <v>1009.45227618948</v>
      </c>
      <c r="M2859">
        <v>21.7127384356065</v>
      </c>
      <c r="O2859">
        <v>46.1022600108918</v>
      </c>
      <c r="P2859">
        <v>-0.0363551616154403</v>
      </c>
      <c r="Q2859">
        <v>0.69123815637955</v>
      </c>
      <c r="R2859">
        <v>0.790884579659601</v>
      </c>
      <c r="S2859" t="s">
        <v>9210</v>
      </c>
      <c r="T2859" t="s">
        <v>12678</v>
      </c>
      <c r="U2859" t="s">
        <v>12678</v>
      </c>
      <c r="V2859" t="s">
        <v>12678</v>
      </c>
      <c r="W2859">
        <v>12</v>
      </c>
      <c r="X2859" t="s">
        <v>15537</v>
      </c>
      <c r="Y2859">
        <v>0.792347081223986</v>
      </c>
      <c r="Z2859">
        <f>HYPERLINK("Melting_Curves/meltCurve_P49903_.pdf", "Melting_Curves/meltCurve_P49903_.pdf")</f>
        <v>0</v>
      </c>
      <c r="AA2859" t="s">
        <v>21715</v>
      </c>
      <c r="AB2859" t="s">
        <v>27842</v>
      </c>
    </row>
    <row r="2860" spans="1:28">
      <c r="A2860" t="s">
        <v>2886</v>
      </c>
      <c r="B2860">
        <v>0.984777283994944</v>
      </c>
      <c r="C2860">
        <v>0.7496325778064949</v>
      </c>
      <c r="D2860">
        <v>0.915789247650588</v>
      </c>
      <c r="E2860">
        <v>0.648166311426099</v>
      </c>
      <c r="F2860">
        <v>0.268573316805049</v>
      </c>
      <c r="G2860">
        <v>0.08830833856162471</v>
      </c>
      <c r="H2860">
        <v>0.0477728963444008</v>
      </c>
      <c r="I2860">
        <v>0.0459948104616526</v>
      </c>
      <c r="J2860">
        <v>0.0590580808945624</v>
      </c>
      <c r="K2860">
        <v>0.0656975963119491</v>
      </c>
      <c r="L2860">
        <v>930.871790825637</v>
      </c>
      <c r="M2860">
        <v>19.5855438458946</v>
      </c>
      <c r="N2860">
        <v>47.6972139721242</v>
      </c>
      <c r="O2860">
        <v>47.0413459249549</v>
      </c>
      <c r="P2860">
        <v>-0.100607297731223</v>
      </c>
      <c r="Q2860">
        <v>0.0334635962468266</v>
      </c>
      <c r="R2860">
        <v>0.958581963720713</v>
      </c>
      <c r="S2860" t="s">
        <v>9211</v>
      </c>
      <c r="T2860" t="s">
        <v>12678</v>
      </c>
      <c r="U2860" t="s">
        <v>12678</v>
      </c>
      <c r="V2860" t="s">
        <v>12678</v>
      </c>
      <c r="W2860">
        <v>1</v>
      </c>
      <c r="X2860" t="s">
        <v>15538</v>
      </c>
      <c r="Y2860">
        <v>0.3858662001280563</v>
      </c>
      <c r="Z2860">
        <f>HYPERLINK("Melting_Curves/meltCurve_P49914_2_.pdf", "Melting_Curves/meltCurve_P49914_2_.pdf")</f>
        <v>0</v>
      </c>
      <c r="AA2860" t="s">
        <v>21716</v>
      </c>
      <c r="AB2860" t="s">
        <v>27843</v>
      </c>
    </row>
    <row r="2861" spans="1:28">
      <c r="A2861" t="s">
        <v>2887</v>
      </c>
      <c r="B2861">
        <v>0.984777283994944</v>
      </c>
      <c r="C2861">
        <v>0.943706147338068</v>
      </c>
      <c r="D2861">
        <v>0.885214661949734</v>
      </c>
      <c r="E2861">
        <v>0.736735557782623</v>
      </c>
      <c r="F2861">
        <v>0.33860732369054</v>
      </c>
      <c r="G2861">
        <v>0.0983820549932357</v>
      </c>
      <c r="H2861">
        <v>0.0680801471084021</v>
      </c>
      <c r="I2861">
        <v>0.0757509214618291</v>
      </c>
      <c r="J2861">
        <v>0.100188754420039</v>
      </c>
      <c r="K2861">
        <v>0.107870931382365</v>
      </c>
      <c r="L2861">
        <v>1151.00435295039</v>
      </c>
      <c r="M2861">
        <v>23.8986774547346</v>
      </c>
      <c r="N2861">
        <v>48.4833548453689</v>
      </c>
      <c r="O2861">
        <v>47.8284289185209</v>
      </c>
      <c r="P2861">
        <v>-0.115766532040291</v>
      </c>
      <c r="Q2861">
        <v>0.07328055090087179</v>
      </c>
      <c r="R2861">
        <v>0.991816849058853</v>
      </c>
      <c r="S2861" t="s">
        <v>9212</v>
      </c>
      <c r="T2861" t="s">
        <v>12678</v>
      </c>
      <c r="U2861" t="s">
        <v>12678</v>
      </c>
      <c r="V2861" t="s">
        <v>12678</v>
      </c>
      <c r="W2861">
        <v>46</v>
      </c>
      <c r="X2861" t="s">
        <v>15539</v>
      </c>
      <c r="Y2861">
        <v>0.4267260633480513</v>
      </c>
      <c r="Z2861">
        <f>HYPERLINK("Melting_Curves/meltCurve_P49915_.pdf", "Melting_Curves/meltCurve_P49915_.pdf")</f>
        <v>0</v>
      </c>
      <c r="AA2861" t="s">
        <v>21717</v>
      </c>
      <c r="AB2861" t="s">
        <v>27844</v>
      </c>
    </row>
    <row r="2862" spans="1:28">
      <c r="A2862" t="s">
        <v>2888</v>
      </c>
      <c r="B2862">
        <v>0.984777283994944</v>
      </c>
      <c r="C2862">
        <v>0.792939633229651</v>
      </c>
      <c r="D2862">
        <v>0.5358319768481939</v>
      </c>
      <c r="E2862">
        <v>0.367189524032887</v>
      </c>
      <c r="F2862">
        <v>0.241423849828957</v>
      </c>
      <c r="G2862">
        <v>0.142907895797553</v>
      </c>
      <c r="H2862">
        <v>0.119960321843407</v>
      </c>
      <c r="I2862">
        <v>0.0600654545647753</v>
      </c>
      <c r="J2862">
        <v>0.0731354430412232</v>
      </c>
      <c r="K2862">
        <v>0.06683834349321539</v>
      </c>
      <c r="L2862">
        <v>572.481636635658</v>
      </c>
      <c r="M2862">
        <v>13.0881333113477</v>
      </c>
      <c r="N2862">
        <v>44.2040336711601</v>
      </c>
      <c r="O2862">
        <v>42.7571759727718</v>
      </c>
      <c r="P2862">
        <v>-0.0716313943516035</v>
      </c>
      <c r="Q2862">
        <v>0.0641203754517897</v>
      </c>
      <c r="R2862">
        <v>0.991202069407457</v>
      </c>
      <c r="S2862" t="s">
        <v>9213</v>
      </c>
      <c r="T2862" t="s">
        <v>12678</v>
      </c>
      <c r="U2862" t="s">
        <v>12678</v>
      </c>
      <c r="V2862" t="s">
        <v>12678</v>
      </c>
      <c r="W2862">
        <v>2</v>
      </c>
      <c r="X2862" t="s">
        <v>15540</v>
      </c>
      <c r="Y2862">
        <v>0.3055248258967238</v>
      </c>
      <c r="Z2862">
        <f>HYPERLINK("Melting_Curves/meltCurve_P49916_2_.pdf", "Melting_Curves/meltCurve_P49916_2_.pdf")</f>
        <v>0</v>
      </c>
      <c r="AA2862" t="s">
        <v>21718</v>
      </c>
      <c r="AB2862" t="s">
        <v>27845</v>
      </c>
    </row>
    <row r="2863" spans="1:28">
      <c r="A2863" t="s">
        <v>2889</v>
      </c>
      <c r="B2863">
        <v>0.984777283994944</v>
      </c>
      <c r="C2863">
        <v>0.974775603564945</v>
      </c>
      <c r="D2863">
        <v>0.941968884699263</v>
      </c>
      <c r="E2863">
        <v>0.845554832578079</v>
      </c>
      <c r="F2863">
        <v>0.694736426807032</v>
      </c>
      <c r="G2863">
        <v>0.509250358970796</v>
      </c>
      <c r="H2863">
        <v>0.419247604507939</v>
      </c>
      <c r="I2863">
        <v>0.351655238849157</v>
      </c>
      <c r="J2863">
        <v>0.320375566091121</v>
      </c>
      <c r="K2863">
        <v>0.267904474040596</v>
      </c>
      <c r="L2863">
        <v>637.306664299725</v>
      </c>
      <c r="M2863">
        <v>12.3489828195369</v>
      </c>
      <c r="N2863">
        <v>54.5692942626092</v>
      </c>
      <c r="O2863">
        <v>50.310707455409</v>
      </c>
      <c r="P2863">
        <v>-0.0463899585878442</v>
      </c>
      <c r="Q2863">
        <v>0.244178051844459</v>
      </c>
      <c r="R2863">
        <v>0.998374239099855</v>
      </c>
      <c r="S2863" t="s">
        <v>9214</v>
      </c>
      <c r="T2863" t="s">
        <v>12678</v>
      </c>
      <c r="U2863" t="s">
        <v>12678</v>
      </c>
      <c r="V2863" t="s">
        <v>12678</v>
      </c>
      <c r="W2863">
        <v>25</v>
      </c>
      <c r="X2863" t="s">
        <v>15541</v>
      </c>
      <c r="Y2863">
        <v>0.6304043913180483</v>
      </c>
      <c r="Z2863">
        <f>HYPERLINK("Melting_Curves/meltCurve_P49959_.pdf", "Melting_Curves/meltCurve_P49959_.pdf")</f>
        <v>0</v>
      </c>
      <c r="AA2863" t="s">
        <v>21719</v>
      </c>
      <c r="AB2863" t="s">
        <v>27846</v>
      </c>
    </row>
    <row r="2864" spans="1:28">
      <c r="A2864" t="s">
        <v>2890</v>
      </c>
      <c r="B2864">
        <v>0.984777283994944</v>
      </c>
      <c r="C2864">
        <v>1.31600959530655</v>
      </c>
      <c r="D2864">
        <v>1.05451458800737</v>
      </c>
      <c r="E2864">
        <v>0.757081648669192</v>
      </c>
      <c r="F2864">
        <v>0.346339100665379</v>
      </c>
      <c r="G2864">
        <v>0.205684731592815</v>
      </c>
      <c r="H2864">
        <v>0.135508143903363</v>
      </c>
      <c r="I2864">
        <v>0.176543426733876</v>
      </c>
      <c r="J2864">
        <v>0.189149999034188</v>
      </c>
      <c r="K2864">
        <v>0.178871032402354</v>
      </c>
      <c r="L2864">
        <v>1598.72915192257</v>
      </c>
      <c r="M2864">
        <v>33.2988762802459</v>
      </c>
      <c r="N2864">
        <v>48.63411189092</v>
      </c>
      <c r="O2864">
        <v>47.8393421526614</v>
      </c>
      <c r="P2864">
        <v>-0.143817003002641</v>
      </c>
      <c r="Q2864">
        <v>0.173535973544296</v>
      </c>
      <c r="R2864">
        <v>0.9400006310846299</v>
      </c>
      <c r="S2864" t="s">
        <v>9215</v>
      </c>
      <c r="T2864" t="s">
        <v>12678</v>
      </c>
      <c r="U2864" t="s">
        <v>12678</v>
      </c>
      <c r="V2864" t="s">
        <v>12678</v>
      </c>
      <c r="W2864">
        <v>2</v>
      </c>
      <c r="X2864" t="s">
        <v>15542</v>
      </c>
      <c r="Y2864">
        <v>0.4808587852996041</v>
      </c>
      <c r="Z2864">
        <f>HYPERLINK("Melting_Curves/meltCurve_P50135_.pdf", "Melting_Curves/meltCurve_P50135_.pdf")</f>
        <v>0</v>
      </c>
      <c r="AA2864" t="s">
        <v>21720</v>
      </c>
      <c r="AB2864" t="s">
        <v>27847</v>
      </c>
    </row>
    <row r="2865" spans="1:28">
      <c r="A2865" t="s">
        <v>2891</v>
      </c>
      <c r="B2865">
        <v>0.984777283994944</v>
      </c>
      <c r="C2865">
        <v>0.964621175624957</v>
      </c>
      <c r="D2865">
        <v>0.768747272476323</v>
      </c>
      <c r="E2865">
        <v>0.474247051054152</v>
      </c>
      <c r="F2865">
        <v>0.159124525363276</v>
      </c>
      <c r="G2865">
        <v>0.103170016085622</v>
      </c>
      <c r="H2865">
        <v>0.071578947278631</v>
      </c>
      <c r="I2865">
        <v>0.0842046072820444</v>
      </c>
      <c r="J2865">
        <v>0.09590518046786289</v>
      </c>
      <c r="K2865">
        <v>0.109984839079706</v>
      </c>
      <c r="L2865">
        <v>961.132832097279</v>
      </c>
      <c r="M2865">
        <v>21.0858950809411</v>
      </c>
      <c r="N2865">
        <v>45.9587055917754</v>
      </c>
      <c r="O2865">
        <v>45.1777697536291</v>
      </c>
      <c r="P2865">
        <v>-0.107420990828857</v>
      </c>
      <c r="Q2865">
        <v>0.0794014550220694</v>
      </c>
      <c r="R2865">
        <v>0.9959689816469141</v>
      </c>
      <c r="S2865" t="s">
        <v>9216</v>
      </c>
      <c r="T2865" t="s">
        <v>12678</v>
      </c>
      <c r="U2865" t="s">
        <v>12678</v>
      </c>
      <c r="V2865" t="s">
        <v>12678</v>
      </c>
      <c r="W2865">
        <v>6</v>
      </c>
      <c r="X2865" t="s">
        <v>15543</v>
      </c>
      <c r="Y2865">
        <v>0.3535498755008044</v>
      </c>
      <c r="Z2865">
        <f>HYPERLINK("Melting_Curves/meltCurve_P50148_.pdf", "Melting_Curves/meltCurve_P50148_.pdf")</f>
        <v>0</v>
      </c>
      <c r="AA2865" t="s">
        <v>21721</v>
      </c>
      <c r="AB2865" t="s">
        <v>27848</v>
      </c>
    </row>
    <row r="2866" spans="1:28">
      <c r="A2866" t="s">
        <v>2892</v>
      </c>
      <c r="B2866">
        <v>0.984777283994944</v>
      </c>
      <c r="C2866">
        <v>1.01177700394591</v>
      </c>
      <c r="D2866">
        <v>1.02287856390576</v>
      </c>
      <c r="E2866">
        <v>0.806423233251529</v>
      </c>
      <c r="F2866">
        <v>0.7695682349038589</v>
      </c>
      <c r="G2866">
        <v>0.620160462869849</v>
      </c>
      <c r="H2866">
        <v>0.533533801445084</v>
      </c>
      <c r="I2866">
        <v>0.551083639070918</v>
      </c>
      <c r="J2866">
        <v>0.604539682696261</v>
      </c>
      <c r="K2866">
        <v>0.443537856941553</v>
      </c>
      <c r="L2866">
        <v>776.9694496609731</v>
      </c>
      <c r="M2866">
        <v>15.6489778742236</v>
      </c>
      <c r="O2866">
        <v>48.8602902529628</v>
      </c>
      <c r="P2866">
        <v>-0.0392479490908521</v>
      </c>
      <c r="Q2866">
        <v>0.5098716283800691</v>
      </c>
      <c r="R2866">
        <v>0.944474587029156</v>
      </c>
      <c r="S2866" t="s">
        <v>9217</v>
      </c>
      <c r="T2866" t="s">
        <v>12678</v>
      </c>
      <c r="U2866" t="s">
        <v>12678</v>
      </c>
      <c r="V2866" t="s">
        <v>12678</v>
      </c>
      <c r="W2866">
        <v>2</v>
      </c>
      <c r="X2866" t="s">
        <v>15544</v>
      </c>
      <c r="Y2866">
        <v>0.726253675521724</v>
      </c>
      <c r="Z2866">
        <f>HYPERLINK("Melting_Curves/meltCurve_P50151_.pdf", "Melting_Curves/meltCurve_P50151_.pdf")</f>
        <v>0</v>
      </c>
      <c r="AA2866" t="s">
        <v>21722</v>
      </c>
      <c r="AB2866" t="s">
        <v>27849</v>
      </c>
    </row>
    <row r="2867" spans="1:28">
      <c r="A2867" t="s">
        <v>2893</v>
      </c>
      <c r="B2867">
        <v>0.984777283994944</v>
      </c>
      <c r="C2867">
        <v>0.852526911675214</v>
      </c>
      <c r="D2867">
        <v>0.663446553652792</v>
      </c>
      <c r="E2867">
        <v>0.349511409413785</v>
      </c>
      <c r="F2867">
        <v>0.188637173096657</v>
      </c>
      <c r="G2867">
        <v>0.111940925329889</v>
      </c>
      <c r="H2867">
        <v>0.10770763337258</v>
      </c>
      <c r="I2867">
        <v>0.133624479116207</v>
      </c>
      <c r="J2867">
        <v>0.201543544649039</v>
      </c>
      <c r="K2867">
        <v>0.148523317406504</v>
      </c>
      <c r="L2867">
        <v>848.5645671653371</v>
      </c>
      <c r="M2867">
        <v>19.3649855655876</v>
      </c>
      <c r="N2867">
        <v>44.5299368103058</v>
      </c>
      <c r="O2867">
        <v>43.3602676852837</v>
      </c>
      <c r="P2867">
        <v>-0.09681823885604759</v>
      </c>
      <c r="Q2867">
        <v>0.132886614925242</v>
      </c>
      <c r="R2867">
        <v>0.990359110139659</v>
      </c>
      <c r="S2867" t="s">
        <v>9218</v>
      </c>
      <c r="T2867" t="s">
        <v>12678</v>
      </c>
      <c r="U2867" t="s">
        <v>12678</v>
      </c>
      <c r="V2867" t="s">
        <v>12678</v>
      </c>
      <c r="W2867">
        <v>1</v>
      </c>
      <c r="X2867" t="s">
        <v>15545</v>
      </c>
      <c r="Y2867">
        <v>0.3425246557275791</v>
      </c>
      <c r="Z2867">
        <f>HYPERLINK("Melting_Curves/meltCurve_P50225_.pdf", "Melting_Curves/meltCurve_P50225_.pdf")</f>
        <v>0</v>
      </c>
      <c r="AA2867" t="s">
        <v>21723</v>
      </c>
      <c r="AB2867" t="s">
        <v>27850</v>
      </c>
    </row>
    <row r="2868" spans="1:28">
      <c r="A2868" t="s">
        <v>2894</v>
      </c>
      <c r="B2868">
        <v>0.984777283994944</v>
      </c>
      <c r="C2868">
        <v>1.07700584355968</v>
      </c>
      <c r="D2868">
        <v>0.866531477424592</v>
      </c>
      <c r="E2868">
        <v>0.683189816808874</v>
      </c>
      <c r="F2868">
        <v>0.339786348062233</v>
      </c>
      <c r="G2868">
        <v>0.181588928934675</v>
      </c>
      <c r="H2868">
        <v>0.145437100956343</v>
      </c>
      <c r="I2868">
        <v>0.233336887456335</v>
      </c>
      <c r="J2868">
        <v>0.347534876850922</v>
      </c>
      <c r="K2868">
        <v>0.302679207398621</v>
      </c>
      <c r="L2868">
        <v>1333.35760728712</v>
      </c>
      <c r="M2868">
        <v>28.4297928707793</v>
      </c>
      <c r="N2868">
        <v>47.997738464953</v>
      </c>
      <c r="O2868">
        <v>46.6698001770081</v>
      </c>
      <c r="P2868">
        <v>-0.115890865842291</v>
      </c>
      <c r="Q2868">
        <v>0.23902925722903</v>
      </c>
      <c r="R2868">
        <v>0.95943588139085</v>
      </c>
      <c r="S2868" t="s">
        <v>9219</v>
      </c>
      <c r="T2868" t="s">
        <v>12678</v>
      </c>
      <c r="U2868" t="s">
        <v>12678</v>
      </c>
      <c r="V2868" t="s">
        <v>12678</v>
      </c>
      <c r="W2868">
        <v>8</v>
      </c>
      <c r="X2868" t="s">
        <v>15546</v>
      </c>
      <c r="Y2868">
        <v>0.495071786946499</v>
      </c>
      <c r="Z2868">
        <f>HYPERLINK("Melting_Curves/meltCurve_P50336_.pdf", "Melting_Curves/meltCurve_P50336_.pdf")</f>
        <v>0</v>
      </c>
      <c r="AA2868" t="s">
        <v>21724</v>
      </c>
      <c r="AB2868" t="s">
        <v>27851</v>
      </c>
    </row>
    <row r="2869" spans="1:28">
      <c r="A2869" t="s">
        <v>2895</v>
      </c>
      <c r="B2869">
        <v>0.984777283994944</v>
      </c>
      <c r="C2869">
        <v>1.01286395008898</v>
      </c>
      <c r="D2869">
        <v>0.902244685392994</v>
      </c>
      <c r="E2869">
        <v>0.778382720985617</v>
      </c>
      <c r="F2869">
        <v>0.62511394317154</v>
      </c>
      <c r="G2869">
        <v>0.509934770308939</v>
      </c>
      <c r="H2869">
        <v>0.463909210181079</v>
      </c>
      <c r="I2869">
        <v>0.6441980474499031</v>
      </c>
      <c r="J2869">
        <v>1.46096966192584</v>
      </c>
      <c r="K2869">
        <v>1.2245579793095</v>
      </c>
      <c r="L2869">
        <v>4730.30389638283</v>
      </c>
      <c r="M2869">
        <v>75.1303252158858</v>
      </c>
      <c r="O2869">
        <v>62.9167490742276</v>
      </c>
      <c r="P2869">
        <v>0.103248689794276</v>
      </c>
      <c r="Q2869">
        <v>1.34585612093397</v>
      </c>
      <c r="R2869">
        <v>-0.00135267284608931</v>
      </c>
      <c r="S2869" t="s">
        <v>9220</v>
      </c>
      <c r="T2869" t="s">
        <v>12678</v>
      </c>
      <c r="U2869" t="s">
        <v>12678</v>
      </c>
      <c r="V2869" t="s">
        <v>12678</v>
      </c>
      <c r="W2869">
        <v>16</v>
      </c>
      <c r="X2869" t="s">
        <v>15547</v>
      </c>
      <c r="Y2869">
        <v>1.046257006432772</v>
      </c>
      <c r="Z2869">
        <f>HYPERLINK("Melting_Curves/meltCurve_P50402_.pdf", "Melting_Curves/meltCurve_P50402_.pdf")</f>
        <v>0</v>
      </c>
      <c r="AA2869" t="s">
        <v>21725</v>
      </c>
      <c r="AB2869" t="s">
        <v>27852</v>
      </c>
    </row>
    <row r="2870" spans="1:28">
      <c r="A2870" t="s">
        <v>2896</v>
      </c>
      <c r="B2870">
        <v>0.984777283994944</v>
      </c>
      <c r="C2870">
        <v>0.934578384029415</v>
      </c>
      <c r="D2870">
        <v>0.575741108534116</v>
      </c>
      <c r="E2870">
        <v>0.351471502321906</v>
      </c>
      <c r="F2870">
        <v>0.205813005722312</v>
      </c>
      <c r="G2870">
        <v>0.173798477727335</v>
      </c>
      <c r="H2870">
        <v>0.08736032262807469</v>
      </c>
      <c r="I2870">
        <v>0.148494898834103</v>
      </c>
      <c r="J2870">
        <v>0.196674162763497</v>
      </c>
      <c r="K2870">
        <v>0.254960062851017</v>
      </c>
      <c r="L2870">
        <v>988.848395400844</v>
      </c>
      <c r="M2870">
        <v>22.8583023738857</v>
      </c>
      <c r="N2870">
        <v>44.0835988573903</v>
      </c>
      <c r="O2870">
        <v>42.9329119670177</v>
      </c>
      <c r="P2870">
        <v>-0.109973461381936</v>
      </c>
      <c r="Q2870">
        <v>0.173798598319897</v>
      </c>
      <c r="R2870">
        <v>0.9785591991342441</v>
      </c>
      <c r="S2870" t="s">
        <v>9221</v>
      </c>
      <c r="T2870" t="s">
        <v>12678</v>
      </c>
      <c r="U2870" t="s">
        <v>12678</v>
      </c>
      <c r="V2870" t="s">
        <v>12678</v>
      </c>
      <c r="W2870">
        <v>2</v>
      </c>
      <c r="X2870" t="s">
        <v>15548</v>
      </c>
      <c r="Y2870">
        <v>0.3546013918465312</v>
      </c>
      <c r="Z2870">
        <f>HYPERLINK("Melting_Curves/meltCurve_P50416_2_.pdf", "Melting_Curves/meltCurve_P50416_2_.pdf")</f>
        <v>0</v>
      </c>
      <c r="AA2870" t="s">
        <v>21726</v>
      </c>
      <c r="AB2870" t="s">
        <v>27853</v>
      </c>
    </row>
    <row r="2871" spans="1:28">
      <c r="A2871" t="s">
        <v>2897</v>
      </c>
      <c r="B2871">
        <v>0.984777283994944</v>
      </c>
      <c r="C2871">
        <v>1.05203396592424</v>
      </c>
      <c r="D2871">
        <v>0.90577623436391</v>
      </c>
      <c r="E2871">
        <v>0.692598731824875</v>
      </c>
      <c r="F2871">
        <v>0.401612398824132</v>
      </c>
      <c r="G2871">
        <v>0.194282976762456</v>
      </c>
      <c r="H2871">
        <v>0.121201375253707</v>
      </c>
      <c r="I2871">
        <v>0.143439273095707</v>
      </c>
      <c r="J2871">
        <v>0.181846362890186</v>
      </c>
      <c r="K2871">
        <v>0.195874305497774</v>
      </c>
      <c r="L2871">
        <v>1059.62432509819</v>
      </c>
      <c r="M2871">
        <v>22.1475557326977</v>
      </c>
      <c r="N2871">
        <v>48.6369032589533</v>
      </c>
      <c r="O2871">
        <v>47.4589141678446</v>
      </c>
      <c r="P2871">
        <v>-0.0989876175134709</v>
      </c>
      <c r="Q2871">
        <v>0.151555477355578</v>
      </c>
      <c r="R2871">
        <v>0.990982365376967</v>
      </c>
      <c r="S2871" t="s">
        <v>9222</v>
      </c>
      <c r="T2871" t="s">
        <v>12678</v>
      </c>
      <c r="U2871" t="s">
        <v>12678</v>
      </c>
      <c r="V2871" t="s">
        <v>12678</v>
      </c>
      <c r="W2871">
        <v>16</v>
      </c>
      <c r="X2871" t="s">
        <v>15549</v>
      </c>
      <c r="Y2871">
        <v>0.467390103433502</v>
      </c>
      <c r="Z2871">
        <f>HYPERLINK("Melting_Curves/meltCurve_P50453_.pdf", "Melting_Curves/meltCurve_P50453_.pdf")</f>
        <v>0</v>
      </c>
      <c r="AA2871" t="s">
        <v>21727</v>
      </c>
      <c r="AB2871" t="s">
        <v>27854</v>
      </c>
    </row>
    <row r="2872" spans="1:28">
      <c r="A2872" t="s">
        <v>2898</v>
      </c>
      <c r="B2872">
        <v>0.984777283994944</v>
      </c>
      <c r="C2872">
        <v>0.883119633494065</v>
      </c>
      <c r="D2872">
        <v>0.801618794139566</v>
      </c>
      <c r="E2872">
        <v>0.477072118428319</v>
      </c>
      <c r="F2872">
        <v>0.220238495827866</v>
      </c>
      <c r="G2872">
        <v>0.120555855765426</v>
      </c>
      <c r="H2872">
        <v>0.0953474068442067</v>
      </c>
      <c r="I2872">
        <v>0.128102500263797</v>
      </c>
      <c r="J2872">
        <v>0.203511815888141</v>
      </c>
      <c r="K2872">
        <v>0.228595664796312</v>
      </c>
      <c r="L2872">
        <v>963.234491325548</v>
      </c>
      <c r="M2872">
        <v>21.267275981314</v>
      </c>
      <c r="N2872">
        <v>46.0417965114236</v>
      </c>
      <c r="O2872">
        <v>44.8971162124334</v>
      </c>
      <c r="P2872">
        <v>-0.101089387360402</v>
      </c>
      <c r="Q2872">
        <v>0.146386947681579</v>
      </c>
      <c r="R2872">
        <v>0.978604021975944</v>
      </c>
      <c r="S2872" t="s">
        <v>9223</v>
      </c>
      <c r="T2872" t="s">
        <v>12678</v>
      </c>
      <c r="U2872" t="s">
        <v>12678</v>
      </c>
      <c r="V2872" t="s">
        <v>12678</v>
      </c>
      <c r="W2872">
        <v>15</v>
      </c>
      <c r="X2872" t="s">
        <v>15550</v>
      </c>
      <c r="Y2872">
        <v>0.3921645218968876</v>
      </c>
      <c r="Z2872">
        <f>HYPERLINK("Melting_Curves/meltCurve_P50454_.pdf", "Melting_Curves/meltCurve_P50454_.pdf")</f>
        <v>0</v>
      </c>
      <c r="AA2872" t="s">
        <v>21728</v>
      </c>
      <c r="AB2872" t="s">
        <v>27855</v>
      </c>
    </row>
    <row r="2873" spans="1:28">
      <c r="A2873" t="s">
        <v>2899</v>
      </c>
      <c r="B2873">
        <v>0.984777283994944</v>
      </c>
      <c r="C2873">
        <v>0.965154191619885</v>
      </c>
      <c r="D2873">
        <v>0.892543526004892</v>
      </c>
      <c r="E2873">
        <v>0.802157480489354</v>
      </c>
      <c r="F2873">
        <v>0.706825618914008</v>
      </c>
      <c r="G2873">
        <v>0.53414082731961</v>
      </c>
      <c r="H2873">
        <v>0.478922926914772</v>
      </c>
      <c r="I2873">
        <v>0.639062868040599</v>
      </c>
      <c r="J2873">
        <v>1.13057117740427</v>
      </c>
      <c r="K2873">
        <v>0.882058886268781</v>
      </c>
      <c r="L2873">
        <v>1216.2521163706</v>
      </c>
      <c r="M2873">
        <v>27.8409992118711</v>
      </c>
      <c r="O2873">
        <v>43.4621295344623</v>
      </c>
      <c r="P2873">
        <v>-0.0430081596777888</v>
      </c>
      <c r="Q2873">
        <v>0.731445008265115</v>
      </c>
      <c r="R2873">
        <v>0.248442913305799</v>
      </c>
      <c r="S2873" t="s">
        <v>9224</v>
      </c>
      <c r="T2873" t="s">
        <v>12678</v>
      </c>
      <c r="U2873" t="s">
        <v>12678</v>
      </c>
      <c r="V2873" t="s">
        <v>12678</v>
      </c>
      <c r="W2873">
        <v>17</v>
      </c>
      <c r="X2873" t="s">
        <v>15551</v>
      </c>
      <c r="Y2873">
        <v>0.7930441449208933</v>
      </c>
      <c r="Z2873">
        <f>HYPERLINK("Melting_Curves/meltCurve_P50479_.pdf", "Melting_Curves/meltCurve_P50479_.pdf")</f>
        <v>0</v>
      </c>
      <c r="AA2873" t="s">
        <v>21729</v>
      </c>
      <c r="AB2873" t="s">
        <v>27856</v>
      </c>
    </row>
    <row r="2874" spans="1:28">
      <c r="A2874" t="s">
        <v>2900</v>
      </c>
      <c r="B2874">
        <v>0.984777283994944</v>
      </c>
      <c r="C2874">
        <v>0.906093106752055</v>
      </c>
      <c r="D2874">
        <v>0.889231565417159</v>
      </c>
      <c r="E2874">
        <v>0.800999868791331</v>
      </c>
      <c r="F2874">
        <v>0.725536160030571</v>
      </c>
      <c r="G2874">
        <v>0.509138286626436</v>
      </c>
      <c r="H2874">
        <v>0.293323970396713</v>
      </c>
      <c r="I2874">
        <v>0.315572818833716</v>
      </c>
      <c r="J2874">
        <v>0.603539858257702</v>
      </c>
      <c r="K2874">
        <v>0.598302651089492</v>
      </c>
      <c r="L2874">
        <v>834.720601522088</v>
      </c>
      <c r="M2874">
        <v>17.335123273819</v>
      </c>
      <c r="N2874">
        <v>55.5987971342625</v>
      </c>
      <c r="O2874">
        <v>47.5249078013716</v>
      </c>
      <c r="P2874">
        <v>-0.0500702558046318</v>
      </c>
      <c r="Q2874">
        <v>0.450953301309607</v>
      </c>
      <c r="R2874">
        <v>0.776113935435641</v>
      </c>
      <c r="S2874" t="s">
        <v>9225</v>
      </c>
      <c r="T2874" t="s">
        <v>12678</v>
      </c>
      <c r="U2874" t="s">
        <v>12678</v>
      </c>
      <c r="V2874" t="s">
        <v>12678</v>
      </c>
      <c r="W2874">
        <v>20</v>
      </c>
      <c r="X2874" t="s">
        <v>15552</v>
      </c>
      <c r="Y2874">
        <v>0.6644370858226378</v>
      </c>
      <c r="Z2874">
        <f>HYPERLINK("Melting_Curves/meltCurve_P50502_.pdf", "Melting_Curves/meltCurve_P50502_.pdf")</f>
        <v>0</v>
      </c>
      <c r="AA2874" t="s">
        <v>21730</v>
      </c>
      <c r="AB2874" t="s">
        <v>27857</v>
      </c>
    </row>
    <row r="2875" spans="1:28">
      <c r="A2875" t="s">
        <v>2901</v>
      </c>
      <c r="B2875">
        <v>0.984777283994944</v>
      </c>
      <c r="C2875">
        <v>0.945288076752726</v>
      </c>
      <c r="D2875">
        <v>0.842813892142575</v>
      </c>
      <c r="E2875">
        <v>0.727059304529914</v>
      </c>
      <c r="F2875">
        <v>0.495377859044685</v>
      </c>
      <c r="G2875">
        <v>0.23540995431386</v>
      </c>
      <c r="H2875">
        <v>0.162577974035895</v>
      </c>
      <c r="I2875">
        <v>0.19380825557656</v>
      </c>
      <c r="J2875">
        <v>0.270904087428486</v>
      </c>
      <c r="K2875">
        <v>0.22399717952398</v>
      </c>
      <c r="L2875">
        <v>828.509832658793</v>
      </c>
      <c r="M2875">
        <v>17.2633328192551</v>
      </c>
      <c r="N2875">
        <v>49.3469814646681</v>
      </c>
      <c r="O2875">
        <v>47.3623667196517</v>
      </c>
      <c r="P2875">
        <v>-0.073932709249673</v>
      </c>
      <c r="Q2875">
        <v>0.188702609940242</v>
      </c>
      <c r="R2875">
        <v>0.976997491949671</v>
      </c>
      <c r="S2875" t="s">
        <v>9226</v>
      </c>
      <c r="T2875" t="s">
        <v>12678</v>
      </c>
      <c r="U2875" t="s">
        <v>12678</v>
      </c>
      <c r="V2875" t="s">
        <v>12678</v>
      </c>
      <c r="W2875">
        <v>23</v>
      </c>
      <c r="X2875" t="s">
        <v>15553</v>
      </c>
      <c r="Y2875">
        <v>0.4999633776516251</v>
      </c>
      <c r="Z2875">
        <f>HYPERLINK("Melting_Curves/meltCurve_P50552_.pdf", "Melting_Curves/meltCurve_P50552_.pdf")</f>
        <v>0</v>
      </c>
      <c r="AA2875" t="s">
        <v>21731</v>
      </c>
      <c r="AB2875" t="s">
        <v>27858</v>
      </c>
    </row>
    <row r="2876" spans="1:28">
      <c r="A2876" t="s">
        <v>2902</v>
      </c>
      <c r="B2876">
        <v>0.984777283994944</v>
      </c>
      <c r="C2876">
        <v>0.893704982160092</v>
      </c>
      <c r="D2876">
        <v>0.829173322992512</v>
      </c>
      <c r="E2876">
        <v>0.7891161160874059</v>
      </c>
      <c r="F2876">
        <v>0.755032113743794</v>
      </c>
      <c r="G2876">
        <v>0.6445262273369829</v>
      </c>
      <c r="H2876">
        <v>0.591768008026439</v>
      </c>
      <c r="I2876">
        <v>0.7268925031362941</v>
      </c>
      <c r="J2876">
        <v>0.732435918261097</v>
      </c>
      <c r="K2876">
        <v>0.360784210792235</v>
      </c>
      <c r="L2876">
        <v>196.876576868178</v>
      </c>
      <c r="M2876">
        <v>2.80364033150482</v>
      </c>
      <c r="O2876">
        <v>50.1322601569378</v>
      </c>
      <c r="P2876">
        <v>-0.0145045926826547</v>
      </c>
      <c r="Q2876">
        <v>0</v>
      </c>
      <c r="R2876">
        <v>0.688000890547764</v>
      </c>
      <c r="S2876" t="s">
        <v>9227</v>
      </c>
      <c r="T2876" t="s">
        <v>12678</v>
      </c>
      <c r="U2876" t="s">
        <v>12678</v>
      </c>
      <c r="V2876" t="s">
        <v>12678</v>
      </c>
      <c r="W2876">
        <v>26</v>
      </c>
      <c r="X2876" t="s">
        <v>15554</v>
      </c>
      <c r="Y2876">
        <v>0.7290601159768286</v>
      </c>
      <c r="Z2876">
        <f>HYPERLINK("Melting_Curves/meltCurve_P50579_.pdf", "Melting_Curves/meltCurve_P50579_.pdf")</f>
        <v>0</v>
      </c>
      <c r="AA2876" t="s">
        <v>19860</v>
      </c>
      <c r="AB2876" t="s">
        <v>27859</v>
      </c>
    </row>
    <row r="2877" spans="1:28">
      <c r="A2877" t="s">
        <v>2903</v>
      </c>
      <c r="B2877">
        <v>0.984777283994944</v>
      </c>
      <c r="C2877">
        <v>0.802252446664419</v>
      </c>
      <c r="D2877">
        <v>0.737731806930647</v>
      </c>
      <c r="E2877">
        <v>0.472210343123737</v>
      </c>
      <c r="F2877">
        <v>0.278684598301985</v>
      </c>
      <c r="G2877">
        <v>0.157688897768916</v>
      </c>
      <c r="H2877">
        <v>0.108298123399893</v>
      </c>
      <c r="I2877">
        <v>0.124373764514574</v>
      </c>
      <c r="J2877">
        <v>0.183420353027606</v>
      </c>
      <c r="K2877">
        <v>0.178264759433116</v>
      </c>
      <c r="L2877">
        <v>655.748859152588</v>
      </c>
      <c r="M2877">
        <v>14.5943758947848</v>
      </c>
      <c r="N2877">
        <v>45.8387661992826</v>
      </c>
      <c r="O2877">
        <v>44.113285795641</v>
      </c>
      <c r="P2877">
        <v>-0.07234354407599911</v>
      </c>
      <c r="Q2877">
        <v>0.125429164281412</v>
      </c>
      <c r="R2877">
        <v>0.98179719275581</v>
      </c>
      <c r="S2877" t="s">
        <v>9228</v>
      </c>
      <c r="T2877" t="s">
        <v>12678</v>
      </c>
      <c r="U2877" t="s">
        <v>12678</v>
      </c>
      <c r="V2877" t="s">
        <v>12678</v>
      </c>
      <c r="W2877">
        <v>6</v>
      </c>
      <c r="X2877" t="s">
        <v>15555</v>
      </c>
      <c r="Y2877">
        <v>0.3786785338477301</v>
      </c>
      <c r="Z2877">
        <f>HYPERLINK("Melting_Curves/meltCurve_P50747_.pdf", "Melting_Curves/meltCurve_P50747_.pdf")</f>
        <v>0</v>
      </c>
      <c r="AA2877" t="s">
        <v>21732</v>
      </c>
      <c r="AB2877" t="s">
        <v>27860</v>
      </c>
    </row>
    <row r="2878" spans="1:28">
      <c r="A2878" t="s">
        <v>2904</v>
      </c>
      <c r="B2878">
        <v>0.984777283994944</v>
      </c>
      <c r="C2878">
        <v>0.959039355075568</v>
      </c>
      <c r="D2878">
        <v>0.754668386100568</v>
      </c>
      <c r="E2878">
        <v>0.461429845911669</v>
      </c>
      <c r="F2878">
        <v>0.263341537216343</v>
      </c>
      <c r="G2878">
        <v>0.155158342391214</v>
      </c>
      <c r="H2878">
        <v>0.1306298590079</v>
      </c>
      <c r="I2878">
        <v>0.139422020540332</v>
      </c>
      <c r="J2878">
        <v>0.179527557581145</v>
      </c>
      <c r="K2878">
        <v>0.206775169010544</v>
      </c>
      <c r="L2878">
        <v>910.380405201392</v>
      </c>
      <c r="M2878">
        <v>20.1737093771607</v>
      </c>
      <c r="N2878">
        <v>45.975932998613</v>
      </c>
      <c r="O2878">
        <v>44.6906684711336</v>
      </c>
      <c r="P2878">
        <v>-0.09530841587749971</v>
      </c>
      <c r="Q2878">
        <v>0.155482456297671</v>
      </c>
      <c r="R2878">
        <v>0.9939087458511841</v>
      </c>
      <c r="S2878" t="s">
        <v>9229</v>
      </c>
      <c r="T2878" t="s">
        <v>12678</v>
      </c>
      <c r="U2878" t="s">
        <v>12678</v>
      </c>
      <c r="V2878" t="s">
        <v>12678</v>
      </c>
      <c r="W2878">
        <v>11</v>
      </c>
      <c r="X2878" t="s">
        <v>15556</v>
      </c>
      <c r="Y2878">
        <v>0.3951490655220792</v>
      </c>
      <c r="Z2878">
        <f>HYPERLINK("Melting_Curves/meltCurve_P50748_.pdf", "Melting_Curves/meltCurve_P50748_.pdf")</f>
        <v>0</v>
      </c>
      <c r="AA2878" t="s">
        <v>21733</v>
      </c>
      <c r="AB2878" t="s">
        <v>27861</v>
      </c>
    </row>
    <row r="2879" spans="1:28">
      <c r="A2879" t="s">
        <v>2905</v>
      </c>
      <c r="B2879">
        <v>0.984777283994944</v>
      </c>
      <c r="C2879">
        <v>1.08368804395243</v>
      </c>
      <c r="D2879">
        <v>0.878831972482239</v>
      </c>
      <c r="E2879">
        <v>0.55895318522024</v>
      </c>
      <c r="F2879">
        <v>0.291492242007902</v>
      </c>
      <c r="G2879">
        <v>0.153767796568524</v>
      </c>
      <c r="H2879">
        <v>0.11496247257878</v>
      </c>
      <c r="I2879">
        <v>0.14848034147938</v>
      </c>
      <c r="J2879">
        <v>0.152397733051316</v>
      </c>
      <c r="K2879">
        <v>0.17678976521059</v>
      </c>
      <c r="L2879">
        <v>1146.97377663366</v>
      </c>
      <c r="M2879">
        <v>24.6492488466189</v>
      </c>
      <c r="N2879">
        <v>47.1863918790889</v>
      </c>
      <c r="O2879">
        <v>46.2287764941425</v>
      </c>
      <c r="P2879">
        <v>-0.113999051310754</v>
      </c>
      <c r="Q2879">
        <v>0.144807775028122</v>
      </c>
      <c r="R2879">
        <v>0.989898609511436</v>
      </c>
      <c r="S2879" t="s">
        <v>9230</v>
      </c>
      <c r="T2879" t="s">
        <v>12678</v>
      </c>
      <c r="U2879" t="s">
        <v>12678</v>
      </c>
      <c r="V2879" t="s">
        <v>12678</v>
      </c>
      <c r="W2879">
        <v>4</v>
      </c>
      <c r="X2879" t="s">
        <v>15557</v>
      </c>
      <c r="Y2879">
        <v>0.4238673299053802</v>
      </c>
      <c r="Z2879">
        <f>HYPERLINK("Melting_Curves/meltCurve_P50750_.pdf", "Melting_Curves/meltCurve_P50750_.pdf")</f>
        <v>0</v>
      </c>
      <c r="AA2879" t="s">
        <v>21734</v>
      </c>
      <c r="AB2879" t="s">
        <v>27862</v>
      </c>
    </row>
    <row r="2880" spans="1:28">
      <c r="A2880" t="s">
        <v>2906</v>
      </c>
      <c r="B2880">
        <v>0.984777283994944</v>
      </c>
      <c r="C2880">
        <v>0.941833206131917</v>
      </c>
      <c r="D2880">
        <v>0.8010706751294731</v>
      </c>
      <c r="E2880">
        <v>0.396576235214688</v>
      </c>
      <c r="F2880">
        <v>0.214845834161525</v>
      </c>
      <c r="G2880">
        <v>0.109847344022128</v>
      </c>
      <c r="H2880">
        <v>0.0846851554747602</v>
      </c>
      <c r="I2880">
        <v>0.0839737841500096</v>
      </c>
      <c r="J2880">
        <v>0.11793758389016</v>
      </c>
      <c r="K2880">
        <v>0.127376016782992</v>
      </c>
      <c r="L2880">
        <v>1012.69891769454</v>
      </c>
      <c r="M2880">
        <v>22.3742658952933</v>
      </c>
      <c r="N2880">
        <v>45.7200619450582</v>
      </c>
      <c r="O2880">
        <v>44.9048660021346</v>
      </c>
      <c r="P2880">
        <v>-0.112054303738628</v>
      </c>
      <c r="Q2880">
        <v>0.100452659922468</v>
      </c>
      <c r="R2880">
        <v>0.9972835955873089</v>
      </c>
      <c r="S2880" t="s">
        <v>9231</v>
      </c>
      <c r="T2880" t="s">
        <v>12678</v>
      </c>
      <c r="U2880" t="s">
        <v>12678</v>
      </c>
      <c r="V2880" t="s">
        <v>12678</v>
      </c>
      <c r="W2880">
        <v>8</v>
      </c>
      <c r="X2880" t="s">
        <v>15558</v>
      </c>
      <c r="Y2880">
        <v>0.3575097168685764</v>
      </c>
      <c r="Z2880">
        <f>HYPERLINK("Melting_Curves/meltCurve_P50897_.pdf", "Melting_Curves/meltCurve_P50897_.pdf")</f>
        <v>0</v>
      </c>
      <c r="AA2880" t="s">
        <v>21735</v>
      </c>
      <c r="AB2880" t="s">
        <v>27863</v>
      </c>
    </row>
    <row r="2881" spans="1:28">
      <c r="A2881" t="s">
        <v>2907</v>
      </c>
      <c r="B2881">
        <v>0.984777283994944</v>
      </c>
      <c r="C2881">
        <v>0.846753661568014</v>
      </c>
      <c r="D2881">
        <v>0.743423297545013</v>
      </c>
      <c r="E2881">
        <v>0.444828880178168</v>
      </c>
      <c r="F2881">
        <v>0.181511485081745</v>
      </c>
      <c r="G2881">
        <v>0.111257733463555</v>
      </c>
      <c r="H2881">
        <v>0.0780604527267586</v>
      </c>
      <c r="I2881">
        <v>0.09293926787371171</v>
      </c>
      <c r="J2881">
        <v>0.136671930234422</v>
      </c>
      <c r="K2881">
        <v>0.167349297487473</v>
      </c>
      <c r="L2881">
        <v>808.526603268721</v>
      </c>
      <c r="M2881">
        <v>17.9941746642929</v>
      </c>
      <c r="N2881">
        <v>45.5002955203307</v>
      </c>
      <c r="O2881">
        <v>44.3887712418042</v>
      </c>
      <c r="P2881">
        <v>-0.0911603001600427</v>
      </c>
      <c r="Q2881">
        <v>0.100532591343792</v>
      </c>
      <c r="R2881">
        <v>0.985655226581682</v>
      </c>
      <c r="S2881" t="s">
        <v>9232</v>
      </c>
      <c r="T2881" t="s">
        <v>12678</v>
      </c>
      <c r="U2881" t="s">
        <v>12678</v>
      </c>
      <c r="V2881" t="s">
        <v>12678</v>
      </c>
      <c r="W2881">
        <v>46</v>
      </c>
      <c r="X2881" t="s">
        <v>15559</v>
      </c>
      <c r="Y2881">
        <v>0.3531429720767598</v>
      </c>
      <c r="Z2881">
        <f>HYPERLINK("Melting_Curves/meltCurve_P50990_.pdf", "Melting_Curves/meltCurve_P50990_.pdf")</f>
        <v>0</v>
      </c>
      <c r="AA2881" t="s">
        <v>21736</v>
      </c>
      <c r="AB2881" t="s">
        <v>27864</v>
      </c>
    </row>
    <row r="2882" spans="1:28">
      <c r="A2882" t="s">
        <v>2908</v>
      </c>
      <c r="B2882">
        <v>0.984777283994944</v>
      </c>
      <c r="C2882">
        <v>0.703724992561665</v>
      </c>
      <c r="D2882">
        <v>0.48779119384327</v>
      </c>
      <c r="E2882">
        <v>0.316465622333876</v>
      </c>
      <c r="F2882">
        <v>0.146707647025023</v>
      </c>
      <c r="G2882">
        <v>0.0982892116823614</v>
      </c>
      <c r="H2882">
        <v>0.07055560839791319</v>
      </c>
      <c r="I2882">
        <v>0.0977807164030072</v>
      </c>
      <c r="J2882">
        <v>0.12972211254142</v>
      </c>
      <c r="K2882">
        <v>0.172068145328296</v>
      </c>
      <c r="L2882">
        <v>694.228298160867</v>
      </c>
      <c r="M2882">
        <v>16.4398009636641</v>
      </c>
      <c r="N2882">
        <v>42.8583905858554</v>
      </c>
      <c r="O2882">
        <v>41.6185119984497</v>
      </c>
      <c r="P2882">
        <v>-0.08816100445731009</v>
      </c>
      <c r="Q2882">
        <v>0.107319814899599</v>
      </c>
      <c r="R2882">
        <v>0.979519956283911</v>
      </c>
      <c r="S2882" t="s">
        <v>9233</v>
      </c>
      <c r="T2882" t="s">
        <v>12678</v>
      </c>
      <c r="U2882" t="s">
        <v>12678</v>
      </c>
      <c r="V2882" t="s">
        <v>12678</v>
      </c>
      <c r="W2882">
        <v>28</v>
      </c>
      <c r="X2882" t="s">
        <v>15560</v>
      </c>
      <c r="Y2882">
        <v>0.2834927656429401</v>
      </c>
      <c r="Z2882">
        <f>HYPERLINK("Melting_Curves/meltCurve_P50991_.pdf", "Melting_Curves/meltCurve_P50991_.pdf")</f>
        <v>0</v>
      </c>
      <c r="AA2882" t="s">
        <v>21737</v>
      </c>
      <c r="AB2882" t="s">
        <v>27865</v>
      </c>
    </row>
    <row r="2883" spans="1:28">
      <c r="A2883" t="s">
        <v>2909</v>
      </c>
      <c r="B2883">
        <v>0.984777283994944</v>
      </c>
      <c r="C2883">
        <v>1.00022371167338</v>
      </c>
      <c r="D2883">
        <v>0.962778328233812</v>
      </c>
      <c r="E2883">
        <v>0.784396142127028</v>
      </c>
      <c r="F2883">
        <v>0.379654822208207</v>
      </c>
      <c r="G2883">
        <v>0.21512906347725</v>
      </c>
      <c r="H2883">
        <v>0.157276212475402</v>
      </c>
      <c r="I2883">
        <v>0.216750431338758</v>
      </c>
      <c r="J2883">
        <v>0.259542473244023</v>
      </c>
      <c r="K2883">
        <v>0.245625892257808</v>
      </c>
      <c r="L2883">
        <v>1544.6269739775</v>
      </c>
      <c r="M2883">
        <v>32.1706552177713</v>
      </c>
      <c r="N2883">
        <v>48.8656832687243</v>
      </c>
      <c r="O2883">
        <v>47.8291583191696</v>
      </c>
      <c r="P2883">
        <v>-0.132054828025306</v>
      </c>
      <c r="Q2883">
        <v>0.214683097637235</v>
      </c>
      <c r="R2883">
        <v>0.993313614304085</v>
      </c>
      <c r="S2883" t="s">
        <v>9234</v>
      </c>
      <c r="T2883" t="s">
        <v>12678</v>
      </c>
      <c r="U2883" t="s">
        <v>12678</v>
      </c>
      <c r="V2883" t="s">
        <v>12678</v>
      </c>
      <c r="W2883">
        <v>10</v>
      </c>
      <c r="X2883" t="s">
        <v>15561</v>
      </c>
      <c r="Y2883">
        <v>0.5070296705408968</v>
      </c>
      <c r="Z2883">
        <f>HYPERLINK("Melting_Curves/meltCurve_P51003_.pdf", "Melting_Curves/meltCurve_P51003_.pdf")</f>
        <v>0</v>
      </c>
      <c r="AA2883" t="s">
        <v>21738</v>
      </c>
      <c r="AB2883" t="s">
        <v>27866</v>
      </c>
    </row>
    <row r="2884" spans="1:28">
      <c r="A2884" t="s">
        <v>2910</v>
      </c>
      <c r="B2884">
        <v>0.984777283994944</v>
      </c>
      <c r="C2884">
        <v>0.863812712530982</v>
      </c>
      <c r="D2884">
        <v>0.970185272849064</v>
      </c>
      <c r="E2884">
        <v>0.780265656070004</v>
      </c>
      <c r="F2884">
        <v>0.622090118232836</v>
      </c>
      <c r="G2884">
        <v>0.354545697395751</v>
      </c>
      <c r="H2884">
        <v>0.198563005798644</v>
      </c>
      <c r="I2884">
        <v>0.16564633958233</v>
      </c>
      <c r="J2884">
        <v>0.167258200676747</v>
      </c>
      <c r="K2884">
        <v>0.199501323055964</v>
      </c>
      <c r="L2884">
        <v>805.380383515459</v>
      </c>
      <c r="M2884">
        <v>16.0187732787165</v>
      </c>
      <c r="N2884">
        <v>51.3144821811865</v>
      </c>
      <c r="O2884">
        <v>49.5133111694007</v>
      </c>
      <c r="P2884">
        <v>-0.0697010941595496</v>
      </c>
      <c r="Q2884">
        <v>0.138295422268805</v>
      </c>
      <c r="R2884">
        <v>0.978561842164015</v>
      </c>
      <c r="S2884" t="s">
        <v>9235</v>
      </c>
      <c r="T2884" t="s">
        <v>12678</v>
      </c>
      <c r="U2884" t="s">
        <v>12678</v>
      </c>
      <c r="V2884" t="s">
        <v>12678</v>
      </c>
      <c r="W2884">
        <v>10</v>
      </c>
      <c r="X2884" t="s">
        <v>15562</v>
      </c>
      <c r="Y2884">
        <v>0.5358872549017061</v>
      </c>
      <c r="Z2884">
        <f>HYPERLINK("Melting_Curves/meltCurve_P51148_.pdf", "Melting_Curves/meltCurve_P51148_.pdf")</f>
        <v>0</v>
      </c>
      <c r="AA2884" t="s">
        <v>21739</v>
      </c>
      <c r="AB2884" t="s">
        <v>27867</v>
      </c>
    </row>
    <row r="2885" spans="1:28">
      <c r="A2885" t="s">
        <v>2911</v>
      </c>
      <c r="B2885">
        <v>0.984777283994944</v>
      </c>
      <c r="C2885">
        <v>0.988339457473981</v>
      </c>
      <c r="D2885">
        <v>1.0235873340371</v>
      </c>
      <c r="E2885">
        <v>0.801803123357365</v>
      </c>
      <c r="F2885">
        <v>0.625388357157093</v>
      </c>
      <c r="G2885">
        <v>0.339691295591912</v>
      </c>
      <c r="H2885">
        <v>0.210950795747953</v>
      </c>
      <c r="I2885">
        <v>0.199745104328579</v>
      </c>
      <c r="J2885">
        <v>0.204064655235284</v>
      </c>
      <c r="K2885">
        <v>0.218086201480485</v>
      </c>
      <c r="L2885">
        <v>1018.70762750254</v>
      </c>
      <c r="M2885">
        <v>20.3286322071719</v>
      </c>
      <c r="N2885">
        <v>51.2928589481717</v>
      </c>
      <c r="O2885">
        <v>49.6345950653337</v>
      </c>
      <c r="P2885">
        <v>-0.08325915526543751</v>
      </c>
      <c r="Q2885">
        <v>0.186879216720089</v>
      </c>
      <c r="R2885">
        <v>0.992179940163356</v>
      </c>
      <c r="S2885" t="s">
        <v>9236</v>
      </c>
      <c r="T2885" t="s">
        <v>12678</v>
      </c>
      <c r="U2885" t="s">
        <v>12678</v>
      </c>
      <c r="V2885" t="s">
        <v>12678</v>
      </c>
      <c r="W2885">
        <v>16</v>
      </c>
      <c r="X2885" t="s">
        <v>15563</v>
      </c>
      <c r="Y2885">
        <v>0.5526697704363305</v>
      </c>
      <c r="Z2885">
        <f>HYPERLINK("Melting_Curves/meltCurve_P51149_.pdf", "Melting_Curves/meltCurve_P51149_.pdf")</f>
        <v>0</v>
      </c>
      <c r="AA2885" t="s">
        <v>21740</v>
      </c>
      <c r="AB2885" t="s">
        <v>27868</v>
      </c>
    </row>
    <row r="2886" spans="1:28">
      <c r="A2886" t="s">
        <v>2912</v>
      </c>
      <c r="B2886">
        <v>0.984777283994944</v>
      </c>
      <c r="C2886">
        <v>0.977288025336021</v>
      </c>
      <c r="D2886">
        <v>0.751815141974885</v>
      </c>
      <c r="E2886">
        <v>0.5286256348965021</v>
      </c>
      <c r="F2886">
        <v>0.324658996802556</v>
      </c>
      <c r="G2886">
        <v>0.178979127518252</v>
      </c>
      <c r="H2886">
        <v>0.146628550897736</v>
      </c>
      <c r="I2886">
        <v>0.120162213543563</v>
      </c>
      <c r="J2886">
        <v>0.189123671002718</v>
      </c>
      <c r="K2886">
        <v>0.161352426723112</v>
      </c>
      <c r="L2886">
        <v>776.552950847641</v>
      </c>
      <c r="M2886">
        <v>16.9276900576209</v>
      </c>
      <c r="N2886">
        <v>46.7853040272423</v>
      </c>
      <c r="O2886">
        <v>45.2488422194012</v>
      </c>
      <c r="P2886">
        <v>-0.0804046497062631</v>
      </c>
      <c r="Q2886">
        <v>0.140346052054059</v>
      </c>
      <c r="R2886">
        <v>0.992607046404643</v>
      </c>
      <c r="S2886" t="s">
        <v>9237</v>
      </c>
      <c r="T2886" t="s">
        <v>12678</v>
      </c>
      <c r="U2886" t="s">
        <v>12678</v>
      </c>
      <c r="V2886" t="s">
        <v>12678</v>
      </c>
      <c r="W2886">
        <v>5</v>
      </c>
      <c r="X2886" t="s">
        <v>15564</v>
      </c>
      <c r="Y2886">
        <v>0.4103753059318134</v>
      </c>
      <c r="Z2886">
        <f>HYPERLINK("Melting_Curves/meltCurve_P51151_.pdf", "Melting_Curves/meltCurve_P51151_.pdf")</f>
        <v>0</v>
      </c>
      <c r="AA2886" t="s">
        <v>21741</v>
      </c>
      <c r="AB2886" t="s">
        <v>27869</v>
      </c>
    </row>
    <row r="2887" spans="1:28">
      <c r="A2887" t="s">
        <v>2913</v>
      </c>
      <c r="B2887">
        <v>0.984777283994944</v>
      </c>
      <c r="C2887">
        <v>0.7032050638066391</v>
      </c>
      <c r="D2887">
        <v>0.529781731355758</v>
      </c>
      <c r="E2887">
        <v>0.299420964276469</v>
      </c>
      <c r="F2887">
        <v>0.166355921485486</v>
      </c>
      <c r="G2887">
        <v>0.0948148612172218</v>
      </c>
      <c r="H2887">
        <v>0.0845184516825342</v>
      </c>
      <c r="I2887">
        <v>0.113603405859858</v>
      </c>
      <c r="J2887">
        <v>0.187699293040484</v>
      </c>
      <c r="K2887">
        <v>0.238616269445256</v>
      </c>
      <c r="L2887">
        <v>734.313120264863</v>
      </c>
      <c r="M2887">
        <v>17.4194669259735</v>
      </c>
      <c r="N2887">
        <v>42.9540889699159</v>
      </c>
      <c r="O2887">
        <v>41.6109540079817</v>
      </c>
      <c r="P2887">
        <v>-0.09017369645342641</v>
      </c>
      <c r="Q2887">
        <v>0.138434513184337</v>
      </c>
      <c r="R2887">
        <v>0.964014445051902</v>
      </c>
      <c r="S2887" t="s">
        <v>9238</v>
      </c>
      <c r="T2887" t="s">
        <v>12678</v>
      </c>
      <c r="U2887" t="s">
        <v>12678</v>
      </c>
      <c r="V2887" t="s">
        <v>12678</v>
      </c>
      <c r="W2887">
        <v>8</v>
      </c>
      <c r="X2887" t="s">
        <v>15565</v>
      </c>
      <c r="Y2887">
        <v>0.3040508283863785</v>
      </c>
      <c r="Z2887">
        <f>HYPERLINK("Melting_Curves/meltCurve_P51153_.pdf", "Melting_Curves/meltCurve_P51153_.pdf")</f>
        <v>0</v>
      </c>
      <c r="AA2887" t="s">
        <v>21742</v>
      </c>
      <c r="AB2887" t="s">
        <v>27870</v>
      </c>
    </row>
    <row r="2888" spans="1:28">
      <c r="A2888" t="s">
        <v>2914</v>
      </c>
      <c r="B2888">
        <v>0.984777283994944</v>
      </c>
      <c r="C2888">
        <v>0.955921970601689</v>
      </c>
      <c r="D2888">
        <v>0.856674172696125</v>
      </c>
      <c r="E2888">
        <v>0.591160155910081</v>
      </c>
      <c r="F2888">
        <v>0.388997654516463</v>
      </c>
      <c r="G2888">
        <v>0.267567229070759</v>
      </c>
      <c r="H2888">
        <v>0.19780646131347</v>
      </c>
      <c r="I2888">
        <v>0.160682352440858</v>
      </c>
      <c r="J2888">
        <v>0.141432556616086</v>
      </c>
      <c r="K2888">
        <v>0.167193649576231</v>
      </c>
      <c r="L2888">
        <v>730.26520514752</v>
      </c>
      <c r="M2888">
        <v>15.4954010406911</v>
      </c>
      <c r="N2888">
        <v>48.1929518884643</v>
      </c>
      <c r="O2888">
        <v>46.3638793139377</v>
      </c>
      <c r="P2888">
        <v>-0.0714454637545337</v>
      </c>
      <c r="Q2888">
        <v>0.144986507080575</v>
      </c>
      <c r="R2888">
        <v>0.998735349743149</v>
      </c>
      <c r="S2888" t="s">
        <v>9239</v>
      </c>
      <c r="T2888" t="s">
        <v>12678</v>
      </c>
      <c r="U2888" t="s">
        <v>12678</v>
      </c>
      <c r="V2888" t="s">
        <v>12678</v>
      </c>
      <c r="W2888">
        <v>8</v>
      </c>
      <c r="X2888" t="s">
        <v>15566</v>
      </c>
      <c r="Y2888">
        <v>0.4517443325395589</v>
      </c>
      <c r="Z2888">
        <f>HYPERLINK("Melting_Curves/meltCurve_P51159_.pdf", "Melting_Curves/meltCurve_P51159_.pdf")</f>
        <v>0</v>
      </c>
      <c r="AA2888" t="s">
        <v>21743</v>
      </c>
      <c r="AB2888" t="s">
        <v>27871</v>
      </c>
    </row>
    <row r="2889" spans="1:28">
      <c r="A2889" t="s">
        <v>2915</v>
      </c>
      <c r="B2889">
        <v>0.984777283994944</v>
      </c>
      <c r="C2889">
        <v>0.917759862938531</v>
      </c>
      <c r="D2889">
        <v>0.840428556165989</v>
      </c>
      <c r="E2889">
        <v>0.658237566919033</v>
      </c>
      <c r="F2889">
        <v>0.229419556835483</v>
      </c>
      <c r="G2889">
        <v>0.166535417979467</v>
      </c>
      <c r="H2889">
        <v>0.122218100061543</v>
      </c>
      <c r="I2889">
        <v>0.154377949258955</v>
      </c>
      <c r="J2889">
        <v>0.164016395829402</v>
      </c>
      <c r="K2889">
        <v>0.153265048382997</v>
      </c>
      <c r="L2889">
        <v>1066.85157845543</v>
      </c>
      <c r="M2889">
        <v>22.7828948603381</v>
      </c>
      <c r="N2889">
        <v>47.480686962235</v>
      </c>
      <c r="O2889">
        <v>46.4705773482769</v>
      </c>
      <c r="P2889">
        <v>-0.106065710898406</v>
      </c>
      <c r="Q2889">
        <v>0.134642227364547</v>
      </c>
      <c r="R2889">
        <v>0.984877007595496</v>
      </c>
      <c r="S2889" t="s">
        <v>9240</v>
      </c>
      <c r="T2889" t="s">
        <v>12678</v>
      </c>
      <c r="U2889" t="s">
        <v>12678</v>
      </c>
      <c r="V2889" t="s">
        <v>12678</v>
      </c>
      <c r="W2889">
        <v>10</v>
      </c>
      <c r="X2889" t="s">
        <v>15567</v>
      </c>
      <c r="Y2889">
        <v>0.4268394714217373</v>
      </c>
      <c r="Z2889">
        <f>HYPERLINK("Melting_Curves/meltCurve_P51178_.pdf", "Melting_Curves/meltCurve_P51178_.pdf")</f>
        <v>0</v>
      </c>
      <c r="AA2889" t="s">
        <v>21744</v>
      </c>
      <c r="AB2889" t="s">
        <v>27872</v>
      </c>
    </row>
    <row r="2890" spans="1:28">
      <c r="A2890" t="s">
        <v>2916</v>
      </c>
      <c r="B2890">
        <v>0.984777283994944</v>
      </c>
      <c r="C2890">
        <v>1.00632759082489</v>
      </c>
      <c r="D2890">
        <v>0.805182693249033</v>
      </c>
      <c r="E2890">
        <v>0.79828630321377</v>
      </c>
      <c r="F2890">
        <v>0.838866010330123</v>
      </c>
      <c r="G2890">
        <v>0.777498295034873</v>
      </c>
      <c r="H2890">
        <v>0.900632060383176</v>
      </c>
      <c r="I2890">
        <v>1.35475924230212</v>
      </c>
      <c r="J2890">
        <v>2.65244894644629</v>
      </c>
      <c r="K2890">
        <v>1.83679133052555</v>
      </c>
      <c r="L2890">
        <v>15000</v>
      </c>
      <c r="M2890">
        <v>246.794835660828</v>
      </c>
      <c r="O2890">
        <v>60.7752386884143</v>
      </c>
      <c r="P2890">
        <v>0.507597423510774</v>
      </c>
      <c r="Q2890">
        <v>1.5</v>
      </c>
      <c r="R2890">
        <v>0.518996048674537</v>
      </c>
      <c r="S2890" t="s">
        <v>9241</v>
      </c>
      <c r="T2890" t="s">
        <v>12678</v>
      </c>
      <c r="U2890" t="s">
        <v>12678</v>
      </c>
      <c r="V2890" t="s">
        <v>12678</v>
      </c>
      <c r="W2890">
        <v>4</v>
      </c>
      <c r="X2890" t="s">
        <v>15568</v>
      </c>
      <c r="Y2890">
        <v>1.10362477745592</v>
      </c>
      <c r="Z2890">
        <f>HYPERLINK("Melting_Curves/meltCurve_P51397_.pdf", "Melting_Curves/meltCurve_P51397_.pdf")</f>
        <v>0</v>
      </c>
      <c r="AA2890" t="s">
        <v>21745</v>
      </c>
      <c r="AB2890" t="s">
        <v>27873</v>
      </c>
    </row>
    <row r="2891" spans="1:28">
      <c r="A2891" t="s">
        <v>2917</v>
      </c>
      <c r="B2891">
        <v>0.984777283994944</v>
      </c>
      <c r="C2891">
        <v>0.870938858867555</v>
      </c>
      <c r="D2891">
        <v>0.666701626697624</v>
      </c>
      <c r="E2891">
        <v>0.349407152241674</v>
      </c>
      <c r="F2891">
        <v>0.16791959584685</v>
      </c>
      <c r="G2891">
        <v>0.102381489309947</v>
      </c>
      <c r="H2891">
        <v>0.0711358326495513</v>
      </c>
      <c r="I2891">
        <v>0.0972820216975432</v>
      </c>
      <c r="J2891">
        <v>0.106608246245541</v>
      </c>
      <c r="K2891">
        <v>0.156217155162868</v>
      </c>
      <c r="L2891">
        <v>843.466034212609</v>
      </c>
      <c r="M2891">
        <v>19.1168898741174</v>
      </c>
      <c r="N2891">
        <v>44.6276709531472</v>
      </c>
      <c r="O2891">
        <v>43.6472169132807</v>
      </c>
      <c r="P2891">
        <v>-0.09882857366326531</v>
      </c>
      <c r="Q2891">
        <v>0.09746315606607039</v>
      </c>
      <c r="R2891">
        <v>0.994396174106387</v>
      </c>
      <c r="S2891" t="s">
        <v>9242</v>
      </c>
      <c r="T2891" t="s">
        <v>12678</v>
      </c>
      <c r="U2891" t="s">
        <v>12678</v>
      </c>
      <c r="V2891" t="s">
        <v>12678</v>
      </c>
      <c r="W2891">
        <v>8</v>
      </c>
      <c r="X2891" t="s">
        <v>15569</v>
      </c>
      <c r="Y2891">
        <v>0.3249950792948522</v>
      </c>
      <c r="Z2891">
        <f>HYPERLINK("Melting_Curves/meltCurve_P51398_2_.pdf", "Melting_Curves/meltCurve_P51398_2_.pdf")</f>
        <v>0</v>
      </c>
      <c r="AA2891" t="s">
        <v>21746</v>
      </c>
      <c r="AB2891" t="s">
        <v>27874</v>
      </c>
    </row>
    <row r="2892" spans="1:28">
      <c r="A2892" t="s">
        <v>2918</v>
      </c>
      <c r="B2892">
        <v>0.984777283994944</v>
      </c>
      <c r="C2892">
        <v>0.902414443060983</v>
      </c>
      <c r="D2892">
        <v>0.918285433095674</v>
      </c>
      <c r="E2892">
        <v>0.780907435902682</v>
      </c>
      <c r="F2892">
        <v>0.739263388862661</v>
      </c>
      <c r="G2892">
        <v>0.386031491099126</v>
      </c>
      <c r="H2892">
        <v>0.117732877644479</v>
      </c>
      <c r="I2892">
        <v>0.112307200665143</v>
      </c>
      <c r="J2892">
        <v>0.115359294703741</v>
      </c>
      <c r="K2892">
        <v>0.09929927306688099</v>
      </c>
      <c r="L2892">
        <v>826.0566238136161</v>
      </c>
      <c r="M2892">
        <v>15.9517291752573</v>
      </c>
      <c r="N2892">
        <v>52.0788107660637</v>
      </c>
      <c r="O2892">
        <v>50.9914310557041</v>
      </c>
      <c r="P2892">
        <v>-0.07484589075081401</v>
      </c>
      <c r="Q2892">
        <v>0.0430639233051447</v>
      </c>
      <c r="R2892">
        <v>0.9720049217421139</v>
      </c>
      <c r="S2892" t="s">
        <v>9243</v>
      </c>
      <c r="T2892" t="s">
        <v>12678</v>
      </c>
      <c r="U2892" t="s">
        <v>12678</v>
      </c>
      <c r="V2892" t="s">
        <v>12678</v>
      </c>
      <c r="W2892">
        <v>5</v>
      </c>
      <c r="X2892" t="s">
        <v>15570</v>
      </c>
      <c r="Y2892">
        <v>0.5318485753797862</v>
      </c>
      <c r="Z2892">
        <f>HYPERLINK("Melting_Curves/meltCurve_P51452_.pdf", "Melting_Curves/meltCurve_P51452_.pdf")</f>
        <v>0</v>
      </c>
      <c r="AA2892" t="s">
        <v>21747</v>
      </c>
      <c r="AB2892" t="s">
        <v>27875</v>
      </c>
    </row>
    <row r="2893" spans="1:28">
      <c r="A2893" t="s">
        <v>2919</v>
      </c>
      <c r="B2893">
        <v>0.984777283994944</v>
      </c>
      <c r="C2893">
        <v>0.874774127645916</v>
      </c>
      <c r="D2893">
        <v>0.7699875141024199</v>
      </c>
      <c r="E2893">
        <v>0.556979914712658</v>
      </c>
      <c r="F2893">
        <v>0.45924344933601</v>
      </c>
      <c r="G2893">
        <v>0.365733509293285</v>
      </c>
      <c r="H2893">
        <v>0.305375480603392</v>
      </c>
      <c r="I2893">
        <v>0.427749074927915</v>
      </c>
      <c r="J2893">
        <v>0.543912222242749</v>
      </c>
      <c r="K2893">
        <v>0.422930758186117</v>
      </c>
      <c r="L2893">
        <v>821.899152851607</v>
      </c>
      <c r="M2893">
        <v>18.8262542914964</v>
      </c>
      <c r="N2893">
        <v>48.0503120758974</v>
      </c>
      <c r="O2893">
        <v>43.1734392143336</v>
      </c>
      <c r="P2893">
        <v>-0.0642582305644927</v>
      </c>
      <c r="Q2893">
        <v>0.410581817321587</v>
      </c>
      <c r="R2893">
        <v>0.923387871345989</v>
      </c>
      <c r="S2893" t="s">
        <v>9244</v>
      </c>
      <c r="T2893" t="s">
        <v>12678</v>
      </c>
      <c r="U2893" t="s">
        <v>12678</v>
      </c>
      <c r="V2893" t="s">
        <v>12678</v>
      </c>
      <c r="W2893">
        <v>9</v>
      </c>
      <c r="X2893" t="s">
        <v>15571</v>
      </c>
      <c r="Y2893">
        <v>0.5504948326304114</v>
      </c>
      <c r="Z2893">
        <f>HYPERLINK("Melting_Curves/meltCurve_P51531_2_.pdf", "Melting_Curves/meltCurve_P51531_2_.pdf")</f>
        <v>0</v>
      </c>
      <c r="AA2893" t="s">
        <v>21748</v>
      </c>
      <c r="AB2893" t="s">
        <v>27876</v>
      </c>
    </row>
    <row r="2894" spans="1:28">
      <c r="A2894" t="s">
        <v>2920</v>
      </c>
      <c r="B2894">
        <v>0.984777283994944</v>
      </c>
      <c r="C2894">
        <v>0.915792565327082</v>
      </c>
      <c r="D2894">
        <v>0.802018426535779</v>
      </c>
      <c r="E2894">
        <v>0.56991744809751</v>
      </c>
      <c r="F2894">
        <v>0.339266155848906</v>
      </c>
      <c r="G2894">
        <v>0.198078832731025</v>
      </c>
      <c r="H2894">
        <v>0.159404137424617</v>
      </c>
      <c r="I2894">
        <v>0.165597916862772</v>
      </c>
      <c r="J2894">
        <v>0.21354771964016</v>
      </c>
      <c r="K2894">
        <v>0.173384696462459</v>
      </c>
      <c r="L2894">
        <v>767.884689776893</v>
      </c>
      <c r="M2894">
        <v>16.6311195608166</v>
      </c>
      <c r="N2894">
        <v>47.2592578533943</v>
      </c>
      <c r="O2894">
        <v>45.5195033326991</v>
      </c>
      <c r="P2894">
        <v>-0.076821137096883</v>
      </c>
      <c r="Q2894">
        <v>0.159016498051834</v>
      </c>
      <c r="R2894">
        <v>0.99436640588675</v>
      </c>
      <c r="S2894" t="s">
        <v>9245</v>
      </c>
      <c r="T2894" t="s">
        <v>12678</v>
      </c>
      <c r="U2894" t="s">
        <v>12678</v>
      </c>
      <c r="V2894" t="s">
        <v>12678</v>
      </c>
      <c r="W2894">
        <v>6</v>
      </c>
      <c r="X2894" t="s">
        <v>15572</v>
      </c>
      <c r="Y2894">
        <v>0.4319713081110735</v>
      </c>
      <c r="Z2894">
        <f>HYPERLINK("Melting_Curves/meltCurve_P51570_.pdf", "Melting_Curves/meltCurve_P51570_.pdf")</f>
        <v>0</v>
      </c>
      <c r="AA2894" t="s">
        <v>21749</v>
      </c>
      <c r="AB2894" t="s">
        <v>27877</v>
      </c>
    </row>
    <row r="2895" spans="1:28">
      <c r="A2895" t="s">
        <v>2921</v>
      </c>
      <c r="B2895">
        <v>0.984777283994944</v>
      </c>
      <c r="C2895">
        <v>0.89312957384448</v>
      </c>
      <c r="D2895">
        <v>0.760100205891509</v>
      </c>
      <c r="E2895">
        <v>0.506171645721141</v>
      </c>
      <c r="F2895">
        <v>0.286789254955624</v>
      </c>
      <c r="G2895">
        <v>0.192564811205718</v>
      </c>
      <c r="H2895">
        <v>0.129428157930037</v>
      </c>
      <c r="I2895">
        <v>0.170207291108196</v>
      </c>
      <c r="J2895">
        <v>0.171023918190501</v>
      </c>
      <c r="K2895">
        <v>0.235310177115932</v>
      </c>
      <c r="L2895">
        <v>779.362312793303</v>
      </c>
      <c r="M2895">
        <v>17.2142771283652</v>
      </c>
      <c r="N2895">
        <v>46.3391600189947</v>
      </c>
      <c r="O2895">
        <v>44.676466633769</v>
      </c>
      <c r="P2895">
        <v>-0.08059533277134789</v>
      </c>
      <c r="Q2895">
        <v>0.163368429012693</v>
      </c>
      <c r="R2895">
        <v>0.989758679858553</v>
      </c>
      <c r="S2895" t="s">
        <v>9246</v>
      </c>
      <c r="T2895" t="s">
        <v>12678</v>
      </c>
      <c r="U2895" t="s">
        <v>12678</v>
      </c>
      <c r="V2895" t="s">
        <v>12678</v>
      </c>
      <c r="W2895">
        <v>6</v>
      </c>
      <c r="X2895" t="s">
        <v>15573</v>
      </c>
      <c r="Y2895">
        <v>0.4090692328164414</v>
      </c>
      <c r="Z2895">
        <f>HYPERLINK("Melting_Curves/meltCurve_P51571_.pdf", "Melting_Curves/meltCurve_P51571_.pdf")</f>
        <v>0</v>
      </c>
      <c r="AA2895" t="s">
        <v>21750</v>
      </c>
      <c r="AB2895" t="s">
        <v>27878</v>
      </c>
    </row>
    <row r="2896" spans="1:28">
      <c r="A2896" t="s">
        <v>2922</v>
      </c>
      <c r="B2896">
        <v>0.984777283994944</v>
      </c>
      <c r="C2896">
        <v>0.913181593814487</v>
      </c>
      <c r="D2896">
        <v>0.669848486131248</v>
      </c>
      <c r="E2896">
        <v>0.689577662889807</v>
      </c>
      <c r="F2896">
        <v>0.426223568170994</v>
      </c>
      <c r="G2896">
        <v>0.377925427669821</v>
      </c>
      <c r="H2896">
        <v>0.318981039350463</v>
      </c>
      <c r="I2896">
        <v>0.396577424154737</v>
      </c>
      <c r="J2896">
        <v>0.592845332255484</v>
      </c>
      <c r="K2896">
        <v>0.665554020592944</v>
      </c>
      <c r="L2896">
        <v>826.199666478774</v>
      </c>
      <c r="M2896">
        <v>19.2718169632461</v>
      </c>
      <c r="N2896">
        <v>50.1326366708801</v>
      </c>
      <c r="O2896">
        <v>42.4172774391157</v>
      </c>
      <c r="P2896">
        <v>-0.0602775104392979</v>
      </c>
      <c r="Q2896">
        <v>0.469336693845735</v>
      </c>
      <c r="R2896">
        <v>0.745097910456388</v>
      </c>
      <c r="S2896" t="s">
        <v>9247</v>
      </c>
      <c r="T2896" t="s">
        <v>12678</v>
      </c>
      <c r="U2896" t="s">
        <v>12678</v>
      </c>
      <c r="V2896" t="s">
        <v>12678</v>
      </c>
      <c r="W2896">
        <v>19</v>
      </c>
      <c r="X2896" t="s">
        <v>15574</v>
      </c>
      <c r="Y2896">
        <v>0.581301917797997</v>
      </c>
      <c r="Z2896">
        <f>HYPERLINK("Melting_Curves/meltCurve_P51572_.pdf", "Melting_Curves/meltCurve_P51572_.pdf")</f>
        <v>0</v>
      </c>
      <c r="AA2896" t="s">
        <v>21751</v>
      </c>
      <c r="AB2896" t="s">
        <v>27879</v>
      </c>
    </row>
    <row r="2897" spans="1:28">
      <c r="A2897" t="s">
        <v>2923</v>
      </c>
      <c r="B2897">
        <v>0.984777283994944</v>
      </c>
      <c r="C2897">
        <v>1.00268106018805</v>
      </c>
      <c r="D2897">
        <v>0.944252109052963</v>
      </c>
      <c r="E2897">
        <v>0.731854877351124</v>
      </c>
      <c r="F2897">
        <v>0.563678349043514</v>
      </c>
      <c r="G2897">
        <v>0.244452958444536</v>
      </c>
      <c r="H2897">
        <v>0.0993629181370357</v>
      </c>
      <c r="I2897">
        <v>0.10901314206694</v>
      </c>
      <c r="J2897">
        <v>0.139898619706507</v>
      </c>
      <c r="K2897">
        <v>0.137292602094105</v>
      </c>
      <c r="L2897">
        <v>902.817520313276</v>
      </c>
      <c r="M2897">
        <v>18.2199808712622</v>
      </c>
      <c r="N2897">
        <v>50.1267848742113</v>
      </c>
      <c r="O2897">
        <v>48.9656207433495</v>
      </c>
      <c r="P2897">
        <v>-0.084244600397873</v>
      </c>
      <c r="Q2897">
        <v>0.09442382568923401</v>
      </c>
      <c r="R2897">
        <v>0.989222826779398</v>
      </c>
      <c r="S2897" t="s">
        <v>9248</v>
      </c>
      <c r="T2897" t="s">
        <v>12678</v>
      </c>
      <c r="U2897" t="s">
        <v>12678</v>
      </c>
      <c r="V2897" t="s">
        <v>12678</v>
      </c>
      <c r="W2897">
        <v>10</v>
      </c>
      <c r="X2897" t="s">
        <v>15575</v>
      </c>
      <c r="Y2897">
        <v>0.4873276576451467</v>
      </c>
      <c r="Z2897">
        <f>HYPERLINK("Melting_Curves/meltCurve_P51580_.pdf", "Melting_Curves/meltCurve_P51580_.pdf")</f>
        <v>0</v>
      </c>
      <c r="AA2897" t="s">
        <v>21752</v>
      </c>
      <c r="AB2897" t="s">
        <v>27880</v>
      </c>
    </row>
    <row r="2898" spans="1:28">
      <c r="A2898" t="s">
        <v>2924</v>
      </c>
      <c r="B2898">
        <v>0.984777283994944</v>
      </c>
      <c r="C2898">
        <v>1.17152706091926</v>
      </c>
      <c r="D2898">
        <v>0.860916691903034</v>
      </c>
      <c r="E2898">
        <v>0.8734374750488</v>
      </c>
      <c r="F2898">
        <v>0.533001427736318</v>
      </c>
      <c r="G2898">
        <v>0.480509087799431</v>
      </c>
      <c r="H2898">
        <v>0.492249737502419</v>
      </c>
      <c r="I2898">
        <v>0.739288894491134</v>
      </c>
      <c r="J2898">
        <v>1.0950778155553</v>
      </c>
      <c r="K2898">
        <v>0.868260773087599</v>
      </c>
      <c r="L2898">
        <v>1449.9085417701</v>
      </c>
      <c r="M2898">
        <v>32.2936885580967</v>
      </c>
      <c r="O2898">
        <v>44.7264694203678</v>
      </c>
      <c r="P2898">
        <v>-0.0522248720683901</v>
      </c>
      <c r="Q2898">
        <v>0.710677485647126</v>
      </c>
      <c r="R2898">
        <v>0.343472798214224</v>
      </c>
      <c r="S2898" t="s">
        <v>9249</v>
      </c>
      <c r="T2898" t="s">
        <v>12678</v>
      </c>
      <c r="U2898" t="s">
        <v>12678</v>
      </c>
      <c r="V2898" t="s">
        <v>12678</v>
      </c>
      <c r="W2898">
        <v>7</v>
      </c>
      <c r="X2898" t="s">
        <v>15576</v>
      </c>
      <c r="Y2898">
        <v>0.7882350451612355</v>
      </c>
      <c r="Z2898">
        <f>HYPERLINK("Melting_Curves/meltCurve_P51587_.pdf", "Melting_Curves/meltCurve_P51587_.pdf")</f>
        <v>0</v>
      </c>
      <c r="AA2898" t="s">
        <v>21753</v>
      </c>
      <c r="AB2898" t="s">
        <v>27881</v>
      </c>
    </row>
    <row r="2899" spans="1:28">
      <c r="A2899" t="s">
        <v>2925</v>
      </c>
      <c r="B2899">
        <v>0.984777283994944</v>
      </c>
      <c r="C2899">
        <v>1.11877420349207</v>
      </c>
      <c r="D2899">
        <v>0.918378773670088</v>
      </c>
      <c r="E2899">
        <v>0.86060890586808</v>
      </c>
      <c r="F2899">
        <v>0.497836154347961</v>
      </c>
      <c r="G2899">
        <v>0.391144481232707</v>
      </c>
      <c r="H2899">
        <v>0.310398763032107</v>
      </c>
      <c r="I2899">
        <v>0.29783383556578</v>
      </c>
      <c r="J2899">
        <v>0.299517984658635</v>
      </c>
      <c r="K2899">
        <v>0.324458191560113</v>
      </c>
      <c r="L2899">
        <v>1303.06996480814</v>
      </c>
      <c r="M2899">
        <v>26.7804324943642</v>
      </c>
      <c r="N2899">
        <v>50.4695761970317</v>
      </c>
      <c r="O2899">
        <v>48.3886556960138</v>
      </c>
      <c r="P2899">
        <v>-0.0956302457747164</v>
      </c>
      <c r="Q2899">
        <v>0.308842845534267</v>
      </c>
      <c r="R2899">
        <v>0.97828606725379</v>
      </c>
      <c r="S2899" t="s">
        <v>9250</v>
      </c>
      <c r="T2899" t="s">
        <v>12678</v>
      </c>
      <c r="U2899" t="s">
        <v>12678</v>
      </c>
      <c r="V2899" t="s">
        <v>12678</v>
      </c>
      <c r="W2899">
        <v>1</v>
      </c>
      <c r="X2899" t="s">
        <v>15577</v>
      </c>
      <c r="Y2899">
        <v>0.5826085318882801</v>
      </c>
      <c r="Z2899">
        <f>HYPERLINK("Melting_Curves/meltCurve_P51608_.pdf", "Melting_Curves/meltCurve_P51608_.pdf")</f>
        <v>0</v>
      </c>
      <c r="AA2899" t="s">
        <v>21754</v>
      </c>
      <c r="AB2899" t="s">
        <v>27882</v>
      </c>
    </row>
    <row r="2900" spans="1:28">
      <c r="A2900" t="s">
        <v>2926</v>
      </c>
      <c r="B2900">
        <v>0.984777283994944</v>
      </c>
      <c r="C2900">
        <v>1.75025520607269</v>
      </c>
      <c r="D2900">
        <v>1.12276063797135</v>
      </c>
      <c r="E2900">
        <v>1.84916148047649</v>
      </c>
      <c r="F2900">
        <v>0.766723361861008</v>
      </c>
      <c r="G2900">
        <v>0</v>
      </c>
      <c r="H2900">
        <v>0.276920412954501</v>
      </c>
      <c r="I2900">
        <v>0.295672709128886</v>
      </c>
      <c r="J2900">
        <v>0.37300537921985</v>
      </c>
      <c r="K2900">
        <v>0.483767067507016</v>
      </c>
      <c r="L2900">
        <v>12586.3111703004</v>
      </c>
      <c r="M2900">
        <v>250</v>
      </c>
      <c r="N2900">
        <v>50.5165955864042</v>
      </c>
      <c r="O2900">
        <v>50.3420328333814</v>
      </c>
      <c r="P2900">
        <v>-0.886593905841438</v>
      </c>
      <c r="Q2900">
        <v>0.285873108754933</v>
      </c>
      <c r="R2900">
        <v>0.602528691733469</v>
      </c>
      <c r="S2900" t="s">
        <v>9251</v>
      </c>
      <c r="T2900" t="s">
        <v>12678</v>
      </c>
      <c r="U2900" t="s">
        <v>12678</v>
      </c>
      <c r="V2900" t="s">
        <v>12678</v>
      </c>
      <c r="W2900">
        <v>41</v>
      </c>
      <c r="X2900" t="s">
        <v>15578</v>
      </c>
      <c r="Y2900">
        <v>0.6036094754257678</v>
      </c>
      <c r="Z2900">
        <f>HYPERLINK("Melting_Curves/meltCurve_P51610_2_.pdf", "Melting_Curves/meltCurve_P51610_2_.pdf")</f>
        <v>0</v>
      </c>
      <c r="AA2900" t="s">
        <v>19037</v>
      </c>
      <c r="AB2900" t="s">
        <v>27883</v>
      </c>
    </row>
    <row r="2901" spans="1:28">
      <c r="A2901" t="s">
        <v>2927</v>
      </c>
      <c r="B2901">
        <v>0.984777283994944</v>
      </c>
      <c r="C2901">
        <v>0.994889665367626</v>
      </c>
      <c r="D2901">
        <v>0.944962468074072</v>
      </c>
      <c r="E2901">
        <v>0.759853077102711</v>
      </c>
      <c r="F2901">
        <v>0.512102049301668</v>
      </c>
      <c r="G2901">
        <v>0.268545926857869</v>
      </c>
      <c r="H2901">
        <v>0.177294537756329</v>
      </c>
      <c r="I2901">
        <v>0.12674012970736</v>
      </c>
      <c r="J2901">
        <v>0.140479797011809</v>
      </c>
      <c r="K2901">
        <v>0.117862993151352</v>
      </c>
      <c r="L2901">
        <v>876.123063672714</v>
      </c>
      <c r="M2901">
        <v>17.7243628106504</v>
      </c>
      <c r="N2901">
        <v>50.1273564729488</v>
      </c>
      <c r="O2901">
        <v>48.8140981533488</v>
      </c>
      <c r="P2901">
        <v>-0.0808662453787679</v>
      </c>
      <c r="Q2901">
        <v>0.109202195713533</v>
      </c>
      <c r="R2901">
        <v>0.999026417970408</v>
      </c>
      <c r="S2901" t="s">
        <v>9252</v>
      </c>
      <c r="T2901" t="s">
        <v>12678</v>
      </c>
      <c r="U2901" t="s">
        <v>12678</v>
      </c>
      <c r="V2901" t="s">
        <v>12678</v>
      </c>
      <c r="W2901">
        <v>24</v>
      </c>
      <c r="X2901" t="s">
        <v>15579</v>
      </c>
      <c r="Y2901">
        <v>0.4927931052799472</v>
      </c>
      <c r="Z2901">
        <f>HYPERLINK("Melting_Curves/meltCurve_P51659_.pdf", "Melting_Curves/meltCurve_P51659_.pdf")</f>
        <v>0</v>
      </c>
      <c r="AA2901" t="s">
        <v>21755</v>
      </c>
      <c r="AB2901" t="s">
        <v>27884</v>
      </c>
    </row>
    <row r="2902" spans="1:28">
      <c r="A2902" t="s">
        <v>2928</v>
      </c>
      <c r="B2902">
        <v>0.984777283994944</v>
      </c>
      <c r="C2902">
        <v>0.993870749578543</v>
      </c>
      <c r="D2902">
        <v>0.879786285205502</v>
      </c>
      <c r="E2902">
        <v>0.604804238548173</v>
      </c>
      <c r="F2902">
        <v>0.330423617487091</v>
      </c>
      <c r="G2902">
        <v>0.185580234962217</v>
      </c>
      <c r="H2902">
        <v>0.14461939564248</v>
      </c>
      <c r="I2902">
        <v>0.159205299204967</v>
      </c>
      <c r="J2902">
        <v>0.18501976390882</v>
      </c>
      <c r="K2902">
        <v>0.170330843947074</v>
      </c>
      <c r="L2902">
        <v>1008.98266579356</v>
      </c>
      <c r="M2902">
        <v>21.5400003811353</v>
      </c>
      <c r="N2902">
        <v>47.672836728244</v>
      </c>
      <c r="O2902">
        <v>46.4441485934748</v>
      </c>
      <c r="P2902">
        <v>-0.0978085432449739</v>
      </c>
      <c r="Q2902">
        <v>0.156448633831907</v>
      </c>
      <c r="R2902">
        <v>0.997780132576408</v>
      </c>
      <c r="S2902" t="s">
        <v>9253</v>
      </c>
      <c r="T2902" t="s">
        <v>12678</v>
      </c>
      <c r="U2902" t="s">
        <v>12678</v>
      </c>
      <c r="V2902" t="s">
        <v>12678</v>
      </c>
      <c r="W2902">
        <v>8</v>
      </c>
      <c r="X2902" t="s">
        <v>15580</v>
      </c>
      <c r="Y2902">
        <v>0.4427277977840259</v>
      </c>
      <c r="Z2902">
        <f>HYPERLINK("Melting_Curves/meltCurve_P51665_.pdf", "Melting_Curves/meltCurve_P51665_.pdf")</f>
        <v>0</v>
      </c>
      <c r="AA2902" t="s">
        <v>21756</v>
      </c>
      <c r="AB2902" t="s">
        <v>27885</v>
      </c>
    </row>
    <row r="2903" spans="1:28">
      <c r="A2903" t="s">
        <v>2929</v>
      </c>
      <c r="B2903">
        <v>0.984777283994944</v>
      </c>
      <c r="C2903">
        <v>0.918988645689535</v>
      </c>
      <c r="D2903">
        <v>0.77522523711683</v>
      </c>
      <c r="E2903">
        <v>0.6486724646729231</v>
      </c>
      <c r="F2903">
        <v>0.422104093832933</v>
      </c>
      <c r="G2903">
        <v>0.239723354501824</v>
      </c>
      <c r="H2903">
        <v>0.234844189268306</v>
      </c>
      <c r="I2903">
        <v>0.19298310251745</v>
      </c>
      <c r="J2903">
        <v>0.303051902273819</v>
      </c>
      <c r="K2903">
        <v>0.21380216124399</v>
      </c>
      <c r="L2903">
        <v>675.671943226068</v>
      </c>
      <c r="M2903">
        <v>14.5261281485622</v>
      </c>
      <c r="N2903">
        <v>48.2681514125964</v>
      </c>
      <c r="O2903">
        <v>45.659382629573</v>
      </c>
      <c r="P2903">
        <v>-0.06323326527395839</v>
      </c>
      <c r="Q2903">
        <v>0.205057003153743</v>
      </c>
      <c r="R2903">
        <v>0.980200090902041</v>
      </c>
      <c r="S2903" t="s">
        <v>9254</v>
      </c>
      <c r="T2903" t="s">
        <v>12678</v>
      </c>
      <c r="U2903" t="s">
        <v>12678</v>
      </c>
      <c r="V2903" t="s">
        <v>12678</v>
      </c>
      <c r="W2903">
        <v>6</v>
      </c>
      <c r="X2903" t="s">
        <v>15581</v>
      </c>
      <c r="Y2903">
        <v>0.4763586666459361</v>
      </c>
      <c r="Z2903">
        <f>HYPERLINK("Melting_Curves/meltCurve_P51687_.pdf", "Melting_Curves/meltCurve_P51687_.pdf")</f>
        <v>0</v>
      </c>
      <c r="AA2903" t="s">
        <v>21757</v>
      </c>
      <c r="AB2903" t="s">
        <v>27886</v>
      </c>
    </row>
    <row r="2904" spans="1:28">
      <c r="A2904" t="s">
        <v>2930</v>
      </c>
      <c r="B2904">
        <v>0.984777283994944</v>
      </c>
      <c r="C2904">
        <v>0.869834296622645</v>
      </c>
      <c r="D2904">
        <v>0.7878399831164949</v>
      </c>
      <c r="E2904">
        <v>0.387671504102232</v>
      </c>
      <c r="F2904">
        <v>0.144166153914554</v>
      </c>
      <c r="G2904">
        <v>0.0651198378344555</v>
      </c>
      <c r="H2904">
        <v>0.0606156699074001</v>
      </c>
      <c r="I2904">
        <v>0.06859744139959249</v>
      </c>
      <c r="J2904">
        <v>0.0491014771791818</v>
      </c>
      <c r="K2904">
        <v>0.12433569010743</v>
      </c>
      <c r="L2904">
        <v>957.324242181764</v>
      </c>
      <c r="M2904">
        <v>21.2034022010597</v>
      </c>
      <c r="N2904">
        <v>45.4362961356671</v>
      </c>
      <c r="O2904">
        <v>44.7537140236282</v>
      </c>
      <c r="P2904">
        <v>-0.11103089813217</v>
      </c>
      <c r="Q2904">
        <v>0.0626189720951659</v>
      </c>
      <c r="R2904">
        <v>0.990858514745327</v>
      </c>
      <c r="S2904" t="s">
        <v>9255</v>
      </c>
      <c r="T2904" t="s">
        <v>12678</v>
      </c>
      <c r="U2904" t="s">
        <v>12678</v>
      </c>
      <c r="V2904" t="s">
        <v>12678</v>
      </c>
      <c r="W2904">
        <v>22</v>
      </c>
      <c r="X2904" t="s">
        <v>15582</v>
      </c>
      <c r="Y2904">
        <v>0.3281421882484518</v>
      </c>
      <c r="Z2904">
        <f>HYPERLINK("Melting_Curves/meltCurve_P51692_.pdf", "Melting_Curves/meltCurve_P51692_.pdf")</f>
        <v>0</v>
      </c>
      <c r="AA2904" t="s">
        <v>21758</v>
      </c>
      <c r="AB2904" t="s">
        <v>27887</v>
      </c>
    </row>
    <row r="2905" spans="1:28">
      <c r="A2905" t="s">
        <v>2931</v>
      </c>
      <c r="B2905">
        <v>0.984777283994944</v>
      </c>
      <c r="C2905">
        <v>0.892440965708079</v>
      </c>
      <c r="D2905">
        <v>0.723922615517637</v>
      </c>
      <c r="E2905">
        <v>0.500814797029108</v>
      </c>
      <c r="F2905">
        <v>0.260733116872698</v>
      </c>
      <c r="G2905">
        <v>0.153794541499165</v>
      </c>
      <c r="H2905">
        <v>0.127753575222576</v>
      </c>
      <c r="I2905">
        <v>0.139961771445112</v>
      </c>
      <c r="J2905">
        <v>0.207853880262216</v>
      </c>
      <c r="K2905">
        <v>0.278247238096069</v>
      </c>
      <c r="L2905">
        <v>804.47146260683</v>
      </c>
      <c r="M2905">
        <v>17.9320701723037</v>
      </c>
      <c r="N2905">
        <v>45.9302662502674</v>
      </c>
      <c r="O2905">
        <v>44.3154052778687</v>
      </c>
      <c r="P2905">
        <v>-0.083918549834423</v>
      </c>
      <c r="Q2905">
        <v>0.170492126103594</v>
      </c>
      <c r="R2905">
        <v>0.975080989148794</v>
      </c>
      <c r="S2905" t="s">
        <v>9256</v>
      </c>
      <c r="T2905" t="s">
        <v>12678</v>
      </c>
      <c r="U2905" t="s">
        <v>12678</v>
      </c>
      <c r="V2905" t="s">
        <v>12678</v>
      </c>
      <c r="W2905">
        <v>4</v>
      </c>
      <c r="X2905" t="s">
        <v>15583</v>
      </c>
      <c r="Y2905">
        <v>0.4016239977635724</v>
      </c>
      <c r="Z2905">
        <f>HYPERLINK("Melting_Curves/meltCurve_P51790_4_.pdf", "Melting_Curves/meltCurve_P51790_4_.pdf")</f>
        <v>0</v>
      </c>
      <c r="AA2905" t="s">
        <v>21759</v>
      </c>
      <c r="AB2905" t="s">
        <v>27888</v>
      </c>
    </row>
    <row r="2906" spans="1:28">
      <c r="A2906" t="s">
        <v>2932</v>
      </c>
      <c r="B2906">
        <v>0.984777283994944</v>
      </c>
      <c r="C2906">
        <v>1.32207639032331</v>
      </c>
      <c r="D2906">
        <v>1.23525333688817</v>
      </c>
      <c r="E2906">
        <v>0.975994203572095</v>
      </c>
      <c r="F2906">
        <v>0.593551909659796</v>
      </c>
      <c r="G2906">
        <v>0.222586884301447</v>
      </c>
      <c r="H2906">
        <v>0.152145971919228</v>
      </c>
      <c r="I2906">
        <v>0.160978716913266</v>
      </c>
      <c r="J2906">
        <v>0.190848054593461</v>
      </c>
      <c r="K2906">
        <v>0.197394028857167</v>
      </c>
      <c r="L2906">
        <v>2311.54032890501</v>
      </c>
      <c r="M2906">
        <v>46.0143511080772</v>
      </c>
      <c r="N2906">
        <v>50.715322729173</v>
      </c>
      <c r="O2906">
        <v>50.1405989120427</v>
      </c>
      <c r="P2906">
        <v>-0.188917787151644</v>
      </c>
      <c r="Q2906">
        <v>0.176566483775216</v>
      </c>
      <c r="R2906">
        <v>0.922491481671481</v>
      </c>
      <c r="S2906" t="s">
        <v>9257</v>
      </c>
      <c r="T2906" t="s">
        <v>12678</v>
      </c>
      <c r="U2906" t="s">
        <v>12678</v>
      </c>
      <c r="V2906" t="s">
        <v>12678</v>
      </c>
      <c r="W2906">
        <v>3</v>
      </c>
      <c r="X2906" t="s">
        <v>15584</v>
      </c>
      <c r="Y2906">
        <v>0.5419995724103336</v>
      </c>
      <c r="Z2906">
        <f>HYPERLINK("Melting_Curves/meltCurve_P51809_.pdf", "Melting_Curves/meltCurve_P51809_.pdf")</f>
        <v>0</v>
      </c>
      <c r="AA2906" t="s">
        <v>21760</v>
      </c>
      <c r="AB2906" t="s">
        <v>27889</v>
      </c>
    </row>
    <row r="2907" spans="1:28">
      <c r="A2907" t="s">
        <v>2933</v>
      </c>
      <c r="B2907">
        <v>0.984777283994944</v>
      </c>
      <c r="C2907">
        <v>0.938963001062693</v>
      </c>
      <c r="D2907">
        <v>0.806409251773115</v>
      </c>
      <c r="E2907">
        <v>0.394749613215173</v>
      </c>
      <c r="F2907">
        <v>0.168206971675405</v>
      </c>
      <c r="G2907">
        <v>0.0975986672127428</v>
      </c>
      <c r="H2907">
        <v>0.0790192081565968</v>
      </c>
      <c r="I2907">
        <v>0.0905581504529418</v>
      </c>
      <c r="J2907">
        <v>0.123531643214753</v>
      </c>
      <c r="K2907">
        <v>0.142611124150375</v>
      </c>
      <c r="L2907">
        <v>1114.38232820208</v>
      </c>
      <c r="M2907">
        <v>24.6604429838777</v>
      </c>
      <c r="N2907">
        <v>45.6099856841114</v>
      </c>
      <c r="O2907">
        <v>44.8950521806564</v>
      </c>
      <c r="P2907">
        <v>-0.123348807036479</v>
      </c>
      <c r="Q2907">
        <v>0.101772419643368</v>
      </c>
      <c r="R2907">
        <v>0.9965329501175541</v>
      </c>
      <c r="S2907" t="s">
        <v>9258</v>
      </c>
      <c r="T2907" t="s">
        <v>12678</v>
      </c>
      <c r="U2907" t="s">
        <v>12678</v>
      </c>
      <c r="V2907" t="s">
        <v>12678</v>
      </c>
      <c r="W2907">
        <v>20</v>
      </c>
      <c r="X2907" t="s">
        <v>15585</v>
      </c>
      <c r="Y2907">
        <v>0.3545574207642255</v>
      </c>
      <c r="Z2907">
        <f>HYPERLINK("Melting_Curves/meltCurve_P51812_.pdf", "Melting_Curves/meltCurve_P51812_.pdf")</f>
        <v>0</v>
      </c>
      <c r="AA2907" t="s">
        <v>21761</v>
      </c>
      <c r="AB2907" t="s">
        <v>27890</v>
      </c>
    </row>
    <row r="2908" spans="1:28">
      <c r="A2908" t="s">
        <v>2934</v>
      </c>
      <c r="B2908">
        <v>0.984777283994944</v>
      </c>
      <c r="C2908">
        <v>1.57603312716374</v>
      </c>
      <c r="D2908">
        <v>0.98957968016002</v>
      </c>
      <c r="E2908">
        <v>0.882204528858587</v>
      </c>
      <c r="F2908">
        <v>0.710136919885224</v>
      </c>
      <c r="G2908">
        <v>0.581340589628307</v>
      </c>
      <c r="H2908">
        <v>0.509557862132671</v>
      </c>
      <c r="I2908">
        <v>0.710955788379953</v>
      </c>
      <c r="J2908">
        <v>1.0971897345971</v>
      </c>
      <c r="K2908">
        <v>0.709531576769136</v>
      </c>
      <c r="L2908">
        <v>11664.9693321878</v>
      </c>
      <c r="M2908">
        <v>250</v>
      </c>
      <c r="O2908">
        <v>46.6568916408886</v>
      </c>
      <c r="P2908">
        <v>-0.375366024346469</v>
      </c>
      <c r="Q2908">
        <v>0.719785410960843</v>
      </c>
      <c r="R2908">
        <v>0.379422696253494</v>
      </c>
      <c r="S2908" t="s">
        <v>9259</v>
      </c>
      <c r="T2908" t="s">
        <v>12678</v>
      </c>
      <c r="U2908" t="s">
        <v>12678</v>
      </c>
      <c r="V2908" t="s">
        <v>12678</v>
      </c>
      <c r="W2908">
        <v>4</v>
      </c>
      <c r="X2908" t="s">
        <v>15586</v>
      </c>
      <c r="Y2908">
        <v>0.810036308854849</v>
      </c>
      <c r="Z2908">
        <f>HYPERLINK("Melting_Curves/meltCurve_P51825_.pdf", "Melting_Curves/meltCurve_P51825_.pdf")</f>
        <v>0</v>
      </c>
      <c r="AA2908" t="s">
        <v>21762</v>
      </c>
      <c r="AB2908" t="s">
        <v>27891</v>
      </c>
    </row>
    <row r="2909" spans="1:28">
      <c r="A2909" t="s">
        <v>2935</v>
      </c>
      <c r="B2909">
        <v>0.984777283994944</v>
      </c>
      <c r="C2909">
        <v>0.910093232667556</v>
      </c>
      <c r="D2909">
        <v>0.806789251166088</v>
      </c>
      <c r="E2909">
        <v>0.791992484005604</v>
      </c>
      <c r="F2909">
        <v>0.663893720357117</v>
      </c>
      <c r="G2909">
        <v>0.558116866909107</v>
      </c>
      <c r="H2909">
        <v>0.540261656472506</v>
      </c>
      <c r="I2909">
        <v>0.784144343860757</v>
      </c>
      <c r="J2909">
        <v>1.30215601490584</v>
      </c>
      <c r="K2909">
        <v>1.05770374051293</v>
      </c>
      <c r="L2909">
        <v>2441.59083845997</v>
      </c>
      <c r="M2909">
        <v>61.133188761163</v>
      </c>
      <c r="O2909">
        <v>39.8961934529199</v>
      </c>
      <c r="P2909">
        <v>-0.0716797129839726</v>
      </c>
      <c r="Q2909">
        <v>0.812884129297853</v>
      </c>
      <c r="R2909">
        <v>0.0636447176801611</v>
      </c>
      <c r="S2909" t="s">
        <v>9260</v>
      </c>
      <c r="T2909" t="s">
        <v>12678</v>
      </c>
      <c r="U2909" t="s">
        <v>12678</v>
      </c>
      <c r="V2909" t="s">
        <v>12678</v>
      </c>
      <c r="W2909">
        <v>27</v>
      </c>
      <c r="X2909" t="s">
        <v>15587</v>
      </c>
      <c r="Y2909">
        <v>0.8314609031639092</v>
      </c>
      <c r="Z2909">
        <f>HYPERLINK("Melting_Curves/meltCurve_P51858_.pdf", "Melting_Curves/meltCurve_P51858_.pdf")</f>
        <v>0</v>
      </c>
      <c r="AA2909" t="s">
        <v>21763</v>
      </c>
      <c r="AB2909" t="s">
        <v>27892</v>
      </c>
    </row>
    <row r="2910" spans="1:28">
      <c r="A2910" t="s">
        <v>2936</v>
      </c>
      <c r="B2910">
        <v>0.984777283994944</v>
      </c>
      <c r="C2910">
        <v>1.041864258574</v>
      </c>
      <c r="D2910">
        <v>0.925388698150257</v>
      </c>
      <c r="E2910">
        <v>0.849872429850643</v>
      </c>
      <c r="F2910">
        <v>0.663446964821487</v>
      </c>
      <c r="G2910">
        <v>0.492108332899939</v>
      </c>
      <c r="H2910">
        <v>0.431125948985096</v>
      </c>
      <c r="I2910">
        <v>0.536210677567038</v>
      </c>
      <c r="J2910">
        <v>0.760828577696344</v>
      </c>
      <c r="K2910">
        <v>0.604502935497634</v>
      </c>
      <c r="L2910">
        <v>1448.52560687881</v>
      </c>
      <c r="M2910">
        <v>30.5119182800357</v>
      </c>
      <c r="O2910">
        <v>47.2715709936015</v>
      </c>
      <c r="P2910">
        <v>-0.0698447299957589</v>
      </c>
      <c r="Q2910">
        <v>0.567165910494105</v>
      </c>
      <c r="R2910">
        <v>0.826894359956228</v>
      </c>
      <c r="S2910" t="s">
        <v>9261</v>
      </c>
      <c r="T2910" t="s">
        <v>12678</v>
      </c>
      <c r="U2910" t="s">
        <v>12678</v>
      </c>
      <c r="V2910" t="s">
        <v>12678</v>
      </c>
      <c r="W2910">
        <v>11</v>
      </c>
      <c r="X2910" t="s">
        <v>15588</v>
      </c>
      <c r="Y2910">
        <v>0.7207371940236572</v>
      </c>
      <c r="Z2910">
        <f>HYPERLINK("Melting_Curves/meltCurve_P51948_2_.pdf", "Melting_Curves/meltCurve_P51948_2_.pdf")</f>
        <v>0</v>
      </c>
      <c r="AA2910" t="s">
        <v>21764</v>
      </c>
      <c r="AB2910" t="s">
        <v>27893</v>
      </c>
    </row>
    <row r="2911" spans="1:28">
      <c r="A2911" t="s">
        <v>2937</v>
      </c>
      <c r="B2911">
        <v>0.984777283994944</v>
      </c>
      <c r="C2911">
        <v>0.904559453325125</v>
      </c>
      <c r="D2911">
        <v>0.840524233937617</v>
      </c>
      <c r="E2911">
        <v>0.6581688749151891</v>
      </c>
      <c r="F2911">
        <v>0.518538078826133</v>
      </c>
      <c r="G2911">
        <v>0.359315556733858</v>
      </c>
      <c r="H2911">
        <v>0.33050491609304</v>
      </c>
      <c r="I2911">
        <v>0.395743594445979</v>
      </c>
      <c r="J2911">
        <v>0.5596400080688601</v>
      </c>
      <c r="K2911">
        <v>0.483622758711539</v>
      </c>
      <c r="L2911">
        <v>851.643743353774</v>
      </c>
      <c r="M2911">
        <v>18.8651498780751</v>
      </c>
      <c r="N2911">
        <v>50.1673656644129</v>
      </c>
      <c r="O2911">
        <v>44.6456942371348</v>
      </c>
      <c r="P2911">
        <v>-0.060808242816063</v>
      </c>
      <c r="Q2911">
        <v>0.424396020152489</v>
      </c>
      <c r="R2911">
        <v>0.908972935628196</v>
      </c>
      <c r="S2911" t="s">
        <v>9262</v>
      </c>
      <c r="T2911" t="s">
        <v>12678</v>
      </c>
      <c r="U2911" t="s">
        <v>12678</v>
      </c>
      <c r="V2911" t="s">
        <v>12678</v>
      </c>
      <c r="W2911">
        <v>9</v>
      </c>
      <c r="X2911" t="s">
        <v>15589</v>
      </c>
      <c r="Y2911">
        <v>0.5891827468403402</v>
      </c>
      <c r="Z2911">
        <f>HYPERLINK("Melting_Curves/meltCurve_P51970_.pdf", "Melting_Curves/meltCurve_P51970_.pdf")</f>
        <v>0</v>
      </c>
      <c r="AA2911" t="s">
        <v>21765</v>
      </c>
      <c r="AB2911" t="s">
        <v>27894</v>
      </c>
    </row>
    <row r="2912" spans="1:28">
      <c r="A2912" t="s">
        <v>2938</v>
      </c>
      <c r="B2912">
        <v>0.984777283994944</v>
      </c>
      <c r="C2912">
        <v>0.821843967094199</v>
      </c>
      <c r="D2912">
        <v>0.797568106436283</v>
      </c>
      <c r="E2912">
        <v>0.535553744280389</v>
      </c>
      <c r="F2912">
        <v>0.414837908488638</v>
      </c>
      <c r="G2912">
        <v>0.240806958975328</v>
      </c>
      <c r="H2912">
        <v>0.201101761839311</v>
      </c>
      <c r="I2912">
        <v>0.266553649738601</v>
      </c>
      <c r="J2912">
        <v>0.376308125479316</v>
      </c>
      <c r="K2912">
        <v>0.366177651381658</v>
      </c>
      <c r="L2912">
        <v>724.809753532001</v>
      </c>
      <c r="M2912">
        <v>16.2222374889887</v>
      </c>
      <c r="N2912">
        <v>47.1021493378203</v>
      </c>
      <c r="O2912">
        <v>44.0176039724303</v>
      </c>
      <c r="P2912">
        <v>-0.06607588137177769</v>
      </c>
      <c r="Q2912">
        <v>0.282889137775018</v>
      </c>
      <c r="R2912">
        <v>0.936429674517204</v>
      </c>
      <c r="S2912" t="s">
        <v>9263</v>
      </c>
      <c r="T2912" t="s">
        <v>12678</v>
      </c>
      <c r="U2912" t="s">
        <v>12678</v>
      </c>
      <c r="V2912" t="s">
        <v>12678</v>
      </c>
      <c r="W2912">
        <v>8</v>
      </c>
      <c r="X2912" t="s">
        <v>15590</v>
      </c>
      <c r="Y2912">
        <v>0.481179990239078</v>
      </c>
      <c r="Z2912">
        <f>HYPERLINK("Melting_Curves/meltCurve_P51991_.pdf", "Melting_Curves/meltCurve_P51991_.pdf")</f>
        <v>0</v>
      </c>
      <c r="AA2912" t="s">
        <v>21766</v>
      </c>
      <c r="AB2912" t="s">
        <v>27895</v>
      </c>
    </row>
    <row r="2913" spans="1:28">
      <c r="A2913" t="s">
        <v>2939</v>
      </c>
      <c r="B2913">
        <v>0.984777283994944</v>
      </c>
      <c r="C2913">
        <v>0.951944531277067</v>
      </c>
      <c r="D2913">
        <v>0.9025568963142639</v>
      </c>
      <c r="E2913">
        <v>0.6626725211354479</v>
      </c>
      <c r="F2913">
        <v>0.505785421151052</v>
      </c>
      <c r="G2913">
        <v>0.35011445825475</v>
      </c>
      <c r="H2913">
        <v>0.295576938605021</v>
      </c>
      <c r="I2913">
        <v>0.351998157580287</v>
      </c>
      <c r="J2913">
        <v>0.56451736425067</v>
      </c>
      <c r="K2913">
        <v>0.500704323897982</v>
      </c>
      <c r="L2913">
        <v>1143.8766083252</v>
      </c>
      <c r="M2913">
        <v>24.9045093072162</v>
      </c>
      <c r="N2913">
        <v>49.4366224948626</v>
      </c>
      <c r="O2913">
        <v>45.6374470036707</v>
      </c>
      <c r="P2913">
        <v>-0.0798763487838389</v>
      </c>
      <c r="Q2913">
        <v>0.414515387108676</v>
      </c>
      <c r="R2913">
        <v>0.90468747466091</v>
      </c>
      <c r="S2913" t="s">
        <v>9264</v>
      </c>
      <c r="T2913" t="s">
        <v>12678</v>
      </c>
      <c r="U2913" t="s">
        <v>12678</v>
      </c>
      <c r="V2913" t="s">
        <v>12678</v>
      </c>
      <c r="W2913">
        <v>31</v>
      </c>
      <c r="X2913" t="s">
        <v>15591</v>
      </c>
      <c r="Y2913">
        <v>0.5936899167987227</v>
      </c>
      <c r="Z2913">
        <f>HYPERLINK("Melting_Curves/meltCurve_P52272_2_.pdf", "Melting_Curves/meltCurve_P52272_2_.pdf")</f>
        <v>0</v>
      </c>
      <c r="AA2913" t="s">
        <v>20496</v>
      </c>
      <c r="AB2913" t="s">
        <v>27896</v>
      </c>
    </row>
    <row r="2914" spans="1:28">
      <c r="A2914" t="s">
        <v>2940</v>
      </c>
      <c r="B2914">
        <v>0.984777283994944</v>
      </c>
      <c r="C2914">
        <v>0.821033143541918</v>
      </c>
      <c r="D2914">
        <v>0.616708396668696</v>
      </c>
      <c r="E2914">
        <v>0.336466891119201</v>
      </c>
      <c r="F2914">
        <v>0.149490161718708</v>
      </c>
      <c r="G2914">
        <v>0.09017377197906611</v>
      </c>
      <c r="H2914">
        <v>0.0613745442949361</v>
      </c>
      <c r="I2914">
        <v>0.07941558475582559</v>
      </c>
      <c r="J2914">
        <v>0.09789553683126501</v>
      </c>
      <c r="K2914">
        <v>0.142039984892277</v>
      </c>
      <c r="L2914">
        <v>761.255738961716</v>
      </c>
      <c r="M2914">
        <v>17.4155473280946</v>
      </c>
      <c r="N2914">
        <v>44.1656660725364</v>
      </c>
      <c r="O2914">
        <v>43.147133692627</v>
      </c>
      <c r="P2914">
        <v>-0.092636449594558</v>
      </c>
      <c r="Q2914">
        <v>0.0820213991711975</v>
      </c>
      <c r="R2914">
        <v>0.9925067673826941</v>
      </c>
      <c r="S2914" t="s">
        <v>9265</v>
      </c>
      <c r="T2914" t="s">
        <v>12678</v>
      </c>
      <c r="U2914" t="s">
        <v>12678</v>
      </c>
      <c r="V2914" t="s">
        <v>12678</v>
      </c>
      <c r="W2914">
        <v>16</v>
      </c>
      <c r="X2914" t="s">
        <v>15592</v>
      </c>
      <c r="Y2914">
        <v>0.3041979911122796</v>
      </c>
      <c r="Z2914">
        <f>HYPERLINK("Melting_Curves/meltCurve_P52292_.pdf", "Melting_Curves/meltCurve_P52292_.pdf")</f>
        <v>0</v>
      </c>
      <c r="AA2914" t="s">
        <v>21767</v>
      </c>
      <c r="AB2914" t="s">
        <v>27897</v>
      </c>
    </row>
    <row r="2915" spans="1:28">
      <c r="A2915" t="s">
        <v>2941</v>
      </c>
      <c r="B2915">
        <v>0.984777283994944</v>
      </c>
      <c r="C2915">
        <v>0.801202043595611</v>
      </c>
      <c r="D2915">
        <v>0.54899856916142</v>
      </c>
      <c r="E2915">
        <v>0.355128646030867</v>
      </c>
      <c r="F2915">
        <v>0.128712031004019</v>
      </c>
      <c r="G2915">
        <v>0.0871789285366515</v>
      </c>
      <c r="H2915">
        <v>0.0691714356137334</v>
      </c>
      <c r="I2915">
        <v>0.135439717587319</v>
      </c>
      <c r="J2915">
        <v>0.223689137137541</v>
      </c>
      <c r="K2915">
        <v>0.21329799701938</v>
      </c>
      <c r="L2915">
        <v>807.367993722371</v>
      </c>
      <c r="M2915">
        <v>18.8476003654619</v>
      </c>
      <c r="N2915">
        <v>43.5814539040304</v>
      </c>
      <c r="O2915">
        <v>42.3631708547007</v>
      </c>
      <c r="P2915">
        <v>-0.09591565018540379</v>
      </c>
      <c r="Q2915">
        <v>0.13768916867406</v>
      </c>
      <c r="R2915">
        <v>0.965174095793659</v>
      </c>
      <c r="S2915" t="s">
        <v>9266</v>
      </c>
      <c r="T2915" t="s">
        <v>12678</v>
      </c>
      <c r="U2915" t="s">
        <v>12678</v>
      </c>
      <c r="V2915" t="s">
        <v>12678</v>
      </c>
      <c r="W2915">
        <v>8</v>
      </c>
      <c r="X2915" t="s">
        <v>15593</v>
      </c>
      <c r="Y2915">
        <v>0.3193622689423571</v>
      </c>
      <c r="Z2915">
        <f>HYPERLINK("Melting_Curves/meltCurve_P52294_.pdf", "Melting_Curves/meltCurve_P52294_.pdf")</f>
        <v>0</v>
      </c>
      <c r="AA2915" t="s">
        <v>21768</v>
      </c>
      <c r="AB2915" t="s">
        <v>27898</v>
      </c>
    </row>
    <row r="2916" spans="1:28">
      <c r="A2916" t="s">
        <v>2942</v>
      </c>
      <c r="B2916">
        <v>0.984777283994944</v>
      </c>
      <c r="C2916">
        <v>0.924813981897759</v>
      </c>
      <c r="D2916">
        <v>0.860103709242228</v>
      </c>
      <c r="E2916">
        <v>0.6900250889045449</v>
      </c>
      <c r="F2916">
        <v>0.420959158406752</v>
      </c>
      <c r="G2916">
        <v>0.26631493924438</v>
      </c>
      <c r="H2916">
        <v>0.168888726011288</v>
      </c>
      <c r="I2916">
        <v>0.187048772242871</v>
      </c>
      <c r="J2916">
        <v>0.279642985313294</v>
      </c>
      <c r="K2916">
        <v>0.26918523683952</v>
      </c>
      <c r="L2916">
        <v>868.292967534437</v>
      </c>
      <c r="M2916">
        <v>18.3737723665644</v>
      </c>
      <c r="N2916">
        <v>48.7254084322427</v>
      </c>
      <c r="O2916">
        <v>46.7080817856953</v>
      </c>
      <c r="P2916">
        <v>-0.07744179456398061</v>
      </c>
      <c r="Q2916">
        <v>0.212574756464949</v>
      </c>
      <c r="R2916">
        <v>0.980630480934937</v>
      </c>
      <c r="S2916" t="s">
        <v>9267</v>
      </c>
      <c r="T2916" t="s">
        <v>12678</v>
      </c>
      <c r="U2916" t="s">
        <v>12678</v>
      </c>
      <c r="V2916" t="s">
        <v>12678</v>
      </c>
      <c r="W2916">
        <v>15</v>
      </c>
      <c r="X2916" t="s">
        <v>15594</v>
      </c>
      <c r="Y2916">
        <v>0.4939439940233861</v>
      </c>
      <c r="Z2916">
        <f>HYPERLINK("Melting_Curves/meltCurve_P52306_.pdf", "Melting_Curves/meltCurve_P52306_.pdf")</f>
        <v>0</v>
      </c>
      <c r="AA2916" t="s">
        <v>21769</v>
      </c>
      <c r="AB2916" t="s">
        <v>27899</v>
      </c>
    </row>
    <row r="2917" spans="1:28">
      <c r="A2917" t="s">
        <v>2943</v>
      </c>
      <c r="B2917">
        <v>0.984777283994944</v>
      </c>
      <c r="C2917">
        <v>0.993060117215492</v>
      </c>
      <c r="D2917">
        <v>0.990338941318705</v>
      </c>
      <c r="E2917">
        <v>0.861888760747144</v>
      </c>
      <c r="F2917">
        <v>0.575827815374315</v>
      </c>
      <c r="G2917">
        <v>0.192993670477774</v>
      </c>
      <c r="H2917">
        <v>0.110204225188572</v>
      </c>
      <c r="I2917">
        <v>0.120276878164275</v>
      </c>
      <c r="J2917">
        <v>0.151975870814496</v>
      </c>
      <c r="K2917">
        <v>0.154595776239403</v>
      </c>
      <c r="L2917">
        <v>1438.34182595065</v>
      </c>
      <c r="M2917">
        <v>28.7440823002629</v>
      </c>
      <c r="N2917">
        <v>50.5367363659613</v>
      </c>
      <c r="O2917">
        <v>49.7992625875809</v>
      </c>
      <c r="P2917">
        <v>-0.126530061499114</v>
      </c>
      <c r="Q2917">
        <v>0.123151022380018</v>
      </c>
      <c r="R2917">
        <v>0.9949476255486061</v>
      </c>
      <c r="S2917" t="s">
        <v>9268</v>
      </c>
      <c r="T2917" t="s">
        <v>12678</v>
      </c>
      <c r="U2917" t="s">
        <v>12678</v>
      </c>
      <c r="V2917" t="s">
        <v>12678</v>
      </c>
      <c r="W2917">
        <v>14</v>
      </c>
      <c r="X2917" t="s">
        <v>15595</v>
      </c>
      <c r="Y2917">
        <v>0.5101319192098019</v>
      </c>
      <c r="Z2917">
        <f>HYPERLINK("Melting_Curves/meltCurve_P52565_.pdf", "Melting_Curves/meltCurve_P52565_.pdf")</f>
        <v>0</v>
      </c>
      <c r="AA2917" t="s">
        <v>21770</v>
      </c>
      <c r="AB2917" t="s">
        <v>27900</v>
      </c>
    </row>
    <row r="2918" spans="1:28">
      <c r="A2918" t="s">
        <v>2944</v>
      </c>
      <c r="B2918">
        <v>0.984777283994944</v>
      </c>
      <c r="C2918">
        <v>1.01449684423683</v>
      </c>
      <c r="D2918">
        <v>1.00228814331598</v>
      </c>
      <c r="E2918">
        <v>0.89089515805611</v>
      </c>
      <c r="F2918">
        <v>0.617683106342729</v>
      </c>
      <c r="G2918">
        <v>0.240009462988505</v>
      </c>
      <c r="H2918">
        <v>0.144083979204764</v>
      </c>
      <c r="I2918">
        <v>0.151752897788076</v>
      </c>
      <c r="J2918">
        <v>0.193789461232345</v>
      </c>
      <c r="K2918">
        <v>0.163613162247354</v>
      </c>
      <c r="L2918">
        <v>1524.20544116608</v>
      </c>
      <c r="M2918">
        <v>30.2818620812755</v>
      </c>
      <c r="N2918">
        <v>50.956736731577</v>
      </c>
      <c r="O2918">
        <v>50.1159680282161</v>
      </c>
      <c r="P2918">
        <v>-0.127695523523583</v>
      </c>
      <c r="Q2918">
        <v>0.154669705345054</v>
      </c>
      <c r="R2918">
        <v>0.996098936838605</v>
      </c>
      <c r="S2918" t="s">
        <v>9269</v>
      </c>
      <c r="T2918" t="s">
        <v>12678</v>
      </c>
      <c r="U2918" t="s">
        <v>12678</v>
      </c>
      <c r="V2918" t="s">
        <v>12678</v>
      </c>
      <c r="W2918">
        <v>5</v>
      </c>
      <c r="X2918" t="s">
        <v>15596</v>
      </c>
      <c r="Y2918">
        <v>0.5355084896732566</v>
      </c>
      <c r="Z2918">
        <f>HYPERLINK("Melting_Curves/meltCurve_P52566_.pdf", "Melting_Curves/meltCurve_P52566_.pdf")</f>
        <v>0</v>
      </c>
      <c r="AA2918" t="s">
        <v>21771</v>
      </c>
      <c r="AB2918" t="s">
        <v>27901</v>
      </c>
    </row>
    <row r="2919" spans="1:28">
      <c r="A2919" t="s">
        <v>2945</v>
      </c>
      <c r="B2919">
        <v>0.984777283994944</v>
      </c>
      <c r="C2919">
        <v>0.975589179689187</v>
      </c>
      <c r="D2919">
        <v>0.895867532678692</v>
      </c>
      <c r="E2919">
        <v>0.763476681026599</v>
      </c>
      <c r="F2919">
        <v>0.657641512634598</v>
      </c>
      <c r="G2919">
        <v>0.300550065050846</v>
      </c>
      <c r="H2919">
        <v>0.160940672421376</v>
      </c>
      <c r="I2919">
        <v>0.194998266208138</v>
      </c>
      <c r="J2919">
        <v>0.277300960640312</v>
      </c>
      <c r="K2919">
        <v>0.248189440268659</v>
      </c>
      <c r="L2919">
        <v>902.355949589704</v>
      </c>
      <c r="M2919">
        <v>18.1986659947836</v>
      </c>
      <c r="N2919">
        <v>50.9750858642909</v>
      </c>
      <c r="O2919">
        <v>48.9965617444694</v>
      </c>
      <c r="P2919">
        <v>-0.07468347898055561</v>
      </c>
      <c r="Q2919">
        <v>0.195751866441143</v>
      </c>
      <c r="R2919">
        <v>0.965596352314573</v>
      </c>
      <c r="S2919" t="s">
        <v>9270</v>
      </c>
      <c r="T2919" t="s">
        <v>12678</v>
      </c>
      <c r="U2919" t="s">
        <v>12678</v>
      </c>
      <c r="V2919" t="s">
        <v>12678</v>
      </c>
      <c r="W2919">
        <v>20</v>
      </c>
      <c r="X2919" t="s">
        <v>15597</v>
      </c>
      <c r="Y2919">
        <v>0.5455897048961262</v>
      </c>
      <c r="Z2919">
        <f>HYPERLINK("Melting_Curves/meltCurve_P52597_.pdf", "Melting_Curves/meltCurve_P52597_.pdf")</f>
        <v>0</v>
      </c>
      <c r="AA2919" t="s">
        <v>21772</v>
      </c>
      <c r="AB2919" t="s">
        <v>27902</v>
      </c>
    </row>
    <row r="2920" spans="1:28">
      <c r="A2920" t="s">
        <v>2946</v>
      </c>
      <c r="B2920">
        <v>0.984777283994944</v>
      </c>
      <c r="C2920">
        <v>0.766692223989737</v>
      </c>
      <c r="D2920">
        <v>0.592953962153943</v>
      </c>
      <c r="E2920">
        <v>0.343012678043306</v>
      </c>
      <c r="F2920">
        <v>0.16701426820064</v>
      </c>
      <c r="G2920">
        <v>0.09380983058131449</v>
      </c>
      <c r="H2920">
        <v>0.0587871660123271</v>
      </c>
      <c r="I2920">
        <v>0.0813843646746822</v>
      </c>
      <c r="J2920">
        <v>0.137631503480856</v>
      </c>
      <c r="K2920">
        <v>0.175106438532309</v>
      </c>
      <c r="L2920">
        <v>702.343807879092</v>
      </c>
      <c r="M2920">
        <v>16.2231787815963</v>
      </c>
      <c r="N2920">
        <v>43.8790971453547</v>
      </c>
      <c r="O2920">
        <v>42.6508446257705</v>
      </c>
      <c r="P2920">
        <v>-0.0858306527819018</v>
      </c>
      <c r="Q2920">
        <v>0.0974696200928529</v>
      </c>
      <c r="R2920">
        <v>0.981615630465436</v>
      </c>
      <c r="S2920" t="s">
        <v>9271</v>
      </c>
      <c r="T2920" t="s">
        <v>12678</v>
      </c>
      <c r="U2920" t="s">
        <v>12678</v>
      </c>
      <c r="V2920" t="s">
        <v>12678</v>
      </c>
      <c r="W2920">
        <v>6</v>
      </c>
      <c r="X2920" t="s">
        <v>15598</v>
      </c>
      <c r="Y2920">
        <v>0.3065219451078816</v>
      </c>
      <c r="Z2920">
        <f>HYPERLINK("Melting_Curves/meltCurve_P52630_4_.pdf", "Melting_Curves/meltCurve_P52630_4_.pdf")</f>
        <v>0</v>
      </c>
      <c r="AA2920" t="s">
        <v>21773</v>
      </c>
      <c r="AB2920" t="s">
        <v>27903</v>
      </c>
    </row>
    <row r="2921" spans="1:28">
      <c r="A2921" t="s">
        <v>2947</v>
      </c>
      <c r="B2921">
        <v>0.984777283994944</v>
      </c>
      <c r="C2921">
        <v>1.0059867963734</v>
      </c>
      <c r="D2921">
        <v>0.983687377987683</v>
      </c>
      <c r="E2921">
        <v>0.969691344230156</v>
      </c>
      <c r="F2921">
        <v>0.747030600973529</v>
      </c>
      <c r="G2921">
        <v>0.692913650971273</v>
      </c>
      <c r="H2921">
        <v>0.676326825693168</v>
      </c>
      <c r="I2921">
        <v>1.05539203981601</v>
      </c>
      <c r="J2921">
        <v>1.39814631064031</v>
      </c>
      <c r="K2921">
        <v>1.06069056398453</v>
      </c>
      <c r="L2921">
        <v>15000</v>
      </c>
      <c r="M2921">
        <v>244.75734648554</v>
      </c>
      <c r="O2921">
        <v>61.28108066752</v>
      </c>
      <c r="P2921">
        <v>0.22907318210311</v>
      </c>
      <c r="Q2921">
        <v>1.22941670107225</v>
      </c>
      <c r="R2921">
        <v>0.219191780373708</v>
      </c>
      <c r="S2921" t="s">
        <v>9272</v>
      </c>
      <c r="T2921" t="s">
        <v>12678</v>
      </c>
      <c r="U2921" t="s">
        <v>12678</v>
      </c>
      <c r="V2921" t="s">
        <v>12678</v>
      </c>
      <c r="W2921">
        <v>2</v>
      </c>
      <c r="X2921" t="s">
        <v>15599</v>
      </c>
      <c r="Y2921">
        <v>1.043676700245937</v>
      </c>
      <c r="Z2921">
        <f>HYPERLINK("Melting_Curves/meltCurve_P52655_.pdf", "Melting_Curves/meltCurve_P52655_.pdf")</f>
        <v>0</v>
      </c>
      <c r="AA2921" t="s">
        <v>21774</v>
      </c>
      <c r="AB2921" t="s">
        <v>27904</v>
      </c>
    </row>
    <row r="2922" spans="1:28">
      <c r="A2922" t="s">
        <v>2948</v>
      </c>
      <c r="B2922">
        <v>0.984777283994944</v>
      </c>
      <c r="C2922">
        <v>0.989209199535817</v>
      </c>
      <c r="D2922">
        <v>0.704010828107924</v>
      </c>
      <c r="E2922">
        <v>0.804321458769471</v>
      </c>
      <c r="F2922">
        <v>1.07571772016387</v>
      </c>
      <c r="G2922">
        <v>1.12984285342007</v>
      </c>
      <c r="H2922">
        <v>1.41501543535342</v>
      </c>
      <c r="I2922">
        <v>1.63546300588601</v>
      </c>
      <c r="J2922">
        <v>2.10357594901721</v>
      </c>
      <c r="K2922">
        <v>0.758339317309593</v>
      </c>
      <c r="L2922">
        <v>2705.4703507156</v>
      </c>
      <c r="M2922">
        <v>49.2463309201405</v>
      </c>
      <c r="O2922">
        <v>54.8471615082463</v>
      </c>
      <c r="P2922">
        <v>0.110655928593101</v>
      </c>
      <c r="Q2922">
        <v>1.49296306236467</v>
      </c>
      <c r="R2922">
        <v>0.388998964193439</v>
      </c>
      <c r="S2922" t="s">
        <v>9273</v>
      </c>
      <c r="T2922" t="s">
        <v>12678</v>
      </c>
      <c r="U2922" t="s">
        <v>12678</v>
      </c>
      <c r="V2922" t="s">
        <v>12678</v>
      </c>
      <c r="W2922">
        <v>2</v>
      </c>
      <c r="X2922" t="s">
        <v>15600</v>
      </c>
      <c r="Y2922">
        <v>1.196984603733333</v>
      </c>
      <c r="Z2922">
        <f>HYPERLINK("Melting_Curves/meltCurve_P52657_.pdf", "Melting_Curves/meltCurve_P52657_.pdf")</f>
        <v>0</v>
      </c>
      <c r="AA2922" t="s">
        <v>21775</v>
      </c>
      <c r="AB2922" t="s">
        <v>27905</v>
      </c>
    </row>
    <row r="2923" spans="1:28">
      <c r="A2923" t="s">
        <v>2949</v>
      </c>
      <c r="B2923">
        <v>0.984777283994944</v>
      </c>
      <c r="C2923">
        <v>0.84499104291991</v>
      </c>
      <c r="D2923">
        <v>0.719116329410299</v>
      </c>
      <c r="E2923">
        <v>0.554541149680557</v>
      </c>
      <c r="F2923">
        <v>0.35806676186623</v>
      </c>
      <c r="G2923">
        <v>0.25099821576208</v>
      </c>
      <c r="H2923">
        <v>0.193997684203427</v>
      </c>
      <c r="I2923">
        <v>0.241657414410626</v>
      </c>
      <c r="J2923">
        <v>0.358448757251275</v>
      </c>
      <c r="K2923">
        <v>0.386705161983105</v>
      </c>
      <c r="L2923">
        <v>709.838409715565</v>
      </c>
      <c r="M2923">
        <v>16.0548211048896</v>
      </c>
      <c r="N2923">
        <v>46.5587548757795</v>
      </c>
      <c r="O2923">
        <v>43.5445138258628</v>
      </c>
      <c r="P2923">
        <v>-0.0666206668434208</v>
      </c>
      <c r="Q2923">
        <v>0.277291107330045</v>
      </c>
      <c r="R2923">
        <v>0.942140302968463</v>
      </c>
      <c r="S2923" t="s">
        <v>9274</v>
      </c>
      <c r="T2923" t="s">
        <v>12678</v>
      </c>
      <c r="U2923" t="s">
        <v>12678</v>
      </c>
      <c r="V2923" t="s">
        <v>12678</v>
      </c>
      <c r="W2923">
        <v>15</v>
      </c>
      <c r="X2923" t="s">
        <v>15601</v>
      </c>
      <c r="Y2923">
        <v>0.4664822631358567</v>
      </c>
      <c r="Z2923">
        <f>HYPERLINK("Melting_Curves/meltCurve_P52701_.pdf", "Melting_Curves/meltCurve_P52701_.pdf")</f>
        <v>0</v>
      </c>
      <c r="AA2923" t="s">
        <v>21776</v>
      </c>
      <c r="AB2923" t="s">
        <v>27906</v>
      </c>
    </row>
    <row r="2924" spans="1:28">
      <c r="A2924" t="s">
        <v>2950</v>
      </c>
      <c r="B2924">
        <v>0.984777283994944</v>
      </c>
      <c r="C2924">
        <v>0.987223891089174</v>
      </c>
      <c r="D2924">
        <v>0.807330163011875</v>
      </c>
      <c r="E2924">
        <v>0.526712810790958</v>
      </c>
      <c r="F2924">
        <v>0.248187974508148</v>
      </c>
      <c r="G2924">
        <v>0.167985792676679</v>
      </c>
      <c r="H2924">
        <v>0.138057541016056</v>
      </c>
      <c r="I2924">
        <v>0.173388848788334</v>
      </c>
      <c r="J2924">
        <v>0.23744978476376</v>
      </c>
      <c r="K2924">
        <v>0.209771562905674</v>
      </c>
      <c r="L2924">
        <v>1047.43412179201</v>
      </c>
      <c r="M2924">
        <v>22.9481113856702</v>
      </c>
      <c r="N2924">
        <v>46.5336721663254</v>
      </c>
      <c r="O2924">
        <v>45.3012089309808</v>
      </c>
      <c r="P2924">
        <v>-0.104146832397183</v>
      </c>
      <c r="Q2924">
        <v>0.177642234084449</v>
      </c>
      <c r="R2924">
        <v>0.990259399938046</v>
      </c>
      <c r="S2924" t="s">
        <v>9275</v>
      </c>
      <c r="T2924" t="s">
        <v>12678</v>
      </c>
      <c r="U2924" t="s">
        <v>12678</v>
      </c>
      <c r="V2924" t="s">
        <v>12678</v>
      </c>
      <c r="W2924">
        <v>40</v>
      </c>
      <c r="X2924" t="s">
        <v>15602</v>
      </c>
      <c r="Y2924">
        <v>0.4226810586659631</v>
      </c>
      <c r="Z2924">
        <f>HYPERLINK("Melting_Curves/meltCurve_P52732_.pdf", "Melting_Curves/meltCurve_P52732_.pdf")</f>
        <v>0</v>
      </c>
      <c r="AA2924" t="s">
        <v>21777</v>
      </c>
      <c r="AB2924" t="s">
        <v>27907</v>
      </c>
    </row>
    <row r="2925" spans="1:28">
      <c r="A2925" t="s">
        <v>2951</v>
      </c>
      <c r="B2925">
        <v>0.984777283994944</v>
      </c>
      <c r="C2925">
        <v>1.0403152048023</v>
      </c>
      <c r="D2925">
        <v>0.889158455349615</v>
      </c>
      <c r="E2925">
        <v>0.8860156225943679</v>
      </c>
      <c r="F2925">
        <v>0.7698257089460691</v>
      </c>
      <c r="G2925">
        <v>0.564272259470717</v>
      </c>
      <c r="H2925">
        <v>0.477126377312184</v>
      </c>
      <c r="I2925">
        <v>0.506635362496472</v>
      </c>
      <c r="J2925">
        <v>0.558195336003167</v>
      </c>
      <c r="K2925">
        <v>0.362262572476993</v>
      </c>
      <c r="L2925">
        <v>744.3682618880659</v>
      </c>
      <c r="M2925">
        <v>14.7251359348579</v>
      </c>
      <c r="N2925">
        <v>58.5760496747662</v>
      </c>
      <c r="O2925">
        <v>49.6460063677388</v>
      </c>
      <c r="P2925">
        <v>-0.0420108799990873</v>
      </c>
      <c r="Q2925">
        <v>0.4335003964443</v>
      </c>
      <c r="R2925">
        <v>0.939963006125809</v>
      </c>
      <c r="S2925" t="s">
        <v>9276</v>
      </c>
      <c r="T2925" t="s">
        <v>12678</v>
      </c>
      <c r="U2925" t="s">
        <v>12678</v>
      </c>
      <c r="V2925" t="s">
        <v>12678</v>
      </c>
      <c r="W2925">
        <v>6</v>
      </c>
      <c r="X2925" t="s">
        <v>15603</v>
      </c>
      <c r="Y2925">
        <v>0.7012961004775474</v>
      </c>
      <c r="Z2925">
        <f>HYPERLINK("Melting_Curves/meltCurve_P52739_2_.pdf", "Melting_Curves/meltCurve_P52739_2_.pdf")</f>
        <v>0</v>
      </c>
      <c r="AA2925" t="s">
        <v>21778</v>
      </c>
      <c r="AB2925" t="s">
        <v>27908</v>
      </c>
    </row>
    <row r="2926" spans="1:28">
      <c r="A2926" t="s">
        <v>2952</v>
      </c>
      <c r="B2926">
        <v>0.984777283994944</v>
      </c>
      <c r="C2926">
        <v>1.14327895229858</v>
      </c>
      <c r="D2926">
        <v>0.990178420303042</v>
      </c>
      <c r="E2926">
        <v>0.857456636130027</v>
      </c>
      <c r="F2926">
        <v>0.654151761197577</v>
      </c>
      <c r="G2926">
        <v>0.530031087382652</v>
      </c>
      <c r="H2926">
        <v>0.46713049357073</v>
      </c>
      <c r="I2926">
        <v>0.600494959633015</v>
      </c>
      <c r="J2926">
        <v>0.762847298006853</v>
      </c>
      <c r="K2926">
        <v>0.649507486058941</v>
      </c>
      <c r="L2926">
        <v>1953.90202788807</v>
      </c>
      <c r="M2926">
        <v>41.3217129194343</v>
      </c>
      <c r="O2926">
        <v>47.1747912732723</v>
      </c>
      <c r="P2926">
        <v>-0.08662841640162219</v>
      </c>
      <c r="Q2926">
        <v>0.6044047139727871</v>
      </c>
      <c r="R2926">
        <v>0.83651912896953</v>
      </c>
      <c r="S2926" t="s">
        <v>9277</v>
      </c>
      <c r="T2926" t="s">
        <v>12678</v>
      </c>
      <c r="U2926" t="s">
        <v>12678</v>
      </c>
      <c r="V2926" t="s">
        <v>12678</v>
      </c>
      <c r="W2926">
        <v>17</v>
      </c>
      <c r="X2926" t="s">
        <v>15604</v>
      </c>
      <c r="Y2926">
        <v>0.7412407012931006</v>
      </c>
      <c r="Z2926">
        <f>HYPERLINK("Melting_Curves/meltCurve_P52756_.pdf", "Melting_Curves/meltCurve_P52756_.pdf")</f>
        <v>0</v>
      </c>
      <c r="AA2926" t="s">
        <v>21779</v>
      </c>
      <c r="AB2926" t="s">
        <v>27909</v>
      </c>
    </row>
    <row r="2927" spans="1:28">
      <c r="A2927" t="s">
        <v>2953</v>
      </c>
      <c r="B2927">
        <v>0.984777283994944</v>
      </c>
      <c r="C2927">
        <v>1.0371380822237</v>
      </c>
      <c r="D2927">
        <v>0.946547268752073</v>
      </c>
      <c r="E2927">
        <v>0.834338425844307</v>
      </c>
      <c r="F2927">
        <v>0.807568900576801</v>
      </c>
      <c r="G2927">
        <v>0.667574218107528</v>
      </c>
      <c r="H2927">
        <v>0.631058815361156</v>
      </c>
      <c r="I2927">
        <v>0.700982460618239</v>
      </c>
      <c r="J2927">
        <v>0.823869418595415</v>
      </c>
      <c r="K2927">
        <v>0.705203662095464</v>
      </c>
      <c r="L2927">
        <v>1050.96156477352</v>
      </c>
      <c r="M2927">
        <v>22.6564321424211</v>
      </c>
      <c r="O2927">
        <v>46.0300557145802</v>
      </c>
      <c r="P2927">
        <v>-0.0356502720195285</v>
      </c>
      <c r="Q2927">
        <v>0.710289555550823</v>
      </c>
      <c r="R2927">
        <v>0.840687044822737</v>
      </c>
      <c r="S2927" t="s">
        <v>9278</v>
      </c>
      <c r="T2927" t="s">
        <v>12678</v>
      </c>
      <c r="U2927" t="s">
        <v>12678</v>
      </c>
      <c r="V2927" t="s">
        <v>12678</v>
      </c>
      <c r="W2927">
        <v>4</v>
      </c>
      <c r="X2927" t="s">
        <v>15605</v>
      </c>
      <c r="Y2927">
        <v>0.8038850964416084</v>
      </c>
      <c r="Z2927">
        <f>HYPERLINK("Melting_Curves/meltCurve_P52758_.pdf", "Melting_Curves/meltCurve_P52758_.pdf")</f>
        <v>0</v>
      </c>
      <c r="AA2927" t="s">
        <v>21780</v>
      </c>
      <c r="AB2927" t="s">
        <v>27910</v>
      </c>
    </row>
    <row r="2928" spans="1:28">
      <c r="A2928" t="s">
        <v>2954</v>
      </c>
      <c r="B2928">
        <v>0.984777283994944</v>
      </c>
      <c r="C2928">
        <v>0.907693132314809</v>
      </c>
      <c r="D2928">
        <v>0.914903826519875</v>
      </c>
      <c r="E2928">
        <v>0.858397451489837</v>
      </c>
      <c r="F2928">
        <v>0.785575640857029</v>
      </c>
      <c r="G2928">
        <v>0.621520446310549</v>
      </c>
      <c r="H2928">
        <v>0.35193997976262</v>
      </c>
      <c r="I2928">
        <v>0.176057368509263</v>
      </c>
      <c r="J2928">
        <v>0.18733336046059</v>
      </c>
      <c r="K2928">
        <v>0.157953281524902</v>
      </c>
      <c r="L2928">
        <v>659.775236621192</v>
      </c>
      <c r="M2928">
        <v>12.051996376115</v>
      </c>
      <c r="N2928">
        <v>54.9946112047551</v>
      </c>
      <c r="O2928">
        <v>53.3022177083496</v>
      </c>
      <c r="P2928">
        <v>-0.0550298603188977</v>
      </c>
      <c r="Q2928">
        <v>0.0267111590652922</v>
      </c>
      <c r="R2928">
        <v>0.979075020266379</v>
      </c>
      <c r="S2928" t="s">
        <v>9279</v>
      </c>
      <c r="T2928" t="s">
        <v>12678</v>
      </c>
      <c r="U2928" t="s">
        <v>12678</v>
      </c>
      <c r="V2928" t="s">
        <v>12678</v>
      </c>
      <c r="W2928">
        <v>17</v>
      </c>
      <c r="X2928" t="s">
        <v>15606</v>
      </c>
      <c r="Y2928">
        <v>0.6171866436570522</v>
      </c>
      <c r="Z2928">
        <f>HYPERLINK("Melting_Curves/meltCurve_P52788_.pdf", "Melting_Curves/meltCurve_P52788_.pdf")</f>
        <v>0</v>
      </c>
      <c r="AA2928" t="s">
        <v>21781</v>
      </c>
      <c r="AB2928" t="s">
        <v>27911</v>
      </c>
    </row>
    <row r="2929" spans="1:28">
      <c r="A2929" t="s">
        <v>2955</v>
      </c>
      <c r="B2929">
        <v>0.984777283994944</v>
      </c>
      <c r="C2929">
        <v>1.14491782872457</v>
      </c>
      <c r="D2929">
        <v>1.07466287693635</v>
      </c>
      <c r="E2929">
        <v>0.826446575853653</v>
      </c>
      <c r="F2929">
        <v>0.740619035627937</v>
      </c>
      <c r="G2929">
        <v>0.547351951263831</v>
      </c>
      <c r="H2929">
        <v>0.432907692663179</v>
      </c>
      <c r="I2929">
        <v>0.478102480382912</v>
      </c>
      <c r="J2929">
        <v>0.486809715472478</v>
      </c>
      <c r="K2929">
        <v>0.5003169460706089</v>
      </c>
      <c r="L2929">
        <v>1122.94420988981</v>
      </c>
      <c r="M2929">
        <v>22.643444902656</v>
      </c>
      <c r="N2929">
        <v>56.6006812654483</v>
      </c>
      <c r="O2929">
        <v>49.2105238154596</v>
      </c>
      <c r="P2929">
        <v>-0.0610027463019028</v>
      </c>
      <c r="Q2929">
        <v>0.469706572347162</v>
      </c>
      <c r="R2929">
        <v>0.936770929466729</v>
      </c>
      <c r="S2929" t="s">
        <v>9280</v>
      </c>
      <c r="T2929" t="s">
        <v>12678</v>
      </c>
      <c r="U2929" t="s">
        <v>12678</v>
      </c>
      <c r="V2929" t="s">
        <v>12678</v>
      </c>
      <c r="W2929">
        <v>6</v>
      </c>
      <c r="X2929" t="s">
        <v>15607</v>
      </c>
      <c r="Y2929">
        <v>0.6978667587915245</v>
      </c>
      <c r="Z2929">
        <f>HYPERLINK("Melting_Curves/meltCurve_P52815_.pdf", "Melting_Curves/meltCurve_P52815_.pdf")</f>
        <v>0</v>
      </c>
      <c r="AA2929" t="s">
        <v>21782</v>
      </c>
      <c r="AB2929" t="s">
        <v>27912</v>
      </c>
    </row>
    <row r="2930" spans="1:28">
      <c r="A2930" t="s">
        <v>2956</v>
      </c>
      <c r="B2930">
        <v>0.984777283994944</v>
      </c>
      <c r="C2930">
        <v>0.881951640624999</v>
      </c>
      <c r="D2930">
        <v>0.767750429528651</v>
      </c>
      <c r="E2930">
        <v>0.712002341852361</v>
      </c>
      <c r="F2930">
        <v>0.5627934978006141</v>
      </c>
      <c r="G2930">
        <v>0.47488280556557</v>
      </c>
      <c r="H2930">
        <v>0.422517375175009</v>
      </c>
      <c r="I2930">
        <v>0.418447634129173</v>
      </c>
      <c r="J2930">
        <v>0.335048752567599</v>
      </c>
      <c r="K2930">
        <v>0.307131698456276</v>
      </c>
      <c r="L2930">
        <v>392.213032167979</v>
      </c>
      <c r="M2930">
        <v>8.10694296443751</v>
      </c>
      <c r="N2930">
        <v>53.1228057747274</v>
      </c>
      <c r="O2930">
        <v>45.7030369606569</v>
      </c>
      <c r="P2930">
        <v>-0.0329600006567329</v>
      </c>
      <c r="Q2930">
        <v>0.257548644700492</v>
      </c>
      <c r="R2930">
        <v>0.987288338616347</v>
      </c>
      <c r="S2930" t="s">
        <v>9281</v>
      </c>
      <c r="T2930" t="s">
        <v>12678</v>
      </c>
      <c r="U2930" t="s">
        <v>12678</v>
      </c>
      <c r="V2930" t="s">
        <v>12678</v>
      </c>
      <c r="W2930">
        <v>15</v>
      </c>
      <c r="X2930" t="s">
        <v>15608</v>
      </c>
      <c r="Y2930">
        <v>0.5756935089433992</v>
      </c>
      <c r="Z2930">
        <f>HYPERLINK("Melting_Curves/meltCurve_P52888_.pdf", "Melting_Curves/meltCurve_P52888_.pdf")</f>
        <v>0</v>
      </c>
      <c r="AA2930" t="s">
        <v>21783</v>
      </c>
      <c r="AB2930" t="s">
        <v>27913</v>
      </c>
    </row>
    <row r="2931" spans="1:28">
      <c r="A2931" t="s">
        <v>2957</v>
      </c>
      <c r="B2931">
        <v>0.984777283994944</v>
      </c>
      <c r="C2931">
        <v>0.785994444893911</v>
      </c>
      <c r="D2931">
        <v>0.747115006288537</v>
      </c>
      <c r="E2931">
        <v>0.49648106381704</v>
      </c>
      <c r="F2931">
        <v>0.36600392135767</v>
      </c>
      <c r="G2931">
        <v>0.240774530894856</v>
      </c>
      <c r="H2931">
        <v>0.238187069765035</v>
      </c>
      <c r="I2931">
        <v>0.271864392573023</v>
      </c>
      <c r="J2931">
        <v>0.374422998622803</v>
      </c>
      <c r="K2931">
        <v>0.342137987264439</v>
      </c>
      <c r="L2931">
        <v>683.710948919626</v>
      </c>
      <c r="M2931">
        <v>15.6232292931899</v>
      </c>
      <c r="N2931">
        <v>46.243634816164</v>
      </c>
      <c r="O2931">
        <v>43.064285339816</v>
      </c>
      <c r="P2931">
        <v>-0.06496594138497259</v>
      </c>
      <c r="Q2931">
        <v>0.283766285627385</v>
      </c>
      <c r="R2931">
        <v>0.948320989055835</v>
      </c>
      <c r="S2931" t="s">
        <v>9282</v>
      </c>
      <c r="T2931" t="s">
        <v>12678</v>
      </c>
      <c r="U2931" t="s">
        <v>12678</v>
      </c>
      <c r="V2931" t="s">
        <v>12678</v>
      </c>
      <c r="W2931">
        <v>14</v>
      </c>
      <c r="X2931" t="s">
        <v>15609</v>
      </c>
      <c r="Y2931">
        <v>0.4617534679124976</v>
      </c>
      <c r="Z2931">
        <f>HYPERLINK("Melting_Curves/meltCurve_P52895_.pdf", "Melting_Curves/meltCurve_P52895_.pdf")</f>
        <v>0</v>
      </c>
      <c r="AA2931" t="s">
        <v>21784</v>
      </c>
      <c r="AB2931" t="s">
        <v>27914</v>
      </c>
    </row>
    <row r="2932" spans="1:28">
      <c r="A2932" t="s">
        <v>2958</v>
      </c>
      <c r="B2932">
        <v>0.984777283994944</v>
      </c>
      <c r="C2932">
        <v>0.830115847745731</v>
      </c>
      <c r="D2932">
        <v>0.7732989689102699</v>
      </c>
      <c r="E2932">
        <v>0.711798596027</v>
      </c>
      <c r="F2932">
        <v>0.583579980339435</v>
      </c>
      <c r="G2932">
        <v>0.45434723599327</v>
      </c>
      <c r="H2932">
        <v>0.306024454159739</v>
      </c>
      <c r="I2932">
        <v>0.199213003699596</v>
      </c>
      <c r="J2932">
        <v>0.174626720048329</v>
      </c>
      <c r="K2932">
        <v>0.162802476067923</v>
      </c>
      <c r="L2932">
        <v>379.89977463892</v>
      </c>
      <c r="M2932">
        <v>7.37344126034221</v>
      </c>
      <c r="N2932">
        <v>51.5227233129533</v>
      </c>
      <c r="O2932">
        <v>48.1397780203865</v>
      </c>
      <c r="P2932">
        <v>-0.0383504729557841</v>
      </c>
      <c r="Q2932">
        <v>0</v>
      </c>
      <c r="R2932">
        <v>0.984869613977102</v>
      </c>
      <c r="S2932" t="s">
        <v>9283</v>
      </c>
      <c r="T2932" t="s">
        <v>12678</v>
      </c>
      <c r="U2932" t="s">
        <v>12678</v>
      </c>
      <c r="V2932" t="s">
        <v>12678</v>
      </c>
      <c r="W2932">
        <v>22</v>
      </c>
      <c r="X2932" t="s">
        <v>15610</v>
      </c>
      <c r="Y2932">
        <v>0.5163643947759921</v>
      </c>
      <c r="Z2932">
        <f>HYPERLINK("Melting_Curves/meltCurve_P52907_.pdf", "Melting_Curves/meltCurve_P52907_.pdf")</f>
        <v>0</v>
      </c>
      <c r="AA2932" t="s">
        <v>21785</v>
      </c>
      <c r="AB2932" t="s">
        <v>27915</v>
      </c>
    </row>
    <row r="2933" spans="1:28">
      <c r="A2933" t="s">
        <v>2959</v>
      </c>
      <c r="B2933">
        <v>0.984777283994944</v>
      </c>
      <c r="C2933">
        <v>1.02059794904167</v>
      </c>
      <c r="D2933">
        <v>1.04013311739386</v>
      </c>
      <c r="E2933">
        <v>0.912269213309731</v>
      </c>
      <c r="F2933">
        <v>0.937791090589888</v>
      </c>
      <c r="G2933">
        <v>0.843024121620962</v>
      </c>
      <c r="H2933">
        <v>0.8039529035383149</v>
      </c>
      <c r="I2933">
        <v>1.05350568324409</v>
      </c>
      <c r="J2933">
        <v>1.25754685772172</v>
      </c>
      <c r="K2933">
        <v>0.994074596750111</v>
      </c>
      <c r="L2933">
        <v>15000</v>
      </c>
      <c r="M2933">
        <v>245.600706379039</v>
      </c>
      <c r="O2933">
        <v>61.070693291517</v>
      </c>
      <c r="P2933">
        <v>0.126488408358977</v>
      </c>
      <c r="Q2933">
        <v>1.12580965085497</v>
      </c>
      <c r="R2933">
        <v>0.223887446690713</v>
      </c>
      <c r="S2933" t="s">
        <v>9284</v>
      </c>
      <c r="T2933" t="s">
        <v>12678</v>
      </c>
      <c r="U2933" t="s">
        <v>12678</v>
      </c>
      <c r="V2933" t="s">
        <v>12678</v>
      </c>
      <c r="W2933">
        <v>4</v>
      </c>
      <c r="X2933" t="s">
        <v>15611</v>
      </c>
      <c r="Y2933">
        <v>1.024834511733009</v>
      </c>
      <c r="Z2933">
        <f>HYPERLINK("Melting_Curves/meltCurve_P52943_.pdf", "Melting_Curves/meltCurve_P52943_.pdf")</f>
        <v>0</v>
      </c>
      <c r="AA2933" t="s">
        <v>21786</v>
      </c>
      <c r="AB2933" t="s">
        <v>27916</v>
      </c>
    </row>
    <row r="2934" spans="1:28">
      <c r="A2934" t="s">
        <v>2960</v>
      </c>
      <c r="B2934">
        <v>0.984777283994944</v>
      </c>
      <c r="C2934">
        <v>0.987840678282631</v>
      </c>
      <c r="D2934">
        <v>0.925246582792752</v>
      </c>
      <c r="E2934">
        <v>0.717821890598919</v>
      </c>
      <c r="F2934">
        <v>0.606548181638119</v>
      </c>
      <c r="G2934">
        <v>0.492619152983483</v>
      </c>
      <c r="H2934">
        <v>0.493381687258506</v>
      </c>
      <c r="I2934">
        <v>0.5917366520392821</v>
      </c>
      <c r="J2934">
        <v>0.747872835477554</v>
      </c>
      <c r="K2934">
        <v>0.6200970144675511</v>
      </c>
      <c r="L2934">
        <v>1418.40348686112</v>
      </c>
      <c r="M2934">
        <v>31.3423057037869</v>
      </c>
      <c r="O2934">
        <v>45.072188016675</v>
      </c>
      <c r="P2934">
        <v>-0.0713543876359885</v>
      </c>
      <c r="Q2934">
        <v>0.589553891726613</v>
      </c>
      <c r="R2934">
        <v>0.86019591160614</v>
      </c>
      <c r="S2934" t="s">
        <v>9285</v>
      </c>
      <c r="T2934" t="s">
        <v>12678</v>
      </c>
      <c r="U2934" t="s">
        <v>12678</v>
      </c>
      <c r="V2934" t="s">
        <v>12678</v>
      </c>
      <c r="W2934">
        <v>32</v>
      </c>
      <c r="X2934" t="s">
        <v>15612</v>
      </c>
      <c r="Y2934">
        <v>0.7046116531038432</v>
      </c>
      <c r="Z2934">
        <f>HYPERLINK("Melting_Curves/meltCurve_P52948_6_.pdf", "Melting_Curves/meltCurve_P52948_6_.pdf")</f>
        <v>0</v>
      </c>
      <c r="AA2934" t="s">
        <v>21787</v>
      </c>
      <c r="AB2934" t="s">
        <v>27917</v>
      </c>
    </row>
    <row r="2935" spans="1:28">
      <c r="A2935" t="s">
        <v>2961</v>
      </c>
      <c r="B2935">
        <v>0.984777283994944</v>
      </c>
      <c r="C2935">
        <v>0.970700951729724</v>
      </c>
      <c r="D2935">
        <v>0.981662740086053</v>
      </c>
      <c r="E2935">
        <v>0.685711072976791</v>
      </c>
      <c r="F2935">
        <v>0.23750865154582</v>
      </c>
      <c r="G2935">
        <v>0.111490359851519</v>
      </c>
      <c r="H2935">
        <v>0.07573281778029491</v>
      </c>
      <c r="I2935">
        <v>0.0971136725061679</v>
      </c>
      <c r="J2935">
        <v>0.132161557729047</v>
      </c>
      <c r="K2935">
        <v>0.153446131495772</v>
      </c>
      <c r="L2935">
        <v>1618.79626632027</v>
      </c>
      <c r="M2935">
        <v>34.1208971896255</v>
      </c>
      <c r="N2935">
        <v>47.7965131593908</v>
      </c>
      <c r="O2935">
        <v>47.2808961067371</v>
      </c>
      <c r="P2935">
        <v>-0.160294507448185</v>
      </c>
      <c r="Q2935">
        <v>0.111531413850693</v>
      </c>
      <c r="R2935">
        <v>0.996538430855119</v>
      </c>
      <c r="S2935" t="s">
        <v>9286</v>
      </c>
      <c r="T2935" t="s">
        <v>12678</v>
      </c>
      <c r="U2935" t="s">
        <v>12678</v>
      </c>
      <c r="V2935" t="s">
        <v>12678</v>
      </c>
      <c r="W2935">
        <v>12</v>
      </c>
      <c r="X2935" t="s">
        <v>15613</v>
      </c>
      <c r="Y2935">
        <v>0.4248222005981537</v>
      </c>
      <c r="Z2935">
        <f>HYPERLINK("Melting_Curves/meltCurve_P53004_.pdf", "Melting_Curves/meltCurve_P53004_.pdf")</f>
        <v>0</v>
      </c>
      <c r="AA2935" t="s">
        <v>21788</v>
      </c>
      <c r="AB2935" t="s">
        <v>27918</v>
      </c>
    </row>
    <row r="2936" spans="1:28">
      <c r="A2936" t="s">
        <v>2962</v>
      </c>
      <c r="B2936">
        <v>0.984777283994944</v>
      </c>
      <c r="C2936">
        <v>0.792702482217729</v>
      </c>
      <c r="D2936">
        <v>0.50951059650094</v>
      </c>
      <c r="E2936">
        <v>0.461346449289074</v>
      </c>
      <c r="F2936">
        <v>0.254359588259015</v>
      </c>
      <c r="G2936">
        <v>0.176579370150146</v>
      </c>
      <c r="H2936">
        <v>0.176371906771435</v>
      </c>
      <c r="I2936">
        <v>0.241180305250192</v>
      </c>
      <c r="J2936">
        <v>0.329815257327324</v>
      </c>
      <c r="K2936">
        <v>0.374957722229876</v>
      </c>
      <c r="L2936">
        <v>798.0488932845381</v>
      </c>
      <c r="M2936">
        <v>19.0118712292222</v>
      </c>
      <c r="N2936">
        <v>43.6814671950818</v>
      </c>
      <c r="O2936">
        <v>41.5202067974855</v>
      </c>
      <c r="P2936">
        <v>-0.0844905698677544</v>
      </c>
      <c r="Q2936">
        <v>0.261950334644927</v>
      </c>
      <c r="R2936">
        <v>0.923578735330756</v>
      </c>
      <c r="S2936" t="s">
        <v>9287</v>
      </c>
      <c r="T2936" t="s">
        <v>12678</v>
      </c>
      <c r="U2936" t="s">
        <v>12678</v>
      </c>
      <c r="V2936" t="s">
        <v>12678</v>
      </c>
      <c r="W2936">
        <v>2</v>
      </c>
      <c r="X2936" t="s">
        <v>15614</v>
      </c>
      <c r="Y2936">
        <v>0.3969213587901257</v>
      </c>
      <c r="Z2936">
        <f>HYPERLINK("Melting_Curves/meltCurve_P53007_.pdf", "Melting_Curves/meltCurve_P53007_.pdf")</f>
        <v>0</v>
      </c>
      <c r="AA2936" t="s">
        <v>21789</v>
      </c>
      <c r="AB2936" t="s">
        <v>27919</v>
      </c>
    </row>
    <row r="2937" spans="1:28">
      <c r="A2937" t="s">
        <v>2963</v>
      </c>
      <c r="B2937">
        <v>0.984777283994944</v>
      </c>
      <c r="C2937">
        <v>1.02911015092141</v>
      </c>
      <c r="D2937">
        <v>0.912295293329999</v>
      </c>
      <c r="E2937">
        <v>0.612165307587949</v>
      </c>
      <c r="F2937">
        <v>0.390512412274992</v>
      </c>
      <c r="G2937">
        <v>0.205604279505523</v>
      </c>
      <c r="H2937">
        <v>0.193772659512777</v>
      </c>
      <c r="I2937">
        <v>0.326534513864112</v>
      </c>
      <c r="J2937">
        <v>0.632498361535218</v>
      </c>
      <c r="K2937">
        <v>0.537019259638418</v>
      </c>
      <c r="L2937">
        <v>1619.33250894528</v>
      </c>
      <c r="M2937">
        <v>35.3733997019681</v>
      </c>
      <c r="N2937">
        <v>47.6757928714641</v>
      </c>
      <c r="O2937">
        <v>45.6326891267046</v>
      </c>
      <c r="P2937">
        <v>-0.120604276712294</v>
      </c>
      <c r="Q2937">
        <v>0.377670352068566</v>
      </c>
      <c r="R2937">
        <v>0.815937891198772</v>
      </c>
      <c r="S2937" t="s">
        <v>9288</v>
      </c>
      <c r="T2937" t="s">
        <v>12678</v>
      </c>
      <c r="U2937" t="s">
        <v>12678</v>
      </c>
      <c r="V2937" t="s">
        <v>12678</v>
      </c>
      <c r="W2937">
        <v>8</v>
      </c>
      <c r="X2937" t="s">
        <v>15615</v>
      </c>
      <c r="Y2937">
        <v>0.5622973315484313</v>
      </c>
      <c r="Z2937">
        <f>HYPERLINK("Melting_Curves/meltCurve_P53350_.pdf", "Melting_Curves/meltCurve_P53350_.pdf")</f>
        <v>0</v>
      </c>
      <c r="AA2937" t="s">
        <v>21790</v>
      </c>
      <c r="AB2937" t="s">
        <v>27920</v>
      </c>
    </row>
    <row r="2938" spans="1:28">
      <c r="A2938" t="s">
        <v>2964</v>
      </c>
      <c r="B2938">
        <v>0.984777283994944</v>
      </c>
      <c r="C2938">
        <v>1.05879795678164</v>
      </c>
      <c r="D2938">
        <v>0.990214554957674</v>
      </c>
      <c r="E2938">
        <v>0.8419052396600371</v>
      </c>
      <c r="F2938">
        <v>0.598123172757559</v>
      </c>
      <c r="G2938">
        <v>0.335067552950704</v>
      </c>
      <c r="H2938">
        <v>0.237494990094424</v>
      </c>
      <c r="I2938">
        <v>0.264047340917325</v>
      </c>
      <c r="J2938">
        <v>0.338719925258946</v>
      </c>
      <c r="K2938">
        <v>0.278761661008134</v>
      </c>
      <c r="L2938">
        <v>1260.60730435244</v>
      </c>
      <c r="M2938">
        <v>25.496287040392</v>
      </c>
      <c r="N2938">
        <v>51.013491457335</v>
      </c>
      <c r="O2938">
        <v>49.1416507457268</v>
      </c>
      <c r="P2938">
        <v>-0.09443561001097669</v>
      </c>
      <c r="Q2938">
        <v>0.271947018159337</v>
      </c>
      <c r="R2938">
        <v>0.987053821798181</v>
      </c>
      <c r="S2938" t="s">
        <v>9289</v>
      </c>
      <c r="T2938" t="s">
        <v>12678</v>
      </c>
      <c r="U2938" t="s">
        <v>12678</v>
      </c>
      <c r="V2938" t="s">
        <v>12678</v>
      </c>
      <c r="W2938">
        <v>8</v>
      </c>
      <c r="X2938" t="s">
        <v>15616</v>
      </c>
      <c r="Y2938">
        <v>0.5800047005543889</v>
      </c>
      <c r="Z2938">
        <f>HYPERLINK("Melting_Curves/meltCurve_P53365_.pdf", "Melting_Curves/meltCurve_P53365_.pdf")</f>
        <v>0</v>
      </c>
      <c r="AA2938" t="s">
        <v>21791</v>
      </c>
      <c r="AB2938" t="s">
        <v>27921</v>
      </c>
    </row>
    <row r="2939" spans="1:28">
      <c r="A2939" t="s">
        <v>2965</v>
      </c>
      <c r="B2939">
        <v>0.984777283994944</v>
      </c>
      <c r="C2939">
        <v>1.14623731089742</v>
      </c>
      <c r="D2939">
        <v>1.08170591701267</v>
      </c>
      <c r="E2939">
        <v>1.30275498954573</v>
      </c>
      <c r="F2939">
        <v>0.680458820082699</v>
      </c>
      <c r="G2939">
        <v>0.441511054706209</v>
      </c>
      <c r="H2939">
        <v>0.395066420968361</v>
      </c>
      <c r="I2939">
        <v>0.40183189337573</v>
      </c>
      <c r="J2939">
        <v>0.465159790992385</v>
      </c>
      <c r="K2939">
        <v>0.369056762878159</v>
      </c>
      <c r="L2939">
        <v>12540.7813092169</v>
      </c>
      <c r="M2939">
        <v>250</v>
      </c>
      <c r="N2939">
        <v>50.5200764442184</v>
      </c>
      <c r="O2939">
        <v>50.1599081458606</v>
      </c>
      <c r="P2939">
        <v>-0.7295103364351661</v>
      </c>
      <c r="Q2939">
        <v>0.414525175520613</v>
      </c>
      <c r="R2939">
        <v>0.894753176112615</v>
      </c>
      <c r="S2939" t="s">
        <v>9290</v>
      </c>
      <c r="T2939" t="s">
        <v>12678</v>
      </c>
      <c r="U2939" t="s">
        <v>12678</v>
      </c>
      <c r="V2939" t="s">
        <v>12678</v>
      </c>
      <c r="W2939">
        <v>12</v>
      </c>
      <c r="X2939" t="s">
        <v>15617</v>
      </c>
      <c r="Y2939">
        <v>0.6714659993470871</v>
      </c>
      <c r="Z2939">
        <f>HYPERLINK("Melting_Curves/meltCurve_P53367_.pdf", "Melting_Curves/meltCurve_P53367_.pdf")</f>
        <v>0</v>
      </c>
      <c r="AA2939" t="s">
        <v>21792</v>
      </c>
      <c r="AB2939" t="s">
        <v>27922</v>
      </c>
    </row>
    <row r="2940" spans="1:28">
      <c r="A2940" t="s">
        <v>2966</v>
      </c>
      <c r="B2940">
        <v>0.984777283994944</v>
      </c>
      <c r="C2940">
        <v>0.966661602439842</v>
      </c>
      <c r="D2940">
        <v>0.826822462193716</v>
      </c>
      <c r="E2940">
        <v>0.795747908791217</v>
      </c>
      <c r="F2940">
        <v>0.569570828517828</v>
      </c>
      <c r="G2940">
        <v>0.269728410378715</v>
      </c>
      <c r="H2940">
        <v>0.162304210025675</v>
      </c>
      <c r="I2940">
        <v>0.174625047035107</v>
      </c>
      <c r="J2940">
        <v>0.189223930442506</v>
      </c>
      <c r="K2940">
        <v>0.161829716206633</v>
      </c>
      <c r="L2940">
        <v>787.868474548174</v>
      </c>
      <c r="M2940">
        <v>15.9262249920858</v>
      </c>
      <c r="N2940">
        <v>50.4249846414074</v>
      </c>
      <c r="O2940">
        <v>48.7096419871754</v>
      </c>
      <c r="P2940">
        <v>-0.0711033631585002</v>
      </c>
      <c r="Q2940">
        <v>0.130203749501498</v>
      </c>
      <c r="R2940">
        <v>0.980920906140695</v>
      </c>
      <c r="S2940" t="s">
        <v>9291</v>
      </c>
      <c r="T2940" t="s">
        <v>12678</v>
      </c>
      <c r="U2940" t="s">
        <v>12678</v>
      </c>
      <c r="V2940" t="s">
        <v>12678</v>
      </c>
      <c r="W2940">
        <v>13</v>
      </c>
      <c r="X2940" t="s">
        <v>15618</v>
      </c>
      <c r="Y2940">
        <v>0.5085878671819098</v>
      </c>
      <c r="Z2940">
        <f>HYPERLINK("Melting_Curves/meltCurve_P53367_2_.pdf", "Melting_Curves/meltCurve_P53367_2_.pdf")</f>
        <v>0</v>
      </c>
      <c r="AA2940" t="s">
        <v>21792</v>
      </c>
      <c r="AB2940" t="s">
        <v>27923</v>
      </c>
    </row>
    <row r="2941" spans="1:28">
      <c r="A2941" t="s">
        <v>2967</v>
      </c>
      <c r="B2941">
        <v>0.984777283994944</v>
      </c>
      <c r="C2941">
        <v>0.850797471364572</v>
      </c>
      <c r="D2941">
        <v>0.803171483952228</v>
      </c>
      <c r="E2941">
        <v>0.580733605234129</v>
      </c>
      <c r="F2941">
        <v>0.301730561734224</v>
      </c>
      <c r="G2941">
        <v>0.180957625473879</v>
      </c>
      <c r="H2941">
        <v>0.123380528669823</v>
      </c>
      <c r="I2941">
        <v>0.105971521890916</v>
      </c>
      <c r="J2941">
        <v>0.129612212118019</v>
      </c>
      <c r="K2941">
        <v>0.104241625021571</v>
      </c>
      <c r="L2941">
        <v>666.546432051563</v>
      </c>
      <c r="M2941">
        <v>14.3015699118321</v>
      </c>
      <c r="N2941">
        <v>47.1991022721816</v>
      </c>
      <c r="O2941">
        <v>45.7236960824988</v>
      </c>
      <c r="P2941">
        <v>-0.07177832544362921</v>
      </c>
      <c r="Q2941">
        <v>0.08217889636023611</v>
      </c>
      <c r="R2941">
        <v>0.9916126204419849</v>
      </c>
      <c r="S2941" t="s">
        <v>9292</v>
      </c>
      <c r="T2941" t="s">
        <v>12678</v>
      </c>
      <c r="U2941" t="s">
        <v>12678</v>
      </c>
      <c r="V2941" t="s">
        <v>12678</v>
      </c>
      <c r="W2941">
        <v>5</v>
      </c>
      <c r="X2941" t="s">
        <v>15619</v>
      </c>
      <c r="Y2941">
        <v>0.3988139711418401</v>
      </c>
      <c r="Z2941">
        <f>HYPERLINK("Melting_Curves/meltCurve_P53384_2_.pdf", "Melting_Curves/meltCurve_P53384_2_.pdf")</f>
        <v>0</v>
      </c>
      <c r="AA2941" t="s">
        <v>21793</v>
      </c>
      <c r="AB2941" t="s">
        <v>27924</v>
      </c>
    </row>
    <row r="2942" spans="1:28">
      <c r="A2942" t="s">
        <v>2968</v>
      </c>
      <c r="B2942">
        <v>0.984777283994944</v>
      </c>
      <c r="C2942">
        <v>0.943509854232595</v>
      </c>
      <c r="D2942">
        <v>0.902741234179513</v>
      </c>
      <c r="E2942">
        <v>0.665838924715523</v>
      </c>
      <c r="F2942">
        <v>0.250192004056584</v>
      </c>
      <c r="G2942">
        <v>0.103497403341812</v>
      </c>
      <c r="H2942">
        <v>0.0761464723713955</v>
      </c>
      <c r="I2942">
        <v>0.0897395976541516</v>
      </c>
      <c r="J2942">
        <v>0.11548236527852</v>
      </c>
      <c r="K2942">
        <v>0.125142460095542</v>
      </c>
      <c r="L2942">
        <v>1256.61286887597</v>
      </c>
      <c r="M2942">
        <v>26.526761500605</v>
      </c>
      <c r="N2942">
        <v>47.7383480002006</v>
      </c>
      <c r="O2942">
        <v>47.1047593130884</v>
      </c>
      <c r="P2942">
        <v>-0.127806723731895</v>
      </c>
      <c r="Q2942">
        <v>0.0922012122692642</v>
      </c>
      <c r="R2942">
        <v>0.994579770459966</v>
      </c>
      <c r="S2942" t="s">
        <v>9293</v>
      </c>
      <c r="T2942" t="s">
        <v>12678</v>
      </c>
      <c r="U2942" t="s">
        <v>12678</v>
      </c>
      <c r="V2942" t="s">
        <v>12678</v>
      </c>
      <c r="W2942">
        <v>52</v>
      </c>
      <c r="X2942" t="s">
        <v>15620</v>
      </c>
      <c r="Y2942">
        <v>0.4128496154572568</v>
      </c>
      <c r="Z2942">
        <f>HYPERLINK("Melting_Curves/meltCurve_P53396_.pdf", "Melting_Curves/meltCurve_P53396_.pdf")</f>
        <v>0</v>
      </c>
      <c r="AA2942" t="s">
        <v>21794</v>
      </c>
      <c r="AB2942" t="s">
        <v>27925</v>
      </c>
    </row>
    <row r="2943" spans="1:28">
      <c r="A2943" t="s">
        <v>2969</v>
      </c>
      <c r="B2943">
        <v>0.984777283994944</v>
      </c>
      <c r="C2943">
        <v>0.999312096888047</v>
      </c>
      <c r="D2943">
        <v>0.7046604367436839</v>
      </c>
      <c r="E2943">
        <v>0.697076630805727</v>
      </c>
      <c r="F2943">
        <v>0.348832605068197</v>
      </c>
      <c r="G2943">
        <v>0.168693958061175</v>
      </c>
      <c r="H2943">
        <v>0.207558370738646</v>
      </c>
      <c r="I2943">
        <v>0.186277539923975</v>
      </c>
      <c r="J2943">
        <v>0.250133866614966</v>
      </c>
      <c r="K2943">
        <v>0.354262328443154</v>
      </c>
      <c r="L2943">
        <v>814.2868339178229</v>
      </c>
      <c r="M2943">
        <v>17.660113708673</v>
      </c>
      <c r="N2943">
        <v>47.6772218251676</v>
      </c>
      <c r="O2943">
        <v>45.5297815306163</v>
      </c>
      <c r="P2943">
        <v>-0.07560997854519939</v>
      </c>
      <c r="Q2943">
        <v>0.22031698382635</v>
      </c>
      <c r="R2943">
        <v>0.931132075640752</v>
      </c>
      <c r="S2943" t="s">
        <v>9294</v>
      </c>
      <c r="T2943" t="s">
        <v>12678</v>
      </c>
      <c r="U2943" t="s">
        <v>12678</v>
      </c>
      <c r="V2943" t="s">
        <v>12678</v>
      </c>
      <c r="W2943">
        <v>51</v>
      </c>
      <c r="X2943" t="s">
        <v>15621</v>
      </c>
      <c r="Y2943">
        <v>0.4701237457743159</v>
      </c>
      <c r="Z2943">
        <f>HYPERLINK("Melting_Curves/meltCurve_P53396_2_.pdf", "Melting_Curves/meltCurve_P53396_2_.pdf")</f>
        <v>0</v>
      </c>
      <c r="AA2943" t="s">
        <v>21794</v>
      </c>
      <c r="AB2943" t="s">
        <v>27926</v>
      </c>
    </row>
    <row r="2944" spans="1:28">
      <c r="A2944" t="s">
        <v>2970</v>
      </c>
      <c r="B2944">
        <v>0.984777283994944</v>
      </c>
      <c r="C2944">
        <v>0.952655963061675</v>
      </c>
      <c r="D2944">
        <v>0.868297248768536</v>
      </c>
      <c r="E2944">
        <v>0.452271839439499</v>
      </c>
      <c r="F2944">
        <v>0.277379350389271</v>
      </c>
      <c r="G2944">
        <v>0.139714721034608</v>
      </c>
      <c r="H2944">
        <v>0.0964311277647792</v>
      </c>
      <c r="I2944">
        <v>0.114587932967279</v>
      </c>
      <c r="J2944">
        <v>0.140339544705819</v>
      </c>
      <c r="K2944">
        <v>0.149744273702518</v>
      </c>
      <c r="L2944">
        <v>1044.93871956794</v>
      </c>
      <c r="M2944">
        <v>22.792044637739</v>
      </c>
      <c r="N2944">
        <v>46.4329017672976</v>
      </c>
      <c r="O2944">
        <v>45.4980952381452</v>
      </c>
      <c r="P2944">
        <v>-0.109579745074477</v>
      </c>
      <c r="Q2944">
        <v>0.125032974471164</v>
      </c>
      <c r="R2944">
        <v>0.994563951142065</v>
      </c>
      <c r="S2944" t="s">
        <v>9295</v>
      </c>
      <c r="T2944" t="s">
        <v>12678</v>
      </c>
      <c r="U2944" t="s">
        <v>12678</v>
      </c>
      <c r="V2944" t="s">
        <v>12678</v>
      </c>
      <c r="W2944">
        <v>7</v>
      </c>
      <c r="X2944" t="s">
        <v>15622</v>
      </c>
      <c r="Y2944">
        <v>0.3918032893209654</v>
      </c>
      <c r="Z2944">
        <f>HYPERLINK("Melting_Curves/meltCurve_P53582_.pdf", "Melting_Curves/meltCurve_P53582_.pdf")</f>
        <v>0</v>
      </c>
      <c r="AA2944" t="s">
        <v>21795</v>
      </c>
      <c r="AB2944" t="s">
        <v>27927</v>
      </c>
    </row>
    <row r="2945" spans="1:28">
      <c r="A2945" t="s">
        <v>2971</v>
      </c>
      <c r="B2945">
        <v>0.984777283994944</v>
      </c>
      <c r="C2945">
        <v>0.961166631861311</v>
      </c>
      <c r="D2945">
        <v>0.751073431008883</v>
      </c>
      <c r="E2945">
        <v>0.480505380667654</v>
      </c>
      <c r="F2945">
        <v>0.311173458372175</v>
      </c>
      <c r="G2945">
        <v>0.204286706123188</v>
      </c>
      <c r="H2945">
        <v>0.175542546921992</v>
      </c>
      <c r="I2945">
        <v>0.227036161332477</v>
      </c>
      <c r="J2945">
        <v>0.330902534692124</v>
      </c>
      <c r="K2945">
        <v>0.310966988098384</v>
      </c>
      <c r="L2945">
        <v>990.709319520895</v>
      </c>
      <c r="M2945">
        <v>22.2190052679684</v>
      </c>
      <c r="N2945">
        <v>46.0110277435236</v>
      </c>
      <c r="O2945">
        <v>44.2318992142593</v>
      </c>
      <c r="P2945">
        <v>-0.0943821972226139</v>
      </c>
      <c r="Q2945">
        <v>0.248460501225235</v>
      </c>
      <c r="R2945">
        <v>0.974753129745551</v>
      </c>
      <c r="S2945" t="s">
        <v>9296</v>
      </c>
      <c r="T2945" t="s">
        <v>12678</v>
      </c>
      <c r="U2945" t="s">
        <v>12678</v>
      </c>
      <c r="V2945" t="s">
        <v>12678</v>
      </c>
      <c r="W2945">
        <v>6</v>
      </c>
      <c r="X2945" t="s">
        <v>15623</v>
      </c>
      <c r="Y2945">
        <v>0.4464843328225191</v>
      </c>
      <c r="Z2945">
        <f>HYPERLINK("Melting_Curves/meltCurve_P53597_.pdf", "Melting_Curves/meltCurve_P53597_.pdf")</f>
        <v>0</v>
      </c>
      <c r="AA2945" t="s">
        <v>21796</v>
      </c>
      <c r="AB2945" t="s">
        <v>27928</v>
      </c>
    </row>
    <row r="2946" spans="1:28">
      <c r="A2946" t="s">
        <v>2972</v>
      </c>
      <c r="B2946">
        <v>0.984777283994944</v>
      </c>
      <c r="C2946">
        <v>1.01061730978695</v>
      </c>
      <c r="D2946">
        <v>0.918643252824667</v>
      </c>
      <c r="E2946">
        <v>0.855596509434896</v>
      </c>
      <c r="F2946">
        <v>0.500139591198131</v>
      </c>
      <c r="G2946">
        <v>0.178436155069042</v>
      </c>
      <c r="H2946">
        <v>0.137977143913485</v>
      </c>
      <c r="I2946">
        <v>0.16021845316895</v>
      </c>
      <c r="J2946">
        <v>0.264829729911532</v>
      </c>
      <c r="K2946">
        <v>0.246535943390378</v>
      </c>
      <c r="L2946">
        <v>1531.55305345577</v>
      </c>
      <c r="M2946">
        <v>31.1676817045161</v>
      </c>
      <c r="N2946">
        <v>49.9030791403488</v>
      </c>
      <c r="O2946">
        <v>48.9381785163453</v>
      </c>
      <c r="P2946">
        <v>-0.129013405104189</v>
      </c>
      <c r="Q2946">
        <v>0.189718917446927</v>
      </c>
      <c r="R2946">
        <v>0.980648087564564</v>
      </c>
      <c r="S2946" t="s">
        <v>9297</v>
      </c>
      <c r="T2946" t="s">
        <v>12678</v>
      </c>
      <c r="U2946" t="s">
        <v>12678</v>
      </c>
      <c r="V2946" t="s">
        <v>12678</v>
      </c>
      <c r="W2946">
        <v>17</v>
      </c>
      <c r="X2946" t="s">
        <v>15624</v>
      </c>
      <c r="Y2946">
        <v>0.5221297008739825</v>
      </c>
      <c r="Z2946">
        <f>HYPERLINK("Melting_Curves/meltCurve_P53602_.pdf", "Melting_Curves/meltCurve_P53602_.pdf")</f>
        <v>0</v>
      </c>
      <c r="AA2946" t="s">
        <v>21797</v>
      </c>
      <c r="AB2946" t="s">
        <v>27929</v>
      </c>
    </row>
    <row r="2947" spans="1:28">
      <c r="A2947" t="s">
        <v>2973</v>
      </c>
      <c r="B2947">
        <v>0.984777283994944</v>
      </c>
      <c r="C2947">
        <v>0.791895925095531</v>
      </c>
      <c r="D2947">
        <v>0.745945400525008</v>
      </c>
      <c r="E2947">
        <v>0.554979005103114</v>
      </c>
      <c r="F2947">
        <v>0.292644933957348</v>
      </c>
      <c r="G2947">
        <v>0.167643734730602</v>
      </c>
      <c r="H2947">
        <v>0.122367265407098</v>
      </c>
      <c r="I2947">
        <v>0.141819177700408</v>
      </c>
      <c r="J2947">
        <v>0.178935151595376</v>
      </c>
      <c r="K2947">
        <v>0.172504107311039</v>
      </c>
      <c r="L2947">
        <v>609.6499539482739</v>
      </c>
      <c r="M2947">
        <v>13.3927469647329</v>
      </c>
      <c r="N2947">
        <v>46.4649238885769</v>
      </c>
      <c r="O2947">
        <v>44.5419374916399</v>
      </c>
      <c r="P2947">
        <v>-0.06622629683496729</v>
      </c>
      <c r="Q2947">
        <v>0.119110198401151</v>
      </c>
      <c r="R2947">
        <v>0.976218984837486</v>
      </c>
      <c r="S2947" t="s">
        <v>9298</v>
      </c>
      <c r="T2947" t="s">
        <v>12678</v>
      </c>
      <c r="U2947" t="s">
        <v>12678</v>
      </c>
      <c r="V2947" t="s">
        <v>12678</v>
      </c>
      <c r="W2947">
        <v>4</v>
      </c>
      <c r="X2947" t="s">
        <v>15625</v>
      </c>
      <c r="Y2947">
        <v>0.3948542106290744</v>
      </c>
      <c r="Z2947">
        <f>HYPERLINK("Melting_Curves/meltCurve_P53611_.pdf", "Melting_Curves/meltCurve_P53611_.pdf")</f>
        <v>0</v>
      </c>
      <c r="AA2947" t="s">
        <v>21798</v>
      </c>
      <c r="AB2947" t="s">
        <v>27930</v>
      </c>
    </row>
    <row r="2948" spans="1:28">
      <c r="A2948" t="s">
        <v>2974</v>
      </c>
      <c r="B2948">
        <v>0.984777283994944</v>
      </c>
      <c r="C2948">
        <v>0.896267486134915</v>
      </c>
      <c r="D2948">
        <v>0.753422572432544</v>
      </c>
      <c r="E2948">
        <v>1.87778835968786</v>
      </c>
      <c r="F2948">
        <v>0.199453562353773</v>
      </c>
      <c r="G2948">
        <v>0.147998941121613</v>
      </c>
      <c r="H2948">
        <v>0.100576436015186</v>
      </c>
      <c r="I2948">
        <v>0.107551101340194</v>
      </c>
      <c r="J2948">
        <v>0.139136762173449</v>
      </c>
      <c r="K2948">
        <v>0.175988288552965</v>
      </c>
      <c r="L2948">
        <v>12424.1099889555</v>
      </c>
      <c r="M2948">
        <v>250</v>
      </c>
      <c r="N2948">
        <v>49.7586692202607</v>
      </c>
      <c r="O2948">
        <v>49.6932599902797</v>
      </c>
      <c r="P2948">
        <v>-1.08886728905262</v>
      </c>
      <c r="Q2948">
        <v>0.134250161203146</v>
      </c>
      <c r="R2948">
        <v>0.72731642763599</v>
      </c>
      <c r="S2948" t="s">
        <v>9299</v>
      </c>
      <c r="T2948" t="s">
        <v>12678</v>
      </c>
      <c r="U2948" t="s">
        <v>12678</v>
      </c>
      <c r="V2948" t="s">
        <v>12678</v>
      </c>
      <c r="W2948">
        <v>19</v>
      </c>
      <c r="X2948" t="s">
        <v>15626</v>
      </c>
      <c r="Y2948">
        <v>0.500723697023762</v>
      </c>
      <c r="Z2948">
        <f>HYPERLINK("Melting_Curves/meltCurve_P53618_.pdf", "Melting_Curves/meltCurve_P53618_.pdf")</f>
        <v>0</v>
      </c>
      <c r="AA2948" t="s">
        <v>21799</v>
      </c>
      <c r="AB2948" t="s">
        <v>27622</v>
      </c>
    </row>
    <row r="2949" spans="1:28">
      <c r="A2949" t="s">
        <v>2975</v>
      </c>
      <c r="B2949">
        <v>0.984777283994944</v>
      </c>
      <c r="C2949">
        <v>0.926102009848863</v>
      </c>
      <c r="D2949">
        <v>0.743445424159102</v>
      </c>
      <c r="E2949">
        <v>0.495274392078631</v>
      </c>
      <c r="F2949">
        <v>0.234050529851666</v>
      </c>
      <c r="G2949">
        <v>0.148316810021895</v>
      </c>
      <c r="H2949">
        <v>0.114737631941652</v>
      </c>
      <c r="I2949">
        <v>0.158660146747343</v>
      </c>
      <c r="J2949">
        <v>0.185255364510623</v>
      </c>
      <c r="K2949">
        <v>0.310588258753467</v>
      </c>
      <c r="L2949">
        <v>913.708118557742</v>
      </c>
      <c r="M2949">
        <v>20.3245147720538</v>
      </c>
      <c r="N2949">
        <v>45.9295329881788</v>
      </c>
      <c r="O2949">
        <v>44.5275413561089</v>
      </c>
      <c r="P2949">
        <v>-0.0941439391688155</v>
      </c>
      <c r="Q2949">
        <v>0.175012018086394</v>
      </c>
      <c r="R2949">
        <v>0.970039297047141</v>
      </c>
      <c r="S2949" t="s">
        <v>9300</v>
      </c>
      <c r="T2949" t="s">
        <v>12678</v>
      </c>
      <c r="U2949" t="s">
        <v>12678</v>
      </c>
      <c r="V2949" t="s">
        <v>12678</v>
      </c>
      <c r="W2949">
        <v>13</v>
      </c>
      <c r="X2949" t="s">
        <v>15627</v>
      </c>
      <c r="Y2949">
        <v>0.4042813546370317</v>
      </c>
      <c r="Z2949">
        <f>HYPERLINK("Melting_Curves/meltCurve_P53621_.pdf", "Melting_Curves/meltCurve_P53621_.pdf")</f>
        <v>0</v>
      </c>
      <c r="AA2949" t="s">
        <v>21800</v>
      </c>
      <c r="AB2949" t="s">
        <v>27931</v>
      </c>
    </row>
    <row r="2950" spans="1:28">
      <c r="A2950" t="s">
        <v>2976</v>
      </c>
      <c r="B2950">
        <v>0.984777283994944</v>
      </c>
      <c r="C2950">
        <v>0.830405139075295</v>
      </c>
      <c r="D2950">
        <v>0.843985885032889</v>
      </c>
      <c r="E2950">
        <v>0.746953505851283</v>
      </c>
      <c r="F2950">
        <v>0.6441960215068639</v>
      </c>
      <c r="G2950">
        <v>0.406933646628158</v>
      </c>
      <c r="H2950">
        <v>0.228859298598508</v>
      </c>
      <c r="I2950">
        <v>0.312389811241762</v>
      </c>
      <c r="J2950">
        <v>0.527694922456917</v>
      </c>
      <c r="K2950">
        <v>0.410179685871294</v>
      </c>
      <c r="L2950">
        <v>597.291208993795</v>
      </c>
      <c r="M2950">
        <v>12.6503393514139</v>
      </c>
      <c r="N2950">
        <v>52.056199397593</v>
      </c>
      <c r="O2950">
        <v>46.0821924571321</v>
      </c>
      <c r="P2950">
        <v>-0.0449059324948655</v>
      </c>
      <c r="Q2950">
        <v>0.345801763985279</v>
      </c>
      <c r="R2950">
        <v>0.845252604528012</v>
      </c>
      <c r="S2950" t="s">
        <v>9301</v>
      </c>
      <c r="T2950" t="s">
        <v>12678</v>
      </c>
      <c r="U2950" t="s">
        <v>12678</v>
      </c>
      <c r="V2950" t="s">
        <v>12678</v>
      </c>
      <c r="W2950">
        <v>10</v>
      </c>
      <c r="X2950" t="s">
        <v>15628</v>
      </c>
      <c r="Y2950">
        <v>0.5881290454223052</v>
      </c>
      <c r="Z2950">
        <f>HYPERLINK("Melting_Curves/meltCurve_P53634_.pdf", "Melting_Curves/meltCurve_P53634_.pdf")</f>
        <v>0</v>
      </c>
      <c r="AA2950" t="s">
        <v>21801</v>
      </c>
      <c r="AB2950" t="s">
        <v>27932</v>
      </c>
    </row>
    <row r="2951" spans="1:28">
      <c r="A2951" t="s">
        <v>2977</v>
      </c>
      <c r="B2951">
        <v>0.984777283994944</v>
      </c>
      <c r="C2951">
        <v>1.33280027422092</v>
      </c>
      <c r="D2951">
        <v>1.10476979466782</v>
      </c>
      <c r="E2951">
        <v>0.568550322071417</v>
      </c>
      <c r="F2951">
        <v>0.454363227373587</v>
      </c>
      <c r="G2951">
        <v>0.199233820850403</v>
      </c>
      <c r="H2951">
        <v>0.113625343921442</v>
      </c>
      <c r="I2951">
        <v>0.267524400601059</v>
      </c>
      <c r="J2951">
        <v>0.292209424841255</v>
      </c>
      <c r="K2951">
        <v>0.231504672364798</v>
      </c>
      <c r="L2951">
        <v>1556.36542265697</v>
      </c>
      <c r="M2951">
        <v>33.2577221422624</v>
      </c>
      <c r="N2951">
        <v>47.7297875437806</v>
      </c>
      <c r="O2951">
        <v>46.628890919576</v>
      </c>
      <c r="P2951">
        <v>-0.135704784668994</v>
      </c>
      <c r="Q2951">
        <v>0.238945324853331</v>
      </c>
      <c r="R2951">
        <v>0.891752247764958</v>
      </c>
      <c r="S2951" t="s">
        <v>9302</v>
      </c>
      <c r="T2951" t="s">
        <v>12678</v>
      </c>
      <c r="U2951" t="s">
        <v>12678</v>
      </c>
      <c r="V2951" t="s">
        <v>12678</v>
      </c>
      <c r="W2951">
        <v>15</v>
      </c>
      <c r="X2951" t="s">
        <v>15629</v>
      </c>
      <c r="Y2951">
        <v>0.491059457522905</v>
      </c>
      <c r="Z2951">
        <f>HYPERLINK("Melting_Curves/meltCurve_P53675_2_.pdf", "Melting_Curves/meltCurve_P53675_2_.pdf")</f>
        <v>0</v>
      </c>
      <c r="AA2951" t="s">
        <v>21802</v>
      </c>
      <c r="AB2951" t="s">
        <v>27933</v>
      </c>
    </row>
    <row r="2952" spans="1:28">
      <c r="A2952" t="s">
        <v>2978</v>
      </c>
      <c r="B2952">
        <v>0.984777283994944</v>
      </c>
      <c r="C2952">
        <v>0.912230003926635</v>
      </c>
      <c r="D2952">
        <v>0.80275969727425</v>
      </c>
      <c r="E2952">
        <v>0.7217841676260081</v>
      </c>
      <c r="F2952">
        <v>0.422928912242221</v>
      </c>
      <c r="G2952">
        <v>0.219547888720607</v>
      </c>
      <c r="H2952">
        <v>0.160647765306791</v>
      </c>
      <c r="I2952">
        <v>0.17383833472197</v>
      </c>
      <c r="J2952">
        <v>0.220045830716522</v>
      </c>
      <c r="K2952">
        <v>0.187078499306836</v>
      </c>
      <c r="L2952">
        <v>739.508103618266</v>
      </c>
      <c r="M2952">
        <v>15.5284292630682</v>
      </c>
      <c r="N2952">
        <v>48.7689966063635</v>
      </c>
      <c r="O2952">
        <v>46.8540356722638</v>
      </c>
      <c r="P2952">
        <v>-0.0701946319001082</v>
      </c>
      <c r="Q2952">
        <v>0.152879789834734</v>
      </c>
      <c r="R2952">
        <v>0.979971393993386</v>
      </c>
      <c r="S2952" t="s">
        <v>9303</v>
      </c>
      <c r="T2952" t="s">
        <v>12678</v>
      </c>
      <c r="U2952" t="s">
        <v>12678</v>
      </c>
      <c r="V2952" t="s">
        <v>12678</v>
      </c>
      <c r="W2952">
        <v>18</v>
      </c>
      <c r="X2952" t="s">
        <v>15630</v>
      </c>
      <c r="Y2952">
        <v>0.4705540349571593</v>
      </c>
      <c r="Z2952">
        <f>HYPERLINK("Melting_Curves/meltCurve_P53701_.pdf", "Melting_Curves/meltCurve_P53701_.pdf")</f>
        <v>0</v>
      </c>
      <c r="AA2952" t="s">
        <v>21803</v>
      </c>
      <c r="AB2952" t="s">
        <v>27934</v>
      </c>
    </row>
    <row r="2953" spans="1:28">
      <c r="A2953" t="s">
        <v>2979</v>
      </c>
      <c r="B2953">
        <v>0.984777283994944</v>
      </c>
      <c r="C2953">
        <v>0.864634497149392</v>
      </c>
      <c r="D2953">
        <v>0.744004830947067</v>
      </c>
      <c r="E2953">
        <v>0.60207003336295</v>
      </c>
      <c r="F2953">
        <v>0.414110914493522</v>
      </c>
      <c r="G2953">
        <v>0.379894222732808</v>
      </c>
      <c r="H2953">
        <v>0.251705691247005</v>
      </c>
      <c r="I2953">
        <v>0.357179723071154</v>
      </c>
      <c r="J2953">
        <v>0.648807901605718</v>
      </c>
      <c r="K2953">
        <v>0.517945458636787</v>
      </c>
      <c r="L2953">
        <v>816.151101086863</v>
      </c>
      <c r="M2953">
        <v>18.8315557591385</v>
      </c>
      <c r="N2953">
        <v>48.2124696927691</v>
      </c>
      <c r="O2953">
        <v>42.8596938311735</v>
      </c>
      <c r="P2953">
        <v>-0.0631119397361868</v>
      </c>
      <c r="Q2953">
        <v>0.42546501195436</v>
      </c>
      <c r="R2953">
        <v>0.790239037091251</v>
      </c>
      <c r="S2953" t="s">
        <v>9304</v>
      </c>
      <c r="T2953" t="s">
        <v>12678</v>
      </c>
      <c r="U2953" t="s">
        <v>12678</v>
      </c>
      <c r="V2953" t="s">
        <v>12678</v>
      </c>
      <c r="W2953">
        <v>1</v>
      </c>
      <c r="X2953" t="s">
        <v>15631</v>
      </c>
      <c r="Y2953">
        <v>0.5558888446728404</v>
      </c>
      <c r="Z2953">
        <f>HYPERLINK("Melting_Curves/meltCurve_P53794_.pdf", "Melting_Curves/meltCurve_P53794_.pdf")</f>
        <v>0</v>
      </c>
      <c r="AA2953" t="s">
        <v>21804</v>
      </c>
      <c r="AB2953" t="s">
        <v>27935</v>
      </c>
    </row>
    <row r="2954" spans="1:28">
      <c r="A2954" t="s">
        <v>2980</v>
      </c>
      <c r="B2954">
        <v>0.984777283994944</v>
      </c>
      <c r="C2954">
        <v>1.08943052096728</v>
      </c>
      <c r="D2954">
        <v>0.992857136728173</v>
      </c>
      <c r="E2954">
        <v>0.934270027037207</v>
      </c>
      <c r="F2954">
        <v>0.8150124666123419</v>
      </c>
      <c r="G2954">
        <v>0.63693760589807</v>
      </c>
      <c r="H2954">
        <v>0.49201071203045</v>
      </c>
      <c r="I2954">
        <v>0.774084501968238</v>
      </c>
      <c r="J2954">
        <v>2.23561857328749</v>
      </c>
      <c r="K2954">
        <v>1.92572078374256</v>
      </c>
      <c r="L2954">
        <v>15000</v>
      </c>
      <c r="M2954">
        <v>240.544291111998</v>
      </c>
      <c r="O2954">
        <v>62.3542839087856</v>
      </c>
      <c r="P2954">
        <v>0.482212965324898</v>
      </c>
      <c r="Q2954">
        <v>1.5</v>
      </c>
      <c r="R2954">
        <v>0.566110488919624</v>
      </c>
      <c r="S2954" t="s">
        <v>9305</v>
      </c>
      <c r="T2954" t="s">
        <v>12678</v>
      </c>
      <c r="U2954" t="s">
        <v>12678</v>
      </c>
      <c r="V2954" t="s">
        <v>12678</v>
      </c>
      <c r="W2954">
        <v>3</v>
      </c>
      <c r="X2954" t="s">
        <v>15632</v>
      </c>
      <c r="Y2954">
        <v>1.077297922699834</v>
      </c>
      <c r="Z2954">
        <f>HYPERLINK("Melting_Curves/meltCurve_P53803_.pdf", "Melting_Curves/meltCurve_P53803_.pdf")</f>
        <v>0</v>
      </c>
      <c r="AA2954" t="s">
        <v>21805</v>
      </c>
      <c r="AB2954" t="s">
        <v>27936</v>
      </c>
    </row>
    <row r="2955" spans="1:28">
      <c r="A2955" t="s">
        <v>2981</v>
      </c>
      <c r="B2955">
        <v>0.984777283994944</v>
      </c>
      <c r="C2955">
        <v>1.03190002910195</v>
      </c>
      <c r="D2955">
        <v>0.87582360116222</v>
      </c>
      <c r="E2955">
        <v>0.821160021635683</v>
      </c>
      <c r="F2955">
        <v>0.625470692920077</v>
      </c>
      <c r="G2955">
        <v>0.512923440935</v>
      </c>
      <c r="H2955">
        <v>0.485867788663403</v>
      </c>
      <c r="I2955">
        <v>0.668680677084637</v>
      </c>
      <c r="J2955">
        <v>1.01019973053641</v>
      </c>
      <c r="K2955">
        <v>0.856573279138429</v>
      </c>
      <c r="L2955">
        <v>1288.17329861533</v>
      </c>
      <c r="M2955">
        <v>29.0637764795732</v>
      </c>
      <c r="O2955">
        <v>44.1140540378473</v>
      </c>
      <c r="P2955">
        <v>-0.0495805302299646</v>
      </c>
      <c r="Q2955">
        <v>0.698981717426915</v>
      </c>
      <c r="R2955">
        <v>0.409064299469761</v>
      </c>
      <c r="S2955" t="s">
        <v>9306</v>
      </c>
      <c r="T2955" t="s">
        <v>12678</v>
      </c>
      <c r="U2955" t="s">
        <v>12678</v>
      </c>
      <c r="V2955" t="s">
        <v>12678</v>
      </c>
      <c r="W2955">
        <v>20</v>
      </c>
      <c r="X2955" t="s">
        <v>15633</v>
      </c>
      <c r="Y2955">
        <v>0.7742446874339832</v>
      </c>
      <c r="Z2955">
        <f>HYPERLINK("Melting_Curves/meltCurve_P53814_5_.pdf", "Melting_Curves/meltCurve_P53814_5_.pdf")</f>
        <v>0</v>
      </c>
      <c r="AA2955" t="s">
        <v>21806</v>
      </c>
      <c r="AB2955" t="s">
        <v>27937</v>
      </c>
    </row>
    <row r="2956" spans="1:28">
      <c r="A2956" t="s">
        <v>2982</v>
      </c>
      <c r="B2956">
        <v>0.984777283994944</v>
      </c>
      <c r="C2956">
        <v>0.871776394979854</v>
      </c>
      <c r="D2956">
        <v>0.596565981947185</v>
      </c>
      <c r="E2956">
        <v>0.482953549562322</v>
      </c>
      <c r="F2956">
        <v>0.263205454761539</v>
      </c>
      <c r="G2956">
        <v>0.181090295704236</v>
      </c>
      <c r="H2956">
        <v>0.124712554342796</v>
      </c>
      <c r="I2956">
        <v>0.164714980968469</v>
      </c>
      <c r="J2956">
        <v>0.182707138624379</v>
      </c>
      <c r="K2956">
        <v>0.212835653185413</v>
      </c>
      <c r="L2956">
        <v>669.276964979488</v>
      </c>
      <c r="M2956">
        <v>15.1929020340205</v>
      </c>
      <c r="N2956">
        <v>45.183817227395</v>
      </c>
      <c r="O2956">
        <v>43.3099211274045</v>
      </c>
      <c r="P2956">
        <v>-0.0738258056979178</v>
      </c>
      <c r="Q2956">
        <v>0.15826972505796</v>
      </c>
      <c r="R2956">
        <v>0.981553943719544</v>
      </c>
      <c r="S2956" t="s">
        <v>9307</v>
      </c>
      <c r="T2956" t="s">
        <v>12678</v>
      </c>
      <c r="U2956" t="s">
        <v>12678</v>
      </c>
      <c r="V2956" t="s">
        <v>12678</v>
      </c>
      <c r="W2956">
        <v>7</v>
      </c>
      <c r="X2956" t="s">
        <v>15634</v>
      </c>
      <c r="Y2956">
        <v>0.3764367148093778</v>
      </c>
      <c r="Z2956">
        <f>HYPERLINK("Melting_Curves/meltCurve_P53985_.pdf", "Melting_Curves/meltCurve_P53985_.pdf")</f>
        <v>0</v>
      </c>
      <c r="AA2956" t="s">
        <v>21807</v>
      </c>
      <c r="AB2956" t="s">
        <v>27938</v>
      </c>
    </row>
    <row r="2957" spans="1:28">
      <c r="A2957" t="s">
        <v>2983</v>
      </c>
      <c r="B2957">
        <v>0.984777283994944</v>
      </c>
      <c r="C2957">
        <v>0.9361832627330769</v>
      </c>
      <c r="D2957">
        <v>0.868434681504228</v>
      </c>
      <c r="E2957">
        <v>0.594299139387055</v>
      </c>
      <c r="F2957">
        <v>0.246947566833008</v>
      </c>
      <c r="G2957">
        <v>0.124108796359248</v>
      </c>
      <c r="H2957">
        <v>0.0880591873713749</v>
      </c>
      <c r="I2957">
        <v>0.110243298069681</v>
      </c>
      <c r="J2957">
        <v>0.146512863195338</v>
      </c>
      <c r="K2957">
        <v>0.158335143306799</v>
      </c>
      <c r="L2957">
        <v>1080.46833685641</v>
      </c>
      <c r="M2957">
        <v>23.1445623602923</v>
      </c>
      <c r="N2957">
        <v>47.2116019246974</v>
      </c>
      <c r="O2957">
        <v>46.3391443261731</v>
      </c>
      <c r="P2957">
        <v>-0.11062623755321</v>
      </c>
      <c r="Q2957">
        <v>0.114049973324447</v>
      </c>
      <c r="R2957">
        <v>0.992899731251052</v>
      </c>
      <c r="S2957" t="s">
        <v>9308</v>
      </c>
      <c r="T2957" t="s">
        <v>12678</v>
      </c>
      <c r="U2957" t="s">
        <v>12678</v>
      </c>
      <c r="V2957" t="s">
        <v>12678</v>
      </c>
      <c r="W2957">
        <v>7</v>
      </c>
      <c r="X2957" t="s">
        <v>15635</v>
      </c>
      <c r="Y2957">
        <v>0.4086737286176592</v>
      </c>
      <c r="Z2957">
        <f>HYPERLINK("Melting_Curves/meltCurve_P53990_2_.pdf", "Melting_Curves/meltCurve_P53990_2_.pdf")</f>
        <v>0</v>
      </c>
      <c r="AA2957" t="s">
        <v>21808</v>
      </c>
      <c r="AB2957" t="s">
        <v>27939</v>
      </c>
    </row>
    <row r="2958" spans="1:28">
      <c r="A2958" t="s">
        <v>2984</v>
      </c>
      <c r="B2958">
        <v>0.984777283994944</v>
      </c>
      <c r="C2958">
        <v>0.89509372422381</v>
      </c>
      <c r="D2958">
        <v>0.8292535390825581</v>
      </c>
      <c r="E2958">
        <v>0.554583790043508</v>
      </c>
      <c r="F2958">
        <v>0.201388512928892</v>
      </c>
      <c r="G2958">
        <v>0.11246325815246</v>
      </c>
      <c r="H2958">
        <v>0.0840800143769264</v>
      </c>
      <c r="I2958">
        <v>0.104278577857341</v>
      </c>
      <c r="J2958">
        <v>0.126000512223286</v>
      </c>
      <c r="K2958">
        <v>0.131856553633817</v>
      </c>
      <c r="L2958">
        <v>964.040758677177</v>
      </c>
      <c r="M2958">
        <v>20.8603917599745</v>
      </c>
      <c r="N2958">
        <v>46.6879185559843</v>
      </c>
      <c r="O2958">
        <v>45.7955253416324</v>
      </c>
      <c r="P2958">
        <v>-0.103013628137744</v>
      </c>
      <c r="Q2958">
        <v>0.09542768138323519</v>
      </c>
      <c r="R2958">
        <v>0.989827222309859</v>
      </c>
      <c r="S2958" t="s">
        <v>9309</v>
      </c>
      <c r="T2958" t="s">
        <v>12678</v>
      </c>
      <c r="U2958" t="s">
        <v>12678</v>
      </c>
      <c r="V2958" t="s">
        <v>12678</v>
      </c>
      <c r="W2958">
        <v>22</v>
      </c>
      <c r="X2958" t="s">
        <v>15636</v>
      </c>
      <c r="Y2958">
        <v>0.3841115425530554</v>
      </c>
      <c r="Z2958">
        <f>HYPERLINK("Melting_Curves/meltCurve_P53992_.pdf", "Melting_Curves/meltCurve_P53992_.pdf")</f>
        <v>0</v>
      </c>
      <c r="AA2958" t="s">
        <v>21809</v>
      </c>
      <c r="AB2958" t="s">
        <v>27940</v>
      </c>
    </row>
    <row r="2959" spans="1:28">
      <c r="A2959" t="s">
        <v>2985</v>
      </c>
      <c r="B2959">
        <v>0.984777283994944</v>
      </c>
      <c r="C2959">
        <v>0.960760406408229</v>
      </c>
      <c r="D2959">
        <v>0.9040003656692061</v>
      </c>
      <c r="E2959">
        <v>0.856290908923117</v>
      </c>
      <c r="F2959">
        <v>0.684610924086447</v>
      </c>
      <c r="G2959">
        <v>0.51668130327803</v>
      </c>
      <c r="H2959">
        <v>0.412510794643278</v>
      </c>
      <c r="I2959">
        <v>0.438009537023555</v>
      </c>
      <c r="J2959">
        <v>0.546368949728645</v>
      </c>
      <c r="K2959">
        <v>0.446704314476122</v>
      </c>
      <c r="L2959">
        <v>903.2066381312</v>
      </c>
      <c r="M2959">
        <v>18.4887152866916</v>
      </c>
      <c r="N2959">
        <v>55.6888005878313</v>
      </c>
      <c r="O2959">
        <v>48.2910146939409</v>
      </c>
      <c r="P2959">
        <v>-0.0528046650749477</v>
      </c>
      <c r="Q2959">
        <v>0.448338333846868</v>
      </c>
      <c r="R2959">
        <v>0.960306088927518</v>
      </c>
      <c r="S2959" t="s">
        <v>9310</v>
      </c>
      <c r="T2959" t="s">
        <v>12678</v>
      </c>
      <c r="U2959" t="s">
        <v>12678</v>
      </c>
      <c r="V2959" t="s">
        <v>12678</v>
      </c>
      <c r="W2959">
        <v>17</v>
      </c>
      <c r="X2959" t="s">
        <v>15637</v>
      </c>
      <c r="Y2959">
        <v>0.6746512183661773</v>
      </c>
      <c r="Z2959">
        <f>HYPERLINK("Melting_Curves/meltCurve_P53999_.pdf", "Melting_Curves/meltCurve_P53999_.pdf")</f>
        <v>0</v>
      </c>
      <c r="AA2959" t="s">
        <v>21810</v>
      </c>
      <c r="AB2959" t="s">
        <v>27941</v>
      </c>
    </row>
    <row r="2960" spans="1:28">
      <c r="A2960" t="s">
        <v>2986</v>
      </c>
      <c r="B2960">
        <v>0.984777283994944</v>
      </c>
      <c r="C2960">
        <v>0.9803896337799221</v>
      </c>
      <c r="D2960">
        <v>0.91692281491206</v>
      </c>
      <c r="E2960">
        <v>0.679308463560489</v>
      </c>
      <c r="F2960">
        <v>0.375190470663634</v>
      </c>
      <c r="G2960">
        <v>0.266354657398617</v>
      </c>
      <c r="H2960">
        <v>0.269078986192324</v>
      </c>
      <c r="I2960">
        <v>0.291895890547887</v>
      </c>
      <c r="J2960">
        <v>0.306162217504585</v>
      </c>
      <c r="K2960">
        <v>0.210943477331409</v>
      </c>
      <c r="L2960">
        <v>1191.50696900545</v>
      </c>
      <c r="M2960">
        <v>25.3729165914103</v>
      </c>
      <c r="N2960">
        <v>48.367269249663</v>
      </c>
      <c r="O2960">
        <v>46.6710075819189</v>
      </c>
      <c r="P2960">
        <v>-0.100435015051975</v>
      </c>
      <c r="Q2960">
        <v>0.261047670804012</v>
      </c>
      <c r="R2960">
        <v>0.99294155713604</v>
      </c>
      <c r="S2960" t="s">
        <v>9311</v>
      </c>
      <c r="T2960" t="s">
        <v>12678</v>
      </c>
      <c r="U2960" t="s">
        <v>12678</v>
      </c>
      <c r="V2960" t="s">
        <v>12678</v>
      </c>
      <c r="W2960">
        <v>3</v>
      </c>
      <c r="X2960" t="s">
        <v>15638</v>
      </c>
      <c r="Y2960">
        <v>0.5123948735008305</v>
      </c>
      <c r="Z2960">
        <f>HYPERLINK("Melting_Curves/meltCurve_P54098_.pdf", "Melting_Curves/meltCurve_P54098_.pdf")</f>
        <v>0</v>
      </c>
      <c r="AA2960" t="s">
        <v>21811</v>
      </c>
      <c r="AB2960" t="s">
        <v>27942</v>
      </c>
    </row>
    <row r="2961" spans="1:28">
      <c r="A2961" t="s">
        <v>2987</v>
      </c>
      <c r="B2961">
        <v>0.984777283994944</v>
      </c>
      <c r="C2961">
        <v>0.971353644956976</v>
      </c>
      <c r="D2961">
        <v>0.722697776392105</v>
      </c>
      <c r="E2961">
        <v>0.469436259514331</v>
      </c>
      <c r="F2961">
        <v>0.240538131737121</v>
      </c>
      <c r="G2961">
        <v>0.156109556778575</v>
      </c>
      <c r="H2961">
        <v>0.118382652286518</v>
      </c>
      <c r="I2961">
        <v>0.169252128954507</v>
      </c>
      <c r="J2961">
        <v>0.257674190429631</v>
      </c>
      <c r="K2961">
        <v>0.31152018795034</v>
      </c>
      <c r="L2961">
        <v>990.72979610175</v>
      </c>
      <c r="M2961">
        <v>22.2018624615397</v>
      </c>
      <c r="N2961">
        <v>45.6645691701956</v>
      </c>
      <c r="O2961">
        <v>44.2664316411099</v>
      </c>
      <c r="P2961">
        <v>-0.100492330567484</v>
      </c>
      <c r="Q2961">
        <v>0.198564333540585</v>
      </c>
      <c r="R2961">
        <v>0.967713659922025</v>
      </c>
      <c r="S2961" t="s">
        <v>9312</v>
      </c>
      <c r="T2961" t="s">
        <v>12678</v>
      </c>
      <c r="U2961" t="s">
        <v>12678</v>
      </c>
      <c r="V2961" t="s">
        <v>12678</v>
      </c>
      <c r="W2961">
        <v>26</v>
      </c>
      <c r="X2961" t="s">
        <v>15639</v>
      </c>
      <c r="Y2961">
        <v>0.4106914891012892</v>
      </c>
      <c r="Z2961">
        <f>HYPERLINK("Melting_Curves/meltCurve_P54136_.pdf", "Melting_Curves/meltCurve_P54136_.pdf")</f>
        <v>0</v>
      </c>
      <c r="AA2961" t="s">
        <v>21812</v>
      </c>
      <c r="AB2961" t="s">
        <v>27943</v>
      </c>
    </row>
    <row r="2962" spans="1:28">
      <c r="A2962" t="s">
        <v>2988</v>
      </c>
      <c r="B2962">
        <v>0.984777283994944</v>
      </c>
      <c r="C2962">
        <v>1.14448365823119</v>
      </c>
      <c r="D2962">
        <v>0.910277889184557</v>
      </c>
      <c r="E2962">
        <v>0.858852402013829</v>
      </c>
      <c r="F2962">
        <v>0.6642971170151371</v>
      </c>
      <c r="G2962">
        <v>0.6643517591204799</v>
      </c>
      <c r="H2962">
        <v>0.642201939051204</v>
      </c>
      <c r="I2962">
        <v>0.850923099378221</v>
      </c>
      <c r="J2962">
        <v>1.12351318777212</v>
      </c>
      <c r="K2962">
        <v>0.810918705181318</v>
      </c>
      <c r="L2962">
        <v>10758.0232265127</v>
      </c>
      <c r="M2962">
        <v>250</v>
      </c>
      <c r="O2962">
        <v>43.0293385838711</v>
      </c>
      <c r="P2962">
        <v>-0.287374892832992</v>
      </c>
      <c r="Q2962">
        <v>0.802151172658223</v>
      </c>
      <c r="R2962">
        <v>0.342913270749452</v>
      </c>
      <c r="S2962" t="s">
        <v>9313</v>
      </c>
      <c r="T2962" t="s">
        <v>12678</v>
      </c>
      <c r="U2962" t="s">
        <v>12678</v>
      </c>
      <c r="V2962" t="s">
        <v>12678</v>
      </c>
      <c r="W2962">
        <v>6</v>
      </c>
      <c r="X2962" t="s">
        <v>15640</v>
      </c>
      <c r="Y2962">
        <v>0.8419475312602163</v>
      </c>
      <c r="Z2962">
        <f>HYPERLINK("Melting_Curves/meltCurve_P54259_.pdf", "Melting_Curves/meltCurve_P54259_.pdf")</f>
        <v>0</v>
      </c>
      <c r="AA2962" t="s">
        <v>21813</v>
      </c>
      <c r="AB2962" t="s">
        <v>27944</v>
      </c>
    </row>
    <row r="2963" spans="1:28">
      <c r="A2963" t="s">
        <v>2989</v>
      </c>
      <c r="B2963">
        <v>0.984777283994944</v>
      </c>
      <c r="C2963">
        <v>1.14560540895347</v>
      </c>
      <c r="D2963">
        <v>1.01493855251999</v>
      </c>
      <c r="E2963">
        <v>0.7006268933123579</v>
      </c>
      <c r="F2963">
        <v>0.445325508036653</v>
      </c>
      <c r="G2963">
        <v>0.219467153766081</v>
      </c>
      <c r="H2963">
        <v>0.171743198032918</v>
      </c>
      <c r="I2963">
        <v>0.226850379343772</v>
      </c>
      <c r="J2963">
        <v>0.27380259861697</v>
      </c>
      <c r="K2963">
        <v>0.236907695435531</v>
      </c>
      <c r="L2963">
        <v>1290.4993763907</v>
      </c>
      <c r="M2963">
        <v>26.9817755417989</v>
      </c>
      <c r="N2963">
        <v>48.8953549168158</v>
      </c>
      <c r="O2963">
        <v>47.5681507480998</v>
      </c>
      <c r="P2963">
        <v>-0.110258658383526</v>
      </c>
      <c r="Q2963">
        <v>0.222475445946768</v>
      </c>
      <c r="R2963">
        <v>0.971577657508942</v>
      </c>
      <c r="S2963" t="s">
        <v>9314</v>
      </c>
      <c r="T2963" t="s">
        <v>12678</v>
      </c>
      <c r="U2963" t="s">
        <v>12678</v>
      </c>
      <c r="V2963" t="s">
        <v>12678</v>
      </c>
      <c r="W2963">
        <v>7</v>
      </c>
      <c r="X2963" t="s">
        <v>15641</v>
      </c>
      <c r="Y2963">
        <v>0.5088020709743249</v>
      </c>
      <c r="Z2963">
        <f>HYPERLINK("Melting_Curves/meltCurve_P54278_.pdf", "Melting_Curves/meltCurve_P54278_.pdf")</f>
        <v>0</v>
      </c>
      <c r="AA2963" t="s">
        <v>21814</v>
      </c>
      <c r="AB2963" t="s">
        <v>27945</v>
      </c>
    </row>
    <row r="2964" spans="1:28">
      <c r="A2964" t="s">
        <v>2990</v>
      </c>
      <c r="B2964">
        <v>0.984777283994944</v>
      </c>
      <c r="C2964">
        <v>0.7636784029140981</v>
      </c>
      <c r="D2964">
        <v>0.57137112504778</v>
      </c>
      <c r="E2964">
        <v>0.303421467149112</v>
      </c>
      <c r="F2964">
        <v>0.151404183204825</v>
      </c>
      <c r="G2964">
        <v>0.0944204258305064</v>
      </c>
      <c r="H2964">
        <v>0.07225188448871631</v>
      </c>
      <c r="I2964">
        <v>0.08942184037209</v>
      </c>
      <c r="J2964">
        <v>0.11522284549256</v>
      </c>
      <c r="K2964">
        <v>0.112016661244232</v>
      </c>
      <c r="L2964">
        <v>712.9021169586269</v>
      </c>
      <c r="M2964">
        <v>16.5384095548241</v>
      </c>
      <c r="N2964">
        <v>43.5951995234127</v>
      </c>
      <c r="O2964">
        <v>42.4904024873884</v>
      </c>
      <c r="P2964">
        <v>-0.089069520919498</v>
      </c>
      <c r="Q2964">
        <v>0.0847151030510167</v>
      </c>
      <c r="R2964">
        <v>0.992840406031141</v>
      </c>
      <c r="S2964" t="s">
        <v>9315</v>
      </c>
      <c r="T2964" t="s">
        <v>12678</v>
      </c>
      <c r="U2964" t="s">
        <v>12678</v>
      </c>
      <c r="V2964" t="s">
        <v>12678</v>
      </c>
      <c r="W2964">
        <v>40</v>
      </c>
      <c r="X2964" t="s">
        <v>15642</v>
      </c>
      <c r="Y2964">
        <v>0.2904291989254202</v>
      </c>
      <c r="Z2964">
        <f>HYPERLINK("Melting_Curves/meltCurve_P54577_.pdf", "Melting_Curves/meltCurve_P54577_.pdf")</f>
        <v>0</v>
      </c>
      <c r="AA2964" t="s">
        <v>21815</v>
      </c>
      <c r="AB2964" t="s">
        <v>27946</v>
      </c>
    </row>
    <row r="2965" spans="1:28">
      <c r="A2965" t="s">
        <v>2991</v>
      </c>
      <c r="B2965">
        <v>0.984777283994944</v>
      </c>
      <c r="C2965">
        <v>0.938513052335445</v>
      </c>
      <c r="D2965">
        <v>0.908254445897564</v>
      </c>
      <c r="E2965">
        <v>0.734241838312041</v>
      </c>
      <c r="F2965">
        <v>0.327190770146642</v>
      </c>
      <c r="G2965">
        <v>0.162812076297281</v>
      </c>
      <c r="H2965">
        <v>0.111959693372186</v>
      </c>
      <c r="I2965">
        <v>0.135285446568774</v>
      </c>
      <c r="J2965">
        <v>0.160436233671672</v>
      </c>
      <c r="K2965">
        <v>0.165812410032165</v>
      </c>
      <c r="L2965">
        <v>1251.37237318304</v>
      </c>
      <c r="M2965">
        <v>26.1537710676468</v>
      </c>
      <c r="N2965">
        <v>48.4320360185612</v>
      </c>
      <c r="O2965">
        <v>47.5696285231045</v>
      </c>
      <c r="P2965">
        <v>-0.118827295647131</v>
      </c>
      <c r="Q2965">
        <v>0.135496501042646</v>
      </c>
      <c r="R2965">
        <v>0.99281522633735</v>
      </c>
      <c r="S2965" t="s">
        <v>9316</v>
      </c>
      <c r="T2965" t="s">
        <v>12678</v>
      </c>
      <c r="U2965" t="s">
        <v>12678</v>
      </c>
      <c r="V2965" t="s">
        <v>12678</v>
      </c>
      <c r="W2965">
        <v>22</v>
      </c>
      <c r="X2965" t="s">
        <v>15643</v>
      </c>
      <c r="Y2965">
        <v>0.4547842686813957</v>
      </c>
      <c r="Z2965">
        <f>HYPERLINK("Melting_Curves/meltCurve_P54578_.pdf", "Melting_Curves/meltCurve_P54578_.pdf")</f>
        <v>0</v>
      </c>
      <c r="AA2965" t="s">
        <v>21816</v>
      </c>
      <c r="AB2965" t="s">
        <v>27947</v>
      </c>
    </row>
    <row r="2966" spans="1:28">
      <c r="A2966" t="s">
        <v>2992</v>
      </c>
      <c r="B2966">
        <v>0.984777283994944</v>
      </c>
      <c r="C2966">
        <v>0.945276265333734</v>
      </c>
      <c r="D2966">
        <v>0.83322509220432</v>
      </c>
      <c r="E2966">
        <v>0.752788022253602</v>
      </c>
      <c r="F2966">
        <v>0.417445347058307</v>
      </c>
      <c r="G2966">
        <v>0.186621506942789</v>
      </c>
      <c r="H2966">
        <v>0.108206670450912</v>
      </c>
      <c r="I2966">
        <v>0.115206161160493</v>
      </c>
      <c r="J2966">
        <v>0.144684832043137</v>
      </c>
      <c r="K2966">
        <v>0.15054901754382</v>
      </c>
      <c r="L2966">
        <v>888.718087131837</v>
      </c>
      <c r="M2966">
        <v>18.3848425114635</v>
      </c>
      <c r="N2966">
        <v>48.9720123745442</v>
      </c>
      <c r="O2966">
        <v>47.7786848991375</v>
      </c>
      <c r="P2966">
        <v>-0.086038358989415</v>
      </c>
      <c r="Q2966">
        <v>0.105651692128145</v>
      </c>
      <c r="R2966">
        <v>0.986090176112006</v>
      </c>
      <c r="S2966" t="s">
        <v>9317</v>
      </c>
      <c r="T2966" t="s">
        <v>12678</v>
      </c>
      <c r="U2966" t="s">
        <v>12678</v>
      </c>
      <c r="V2966" t="s">
        <v>12678</v>
      </c>
      <c r="W2966">
        <v>6</v>
      </c>
      <c r="X2966" t="s">
        <v>15644</v>
      </c>
      <c r="Y2966">
        <v>0.4574448641353674</v>
      </c>
      <c r="Z2966">
        <f>HYPERLINK("Melting_Curves/meltCurve_P54619_2_.pdf", "Melting_Curves/meltCurve_P54619_2_.pdf")</f>
        <v>0</v>
      </c>
      <c r="AA2966" t="s">
        <v>21817</v>
      </c>
      <c r="AB2966" t="s">
        <v>27948</v>
      </c>
    </row>
    <row r="2967" spans="1:28">
      <c r="A2967" t="s">
        <v>2993</v>
      </c>
      <c r="B2967">
        <v>0.984777283994944</v>
      </c>
      <c r="C2967">
        <v>1.16547596147142</v>
      </c>
      <c r="D2967">
        <v>0.971270009029228</v>
      </c>
      <c r="E2967">
        <v>0.826558501434756</v>
      </c>
      <c r="F2967">
        <v>0.59570983518489</v>
      </c>
      <c r="G2967">
        <v>0.414845764996567</v>
      </c>
      <c r="H2967">
        <v>0.320199058462685</v>
      </c>
      <c r="I2967">
        <v>0.485801675784078</v>
      </c>
      <c r="J2967">
        <v>0.491706699637763</v>
      </c>
      <c r="K2967">
        <v>0.400246852484972</v>
      </c>
      <c r="L2967">
        <v>1366.8528327903</v>
      </c>
      <c r="M2967">
        <v>28.3282997401223</v>
      </c>
      <c r="N2967">
        <v>51.5691905033397</v>
      </c>
      <c r="O2967">
        <v>48.011916187865</v>
      </c>
      <c r="P2967">
        <v>-0.0856670991770148</v>
      </c>
      <c r="Q2967">
        <v>0.419236921440204</v>
      </c>
      <c r="R2967">
        <v>0.934818166527427</v>
      </c>
      <c r="S2967" t="s">
        <v>9318</v>
      </c>
      <c r="T2967" t="s">
        <v>12678</v>
      </c>
      <c r="U2967" t="s">
        <v>12678</v>
      </c>
      <c r="V2967" t="s">
        <v>12678</v>
      </c>
      <c r="W2967">
        <v>19</v>
      </c>
      <c r="X2967" t="s">
        <v>15645</v>
      </c>
      <c r="Y2967">
        <v>0.6409072578127838</v>
      </c>
      <c r="Z2967">
        <f>HYPERLINK("Melting_Curves/meltCurve_P54652_.pdf", "Melting_Curves/meltCurve_P54652_.pdf")</f>
        <v>0</v>
      </c>
      <c r="AA2967" t="s">
        <v>21818</v>
      </c>
      <c r="AB2967" t="s">
        <v>27949</v>
      </c>
    </row>
    <row r="2968" spans="1:28">
      <c r="A2968" t="s">
        <v>2994</v>
      </c>
      <c r="B2968">
        <v>0.984777283994944</v>
      </c>
      <c r="C2968">
        <v>0.900129104802261</v>
      </c>
      <c r="D2968">
        <v>0.797655194258108</v>
      </c>
      <c r="E2968">
        <v>0.69973968599161</v>
      </c>
      <c r="F2968">
        <v>0.527665054184297</v>
      </c>
      <c r="G2968">
        <v>0.406329550435697</v>
      </c>
      <c r="H2968">
        <v>0.294830375942677</v>
      </c>
      <c r="I2968">
        <v>0.215426757346684</v>
      </c>
      <c r="J2968">
        <v>0.158007080140745</v>
      </c>
      <c r="K2968">
        <v>0.113488869936096</v>
      </c>
      <c r="L2968">
        <v>414.791652313197</v>
      </c>
      <c r="M2968">
        <v>8.121108897212149</v>
      </c>
      <c r="N2968">
        <v>51.0757404621086</v>
      </c>
      <c r="O2968">
        <v>48.2586915499519</v>
      </c>
      <c r="P2968">
        <v>-0.0421156862527049</v>
      </c>
      <c r="Q2968">
        <v>0</v>
      </c>
      <c r="R2968">
        <v>0.997882190451313</v>
      </c>
      <c r="S2968" t="s">
        <v>9319</v>
      </c>
      <c r="T2968" t="s">
        <v>12678</v>
      </c>
      <c r="U2968" t="s">
        <v>12678</v>
      </c>
      <c r="V2968" t="s">
        <v>12678</v>
      </c>
      <c r="W2968">
        <v>13</v>
      </c>
      <c r="X2968" t="s">
        <v>15646</v>
      </c>
      <c r="Y2968">
        <v>0.5033250535037203</v>
      </c>
      <c r="Z2968">
        <f>HYPERLINK("Melting_Curves/meltCurve_P54687_3_.pdf", "Melting_Curves/meltCurve_P54687_3_.pdf")</f>
        <v>0</v>
      </c>
      <c r="AA2968" t="s">
        <v>21819</v>
      </c>
      <c r="AB2968" t="s">
        <v>27950</v>
      </c>
    </row>
    <row r="2969" spans="1:28">
      <c r="A2969" t="s">
        <v>2995</v>
      </c>
      <c r="B2969">
        <v>0.984777283994944</v>
      </c>
      <c r="C2969">
        <v>0.8638187437689741</v>
      </c>
      <c r="D2969">
        <v>0.696187888665456</v>
      </c>
      <c r="E2969">
        <v>0.529309029315697</v>
      </c>
      <c r="F2969">
        <v>0.321000972079727</v>
      </c>
      <c r="G2969">
        <v>0.228233632263293</v>
      </c>
      <c r="H2969">
        <v>0.175054401425469</v>
      </c>
      <c r="I2969">
        <v>0.20269682844729</v>
      </c>
      <c r="J2969">
        <v>0.231645528491597</v>
      </c>
      <c r="K2969">
        <v>0.213312557391463</v>
      </c>
      <c r="L2969">
        <v>645.477689305851</v>
      </c>
      <c r="M2969">
        <v>14.3919975933049</v>
      </c>
      <c r="N2969">
        <v>46.3460282742931</v>
      </c>
      <c r="O2969">
        <v>44.0105351024283</v>
      </c>
      <c r="P2969">
        <v>-0.0665696902871435</v>
      </c>
      <c r="Q2969">
        <v>0.185820009279944</v>
      </c>
      <c r="R2969">
        <v>0.990993645013154</v>
      </c>
      <c r="S2969" t="s">
        <v>9320</v>
      </c>
      <c r="T2969" t="s">
        <v>12678</v>
      </c>
      <c r="U2969" t="s">
        <v>12678</v>
      </c>
      <c r="V2969" t="s">
        <v>12678</v>
      </c>
      <c r="W2969">
        <v>8</v>
      </c>
      <c r="X2969" t="s">
        <v>15647</v>
      </c>
      <c r="Y2969">
        <v>0.4200050581644594</v>
      </c>
      <c r="Z2969">
        <f>HYPERLINK("Melting_Curves/meltCurve_P54709_.pdf", "Melting_Curves/meltCurve_P54709_.pdf")</f>
        <v>0</v>
      </c>
      <c r="AA2969" t="s">
        <v>21820</v>
      </c>
      <c r="AB2969" t="s">
        <v>27951</v>
      </c>
    </row>
    <row r="2970" spans="1:28">
      <c r="A2970" t="s">
        <v>2996</v>
      </c>
      <c r="B2970">
        <v>0.984777283994944</v>
      </c>
      <c r="C2970">
        <v>0.863528943650588</v>
      </c>
      <c r="D2970">
        <v>0.792374152245682</v>
      </c>
      <c r="E2970">
        <v>0.719844650122923</v>
      </c>
      <c r="F2970">
        <v>0.59957988283513</v>
      </c>
      <c r="G2970">
        <v>0.538019769266216</v>
      </c>
      <c r="H2970">
        <v>0.525588962067405</v>
      </c>
      <c r="I2970">
        <v>0.840199064595198</v>
      </c>
      <c r="J2970">
        <v>2.58621339930329</v>
      </c>
      <c r="K2970">
        <v>2.33562310262189</v>
      </c>
      <c r="L2970">
        <v>15000</v>
      </c>
      <c r="M2970">
        <v>240.909299279403</v>
      </c>
      <c r="O2970">
        <v>62.2598062710788</v>
      </c>
      <c r="P2970">
        <v>0.483677419895047</v>
      </c>
      <c r="Q2970">
        <v>1.5</v>
      </c>
      <c r="R2970">
        <v>0.471296344342123</v>
      </c>
      <c r="S2970" t="s">
        <v>9321</v>
      </c>
      <c r="T2970" t="s">
        <v>12678</v>
      </c>
      <c r="U2970" t="s">
        <v>12678</v>
      </c>
      <c r="V2970" t="s">
        <v>12678</v>
      </c>
      <c r="W2970">
        <v>14</v>
      </c>
      <c r="X2970" t="s">
        <v>15648</v>
      </c>
      <c r="Y2970">
        <v>1.078872876931098</v>
      </c>
      <c r="Z2970">
        <f>HYPERLINK("Melting_Curves/meltCurve_P54727_.pdf", "Melting_Curves/meltCurve_P54727_.pdf")</f>
        <v>0</v>
      </c>
      <c r="AA2970" t="s">
        <v>21821</v>
      </c>
      <c r="AB2970" t="s">
        <v>27952</v>
      </c>
    </row>
    <row r="2971" spans="1:28">
      <c r="A2971" t="s">
        <v>2997</v>
      </c>
      <c r="B2971">
        <v>0.984777283994944</v>
      </c>
      <c r="C2971">
        <v>1.3358288524621</v>
      </c>
      <c r="D2971">
        <v>1.00139063438093</v>
      </c>
      <c r="E2971">
        <v>0.951387737853315</v>
      </c>
      <c r="F2971">
        <v>0.6226924555826751</v>
      </c>
      <c r="G2971">
        <v>0.480456311476072</v>
      </c>
      <c r="H2971">
        <v>0.450368794194068</v>
      </c>
      <c r="I2971">
        <v>0.646494430944744</v>
      </c>
      <c r="J2971">
        <v>0.786081002450885</v>
      </c>
      <c r="K2971">
        <v>0.701652951228007</v>
      </c>
      <c r="L2971">
        <v>3796.81169155878</v>
      </c>
      <c r="M2971">
        <v>79.5339043781611</v>
      </c>
      <c r="O2971">
        <v>47.7081233354001</v>
      </c>
      <c r="P2971">
        <v>-0.161152980997627</v>
      </c>
      <c r="Q2971">
        <v>0.613331933099729</v>
      </c>
      <c r="R2971">
        <v>0.709131647879385</v>
      </c>
      <c r="S2971" t="s">
        <v>9322</v>
      </c>
      <c r="T2971" t="s">
        <v>12678</v>
      </c>
      <c r="U2971" t="s">
        <v>12678</v>
      </c>
      <c r="V2971" t="s">
        <v>12678</v>
      </c>
      <c r="W2971">
        <v>2</v>
      </c>
      <c r="X2971" t="s">
        <v>15649</v>
      </c>
      <c r="Y2971">
        <v>0.7520576232126113</v>
      </c>
      <c r="Z2971">
        <f>HYPERLINK("Melting_Curves/meltCurve_P54792_2_.pdf", "Melting_Curves/meltCurve_P54792_2_.pdf")</f>
        <v>0</v>
      </c>
      <c r="AA2971" t="s">
        <v>21822</v>
      </c>
      <c r="AB2971" t="s">
        <v>27953</v>
      </c>
    </row>
    <row r="2972" spans="1:28">
      <c r="A2972" t="s">
        <v>2998</v>
      </c>
      <c r="B2972">
        <v>0.984777283994944</v>
      </c>
      <c r="C2972">
        <v>1.09467231096576</v>
      </c>
      <c r="D2972">
        <v>1.13848693895298</v>
      </c>
      <c r="E2972">
        <v>0.904648852795838</v>
      </c>
      <c r="F2972">
        <v>0.704524974072962</v>
      </c>
      <c r="G2972">
        <v>0.435945260184485</v>
      </c>
      <c r="H2972">
        <v>0.272238789339142</v>
      </c>
      <c r="I2972">
        <v>0.159989814381454</v>
      </c>
      <c r="J2972">
        <v>0.174789362271354</v>
      </c>
      <c r="K2972">
        <v>0.141187971186846</v>
      </c>
      <c r="L2972">
        <v>1065.30986180544</v>
      </c>
      <c r="M2972">
        <v>20.4942413330626</v>
      </c>
      <c r="N2972">
        <v>52.8507589845221</v>
      </c>
      <c r="O2972">
        <v>51.4936136555149</v>
      </c>
      <c r="P2972">
        <v>-0.08525807424968899</v>
      </c>
      <c r="Q2972">
        <v>0.143151196161646</v>
      </c>
      <c r="R2972">
        <v>0.97733232132422</v>
      </c>
      <c r="S2972" t="s">
        <v>9323</v>
      </c>
      <c r="T2972" t="s">
        <v>12678</v>
      </c>
      <c r="U2972" t="s">
        <v>12678</v>
      </c>
      <c r="V2972" t="s">
        <v>12678</v>
      </c>
      <c r="W2972">
        <v>4</v>
      </c>
      <c r="X2972" t="s">
        <v>15650</v>
      </c>
      <c r="Y2972">
        <v>0.5816811641968319</v>
      </c>
      <c r="Z2972">
        <f>HYPERLINK("Melting_Curves/meltCurve_P54802_.pdf", "Melting_Curves/meltCurve_P54802_.pdf")</f>
        <v>0</v>
      </c>
      <c r="AA2972" t="s">
        <v>21823</v>
      </c>
      <c r="AB2972" t="s">
        <v>27954</v>
      </c>
    </row>
    <row r="2973" spans="1:28">
      <c r="A2973" t="s">
        <v>2999</v>
      </c>
      <c r="B2973">
        <v>0.984777283994944</v>
      </c>
      <c r="C2973">
        <v>0.683414746987837</v>
      </c>
      <c r="D2973">
        <v>0.59125685859717</v>
      </c>
      <c r="E2973">
        <v>0.327557321639821</v>
      </c>
      <c r="F2973">
        <v>0.170447373685837</v>
      </c>
      <c r="G2973">
        <v>0.0996085721541646</v>
      </c>
      <c r="H2973">
        <v>0.08720516590105851</v>
      </c>
      <c r="I2973">
        <v>0.0877846253254423</v>
      </c>
      <c r="J2973">
        <v>0.150017146928421</v>
      </c>
      <c r="K2973">
        <v>0.115887013771586</v>
      </c>
      <c r="L2973">
        <v>622.038834393956</v>
      </c>
      <c r="M2973">
        <v>14.4851008167015</v>
      </c>
      <c r="N2973">
        <v>43.5426774612348</v>
      </c>
      <c r="O2973">
        <v>42.1497833336604</v>
      </c>
      <c r="P2973">
        <v>-0.078158744652635</v>
      </c>
      <c r="Q2973">
        <v>0.0903779265636044</v>
      </c>
      <c r="R2973">
        <v>0.976486292299022</v>
      </c>
      <c r="S2973" t="s">
        <v>9324</v>
      </c>
      <c r="T2973" t="s">
        <v>12678</v>
      </c>
      <c r="U2973" t="s">
        <v>12678</v>
      </c>
      <c r="V2973" t="s">
        <v>12678</v>
      </c>
      <c r="W2973">
        <v>9</v>
      </c>
      <c r="X2973" t="s">
        <v>15651</v>
      </c>
      <c r="Y2973">
        <v>0.2965793857882795</v>
      </c>
      <c r="Z2973">
        <f>HYPERLINK("Melting_Curves/meltCurve_P54886_2_.pdf", "Melting_Curves/meltCurve_P54886_2_.pdf")</f>
        <v>0</v>
      </c>
      <c r="AA2973" t="s">
        <v>21824</v>
      </c>
      <c r="AB2973" t="s">
        <v>27955</v>
      </c>
    </row>
    <row r="2974" spans="1:28">
      <c r="A2974" t="s">
        <v>3000</v>
      </c>
      <c r="B2974">
        <v>0.984777283994944</v>
      </c>
      <c r="C2974">
        <v>0.856750663783586</v>
      </c>
      <c r="D2974">
        <v>0.830816071447081</v>
      </c>
      <c r="E2974">
        <v>0.760638160362476</v>
      </c>
      <c r="F2974">
        <v>0.494964781008545</v>
      </c>
      <c r="G2974">
        <v>0.216411650218983</v>
      </c>
      <c r="H2974">
        <v>0.125796893718847</v>
      </c>
      <c r="I2974">
        <v>0.146223280875543</v>
      </c>
      <c r="J2974">
        <v>0.152748729474306</v>
      </c>
      <c r="K2974">
        <v>0.157504536371402</v>
      </c>
      <c r="L2974">
        <v>719.416772710882</v>
      </c>
      <c r="M2974">
        <v>14.7623731139877</v>
      </c>
      <c r="N2974">
        <v>49.4783171846343</v>
      </c>
      <c r="O2974">
        <v>47.8650934664363</v>
      </c>
      <c r="P2974">
        <v>-0.06942622659583469</v>
      </c>
      <c r="Q2974">
        <v>0.0996745114989899</v>
      </c>
      <c r="R2974">
        <v>0.971599733225083</v>
      </c>
      <c r="S2974" t="s">
        <v>9325</v>
      </c>
      <c r="T2974" t="s">
        <v>12678</v>
      </c>
      <c r="U2974" t="s">
        <v>12678</v>
      </c>
      <c r="V2974" t="s">
        <v>12678</v>
      </c>
      <c r="W2974">
        <v>22</v>
      </c>
      <c r="X2974" t="s">
        <v>15652</v>
      </c>
      <c r="Y2974">
        <v>0.4717952523948702</v>
      </c>
      <c r="Z2974">
        <f>HYPERLINK("Melting_Curves/meltCurve_P54920_.pdf", "Melting_Curves/meltCurve_P54920_.pdf")</f>
        <v>0</v>
      </c>
      <c r="AA2974" t="s">
        <v>21825</v>
      </c>
      <c r="AB2974" t="s">
        <v>27956</v>
      </c>
    </row>
    <row r="2975" spans="1:28">
      <c r="A2975" t="s">
        <v>3001</v>
      </c>
      <c r="B2975">
        <v>0.984777283994944</v>
      </c>
      <c r="C2975">
        <v>0.969300113848005</v>
      </c>
      <c r="D2975">
        <v>0.918559373378957</v>
      </c>
      <c r="E2975">
        <v>0.725464803714163</v>
      </c>
      <c r="F2975">
        <v>0.422368279683286</v>
      </c>
      <c r="G2975">
        <v>0.177219863421899</v>
      </c>
      <c r="H2975">
        <v>0.120546297396049</v>
      </c>
      <c r="I2975">
        <v>0.147262032698876</v>
      </c>
      <c r="J2975">
        <v>0.176959571371027</v>
      </c>
      <c r="K2975">
        <v>0.1608265730396</v>
      </c>
      <c r="L2975">
        <v>1059.92803275917</v>
      </c>
      <c r="M2975">
        <v>21.9819394161825</v>
      </c>
      <c r="N2975">
        <v>48.9341662470588</v>
      </c>
      <c r="O2975">
        <v>47.824389862051</v>
      </c>
      <c r="P2975">
        <v>-0.0991088746159907</v>
      </c>
      <c r="Q2975">
        <v>0.137525365256276</v>
      </c>
      <c r="R2975">
        <v>0.994249821202809</v>
      </c>
      <c r="S2975" t="s">
        <v>9326</v>
      </c>
      <c r="T2975" t="s">
        <v>12678</v>
      </c>
      <c r="U2975" t="s">
        <v>12678</v>
      </c>
      <c r="V2975" t="s">
        <v>12678</v>
      </c>
      <c r="W2975">
        <v>20</v>
      </c>
      <c r="X2975" t="s">
        <v>15653</v>
      </c>
      <c r="Y2975">
        <v>0.4695120553324586</v>
      </c>
      <c r="Z2975">
        <f>HYPERLINK("Melting_Curves/meltCurve_P55010_.pdf", "Melting_Curves/meltCurve_P55010_.pdf")</f>
        <v>0</v>
      </c>
      <c r="AA2975" t="s">
        <v>21826</v>
      </c>
      <c r="AB2975" t="s">
        <v>27957</v>
      </c>
    </row>
    <row r="2976" spans="1:28">
      <c r="A2976" t="s">
        <v>3002</v>
      </c>
      <c r="B2976">
        <v>0.984777283994944</v>
      </c>
      <c r="C2976">
        <v>1.05962718770346</v>
      </c>
      <c r="D2976">
        <v>0.840674748891464</v>
      </c>
      <c r="E2976">
        <v>0.706146866205222</v>
      </c>
      <c r="F2976">
        <v>0.477665538422895</v>
      </c>
      <c r="G2976">
        <v>0.434631486446459</v>
      </c>
      <c r="H2976">
        <v>0.421808371216815</v>
      </c>
      <c r="I2976">
        <v>0.543527520838178</v>
      </c>
      <c r="J2976">
        <v>0.658144763992331</v>
      </c>
      <c r="K2976">
        <v>0.543493388542385</v>
      </c>
      <c r="L2976">
        <v>1225.23113913813</v>
      </c>
      <c r="M2976">
        <v>27.2303917151018</v>
      </c>
      <c r="O2976">
        <v>44.7544224071625</v>
      </c>
      <c r="P2976">
        <v>-0.07402698281979669</v>
      </c>
      <c r="Q2976">
        <v>0.513337434627204</v>
      </c>
      <c r="R2976">
        <v>0.884565108125556</v>
      </c>
      <c r="S2976" t="s">
        <v>9327</v>
      </c>
      <c r="T2976" t="s">
        <v>12678</v>
      </c>
      <c r="U2976" t="s">
        <v>12678</v>
      </c>
      <c r="V2976" t="s">
        <v>12678</v>
      </c>
      <c r="W2976">
        <v>6</v>
      </c>
      <c r="X2976" t="s">
        <v>15654</v>
      </c>
      <c r="Y2976">
        <v>0.6463731973927704</v>
      </c>
      <c r="Z2976">
        <f>HYPERLINK("Melting_Curves/meltCurve_P55011_3_.pdf", "Melting_Curves/meltCurve_P55011_3_.pdf")</f>
        <v>0</v>
      </c>
      <c r="AA2976" t="s">
        <v>21827</v>
      </c>
      <c r="AB2976" t="s">
        <v>27958</v>
      </c>
    </row>
    <row r="2977" spans="1:28">
      <c r="A2977" t="s">
        <v>3003</v>
      </c>
      <c r="B2977">
        <v>0.984777283994944</v>
      </c>
      <c r="C2977">
        <v>0.906434959659159</v>
      </c>
      <c r="D2977">
        <v>0.892643002613577</v>
      </c>
      <c r="E2977">
        <v>0.749670199198731</v>
      </c>
      <c r="F2977">
        <v>0.609696103253789</v>
      </c>
      <c r="G2977">
        <v>0.399123633473772</v>
      </c>
      <c r="H2977">
        <v>0.312408703087162</v>
      </c>
      <c r="I2977">
        <v>0.426349153470113</v>
      </c>
      <c r="J2977">
        <v>0.791618948380078</v>
      </c>
      <c r="K2977">
        <v>0.7050398339877481</v>
      </c>
      <c r="L2977">
        <v>1064.13621417214</v>
      </c>
      <c r="M2977">
        <v>23.2974084437017</v>
      </c>
      <c r="O2977">
        <v>45.3436134159932</v>
      </c>
      <c r="P2977">
        <v>-0.0600943569383599</v>
      </c>
      <c r="Q2977">
        <v>0.532162996799978</v>
      </c>
      <c r="R2977">
        <v>0.615817881921786</v>
      </c>
      <c r="S2977" t="s">
        <v>9328</v>
      </c>
      <c r="T2977" t="s">
        <v>12678</v>
      </c>
      <c r="U2977" t="s">
        <v>12678</v>
      </c>
      <c r="V2977" t="s">
        <v>12678</v>
      </c>
      <c r="W2977">
        <v>17</v>
      </c>
      <c r="X2977" t="s">
        <v>15655</v>
      </c>
      <c r="Y2977">
        <v>0.6719320982821616</v>
      </c>
      <c r="Z2977">
        <f>HYPERLINK("Melting_Curves/meltCurve_P55036_.pdf", "Melting_Curves/meltCurve_P55036_.pdf")</f>
        <v>0</v>
      </c>
      <c r="AA2977" t="s">
        <v>21828</v>
      </c>
      <c r="AB2977" t="s">
        <v>27959</v>
      </c>
    </row>
    <row r="2978" spans="1:28">
      <c r="A2978" t="s">
        <v>3004</v>
      </c>
      <c r="B2978">
        <v>0.984777283994944</v>
      </c>
      <c r="C2978">
        <v>0.908862968681556</v>
      </c>
      <c r="D2978">
        <v>0.928623279267602</v>
      </c>
      <c r="E2978">
        <v>0.648381000621379</v>
      </c>
      <c r="F2978">
        <v>0.213269114975285</v>
      </c>
      <c r="G2978">
        <v>0.07096820556502149</v>
      </c>
      <c r="H2978">
        <v>0.0481817976403608</v>
      </c>
      <c r="I2978">
        <v>0.0623941352993501</v>
      </c>
      <c r="J2978">
        <v>0.0771124291243914</v>
      </c>
      <c r="K2978">
        <v>0.0812516852355824</v>
      </c>
      <c r="L2978">
        <v>1331.60342054863</v>
      </c>
      <c r="M2978">
        <v>28.1174195451242</v>
      </c>
      <c r="N2978">
        <v>47.5739526878115</v>
      </c>
      <c r="O2978">
        <v>47.1210593591949</v>
      </c>
      <c r="P2978">
        <v>-0.140266025349035</v>
      </c>
      <c r="Q2978">
        <v>0.0597391653639548</v>
      </c>
      <c r="R2978">
        <v>0.993634641285146</v>
      </c>
      <c r="S2978" t="s">
        <v>9329</v>
      </c>
      <c r="T2978" t="s">
        <v>12678</v>
      </c>
      <c r="U2978" t="s">
        <v>12678</v>
      </c>
      <c r="V2978" t="s">
        <v>12678</v>
      </c>
      <c r="W2978">
        <v>8</v>
      </c>
      <c r="X2978" t="s">
        <v>15656</v>
      </c>
      <c r="Y2978">
        <v>0.3906704394376497</v>
      </c>
      <c r="Z2978">
        <f>HYPERLINK("Melting_Curves/meltCurve_P55039_.pdf", "Melting_Curves/meltCurve_P55039_.pdf")</f>
        <v>0</v>
      </c>
      <c r="AA2978" t="s">
        <v>21829</v>
      </c>
      <c r="AB2978" t="s">
        <v>27960</v>
      </c>
    </row>
    <row r="2979" spans="1:28">
      <c r="A2979" t="s">
        <v>3005</v>
      </c>
      <c r="B2979">
        <v>0.984777283994944</v>
      </c>
      <c r="C2979">
        <v>0.835472198158283</v>
      </c>
      <c r="D2979">
        <v>0.6863458393151211</v>
      </c>
      <c r="E2979">
        <v>0.448577824363628</v>
      </c>
      <c r="F2979">
        <v>0.227202556004981</v>
      </c>
      <c r="G2979">
        <v>0.142629644627346</v>
      </c>
      <c r="H2979">
        <v>0.101172164707523</v>
      </c>
      <c r="I2979">
        <v>0.114176206776141</v>
      </c>
      <c r="J2979">
        <v>0.135168686056207</v>
      </c>
      <c r="K2979">
        <v>0.129615586356989</v>
      </c>
      <c r="L2979">
        <v>673.733820885975</v>
      </c>
      <c r="M2979">
        <v>15.0675638343777</v>
      </c>
      <c r="N2979">
        <v>45.3861839726547</v>
      </c>
      <c r="O2979">
        <v>43.9487571540619</v>
      </c>
      <c r="P2979">
        <v>-0.0771492086155665</v>
      </c>
      <c r="Q2979">
        <v>0.09998052255528091</v>
      </c>
      <c r="R2979">
        <v>0.994128512568469</v>
      </c>
      <c r="S2979" t="s">
        <v>9330</v>
      </c>
      <c r="T2979" t="s">
        <v>12678</v>
      </c>
      <c r="U2979" t="s">
        <v>12678</v>
      </c>
      <c r="V2979" t="s">
        <v>12678</v>
      </c>
      <c r="W2979">
        <v>30</v>
      </c>
      <c r="X2979" t="s">
        <v>15657</v>
      </c>
      <c r="Y2979">
        <v>0.3528573622786851</v>
      </c>
      <c r="Z2979">
        <f>HYPERLINK("Melting_Curves/meltCurve_P55060_3_.pdf", "Melting_Curves/meltCurve_P55060_3_.pdf")</f>
        <v>0</v>
      </c>
      <c r="AA2979" t="s">
        <v>21830</v>
      </c>
      <c r="AB2979" t="s">
        <v>27961</v>
      </c>
    </row>
    <row r="2980" spans="1:28">
      <c r="A2980" t="s">
        <v>3006</v>
      </c>
      <c r="B2980">
        <v>0.984777283994944</v>
      </c>
      <c r="C2980">
        <v>1.0362132516233</v>
      </c>
      <c r="D2980">
        <v>0.96324759399107</v>
      </c>
      <c r="E2980">
        <v>0.810904486417438</v>
      </c>
      <c r="F2980">
        <v>0.53044151254456</v>
      </c>
      <c r="G2980">
        <v>0.466180692524435</v>
      </c>
      <c r="H2980">
        <v>0.411356504979645</v>
      </c>
      <c r="I2980">
        <v>0.587516212934727</v>
      </c>
      <c r="J2980">
        <v>0.7905422203224171</v>
      </c>
      <c r="K2980">
        <v>0.517879328807151</v>
      </c>
      <c r="L2980">
        <v>11664.8839065518</v>
      </c>
      <c r="M2980">
        <v>250</v>
      </c>
      <c r="O2980">
        <v>46.6565499214975</v>
      </c>
      <c r="P2980">
        <v>-0.60193485594528</v>
      </c>
      <c r="Q2980">
        <v>0.550652743920661</v>
      </c>
      <c r="R2980">
        <v>0.818729699962872</v>
      </c>
      <c r="S2980" t="s">
        <v>9331</v>
      </c>
      <c r="T2980" t="s">
        <v>12678</v>
      </c>
      <c r="U2980" t="s">
        <v>12678</v>
      </c>
      <c r="V2980" t="s">
        <v>12678</v>
      </c>
      <c r="W2980">
        <v>60</v>
      </c>
      <c r="X2980" t="s">
        <v>15658</v>
      </c>
      <c r="Y2980">
        <v>0.6953724004656167</v>
      </c>
      <c r="Z2980">
        <f>HYPERLINK("Melting_Curves/meltCurve_P55072_.pdf", "Melting_Curves/meltCurve_P55072_.pdf")</f>
        <v>0</v>
      </c>
      <c r="AA2980" t="s">
        <v>19401</v>
      </c>
      <c r="AB2980" t="s">
        <v>27962</v>
      </c>
    </row>
    <row r="2981" spans="1:28">
      <c r="A2981" t="s">
        <v>3007</v>
      </c>
      <c r="B2981">
        <v>0.984777283994944</v>
      </c>
      <c r="C2981">
        <v>1.03814295779079</v>
      </c>
      <c r="D2981">
        <v>0.939732006696317</v>
      </c>
      <c r="E2981">
        <v>0.916704152404946</v>
      </c>
      <c r="F2981">
        <v>0.742032447263766</v>
      </c>
      <c r="G2981">
        <v>0.634438653979213</v>
      </c>
      <c r="H2981">
        <v>0.636058726977866</v>
      </c>
      <c r="I2981">
        <v>0.877423069310467</v>
      </c>
      <c r="J2981">
        <v>1.22565603890444</v>
      </c>
      <c r="K2981">
        <v>0.891701116265619</v>
      </c>
      <c r="L2981">
        <v>1528.81658553843</v>
      </c>
      <c r="M2981">
        <v>34.1103421784687</v>
      </c>
      <c r="O2981">
        <v>44.6665308161032</v>
      </c>
      <c r="P2981">
        <v>-0.0307108615066579</v>
      </c>
      <c r="Q2981">
        <v>0.839140601459899</v>
      </c>
      <c r="R2981">
        <v>0.156572559914291</v>
      </c>
      <c r="S2981" t="s">
        <v>9332</v>
      </c>
      <c r="T2981" t="s">
        <v>12678</v>
      </c>
      <c r="U2981" t="s">
        <v>12678</v>
      </c>
      <c r="V2981" t="s">
        <v>12678</v>
      </c>
      <c r="W2981">
        <v>20</v>
      </c>
      <c r="X2981" t="s">
        <v>15659</v>
      </c>
      <c r="Y2981">
        <v>0.8817608674587057</v>
      </c>
      <c r="Z2981">
        <f>HYPERLINK("Melting_Curves/meltCurve_P55081_.pdf", "Melting_Curves/meltCurve_P55081_.pdf")</f>
        <v>0</v>
      </c>
      <c r="AA2981" t="s">
        <v>21831</v>
      </c>
      <c r="AB2981" t="s">
        <v>27963</v>
      </c>
    </row>
    <row r="2982" spans="1:28">
      <c r="A2982" t="s">
        <v>3008</v>
      </c>
      <c r="B2982">
        <v>0.984777283994944</v>
      </c>
      <c r="C2982">
        <v>1.43635141062088</v>
      </c>
      <c r="D2982">
        <v>1.21618503999068</v>
      </c>
      <c r="E2982">
        <v>0.901914389252249</v>
      </c>
      <c r="F2982">
        <v>0.697589880832607</v>
      </c>
      <c r="G2982">
        <v>0.372617082545491</v>
      </c>
      <c r="H2982">
        <v>0.267569161295204</v>
      </c>
      <c r="I2982">
        <v>0.306062963242956</v>
      </c>
      <c r="J2982">
        <v>0.320542548613698</v>
      </c>
      <c r="K2982">
        <v>0.195981720813353</v>
      </c>
      <c r="L2982">
        <v>1531.03308601722</v>
      </c>
      <c r="M2982">
        <v>30.2009296271289</v>
      </c>
      <c r="N2982">
        <v>52.00108996687</v>
      </c>
      <c r="O2982">
        <v>50.4741898104526</v>
      </c>
      <c r="P2982">
        <v>-0.109821022210643</v>
      </c>
      <c r="Q2982">
        <v>0.265838259035522</v>
      </c>
      <c r="R2982">
        <v>0.85808955253941</v>
      </c>
      <c r="S2982" t="s">
        <v>9333</v>
      </c>
      <c r="T2982" t="s">
        <v>12678</v>
      </c>
      <c r="U2982" t="s">
        <v>12678</v>
      </c>
      <c r="V2982" t="s">
        <v>12678</v>
      </c>
      <c r="W2982">
        <v>2</v>
      </c>
      <c r="X2982" t="s">
        <v>15660</v>
      </c>
      <c r="Y2982">
        <v>0.6054751873397156</v>
      </c>
      <c r="Z2982">
        <f>HYPERLINK("Melting_Curves/meltCurve_P55082_2_.pdf", "Melting_Curves/meltCurve_P55082_2_.pdf")</f>
        <v>0</v>
      </c>
      <c r="AA2982" t="s">
        <v>21832</v>
      </c>
      <c r="AB2982" t="s">
        <v>27964</v>
      </c>
    </row>
    <row r="2983" spans="1:28">
      <c r="A2983" t="s">
        <v>3009</v>
      </c>
      <c r="B2983">
        <v>0.984777283994944</v>
      </c>
      <c r="C2983">
        <v>1.01045823875761</v>
      </c>
      <c r="D2983">
        <v>0.998656858280713</v>
      </c>
      <c r="E2983">
        <v>0.931341140439349</v>
      </c>
      <c r="F2983">
        <v>0.818673649140375</v>
      </c>
      <c r="G2983">
        <v>0.686779431982055</v>
      </c>
      <c r="H2983">
        <v>0.653529190908065</v>
      </c>
      <c r="I2983">
        <v>0.823241369278796</v>
      </c>
      <c r="J2983">
        <v>1.13610135811958</v>
      </c>
      <c r="K2983">
        <v>0.906529392260407</v>
      </c>
      <c r="L2983">
        <v>11664.5723660905</v>
      </c>
      <c r="M2983">
        <v>250</v>
      </c>
      <c r="O2983">
        <v>46.6553037032812</v>
      </c>
      <c r="P2983">
        <v>-0.217719444491005</v>
      </c>
      <c r="Q2983">
        <v>0.8374757315219949</v>
      </c>
      <c r="R2983">
        <v>0.259189222712993</v>
      </c>
      <c r="S2983" t="s">
        <v>9334</v>
      </c>
      <c r="T2983" t="s">
        <v>12678</v>
      </c>
      <c r="U2983" t="s">
        <v>12678</v>
      </c>
      <c r="V2983" t="s">
        <v>12678</v>
      </c>
      <c r="W2983">
        <v>17</v>
      </c>
      <c r="X2983" t="s">
        <v>15661</v>
      </c>
      <c r="Y2983">
        <v>0.8898125874169425</v>
      </c>
      <c r="Z2983">
        <f>HYPERLINK("Melting_Curves/meltCurve_P55145_.pdf", "Melting_Curves/meltCurve_P55145_.pdf")</f>
        <v>0</v>
      </c>
      <c r="AA2983" t="s">
        <v>21833</v>
      </c>
      <c r="AB2983" t="s">
        <v>27965</v>
      </c>
    </row>
    <row r="2984" spans="1:28">
      <c r="A2984" t="s">
        <v>3010</v>
      </c>
      <c r="B2984">
        <v>0.984777283994944</v>
      </c>
      <c r="C2984">
        <v>1.16362354816058</v>
      </c>
      <c r="D2984">
        <v>0.9618287716352</v>
      </c>
      <c r="E2984">
        <v>0.729350457357595</v>
      </c>
      <c r="F2984">
        <v>0.519725848884581</v>
      </c>
      <c r="G2984">
        <v>0.364170648192155</v>
      </c>
      <c r="H2984">
        <v>0.263329294828586</v>
      </c>
      <c r="I2984">
        <v>0.337478512054421</v>
      </c>
      <c r="J2984">
        <v>0.552399195568028</v>
      </c>
      <c r="K2984">
        <v>0.48389955870649</v>
      </c>
      <c r="L2984">
        <v>1446.56573989667</v>
      </c>
      <c r="M2984">
        <v>30.7652141893298</v>
      </c>
      <c r="N2984">
        <v>49.6801236162303</v>
      </c>
      <c r="O2984">
        <v>46.8222046310644</v>
      </c>
      <c r="P2984">
        <v>-0.0979449128803513</v>
      </c>
      <c r="Q2984">
        <v>0.403746116911809</v>
      </c>
      <c r="R2984">
        <v>0.900373222760497</v>
      </c>
      <c r="S2984" t="s">
        <v>9335</v>
      </c>
      <c r="T2984" t="s">
        <v>12678</v>
      </c>
      <c r="U2984" t="s">
        <v>12678</v>
      </c>
      <c r="V2984" t="s">
        <v>12678</v>
      </c>
      <c r="W2984">
        <v>10</v>
      </c>
      <c r="X2984" t="s">
        <v>15662</v>
      </c>
      <c r="Y2984">
        <v>0.6061800083528885</v>
      </c>
      <c r="Z2984">
        <f>HYPERLINK("Melting_Curves/meltCurve_P55199_.pdf", "Melting_Curves/meltCurve_P55199_.pdf")</f>
        <v>0</v>
      </c>
      <c r="AA2984" t="s">
        <v>21834</v>
      </c>
      <c r="AB2984" t="s">
        <v>27966</v>
      </c>
    </row>
    <row r="2985" spans="1:28">
      <c r="A2985" t="s">
        <v>3011</v>
      </c>
      <c r="B2985">
        <v>0.984777283994944</v>
      </c>
      <c r="C2985">
        <v>0.985404128413064</v>
      </c>
      <c r="D2985">
        <v>0.881324839267534</v>
      </c>
      <c r="E2985">
        <v>0.725659781525307</v>
      </c>
      <c r="F2985">
        <v>0.514909619560623</v>
      </c>
      <c r="G2985">
        <v>0.378741321321057</v>
      </c>
      <c r="H2985">
        <v>0.375913199577703</v>
      </c>
      <c r="I2985">
        <v>0.520413809638016</v>
      </c>
      <c r="J2985">
        <v>0.691267039671838</v>
      </c>
      <c r="K2985">
        <v>0.5630596296377161</v>
      </c>
      <c r="L2985">
        <v>1250.63398133866</v>
      </c>
      <c r="M2985">
        <v>27.3989685236517</v>
      </c>
      <c r="O2985">
        <v>45.4042189532283</v>
      </c>
      <c r="P2985">
        <v>-0.0749127002783643</v>
      </c>
      <c r="Q2985">
        <v>0.503438116205256</v>
      </c>
      <c r="R2985">
        <v>0.836622443947864</v>
      </c>
      <c r="S2985" t="s">
        <v>9336</v>
      </c>
      <c r="T2985" t="s">
        <v>12678</v>
      </c>
      <c r="U2985" t="s">
        <v>12678</v>
      </c>
      <c r="V2985" t="s">
        <v>12678</v>
      </c>
      <c r="W2985">
        <v>15</v>
      </c>
      <c r="X2985" t="s">
        <v>15663</v>
      </c>
      <c r="Y2985">
        <v>0.6499278264996008</v>
      </c>
      <c r="Z2985">
        <f>HYPERLINK("Melting_Curves/meltCurve_P55212_.pdf", "Melting_Curves/meltCurve_P55212_.pdf")</f>
        <v>0</v>
      </c>
      <c r="AA2985" t="s">
        <v>21835</v>
      </c>
      <c r="AB2985" t="s">
        <v>27967</v>
      </c>
    </row>
    <row r="2986" spans="1:28">
      <c r="A2986" t="s">
        <v>3012</v>
      </c>
      <c r="B2986">
        <v>0.984777283994944</v>
      </c>
      <c r="C2986">
        <v>0.93781156175872</v>
      </c>
      <c r="D2986">
        <v>0.833399877548081</v>
      </c>
      <c r="E2986">
        <v>0.796861358876935</v>
      </c>
      <c r="F2986">
        <v>0.571147983507126</v>
      </c>
      <c r="G2986">
        <v>0.250908801451417</v>
      </c>
      <c r="H2986">
        <v>0.10699518504212</v>
      </c>
      <c r="I2986">
        <v>0.125568403739713</v>
      </c>
      <c r="J2986">
        <v>0.152340729033769</v>
      </c>
      <c r="K2986">
        <v>0.133164611795931</v>
      </c>
      <c r="L2986">
        <v>822.12567717869</v>
      </c>
      <c r="M2986">
        <v>16.5360242218637</v>
      </c>
      <c r="N2986">
        <v>50.3189344301426</v>
      </c>
      <c r="O2986">
        <v>49.007217077434</v>
      </c>
      <c r="P2986">
        <v>-0.0767934215714756</v>
      </c>
      <c r="Q2986">
        <v>0.089703227796676</v>
      </c>
      <c r="R2986">
        <v>0.978363255691206</v>
      </c>
      <c r="S2986" t="s">
        <v>9337</v>
      </c>
      <c r="T2986" t="s">
        <v>12678</v>
      </c>
      <c r="U2986" t="s">
        <v>12678</v>
      </c>
      <c r="V2986" t="s">
        <v>12678</v>
      </c>
      <c r="W2986">
        <v>13</v>
      </c>
      <c r="X2986" t="s">
        <v>15664</v>
      </c>
      <c r="Y2986">
        <v>0.4921114667330484</v>
      </c>
      <c r="Z2986">
        <f>HYPERLINK("Melting_Curves/meltCurve_P55263_3_.pdf", "Melting_Curves/meltCurve_P55263_3_.pdf")</f>
        <v>0</v>
      </c>
      <c r="AA2986" t="s">
        <v>21836</v>
      </c>
      <c r="AB2986" t="s">
        <v>27968</v>
      </c>
    </row>
    <row r="2987" spans="1:28">
      <c r="A2987" t="s">
        <v>3013</v>
      </c>
      <c r="B2987">
        <v>0.984777283994944</v>
      </c>
      <c r="C2987">
        <v>1.03627107311273</v>
      </c>
      <c r="D2987">
        <v>0.9776172145168111</v>
      </c>
      <c r="E2987">
        <v>0.805950529334568</v>
      </c>
      <c r="F2987">
        <v>0.502938389767705</v>
      </c>
      <c r="G2987">
        <v>0.262504714310972</v>
      </c>
      <c r="H2987">
        <v>0.161547090137889</v>
      </c>
      <c r="I2987">
        <v>0.163559007454847</v>
      </c>
      <c r="J2987">
        <v>0.189128619632653</v>
      </c>
      <c r="K2987">
        <v>0.183579543620699</v>
      </c>
      <c r="L2987">
        <v>1151.14323642188</v>
      </c>
      <c r="M2987">
        <v>23.3953719775292</v>
      </c>
      <c r="N2987">
        <v>50.0616915329992</v>
      </c>
      <c r="O2987">
        <v>48.8486229505574</v>
      </c>
      <c r="P2987">
        <v>-0.0999635821297984</v>
      </c>
      <c r="Q2987">
        <v>0.165134387741097</v>
      </c>
      <c r="R2987">
        <v>0.9968237128766561</v>
      </c>
      <c r="S2987" t="s">
        <v>9338</v>
      </c>
      <c r="T2987" t="s">
        <v>12678</v>
      </c>
      <c r="U2987" t="s">
        <v>12678</v>
      </c>
      <c r="V2987" t="s">
        <v>12678</v>
      </c>
      <c r="W2987">
        <v>8</v>
      </c>
      <c r="X2987" t="s">
        <v>15665</v>
      </c>
      <c r="Y2987">
        <v>0.5129716958601394</v>
      </c>
      <c r="Z2987">
        <f>HYPERLINK("Melting_Curves/meltCurve_P55735_.pdf", "Melting_Curves/meltCurve_P55735_.pdf")</f>
        <v>0</v>
      </c>
      <c r="AA2987" t="s">
        <v>21837</v>
      </c>
      <c r="AB2987" t="s">
        <v>27969</v>
      </c>
    </row>
    <row r="2988" spans="1:28">
      <c r="A2988" t="s">
        <v>3014</v>
      </c>
      <c r="B2988">
        <v>0.984777283994944</v>
      </c>
      <c r="C2988">
        <v>1.28034202688422</v>
      </c>
      <c r="D2988">
        <v>1.06194723134477</v>
      </c>
      <c r="E2988">
        <v>0.8076555823978609</v>
      </c>
      <c r="F2988">
        <v>0.5211529824115591</v>
      </c>
      <c r="G2988">
        <v>0.364274681368887</v>
      </c>
      <c r="H2988">
        <v>0.319239418004817</v>
      </c>
      <c r="I2988">
        <v>0.374773944113602</v>
      </c>
      <c r="J2988">
        <v>0.488636287816487</v>
      </c>
      <c r="K2988">
        <v>0.403103512241044</v>
      </c>
      <c r="L2988">
        <v>1682.071728524</v>
      </c>
      <c r="M2988">
        <v>35.1388926891039</v>
      </c>
      <c r="N2988">
        <v>50.0432857211682</v>
      </c>
      <c r="O2988">
        <v>47.7149898757163</v>
      </c>
      <c r="P2988">
        <v>-0.11205627350347</v>
      </c>
      <c r="Q2988">
        <v>0.39135872384853</v>
      </c>
      <c r="R2988">
        <v>0.904189615284971</v>
      </c>
      <c r="S2988" t="s">
        <v>9339</v>
      </c>
      <c r="T2988" t="s">
        <v>12678</v>
      </c>
      <c r="U2988" t="s">
        <v>12678</v>
      </c>
      <c r="V2988" t="s">
        <v>12678</v>
      </c>
      <c r="W2988">
        <v>8</v>
      </c>
      <c r="X2988" t="s">
        <v>15666</v>
      </c>
      <c r="Y2988">
        <v>0.6144893825627368</v>
      </c>
      <c r="Z2988">
        <f>HYPERLINK("Melting_Curves/meltCurve_P55735_2_.pdf", "Melting_Curves/meltCurve_P55735_2_.pdf")</f>
        <v>0</v>
      </c>
      <c r="AA2988" t="s">
        <v>21837</v>
      </c>
      <c r="AB2988" t="s">
        <v>27970</v>
      </c>
    </row>
    <row r="2989" spans="1:28">
      <c r="A2989" t="s">
        <v>3015</v>
      </c>
      <c r="B2989">
        <v>0.984777283994944</v>
      </c>
      <c r="C2989">
        <v>1.03539350156827</v>
      </c>
      <c r="D2989">
        <v>0.890541673898853</v>
      </c>
      <c r="E2989">
        <v>0.778470230337923</v>
      </c>
      <c r="F2989">
        <v>0.623735955200114</v>
      </c>
      <c r="G2989">
        <v>0.525645599734775</v>
      </c>
      <c r="H2989">
        <v>0.481382001165549</v>
      </c>
      <c r="I2989">
        <v>0.629575371048871</v>
      </c>
      <c r="J2989">
        <v>0.972952185614556</v>
      </c>
      <c r="K2989">
        <v>0.751700629639925</v>
      </c>
      <c r="L2989">
        <v>1360.62315660991</v>
      </c>
      <c r="M2989">
        <v>30.5012233494279</v>
      </c>
      <c r="O2989">
        <v>44.4183710836827</v>
      </c>
      <c r="P2989">
        <v>-0.0572055941320915</v>
      </c>
      <c r="Q2989">
        <v>0.666772215803875</v>
      </c>
      <c r="R2989">
        <v>0.538028906609259</v>
      </c>
      <c r="S2989" t="s">
        <v>9340</v>
      </c>
      <c r="T2989" t="s">
        <v>12678</v>
      </c>
      <c r="U2989" t="s">
        <v>12678</v>
      </c>
      <c r="V2989" t="s">
        <v>12678</v>
      </c>
      <c r="W2989">
        <v>5</v>
      </c>
      <c r="X2989" t="s">
        <v>15667</v>
      </c>
      <c r="Y2989">
        <v>0.7530853790152248</v>
      </c>
      <c r="Z2989">
        <f>HYPERLINK("Melting_Curves/meltCurve_P55789_.pdf", "Melting_Curves/meltCurve_P55789_.pdf")</f>
        <v>0</v>
      </c>
      <c r="AA2989" t="s">
        <v>21838</v>
      </c>
      <c r="AB2989" t="s">
        <v>27971</v>
      </c>
    </row>
    <row r="2990" spans="1:28">
      <c r="A2990" t="s">
        <v>3016</v>
      </c>
      <c r="B2990">
        <v>0.984777283994944</v>
      </c>
      <c r="C2990">
        <v>0.982328327054164</v>
      </c>
      <c r="D2990">
        <v>0.772203704951022</v>
      </c>
      <c r="E2990">
        <v>0.495694635523858</v>
      </c>
      <c r="F2990">
        <v>0.277996363374985</v>
      </c>
      <c r="G2990">
        <v>0.209889539724047</v>
      </c>
      <c r="H2990">
        <v>0.164356002929754</v>
      </c>
      <c r="I2990">
        <v>0.223557717809459</v>
      </c>
      <c r="J2990">
        <v>0.241786406861827</v>
      </c>
      <c r="K2990">
        <v>0.195543528420979</v>
      </c>
      <c r="L2990">
        <v>960.608030530803</v>
      </c>
      <c r="M2990">
        <v>21.2615363431129</v>
      </c>
      <c r="N2990">
        <v>46.2911319563599</v>
      </c>
      <c r="O2990">
        <v>44.7865730324381</v>
      </c>
      <c r="P2990">
        <v>-0.0949747282330843</v>
      </c>
      <c r="Q2990">
        <v>0.199778651739475</v>
      </c>
      <c r="R2990">
        <v>0.993826978447693</v>
      </c>
      <c r="S2990" t="s">
        <v>9341</v>
      </c>
      <c r="T2990" t="s">
        <v>12678</v>
      </c>
      <c r="U2990" t="s">
        <v>12678</v>
      </c>
      <c r="V2990" t="s">
        <v>12678</v>
      </c>
      <c r="W2990">
        <v>14</v>
      </c>
      <c r="X2990" t="s">
        <v>15668</v>
      </c>
      <c r="Y2990">
        <v>0.4272224911280111</v>
      </c>
      <c r="Z2990">
        <f>HYPERLINK("Melting_Curves/meltCurve_P55795_.pdf", "Melting_Curves/meltCurve_P55795_.pdf")</f>
        <v>0</v>
      </c>
      <c r="AA2990" t="s">
        <v>21839</v>
      </c>
      <c r="AB2990" t="s">
        <v>27972</v>
      </c>
    </row>
    <row r="2991" spans="1:28">
      <c r="A2991" t="s">
        <v>3017</v>
      </c>
      <c r="B2991">
        <v>0.984777283994944</v>
      </c>
      <c r="C2991">
        <v>0.967556354369682</v>
      </c>
      <c r="D2991">
        <v>0.862507384183321</v>
      </c>
      <c r="E2991">
        <v>0.775694233021691</v>
      </c>
      <c r="F2991">
        <v>0.636187587466451</v>
      </c>
      <c r="G2991">
        <v>0.301109223952374</v>
      </c>
      <c r="H2991">
        <v>0.0960140453937094</v>
      </c>
      <c r="I2991">
        <v>0.118117744678455</v>
      </c>
      <c r="J2991">
        <v>0.144318078874609</v>
      </c>
      <c r="K2991">
        <v>0.143115638216017</v>
      </c>
      <c r="L2991">
        <v>815.47072905474</v>
      </c>
      <c r="M2991">
        <v>16.2094021883577</v>
      </c>
      <c r="N2991">
        <v>50.8691288824194</v>
      </c>
      <c r="O2991">
        <v>49.5614903281874</v>
      </c>
      <c r="P2991">
        <v>-0.0750815376988638</v>
      </c>
      <c r="Q2991">
        <v>0.08179816619419709</v>
      </c>
      <c r="R2991">
        <v>0.977758949710492</v>
      </c>
      <c r="S2991" t="s">
        <v>9342</v>
      </c>
      <c r="T2991" t="s">
        <v>12678</v>
      </c>
      <c r="U2991" t="s">
        <v>12678</v>
      </c>
      <c r="V2991" t="s">
        <v>12678</v>
      </c>
      <c r="W2991">
        <v>16</v>
      </c>
      <c r="X2991" t="s">
        <v>15669</v>
      </c>
      <c r="Y2991">
        <v>0.5060964311374092</v>
      </c>
      <c r="Z2991">
        <f>HYPERLINK("Melting_Curves/meltCurve_P55809_.pdf", "Melting_Curves/meltCurve_P55809_.pdf")</f>
        <v>0</v>
      </c>
      <c r="AA2991" t="s">
        <v>21840</v>
      </c>
      <c r="AB2991" t="s">
        <v>27973</v>
      </c>
    </row>
    <row r="2992" spans="1:28">
      <c r="A2992" t="s">
        <v>3018</v>
      </c>
      <c r="B2992">
        <v>0.984777283994944</v>
      </c>
      <c r="C2992">
        <v>0.886576484413413</v>
      </c>
      <c r="D2992">
        <v>0.812299123627646</v>
      </c>
      <c r="E2992">
        <v>0.556087699263897</v>
      </c>
      <c r="F2992">
        <v>0.26066567592659</v>
      </c>
      <c r="G2992">
        <v>0.145333012170037</v>
      </c>
      <c r="H2992">
        <v>0.103507864245356</v>
      </c>
      <c r="I2992">
        <v>0.12472945193102</v>
      </c>
      <c r="J2992">
        <v>0.150380848705312</v>
      </c>
      <c r="K2992">
        <v>0.166503346924154</v>
      </c>
      <c r="L2992">
        <v>842.627114828597</v>
      </c>
      <c r="M2992">
        <v>18.2742144926019</v>
      </c>
      <c r="N2992">
        <v>46.8027797207718</v>
      </c>
      <c r="O2992">
        <v>45.5686454704466</v>
      </c>
      <c r="P2992">
        <v>-0.0883827984765107</v>
      </c>
      <c r="Q2992">
        <v>0.118474422651673</v>
      </c>
      <c r="R2992">
        <v>0.98982001129312</v>
      </c>
      <c r="S2992" t="s">
        <v>9343</v>
      </c>
      <c r="T2992" t="s">
        <v>12678</v>
      </c>
      <c r="U2992" t="s">
        <v>12678</v>
      </c>
      <c r="V2992" t="s">
        <v>12678</v>
      </c>
      <c r="W2992">
        <v>32</v>
      </c>
      <c r="X2992" t="s">
        <v>15670</v>
      </c>
      <c r="Y2992">
        <v>0.3999811537051118</v>
      </c>
      <c r="Z2992">
        <f>HYPERLINK("Melting_Curves/meltCurve_P55884_.pdf", "Melting_Curves/meltCurve_P55884_.pdf")</f>
        <v>0</v>
      </c>
      <c r="AA2992" t="s">
        <v>21841</v>
      </c>
      <c r="AB2992" t="s">
        <v>27974</v>
      </c>
    </row>
    <row r="2993" spans="1:28">
      <c r="A2993" t="s">
        <v>3019</v>
      </c>
      <c r="B2993">
        <v>0.984777283994944</v>
      </c>
      <c r="C2993">
        <v>0.944438473223744</v>
      </c>
      <c r="D2993">
        <v>0.817914319499112</v>
      </c>
      <c r="E2993">
        <v>0.763203392039609</v>
      </c>
      <c r="F2993">
        <v>0.6684500909907179</v>
      </c>
      <c r="G2993">
        <v>0.564141788434531</v>
      </c>
      <c r="H2993">
        <v>0.524284138790688</v>
      </c>
      <c r="I2993">
        <v>0.741397703059303</v>
      </c>
      <c r="J2993">
        <v>1.37890928870331</v>
      </c>
      <c r="K2993">
        <v>1.13416541165646</v>
      </c>
      <c r="L2993">
        <v>2929.74860981985</v>
      </c>
      <c r="M2993">
        <v>46.3106950226156</v>
      </c>
      <c r="O2993">
        <v>63.1452728714178</v>
      </c>
      <c r="P2993">
        <v>0.0457585107223016</v>
      </c>
      <c r="Q2993">
        <v>1.24956914653481</v>
      </c>
      <c r="R2993">
        <v>-0.218053085110055</v>
      </c>
      <c r="S2993" t="s">
        <v>9344</v>
      </c>
      <c r="T2993" t="s">
        <v>12678</v>
      </c>
      <c r="U2993" t="s">
        <v>12678</v>
      </c>
      <c r="V2993" t="s">
        <v>12678</v>
      </c>
      <c r="W2993">
        <v>9</v>
      </c>
      <c r="X2993" t="s">
        <v>15671</v>
      </c>
      <c r="Y2993">
        <v>1.031251058351432</v>
      </c>
      <c r="Z2993">
        <f>HYPERLINK("Melting_Curves/meltCurve_P55957_.pdf", "Melting_Curves/meltCurve_P55957_.pdf")</f>
        <v>0</v>
      </c>
      <c r="AA2993" t="s">
        <v>21842</v>
      </c>
      <c r="AB2993" t="s">
        <v>27975</v>
      </c>
    </row>
    <row r="2994" spans="1:28">
      <c r="A2994" t="s">
        <v>3020</v>
      </c>
      <c r="B2994">
        <v>0.984777283994944</v>
      </c>
      <c r="C2994">
        <v>1.42531395295871</v>
      </c>
      <c r="D2994">
        <v>1.11483365464266</v>
      </c>
      <c r="E2994">
        <v>0.972996546489898</v>
      </c>
      <c r="F2994">
        <v>0.708115451270796</v>
      </c>
      <c r="G2994">
        <v>0.5433495853786821</v>
      </c>
      <c r="H2994">
        <v>0.487661152054099</v>
      </c>
      <c r="I2994">
        <v>0.632750662694225</v>
      </c>
      <c r="J2994">
        <v>0.77409262524398</v>
      </c>
      <c r="K2994">
        <v>0.735033042806321</v>
      </c>
      <c r="L2994">
        <v>2945.85477841159</v>
      </c>
      <c r="M2994">
        <v>60.1698626710152</v>
      </c>
      <c r="O2994">
        <v>48.9049963799691</v>
      </c>
      <c r="P2994">
        <v>-0.112215942979608</v>
      </c>
      <c r="Q2994">
        <v>0.635171749843924</v>
      </c>
      <c r="R2994">
        <v>0.658526030574214</v>
      </c>
      <c r="S2994" t="s">
        <v>9345</v>
      </c>
      <c r="T2994" t="s">
        <v>12678</v>
      </c>
      <c r="U2994" t="s">
        <v>12678</v>
      </c>
      <c r="V2994" t="s">
        <v>12678</v>
      </c>
      <c r="W2994">
        <v>2</v>
      </c>
      <c r="X2994" t="s">
        <v>15672</v>
      </c>
      <c r="Y2994">
        <v>0.7811472519159367</v>
      </c>
      <c r="Z2994">
        <f>HYPERLINK("Melting_Curves/meltCurve_P56181_.pdf", "Melting_Curves/meltCurve_P56181_.pdf")</f>
        <v>0</v>
      </c>
      <c r="AA2994" t="s">
        <v>21843</v>
      </c>
      <c r="AB2994" t="s">
        <v>27976</v>
      </c>
    </row>
    <row r="2995" spans="1:28">
      <c r="A2995" t="s">
        <v>3021</v>
      </c>
      <c r="B2995">
        <v>0.984777283994944</v>
      </c>
      <c r="C2995">
        <v>0.9744668239544489</v>
      </c>
      <c r="D2995">
        <v>0.877417259058485</v>
      </c>
      <c r="E2995">
        <v>0.821610294208297</v>
      </c>
      <c r="F2995">
        <v>0.725410692812303</v>
      </c>
      <c r="G2995">
        <v>0.645527663569702</v>
      </c>
      <c r="H2995">
        <v>0.644817845619521</v>
      </c>
      <c r="I2995">
        <v>0.92138870219076</v>
      </c>
      <c r="J2995">
        <v>1.47521443777721</v>
      </c>
      <c r="K2995">
        <v>1.14120885734575</v>
      </c>
      <c r="L2995">
        <v>15000</v>
      </c>
      <c r="M2995">
        <v>240.328501075893</v>
      </c>
      <c r="O2995">
        <v>62.4102478379918</v>
      </c>
      <c r="P2995">
        <v>0.296690673779863</v>
      </c>
      <c r="Q2995">
        <v>1.30818714134882</v>
      </c>
      <c r="R2995">
        <v>0.225755458985939</v>
      </c>
      <c r="S2995" t="s">
        <v>9346</v>
      </c>
      <c r="T2995" t="s">
        <v>12678</v>
      </c>
      <c r="U2995" t="s">
        <v>12678</v>
      </c>
      <c r="V2995" t="s">
        <v>12678</v>
      </c>
      <c r="W2995">
        <v>24</v>
      </c>
      <c r="X2995" t="s">
        <v>15673</v>
      </c>
      <c r="Y2995">
        <v>1.047069157835856</v>
      </c>
      <c r="Z2995">
        <f>HYPERLINK("Melting_Curves/meltCurve_P56181_2_.pdf", "Melting_Curves/meltCurve_P56181_2_.pdf")</f>
        <v>0</v>
      </c>
      <c r="AA2995" t="s">
        <v>21843</v>
      </c>
      <c r="AB2995" t="s">
        <v>27977</v>
      </c>
    </row>
    <row r="2996" spans="1:28">
      <c r="A2996" t="s">
        <v>3022</v>
      </c>
      <c r="B2996">
        <v>0.984777283994944</v>
      </c>
      <c r="C2996">
        <v>0.953488862646373</v>
      </c>
      <c r="D2996">
        <v>0.845435022454929</v>
      </c>
      <c r="E2996">
        <v>0.632559762141326</v>
      </c>
      <c r="F2996">
        <v>0.326635716981389</v>
      </c>
      <c r="G2996">
        <v>0.198652786806665</v>
      </c>
      <c r="H2996">
        <v>0.160170120979512</v>
      </c>
      <c r="I2996">
        <v>0.224339893726218</v>
      </c>
      <c r="J2996">
        <v>0.301004007644393</v>
      </c>
      <c r="K2996">
        <v>0.297313254072627</v>
      </c>
      <c r="L2996">
        <v>1063.24547828153</v>
      </c>
      <c r="M2996">
        <v>22.9493708793446</v>
      </c>
      <c r="N2996">
        <v>47.5987256614695</v>
      </c>
      <c r="O2996">
        <v>45.9825823591286</v>
      </c>
      <c r="P2996">
        <v>-0.0962280834746638</v>
      </c>
      <c r="Q2996">
        <v>0.228783908709325</v>
      </c>
      <c r="R2996">
        <v>0.974909558895644</v>
      </c>
      <c r="S2996" t="s">
        <v>9347</v>
      </c>
      <c r="T2996" t="s">
        <v>12678</v>
      </c>
      <c r="U2996" t="s">
        <v>12678</v>
      </c>
      <c r="V2996" t="s">
        <v>12678</v>
      </c>
      <c r="W2996">
        <v>4</v>
      </c>
      <c r="X2996" t="s">
        <v>15674</v>
      </c>
      <c r="Y2996">
        <v>0.4762704513096183</v>
      </c>
      <c r="Z2996">
        <f>HYPERLINK("Melting_Curves/meltCurve_P56182_.pdf", "Melting_Curves/meltCurve_P56182_.pdf")</f>
        <v>0</v>
      </c>
      <c r="AA2996" t="s">
        <v>21844</v>
      </c>
      <c r="AB2996" t="s">
        <v>27978</v>
      </c>
    </row>
    <row r="2997" spans="1:28">
      <c r="A2997" t="s">
        <v>3023</v>
      </c>
      <c r="B2997">
        <v>0.984777283994944</v>
      </c>
      <c r="C2997">
        <v>0.862867328318622</v>
      </c>
      <c r="D2997">
        <v>0.61491248071295</v>
      </c>
      <c r="E2997">
        <v>0.34374448041294</v>
      </c>
      <c r="F2997">
        <v>0.168600777620603</v>
      </c>
      <c r="G2997">
        <v>0.104162480433803</v>
      </c>
      <c r="H2997">
        <v>0.08498426183584119</v>
      </c>
      <c r="I2997">
        <v>0.107685364024451</v>
      </c>
      <c r="J2997">
        <v>0.136938695812094</v>
      </c>
      <c r="K2997">
        <v>0.175141562824892</v>
      </c>
      <c r="L2997">
        <v>832.889574497175</v>
      </c>
      <c r="M2997">
        <v>19.0819014951642</v>
      </c>
      <c r="N2997">
        <v>44.252749526773</v>
      </c>
      <c r="O2997">
        <v>43.1772480821288</v>
      </c>
      <c r="P2997">
        <v>-0.0978118261139083</v>
      </c>
      <c r="Q2997">
        <v>0.114746507068815</v>
      </c>
      <c r="R2997">
        <v>0.992400444143277</v>
      </c>
      <c r="S2997" t="s">
        <v>9348</v>
      </c>
      <c r="T2997" t="s">
        <v>12678</v>
      </c>
      <c r="U2997" t="s">
        <v>12678</v>
      </c>
      <c r="V2997" t="s">
        <v>12678</v>
      </c>
      <c r="W2997">
        <v>14</v>
      </c>
      <c r="X2997" t="s">
        <v>15675</v>
      </c>
      <c r="Y2997">
        <v>0.3242216960032289</v>
      </c>
      <c r="Z2997">
        <f>HYPERLINK("Melting_Curves/meltCurve_P56192_.pdf", "Melting_Curves/meltCurve_P56192_.pdf")</f>
        <v>0</v>
      </c>
      <c r="AA2997" t="s">
        <v>21845</v>
      </c>
      <c r="AB2997" t="s">
        <v>27979</v>
      </c>
    </row>
    <row r="2998" spans="1:28">
      <c r="A2998" t="s">
        <v>3024</v>
      </c>
      <c r="B2998">
        <v>0.984777283994944</v>
      </c>
      <c r="C2998">
        <v>0.849899645527244</v>
      </c>
      <c r="D2998">
        <v>0.772551089006422</v>
      </c>
      <c r="E2998">
        <v>0.712603698825121</v>
      </c>
      <c r="F2998">
        <v>0.550996751869002</v>
      </c>
      <c r="G2998">
        <v>0.490382021695064</v>
      </c>
      <c r="H2998">
        <v>0.473269408807551</v>
      </c>
      <c r="I2998">
        <v>0.691039173682044</v>
      </c>
      <c r="J2998">
        <v>1.2422745259867</v>
      </c>
      <c r="K2998">
        <v>0.879006310074103</v>
      </c>
      <c r="L2998">
        <v>1237.3876762892</v>
      </c>
      <c r="M2998">
        <v>31.0477134678769</v>
      </c>
      <c r="O2998">
        <v>39.6901468968698</v>
      </c>
      <c r="P2998">
        <v>-0.0543435869913605</v>
      </c>
      <c r="Q2998">
        <v>0.7221189646398261</v>
      </c>
      <c r="R2998">
        <v>0.134537977016565</v>
      </c>
      <c r="S2998" t="s">
        <v>9349</v>
      </c>
      <c r="T2998" t="s">
        <v>12678</v>
      </c>
      <c r="U2998" t="s">
        <v>12678</v>
      </c>
      <c r="V2998" t="s">
        <v>12678</v>
      </c>
      <c r="W2998">
        <v>4</v>
      </c>
      <c r="X2998" t="s">
        <v>15676</v>
      </c>
      <c r="Y2998">
        <v>0.7506805544154547</v>
      </c>
      <c r="Z2998">
        <f>HYPERLINK("Melting_Curves/meltCurve_P56277_.pdf", "Melting_Curves/meltCurve_P56277_.pdf")</f>
        <v>0</v>
      </c>
      <c r="AA2998" t="s">
        <v>21846</v>
      </c>
      <c r="AB2998" t="s">
        <v>27980</v>
      </c>
    </row>
    <row r="2999" spans="1:28">
      <c r="A2999" t="s">
        <v>3025</v>
      </c>
      <c r="B2999">
        <v>0.984777283994944</v>
      </c>
      <c r="C2999">
        <v>0.950943230066551</v>
      </c>
      <c r="D2999">
        <v>0.876820556693634</v>
      </c>
      <c r="E2999">
        <v>0.582577799733017</v>
      </c>
      <c r="F2999">
        <v>0.329702027054074</v>
      </c>
      <c r="G2999">
        <v>0.249854030724815</v>
      </c>
      <c r="H2999">
        <v>0.156137518099875</v>
      </c>
      <c r="I2999">
        <v>0.108844992901364</v>
      </c>
      <c r="J2999">
        <v>0.107203678080727</v>
      </c>
      <c r="K2999">
        <v>0.142616543125795</v>
      </c>
      <c r="L2999">
        <v>802.458481264946</v>
      </c>
      <c r="M2999">
        <v>17.0478674482733</v>
      </c>
      <c r="N2999">
        <v>47.8149097714294</v>
      </c>
      <c r="O2999">
        <v>46.4375336924866</v>
      </c>
      <c r="P2999">
        <v>-0.08109133153943961</v>
      </c>
      <c r="Q2999">
        <v>0.116499174871591</v>
      </c>
      <c r="R2999">
        <v>0.996635685230571</v>
      </c>
      <c r="S2999" t="s">
        <v>9350</v>
      </c>
      <c r="T2999" t="s">
        <v>12678</v>
      </c>
      <c r="U2999" t="s">
        <v>12678</v>
      </c>
      <c r="V2999" t="s">
        <v>12678</v>
      </c>
      <c r="W2999">
        <v>2</v>
      </c>
      <c r="X2999" t="s">
        <v>15677</v>
      </c>
      <c r="Y2999">
        <v>0.4287987749376535</v>
      </c>
      <c r="Z2999">
        <f>HYPERLINK("Melting_Curves/meltCurve_P56282_2_.pdf", "Melting_Curves/meltCurve_P56282_2_.pdf")</f>
        <v>0</v>
      </c>
      <c r="AA2999" t="s">
        <v>21847</v>
      </c>
      <c r="AB2999" t="s">
        <v>27981</v>
      </c>
    </row>
    <row r="3000" spans="1:28">
      <c r="A3000" t="s">
        <v>3026</v>
      </c>
      <c r="B3000">
        <v>0.984777283994944</v>
      </c>
      <c r="C3000">
        <v>0.978338759468387</v>
      </c>
      <c r="D3000">
        <v>0.697098462400098</v>
      </c>
      <c r="E3000">
        <v>0.502234224443408</v>
      </c>
      <c r="F3000">
        <v>0.292234491320677</v>
      </c>
      <c r="G3000">
        <v>0.231092713362908</v>
      </c>
      <c r="H3000">
        <v>0.160482812716591</v>
      </c>
      <c r="I3000">
        <v>0.157779013244011</v>
      </c>
      <c r="J3000">
        <v>0.0617755945562778</v>
      </c>
      <c r="K3000">
        <v>0.248119350859586</v>
      </c>
      <c r="L3000">
        <v>744.635962261833</v>
      </c>
      <c r="M3000">
        <v>16.4366188453894</v>
      </c>
      <c r="N3000">
        <v>46.3149740338289</v>
      </c>
      <c r="O3000">
        <v>44.6488119926701</v>
      </c>
      <c r="P3000">
        <v>-0.0781595947177246</v>
      </c>
      <c r="Q3000">
        <v>0.150801788466194</v>
      </c>
      <c r="R3000">
        <v>0.9756494586279501</v>
      </c>
      <c r="S3000" t="s">
        <v>9351</v>
      </c>
      <c r="T3000" t="s">
        <v>12678</v>
      </c>
      <c r="U3000" t="s">
        <v>12678</v>
      </c>
      <c r="V3000" t="s">
        <v>12678</v>
      </c>
      <c r="W3000">
        <v>1</v>
      </c>
      <c r="X3000" t="s">
        <v>15678</v>
      </c>
      <c r="Y3000">
        <v>0.4025051981747506</v>
      </c>
      <c r="Z3000">
        <f>HYPERLINK("Melting_Curves/meltCurve_P56377_.pdf", "Melting_Curves/meltCurve_P56377_.pdf")</f>
        <v>0</v>
      </c>
      <c r="AA3000" t="s">
        <v>21848</v>
      </c>
      <c r="AB3000" t="s">
        <v>27982</v>
      </c>
    </row>
    <row r="3001" spans="1:28">
      <c r="A3001" t="s">
        <v>3027</v>
      </c>
      <c r="B3001">
        <v>0.984777283994944</v>
      </c>
      <c r="C3001">
        <v>0.777999490304681</v>
      </c>
      <c r="D3001">
        <v>0.5988318958564141</v>
      </c>
      <c r="E3001">
        <v>0.510819866209845</v>
      </c>
      <c r="F3001">
        <v>0.299174856993301</v>
      </c>
      <c r="G3001">
        <v>0.209833272547109</v>
      </c>
      <c r="H3001">
        <v>0.197142134156132</v>
      </c>
      <c r="I3001">
        <v>0.389424462735496</v>
      </c>
      <c r="J3001">
        <v>1.07894212217679</v>
      </c>
      <c r="K3001">
        <v>0.903296289760483</v>
      </c>
      <c r="L3001">
        <v>1263.94603167118</v>
      </c>
      <c r="M3001">
        <v>31.4074991336634</v>
      </c>
      <c r="O3001">
        <v>40.0813661378313</v>
      </c>
      <c r="P3001">
        <v>-0.095117157513829</v>
      </c>
      <c r="Q3001">
        <v>0.514459435608568</v>
      </c>
      <c r="R3001">
        <v>0.241247387382853</v>
      </c>
      <c r="S3001" t="s">
        <v>9352</v>
      </c>
      <c r="T3001" t="s">
        <v>12678</v>
      </c>
      <c r="U3001" t="s">
        <v>12678</v>
      </c>
      <c r="V3001" t="s">
        <v>12678</v>
      </c>
      <c r="W3001">
        <v>3</v>
      </c>
      <c r="X3001" t="s">
        <v>15679</v>
      </c>
      <c r="Y3001">
        <v>0.5701807256181964</v>
      </c>
      <c r="Z3001">
        <f>HYPERLINK("Melting_Curves/meltCurve_P56381_.pdf", "Melting_Curves/meltCurve_P56381_.pdf")</f>
        <v>0</v>
      </c>
      <c r="AA3001" t="s">
        <v>21849</v>
      </c>
      <c r="AB3001" t="s">
        <v>27983</v>
      </c>
    </row>
    <row r="3002" spans="1:28">
      <c r="A3002" t="s">
        <v>3028</v>
      </c>
      <c r="B3002">
        <v>0.984777283994944</v>
      </c>
      <c r="C3002">
        <v>0.971144842444859</v>
      </c>
      <c r="D3002">
        <v>0.688398442125411</v>
      </c>
      <c r="E3002">
        <v>0.494240309448109</v>
      </c>
      <c r="F3002">
        <v>0.272206177735684</v>
      </c>
      <c r="G3002">
        <v>0.188617596972831</v>
      </c>
      <c r="H3002">
        <v>0.155799918757841</v>
      </c>
      <c r="I3002">
        <v>0.257882036073855</v>
      </c>
      <c r="J3002">
        <v>0.293645679083586</v>
      </c>
      <c r="K3002">
        <v>0.315415156161024</v>
      </c>
      <c r="L3002">
        <v>942.1145573480341</v>
      </c>
      <c r="M3002">
        <v>21.2888260960573</v>
      </c>
      <c r="N3002">
        <v>45.6503387803967</v>
      </c>
      <c r="O3002">
        <v>43.8690113721984</v>
      </c>
      <c r="P3002">
        <v>-0.0922919240390897</v>
      </c>
      <c r="Q3002">
        <v>0.239290506624531</v>
      </c>
      <c r="R3002">
        <v>0.966779640809702</v>
      </c>
      <c r="S3002" t="s">
        <v>9353</v>
      </c>
      <c r="T3002" t="s">
        <v>12678</v>
      </c>
      <c r="U3002" t="s">
        <v>12678</v>
      </c>
      <c r="V3002" t="s">
        <v>12678</v>
      </c>
      <c r="W3002">
        <v>3</v>
      </c>
      <c r="X3002" t="s">
        <v>15680</v>
      </c>
      <c r="Y3002">
        <v>0.4320614709096123</v>
      </c>
      <c r="Z3002">
        <f>HYPERLINK("Melting_Curves/meltCurve_P56385_.pdf", "Melting_Curves/meltCurve_P56385_.pdf")</f>
        <v>0</v>
      </c>
      <c r="AA3002" t="s">
        <v>21850</v>
      </c>
      <c r="AB3002" t="s">
        <v>27984</v>
      </c>
    </row>
    <row r="3003" spans="1:28">
      <c r="A3003" t="s">
        <v>3029</v>
      </c>
      <c r="B3003">
        <v>0.984777283994944</v>
      </c>
      <c r="C3003">
        <v>0.9744913073070131</v>
      </c>
      <c r="D3003">
        <v>0.751779871574724</v>
      </c>
      <c r="E3003">
        <v>0.6595149668179821</v>
      </c>
      <c r="F3003">
        <v>0.457046825311753</v>
      </c>
      <c r="G3003">
        <v>0.403488930639439</v>
      </c>
      <c r="H3003">
        <v>0.362138396845058</v>
      </c>
      <c r="I3003">
        <v>0.568978969872729</v>
      </c>
      <c r="J3003">
        <v>0.779221659561165</v>
      </c>
      <c r="K3003">
        <v>0.5212561355834709</v>
      </c>
      <c r="L3003">
        <v>1108.66361835444</v>
      </c>
      <c r="M3003">
        <v>25.6066181116387</v>
      </c>
      <c r="O3003">
        <v>43.0345130074481</v>
      </c>
      <c r="P3003">
        <v>-0.0712291524519747</v>
      </c>
      <c r="Q3003">
        <v>0.521174659774905</v>
      </c>
      <c r="R3003">
        <v>0.728720598760257</v>
      </c>
      <c r="S3003" t="s">
        <v>9354</v>
      </c>
      <c r="T3003" t="s">
        <v>12678</v>
      </c>
      <c r="U3003" t="s">
        <v>12678</v>
      </c>
      <c r="V3003" t="s">
        <v>12678</v>
      </c>
      <c r="W3003">
        <v>7</v>
      </c>
      <c r="X3003" t="s">
        <v>15681</v>
      </c>
      <c r="Y3003">
        <v>0.6254348719268177</v>
      </c>
      <c r="Z3003">
        <f>HYPERLINK("Melting_Curves/meltCurve_P56524_.pdf", "Melting_Curves/meltCurve_P56524_.pdf")</f>
        <v>0</v>
      </c>
      <c r="AA3003" t="s">
        <v>21851</v>
      </c>
      <c r="AB3003" t="s">
        <v>27985</v>
      </c>
    </row>
    <row r="3004" spans="1:28">
      <c r="A3004" t="s">
        <v>3030</v>
      </c>
      <c r="B3004">
        <v>0.984777283994944</v>
      </c>
      <c r="C3004">
        <v>0.951481070558857</v>
      </c>
      <c r="D3004">
        <v>0.971051213829441</v>
      </c>
      <c r="E3004">
        <v>0.909097231696509</v>
      </c>
      <c r="F3004">
        <v>0.792661628900273</v>
      </c>
      <c r="G3004">
        <v>0.583989298481597</v>
      </c>
      <c r="H3004">
        <v>0.362543541147273</v>
      </c>
      <c r="I3004">
        <v>0.140182502190751</v>
      </c>
      <c r="J3004">
        <v>0.121649250871177</v>
      </c>
      <c r="K3004">
        <v>0.0975567679688939</v>
      </c>
      <c r="L3004">
        <v>798.65824257632</v>
      </c>
      <c r="M3004">
        <v>14.5846286972565</v>
      </c>
      <c r="N3004">
        <v>54.8395073611105</v>
      </c>
      <c r="O3004">
        <v>53.7616702571685</v>
      </c>
      <c r="P3004">
        <v>-0.067121228345491</v>
      </c>
      <c r="Q3004">
        <v>0.0104260230004623</v>
      </c>
      <c r="R3004">
        <v>0.995021802189472</v>
      </c>
      <c r="S3004" t="s">
        <v>9355</v>
      </c>
      <c r="T3004" t="s">
        <v>12678</v>
      </c>
      <c r="U3004" t="s">
        <v>12678</v>
      </c>
      <c r="V3004" t="s">
        <v>12678</v>
      </c>
      <c r="W3004">
        <v>8</v>
      </c>
      <c r="X3004" t="s">
        <v>15682</v>
      </c>
      <c r="Y3004">
        <v>0.6109394583247425</v>
      </c>
      <c r="Z3004">
        <f>HYPERLINK("Melting_Curves/meltCurve_P56537_.pdf", "Melting_Curves/meltCurve_P56537_.pdf")</f>
        <v>0</v>
      </c>
      <c r="AA3004" t="s">
        <v>21852</v>
      </c>
      <c r="AB3004" t="s">
        <v>27986</v>
      </c>
    </row>
    <row r="3005" spans="1:28">
      <c r="A3005" t="s">
        <v>3031</v>
      </c>
      <c r="B3005">
        <v>0.984777283994944</v>
      </c>
      <c r="C3005">
        <v>0.8518364084597539</v>
      </c>
      <c r="D3005">
        <v>0.735290425798115</v>
      </c>
      <c r="E3005">
        <v>0.516916111477258</v>
      </c>
      <c r="F3005">
        <v>0.250148216882309</v>
      </c>
      <c r="G3005">
        <v>0.178352092906201</v>
      </c>
      <c r="H3005">
        <v>0.136936393341207</v>
      </c>
      <c r="I3005">
        <v>0.18580974257103</v>
      </c>
      <c r="J3005">
        <v>0.19533078754818</v>
      </c>
      <c r="K3005">
        <v>0.230336081555796</v>
      </c>
      <c r="L3005">
        <v>743.492799823191</v>
      </c>
      <c r="M3005">
        <v>16.5520489296147</v>
      </c>
      <c r="N3005">
        <v>46.0460680810999</v>
      </c>
      <c r="O3005">
        <v>44.2781823943041</v>
      </c>
      <c r="P3005">
        <v>-0.0778887537927602</v>
      </c>
      <c r="Q3005">
        <v>0.166620189799743</v>
      </c>
      <c r="R3005">
        <v>0.9823609743678891</v>
      </c>
      <c r="S3005" t="s">
        <v>9356</v>
      </c>
      <c r="T3005" t="s">
        <v>12678</v>
      </c>
      <c r="U3005" t="s">
        <v>12678</v>
      </c>
      <c r="V3005" t="s">
        <v>12678</v>
      </c>
      <c r="W3005">
        <v>2</v>
      </c>
      <c r="X3005" t="s">
        <v>15683</v>
      </c>
      <c r="Y3005">
        <v>0.4028703530773248</v>
      </c>
      <c r="Z3005">
        <f>HYPERLINK("Melting_Curves/meltCurve_P56589_.pdf", "Melting_Curves/meltCurve_P56589_.pdf")</f>
        <v>0</v>
      </c>
      <c r="AA3005" t="s">
        <v>21853</v>
      </c>
      <c r="AB3005" t="s">
        <v>27987</v>
      </c>
    </row>
    <row r="3006" spans="1:28">
      <c r="A3006" t="s">
        <v>3032</v>
      </c>
      <c r="B3006">
        <v>0.984777283994944</v>
      </c>
      <c r="C3006">
        <v>0.850702519540625</v>
      </c>
      <c r="D3006">
        <v>0.791119152953521</v>
      </c>
      <c r="E3006">
        <v>0.768580354498022</v>
      </c>
      <c r="F3006">
        <v>0.707267021182128</v>
      </c>
      <c r="G3006">
        <v>0.674852346140115</v>
      </c>
      <c r="H3006">
        <v>0.697962403197384</v>
      </c>
      <c r="I3006">
        <v>0.882340288058851</v>
      </c>
      <c r="J3006">
        <v>1.21608105613356</v>
      </c>
      <c r="K3006">
        <v>0.896640165315844</v>
      </c>
      <c r="L3006">
        <v>2263.26017967938</v>
      </c>
      <c r="M3006">
        <v>58.7667907141432</v>
      </c>
      <c r="O3006">
        <v>38.4680507116168</v>
      </c>
      <c r="P3006">
        <v>-0.0651207937417249</v>
      </c>
      <c r="Q3006">
        <v>0.829490853299101</v>
      </c>
      <c r="R3006">
        <v>0.0895487374840133</v>
      </c>
      <c r="S3006" t="s">
        <v>9357</v>
      </c>
      <c r="T3006" t="s">
        <v>12678</v>
      </c>
      <c r="U3006" t="s">
        <v>12678</v>
      </c>
      <c r="V3006" t="s">
        <v>12678</v>
      </c>
      <c r="W3006">
        <v>7</v>
      </c>
      <c r="X3006" t="s">
        <v>15684</v>
      </c>
      <c r="Y3006">
        <v>0.8385854785524898</v>
      </c>
      <c r="Z3006">
        <f>HYPERLINK("Melting_Curves/meltCurve_P56645_.pdf", "Melting_Curves/meltCurve_P56645_.pdf")</f>
        <v>0</v>
      </c>
      <c r="AA3006" t="s">
        <v>21854</v>
      </c>
      <c r="AB3006" t="s">
        <v>27988</v>
      </c>
    </row>
    <row r="3007" spans="1:28">
      <c r="A3007" t="s">
        <v>3033</v>
      </c>
      <c r="B3007">
        <v>0.984777283994944</v>
      </c>
      <c r="C3007">
        <v>0.998765966302778</v>
      </c>
      <c r="D3007">
        <v>0.798661960253812</v>
      </c>
      <c r="E3007">
        <v>0.499973301655202</v>
      </c>
      <c r="F3007">
        <v>0.318375004670626</v>
      </c>
      <c r="G3007">
        <v>0.225441950597547</v>
      </c>
      <c r="H3007">
        <v>0.213883076339657</v>
      </c>
      <c r="I3007">
        <v>0.266296322233947</v>
      </c>
      <c r="J3007">
        <v>0.29577252691289</v>
      </c>
      <c r="K3007">
        <v>0.241479923166868</v>
      </c>
      <c r="L3007">
        <v>1057.97283669404</v>
      </c>
      <c r="M3007">
        <v>23.4553977583258</v>
      </c>
      <c r="N3007">
        <v>46.4499315681744</v>
      </c>
      <c r="O3007">
        <v>44.7817144685202</v>
      </c>
      <c r="P3007">
        <v>-0.0986830545126158</v>
      </c>
      <c r="Q3007">
        <v>0.246379277076205</v>
      </c>
      <c r="R3007">
        <v>0.9920687349926181</v>
      </c>
      <c r="S3007" t="s">
        <v>9358</v>
      </c>
      <c r="T3007" t="s">
        <v>12678</v>
      </c>
      <c r="U3007" t="s">
        <v>12678</v>
      </c>
      <c r="V3007" t="s">
        <v>12678</v>
      </c>
      <c r="W3007">
        <v>4</v>
      </c>
      <c r="X3007" t="s">
        <v>15685</v>
      </c>
      <c r="Y3007">
        <v>0.4570776575121031</v>
      </c>
      <c r="Z3007">
        <f>HYPERLINK("Melting_Curves/meltCurve_P56937_3_.pdf", "Melting_Curves/meltCurve_P56937_3_.pdf")</f>
        <v>0</v>
      </c>
      <c r="AA3007" t="s">
        <v>21855</v>
      </c>
      <c r="AB3007" t="s">
        <v>27989</v>
      </c>
    </row>
    <row r="3008" spans="1:28">
      <c r="A3008" t="s">
        <v>3034</v>
      </c>
      <c r="B3008">
        <v>0.984777283994944</v>
      </c>
      <c r="C3008">
        <v>1.07506833234184</v>
      </c>
      <c r="D3008">
        <v>0.915025041033169</v>
      </c>
      <c r="E3008">
        <v>0.81402382314991</v>
      </c>
      <c r="F3008">
        <v>0.632858319580566</v>
      </c>
      <c r="G3008">
        <v>0.51319480189995</v>
      </c>
      <c r="H3008">
        <v>0.479504180627504</v>
      </c>
      <c r="I3008">
        <v>0.53052916376843</v>
      </c>
      <c r="J3008">
        <v>0.644816199706799</v>
      </c>
      <c r="K3008">
        <v>0.462155236733496</v>
      </c>
      <c r="L3008">
        <v>1132.8230853852</v>
      </c>
      <c r="M3008">
        <v>23.9442152262129</v>
      </c>
      <c r="O3008">
        <v>46.9846401213347</v>
      </c>
      <c r="P3008">
        <v>-0.0609084769661948</v>
      </c>
      <c r="Q3008">
        <v>0.5219359739338501</v>
      </c>
      <c r="R3008">
        <v>0.9317221648955371</v>
      </c>
      <c r="S3008" t="s">
        <v>9359</v>
      </c>
      <c r="T3008" t="s">
        <v>12678</v>
      </c>
      <c r="U3008" t="s">
        <v>12678</v>
      </c>
      <c r="V3008" t="s">
        <v>12678</v>
      </c>
      <c r="W3008">
        <v>13</v>
      </c>
      <c r="X3008" t="s">
        <v>15686</v>
      </c>
      <c r="Y3008">
        <v>0.6906415038397377</v>
      </c>
      <c r="Z3008">
        <f>HYPERLINK("Melting_Curves/meltCurve_P56945_5_.pdf", "Melting_Curves/meltCurve_P56945_5_.pdf")</f>
        <v>0</v>
      </c>
      <c r="AA3008" t="s">
        <v>21856</v>
      </c>
      <c r="AB3008" t="s">
        <v>27990</v>
      </c>
    </row>
    <row r="3009" spans="1:28">
      <c r="A3009" t="s">
        <v>3035</v>
      </c>
      <c r="B3009">
        <v>0.984777283994944</v>
      </c>
      <c r="C3009">
        <v>0.876894771429524</v>
      </c>
      <c r="D3009">
        <v>0.718809843424654</v>
      </c>
      <c r="E3009">
        <v>0.591650356876477</v>
      </c>
      <c r="F3009">
        <v>0.386855180295766</v>
      </c>
      <c r="G3009">
        <v>0.23713875418282</v>
      </c>
      <c r="H3009">
        <v>0.173078074286947</v>
      </c>
      <c r="I3009">
        <v>0.201049493749144</v>
      </c>
      <c r="J3009">
        <v>0.250376176678488</v>
      </c>
      <c r="K3009">
        <v>0.260438270184269</v>
      </c>
      <c r="L3009">
        <v>623.823740201814</v>
      </c>
      <c r="M3009">
        <v>13.6979688924105</v>
      </c>
      <c r="N3009">
        <v>47.2579663807463</v>
      </c>
      <c r="O3009">
        <v>44.6036194053266</v>
      </c>
      <c r="P3009">
        <v>-0.0617369983590128</v>
      </c>
      <c r="Q3009">
        <v>0.195998494036835</v>
      </c>
      <c r="R3009">
        <v>0.979463153613657</v>
      </c>
      <c r="S3009" t="s">
        <v>9360</v>
      </c>
      <c r="T3009" t="s">
        <v>12678</v>
      </c>
      <c r="U3009" t="s">
        <v>12678</v>
      </c>
      <c r="V3009" t="s">
        <v>12678</v>
      </c>
      <c r="W3009">
        <v>5</v>
      </c>
      <c r="X3009" t="s">
        <v>15687</v>
      </c>
      <c r="Y3009">
        <v>0.4472443835049986</v>
      </c>
      <c r="Z3009">
        <f>HYPERLINK("Melting_Curves/meltCurve_P56962_.pdf", "Melting_Curves/meltCurve_P56962_.pdf")</f>
        <v>0</v>
      </c>
      <c r="AA3009" t="s">
        <v>21857</v>
      </c>
      <c r="AB3009" t="s">
        <v>27991</v>
      </c>
    </row>
    <row r="3010" spans="1:28">
      <c r="A3010" t="s">
        <v>3036</v>
      </c>
      <c r="B3010">
        <v>0.984777283994944</v>
      </c>
      <c r="C3010">
        <v>1.13441301530708</v>
      </c>
      <c r="D3010">
        <v>0.842650179030546</v>
      </c>
      <c r="E3010">
        <v>0.842802845818134</v>
      </c>
      <c r="F3010">
        <v>0.460917361407638</v>
      </c>
      <c r="G3010">
        <v>0.448778878280592</v>
      </c>
      <c r="H3010">
        <v>0.383499247074644</v>
      </c>
      <c r="I3010">
        <v>0.463581308953862</v>
      </c>
      <c r="J3010">
        <v>0.618087044806135</v>
      </c>
      <c r="K3010">
        <v>0.46555677029327</v>
      </c>
      <c r="L3010">
        <v>11689.813999989</v>
      </c>
      <c r="M3010">
        <v>250</v>
      </c>
      <c r="N3010">
        <v>47.3145287006163</v>
      </c>
      <c r="O3010">
        <v>46.7562637413214</v>
      </c>
      <c r="P3010">
        <v>-0.7039117946149031</v>
      </c>
      <c r="Q3010">
        <v>0.473403432568802</v>
      </c>
      <c r="R3010">
        <v>0.8852239907219031</v>
      </c>
      <c r="S3010" t="s">
        <v>9361</v>
      </c>
      <c r="T3010" t="s">
        <v>12678</v>
      </c>
      <c r="U3010" t="s">
        <v>12678</v>
      </c>
      <c r="V3010" t="s">
        <v>12678</v>
      </c>
      <c r="W3010">
        <v>1</v>
      </c>
      <c r="X3010" t="s">
        <v>15688</v>
      </c>
      <c r="Y3010">
        <v>0.6447530030220204</v>
      </c>
      <c r="Z3010">
        <f>HYPERLINK("Melting_Curves/meltCurve_P57060_.pdf", "Melting_Curves/meltCurve_P57060_.pdf")</f>
        <v>0</v>
      </c>
      <c r="AA3010" t="s">
        <v>21858</v>
      </c>
      <c r="AB3010" t="s">
        <v>27992</v>
      </c>
    </row>
    <row r="3011" spans="1:28">
      <c r="A3011" t="s">
        <v>3037</v>
      </c>
      <c r="B3011">
        <v>0.984777283994944</v>
      </c>
      <c r="C3011">
        <v>0.900657232785816</v>
      </c>
      <c r="D3011">
        <v>0.7633657604954071</v>
      </c>
      <c r="E3011">
        <v>0.420471440143215</v>
      </c>
      <c r="F3011">
        <v>0.162192316211195</v>
      </c>
      <c r="G3011">
        <v>0.0952251838050131</v>
      </c>
      <c r="H3011">
        <v>0.06862350621953479</v>
      </c>
      <c r="I3011">
        <v>0.0820551827923231</v>
      </c>
      <c r="J3011">
        <v>0.101157935713307</v>
      </c>
      <c r="K3011">
        <v>0.108873977675911</v>
      </c>
      <c r="L3011">
        <v>911.766544064618</v>
      </c>
      <c r="M3011">
        <v>20.1827167569975</v>
      </c>
      <c r="N3011">
        <v>45.5601510445059</v>
      </c>
      <c r="O3011">
        <v>44.7391220310109</v>
      </c>
      <c r="P3011">
        <v>-0.103951312348209</v>
      </c>
      <c r="Q3011">
        <v>0.07831149881005731</v>
      </c>
      <c r="R3011">
        <v>0.996259651348131</v>
      </c>
      <c r="S3011" t="s">
        <v>9362</v>
      </c>
      <c r="T3011" t="s">
        <v>12678</v>
      </c>
      <c r="U3011" t="s">
        <v>12678</v>
      </c>
      <c r="V3011" t="s">
        <v>12678</v>
      </c>
      <c r="W3011">
        <v>8</v>
      </c>
      <c r="X3011" t="s">
        <v>15689</v>
      </c>
      <c r="Y3011">
        <v>0.3413542463411387</v>
      </c>
      <c r="Z3011">
        <f>HYPERLINK("Melting_Curves/meltCurve_P57076_.pdf", "Melting_Curves/meltCurve_P57076_.pdf")</f>
        <v>0</v>
      </c>
      <c r="AA3011" t="s">
        <v>21859</v>
      </c>
      <c r="AB3011" t="s">
        <v>27993</v>
      </c>
    </row>
    <row r="3012" spans="1:28">
      <c r="A3012" t="s">
        <v>3038</v>
      </c>
      <c r="B3012">
        <v>0.984777283994944</v>
      </c>
      <c r="C3012">
        <v>0.93626818773124</v>
      </c>
      <c r="D3012">
        <v>0.856228548295593</v>
      </c>
      <c r="E3012">
        <v>0.749387172577989</v>
      </c>
      <c r="F3012">
        <v>0.528397051859573</v>
      </c>
      <c r="G3012">
        <v>0.237319909027402</v>
      </c>
      <c r="H3012">
        <v>0.0932141485634404</v>
      </c>
      <c r="I3012">
        <v>0.114717137376854</v>
      </c>
      <c r="J3012">
        <v>0.126004404932918</v>
      </c>
      <c r="K3012">
        <v>0.120043774324897</v>
      </c>
      <c r="L3012">
        <v>775.190821466481</v>
      </c>
      <c r="M3012">
        <v>15.7167787989105</v>
      </c>
      <c r="N3012">
        <v>49.8181610359685</v>
      </c>
      <c r="O3012">
        <v>48.5447173275783</v>
      </c>
      <c r="P3012">
        <v>-0.07508762333011509</v>
      </c>
      <c r="Q3012">
        <v>0.07237968772994301</v>
      </c>
      <c r="R3012">
        <v>0.986865532818809</v>
      </c>
      <c r="S3012" t="s">
        <v>9363</v>
      </c>
      <c r="T3012" t="s">
        <v>12678</v>
      </c>
      <c r="U3012" t="s">
        <v>12678</v>
      </c>
      <c r="V3012" t="s">
        <v>12678</v>
      </c>
      <c r="W3012">
        <v>8</v>
      </c>
      <c r="X3012" t="s">
        <v>15690</v>
      </c>
      <c r="Y3012">
        <v>0.4717996623007583</v>
      </c>
      <c r="Z3012">
        <f>HYPERLINK("Melting_Curves/meltCurve_P57081_2_.pdf", "Melting_Curves/meltCurve_P57081_2_.pdf")</f>
        <v>0</v>
      </c>
      <c r="AA3012" t="s">
        <v>21860</v>
      </c>
      <c r="AB3012" t="s">
        <v>27994</v>
      </c>
    </row>
    <row r="3013" spans="1:28">
      <c r="A3013" t="s">
        <v>3039</v>
      </c>
      <c r="B3013">
        <v>0.984777283994944</v>
      </c>
      <c r="C3013">
        <v>0.956350166024006</v>
      </c>
      <c r="D3013">
        <v>0.696126275651602</v>
      </c>
      <c r="E3013">
        <v>0.207965217874776</v>
      </c>
      <c r="F3013">
        <v>0.182299025290182</v>
      </c>
      <c r="G3013">
        <v>0.160818830826575</v>
      </c>
      <c r="H3013">
        <v>0.1241811115432</v>
      </c>
      <c r="I3013">
        <v>0</v>
      </c>
      <c r="J3013">
        <v>0.177079216500151</v>
      </c>
      <c r="K3013">
        <v>0.158283692274634</v>
      </c>
      <c r="L3013">
        <v>1504.29449735311</v>
      </c>
      <c r="M3013">
        <v>34.3924179372127</v>
      </c>
      <c r="N3013">
        <v>44.1242130888866</v>
      </c>
      <c r="O3013">
        <v>43.5920644835839</v>
      </c>
      <c r="P3013">
        <v>-0.171668705500384</v>
      </c>
      <c r="Q3013">
        <v>0.129649786619331</v>
      </c>
      <c r="R3013">
        <v>0.980831302457855</v>
      </c>
      <c r="S3013" t="s">
        <v>9364</v>
      </c>
      <c r="T3013" t="s">
        <v>12678</v>
      </c>
      <c r="U3013" t="s">
        <v>12678</v>
      </c>
      <c r="V3013" t="s">
        <v>12678</v>
      </c>
      <c r="W3013">
        <v>1</v>
      </c>
      <c r="X3013" t="s">
        <v>15691</v>
      </c>
      <c r="Y3013">
        <v>0.3287822856415958</v>
      </c>
      <c r="Z3013">
        <f>HYPERLINK("Melting_Curves/meltCurve_P57105_.pdf", "Melting_Curves/meltCurve_P57105_.pdf")</f>
        <v>0</v>
      </c>
      <c r="AA3013" t="s">
        <v>21861</v>
      </c>
      <c r="AB3013" t="s">
        <v>27995</v>
      </c>
    </row>
    <row r="3014" spans="1:28">
      <c r="A3014" t="s">
        <v>3040</v>
      </c>
      <c r="B3014">
        <v>0.984777283994944</v>
      </c>
      <c r="C3014">
        <v>1.1837121858118</v>
      </c>
      <c r="D3014">
        <v>0.624487825684896</v>
      </c>
      <c r="E3014">
        <v>0.498624227856097</v>
      </c>
      <c r="F3014">
        <v>0.611233327857873</v>
      </c>
      <c r="G3014">
        <v>0.543177209501397</v>
      </c>
      <c r="H3014">
        <v>0.412944242343767</v>
      </c>
      <c r="I3014">
        <v>0.498520087944531</v>
      </c>
      <c r="J3014">
        <v>0.964963637395025</v>
      </c>
      <c r="K3014">
        <v>0.549292183227855</v>
      </c>
      <c r="L3014">
        <v>10655.6069385365</v>
      </c>
      <c r="M3014">
        <v>250</v>
      </c>
      <c r="O3014">
        <v>42.6197228990931</v>
      </c>
      <c r="P3014">
        <v>-0.611983327139259</v>
      </c>
      <c r="Q3014">
        <v>0.5826792637452159</v>
      </c>
      <c r="R3014">
        <v>0.627392872088384</v>
      </c>
      <c r="S3014" t="s">
        <v>9365</v>
      </c>
      <c r="T3014" t="s">
        <v>12678</v>
      </c>
      <c r="U3014" t="s">
        <v>12678</v>
      </c>
      <c r="V3014" t="s">
        <v>12678</v>
      </c>
      <c r="W3014">
        <v>1</v>
      </c>
      <c r="X3014" t="s">
        <v>15692</v>
      </c>
      <c r="Y3014">
        <v>0.6609223363746152</v>
      </c>
      <c r="Z3014">
        <f>HYPERLINK("Melting_Curves/meltCurve_P57682_.pdf", "Melting_Curves/meltCurve_P57682_.pdf")</f>
        <v>0</v>
      </c>
      <c r="AA3014" t="s">
        <v>21862</v>
      </c>
      <c r="AB3014" t="s">
        <v>27996</v>
      </c>
    </row>
    <row r="3015" spans="1:28">
      <c r="A3015" t="s">
        <v>3041</v>
      </c>
      <c r="B3015">
        <v>0.984777283994944</v>
      </c>
      <c r="C3015">
        <v>0.925932197204825</v>
      </c>
      <c r="D3015">
        <v>0.7567911526526661</v>
      </c>
      <c r="E3015">
        <v>0.473470864817641</v>
      </c>
      <c r="F3015">
        <v>0.324643642630143</v>
      </c>
      <c r="G3015">
        <v>0.259667828467729</v>
      </c>
      <c r="H3015">
        <v>0.223723119160414</v>
      </c>
      <c r="I3015">
        <v>0.250618145191765</v>
      </c>
      <c r="J3015">
        <v>0.294535235592185</v>
      </c>
      <c r="K3015">
        <v>0.263587696590208</v>
      </c>
      <c r="L3015">
        <v>898.253493406855</v>
      </c>
      <c r="M3015">
        <v>20.1708957339255</v>
      </c>
      <c r="N3015">
        <v>46.1397631110222</v>
      </c>
      <c r="O3015">
        <v>44.101369074343</v>
      </c>
      <c r="P3015">
        <v>-0.08548635391895471</v>
      </c>
      <c r="Q3015">
        <v>0.252398417614163</v>
      </c>
      <c r="R3015">
        <v>0.99568149431969</v>
      </c>
      <c r="S3015" t="s">
        <v>9366</v>
      </c>
      <c r="T3015" t="s">
        <v>12678</v>
      </c>
      <c r="U3015" t="s">
        <v>12678</v>
      </c>
      <c r="V3015" t="s">
        <v>12678</v>
      </c>
      <c r="W3015">
        <v>21</v>
      </c>
      <c r="X3015" t="s">
        <v>15693</v>
      </c>
      <c r="Y3015">
        <v>0.4498080937046336</v>
      </c>
      <c r="Z3015">
        <f>HYPERLINK("Melting_Curves/meltCurve_P57737_3_.pdf", "Melting_Curves/meltCurve_P57737_3_.pdf")</f>
        <v>0</v>
      </c>
      <c r="AA3015" t="s">
        <v>21863</v>
      </c>
      <c r="AB3015" t="s">
        <v>27997</v>
      </c>
    </row>
    <row r="3016" spans="1:28">
      <c r="A3016" t="s">
        <v>3042</v>
      </c>
      <c r="B3016">
        <v>0.984777283994944</v>
      </c>
      <c r="C3016">
        <v>1.05369644054604</v>
      </c>
      <c r="D3016">
        <v>0.852304107162564</v>
      </c>
      <c r="E3016">
        <v>0.650403674834065</v>
      </c>
      <c r="F3016">
        <v>0.454741412093506</v>
      </c>
      <c r="G3016">
        <v>0.330572546540298</v>
      </c>
      <c r="H3016">
        <v>0.304247666641301</v>
      </c>
      <c r="I3016">
        <v>0.421460754019515</v>
      </c>
      <c r="J3016">
        <v>0.504328695831683</v>
      </c>
      <c r="K3016">
        <v>0.461275493262967</v>
      </c>
      <c r="L3016">
        <v>1182.8443617838</v>
      </c>
      <c r="M3016">
        <v>25.9413486549762</v>
      </c>
      <c r="N3016">
        <v>48.698946896697</v>
      </c>
      <c r="O3016">
        <v>45.3285252808471</v>
      </c>
      <c r="P3016">
        <v>-0.08524330183139241</v>
      </c>
      <c r="Q3016">
        <v>0.404208882124541</v>
      </c>
      <c r="R3016">
        <v>0.9411609238416569</v>
      </c>
      <c r="S3016" t="s">
        <v>9367</v>
      </c>
      <c r="T3016" t="s">
        <v>12678</v>
      </c>
      <c r="U3016" t="s">
        <v>12678</v>
      </c>
      <c r="V3016" t="s">
        <v>12678</v>
      </c>
      <c r="W3016">
        <v>7</v>
      </c>
      <c r="X3016" t="s">
        <v>15694</v>
      </c>
      <c r="Y3016">
        <v>0.5794932459532383</v>
      </c>
      <c r="Z3016">
        <f>HYPERLINK("Melting_Curves/meltCurve_P57740_.pdf", "Melting_Curves/meltCurve_P57740_.pdf")</f>
        <v>0</v>
      </c>
      <c r="AA3016" t="s">
        <v>21864</v>
      </c>
      <c r="AB3016" t="s">
        <v>27998</v>
      </c>
    </row>
    <row r="3017" spans="1:28">
      <c r="A3017" t="s">
        <v>3043</v>
      </c>
      <c r="B3017">
        <v>0.984777283994944</v>
      </c>
      <c r="C3017">
        <v>0.867691484393768</v>
      </c>
      <c r="D3017">
        <v>0.719378149699989</v>
      </c>
      <c r="E3017">
        <v>0.738990674814869</v>
      </c>
      <c r="F3017">
        <v>0.779534790432326</v>
      </c>
      <c r="G3017">
        <v>0.7173531878942681</v>
      </c>
      <c r="H3017">
        <v>0.524313114202253</v>
      </c>
      <c r="I3017">
        <v>0.309672957473908</v>
      </c>
      <c r="J3017">
        <v>0.399503458610156</v>
      </c>
      <c r="K3017">
        <v>0.294118907802555</v>
      </c>
      <c r="L3017">
        <v>295.417472818404</v>
      </c>
      <c r="M3017">
        <v>5.11975178274826</v>
      </c>
      <c r="N3017">
        <v>57.7015303615839</v>
      </c>
      <c r="O3017">
        <v>50.6347969971268</v>
      </c>
      <c r="P3017">
        <v>-0.0254206474507755</v>
      </c>
      <c r="Q3017">
        <v>0</v>
      </c>
      <c r="R3017">
        <v>0.87514427754243</v>
      </c>
      <c r="S3017" t="s">
        <v>9368</v>
      </c>
      <c r="T3017" t="s">
        <v>12678</v>
      </c>
      <c r="U3017" t="s">
        <v>12678</v>
      </c>
      <c r="V3017" t="s">
        <v>12678</v>
      </c>
      <c r="W3017">
        <v>4</v>
      </c>
      <c r="X3017" t="s">
        <v>15695</v>
      </c>
      <c r="Y3017">
        <v>0.6396303077334518</v>
      </c>
      <c r="Z3017">
        <f>HYPERLINK("Melting_Curves/meltCurve_P57768_2_.pdf", "Melting_Curves/meltCurve_P57768_2_.pdf")</f>
        <v>0</v>
      </c>
      <c r="AA3017" t="s">
        <v>21865</v>
      </c>
      <c r="AB3017" t="s">
        <v>27999</v>
      </c>
    </row>
    <row r="3018" spans="1:28">
      <c r="A3018" t="s">
        <v>3044</v>
      </c>
      <c r="B3018">
        <v>0.984777283994944</v>
      </c>
      <c r="C3018">
        <v>1.02448436053736</v>
      </c>
      <c r="D3018">
        <v>0.6621879322022</v>
      </c>
      <c r="E3018">
        <v>0.577590762488521</v>
      </c>
      <c r="F3018">
        <v>0.337003897556201</v>
      </c>
      <c r="G3018">
        <v>0.188472841032843</v>
      </c>
      <c r="H3018">
        <v>0.127731812461451</v>
      </c>
      <c r="I3018">
        <v>0.212830198378417</v>
      </c>
      <c r="J3018">
        <v>0.301121460259187</v>
      </c>
      <c r="K3018">
        <v>0.326506835286434</v>
      </c>
      <c r="L3018">
        <v>829.723258129744</v>
      </c>
      <c r="M3018">
        <v>18.4492203107416</v>
      </c>
      <c r="N3018">
        <v>46.5102820565345</v>
      </c>
      <c r="O3018">
        <v>44.4549573130089</v>
      </c>
      <c r="P3018">
        <v>-0.0800764501306348</v>
      </c>
      <c r="Q3018">
        <v>0.228230627025101</v>
      </c>
      <c r="R3018">
        <v>0.93658922219578</v>
      </c>
      <c r="S3018" t="s">
        <v>9369</v>
      </c>
      <c r="T3018" t="s">
        <v>12678</v>
      </c>
      <c r="U3018" t="s">
        <v>12678</v>
      </c>
      <c r="V3018" t="s">
        <v>12678</v>
      </c>
      <c r="W3018">
        <v>2</v>
      </c>
      <c r="X3018" t="s">
        <v>15696</v>
      </c>
      <c r="Y3018">
        <v>0.4453697326078052</v>
      </c>
      <c r="Z3018">
        <f>HYPERLINK("Melting_Curves/meltCurve_P58004_.pdf", "Melting_Curves/meltCurve_P58004_.pdf")</f>
        <v>0</v>
      </c>
      <c r="AA3018" t="s">
        <v>21866</v>
      </c>
      <c r="AB3018" t="s">
        <v>28000</v>
      </c>
    </row>
    <row r="3019" spans="1:28">
      <c r="A3019" t="s">
        <v>3045</v>
      </c>
      <c r="B3019">
        <v>0.984777283994944</v>
      </c>
      <c r="C3019">
        <v>0.900050814666437</v>
      </c>
      <c r="D3019">
        <v>0.602677992631498</v>
      </c>
      <c r="E3019">
        <v>0.465499087639123</v>
      </c>
      <c r="F3019">
        <v>0.256542022751463</v>
      </c>
      <c r="G3019">
        <v>0.18282435257977</v>
      </c>
      <c r="H3019">
        <v>0.123629552206417</v>
      </c>
      <c r="I3019">
        <v>0.166465295497177</v>
      </c>
      <c r="J3019">
        <v>0.209598620056672</v>
      </c>
      <c r="K3019">
        <v>0.167581614245593</v>
      </c>
      <c r="L3019">
        <v>708.7392570622141</v>
      </c>
      <c r="M3019">
        <v>16.0716448218685</v>
      </c>
      <c r="N3019">
        <v>45.1607029916011</v>
      </c>
      <c r="O3019">
        <v>43.4329333436812</v>
      </c>
      <c r="P3019">
        <v>-0.07795724238311651</v>
      </c>
      <c r="Q3019">
        <v>0.157360288083614</v>
      </c>
      <c r="R3019">
        <v>0.984833896396175</v>
      </c>
      <c r="S3019" t="s">
        <v>9370</v>
      </c>
      <c r="T3019" t="s">
        <v>12678</v>
      </c>
      <c r="U3019" t="s">
        <v>12678</v>
      </c>
      <c r="V3019" t="s">
        <v>12678</v>
      </c>
      <c r="W3019">
        <v>15</v>
      </c>
      <c r="X3019" t="s">
        <v>15697</v>
      </c>
      <c r="Y3019">
        <v>0.3747755322345698</v>
      </c>
      <c r="Z3019">
        <f>HYPERLINK("Melting_Curves/meltCurve_P58107_.pdf", "Melting_Curves/meltCurve_P58107_.pdf")</f>
        <v>0</v>
      </c>
      <c r="AA3019" t="s">
        <v>21867</v>
      </c>
      <c r="AB3019" t="s">
        <v>28001</v>
      </c>
    </row>
    <row r="3020" spans="1:28">
      <c r="A3020" t="s">
        <v>3046</v>
      </c>
      <c r="B3020">
        <v>0.984777283994944</v>
      </c>
      <c r="C3020">
        <v>0.927434043454831</v>
      </c>
      <c r="D3020">
        <v>0.885171560400167</v>
      </c>
      <c r="E3020">
        <v>0.916494601721312</v>
      </c>
      <c r="F3020">
        <v>0.754855751383905</v>
      </c>
      <c r="G3020">
        <v>0.571693454897601</v>
      </c>
      <c r="H3020">
        <v>0.405281664267001</v>
      </c>
      <c r="I3020">
        <v>0.47497803674935</v>
      </c>
      <c r="J3020">
        <v>0.587238392554733</v>
      </c>
      <c r="K3020">
        <v>0.437983364665113</v>
      </c>
      <c r="L3020">
        <v>1073.64295599639</v>
      </c>
      <c r="M3020">
        <v>21.4271528915749</v>
      </c>
      <c r="N3020">
        <v>57.515033484921</v>
      </c>
      <c r="O3020">
        <v>49.6763471412442</v>
      </c>
      <c r="P3020">
        <v>-0.0573308666193229</v>
      </c>
      <c r="Q3020">
        <v>0.46835354811636</v>
      </c>
      <c r="R3020">
        <v>0.913421349522633</v>
      </c>
      <c r="S3020" t="s">
        <v>9371</v>
      </c>
      <c r="T3020" t="s">
        <v>12678</v>
      </c>
      <c r="U3020" t="s">
        <v>12678</v>
      </c>
      <c r="V3020" t="s">
        <v>12678</v>
      </c>
      <c r="W3020">
        <v>6</v>
      </c>
      <c r="X3020" t="s">
        <v>15698</v>
      </c>
      <c r="Y3020">
        <v>0.7068183945353996</v>
      </c>
      <c r="Z3020">
        <f>HYPERLINK("Melting_Curves/meltCurve_P58546_.pdf", "Melting_Curves/meltCurve_P58546_.pdf")</f>
        <v>0</v>
      </c>
      <c r="AA3020" t="s">
        <v>21868</v>
      </c>
      <c r="AB3020" t="s">
        <v>28002</v>
      </c>
    </row>
    <row r="3021" spans="1:28">
      <c r="A3021" t="s">
        <v>3047</v>
      </c>
      <c r="B3021">
        <v>0.984777283994944</v>
      </c>
      <c r="C3021">
        <v>0.876236006525158</v>
      </c>
      <c r="D3021">
        <v>0.869257495864343</v>
      </c>
      <c r="E3021">
        <v>0.763989540958307</v>
      </c>
      <c r="F3021">
        <v>0.713906385827678</v>
      </c>
      <c r="G3021">
        <v>0.555014941825506</v>
      </c>
      <c r="H3021">
        <v>0.534013172393241</v>
      </c>
      <c r="I3021">
        <v>0.610809852051971</v>
      </c>
      <c r="J3021">
        <v>1.03863960212556</v>
      </c>
      <c r="K3021">
        <v>0.922813716018381</v>
      </c>
      <c r="L3021">
        <v>825.368656040858</v>
      </c>
      <c r="M3021">
        <v>19.9010546542897</v>
      </c>
      <c r="O3021">
        <v>41.0616602474186</v>
      </c>
      <c r="P3021">
        <v>-0.0324924563275538</v>
      </c>
      <c r="Q3021">
        <v>0.731843374518983</v>
      </c>
      <c r="R3021">
        <v>0.236449949705182</v>
      </c>
      <c r="S3021" t="s">
        <v>9372</v>
      </c>
      <c r="T3021" t="s">
        <v>12678</v>
      </c>
      <c r="U3021" t="s">
        <v>12678</v>
      </c>
      <c r="V3021" t="s">
        <v>12678</v>
      </c>
      <c r="W3021">
        <v>24</v>
      </c>
      <c r="X3021" t="s">
        <v>15699</v>
      </c>
      <c r="Y3021">
        <v>0.7761737391320157</v>
      </c>
      <c r="Z3021">
        <f>HYPERLINK("Melting_Curves/meltCurve_P60174_1_.pdf", "Melting_Curves/meltCurve_P60174_1_.pdf")</f>
        <v>0</v>
      </c>
      <c r="AA3021" t="s">
        <v>21869</v>
      </c>
      <c r="AB3021" t="s">
        <v>28003</v>
      </c>
    </row>
    <row r="3022" spans="1:28">
      <c r="A3022" t="s">
        <v>3048</v>
      </c>
      <c r="B3022">
        <v>0.984777283994944</v>
      </c>
      <c r="C3022">
        <v>0.85529659325879</v>
      </c>
      <c r="D3022">
        <v>0.6066922576767</v>
      </c>
      <c r="E3022">
        <v>0.393785246701417</v>
      </c>
      <c r="F3022">
        <v>0.220341257889715</v>
      </c>
      <c r="G3022">
        <v>0.134845110443439</v>
      </c>
      <c r="H3022">
        <v>0.115604998975416</v>
      </c>
      <c r="I3022">
        <v>0.11842136383367</v>
      </c>
      <c r="J3022">
        <v>0.124327205935046</v>
      </c>
      <c r="K3022">
        <v>0.14583114049085</v>
      </c>
      <c r="L3022">
        <v>708.917921492033</v>
      </c>
      <c r="M3022">
        <v>16.1463104666248</v>
      </c>
      <c r="N3022">
        <v>44.6261675153669</v>
      </c>
      <c r="O3022">
        <v>43.2489815073404</v>
      </c>
      <c r="P3022">
        <v>-0.0826335436658617</v>
      </c>
      <c r="Q3022">
        <v>0.114709381904443</v>
      </c>
      <c r="R3022">
        <v>0.996062139805747</v>
      </c>
      <c r="S3022" t="s">
        <v>9373</v>
      </c>
      <c r="T3022" t="s">
        <v>12678</v>
      </c>
      <c r="U3022" t="s">
        <v>12678</v>
      </c>
      <c r="V3022" t="s">
        <v>12678</v>
      </c>
      <c r="W3022">
        <v>6</v>
      </c>
      <c r="X3022" t="s">
        <v>15700</v>
      </c>
      <c r="Y3022">
        <v>0.3374198436631335</v>
      </c>
      <c r="Z3022">
        <f>HYPERLINK("Melting_Curves/meltCurve_P60228_.pdf", "Melting_Curves/meltCurve_P60228_.pdf")</f>
        <v>0</v>
      </c>
      <c r="AA3022" t="s">
        <v>21870</v>
      </c>
      <c r="AB3022" t="s">
        <v>28004</v>
      </c>
    </row>
    <row r="3023" spans="1:28">
      <c r="A3023" t="s">
        <v>3049</v>
      </c>
      <c r="B3023">
        <v>0.984777283994944</v>
      </c>
      <c r="C3023">
        <v>0.848070254490668</v>
      </c>
      <c r="D3023">
        <v>0.6234339260324669</v>
      </c>
      <c r="E3023">
        <v>0.544370286592888</v>
      </c>
      <c r="F3023">
        <v>0.417528805887273</v>
      </c>
      <c r="G3023">
        <v>0.312453136226913</v>
      </c>
      <c r="H3023">
        <v>0.28356207556657</v>
      </c>
      <c r="I3023">
        <v>0.354187530254274</v>
      </c>
      <c r="J3023">
        <v>0.513104938018446</v>
      </c>
      <c r="K3023">
        <v>0.511742578476759</v>
      </c>
      <c r="L3023">
        <v>822.743525193417</v>
      </c>
      <c r="M3023">
        <v>19.4936742520083</v>
      </c>
      <c r="N3023">
        <v>45.9824255179299</v>
      </c>
      <c r="O3023">
        <v>41.7690407051403</v>
      </c>
      <c r="P3023">
        <v>-0.0701053297849857</v>
      </c>
      <c r="Q3023">
        <v>0.399163676529354</v>
      </c>
      <c r="R3023">
        <v>0.880808118632438</v>
      </c>
      <c r="S3023" t="s">
        <v>9374</v>
      </c>
      <c r="T3023" t="s">
        <v>12678</v>
      </c>
      <c r="U3023" t="s">
        <v>12678</v>
      </c>
      <c r="V3023" t="s">
        <v>12678</v>
      </c>
      <c r="W3023">
        <v>3</v>
      </c>
      <c r="X3023" t="s">
        <v>15701</v>
      </c>
      <c r="Y3023">
        <v>0.5128458701064719</v>
      </c>
      <c r="Z3023">
        <f>HYPERLINK("Melting_Curves/meltCurve_P60468_.pdf", "Melting_Curves/meltCurve_P60468_.pdf")</f>
        <v>0</v>
      </c>
      <c r="AA3023" t="s">
        <v>21871</v>
      </c>
      <c r="AB3023" t="s">
        <v>28005</v>
      </c>
    </row>
    <row r="3024" spans="1:28">
      <c r="A3024" t="s">
        <v>3050</v>
      </c>
      <c r="B3024">
        <v>0.984777283994944</v>
      </c>
      <c r="C3024">
        <v>1.02701078397966</v>
      </c>
      <c r="D3024">
        <v>1.03651953850615</v>
      </c>
      <c r="E3024">
        <v>0.683316659546872</v>
      </c>
      <c r="F3024">
        <v>0.457005533341253</v>
      </c>
      <c r="G3024">
        <v>0.217017481238874</v>
      </c>
      <c r="H3024">
        <v>0.135623046999936</v>
      </c>
      <c r="I3024">
        <v>0.120967581283839</v>
      </c>
      <c r="J3024">
        <v>0.08738492899435781</v>
      </c>
      <c r="K3024">
        <v>0.12219372995462</v>
      </c>
      <c r="L3024">
        <v>997.572728936527</v>
      </c>
      <c r="M3024">
        <v>20.4649686876381</v>
      </c>
      <c r="N3024">
        <v>49.3017004702902</v>
      </c>
      <c r="O3024">
        <v>48.2871047050794</v>
      </c>
      <c r="P3024">
        <v>-0.0950333754197026</v>
      </c>
      <c r="Q3024">
        <v>0.103101456248087</v>
      </c>
      <c r="R3024">
        <v>0.989301249544947</v>
      </c>
      <c r="S3024" t="s">
        <v>9375</v>
      </c>
      <c r="T3024" t="s">
        <v>12678</v>
      </c>
      <c r="U3024" t="s">
        <v>12678</v>
      </c>
      <c r="V3024" t="s">
        <v>12678</v>
      </c>
      <c r="W3024">
        <v>1</v>
      </c>
      <c r="X3024" t="s">
        <v>15702</v>
      </c>
      <c r="Y3024">
        <v>0.4655679409426463</v>
      </c>
      <c r="Z3024">
        <f>HYPERLINK("Melting_Curves/meltCurve_P60484_.pdf", "Melting_Curves/meltCurve_P60484_.pdf")</f>
        <v>0</v>
      </c>
      <c r="AA3024" t="s">
        <v>21872</v>
      </c>
      <c r="AB3024" t="s">
        <v>28006</v>
      </c>
    </row>
    <row r="3025" spans="1:28">
      <c r="A3025" t="s">
        <v>3051</v>
      </c>
      <c r="B3025">
        <v>0.984777283994944</v>
      </c>
      <c r="C3025">
        <v>0.9568412762345641</v>
      </c>
      <c r="D3025">
        <v>0.825286912057715</v>
      </c>
      <c r="E3025">
        <v>0.783246923011244</v>
      </c>
      <c r="F3025">
        <v>0.606222873219781</v>
      </c>
      <c r="G3025">
        <v>0.520438943758291</v>
      </c>
      <c r="H3025">
        <v>0.399906824494736</v>
      </c>
      <c r="I3025">
        <v>0.393411568115198</v>
      </c>
      <c r="J3025">
        <v>0.369198345403704</v>
      </c>
      <c r="K3025">
        <v>0.224987636025187</v>
      </c>
      <c r="L3025">
        <v>419.054535186313</v>
      </c>
      <c r="M3025">
        <v>8.138742833429291</v>
      </c>
      <c r="N3025">
        <v>54.400806213585</v>
      </c>
      <c r="O3025">
        <v>48.6602176094848</v>
      </c>
      <c r="P3025">
        <v>-0.0344672172147632</v>
      </c>
      <c r="Q3025">
        <v>0.176577750057466</v>
      </c>
      <c r="R3025">
        <v>0.980592473100947</v>
      </c>
      <c r="S3025" t="s">
        <v>9376</v>
      </c>
      <c r="T3025" t="s">
        <v>12678</v>
      </c>
      <c r="U3025" t="s">
        <v>12678</v>
      </c>
      <c r="V3025" t="s">
        <v>12678</v>
      </c>
      <c r="W3025">
        <v>14</v>
      </c>
      <c r="X3025" t="s">
        <v>15703</v>
      </c>
      <c r="Y3025">
        <v>0.600304565528079</v>
      </c>
      <c r="Z3025">
        <f>HYPERLINK("Melting_Curves/meltCurve_P60510_.pdf", "Melting_Curves/meltCurve_P60510_.pdf")</f>
        <v>0</v>
      </c>
      <c r="AA3025" t="s">
        <v>21873</v>
      </c>
      <c r="AB3025" t="s">
        <v>28007</v>
      </c>
    </row>
    <row r="3026" spans="1:28">
      <c r="A3026" t="s">
        <v>3052</v>
      </c>
      <c r="B3026">
        <v>0.984777283994944</v>
      </c>
      <c r="C3026">
        <v>0.915514242204667</v>
      </c>
      <c r="D3026">
        <v>0.797644507373185</v>
      </c>
      <c r="E3026">
        <v>0.687061213428388</v>
      </c>
      <c r="F3026">
        <v>0.587288729979542</v>
      </c>
      <c r="G3026">
        <v>0.483456347965496</v>
      </c>
      <c r="H3026">
        <v>0.380190804553519</v>
      </c>
      <c r="I3026">
        <v>0.28426175315118</v>
      </c>
      <c r="J3026">
        <v>0.279232359423985</v>
      </c>
      <c r="K3026">
        <v>0.201826368944751</v>
      </c>
      <c r="L3026">
        <v>370.587337400308</v>
      </c>
      <c r="M3026">
        <v>7.1753649643187</v>
      </c>
      <c r="N3026">
        <v>52.7396404772065</v>
      </c>
      <c r="O3026">
        <v>48.0873155761974</v>
      </c>
      <c r="P3026">
        <v>-0.0347865297843705</v>
      </c>
      <c r="Q3026">
        <v>0.0690571705540441</v>
      </c>
      <c r="R3026">
        <v>0.994162144427825</v>
      </c>
      <c r="S3026" t="s">
        <v>9377</v>
      </c>
      <c r="T3026" t="s">
        <v>12678</v>
      </c>
      <c r="U3026" t="s">
        <v>12678</v>
      </c>
      <c r="V3026" t="s">
        <v>12678</v>
      </c>
      <c r="W3026">
        <v>6</v>
      </c>
      <c r="X3026" t="s">
        <v>15704</v>
      </c>
      <c r="Y3026">
        <v>0.5528948455039371</v>
      </c>
      <c r="Z3026">
        <f>HYPERLINK("Melting_Curves/meltCurve_P60520_.pdf", "Melting_Curves/meltCurve_P60520_.pdf")</f>
        <v>0</v>
      </c>
      <c r="AA3026" t="s">
        <v>21874</v>
      </c>
      <c r="AB3026" t="s">
        <v>28008</v>
      </c>
    </row>
    <row r="3027" spans="1:28">
      <c r="A3027" t="s">
        <v>3053</v>
      </c>
      <c r="B3027">
        <v>0.984777283994944</v>
      </c>
      <c r="C3027">
        <v>1.08306561866025</v>
      </c>
      <c r="D3027">
        <v>0.774680821912203</v>
      </c>
      <c r="E3027">
        <v>0.799682052414854</v>
      </c>
      <c r="F3027">
        <v>0.452392561089643</v>
      </c>
      <c r="G3027">
        <v>0.285430486889262</v>
      </c>
      <c r="H3027">
        <v>0.264837321350393</v>
      </c>
      <c r="I3027">
        <v>0.320438344681653</v>
      </c>
      <c r="J3027">
        <v>0.440748446330049</v>
      </c>
      <c r="K3027">
        <v>0.425716573625406</v>
      </c>
      <c r="L3027">
        <v>1103.31375613853</v>
      </c>
      <c r="M3027">
        <v>23.4031825724422</v>
      </c>
      <c r="N3027">
        <v>49.5643467275218</v>
      </c>
      <c r="O3027">
        <v>46.8035817327857</v>
      </c>
      <c r="P3027">
        <v>-0.0824361837026438</v>
      </c>
      <c r="Q3027">
        <v>0.340561242310996</v>
      </c>
      <c r="R3027">
        <v>0.907503351743822</v>
      </c>
      <c r="S3027" t="s">
        <v>9378</v>
      </c>
      <c r="T3027" t="s">
        <v>12678</v>
      </c>
      <c r="U3027" t="s">
        <v>12678</v>
      </c>
      <c r="V3027" t="s">
        <v>12678</v>
      </c>
      <c r="W3027">
        <v>4</v>
      </c>
      <c r="X3027" t="s">
        <v>15705</v>
      </c>
      <c r="Y3027">
        <v>0.5698673062980683</v>
      </c>
      <c r="Z3027">
        <f>HYPERLINK("Melting_Curves/meltCurve_P60602_.pdf", "Melting_Curves/meltCurve_P60602_.pdf")</f>
        <v>0</v>
      </c>
      <c r="AA3027" t="s">
        <v>21875</v>
      </c>
      <c r="AB3027" t="s">
        <v>28009</v>
      </c>
    </row>
    <row r="3028" spans="1:28">
      <c r="A3028" t="s">
        <v>3054</v>
      </c>
      <c r="B3028">
        <v>0.984777283994944</v>
      </c>
      <c r="C3028">
        <v>0.838670584007517</v>
      </c>
      <c r="D3028">
        <v>0.819163880825838</v>
      </c>
      <c r="E3028">
        <v>0.623285680685258</v>
      </c>
      <c r="F3028">
        <v>0.404311726903343</v>
      </c>
      <c r="G3028">
        <v>0.244287280403205</v>
      </c>
      <c r="H3028">
        <v>0.176341588035634</v>
      </c>
      <c r="I3028">
        <v>0.23697270979143</v>
      </c>
      <c r="J3028">
        <v>0.422226174755027</v>
      </c>
      <c r="K3028">
        <v>0.548609697710132</v>
      </c>
      <c r="L3028">
        <v>844.048597755387</v>
      </c>
      <c r="M3028">
        <v>18.7057772928814</v>
      </c>
      <c r="N3028">
        <v>47.7612998183971</v>
      </c>
      <c r="O3028">
        <v>44.6161430250702</v>
      </c>
      <c r="P3028">
        <v>-0.0710542307349032</v>
      </c>
      <c r="Q3028">
        <v>0.322127859969439</v>
      </c>
      <c r="R3028">
        <v>0.831369062800414</v>
      </c>
      <c r="S3028" t="s">
        <v>9379</v>
      </c>
      <c r="T3028" t="s">
        <v>12678</v>
      </c>
      <c r="U3028" t="s">
        <v>12678</v>
      </c>
      <c r="V3028" t="s">
        <v>12678</v>
      </c>
      <c r="W3028">
        <v>2</v>
      </c>
      <c r="X3028" t="s">
        <v>15706</v>
      </c>
      <c r="Y3028">
        <v>0.5158909532361534</v>
      </c>
      <c r="Z3028">
        <f>HYPERLINK("Melting_Curves/meltCurve_P60604_2_.pdf", "Melting_Curves/meltCurve_P60604_2_.pdf")</f>
        <v>0</v>
      </c>
      <c r="AA3028" t="s">
        <v>21876</v>
      </c>
      <c r="AB3028" t="s">
        <v>28010</v>
      </c>
    </row>
    <row r="3029" spans="1:28">
      <c r="A3029" t="s">
        <v>3055</v>
      </c>
      <c r="B3029">
        <v>0.984777283994944</v>
      </c>
      <c r="C3029">
        <v>0.781795307763953</v>
      </c>
      <c r="D3029">
        <v>0.708615681380306</v>
      </c>
      <c r="E3029">
        <v>0.5483384250672459</v>
      </c>
      <c r="F3029">
        <v>0.223631867281623</v>
      </c>
      <c r="G3029">
        <v>0.08638392763335249</v>
      </c>
      <c r="H3029">
        <v>0.0535129207890952</v>
      </c>
      <c r="I3029">
        <v>0.0440802166489618</v>
      </c>
      <c r="J3029">
        <v>0.0765285803522695</v>
      </c>
      <c r="K3029">
        <v>0.0995930568620364</v>
      </c>
      <c r="L3029">
        <v>598.631945164798</v>
      </c>
      <c r="M3029">
        <v>13.0810016110604</v>
      </c>
      <c r="N3029">
        <v>45.9441627110422</v>
      </c>
      <c r="O3029">
        <v>44.7335630856154</v>
      </c>
      <c r="P3029">
        <v>-0.0712844410182002</v>
      </c>
      <c r="Q3029">
        <v>0.0250722399914711</v>
      </c>
      <c r="R3029">
        <v>0.975163613697664</v>
      </c>
      <c r="S3029" t="s">
        <v>9380</v>
      </c>
      <c r="T3029" t="s">
        <v>12678</v>
      </c>
      <c r="U3029" t="s">
        <v>12678</v>
      </c>
      <c r="V3029" t="s">
        <v>12678</v>
      </c>
      <c r="W3029">
        <v>8</v>
      </c>
      <c r="X3029" t="s">
        <v>15707</v>
      </c>
      <c r="Y3029">
        <v>0.3390832074876229</v>
      </c>
      <c r="Z3029">
        <f>HYPERLINK("Melting_Curves/meltCurve_P60763_.pdf", "Melting_Curves/meltCurve_P60763_.pdf")</f>
        <v>0</v>
      </c>
      <c r="AA3029" t="s">
        <v>21877</v>
      </c>
      <c r="AB3029" t="s">
        <v>28011</v>
      </c>
    </row>
    <row r="3030" spans="1:28">
      <c r="A3030" t="s">
        <v>3056</v>
      </c>
      <c r="B3030">
        <v>0.984777283994944</v>
      </c>
      <c r="C3030">
        <v>0.951002006283076</v>
      </c>
      <c r="D3030">
        <v>0.846912033000244</v>
      </c>
      <c r="E3030">
        <v>0.514259219489785</v>
      </c>
      <c r="F3030">
        <v>0.188551784806949</v>
      </c>
      <c r="G3030">
        <v>0.09917281729341421</v>
      </c>
      <c r="H3030">
        <v>0.065137142277476</v>
      </c>
      <c r="I3030">
        <v>0.0787021936763263</v>
      </c>
      <c r="J3030">
        <v>0.0991212709050765</v>
      </c>
      <c r="K3030">
        <v>0.106461319163148</v>
      </c>
      <c r="L3030">
        <v>1062.72099211243</v>
      </c>
      <c r="M3030">
        <v>23.0022185241663</v>
      </c>
      <c r="N3030">
        <v>46.546673966626</v>
      </c>
      <c r="O3030">
        <v>45.8558650268534</v>
      </c>
      <c r="P3030">
        <v>-0.115555965123051</v>
      </c>
      <c r="Q3030">
        <v>0.07855503848763121</v>
      </c>
      <c r="R3030">
        <v>0.997471833138494</v>
      </c>
      <c r="S3030" t="s">
        <v>9381</v>
      </c>
      <c r="T3030" t="s">
        <v>12678</v>
      </c>
      <c r="U3030" t="s">
        <v>12678</v>
      </c>
      <c r="V3030" t="s">
        <v>12678</v>
      </c>
      <c r="W3030">
        <v>33</v>
      </c>
      <c r="X3030" t="s">
        <v>15708</v>
      </c>
      <c r="Y3030">
        <v>0.37022768392247</v>
      </c>
      <c r="Z3030">
        <f>HYPERLINK("Melting_Curves/meltCurve_P60842_.pdf", "Melting_Curves/meltCurve_P60842_.pdf")</f>
        <v>0</v>
      </c>
      <c r="AA3030" t="s">
        <v>20372</v>
      </c>
      <c r="AB3030" t="s">
        <v>28012</v>
      </c>
    </row>
    <row r="3031" spans="1:28">
      <c r="A3031" t="s">
        <v>3057</v>
      </c>
      <c r="B3031">
        <v>0.984777283994944</v>
      </c>
      <c r="C3031">
        <v>0.839283835630884</v>
      </c>
      <c r="D3031">
        <v>0.678617314296486</v>
      </c>
      <c r="E3031">
        <v>0.467880343269561</v>
      </c>
      <c r="F3031">
        <v>0.25342600987331</v>
      </c>
      <c r="G3031">
        <v>0.168678990745344</v>
      </c>
      <c r="H3031">
        <v>0.122585855429627</v>
      </c>
      <c r="I3031">
        <v>0.151016997803084</v>
      </c>
      <c r="J3031">
        <v>0.227232357549767</v>
      </c>
      <c r="K3031">
        <v>0.218852203738918</v>
      </c>
      <c r="L3031">
        <v>708.508524418561</v>
      </c>
      <c r="M3031">
        <v>15.9997605562632</v>
      </c>
      <c r="N3031">
        <v>45.3988125651205</v>
      </c>
      <c r="O3031">
        <v>43.6079991755299</v>
      </c>
      <c r="P3031">
        <v>-0.07681339841195529</v>
      </c>
      <c r="Q3031">
        <v>0.162633337173682</v>
      </c>
      <c r="R3031">
        <v>0.981802198623676</v>
      </c>
      <c r="S3031" t="s">
        <v>9382</v>
      </c>
      <c r="T3031" t="s">
        <v>12678</v>
      </c>
      <c r="U3031" t="s">
        <v>12678</v>
      </c>
      <c r="V3031" t="s">
        <v>12678</v>
      </c>
      <c r="W3031">
        <v>5</v>
      </c>
      <c r="X3031" t="s">
        <v>15709</v>
      </c>
      <c r="Y3031">
        <v>0.383844171334921</v>
      </c>
      <c r="Z3031">
        <f>HYPERLINK("Melting_Curves/meltCurve_P60866_.pdf", "Melting_Curves/meltCurve_P60866_.pdf")</f>
        <v>0</v>
      </c>
      <c r="AA3031" t="s">
        <v>21878</v>
      </c>
      <c r="AB3031" t="s">
        <v>28013</v>
      </c>
    </row>
    <row r="3032" spans="1:28">
      <c r="A3032" t="s">
        <v>3058</v>
      </c>
      <c r="B3032">
        <v>0.984777283994944</v>
      </c>
      <c r="C3032">
        <v>0.925411221410265</v>
      </c>
      <c r="D3032">
        <v>0.8952393587826269</v>
      </c>
      <c r="E3032">
        <v>0.7910053991481</v>
      </c>
      <c r="F3032">
        <v>0.614621923553742</v>
      </c>
      <c r="G3032">
        <v>0.401014813743618</v>
      </c>
      <c r="H3032">
        <v>0.189136111157358</v>
      </c>
      <c r="I3032">
        <v>0.171945114558788</v>
      </c>
      <c r="J3032">
        <v>0.247094720793317</v>
      </c>
      <c r="K3032">
        <v>0.21685677904521</v>
      </c>
      <c r="L3032">
        <v>746.359680808338</v>
      </c>
      <c r="M3032">
        <v>14.9065886122793</v>
      </c>
      <c r="N3032">
        <v>51.4335303195241</v>
      </c>
      <c r="O3032">
        <v>49.1939448613961</v>
      </c>
      <c r="P3032">
        <v>-0.0633896186555053</v>
      </c>
      <c r="Q3032">
        <v>0.163306187481227</v>
      </c>
      <c r="R3032">
        <v>0.980493708876054</v>
      </c>
      <c r="S3032" t="s">
        <v>9383</v>
      </c>
      <c r="T3032" t="s">
        <v>12678</v>
      </c>
      <c r="U3032" t="s">
        <v>12678</v>
      </c>
      <c r="V3032" t="s">
        <v>12678</v>
      </c>
      <c r="W3032">
        <v>16</v>
      </c>
      <c r="X3032" t="s">
        <v>15710</v>
      </c>
      <c r="Y3032">
        <v>0.5454077462435923</v>
      </c>
      <c r="Z3032">
        <f>HYPERLINK("Melting_Curves/meltCurve_P60891_.pdf", "Melting_Curves/meltCurve_P60891_.pdf")</f>
        <v>0</v>
      </c>
      <c r="AA3032" t="s">
        <v>21879</v>
      </c>
      <c r="AB3032" t="s">
        <v>28014</v>
      </c>
    </row>
    <row r="3033" spans="1:28">
      <c r="A3033" t="s">
        <v>3059</v>
      </c>
      <c r="B3033">
        <v>0.984777283994944</v>
      </c>
      <c r="C3033">
        <v>0.939984230062431</v>
      </c>
      <c r="D3033">
        <v>0.759182421664349</v>
      </c>
      <c r="E3033">
        <v>0.737889621711446</v>
      </c>
      <c r="F3033">
        <v>0.831487229918503</v>
      </c>
      <c r="G3033">
        <v>0.826907066199061</v>
      </c>
      <c r="H3033">
        <v>0.996957689068489</v>
      </c>
      <c r="I3033">
        <v>1.20609543843125</v>
      </c>
      <c r="J3033">
        <v>2.02837286641031</v>
      </c>
      <c r="K3033">
        <v>1.60959281087622</v>
      </c>
      <c r="L3033">
        <v>15000</v>
      </c>
      <c r="M3033">
        <v>245.546899216804</v>
      </c>
      <c r="O3033">
        <v>61.0840740503415</v>
      </c>
      <c r="P3033">
        <v>0.502477330221149</v>
      </c>
      <c r="Q3033">
        <v>1.5</v>
      </c>
      <c r="R3033">
        <v>0.695308281132509</v>
      </c>
      <c r="S3033" t="s">
        <v>9384</v>
      </c>
      <c r="T3033" t="s">
        <v>12678</v>
      </c>
      <c r="U3033" t="s">
        <v>12678</v>
      </c>
      <c r="V3033" t="s">
        <v>12678</v>
      </c>
      <c r="W3033">
        <v>2</v>
      </c>
      <c r="X3033" t="s">
        <v>15711</v>
      </c>
      <c r="Y3033">
        <v>1.098475661074862</v>
      </c>
      <c r="Z3033">
        <f>HYPERLINK("Melting_Curves/meltCurve_P60896_.pdf", "Melting_Curves/meltCurve_P60896_.pdf")</f>
        <v>0</v>
      </c>
      <c r="AA3033" t="s">
        <v>21880</v>
      </c>
      <c r="AB3033" t="s">
        <v>28015</v>
      </c>
    </row>
    <row r="3034" spans="1:28">
      <c r="A3034" t="s">
        <v>3060</v>
      </c>
      <c r="B3034">
        <v>0.984777283994944</v>
      </c>
      <c r="C3034">
        <v>1.08779825518531</v>
      </c>
      <c r="D3034">
        <v>0.877275245962038</v>
      </c>
      <c r="E3034">
        <v>0.815245969369856</v>
      </c>
      <c r="F3034">
        <v>0.487486398730952</v>
      </c>
      <c r="G3034">
        <v>0.333663843538136</v>
      </c>
      <c r="H3034">
        <v>0.239826662832203</v>
      </c>
      <c r="I3034">
        <v>0.398317689082161</v>
      </c>
      <c r="J3034">
        <v>0.674050350803799</v>
      </c>
      <c r="K3034">
        <v>0.602828074920313</v>
      </c>
      <c r="L3034">
        <v>1986.43559745262</v>
      </c>
      <c r="M3034">
        <v>42.0417687756479</v>
      </c>
      <c r="N3034">
        <v>49.9596546818772</v>
      </c>
      <c r="O3034">
        <v>47.1425730094943</v>
      </c>
      <c r="P3034">
        <v>-0.122866324116995</v>
      </c>
      <c r="Q3034">
        <v>0.448907631983273</v>
      </c>
      <c r="R3034">
        <v>0.790155329811054</v>
      </c>
      <c r="S3034" t="s">
        <v>9385</v>
      </c>
      <c r="T3034" t="s">
        <v>12678</v>
      </c>
      <c r="U3034" t="s">
        <v>12678</v>
      </c>
      <c r="V3034" t="s">
        <v>12678</v>
      </c>
      <c r="W3034">
        <v>18</v>
      </c>
      <c r="X3034" t="s">
        <v>15712</v>
      </c>
      <c r="Y3034">
        <v>0.6388092355477181</v>
      </c>
      <c r="Z3034">
        <f>HYPERLINK("Melting_Curves/meltCurve_P60900_.pdf", "Melting_Curves/meltCurve_P60900_.pdf")</f>
        <v>0</v>
      </c>
      <c r="AA3034" t="s">
        <v>21881</v>
      </c>
      <c r="AB3034" t="s">
        <v>28016</v>
      </c>
    </row>
    <row r="3035" spans="1:28">
      <c r="A3035" t="s">
        <v>3061</v>
      </c>
      <c r="B3035">
        <v>0.984777283994944</v>
      </c>
      <c r="C3035">
        <v>0.984248247558113</v>
      </c>
      <c r="D3035">
        <v>0.92183689132353</v>
      </c>
      <c r="E3035">
        <v>0.821906166702623</v>
      </c>
      <c r="F3035">
        <v>0.5658337435101</v>
      </c>
      <c r="G3035">
        <v>0.219085684620884</v>
      </c>
      <c r="H3035">
        <v>0.113071081087981</v>
      </c>
      <c r="I3035">
        <v>0.136994877013573</v>
      </c>
      <c r="J3035">
        <v>0.213544684882911</v>
      </c>
      <c r="K3035">
        <v>0.173873093443975</v>
      </c>
      <c r="L3035">
        <v>1191.15838831811</v>
      </c>
      <c r="M3035">
        <v>24.0007988277518</v>
      </c>
      <c r="N3035">
        <v>50.3479919636385</v>
      </c>
      <c r="O3035">
        <v>49.2892542597772</v>
      </c>
      <c r="P3035">
        <v>-0.104093227369912</v>
      </c>
      <c r="Q3035">
        <v>0.144929054916219</v>
      </c>
      <c r="R3035">
        <v>0.986002518088223</v>
      </c>
      <c r="S3035" t="s">
        <v>9386</v>
      </c>
      <c r="T3035" t="s">
        <v>12678</v>
      </c>
      <c r="U3035" t="s">
        <v>12678</v>
      </c>
      <c r="V3035" t="s">
        <v>12678</v>
      </c>
      <c r="W3035">
        <v>6</v>
      </c>
      <c r="X3035" t="s">
        <v>15713</v>
      </c>
      <c r="Y3035">
        <v>0.5129631060926064</v>
      </c>
      <c r="Z3035">
        <f>HYPERLINK("Melting_Curves/meltCurve_P60953_.pdf", "Melting_Curves/meltCurve_P60953_.pdf")</f>
        <v>0</v>
      </c>
      <c r="AA3035" t="s">
        <v>21882</v>
      </c>
      <c r="AB3035" t="s">
        <v>28017</v>
      </c>
    </row>
    <row r="3036" spans="1:28">
      <c r="A3036" t="s">
        <v>3062</v>
      </c>
      <c r="B3036">
        <v>0.984777283994944</v>
      </c>
      <c r="C3036">
        <v>0.9237899176105761</v>
      </c>
      <c r="D3036">
        <v>0.945463896043631</v>
      </c>
      <c r="E3036">
        <v>0.797547317010757</v>
      </c>
      <c r="F3036">
        <v>0.54800704709279</v>
      </c>
      <c r="G3036">
        <v>0.200910335230652</v>
      </c>
      <c r="H3036">
        <v>0.117116941999832</v>
      </c>
      <c r="I3036">
        <v>0.142713215462178</v>
      </c>
      <c r="J3036">
        <v>0.180831390728145</v>
      </c>
      <c r="K3036">
        <v>0.133591579540544</v>
      </c>
      <c r="L3036">
        <v>1105.17737972231</v>
      </c>
      <c r="M3036">
        <v>22.3298495630661</v>
      </c>
      <c r="N3036">
        <v>50.1374496749313</v>
      </c>
      <c r="O3036">
        <v>49.1014633058442</v>
      </c>
      <c r="P3036">
        <v>-0.099516331907631</v>
      </c>
      <c r="Q3036">
        <v>0.124706220398846</v>
      </c>
      <c r="R3036">
        <v>0.987008620389829</v>
      </c>
      <c r="S3036" t="s">
        <v>9387</v>
      </c>
      <c r="T3036" t="s">
        <v>12678</v>
      </c>
      <c r="U3036" t="s">
        <v>12678</v>
      </c>
      <c r="V3036" t="s">
        <v>12678</v>
      </c>
      <c r="W3036">
        <v>9</v>
      </c>
      <c r="X3036" t="s">
        <v>15714</v>
      </c>
      <c r="Y3036">
        <v>0.4986458451130912</v>
      </c>
      <c r="Z3036">
        <f>HYPERLINK("Melting_Curves/meltCurve_P60981_2_.pdf", "Melting_Curves/meltCurve_P60981_2_.pdf")</f>
        <v>0</v>
      </c>
      <c r="AA3036" t="s">
        <v>21883</v>
      </c>
      <c r="AB3036" t="s">
        <v>28018</v>
      </c>
    </row>
    <row r="3037" spans="1:28">
      <c r="A3037" t="s">
        <v>3063</v>
      </c>
      <c r="B3037">
        <v>0.984777283994944</v>
      </c>
      <c r="C3037">
        <v>0.796070524858387</v>
      </c>
      <c r="D3037">
        <v>0.820396216773829</v>
      </c>
      <c r="E3037">
        <v>0.701653797706648</v>
      </c>
      <c r="F3037">
        <v>0.485951570168945</v>
      </c>
      <c r="G3037">
        <v>0.225546966178056</v>
      </c>
      <c r="H3037">
        <v>0.151791562204934</v>
      </c>
      <c r="I3037">
        <v>0.171371929001275</v>
      </c>
      <c r="J3037">
        <v>0.185069823482339</v>
      </c>
      <c r="K3037">
        <v>0.256326826032181</v>
      </c>
      <c r="L3037">
        <v>601.063212620614</v>
      </c>
      <c r="M3037">
        <v>12.6161400758033</v>
      </c>
      <c r="N3037">
        <v>48.9242492460042</v>
      </c>
      <c r="O3037">
        <v>46.492953944903</v>
      </c>
      <c r="P3037">
        <v>-0.058303179199394</v>
      </c>
      <c r="Q3037">
        <v>0.140735882007322</v>
      </c>
      <c r="R3037">
        <v>0.948326146380305</v>
      </c>
      <c r="S3037" t="s">
        <v>9388</v>
      </c>
      <c r="T3037" t="s">
        <v>12678</v>
      </c>
      <c r="U3037" t="s">
        <v>12678</v>
      </c>
      <c r="V3037" t="s">
        <v>12678</v>
      </c>
      <c r="W3037">
        <v>12</v>
      </c>
      <c r="X3037" t="s">
        <v>15715</v>
      </c>
      <c r="Y3037">
        <v>0.4709076264232613</v>
      </c>
      <c r="Z3037">
        <f>HYPERLINK("Melting_Curves/meltCurve_P61006_.pdf", "Melting_Curves/meltCurve_P61006_.pdf")</f>
        <v>0</v>
      </c>
      <c r="AA3037" t="s">
        <v>21884</v>
      </c>
      <c r="AB3037" t="s">
        <v>28019</v>
      </c>
    </row>
    <row r="3038" spans="1:28">
      <c r="A3038" t="s">
        <v>3064</v>
      </c>
      <c r="B3038">
        <v>0.984777283994944</v>
      </c>
      <c r="C3038">
        <v>0.821844976348969</v>
      </c>
      <c r="D3038">
        <v>0.579831675515345</v>
      </c>
      <c r="E3038">
        <v>0.392516912374568</v>
      </c>
      <c r="F3038">
        <v>0.244927629295124</v>
      </c>
      <c r="G3038">
        <v>0.20301277592998</v>
      </c>
      <c r="H3038">
        <v>0.190314255469435</v>
      </c>
      <c r="I3038">
        <v>0.245852282588119</v>
      </c>
      <c r="J3038">
        <v>0.307589923834311</v>
      </c>
      <c r="K3038">
        <v>0.324578231886248</v>
      </c>
      <c r="L3038">
        <v>859.018567685639</v>
      </c>
      <c r="M3038">
        <v>20.2238960632128</v>
      </c>
      <c r="N3038">
        <v>43.9795756056517</v>
      </c>
      <c r="O3038">
        <v>42.066676432945</v>
      </c>
      <c r="P3038">
        <v>-0.09018902725978679</v>
      </c>
      <c r="Q3038">
        <v>0.249633447154742</v>
      </c>
      <c r="R3038">
        <v>0.9717313687203391</v>
      </c>
      <c r="S3038" t="s">
        <v>9389</v>
      </c>
      <c r="T3038" t="s">
        <v>12678</v>
      </c>
      <c r="U3038" t="s">
        <v>12678</v>
      </c>
      <c r="V3038" t="s">
        <v>12678</v>
      </c>
      <c r="W3038">
        <v>1</v>
      </c>
      <c r="X3038" t="s">
        <v>15716</v>
      </c>
      <c r="Y3038">
        <v>0.3971489332998749</v>
      </c>
      <c r="Z3038">
        <f>HYPERLINK("Melting_Curves/meltCurve_P61009_.pdf", "Melting_Curves/meltCurve_P61009_.pdf")</f>
        <v>0</v>
      </c>
      <c r="AA3038" t="s">
        <v>21885</v>
      </c>
      <c r="AB3038" t="s">
        <v>28020</v>
      </c>
    </row>
    <row r="3039" spans="1:28">
      <c r="A3039" t="s">
        <v>3065</v>
      </c>
      <c r="B3039">
        <v>0.984777283994944</v>
      </c>
      <c r="C3039">
        <v>0.979782553253708</v>
      </c>
      <c r="D3039">
        <v>0.826046675576021</v>
      </c>
      <c r="E3039">
        <v>0.391220022087248</v>
      </c>
      <c r="F3039">
        <v>0.165536339723337</v>
      </c>
      <c r="G3039">
        <v>0.101672498100846</v>
      </c>
      <c r="H3039">
        <v>0.0691086852248789</v>
      </c>
      <c r="I3039">
        <v>0.0848399301922054</v>
      </c>
      <c r="J3039">
        <v>0.09107874387592341</v>
      </c>
      <c r="K3039">
        <v>0.112368483469678</v>
      </c>
      <c r="L3039">
        <v>1184.17804340747</v>
      </c>
      <c r="M3039">
        <v>26.0984775996862</v>
      </c>
      <c r="N3039">
        <v>45.7163762385717</v>
      </c>
      <c r="O3039">
        <v>45.1095720371629</v>
      </c>
      <c r="P3039">
        <v>-0.131782654787992</v>
      </c>
      <c r="Q3039">
        <v>0.0888983057632983</v>
      </c>
      <c r="R3039">
        <v>0.99899770836559</v>
      </c>
      <c r="S3039" t="s">
        <v>9390</v>
      </c>
      <c r="T3039" t="s">
        <v>12678</v>
      </c>
      <c r="U3039" t="s">
        <v>12678</v>
      </c>
      <c r="V3039" t="s">
        <v>12678</v>
      </c>
      <c r="W3039">
        <v>12</v>
      </c>
      <c r="X3039" t="s">
        <v>15717</v>
      </c>
      <c r="Y3039">
        <v>0.3500592827397753</v>
      </c>
      <c r="Z3039">
        <f>HYPERLINK("Melting_Curves/meltCurve_P61011_.pdf", "Melting_Curves/meltCurve_P61011_.pdf")</f>
        <v>0</v>
      </c>
      <c r="AA3039" t="s">
        <v>21886</v>
      </c>
      <c r="AB3039" t="s">
        <v>28021</v>
      </c>
    </row>
    <row r="3040" spans="1:28">
      <c r="A3040" t="s">
        <v>3066</v>
      </c>
      <c r="B3040">
        <v>0.984777283994944</v>
      </c>
      <c r="C3040">
        <v>0.917870241473316</v>
      </c>
      <c r="D3040">
        <v>0.848927808827892</v>
      </c>
      <c r="E3040">
        <v>0.741776382821405</v>
      </c>
      <c r="F3040">
        <v>0.447580244683336</v>
      </c>
      <c r="G3040">
        <v>0.221777657063933</v>
      </c>
      <c r="H3040">
        <v>0.111473819962083</v>
      </c>
      <c r="I3040">
        <v>0.1082178655909</v>
      </c>
      <c r="J3040">
        <v>0.12911127237625</v>
      </c>
      <c r="K3040">
        <v>0.148644276686828</v>
      </c>
      <c r="L3040">
        <v>796.342671952193</v>
      </c>
      <c r="M3040">
        <v>16.3871257140077</v>
      </c>
      <c r="N3040">
        <v>49.2122106439075</v>
      </c>
      <c r="O3040">
        <v>47.8892448689119</v>
      </c>
      <c r="P3040">
        <v>-0.0776134898849121</v>
      </c>
      <c r="Q3040">
        <v>0.0928034303198037</v>
      </c>
      <c r="R3040">
        <v>0.988311861497804</v>
      </c>
      <c r="S3040" t="s">
        <v>9391</v>
      </c>
      <c r="T3040" t="s">
        <v>12678</v>
      </c>
      <c r="U3040" t="s">
        <v>12678</v>
      </c>
      <c r="V3040" t="s">
        <v>12678</v>
      </c>
      <c r="W3040">
        <v>14</v>
      </c>
      <c r="X3040" t="s">
        <v>15718</v>
      </c>
      <c r="Y3040">
        <v>0.4604765623909526</v>
      </c>
      <c r="Z3040">
        <f>HYPERLINK("Melting_Curves/meltCurve_P61019_.pdf", "Melting_Curves/meltCurve_P61019_.pdf")</f>
        <v>0</v>
      </c>
      <c r="AA3040" t="s">
        <v>21887</v>
      </c>
      <c r="AB3040" t="s">
        <v>28022</v>
      </c>
    </row>
    <row r="3041" spans="1:28">
      <c r="A3041" t="s">
        <v>3067</v>
      </c>
      <c r="B3041">
        <v>0.984777283994944</v>
      </c>
      <c r="C3041">
        <v>0.8274392550956</v>
      </c>
      <c r="D3041">
        <v>0.897030265877015</v>
      </c>
      <c r="E3041">
        <v>0.77748303130282</v>
      </c>
      <c r="F3041">
        <v>0.542660102468242</v>
      </c>
      <c r="G3041">
        <v>0.277225612695788</v>
      </c>
      <c r="H3041">
        <v>0.126135233521742</v>
      </c>
      <c r="I3041">
        <v>0.06722492726147609</v>
      </c>
      <c r="J3041">
        <v>0.0438843488140344</v>
      </c>
      <c r="K3041">
        <v>0.09555445785167729</v>
      </c>
      <c r="L3041">
        <v>687.977116011234</v>
      </c>
      <c r="M3041">
        <v>13.6812051182294</v>
      </c>
      <c r="N3041">
        <v>50.3363107153608</v>
      </c>
      <c r="O3041">
        <v>49.2484323112583</v>
      </c>
      <c r="P3041">
        <v>-0.06899114450422469</v>
      </c>
      <c r="Q3041">
        <v>0.0067501410825083</v>
      </c>
      <c r="R3041">
        <v>0.9781666815386481</v>
      </c>
      <c r="S3041" t="s">
        <v>9392</v>
      </c>
      <c r="T3041" t="s">
        <v>12678</v>
      </c>
      <c r="U3041" t="s">
        <v>12678</v>
      </c>
      <c r="V3041" t="s">
        <v>12678</v>
      </c>
      <c r="W3041">
        <v>5</v>
      </c>
      <c r="X3041" t="s">
        <v>15719</v>
      </c>
      <c r="Y3041">
        <v>0.4699200211847485</v>
      </c>
      <c r="Z3041">
        <f>HYPERLINK("Melting_Curves/meltCurve_P61020_.pdf", "Melting_Curves/meltCurve_P61020_.pdf")</f>
        <v>0</v>
      </c>
      <c r="AA3041" t="s">
        <v>21888</v>
      </c>
      <c r="AB3041" t="s">
        <v>28023</v>
      </c>
    </row>
    <row r="3042" spans="1:28">
      <c r="A3042" t="s">
        <v>3068</v>
      </c>
      <c r="B3042">
        <v>0.984777283994944</v>
      </c>
      <c r="C3042">
        <v>0.930054787850371</v>
      </c>
      <c r="D3042">
        <v>0.835573419239106</v>
      </c>
      <c r="E3042">
        <v>0.749711784181214</v>
      </c>
      <c r="F3042">
        <v>0.646494931561188</v>
      </c>
      <c r="G3042">
        <v>0.542221363824854</v>
      </c>
      <c r="H3042">
        <v>0.520457823328729</v>
      </c>
      <c r="I3042">
        <v>0.653469275690016</v>
      </c>
      <c r="J3042">
        <v>0.755143363007636</v>
      </c>
      <c r="K3042">
        <v>0.568090126420142</v>
      </c>
      <c r="L3042">
        <v>781.10488121827</v>
      </c>
      <c r="M3042">
        <v>17.7628778920823</v>
      </c>
      <c r="O3042">
        <v>43.4280245434791</v>
      </c>
      <c r="P3042">
        <v>-0.0401135812995843</v>
      </c>
      <c r="Q3042">
        <v>0.607729548684113</v>
      </c>
      <c r="R3042">
        <v>0.822439584527406</v>
      </c>
      <c r="S3042" t="s">
        <v>9393</v>
      </c>
      <c r="T3042" t="s">
        <v>12678</v>
      </c>
      <c r="U3042" t="s">
        <v>12678</v>
      </c>
      <c r="V3042" t="s">
        <v>12678</v>
      </c>
      <c r="W3042">
        <v>3</v>
      </c>
      <c r="X3042" t="s">
        <v>15720</v>
      </c>
      <c r="Y3042">
        <v>0.7057267086681052</v>
      </c>
      <c r="Z3042">
        <f>HYPERLINK("Melting_Curves/meltCurve_P61024_.pdf", "Melting_Curves/meltCurve_P61024_.pdf")</f>
        <v>0</v>
      </c>
      <c r="AA3042" t="s">
        <v>21889</v>
      </c>
      <c r="AB3042" t="s">
        <v>28024</v>
      </c>
    </row>
    <row r="3043" spans="1:28">
      <c r="A3043" t="s">
        <v>3069</v>
      </c>
      <c r="B3043">
        <v>0.984777283994944</v>
      </c>
      <c r="C3043">
        <v>1.00949524640048</v>
      </c>
      <c r="D3043">
        <v>0.9216346222328839</v>
      </c>
      <c r="E3043">
        <v>0.862392287259754</v>
      </c>
      <c r="F3043">
        <v>0.61193250627836</v>
      </c>
      <c r="G3043">
        <v>0.31039109333835</v>
      </c>
      <c r="H3043">
        <v>0.197994116677486</v>
      </c>
      <c r="I3043">
        <v>0.211485624427905</v>
      </c>
      <c r="J3043">
        <v>0.259239807420991</v>
      </c>
      <c r="K3043">
        <v>0.28866546043608</v>
      </c>
      <c r="L3043">
        <v>1257.46485443704</v>
      </c>
      <c r="M3043">
        <v>25.2418213600578</v>
      </c>
      <c r="N3043">
        <v>51.0572086306897</v>
      </c>
      <c r="O3043">
        <v>49.5072109144021</v>
      </c>
      <c r="P3043">
        <v>-0.09824997067897891</v>
      </c>
      <c r="Q3043">
        <v>0.229212673489089</v>
      </c>
      <c r="R3043">
        <v>0.986379365722982</v>
      </c>
      <c r="S3043" t="s">
        <v>9394</v>
      </c>
      <c r="T3043" t="s">
        <v>12678</v>
      </c>
      <c r="U3043" t="s">
        <v>12678</v>
      </c>
      <c r="V3043" t="s">
        <v>12678</v>
      </c>
      <c r="W3043">
        <v>9</v>
      </c>
      <c r="X3043" t="s">
        <v>15721</v>
      </c>
      <c r="Y3043">
        <v>0.5651160941984136</v>
      </c>
      <c r="Z3043">
        <f>HYPERLINK("Melting_Curves/meltCurve_P61026_.pdf", "Melting_Curves/meltCurve_P61026_.pdf")</f>
        <v>0</v>
      </c>
      <c r="AA3043" t="s">
        <v>21890</v>
      </c>
      <c r="AB3043" t="s">
        <v>28025</v>
      </c>
    </row>
    <row r="3044" spans="1:28">
      <c r="A3044" t="s">
        <v>3070</v>
      </c>
      <c r="B3044">
        <v>0.984777283994944</v>
      </c>
      <c r="C3044">
        <v>0.803142605264602</v>
      </c>
      <c r="D3044">
        <v>0.792543626420315</v>
      </c>
      <c r="E3044">
        <v>0.540159305929329</v>
      </c>
      <c r="F3044">
        <v>0.243470679894075</v>
      </c>
      <c r="G3044">
        <v>0.0898809996456877</v>
      </c>
      <c r="H3044">
        <v>0.06757845156282739</v>
      </c>
      <c r="I3044">
        <v>0.09281913979605989</v>
      </c>
      <c r="J3044">
        <v>0.210462375310711</v>
      </c>
      <c r="K3044">
        <v>0.233452134830753</v>
      </c>
      <c r="L3044">
        <v>796.998313636186</v>
      </c>
      <c r="M3044">
        <v>17.4970695612189</v>
      </c>
      <c r="N3044">
        <v>46.2998856436494</v>
      </c>
      <c r="O3044">
        <v>44.9678883266111</v>
      </c>
      <c r="P3044">
        <v>-0.08528302336347041</v>
      </c>
      <c r="Q3044">
        <v>0.123330704182746</v>
      </c>
      <c r="R3044">
        <v>0.947738010722337</v>
      </c>
      <c r="S3044" t="s">
        <v>9395</v>
      </c>
      <c r="T3044" t="s">
        <v>12678</v>
      </c>
      <c r="U3044" t="s">
        <v>12678</v>
      </c>
      <c r="V3044" t="s">
        <v>12678</v>
      </c>
      <c r="W3044">
        <v>4</v>
      </c>
      <c r="X3044" t="s">
        <v>15722</v>
      </c>
      <c r="Y3044">
        <v>0.3882762715725399</v>
      </c>
      <c r="Z3044">
        <f>HYPERLINK("Melting_Curves/meltCurve_P61077_.pdf", "Melting_Curves/meltCurve_P61077_.pdf")</f>
        <v>0</v>
      </c>
      <c r="AA3044" t="s">
        <v>21891</v>
      </c>
      <c r="AB3044" t="s">
        <v>28026</v>
      </c>
    </row>
    <row r="3045" spans="1:28">
      <c r="A3045" t="s">
        <v>3071</v>
      </c>
      <c r="B3045">
        <v>0.984777283994944</v>
      </c>
      <c r="C3045">
        <v>0.8705860333883561</v>
      </c>
      <c r="D3045">
        <v>0.916949146503064</v>
      </c>
      <c r="E3045">
        <v>0.808941181270165</v>
      </c>
      <c r="F3045">
        <v>0.598394315416688</v>
      </c>
      <c r="G3045">
        <v>0.215736482648179</v>
      </c>
      <c r="H3045">
        <v>0.113072322513914</v>
      </c>
      <c r="I3045">
        <v>0.116978143385378</v>
      </c>
      <c r="J3045">
        <v>0.142478462525158</v>
      </c>
      <c r="K3045">
        <v>0.141042324876651</v>
      </c>
      <c r="L3045">
        <v>1045.25767522799</v>
      </c>
      <c r="M3045">
        <v>20.9156135849941</v>
      </c>
      <c r="N3045">
        <v>50.5317843706758</v>
      </c>
      <c r="O3045">
        <v>49.5248852438731</v>
      </c>
      <c r="P3045">
        <v>-0.09471789449002641</v>
      </c>
      <c r="Q3045">
        <v>0.102916121093857</v>
      </c>
      <c r="R3045">
        <v>0.975715330141963</v>
      </c>
      <c r="S3045" t="s">
        <v>9396</v>
      </c>
      <c r="T3045" t="s">
        <v>12678</v>
      </c>
      <c r="U3045" t="s">
        <v>12678</v>
      </c>
      <c r="V3045" t="s">
        <v>12678</v>
      </c>
      <c r="W3045">
        <v>11</v>
      </c>
      <c r="X3045" t="s">
        <v>15723</v>
      </c>
      <c r="Y3045">
        <v>0.5018187881288264</v>
      </c>
      <c r="Z3045">
        <f>HYPERLINK("Melting_Curves/meltCurve_P61081_.pdf", "Melting_Curves/meltCurve_P61081_.pdf")</f>
        <v>0</v>
      </c>
      <c r="AA3045" t="s">
        <v>21892</v>
      </c>
      <c r="AB3045" t="s">
        <v>28027</v>
      </c>
    </row>
    <row r="3046" spans="1:28">
      <c r="A3046" t="s">
        <v>3072</v>
      </c>
      <c r="B3046">
        <v>0.984777283994944</v>
      </c>
      <c r="C3046">
        <v>0.912984201075654</v>
      </c>
      <c r="D3046">
        <v>0.901839287031889</v>
      </c>
      <c r="E3046">
        <v>0.784286245427947</v>
      </c>
      <c r="F3046">
        <v>0.632246711200746</v>
      </c>
      <c r="G3046">
        <v>0.371614672871704</v>
      </c>
      <c r="H3046">
        <v>0.145933686519162</v>
      </c>
      <c r="I3046">
        <v>0.138405013498586</v>
      </c>
      <c r="J3046">
        <v>0.205689434318251</v>
      </c>
      <c r="K3046">
        <v>0.213636281105759</v>
      </c>
      <c r="L3046">
        <v>799.84620930165</v>
      </c>
      <c r="M3046">
        <v>15.9292367541143</v>
      </c>
      <c r="N3046">
        <v>51.253297168943</v>
      </c>
      <c r="O3046">
        <v>49.4411081718627</v>
      </c>
      <c r="P3046">
        <v>-0.06942149075372581</v>
      </c>
      <c r="Q3046">
        <v>0.138188323429087</v>
      </c>
      <c r="R3046">
        <v>0.9740296971708861</v>
      </c>
      <c r="S3046" t="s">
        <v>9397</v>
      </c>
      <c r="T3046" t="s">
        <v>12678</v>
      </c>
      <c r="U3046" t="s">
        <v>12678</v>
      </c>
      <c r="V3046" t="s">
        <v>12678</v>
      </c>
      <c r="W3046">
        <v>13</v>
      </c>
      <c r="X3046" t="s">
        <v>15724</v>
      </c>
      <c r="Y3046">
        <v>0.5341321172460322</v>
      </c>
      <c r="Z3046">
        <f>HYPERLINK("Melting_Curves/meltCurve_P61086_.pdf", "Melting_Curves/meltCurve_P61086_.pdf")</f>
        <v>0</v>
      </c>
      <c r="AA3046" t="s">
        <v>21893</v>
      </c>
      <c r="AB3046" t="s">
        <v>28028</v>
      </c>
    </row>
    <row r="3047" spans="1:28">
      <c r="A3047" t="s">
        <v>3073</v>
      </c>
      <c r="B3047">
        <v>0.984777283994944</v>
      </c>
      <c r="C3047">
        <v>0.883445973331644</v>
      </c>
      <c r="D3047">
        <v>0.899179352719693</v>
      </c>
      <c r="E3047">
        <v>0.80483057043568</v>
      </c>
      <c r="F3047">
        <v>0.653156281469471</v>
      </c>
      <c r="G3047">
        <v>0.344398072926827</v>
      </c>
      <c r="H3047">
        <v>0.172040145606467</v>
      </c>
      <c r="I3047">
        <v>0.169325223624544</v>
      </c>
      <c r="J3047">
        <v>0.237111719505522</v>
      </c>
      <c r="K3047">
        <v>0.25263906197908</v>
      </c>
      <c r="L3047">
        <v>888.5816363058</v>
      </c>
      <c r="M3047">
        <v>17.7508246689093</v>
      </c>
      <c r="N3047">
        <v>51.3440853438963</v>
      </c>
      <c r="O3047">
        <v>49.4362563021155</v>
      </c>
      <c r="P3047">
        <v>-0.07366589227507039</v>
      </c>
      <c r="Q3047">
        <v>0.179401232501738</v>
      </c>
      <c r="R3047">
        <v>0.964217733102977</v>
      </c>
      <c r="S3047" t="s">
        <v>9398</v>
      </c>
      <c r="T3047" t="s">
        <v>12678</v>
      </c>
      <c r="U3047" t="s">
        <v>12678</v>
      </c>
      <c r="V3047" t="s">
        <v>12678</v>
      </c>
      <c r="W3047">
        <v>11</v>
      </c>
      <c r="X3047" t="s">
        <v>15725</v>
      </c>
      <c r="Y3047">
        <v>0.5498144599536675</v>
      </c>
      <c r="Z3047">
        <f>HYPERLINK("Melting_Curves/meltCurve_P61088_.pdf", "Melting_Curves/meltCurve_P61088_.pdf")</f>
        <v>0</v>
      </c>
      <c r="AA3047" t="s">
        <v>21894</v>
      </c>
      <c r="AB3047" t="s">
        <v>28029</v>
      </c>
    </row>
    <row r="3048" spans="1:28">
      <c r="A3048" t="s">
        <v>3074</v>
      </c>
      <c r="B3048">
        <v>0.984777283994944</v>
      </c>
      <c r="C3048">
        <v>0.913835379632429</v>
      </c>
      <c r="D3048">
        <v>0.835304743818398</v>
      </c>
      <c r="E3048">
        <v>0.715591021027514</v>
      </c>
      <c r="F3048">
        <v>0.402969638309351</v>
      </c>
      <c r="G3048">
        <v>0.169433748837441</v>
      </c>
      <c r="H3048">
        <v>0.114782697593517</v>
      </c>
      <c r="I3048">
        <v>0.113184033152412</v>
      </c>
      <c r="J3048">
        <v>0.122854836146351</v>
      </c>
      <c r="K3048">
        <v>0.150097803916034</v>
      </c>
      <c r="L3048">
        <v>820.31358477404</v>
      </c>
      <c r="M3048">
        <v>17.0785321889992</v>
      </c>
      <c r="N3048">
        <v>48.6380751906585</v>
      </c>
      <c r="O3048">
        <v>47.3878257332145</v>
      </c>
      <c r="P3048">
        <v>-0.0814671109311708</v>
      </c>
      <c r="Q3048">
        <v>0.0958673000144639</v>
      </c>
      <c r="R3048">
        <v>0.986983276340674</v>
      </c>
      <c r="S3048" t="s">
        <v>9399</v>
      </c>
      <c r="T3048" t="s">
        <v>12678</v>
      </c>
      <c r="U3048" t="s">
        <v>12678</v>
      </c>
      <c r="V3048" t="s">
        <v>12678</v>
      </c>
      <c r="W3048">
        <v>14</v>
      </c>
      <c r="X3048" t="s">
        <v>15726</v>
      </c>
      <c r="Y3048">
        <v>0.4442307303586711</v>
      </c>
      <c r="Z3048">
        <f>HYPERLINK("Melting_Curves/meltCurve_P61106_.pdf", "Melting_Curves/meltCurve_P61106_.pdf")</f>
        <v>0</v>
      </c>
      <c r="AA3048" t="s">
        <v>21895</v>
      </c>
      <c r="AB3048" t="s">
        <v>28030</v>
      </c>
    </row>
    <row r="3049" spans="1:28">
      <c r="A3049" t="s">
        <v>3075</v>
      </c>
      <c r="B3049">
        <v>0.984777283994944</v>
      </c>
      <c r="C3049">
        <v>0.946376350309222</v>
      </c>
      <c r="D3049">
        <v>0.89704832550012</v>
      </c>
      <c r="E3049">
        <v>0.765578377596813</v>
      </c>
      <c r="F3049">
        <v>0.611783345834442</v>
      </c>
      <c r="G3049">
        <v>0.450180895270508</v>
      </c>
      <c r="H3049">
        <v>0.28525187423794</v>
      </c>
      <c r="I3049">
        <v>0.145771309285412</v>
      </c>
      <c r="J3049">
        <v>0.176477518388963</v>
      </c>
      <c r="K3049">
        <v>0.157325833122684</v>
      </c>
      <c r="L3049">
        <v>559.685483587234</v>
      </c>
      <c r="M3049">
        <v>10.8508126572677</v>
      </c>
      <c r="N3049">
        <v>52.1766498993139</v>
      </c>
      <c r="O3049">
        <v>49.9208854342834</v>
      </c>
      <c r="P3049">
        <v>-0.0511879775941875</v>
      </c>
      <c r="Q3049">
        <v>0.0583411808186602</v>
      </c>
      <c r="R3049">
        <v>0.994303471026308</v>
      </c>
      <c r="S3049" t="s">
        <v>9400</v>
      </c>
      <c r="T3049" t="s">
        <v>12678</v>
      </c>
      <c r="U3049" t="s">
        <v>12678</v>
      </c>
      <c r="V3049" t="s">
        <v>12678</v>
      </c>
      <c r="W3049">
        <v>20</v>
      </c>
      <c r="X3049" t="s">
        <v>15727</v>
      </c>
      <c r="Y3049">
        <v>0.5412531174657669</v>
      </c>
      <c r="Z3049">
        <f>HYPERLINK("Melting_Curves/meltCurve_P61158_.pdf", "Melting_Curves/meltCurve_P61158_.pdf")</f>
        <v>0</v>
      </c>
      <c r="AA3049" t="s">
        <v>21896</v>
      </c>
      <c r="AB3049" t="s">
        <v>28031</v>
      </c>
    </row>
    <row r="3050" spans="1:28">
      <c r="A3050" t="s">
        <v>3076</v>
      </c>
      <c r="B3050">
        <v>0.984777283994944</v>
      </c>
      <c r="C3050">
        <v>0.960179048753115</v>
      </c>
      <c r="D3050">
        <v>0.889434505232681</v>
      </c>
      <c r="E3050">
        <v>0.827553461458746</v>
      </c>
      <c r="F3050">
        <v>0.624068150756185</v>
      </c>
      <c r="G3050">
        <v>0.495695102575099</v>
      </c>
      <c r="H3050">
        <v>0.305962731207413</v>
      </c>
      <c r="I3050">
        <v>0.129864837389631</v>
      </c>
      <c r="J3050">
        <v>0.134383459118502</v>
      </c>
      <c r="K3050">
        <v>0.131062334267844</v>
      </c>
      <c r="L3050">
        <v>565.506328595818</v>
      </c>
      <c r="M3050">
        <v>10.6886945543991</v>
      </c>
      <c r="N3050">
        <v>52.9069839764219</v>
      </c>
      <c r="O3050">
        <v>51.1559168845222</v>
      </c>
      <c r="P3050">
        <v>-0.0522555481807414</v>
      </c>
      <c r="Q3050">
        <v>0</v>
      </c>
      <c r="R3050">
        <v>0.992248186023426</v>
      </c>
      <c r="S3050" t="s">
        <v>9401</v>
      </c>
      <c r="T3050" t="s">
        <v>12678</v>
      </c>
      <c r="U3050" t="s">
        <v>12678</v>
      </c>
      <c r="V3050" t="s">
        <v>12678</v>
      </c>
      <c r="W3050">
        <v>16</v>
      </c>
      <c r="X3050" t="s">
        <v>15728</v>
      </c>
      <c r="Y3050">
        <v>0.5526746449092698</v>
      </c>
      <c r="Z3050">
        <f>HYPERLINK("Melting_Curves/meltCurve_P61160_.pdf", "Melting_Curves/meltCurve_P61160_.pdf")</f>
        <v>0</v>
      </c>
      <c r="AA3050" t="s">
        <v>21897</v>
      </c>
      <c r="AB3050" t="s">
        <v>28032</v>
      </c>
    </row>
    <row r="3051" spans="1:28">
      <c r="A3051" t="s">
        <v>3077</v>
      </c>
      <c r="B3051">
        <v>0.984777283994944</v>
      </c>
      <c r="C3051">
        <v>0.980321999091179</v>
      </c>
      <c r="D3051">
        <v>0.8056591781328321</v>
      </c>
      <c r="E3051">
        <v>0.57425494547333</v>
      </c>
      <c r="F3051">
        <v>0.268279427982576</v>
      </c>
      <c r="G3051">
        <v>0.122132270054345</v>
      </c>
      <c r="H3051">
        <v>0.0880134891115853</v>
      </c>
      <c r="I3051">
        <v>0.104985578546692</v>
      </c>
      <c r="J3051">
        <v>0.106448055193397</v>
      </c>
      <c r="K3051">
        <v>0.13198175892029</v>
      </c>
      <c r="L3051">
        <v>897.315607966069</v>
      </c>
      <c r="M3051">
        <v>19.2785364927911</v>
      </c>
      <c r="N3051">
        <v>47.0434443646867</v>
      </c>
      <c r="O3051">
        <v>46.0526477063429</v>
      </c>
      <c r="P3051">
        <v>-0.0949873037362202</v>
      </c>
      <c r="Q3051">
        <v>0.0924095409401868</v>
      </c>
      <c r="R3051">
        <v>0.995108944964463</v>
      </c>
      <c r="S3051" t="s">
        <v>9402</v>
      </c>
      <c r="T3051" t="s">
        <v>12678</v>
      </c>
      <c r="U3051" t="s">
        <v>12678</v>
      </c>
      <c r="V3051" t="s">
        <v>12678</v>
      </c>
      <c r="W3051">
        <v>7</v>
      </c>
      <c r="X3051" t="s">
        <v>15729</v>
      </c>
      <c r="Y3051">
        <v>0.3939341298595495</v>
      </c>
      <c r="Z3051">
        <f>HYPERLINK("Melting_Curves/meltCurve_P61163_.pdf", "Melting_Curves/meltCurve_P61163_.pdf")</f>
        <v>0</v>
      </c>
      <c r="AA3051" t="s">
        <v>19216</v>
      </c>
      <c r="AB3051" t="s">
        <v>25259</v>
      </c>
    </row>
    <row r="3052" spans="1:28">
      <c r="A3052" t="s">
        <v>3078</v>
      </c>
      <c r="B3052">
        <v>0.984777283994944</v>
      </c>
      <c r="C3052">
        <v>1.02037390986745</v>
      </c>
      <c r="D3052">
        <v>0.902812253181447</v>
      </c>
      <c r="E3052">
        <v>0.629870946994002</v>
      </c>
      <c r="F3052">
        <v>0.310414887186965</v>
      </c>
      <c r="G3052">
        <v>0.160866220958385</v>
      </c>
      <c r="H3052">
        <v>0.11261767447858</v>
      </c>
      <c r="I3052">
        <v>0.122762460919489</v>
      </c>
      <c r="J3052">
        <v>0.150370973297532</v>
      </c>
      <c r="K3052">
        <v>0.155543787457126</v>
      </c>
      <c r="L3052">
        <v>1108.32543696699</v>
      </c>
      <c r="M3052">
        <v>23.4902268171796</v>
      </c>
      <c r="N3052">
        <v>47.7903194624804</v>
      </c>
      <c r="O3052">
        <v>46.8444498925141</v>
      </c>
      <c r="P3052">
        <v>-0.109174328535882</v>
      </c>
      <c r="Q3052">
        <v>0.129148728824213</v>
      </c>
      <c r="R3052">
        <v>0.9971474009618559</v>
      </c>
      <c r="S3052" t="s">
        <v>9403</v>
      </c>
      <c r="T3052" t="s">
        <v>12678</v>
      </c>
      <c r="U3052" t="s">
        <v>12678</v>
      </c>
      <c r="V3052" t="s">
        <v>12678</v>
      </c>
      <c r="W3052">
        <v>14</v>
      </c>
      <c r="X3052" t="s">
        <v>15730</v>
      </c>
      <c r="Y3052">
        <v>0.4330334289082856</v>
      </c>
      <c r="Z3052">
        <f>HYPERLINK("Melting_Curves/meltCurve_P61201_.pdf", "Melting_Curves/meltCurve_P61201_.pdf")</f>
        <v>0</v>
      </c>
      <c r="AA3052" t="s">
        <v>21898</v>
      </c>
      <c r="AB3052" t="s">
        <v>28033</v>
      </c>
    </row>
    <row r="3053" spans="1:28">
      <c r="A3053" t="s">
        <v>3079</v>
      </c>
      <c r="B3053">
        <v>0.984777283994944</v>
      </c>
      <c r="C3053">
        <v>0.849165923496139</v>
      </c>
      <c r="D3053">
        <v>0.690439122009979</v>
      </c>
      <c r="E3053">
        <v>0.6482506996360849</v>
      </c>
      <c r="F3053">
        <v>0.430001526964361</v>
      </c>
      <c r="G3053">
        <v>0.279528248062973</v>
      </c>
      <c r="H3053">
        <v>0.21608080769633</v>
      </c>
      <c r="I3053">
        <v>0.299985892047348</v>
      </c>
      <c r="J3053">
        <v>4.91960326296431</v>
      </c>
      <c r="K3053">
        <v>5.08918876054796</v>
      </c>
      <c r="L3053">
        <v>3092.66698718882</v>
      </c>
      <c r="M3053">
        <v>50.7410090975269</v>
      </c>
      <c r="O3053">
        <v>60.8556008412703</v>
      </c>
      <c r="P3053">
        <v>0.104224280665002</v>
      </c>
      <c r="Q3053">
        <v>1.5</v>
      </c>
      <c r="R3053">
        <v>0.148808317899183</v>
      </c>
      <c r="S3053" t="s">
        <v>9404</v>
      </c>
      <c r="T3053" t="s">
        <v>12678</v>
      </c>
      <c r="U3053" t="s">
        <v>12678</v>
      </c>
      <c r="V3053" t="s">
        <v>12678</v>
      </c>
      <c r="W3053">
        <v>2</v>
      </c>
      <c r="X3053" t="s">
        <v>15731</v>
      </c>
      <c r="Y3053">
        <v>1.099785284504805</v>
      </c>
      <c r="Z3053">
        <f>HYPERLINK("Melting_Curves/meltCurve_P61218_.pdf", "Melting_Curves/meltCurve_P61218_.pdf")</f>
        <v>0</v>
      </c>
      <c r="AA3053" t="s">
        <v>21899</v>
      </c>
      <c r="AB3053" t="s">
        <v>28034</v>
      </c>
    </row>
    <row r="3054" spans="1:28">
      <c r="A3054" t="s">
        <v>3080</v>
      </c>
      <c r="B3054">
        <v>0.984777283994944</v>
      </c>
      <c r="C3054">
        <v>0.89152180756652</v>
      </c>
      <c r="D3054">
        <v>0.864011297828753</v>
      </c>
      <c r="E3054">
        <v>0.749646959116528</v>
      </c>
      <c r="F3054">
        <v>0.7008395294925091</v>
      </c>
      <c r="G3054">
        <v>0.501532437664706</v>
      </c>
      <c r="H3054">
        <v>0.209475174770891</v>
      </c>
      <c r="I3054">
        <v>0.114707872362569</v>
      </c>
      <c r="J3054">
        <v>0.120528120986354</v>
      </c>
      <c r="K3054">
        <v>0.138213948834657</v>
      </c>
      <c r="L3054">
        <v>558.9288007719369</v>
      </c>
      <c r="M3054">
        <v>10.6532186072004</v>
      </c>
      <c r="N3054">
        <v>52.4657215209101</v>
      </c>
      <c r="O3054">
        <v>50.7183309943795</v>
      </c>
      <c r="P3054">
        <v>-0.0525317182402528</v>
      </c>
      <c r="Q3054">
        <v>0</v>
      </c>
      <c r="R3054">
        <v>0.969615480666329</v>
      </c>
      <c r="S3054" t="s">
        <v>9405</v>
      </c>
      <c r="T3054" t="s">
        <v>12678</v>
      </c>
      <c r="U3054" t="s">
        <v>12678</v>
      </c>
      <c r="V3054" t="s">
        <v>12678</v>
      </c>
      <c r="W3054">
        <v>27</v>
      </c>
      <c r="X3054" t="s">
        <v>15732</v>
      </c>
      <c r="Y3054">
        <v>0.5396486649119342</v>
      </c>
      <c r="Z3054">
        <f>HYPERLINK("Melting_Curves/meltCurve_P61221_.pdf", "Melting_Curves/meltCurve_P61221_.pdf")</f>
        <v>0</v>
      </c>
      <c r="AA3054" t="s">
        <v>21900</v>
      </c>
      <c r="AB3054" t="s">
        <v>28035</v>
      </c>
    </row>
    <row r="3055" spans="1:28">
      <c r="A3055" t="s">
        <v>3081</v>
      </c>
      <c r="B3055">
        <v>0.984777283994944</v>
      </c>
      <c r="C3055">
        <v>0.959680978427631</v>
      </c>
      <c r="D3055">
        <v>0.962667831082562</v>
      </c>
      <c r="E3055">
        <v>0.752144120118327</v>
      </c>
      <c r="F3055">
        <v>0.49945273647049</v>
      </c>
      <c r="G3055">
        <v>0.267598631460104</v>
      </c>
      <c r="H3055">
        <v>0.147537219018734</v>
      </c>
      <c r="I3055">
        <v>0.139294517019197</v>
      </c>
      <c r="J3055">
        <v>0.159540195184907</v>
      </c>
      <c r="K3055">
        <v>0.167828512719168</v>
      </c>
      <c r="L3055">
        <v>949.389474770918</v>
      </c>
      <c r="M3055">
        <v>19.3444200824502</v>
      </c>
      <c r="N3055">
        <v>49.8932654799752</v>
      </c>
      <c r="O3055">
        <v>48.5627545387005</v>
      </c>
      <c r="P3055">
        <v>-0.0860966937308818</v>
      </c>
      <c r="Q3055">
        <v>0.13547422108904</v>
      </c>
      <c r="R3055">
        <v>0.996087932327083</v>
      </c>
      <c r="S3055" t="s">
        <v>9406</v>
      </c>
      <c r="T3055" t="s">
        <v>12678</v>
      </c>
      <c r="U3055" t="s">
        <v>12678</v>
      </c>
      <c r="V3055" t="s">
        <v>12678</v>
      </c>
      <c r="W3055">
        <v>11</v>
      </c>
      <c r="X3055" t="s">
        <v>15733</v>
      </c>
      <c r="Y3055">
        <v>0.4956360660849689</v>
      </c>
      <c r="Z3055">
        <f>HYPERLINK("Melting_Curves/meltCurve_P61224_.pdf", "Melting_Curves/meltCurve_P61224_.pdf")</f>
        <v>0</v>
      </c>
      <c r="AA3055" t="s">
        <v>19763</v>
      </c>
      <c r="AB3055" t="s">
        <v>28036</v>
      </c>
    </row>
    <row r="3056" spans="1:28">
      <c r="A3056" t="s">
        <v>3082</v>
      </c>
      <c r="B3056">
        <v>0.984777283994944</v>
      </c>
      <c r="C3056">
        <v>1.0053139574626</v>
      </c>
      <c r="D3056">
        <v>0.911669440139844</v>
      </c>
      <c r="E3056">
        <v>0.798155339470011</v>
      </c>
      <c r="F3056">
        <v>0.584068293404146</v>
      </c>
      <c r="G3056">
        <v>0.436101825228778</v>
      </c>
      <c r="H3056">
        <v>0.379087758385747</v>
      </c>
      <c r="I3056">
        <v>0.403324424962118</v>
      </c>
      <c r="J3056">
        <v>0.358680447417354</v>
      </c>
      <c r="K3056">
        <v>0.292204716168394</v>
      </c>
      <c r="L3056">
        <v>793.808609980857</v>
      </c>
      <c r="M3056">
        <v>16.2890724278605</v>
      </c>
      <c r="N3056">
        <v>52.2084566763884</v>
      </c>
      <c r="O3056">
        <v>48.01586511949</v>
      </c>
      <c r="P3056">
        <v>-0.0567459466842399</v>
      </c>
      <c r="Q3056">
        <v>0.330960910040765</v>
      </c>
      <c r="R3056">
        <v>0.991411928801869</v>
      </c>
      <c r="S3056" t="s">
        <v>9407</v>
      </c>
      <c r="T3056" t="s">
        <v>12678</v>
      </c>
      <c r="U3056" t="s">
        <v>12678</v>
      </c>
      <c r="V3056" t="s">
        <v>12678</v>
      </c>
      <c r="W3056">
        <v>5</v>
      </c>
      <c r="X3056" t="s">
        <v>15734</v>
      </c>
      <c r="Y3056">
        <v>0.6052690284831405</v>
      </c>
      <c r="Z3056">
        <f>HYPERLINK("Melting_Curves/meltCurve_P61225_.pdf", "Melting_Curves/meltCurve_P61225_.pdf")</f>
        <v>0</v>
      </c>
      <c r="AA3056" t="s">
        <v>21901</v>
      </c>
      <c r="AB3056" t="s">
        <v>28037</v>
      </c>
    </row>
    <row r="3057" spans="1:28">
      <c r="A3057" t="s">
        <v>3083</v>
      </c>
      <c r="B3057">
        <v>0.984777283994944</v>
      </c>
      <c r="C3057">
        <v>0.920435246648848</v>
      </c>
      <c r="D3057">
        <v>0.748080359347118</v>
      </c>
      <c r="E3057">
        <v>0.660310625137898</v>
      </c>
      <c r="F3057">
        <v>0.723474596276507</v>
      </c>
      <c r="G3057">
        <v>0.465865781936283</v>
      </c>
      <c r="H3057">
        <v>0.515681145560883</v>
      </c>
      <c r="I3057">
        <v>0.570986483807721</v>
      </c>
      <c r="J3057">
        <v>1.19208469961696</v>
      </c>
      <c r="K3057">
        <v>0.824352556779325</v>
      </c>
      <c r="L3057">
        <v>1650.2530273415</v>
      </c>
      <c r="M3057">
        <v>40.373398524973</v>
      </c>
      <c r="O3057">
        <v>40.7748828329036</v>
      </c>
      <c r="P3057">
        <v>-0.0723070713253019</v>
      </c>
      <c r="Q3057">
        <v>0.70789626489734</v>
      </c>
      <c r="R3057">
        <v>0.207011176367532</v>
      </c>
      <c r="S3057" t="s">
        <v>9408</v>
      </c>
      <c r="T3057" t="s">
        <v>12678</v>
      </c>
      <c r="U3057" t="s">
        <v>12678</v>
      </c>
      <c r="V3057" t="s">
        <v>12678</v>
      </c>
      <c r="W3057">
        <v>5</v>
      </c>
      <c r="X3057" t="s">
        <v>15735</v>
      </c>
      <c r="Y3057">
        <v>0.746546201214926</v>
      </c>
      <c r="Z3057">
        <f>HYPERLINK("Melting_Curves/meltCurve_P61244_2_.pdf", "Melting_Curves/meltCurve_P61244_2_.pdf")</f>
        <v>0</v>
      </c>
      <c r="AA3057" t="s">
        <v>21902</v>
      </c>
      <c r="AB3057" t="s">
        <v>28038</v>
      </c>
    </row>
    <row r="3058" spans="1:28">
      <c r="A3058" t="s">
        <v>3084</v>
      </c>
      <c r="B3058">
        <v>0.984777283994944</v>
      </c>
      <c r="C3058">
        <v>0.823393245422044</v>
      </c>
      <c r="D3058">
        <v>0.672663099231896</v>
      </c>
      <c r="E3058">
        <v>0.495280694029958</v>
      </c>
      <c r="F3058">
        <v>0.273339506061194</v>
      </c>
      <c r="G3058">
        <v>0.189949363791138</v>
      </c>
      <c r="H3058">
        <v>0.143459992927666</v>
      </c>
      <c r="I3058">
        <v>0.197161466484335</v>
      </c>
      <c r="J3058">
        <v>0.209120835151122</v>
      </c>
      <c r="K3058">
        <v>0.274008001440441</v>
      </c>
      <c r="L3058">
        <v>674.603214285569</v>
      </c>
      <c r="M3058">
        <v>15.2797065523295</v>
      </c>
      <c r="N3058">
        <v>45.5433274003152</v>
      </c>
      <c r="O3058">
        <v>43.4147902885077</v>
      </c>
      <c r="P3058">
        <v>-0.0715685892983528</v>
      </c>
      <c r="Q3058">
        <v>0.186675073513188</v>
      </c>
      <c r="R3058">
        <v>0.975518296600382</v>
      </c>
      <c r="S3058" t="s">
        <v>9409</v>
      </c>
      <c r="T3058" t="s">
        <v>12678</v>
      </c>
      <c r="U3058" t="s">
        <v>12678</v>
      </c>
      <c r="V3058" t="s">
        <v>12678</v>
      </c>
      <c r="W3058">
        <v>15</v>
      </c>
      <c r="X3058" t="s">
        <v>15736</v>
      </c>
      <c r="Y3058">
        <v>0.399822075390779</v>
      </c>
      <c r="Z3058">
        <f>HYPERLINK("Melting_Curves/meltCurve_P61247_.pdf", "Melting_Curves/meltCurve_P61247_.pdf")</f>
        <v>0</v>
      </c>
      <c r="AA3058" t="s">
        <v>21903</v>
      </c>
      <c r="AB3058" t="s">
        <v>28039</v>
      </c>
    </row>
    <row r="3059" spans="1:28">
      <c r="A3059" t="s">
        <v>3085</v>
      </c>
      <c r="B3059">
        <v>0.984777283994944</v>
      </c>
      <c r="C3059">
        <v>1.03359354611838</v>
      </c>
      <c r="D3059">
        <v>0.922434533304005</v>
      </c>
      <c r="E3059">
        <v>0.846948191987681</v>
      </c>
      <c r="F3059">
        <v>0.635890125989569</v>
      </c>
      <c r="G3059">
        <v>0.596285873668557</v>
      </c>
      <c r="H3059">
        <v>0.642302122039748</v>
      </c>
      <c r="I3059">
        <v>0.908890225701058</v>
      </c>
      <c r="J3059">
        <v>1.66709526749798</v>
      </c>
      <c r="K3059">
        <v>1.65137904725669</v>
      </c>
      <c r="L3059">
        <v>15000</v>
      </c>
      <c r="M3059">
        <v>240.253609410321</v>
      </c>
      <c r="O3059">
        <v>62.4296995582722</v>
      </c>
      <c r="P3059">
        <v>0.481048306185814</v>
      </c>
      <c r="Q3059">
        <v>1.5</v>
      </c>
      <c r="R3059">
        <v>0.613666198665159</v>
      </c>
      <c r="S3059" t="s">
        <v>9410</v>
      </c>
      <c r="T3059" t="s">
        <v>12678</v>
      </c>
      <c r="U3059" t="s">
        <v>12678</v>
      </c>
      <c r="V3059" t="s">
        <v>12678</v>
      </c>
      <c r="W3059">
        <v>18</v>
      </c>
      <c r="X3059" t="s">
        <v>15737</v>
      </c>
      <c r="Y3059">
        <v>1.076040252167883</v>
      </c>
      <c r="Z3059">
        <f>HYPERLINK("Melting_Curves/meltCurve_P61289_.pdf", "Melting_Curves/meltCurve_P61289_.pdf")</f>
        <v>0</v>
      </c>
      <c r="AA3059" t="s">
        <v>19134</v>
      </c>
      <c r="AB3059" t="s">
        <v>25179</v>
      </c>
    </row>
    <row r="3060" spans="1:28">
      <c r="A3060" t="s">
        <v>3086</v>
      </c>
      <c r="B3060">
        <v>0.984777283994944</v>
      </c>
      <c r="C3060">
        <v>0.873626945267605</v>
      </c>
      <c r="D3060">
        <v>0.851342625410162</v>
      </c>
      <c r="E3060">
        <v>0.641936579808937</v>
      </c>
      <c r="F3060">
        <v>0.287827740586161</v>
      </c>
      <c r="G3060">
        <v>0.10280480551351</v>
      </c>
      <c r="H3060">
        <v>0.07050714181054429</v>
      </c>
      <c r="I3060">
        <v>0.0792007640794295</v>
      </c>
      <c r="J3060">
        <v>0.0978159938852904</v>
      </c>
      <c r="K3060">
        <v>0.113535830590551</v>
      </c>
      <c r="L3060">
        <v>899.898979785447</v>
      </c>
      <c r="M3060">
        <v>19.0535426227564</v>
      </c>
      <c r="N3060">
        <v>47.5969973184656</v>
      </c>
      <c r="O3060">
        <v>46.7189795593023</v>
      </c>
      <c r="P3060">
        <v>-0.0949968506370092</v>
      </c>
      <c r="Q3060">
        <v>0.06831373432248899</v>
      </c>
      <c r="R3060">
        <v>0.9860052182797</v>
      </c>
      <c r="S3060" t="s">
        <v>9411</v>
      </c>
      <c r="T3060" t="s">
        <v>12678</v>
      </c>
      <c r="U3060" t="s">
        <v>12678</v>
      </c>
      <c r="V3060" t="s">
        <v>12678</v>
      </c>
      <c r="W3060">
        <v>8</v>
      </c>
      <c r="X3060" t="s">
        <v>15738</v>
      </c>
      <c r="Y3060">
        <v>0.3994240934066632</v>
      </c>
      <c r="Z3060">
        <f>HYPERLINK("Melting_Curves/meltCurve_P61326_.pdf", "Melting_Curves/meltCurve_P61326_.pdf")</f>
        <v>0</v>
      </c>
      <c r="AA3060" t="s">
        <v>21904</v>
      </c>
      <c r="AB3060" t="s">
        <v>28040</v>
      </c>
    </row>
    <row r="3061" spans="1:28">
      <c r="A3061" t="s">
        <v>3087</v>
      </c>
      <c r="B3061">
        <v>0.984777283994944</v>
      </c>
      <c r="C3061">
        <v>0.784319477509596</v>
      </c>
      <c r="D3061">
        <v>0.657084998524297</v>
      </c>
      <c r="E3061">
        <v>0.484922304589759</v>
      </c>
      <c r="F3061">
        <v>0.302747841671261</v>
      </c>
      <c r="G3061">
        <v>0.220331798715351</v>
      </c>
      <c r="H3061">
        <v>0.180008200289157</v>
      </c>
      <c r="I3061">
        <v>0.24589160509861</v>
      </c>
      <c r="J3061">
        <v>0.314540683521009</v>
      </c>
      <c r="K3061">
        <v>0.277637836983944</v>
      </c>
      <c r="L3061">
        <v>653.613270536261</v>
      </c>
      <c r="M3061">
        <v>15.0607694853976</v>
      </c>
      <c r="N3061">
        <v>45.3177947664125</v>
      </c>
      <c r="O3061">
        <v>42.6548430767336</v>
      </c>
      <c r="P3061">
        <v>-0.0674639908511397</v>
      </c>
      <c r="Q3061">
        <v>0.235794742212667</v>
      </c>
      <c r="R3061">
        <v>0.9665328416792131</v>
      </c>
      <c r="S3061" t="s">
        <v>9412</v>
      </c>
      <c r="T3061" t="s">
        <v>12678</v>
      </c>
      <c r="U3061" t="s">
        <v>12678</v>
      </c>
      <c r="V3061" t="s">
        <v>12678</v>
      </c>
      <c r="W3061">
        <v>2</v>
      </c>
      <c r="X3061" t="s">
        <v>15739</v>
      </c>
      <c r="Y3061">
        <v>0.4182665426093048</v>
      </c>
      <c r="Z3061">
        <f>HYPERLINK("Melting_Curves/meltCurve_P61457_.pdf", "Melting_Curves/meltCurve_P61457_.pdf")</f>
        <v>0</v>
      </c>
      <c r="AA3061" t="s">
        <v>21905</v>
      </c>
      <c r="AB3061" t="s">
        <v>28041</v>
      </c>
    </row>
    <row r="3062" spans="1:28">
      <c r="A3062" t="s">
        <v>3088</v>
      </c>
      <c r="B3062">
        <v>0.984777283994944</v>
      </c>
      <c r="C3062">
        <v>0.883134995446642</v>
      </c>
      <c r="D3062">
        <v>0.826642810771497</v>
      </c>
      <c r="E3062">
        <v>0.642719597239761</v>
      </c>
      <c r="F3062">
        <v>0.39420300913699</v>
      </c>
      <c r="G3062">
        <v>0.187656986929646</v>
      </c>
      <c r="H3062">
        <v>0.117013913039974</v>
      </c>
      <c r="I3062">
        <v>0.139846055078636</v>
      </c>
      <c r="J3062">
        <v>0.205886956044037</v>
      </c>
      <c r="K3062">
        <v>0.188268550384482</v>
      </c>
      <c r="L3062">
        <v>749.669501558245</v>
      </c>
      <c r="M3062">
        <v>15.9247373391036</v>
      </c>
      <c r="N3062">
        <v>48.0399545386992</v>
      </c>
      <c r="O3062">
        <v>46.3522037678109</v>
      </c>
      <c r="P3062">
        <v>-0.07414743960490359</v>
      </c>
      <c r="Q3062">
        <v>0.136783848731989</v>
      </c>
      <c r="R3062">
        <v>0.981048365391663</v>
      </c>
      <c r="S3062" t="s">
        <v>9413</v>
      </c>
      <c r="T3062" t="s">
        <v>12678</v>
      </c>
      <c r="U3062" t="s">
        <v>12678</v>
      </c>
      <c r="V3062" t="s">
        <v>12678</v>
      </c>
      <c r="W3062">
        <v>11</v>
      </c>
      <c r="X3062" t="s">
        <v>15740</v>
      </c>
      <c r="Y3062">
        <v>0.4441167044843313</v>
      </c>
      <c r="Z3062">
        <f>HYPERLINK("Melting_Curves/meltCurve_P61586_.pdf", "Melting_Curves/meltCurve_P61586_.pdf")</f>
        <v>0</v>
      </c>
      <c r="AA3062" t="s">
        <v>21906</v>
      </c>
      <c r="AB3062" t="s">
        <v>28042</v>
      </c>
    </row>
    <row r="3063" spans="1:28">
      <c r="A3063" t="s">
        <v>3089</v>
      </c>
      <c r="B3063">
        <v>0.984777283994944</v>
      </c>
      <c r="C3063">
        <v>1.12417289633255</v>
      </c>
      <c r="D3063">
        <v>1.16023898066404</v>
      </c>
      <c r="E3063">
        <v>1.04958523260334</v>
      </c>
      <c r="F3063">
        <v>0.875281808272385</v>
      </c>
      <c r="G3063">
        <v>0.66257380381937</v>
      </c>
      <c r="H3063">
        <v>0.6966558004555919</v>
      </c>
      <c r="I3063">
        <v>0.809323718327202</v>
      </c>
      <c r="J3063">
        <v>0.960729667185156</v>
      </c>
      <c r="K3063">
        <v>0.857444408208863</v>
      </c>
      <c r="L3063">
        <v>12526.3977214809</v>
      </c>
      <c r="M3063">
        <v>250</v>
      </c>
      <c r="O3063">
        <v>50.1023858342461</v>
      </c>
      <c r="P3063">
        <v>-0.252800491726941</v>
      </c>
      <c r="Q3063">
        <v>0.797345481382487</v>
      </c>
      <c r="R3063">
        <v>0.599970652524402</v>
      </c>
      <c r="S3063" t="s">
        <v>9414</v>
      </c>
      <c r="T3063" t="s">
        <v>12678</v>
      </c>
      <c r="U3063" t="s">
        <v>12678</v>
      </c>
      <c r="V3063" t="s">
        <v>12678</v>
      </c>
      <c r="W3063">
        <v>5</v>
      </c>
      <c r="X3063" t="s">
        <v>15741</v>
      </c>
      <c r="Y3063">
        <v>0.8858935421189413</v>
      </c>
      <c r="Z3063">
        <f>HYPERLINK("Melting_Curves/meltCurve_P61601_.pdf", "Melting_Curves/meltCurve_P61601_.pdf")</f>
        <v>0</v>
      </c>
      <c r="AA3063" t="s">
        <v>21907</v>
      </c>
      <c r="AB3063" t="s">
        <v>28043</v>
      </c>
    </row>
    <row r="3064" spans="1:28">
      <c r="A3064" t="s">
        <v>3090</v>
      </c>
      <c r="B3064">
        <v>0.984777283994944</v>
      </c>
      <c r="C3064">
        <v>1.0272615444504</v>
      </c>
      <c r="D3064">
        <v>1.00375395889056</v>
      </c>
      <c r="E3064">
        <v>0.870386423066505</v>
      </c>
      <c r="F3064">
        <v>0.81410717986248</v>
      </c>
      <c r="G3064">
        <v>0.673741640381473</v>
      </c>
      <c r="H3064">
        <v>0.678919043778087</v>
      </c>
      <c r="I3064">
        <v>0.932156865407834</v>
      </c>
      <c r="J3064">
        <v>1.57979481062951</v>
      </c>
      <c r="K3064">
        <v>1.26851462745936</v>
      </c>
      <c r="L3064">
        <v>15000</v>
      </c>
      <c r="M3064">
        <v>240.365146240142</v>
      </c>
      <c r="O3064">
        <v>62.4007574407444</v>
      </c>
      <c r="P3064">
        <v>0.408549127398784</v>
      </c>
      <c r="Q3064">
        <v>1.4242506193489</v>
      </c>
      <c r="R3064">
        <v>0.530648977549295</v>
      </c>
      <c r="S3064" t="s">
        <v>9415</v>
      </c>
      <c r="T3064" t="s">
        <v>12678</v>
      </c>
      <c r="U3064" t="s">
        <v>12678</v>
      </c>
      <c r="V3064" t="s">
        <v>12678</v>
      </c>
      <c r="W3064">
        <v>17</v>
      </c>
      <c r="X3064" t="s">
        <v>15742</v>
      </c>
      <c r="Y3064">
        <v>1.064930021383544</v>
      </c>
      <c r="Z3064">
        <f>HYPERLINK("Melting_Curves/meltCurve_P61604_.pdf", "Melting_Curves/meltCurve_P61604_.pdf")</f>
        <v>0</v>
      </c>
      <c r="AA3064" t="s">
        <v>21908</v>
      </c>
      <c r="AB3064" t="s">
        <v>28044</v>
      </c>
    </row>
    <row r="3065" spans="1:28">
      <c r="A3065" t="s">
        <v>3091</v>
      </c>
      <c r="B3065">
        <v>0.984777283994944</v>
      </c>
      <c r="C3065">
        <v>0.935886691085773</v>
      </c>
      <c r="D3065">
        <v>0.817715879254445</v>
      </c>
      <c r="E3065">
        <v>0.732122150353681</v>
      </c>
      <c r="F3065">
        <v>0.658304324004092</v>
      </c>
      <c r="G3065">
        <v>0.504626286774833</v>
      </c>
      <c r="H3065">
        <v>0.469240719828104</v>
      </c>
      <c r="I3065">
        <v>0.728683902826134</v>
      </c>
      <c r="J3065">
        <v>1.78527717248618</v>
      </c>
      <c r="K3065">
        <v>1.43891016745166</v>
      </c>
      <c r="L3065">
        <v>6402.07898515749</v>
      </c>
      <c r="M3065">
        <v>102.434904299673</v>
      </c>
      <c r="O3065">
        <v>62.4751893013898</v>
      </c>
      <c r="P3065">
        <v>0.204951179436609</v>
      </c>
      <c r="Q3065">
        <v>1.5</v>
      </c>
      <c r="R3065">
        <v>0.382409992698534</v>
      </c>
      <c r="S3065" t="s">
        <v>9416</v>
      </c>
      <c r="T3065" t="s">
        <v>12678</v>
      </c>
      <c r="U3065" t="s">
        <v>12678</v>
      </c>
      <c r="V3065" t="s">
        <v>12678</v>
      </c>
      <c r="W3065">
        <v>15</v>
      </c>
      <c r="X3065" t="s">
        <v>15743</v>
      </c>
      <c r="Y3065">
        <v>1.074701910733515</v>
      </c>
      <c r="Z3065">
        <f>HYPERLINK("Melting_Curves/meltCurve_P61758_.pdf", "Melting_Curves/meltCurve_P61758_.pdf")</f>
        <v>0</v>
      </c>
      <c r="AA3065" t="s">
        <v>21909</v>
      </c>
      <c r="AB3065" t="s">
        <v>28045</v>
      </c>
    </row>
    <row r="3066" spans="1:28">
      <c r="A3066" t="s">
        <v>3092</v>
      </c>
      <c r="B3066">
        <v>0.984777283994944</v>
      </c>
      <c r="C3066">
        <v>0.9790295486021801</v>
      </c>
      <c r="D3066">
        <v>0.841801167935932</v>
      </c>
      <c r="E3066">
        <v>0.473297564137428</v>
      </c>
      <c r="F3066">
        <v>0.249561991025855</v>
      </c>
      <c r="G3066">
        <v>0.174332215585128</v>
      </c>
      <c r="H3066">
        <v>0.118742592112768</v>
      </c>
      <c r="I3066">
        <v>0.140985365955868</v>
      </c>
      <c r="J3066">
        <v>0.17521871822976</v>
      </c>
      <c r="K3066">
        <v>0.194937337391125</v>
      </c>
      <c r="L3066">
        <v>1102.18024965139</v>
      </c>
      <c r="M3066">
        <v>24.1538332701562</v>
      </c>
      <c r="N3066">
        <v>46.3511967575572</v>
      </c>
      <c r="O3066">
        <v>45.3223502476055</v>
      </c>
      <c r="P3066">
        <v>-0.112406330880607</v>
      </c>
      <c r="Q3066">
        <v>0.156334121226037</v>
      </c>
      <c r="R3066">
        <v>0.996402619571503</v>
      </c>
      <c r="S3066" t="s">
        <v>9417</v>
      </c>
      <c r="T3066" t="s">
        <v>12678</v>
      </c>
      <c r="U3066" t="s">
        <v>12678</v>
      </c>
      <c r="V3066" t="s">
        <v>12678</v>
      </c>
      <c r="W3066">
        <v>5</v>
      </c>
      <c r="X3066" t="s">
        <v>15744</v>
      </c>
      <c r="Y3066">
        <v>0.4065516175301732</v>
      </c>
      <c r="Z3066">
        <f>HYPERLINK("Melting_Curves/meltCurve_P61764_.pdf", "Melting_Curves/meltCurve_P61764_.pdf")</f>
        <v>0</v>
      </c>
      <c r="AA3066" t="s">
        <v>21910</v>
      </c>
      <c r="AB3066" t="s">
        <v>28046</v>
      </c>
    </row>
    <row r="3067" spans="1:28">
      <c r="A3067" t="s">
        <v>3093</v>
      </c>
      <c r="B3067">
        <v>0.984777283994944</v>
      </c>
      <c r="C3067">
        <v>1.20518956186271</v>
      </c>
      <c r="D3067">
        <v>0.992224172525378</v>
      </c>
      <c r="E3067">
        <v>0.827173048196188</v>
      </c>
      <c r="F3067">
        <v>0.804999735496166</v>
      </c>
      <c r="G3067">
        <v>0.549602913293639</v>
      </c>
      <c r="H3067">
        <v>0.285024605430485</v>
      </c>
      <c r="I3067">
        <v>0.200974655590333</v>
      </c>
      <c r="J3067">
        <v>0.241938144321467</v>
      </c>
      <c r="K3067">
        <v>0.211649661305061</v>
      </c>
      <c r="L3067">
        <v>967.434518705327</v>
      </c>
      <c r="M3067">
        <v>18.3315400621894</v>
      </c>
      <c r="N3067">
        <v>54.0581461115419</v>
      </c>
      <c r="O3067">
        <v>52.1583224554877</v>
      </c>
      <c r="P3067">
        <v>-0.0723615561542113</v>
      </c>
      <c r="Q3067">
        <v>0.176482941367928</v>
      </c>
      <c r="R3067">
        <v>0.952043196282474</v>
      </c>
      <c r="S3067" t="s">
        <v>9418</v>
      </c>
      <c r="T3067" t="s">
        <v>12678</v>
      </c>
      <c r="U3067" t="s">
        <v>12678</v>
      </c>
      <c r="V3067" t="s">
        <v>12678</v>
      </c>
      <c r="W3067">
        <v>1</v>
      </c>
      <c r="X3067" t="s">
        <v>15745</v>
      </c>
      <c r="Y3067">
        <v>0.6213053538948315</v>
      </c>
      <c r="Z3067">
        <f>HYPERLINK("Melting_Curves/meltCurve_P61927_.pdf", "Melting_Curves/meltCurve_P61927_.pdf")</f>
        <v>0</v>
      </c>
      <c r="AA3067" t="s">
        <v>21911</v>
      </c>
      <c r="AB3067" t="s">
        <v>28047</v>
      </c>
    </row>
    <row r="3068" spans="1:28">
      <c r="A3068" t="s">
        <v>3094</v>
      </c>
      <c r="B3068">
        <v>0.984777283994944</v>
      </c>
      <c r="C3068">
        <v>0.953244664981043</v>
      </c>
      <c r="D3068">
        <v>0.82404826597311</v>
      </c>
      <c r="E3068">
        <v>0.84487301274343</v>
      </c>
      <c r="F3068">
        <v>0.846604118734483</v>
      </c>
      <c r="G3068">
        <v>0.756062743163039</v>
      </c>
      <c r="H3068">
        <v>0.819820377520627</v>
      </c>
      <c r="I3068">
        <v>1.09168320662141</v>
      </c>
      <c r="J3068">
        <v>1.54467919381917</v>
      </c>
      <c r="K3068">
        <v>1.05836615332542</v>
      </c>
      <c r="L3068">
        <v>15000</v>
      </c>
      <c r="M3068">
        <v>245.073927368639</v>
      </c>
      <c r="O3068">
        <v>61.2019343129962</v>
      </c>
      <c r="P3068">
        <v>0.301848199273884</v>
      </c>
      <c r="Q3068">
        <v>1.30152039756793</v>
      </c>
      <c r="R3068">
        <v>0.385433921568241</v>
      </c>
      <c r="S3068" t="s">
        <v>9419</v>
      </c>
      <c r="T3068" t="s">
        <v>12678</v>
      </c>
      <c r="U3068" t="s">
        <v>12678</v>
      </c>
      <c r="V3068" t="s">
        <v>12678</v>
      </c>
      <c r="W3068">
        <v>5</v>
      </c>
      <c r="X3068" t="s">
        <v>15746</v>
      </c>
      <c r="Y3068">
        <v>1.05819972272785</v>
      </c>
      <c r="Z3068">
        <f>HYPERLINK("Melting_Curves/meltCurve_P61956_.pdf", "Melting_Curves/meltCurve_P61956_.pdf")</f>
        <v>0</v>
      </c>
      <c r="AA3068" t="s">
        <v>21912</v>
      </c>
      <c r="AB3068" t="s">
        <v>28048</v>
      </c>
    </row>
    <row r="3069" spans="1:28">
      <c r="A3069" t="s">
        <v>3095</v>
      </c>
      <c r="B3069">
        <v>0.984777283994944</v>
      </c>
      <c r="C3069">
        <v>0.858991029277559</v>
      </c>
      <c r="D3069">
        <v>0.928115940464459</v>
      </c>
      <c r="E3069">
        <v>0.70005315327823</v>
      </c>
      <c r="F3069">
        <v>0.533987501043485</v>
      </c>
      <c r="G3069">
        <v>0.319928578161862</v>
      </c>
      <c r="H3069">
        <v>0.190137875803145</v>
      </c>
      <c r="I3069">
        <v>0.191474318929084</v>
      </c>
      <c r="J3069">
        <v>0.189963999846269</v>
      </c>
      <c r="K3069">
        <v>0.165103873712455</v>
      </c>
      <c r="L3069">
        <v>658.000364573413</v>
      </c>
      <c r="M3069">
        <v>13.41667343652</v>
      </c>
      <c r="N3069">
        <v>50.1759595338246</v>
      </c>
      <c r="O3069">
        <v>47.9923834192459</v>
      </c>
      <c r="P3069">
        <v>-0.0607692883838531</v>
      </c>
      <c r="Q3069">
        <v>0.130631772792647</v>
      </c>
      <c r="R3069">
        <v>0.98332971943289</v>
      </c>
      <c r="S3069" t="s">
        <v>9420</v>
      </c>
      <c r="T3069" t="s">
        <v>12678</v>
      </c>
      <c r="U3069" t="s">
        <v>12678</v>
      </c>
      <c r="V3069" t="s">
        <v>12678</v>
      </c>
      <c r="W3069">
        <v>9</v>
      </c>
      <c r="X3069" t="s">
        <v>15747</v>
      </c>
      <c r="Y3069">
        <v>0.5017335448311406</v>
      </c>
      <c r="Z3069">
        <f>HYPERLINK("Melting_Curves/meltCurve_P61962_.pdf", "Melting_Curves/meltCurve_P61962_.pdf")</f>
        <v>0</v>
      </c>
      <c r="AA3069" t="s">
        <v>21913</v>
      </c>
      <c r="AB3069" t="s">
        <v>28049</v>
      </c>
    </row>
    <row r="3070" spans="1:28">
      <c r="A3070" t="s">
        <v>3096</v>
      </c>
      <c r="B3070">
        <v>0.984777283994944</v>
      </c>
      <c r="C3070">
        <v>0.9576078252544939</v>
      </c>
      <c r="D3070">
        <v>0.9011401668239279</v>
      </c>
      <c r="E3070">
        <v>0.75574593869572</v>
      </c>
      <c r="F3070">
        <v>0.602341364636311</v>
      </c>
      <c r="G3070">
        <v>0.563447325813942</v>
      </c>
      <c r="H3070">
        <v>0.5660670662881671</v>
      </c>
      <c r="I3070">
        <v>0.777831452012532</v>
      </c>
      <c r="J3070">
        <v>0.704910078627907</v>
      </c>
      <c r="K3070">
        <v>0.435779881770791</v>
      </c>
      <c r="L3070">
        <v>1079.51135449569</v>
      </c>
      <c r="M3070">
        <v>23.9267335842436</v>
      </c>
      <c r="O3070">
        <v>44.8057616082768</v>
      </c>
      <c r="P3070">
        <v>-0.0528466716643681</v>
      </c>
      <c r="Q3070">
        <v>0.604158705949527</v>
      </c>
      <c r="R3070">
        <v>0.755253755416713</v>
      </c>
      <c r="S3070" t="s">
        <v>9421</v>
      </c>
      <c r="T3070" t="s">
        <v>12678</v>
      </c>
      <c r="U3070" t="s">
        <v>12678</v>
      </c>
      <c r="V3070" t="s">
        <v>12678</v>
      </c>
      <c r="W3070">
        <v>3</v>
      </c>
      <c r="X3070" t="s">
        <v>15748</v>
      </c>
      <c r="Y3070">
        <v>0.7148302776799906</v>
      </c>
      <c r="Z3070">
        <f>HYPERLINK("Melting_Curves/meltCurve_P61964_.pdf", "Melting_Curves/meltCurve_P61964_.pdf")</f>
        <v>0</v>
      </c>
      <c r="AA3070" t="s">
        <v>21914</v>
      </c>
      <c r="AB3070" t="s">
        <v>28050</v>
      </c>
    </row>
    <row r="3071" spans="1:28">
      <c r="A3071" t="s">
        <v>3097</v>
      </c>
      <c r="B3071">
        <v>0.984777283994944</v>
      </c>
      <c r="C3071">
        <v>1.11662660147705</v>
      </c>
      <c r="D3071">
        <v>0.988124862295054</v>
      </c>
      <c r="E3071">
        <v>0.886824995870139</v>
      </c>
      <c r="F3071">
        <v>0.7058999261907229</v>
      </c>
      <c r="G3071">
        <v>0.436985165466794</v>
      </c>
      <c r="H3071">
        <v>0.339209464275791</v>
      </c>
      <c r="I3071">
        <v>0.317724382603054</v>
      </c>
      <c r="J3071">
        <v>0.300272446945638</v>
      </c>
      <c r="K3071">
        <v>0.246557105953024</v>
      </c>
      <c r="L3071">
        <v>1057.88699661829</v>
      </c>
      <c r="M3071">
        <v>20.7798948178885</v>
      </c>
      <c r="N3071">
        <v>52.9287560255629</v>
      </c>
      <c r="O3071">
        <v>50.4447158468479</v>
      </c>
      <c r="P3071">
        <v>-0.0747955357542411</v>
      </c>
      <c r="Q3071">
        <v>0.273733719994118</v>
      </c>
      <c r="R3071">
        <v>0.9835345884629419</v>
      </c>
      <c r="S3071" t="s">
        <v>9422</v>
      </c>
      <c r="T3071" t="s">
        <v>12678</v>
      </c>
      <c r="U3071" t="s">
        <v>12678</v>
      </c>
      <c r="V3071" t="s">
        <v>12678</v>
      </c>
      <c r="W3071">
        <v>2</v>
      </c>
      <c r="X3071" t="s">
        <v>15749</v>
      </c>
      <c r="Y3071">
        <v>0.6193784425248962</v>
      </c>
      <c r="Z3071">
        <f>HYPERLINK("Melting_Curves/meltCurve_P61968_.pdf", "Melting_Curves/meltCurve_P61968_.pdf")</f>
        <v>0</v>
      </c>
      <c r="AA3071" t="s">
        <v>21915</v>
      </c>
      <c r="AB3071" t="s">
        <v>28051</v>
      </c>
    </row>
    <row r="3072" spans="1:28">
      <c r="A3072" t="s">
        <v>3098</v>
      </c>
      <c r="B3072">
        <v>0.984777283994944</v>
      </c>
      <c r="C3072">
        <v>0.916675381441536</v>
      </c>
      <c r="D3072">
        <v>0.937257732712754</v>
      </c>
      <c r="E3072">
        <v>0.772360782325344</v>
      </c>
      <c r="F3072">
        <v>0.699959022589987</v>
      </c>
      <c r="G3072">
        <v>0.479096965624637</v>
      </c>
      <c r="H3072">
        <v>0.401670594725374</v>
      </c>
      <c r="I3072">
        <v>0.508702295676744</v>
      </c>
      <c r="J3072">
        <v>0.551560266011997</v>
      </c>
      <c r="K3072">
        <v>0.343329744078215</v>
      </c>
      <c r="L3072">
        <v>697.008352362265</v>
      </c>
      <c r="M3072">
        <v>14.4020759231223</v>
      </c>
      <c r="N3072">
        <v>55.5654050062129</v>
      </c>
      <c r="O3072">
        <v>47.4920068782615</v>
      </c>
      <c r="P3072">
        <v>-0.0438237168931805</v>
      </c>
      <c r="Q3072">
        <v>0.422019511305085</v>
      </c>
      <c r="R3072">
        <v>0.918527824690654</v>
      </c>
      <c r="S3072" t="s">
        <v>9423</v>
      </c>
      <c r="T3072" t="s">
        <v>12678</v>
      </c>
      <c r="U3072" t="s">
        <v>12678</v>
      </c>
      <c r="V3072" t="s">
        <v>12678</v>
      </c>
      <c r="W3072">
        <v>4</v>
      </c>
      <c r="X3072" t="s">
        <v>15750</v>
      </c>
      <c r="Y3072">
        <v>0.6550579216225664</v>
      </c>
      <c r="Z3072">
        <f>HYPERLINK("Melting_Curves/meltCurve_P61970_.pdf", "Melting_Curves/meltCurve_P61970_.pdf")</f>
        <v>0</v>
      </c>
      <c r="AA3072" t="s">
        <v>21916</v>
      </c>
      <c r="AB3072" t="s">
        <v>28052</v>
      </c>
    </row>
    <row r="3073" spans="1:28">
      <c r="A3073" t="s">
        <v>3099</v>
      </c>
      <c r="B3073">
        <v>0.984777283994944</v>
      </c>
      <c r="C3073">
        <v>0.893976678671154</v>
      </c>
      <c r="D3073">
        <v>0.805102318292342</v>
      </c>
      <c r="E3073">
        <v>0.668218082410025</v>
      </c>
      <c r="F3073">
        <v>0.482579214309009</v>
      </c>
      <c r="G3073">
        <v>0.28066608582332</v>
      </c>
      <c r="H3073">
        <v>0.20361938914709</v>
      </c>
      <c r="I3073">
        <v>0.240649747659717</v>
      </c>
      <c r="J3073">
        <v>0.352927325954808</v>
      </c>
      <c r="K3073">
        <v>0.291549080809541</v>
      </c>
      <c r="L3073">
        <v>682.5701509574631</v>
      </c>
      <c r="M3073">
        <v>14.639872298795</v>
      </c>
      <c r="N3073">
        <v>48.9070907192724</v>
      </c>
      <c r="O3073">
        <v>45.7800310160024</v>
      </c>
      <c r="P3073">
        <v>-0.0601624432278474</v>
      </c>
      <c r="Q3073">
        <v>0.247552867566835</v>
      </c>
      <c r="R3073">
        <v>0.96340304246968</v>
      </c>
      <c r="S3073" t="s">
        <v>9424</v>
      </c>
      <c r="T3073" t="s">
        <v>12678</v>
      </c>
      <c r="U3073" t="s">
        <v>12678</v>
      </c>
      <c r="V3073" t="s">
        <v>12678</v>
      </c>
      <c r="W3073">
        <v>28</v>
      </c>
      <c r="X3073" t="s">
        <v>15751</v>
      </c>
      <c r="Y3073">
        <v>0.5067976984962219</v>
      </c>
      <c r="Z3073">
        <f>HYPERLINK("Melting_Curves/meltCurve_P61978_3_.pdf", "Melting_Curves/meltCurve_P61978_3_.pdf")</f>
        <v>0</v>
      </c>
      <c r="AA3073" t="s">
        <v>21917</v>
      </c>
      <c r="AB3073" t="s">
        <v>28053</v>
      </c>
    </row>
    <row r="3074" spans="1:28">
      <c r="A3074" t="s">
        <v>3100</v>
      </c>
      <c r="B3074">
        <v>0.984777283994944</v>
      </c>
      <c r="C3074">
        <v>0.800596314648836</v>
      </c>
      <c r="D3074">
        <v>0.7682835406981861</v>
      </c>
      <c r="E3074">
        <v>0.728767100514587</v>
      </c>
      <c r="F3074">
        <v>0.626964363080297</v>
      </c>
      <c r="G3074">
        <v>0.429616954011729</v>
      </c>
      <c r="H3074">
        <v>0.202962965557874</v>
      </c>
      <c r="I3074">
        <v>0.173938429446808</v>
      </c>
      <c r="J3074">
        <v>0.253871457244596</v>
      </c>
      <c r="K3074">
        <v>0.289154284185568</v>
      </c>
      <c r="L3074">
        <v>413.405084590899</v>
      </c>
      <c r="M3074">
        <v>8.31232319700011</v>
      </c>
      <c r="N3074">
        <v>51.1706190785957</v>
      </c>
      <c r="O3074">
        <v>47.1049909752845</v>
      </c>
      <c r="P3074">
        <v>-0.0395635336196346</v>
      </c>
      <c r="Q3074">
        <v>0.104069346438255</v>
      </c>
      <c r="R3074">
        <v>0.926614113947537</v>
      </c>
      <c r="S3074" t="s">
        <v>9425</v>
      </c>
      <c r="T3074" t="s">
        <v>12678</v>
      </c>
      <c r="U3074" t="s">
        <v>12678</v>
      </c>
      <c r="V3074" t="s">
        <v>12678</v>
      </c>
      <c r="W3074">
        <v>26</v>
      </c>
      <c r="X3074" t="s">
        <v>15752</v>
      </c>
      <c r="Y3074">
        <v>0.5211301273604556</v>
      </c>
      <c r="Z3074">
        <f>HYPERLINK("Melting_Curves/meltCurve_P61981_.pdf", "Melting_Curves/meltCurve_P61981_.pdf")</f>
        <v>0</v>
      </c>
      <c r="AA3074" t="s">
        <v>21918</v>
      </c>
      <c r="AB3074" t="s">
        <v>28054</v>
      </c>
    </row>
    <row r="3075" spans="1:28">
      <c r="A3075" t="s">
        <v>3101</v>
      </c>
      <c r="B3075">
        <v>0.984777283994944</v>
      </c>
      <c r="C3075">
        <v>0.954852844868024</v>
      </c>
      <c r="D3075">
        <v>0.826014527112524</v>
      </c>
      <c r="E3075">
        <v>0.555638340863327</v>
      </c>
      <c r="F3075">
        <v>0.33964279035997</v>
      </c>
      <c r="G3075">
        <v>0.207692246987276</v>
      </c>
      <c r="H3075">
        <v>0.143826073059995</v>
      </c>
      <c r="I3075">
        <v>0.127003122080251</v>
      </c>
      <c r="J3075">
        <v>0.156857714425676</v>
      </c>
      <c r="K3075">
        <v>0.172329197685028</v>
      </c>
      <c r="L3075">
        <v>804.375500602909</v>
      </c>
      <c r="M3075">
        <v>17.3080801037907</v>
      </c>
      <c r="N3075">
        <v>47.3545672609799</v>
      </c>
      <c r="O3075">
        <v>45.8669086390363</v>
      </c>
      <c r="P3075">
        <v>-0.0813626305479858</v>
      </c>
      <c r="Q3075">
        <v>0.137596428028108</v>
      </c>
      <c r="R3075">
        <v>0.997718926822684</v>
      </c>
      <c r="S3075" t="s">
        <v>9426</v>
      </c>
      <c r="T3075" t="s">
        <v>12678</v>
      </c>
      <c r="U3075" t="s">
        <v>12678</v>
      </c>
      <c r="V3075" t="s">
        <v>12678</v>
      </c>
      <c r="W3075">
        <v>7</v>
      </c>
      <c r="X3075" t="s">
        <v>15753</v>
      </c>
      <c r="Y3075">
        <v>0.4249294299636898</v>
      </c>
      <c r="Z3075">
        <f>HYPERLINK("Melting_Curves/meltCurve_P62070_.pdf", "Melting_Curves/meltCurve_P62070_.pdf")</f>
        <v>0</v>
      </c>
      <c r="AA3075" t="s">
        <v>21919</v>
      </c>
      <c r="AB3075" t="s">
        <v>28055</v>
      </c>
    </row>
    <row r="3076" spans="1:28">
      <c r="A3076" t="s">
        <v>3102</v>
      </c>
      <c r="B3076">
        <v>0.984777283994944</v>
      </c>
      <c r="C3076">
        <v>0.993563957543951</v>
      </c>
      <c r="D3076">
        <v>0.890530797178027</v>
      </c>
      <c r="E3076">
        <v>0.833592525983468</v>
      </c>
      <c r="F3076">
        <v>0.821720924255525</v>
      </c>
      <c r="G3076">
        <v>0.73146127015955</v>
      </c>
      <c r="H3076">
        <v>0.684309790758176</v>
      </c>
      <c r="I3076">
        <v>0.821854949175495</v>
      </c>
      <c r="J3076">
        <v>1.08213225788799</v>
      </c>
      <c r="K3076">
        <v>0.841941819306497</v>
      </c>
      <c r="L3076">
        <v>2091.82484258714</v>
      </c>
      <c r="M3076">
        <v>49.2503986207107</v>
      </c>
      <c r="O3076">
        <v>42.4034106981584</v>
      </c>
      <c r="P3076">
        <v>-0.0491644762114777</v>
      </c>
      <c r="Q3076">
        <v>0.830682431808718</v>
      </c>
      <c r="R3076">
        <v>0.292417229599661</v>
      </c>
      <c r="S3076" t="s">
        <v>9427</v>
      </c>
      <c r="T3076" t="s">
        <v>12678</v>
      </c>
      <c r="U3076" t="s">
        <v>12678</v>
      </c>
      <c r="V3076" t="s">
        <v>12678</v>
      </c>
      <c r="W3076">
        <v>11</v>
      </c>
      <c r="X3076" t="s">
        <v>15754</v>
      </c>
      <c r="Y3076">
        <v>0.861902502138758</v>
      </c>
      <c r="Z3076">
        <f>HYPERLINK("Melting_Curves/meltCurve_P62072_.pdf", "Melting_Curves/meltCurve_P62072_.pdf")</f>
        <v>0</v>
      </c>
      <c r="AA3076" t="s">
        <v>21920</v>
      </c>
      <c r="AB3076" t="s">
        <v>28056</v>
      </c>
    </row>
    <row r="3077" spans="1:28">
      <c r="A3077" t="s">
        <v>3103</v>
      </c>
      <c r="B3077">
        <v>0.984777283994944</v>
      </c>
      <c r="C3077">
        <v>0.769392630878471</v>
      </c>
      <c r="D3077">
        <v>0.568241639068114</v>
      </c>
      <c r="E3077">
        <v>0.329803499667183</v>
      </c>
      <c r="F3077">
        <v>0.223097054762676</v>
      </c>
      <c r="G3077">
        <v>0.139450060769913</v>
      </c>
      <c r="H3077">
        <v>0.0838457592898139</v>
      </c>
      <c r="I3077">
        <v>0.100703536527521</v>
      </c>
      <c r="J3077">
        <v>0.119542963818093</v>
      </c>
      <c r="K3077">
        <v>0.139928248313954</v>
      </c>
      <c r="L3077">
        <v>658.569387934321</v>
      </c>
      <c r="M3077">
        <v>15.2503914659648</v>
      </c>
      <c r="N3077">
        <v>43.8597313231971</v>
      </c>
      <c r="O3077">
        <v>42.4616714657536</v>
      </c>
      <c r="P3077">
        <v>-0.08039320358011259</v>
      </c>
      <c r="Q3077">
        <v>0.104729451374061</v>
      </c>
      <c r="R3077">
        <v>0.992314976048703</v>
      </c>
      <c r="S3077" t="s">
        <v>9428</v>
      </c>
      <c r="T3077" t="s">
        <v>12678</v>
      </c>
      <c r="U3077" t="s">
        <v>12678</v>
      </c>
      <c r="V3077" t="s">
        <v>12678</v>
      </c>
      <c r="W3077">
        <v>3</v>
      </c>
      <c r="X3077" t="s">
        <v>15755</v>
      </c>
      <c r="Y3077">
        <v>0.3118075761214634</v>
      </c>
      <c r="Z3077">
        <f>HYPERLINK("Melting_Curves/meltCurve_P62081_.pdf", "Melting_Curves/meltCurve_P62081_.pdf")</f>
        <v>0</v>
      </c>
      <c r="AA3077" t="s">
        <v>21921</v>
      </c>
      <c r="AB3077" t="s">
        <v>28057</v>
      </c>
    </row>
    <row r="3078" spans="1:28">
      <c r="A3078" t="s">
        <v>3104</v>
      </c>
      <c r="B3078">
        <v>0.984777283994944</v>
      </c>
      <c r="C3078">
        <v>1.01570553744225</v>
      </c>
      <c r="D3078">
        <v>0.979927863519107</v>
      </c>
      <c r="E3078">
        <v>0.735621056616779</v>
      </c>
      <c r="F3078">
        <v>0.499798276071822</v>
      </c>
      <c r="G3078">
        <v>0.269339974843003</v>
      </c>
      <c r="H3078">
        <v>0.158734869051114</v>
      </c>
      <c r="I3078">
        <v>0.13953178306997</v>
      </c>
      <c r="J3078">
        <v>0.171728062725376</v>
      </c>
      <c r="K3078">
        <v>0.169848050550557</v>
      </c>
      <c r="L3078">
        <v>969.93667555945</v>
      </c>
      <c r="M3078">
        <v>19.8019949044318</v>
      </c>
      <c r="N3078">
        <v>49.8411819077155</v>
      </c>
      <c r="O3078">
        <v>48.4904355777223</v>
      </c>
      <c r="P3078">
        <v>-0.087329657153059</v>
      </c>
      <c r="Q3078">
        <v>0.14462966591633</v>
      </c>
      <c r="R3078">
        <v>0.995293219409352</v>
      </c>
      <c r="S3078" t="s">
        <v>9429</v>
      </c>
      <c r="T3078" t="s">
        <v>12678</v>
      </c>
      <c r="U3078" t="s">
        <v>12678</v>
      </c>
      <c r="V3078" t="s">
        <v>12678</v>
      </c>
      <c r="W3078">
        <v>16</v>
      </c>
      <c r="X3078" t="s">
        <v>15756</v>
      </c>
      <c r="Y3078">
        <v>0.4977328601310088</v>
      </c>
      <c r="Z3078">
        <f>HYPERLINK("Melting_Curves/meltCurve_P62136_.pdf", "Melting_Curves/meltCurve_P62136_.pdf")</f>
        <v>0</v>
      </c>
      <c r="AA3078" t="s">
        <v>21922</v>
      </c>
      <c r="AB3078" t="s">
        <v>28058</v>
      </c>
    </row>
    <row r="3079" spans="1:28">
      <c r="A3079" t="s">
        <v>3105</v>
      </c>
      <c r="B3079">
        <v>0.984777283994944</v>
      </c>
      <c r="C3079">
        <v>1.10800055382061</v>
      </c>
      <c r="D3079">
        <v>0.987051497323858</v>
      </c>
      <c r="E3079">
        <v>0.738644653149757</v>
      </c>
      <c r="F3079">
        <v>0.464361084234434</v>
      </c>
      <c r="G3079">
        <v>0.249334963690211</v>
      </c>
      <c r="H3079">
        <v>0.155528815953977</v>
      </c>
      <c r="I3079">
        <v>0.142190190207427</v>
      </c>
      <c r="J3079">
        <v>0.147082015834442</v>
      </c>
      <c r="K3079">
        <v>0.143261971798864</v>
      </c>
      <c r="L3079">
        <v>1046.3867467081</v>
      </c>
      <c r="M3079">
        <v>21.4226916170039</v>
      </c>
      <c r="N3079">
        <v>49.5829387656658</v>
      </c>
      <c r="O3079">
        <v>48.4251441638092</v>
      </c>
      <c r="P3079">
        <v>-0.0954989505920016</v>
      </c>
      <c r="Q3079">
        <v>0.136535126287483</v>
      </c>
      <c r="R3079">
        <v>0.988835198689645</v>
      </c>
      <c r="S3079" t="s">
        <v>9430</v>
      </c>
      <c r="T3079" t="s">
        <v>12678</v>
      </c>
      <c r="U3079" t="s">
        <v>12678</v>
      </c>
      <c r="V3079" t="s">
        <v>12678</v>
      </c>
      <c r="W3079">
        <v>15</v>
      </c>
      <c r="X3079" t="s">
        <v>15757</v>
      </c>
      <c r="Y3079">
        <v>0.4874641161527029</v>
      </c>
      <c r="Z3079">
        <f>HYPERLINK("Melting_Curves/meltCurve_P62140_.pdf", "Melting_Curves/meltCurve_P62140_.pdf")</f>
        <v>0</v>
      </c>
      <c r="AA3079" t="s">
        <v>21923</v>
      </c>
      <c r="AB3079" t="s">
        <v>28059</v>
      </c>
    </row>
    <row r="3080" spans="1:28">
      <c r="A3080" t="s">
        <v>3106</v>
      </c>
      <c r="B3080">
        <v>0.984777283994944</v>
      </c>
      <c r="C3080">
        <v>0.945712805922326</v>
      </c>
      <c r="D3080">
        <v>0.755555808710181</v>
      </c>
      <c r="E3080">
        <v>0.454426752917227</v>
      </c>
      <c r="F3080">
        <v>0.242712840054334</v>
      </c>
      <c r="G3080">
        <v>0.153817365823287</v>
      </c>
      <c r="H3080">
        <v>0.118439967213445</v>
      </c>
      <c r="I3080">
        <v>0.158537313227603</v>
      </c>
      <c r="J3080">
        <v>0.197077927908686</v>
      </c>
      <c r="K3080">
        <v>0.223151221957857</v>
      </c>
      <c r="L3080">
        <v>949.420635717777</v>
      </c>
      <c r="M3080">
        <v>21.1181290548849</v>
      </c>
      <c r="N3080">
        <v>45.8201164019424</v>
      </c>
      <c r="O3080">
        <v>44.560296092174</v>
      </c>
      <c r="P3080">
        <v>-0.09905139385016121</v>
      </c>
      <c r="Q3080">
        <v>0.164008384340366</v>
      </c>
      <c r="R3080">
        <v>0.991186337342665</v>
      </c>
      <c r="S3080" t="s">
        <v>9431</v>
      </c>
      <c r="T3080" t="s">
        <v>12678</v>
      </c>
      <c r="U3080" t="s">
        <v>12678</v>
      </c>
      <c r="V3080" t="s">
        <v>12678</v>
      </c>
      <c r="W3080">
        <v>17</v>
      </c>
      <c r="X3080" t="s">
        <v>15758</v>
      </c>
      <c r="Y3080">
        <v>0.3955555782387309</v>
      </c>
      <c r="Z3080">
        <f>HYPERLINK("Melting_Curves/meltCurve_P62191_.pdf", "Melting_Curves/meltCurve_P62191_.pdf")</f>
        <v>0</v>
      </c>
      <c r="AA3080" t="s">
        <v>21924</v>
      </c>
      <c r="AB3080" t="s">
        <v>28060</v>
      </c>
    </row>
    <row r="3081" spans="1:28">
      <c r="A3081" t="s">
        <v>3107</v>
      </c>
      <c r="B3081">
        <v>0.984777283994944</v>
      </c>
      <c r="C3081">
        <v>1.01025332610072</v>
      </c>
      <c r="D3081">
        <v>0.794822001594548</v>
      </c>
      <c r="E3081">
        <v>0.539157297497495</v>
      </c>
      <c r="F3081">
        <v>0.267959443490498</v>
      </c>
      <c r="G3081">
        <v>0.185246550743701</v>
      </c>
      <c r="H3081">
        <v>0.141457643741724</v>
      </c>
      <c r="I3081">
        <v>0.179443260832813</v>
      </c>
      <c r="J3081">
        <v>0.189874455397483</v>
      </c>
      <c r="K3081">
        <v>0.214072841380269</v>
      </c>
      <c r="L3081">
        <v>985.713300305824</v>
      </c>
      <c r="M3081">
        <v>21.5331684238845</v>
      </c>
      <c r="N3081">
        <v>46.6950305343176</v>
      </c>
      <c r="O3081">
        <v>45.3872194714921</v>
      </c>
      <c r="P3081">
        <v>-0.09813311967548401</v>
      </c>
      <c r="Q3081">
        <v>0.172647744123015</v>
      </c>
      <c r="R3081">
        <v>0.9922271541477899</v>
      </c>
      <c r="S3081" t="s">
        <v>9432</v>
      </c>
      <c r="T3081" t="s">
        <v>12678</v>
      </c>
      <c r="U3081" t="s">
        <v>12678</v>
      </c>
      <c r="V3081" t="s">
        <v>12678</v>
      </c>
      <c r="W3081">
        <v>20</v>
      </c>
      <c r="X3081" t="s">
        <v>15759</v>
      </c>
      <c r="Y3081">
        <v>0.4239892574706415</v>
      </c>
      <c r="Z3081">
        <f>HYPERLINK("Melting_Curves/meltCurve_P62195_.pdf", "Melting_Curves/meltCurve_P62195_.pdf")</f>
        <v>0</v>
      </c>
      <c r="AA3081" t="s">
        <v>21925</v>
      </c>
      <c r="AB3081" t="s">
        <v>28061</v>
      </c>
    </row>
    <row r="3082" spans="1:28">
      <c r="A3082" t="s">
        <v>3108</v>
      </c>
      <c r="B3082">
        <v>0.984777283994944</v>
      </c>
      <c r="C3082">
        <v>0.889216640997827</v>
      </c>
      <c r="D3082">
        <v>0.9479710515747271</v>
      </c>
      <c r="E3082">
        <v>0.791024175485543</v>
      </c>
      <c r="F3082">
        <v>0.8860407756352</v>
      </c>
      <c r="G3082">
        <v>0.6664225397831141</v>
      </c>
      <c r="H3082">
        <v>0.533804622692454</v>
      </c>
      <c r="I3082">
        <v>0.336847685274122</v>
      </c>
      <c r="J3082">
        <v>0.24581910974798</v>
      </c>
      <c r="K3082">
        <v>0.204074671941549</v>
      </c>
      <c r="L3082">
        <v>548.183098120424</v>
      </c>
      <c r="M3082">
        <v>9.538004225591219</v>
      </c>
      <c r="N3082">
        <v>57.473587814009</v>
      </c>
      <c r="O3082">
        <v>55.1173611909138</v>
      </c>
      <c r="P3082">
        <v>-0.0432874536347052</v>
      </c>
      <c r="Q3082">
        <v>0</v>
      </c>
      <c r="R3082">
        <v>0.960411812320017</v>
      </c>
      <c r="S3082" t="s">
        <v>9433</v>
      </c>
      <c r="T3082" t="s">
        <v>12678</v>
      </c>
      <c r="U3082" t="s">
        <v>12678</v>
      </c>
      <c r="V3082" t="s">
        <v>12678</v>
      </c>
      <c r="W3082">
        <v>3</v>
      </c>
      <c r="X3082" t="s">
        <v>15760</v>
      </c>
      <c r="Y3082">
        <v>0.6760073056216963</v>
      </c>
      <c r="Z3082">
        <f>HYPERLINK("Melting_Curves/meltCurve_P62253_.pdf", "Melting_Curves/meltCurve_P62253_.pdf")</f>
        <v>0</v>
      </c>
      <c r="AA3082" t="s">
        <v>21926</v>
      </c>
      <c r="AB3082" t="s">
        <v>28062</v>
      </c>
    </row>
    <row r="3083" spans="1:28">
      <c r="A3083" t="s">
        <v>3109</v>
      </c>
      <c r="B3083">
        <v>0.984777283994944</v>
      </c>
      <c r="C3083">
        <v>0.9579883964261851</v>
      </c>
      <c r="D3083">
        <v>0.882877641850368</v>
      </c>
      <c r="E3083">
        <v>0.828618138841233</v>
      </c>
      <c r="F3083">
        <v>0.670599286812394</v>
      </c>
      <c r="G3083">
        <v>0.5885246762880419</v>
      </c>
      <c r="H3083">
        <v>0.426402535745711</v>
      </c>
      <c r="I3083">
        <v>0.209955986879854</v>
      </c>
      <c r="J3083">
        <v>0.200700002013252</v>
      </c>
      <c r="K3083">
        <v>0.174898135560613</v>
      </c>
      <c r="L3083">
        <v>493.194846205654</v>
      </c>
      <c r="M3083">
        <v>9.02268954734858</v>
      </c>
      <c r="N3083">
        <v>54.6616228762796</v>
      </c>
      <c r="O3083">
        <v>52.1769289850611</v>
      </c>
      <c r="P3083">
        <v>-0.0432623195840794</v>
      </c>
      <c r="Q3083">
        <v>0</v>
      </c>
      <c r="R3083">
        <v>0.9881568084221281</v>
      </c>
      <c r="S3083" t="s">
        <v>9434</v>
      </c>
      <c r="T3083" t="s">
        <v>12678</v>
      </c>
      <c r="U3083" t="s">
        <v>12678</v>
      </c>
      <c r="V3083" t="s">
        <v>12678</v>
      </c>
      <c r="W3083">
        <v>23</v>
      </c>
      <c r="X3083" t="s">
        <v>15761</v>
      </c>
      <c r="Y3083">
        <v>0.6010758521341198</v>
      </c>
      <c r="Z3083">
        <f>HYPERLINK("Melting_Curves/meltCurve_P62258_.pdf", "Melting_Curves/meltCurve_P62258_.pdf")</f>
        <v>0</v>
      </c>
      <c r="AA3083" t="s">
        <v>21927</v>
      </c>
      <c r="AB3083" t="s">
        <v>28063</v>
      </c>
    </row>
    <row r="3084" spans="1:28">
      <c r="A3084" t="s">
        <v>3110</v>
      </c>
      <c r="B3084">
        <v>0.984777283994944</v>
      </c>
      <c r="C3084">
        <v>0.934006035369654</v>
      </c>
      <c r="D3084">
        <v>0.724414310416032</v>
      </c>
      <c r="E3084">
        <v>0.543202458181316</v>
      </c>
      <c r="F3084">
        <v>0.322559977444528</v>
      </c>
      <c r="G3084">
        <v>0.234348446465532</v>
      </c>
      <c r="H3084">
        <v>0.177839844334712</v>
      </c>
      <c r="I3084">
        <v>0.236277841739029</v>
      </c>
      <c r="J3084">
        <v>0.349180389624133</v>
      </c>
      <c r="K3084">
        <v>0.410644991226815</v>
      </c>
      <c r="L3084">
        <v>881.592170331213</v>
      </c>
      <c r="M3084">
        <v>19.8264964026768</v>
      </c>
      <c r="N3084">
        <v>46.3540266835325</v>
      </c>
      <c r="O3084">
        <v>44.0204033456059</v>
      </c>
      <c r="P3084">
        <v>-0.08140165969144129</v>
      </c>
      <c r="Q3084">
        <v>0.277085842304825</v>
      </c>
      <c r="R3084">
        <v>0.942086034930202</v>
      </c>
      <c r="S3084" t="s">
        <v>9435</v>
      </c>
      <c r="T3084" t="s">
        <v>12678</v>
      </c>
      <c r="U3084" t="s">
        <v>12678</v>
      </c>
      <c r="V3084" t="s">
        <v>12678</v>
      </c>
      <c r="W3084">
        <v>8</v>
      </c>
      <c r="X3084" t="s">
        <v>15762</v>
      </c>
      <c r="Y3084">
        <v>0.466732351876229</v>
      </c>
      <c r="Z3084">
        <f>HYPERLINK("Melting_Curves/meltCurve_P62263_.pdf", "Melting_Curves/meltCurve_P62263_.pdf")</f>
        <v>0</v>
      </c>
      <c r="AA3084" t="s">
        <v>21928</v>
      </c>
      <c r="AB3084" t="s">
        <v>28064</v>
      </c>
    </row>
    <row r="3085" spans="1:28">
      <c r="A3085" t="s">
        <v>3111</v>
      </c>
      <c r="B3085">
        <v>0.984777283994944</v>
      </c>
      <c r="C3085">
        <v>0.859841322315183</v>
      </c>
      <c r="D3085">
        <v>0.655036682723185</v>
      </c>
      <c r="E3085">
        <v>0.439529468942593</v>
      </c>
      <c r="F3085">
        <v>0.28919467318946</v>
      </c>
      <c r="G3085">
        <v>0.190808128291909</v>
      </c>
      <c r="H3085">
        <v>0.143504987016464</v>
      </c>
      <c r="I3085">
        <v>0.208497433784235</v>
      </c>
      <c r="J3085">
        <v>0.308371224332795</v>
      </c>
      <c r="K3085">
        <v>0.467876482404935</v>
      </c>
      <c r="L3085">
        <v>866.397058604734</v>
      </c>
      <c r="M3085">
        <v>20.0323869161963</v>
      </c>
      <c r="N3085">
        <v>44.9140358235285</v>
      </c>
      <c r="O3085">
        <v>42.8257387185153</v>
      </c>
      <c r="P3085">
        <v>-0.0863076031265653</v>
      </c>
      <c r="Q3085">
        <v>0.261981566731398</v>
      </c>
      <c r="R3085">
        <v>0.9052596865301969</v>
      </c>
      <c r="S3085" t="s">
        <v>9436</v>
      </c>
      <c r="T3085" t="s">
        <v>12678</v>
      </c>
      <c r="U3085" t="s">
        <v>12678</v>
      </c>
      <c r="V3085" t="s">
        <v>12678</v>
      </c>
      <c r="W3085">
        <v>11</v>
      </c>
      <c r="X3085" t="s">
        <v>15763</v>
      </c>
      <c r="Y3085">
        <v>0.4258517927364054</v>
      </c>
      <c r="Z3085">
        <f>HYPERLINK("Melting_Curves/meltCurve_P62269_.pdf", "Melting_Curves/meltCurve_P62269_.pdf")</f>
        <v>0</v>
      </c>
      <c r="AA3085" t="s">
        <v>21929</v>
      </c>
      <c r="AB3085" t="s">
        <v>28065</v>
      </c>
    </row>
    <row r="3086" spans="1:28">
      <c r="A3086" t="s">
        <v>3112</v>
      </c>
      <c r="B3086">
        <v>0.984777283994944</v>
      </c>
      <c r="C3086">
        <v>1.04747843904237</v>
      </c>
      <c r="D3086">
        <v>1.11817025961672</v>
      </c>
      <c r="E3086">
        <v>0.9421126358059611</v>
      </c>
      <c r="F3086">
        <v>0.592195591218826</v>
      </c>
      <c r="G3086">
        <v>0.403579115292703</v>
      </c>
      <c r="H3086">
        <v>0.300183203907608</v>
      </c>
      <c r="I3086">
        <v>0.293681788316847</v>
      </c>
      <c r="J3086">
        <v>0.337209642214555</v>
      </c>
      <c r="K3086">
        <v>0.636282799379306</v>
      </c>
      <c r="L3086">
        <v>2138.16672828144</v>
      </c>
      <c r="M3086">
        <v>43.3364356156116</v>
      </c>
      <c r="N3086">
        <v>51.1381971505477</v>
      </c>
      <c r="O3086">
        <v>49.2340650129499</v>
      </c>
      <c r="P3086">
        <v>-0.133973331437798</v>
      </c>
      <c r="Q3086">
        <v>0.391178214185272</v>
      </c>
      <c r="R3086">
        <v>0.900386767393163</v>
      </c>
      <c r="S3086" t="s">
        <v>9437</v>
      </c>
      <c r="T3086" t="s">
        <v>12678</v>
      </c>
      <c r="U3086" t="s">
        <v>12678</v>
      </c>
      <c r="V3086" t="s">
        <v>12678</v>
      </c>
      <c r="W3086">
        <v>4</v>
      </c>
      <c r="X3086" t="s">
        <v>15764</v>
      </c>
      <c r="Y3086">
        <v>0.6433487208126177</v>
      </c>
      <c r="Z3086">
        <f>HYPERLINK("Melting_Curves/meltCurve_P62277_.pdf", "Melting_Curves/meltCurve_P62277_.pdf")</f>
        <v>0</v>
      </c>
      <c r="AA3086" t="s">
        <v>21930</v>
      </c>
      <c r="AB3086" t="s">
        <v>28066</v>
      </c>
    </row>
    <row r="3087" spans="1:28">
      <c r="A3087" t="s">
        <v>3113</v>
      </c>
      <c r="B3087">
        <v>0.984777283994944</v>
      </c>
      <c r="C3087">
        <v>1.11057107674569</v>
      </c>
      <c r="D3087">
        <v>0.778379936684112</v>
      </c>
      <c r="E3087">
        <v>0.597353977807523</v>
      </c>
      <c r="F3087">
        <v>0.395698319429851</v>
      </c>
      <c r="G3087">
        <v>0.289414602999851</v>
      </c>
      <c r="H3087">
        <v>0.279809375608321</v>
      </c>
      <c r="I3087">
        <v>0.427393333351862</v>
      </c>
      <c r="J3087">
        <v>0.501772385840452</v>
      </c>
      <c r="K3087">
        <v>0.6837092298399871</v>
      </c>
      <c r="L3087">
        <v>1339.2636877646</v>
      </c>
      <c r="M3087">
        <v>30.2681641910416</v>
      </c>
      <c r="N3087">
        <v>47.4083439639845</v>
      </c>
      <c r="O3087">
        <v>44.05483423089</v>
      </c>
      <c r="P3087">
        <v>-0.0972910693547212</v>
      </c>
      <c r="Q3087">
        <v>0.433581261265113</v>
      </c>
      <c r="R3087">
        <v>0.807959856239947</v>
      </c>
      <c r="S3087" t="s">
        <v>9438</v>
      </c>
      <c r="T3087" t="s">
        <v>12678</v>
      </c>
      <c r="U3087" t="s">
        <v>12678</v>
      </c>
      <c r="V3087" t="s">
        <v>12678</v>
      </c>
      <c r="W3087">
        <v>9</v>
      </c>
      <c r="X3087" t="s">
        <v>15765</v>
      </c>
      <c r="Y3087">
        <v>0.5734948443630241</v>
      </c>
      <c r="Z3087">
        <f>HYPERLINK("Melting_Curves/meltCurve_P62280_.pdf", "Melting_Curves/meltCurve_P62280_.pdf")</f>
        <v>0</v>
      </c>
      <c r="AA3087" t="s">
        <v>21931</v>
      </c>
      <c r="AB3087" t="s">
        <v>28067</v>
      </c>
    </row>
    <row r="3088" spans="1:28">
      <c r="A3088" t="s">
        <v>3114</v>
      </c>
      <c r="B3088">
        <v>0.984777283994944</v>
      </c>
      <c r="C3088">
        <v>0.9921558226985761</v>
      </c>
      <c r="D3088">
        <v>0.933959168896665</v>
      </c>
      <c r="E3088">
        <v>0.742137720695462</v>
      </c>
      <c r="F3088">
        <v>0.508625844579925</v>
      </c>
      <c r="G3088">
        <v>0.351179051492328</v>
      </c>
      <c r="H3088">
        <v>0.266450832584903</v>
      </c>
      <c r="I3088">
        <v>0.495746994940194</v>
      </c>
      <c r="J3088">
        <v>1.08976274147248</v>
      </c>
      <c r="K3088">
        <v>0.798279912905381</v>
      </c>
      <c r="L3088">
        <v>2023.79021955306</v>
      </c>
      <c r="M3088">
        <v>44.1368673812251</v>
      </c>
      <c r="O3088">
        <v>45.7587732336954</v>
      </c>
      <c r="P3088">
        <v>-0.0999255646082165</v>
      </c>
      <c r="Q3088">
        <v>0.5856103889697351</v>
      </c>
      <c r="R3088">
        <v>0.383414412927063</v>
      </c>
      <c r="S3088" t="s">
        <v>9439</v>
      </c>
      <c r="T3088" t="s">
        <v>12678</v>
      </c>
      <c r="U3088" t="s">
        <v>12678</v>
      </c>
      <c r="V3088" t="s">
        <v>12678</v>
      </c>
      <c r="W3088">
        <v>4</v>
      </c>
      <c r="X3088" t="s">
        <v>15766</v>
      </c>
      <c r="Y3088">
        <v>0.7089687979999032</v>
      </c>
      <c r="Z3088">
        <f>HYPERLINK("Melting_Curves/meltCurve_P62304_.pdf", "Melting_Curves/meltCurve_P62304_.pdf")</f>
        <v>0</v>
      </c>
      <c r="AA3088" t="s">
        <v>21932</v>
      </c>
      <c r="AB3088" t="s">
        <v>28068</v>
      </c>
    </row>
    <row r="3089" spans="1:28">
      <c r="A3089" t="s">
        <v>3115</v>
      </c>
      <c r="B3089">
        <v>0.984777283994944</v>
      </c>
      <c r="C3089">
        <v>0.660955610112138</v>
      </c>
      <c r="D3089">
        <v>0.758727480760559</v>
      </c>
      <c r="E3089">
        <v>0.595796931502286</v>
      </c>
      <c r="F3089">
        <v>0.551640234135896</v>
      </c>
      <c r="G3089">
        <v>0.448223561000214</v>
      </c>
      <c r="H3089">
        <v>0.397530756844207</v>
      </c>
      <c r="I3089">
        <v>0.746973541973869</v>
      </c>
      <c r="J3089">
        <v>4.59472188594725</v>
      </c>
      <c r="K3089">
        <v>4.22576874009399</v>
      </c>
      <c r="L3089">
        <v>1793.48295569069</v>
      </c>
      <c r="M3089">
        <v>30.4035187764392</v>
      </c>
      <c r="O3089">
        <v>58.7358861783843</v>
      </c>
      <c r="P3089">
        <v>0.06470428190709809</v>
      </c>
      <c r="Q3089">
        <v>1.5</v>
      </c>
      <c r="R3089">
        <v>0.1681161631762</v>
      </c>
      <c r="S3089" t="s">
        <v>9440</v>
      </c>
      <c r="T3089" t="s">
        <v>12678</v>
      </c>
      <c r="U3089" t="s">
        <v>12678</v>
      </c>
      <c r="V3089" t="s">
        <v>12678</v>
      </c>
      <c r="W3089">
        <v>2</v>
      </c>
      <c r="X3089" t="s">
        <v>15767</v>
      </c>
      <c r="Y3089">
        <v>1.131136856684219</v>
      </c>
      <c r="Z3089">
        <f>HYPERLINK("Melting_Curves/meltCurve_P62306_.pdf", "Melting_Curves/meltCurve_P62306_.pdf")</f>
        <v>0</v>
      </c>
      <c r="AA3089" t="s">
        <v>21933</v>
      </c>
      <c r="AB3089" t="s">
        <v>28069</v>
      </c>
    </row>
    <row r="3090" spans="1:28">
      <c r="A3090" t="s">
        <v>3116</v>
      </c>
      <c r="B3090">
        <v>0.984777283994944</v>
      </c>
      <c r="C3090">
        <v>0.76572921118941</v>
      </c>
      <c r="D3090">
        <v>0.841362903364502</v>
      </c>
      <c r="E3090">
        <v>0.705516791753949</v>
      </c>
      <c r="F3090">
        <v>0.839981637049584</v>
      </c>
      <c r="G3090">
        <v>0.685060747713497</v>
      </c>
      <c r="H3090">
        <v>0.65219042537075</v>
      </c>
      <c r="I3090">
        <v>0.845826418097912</v>
      </c>
      <c r="J3090">
        <v>1.19380420022888</v>
      </c>
      <c r="K3090">
        <v>0.897559702524651</v>
      </c>
      <c r="L3090">
        <v>9336.934175745129</v>
      </c>
      <c r="M3090">
        <v>250</v>
      </c>
      <c r="O3090">
        <v>37.3453466491139</v>
      </c>
      <c r="P3090">
        <v>-0.292496646861219</v>
      </c>
      <c r="Q3090">
        <v>0.825225781255748</v>
      </c>
      <c r="R3090">
        <v>0.0986041813682943</v>
      </c>
      <c r="S3090" t="s">
        <v>9441</v>
      </c>
      <c r="T3090" t="s">
        <v>12678</v>
      </c>
      <c r="U3090" t="s">
        <v>12678</v>
      </c>
      <c r="V3090" t="s">
        <v>12678</v>
      </c>
      <c r="W3090">
        <v>6</v>
      </c>
      <c r="X3090" t="s">
        <v>15768</v>
      </c>
      <c r="Y3090">
        <v>0.8273403014911516</v>
      </c>
      <c r="Z3090">
        <f>HYPERLINK("Melting_Curves/meltCurve_P62308_.pdf", "Melting_Curves/meltCurve_P62308_.pdf")</f>
        <v>0</v>
      </c>
      <c r="AA3090" t="s">
        <v>21934</v>
      </c>
      <c r="AB3090" t="s">
        <v>28070</v>
      </c>
    </row>
    <row r="3091" spans="1:28">
      <c r="A3091" t="s">
        <v>3117</v>
      </c>
      <c r="B3091">
        <v>0.984777283994944</v>
      </c>
      <c r="C3091">
        <v>1.07695357599332</v>
      </c>
      <c r="D3091">
        <v>1.18181252957146</v>
      </c>
      <c r="E3091">
        <v>0.8765310114738391</v>
      </c>
      <c r="F3091">
        <v>0.913185667523272</v>
      </c>
      <c r="G3091">
        <v>0.670390828457895</v>
      </c>
      <c r="H3091">
        <v>0.668342863583851</v>
      </c>
      <c r="I3091">
        <v>0.671246638429738</v>
      </c>
      <c r="J3091">
        <v>1.73442650520134</v>
      </c>
      <c r="K3091">
        <v>2.06415749961644</v>
      </c>
      <c r="L3091">
        <v>15000</v>
      </c>
      <c r="M3091">
        <v>239.787034318448</v>
      </c>
      <c r="O3091">
        <v>62.5511579126921</v>
      </c>
      <c r="P3091">
        <v>0.479181847787329</v>
      </c>
      <c r="Q3091">
        <v>1.5</v>
      </c>
      <c r="R3091">
        <v>0.616320448709092</v>
      </c>
      <c r="S3091" t="s">
        <v>9442</v>
      </c>
      <c r="T3091" t="s">
        <v>12678</v>
      </c>
      <c r="U3091" t="s">
        <v>12678</v>
      </c>
      <c r="V3091" t="s">
        <v>12678</v>
      </c>
      <c r="W3091">
        <v>3</v>
      </c>
      <c r="X3091" t="s">
        <v>15769</v>
      </c>
      <c r="Y3091">
        <v>1.074015180871265</v>
      </c>
      <c r="Z3091">
        <f>HYPERLINK("Melting_Curves/meltCurve_P62310_.pdf", "Melting_Curves/meltCurve_P62310_.pdf")</f>
        <v>0</v>
      </c>
      <c r="AA3091" t="s">
        <v>21935</v>
      </c>
      <c r="AB3091" t="s">
        <v>28071</v>
      </c>
    </row>
    <row r="3092" spans="1:28">
      <c r="A3092" t="s">
        <v>3118</v>
      </c>
      <c r="B3092">
        <v>0.984777283994944</v>
      </c>
      <c r="C3092">
        <v>1.07133172410064</v>
      </c>
      <c r="D3092">
        <v>0.9758798892239871</v>
      </c>
      <c r="E3092">
        <v>0.792049152227389</v>
      </c>
      <c r="F3092">
        <v>0.6779963733051469</v>
      </c>
      <c r="G3092">
        <v>0.481325707167797</v>
      </c>
      <c r="H3092">
        <v>0.469649086969246</v>
      </c>
      <c r="I3092">
        <v>1.06360476397587</v>
      </c>
      <c r="J3092">
        <v>3.28508961350394</v>
      </c>
      <c r="K3092">
        <v>2.63170414532303</v>
      </c>
      <c r="L3092">
        <v>15000</v>
      </c>
      <c r="M3092">
        <v>243.989004217799</v>
      </c>
      <c r="O3092">
        <v>61.4740499211142</v>
      </c>
      <c r="P3092">
        <v>0.496121950746754</v>
      </c>
      <c r="Q3092">
        <v>1.5</v>
      </c>
      <c r="R3092">
        <v>0.353615080762563</v>
      </c>
      <c r="S3092" t="s">
        <v>9443</v>
      </c>
      <c r="T3092" t="s">
        <v>12678</v>
      </c>
      <c r="U3092" t="s">
        <v>12678</v>
      </c>
      <c r="V3092" t="s">
        <v>12678</v>
      </c>
      <c r="W3092">
        <v>7</v>
      </c>
      <c r="X3092" t="s">
        <v>15770</v>
      </c>
      <c r="Y3092">
        <v>1.091973689744226</v>
      </c>
      <c r="Z3092">
        <f>HYPERLINK("Melting_Curves/meltCurve_P62312_.pdf", "Melting_Curves/meltCurve_P62312_.pdf")</f>
        <v>0</v>
      </c>
      <c r="AA3092" t="s">
        <v>21936</v>
      </c>
      <c r="AB3092" t="s">
        <v>28072</v>
      </c>
    </row>
    <row r="3093" spans="1:28">
      <c r="A3093" t="s">
        <v>3119</v>
      </c>
      <c r="B3093">
        <v>0.984777283994944</v>
      </c>
      <c r="C3093">
        <v>0.8750552467645309</v>
      </c>
      <c r="D3093">
        <v>0.753479965141802</v>
      </c>
      <c r="E3093">
        <v>0.70675316156741</v>
      </c>
      <c r="F3093">
        <v>0.530676522179786</v>
      </c>
      <c r="G3093">
        <v>0.405920049040927</v>
      </c>
      <c r="H3093">
        <v>0.32797954332589</v>
      </c>
      <c r="I3093">
        <v>0.396108675564116</v>
      </c>
      <c r="J3093">
        <v>0.467673369616894</v>
      </c>
      <c r="K3093">
        <v>0.347311997287865</v>
      </c>
      <c r="L3093">
        <v>538.3374826328291</v>
      </c>
      <c r="M3093">
        <v>11.7835413657313</v>
      </c>
      <c r="N3093">
        <v>51.0154539580634</v>
      </c>
      <c r="O3093">
        <v>44.4293371369531</v>
      </c>
      <c r="P3093">
        <v>-0.0428431097889257</v>
      </c>
      <c r="Q3093">
        <v>0.354014669123814</v>
      </c>
      <c r="R3093">
        <v>0.950695691128754</v>
      </c>
      <c r="S3093" t="s">
        <v>9444</v>
      </c>
      <c r="T3093" t="s">
        <v>12678</v>
      </c>
      <c r="U3093" t="s">
        <v>12678</v>
      </c>
      <c r="V3093" t="s">
        <v>12678</v>
      </c>
      <c r="W3093">
        <v>4</v>
      </c>
      <c r="X3093" t="s">
        <v>15771</v>
      </c>
      <c r="Y3093">
        <v>0.56440523440104</v>
      </c>
      <c r="Z3093">
        <f>HYPERLINK("Melting_Curves/meltCurve_P62314_.pdf", "Melting_Curves/meltCurve_P62314_.pdf")</f>
        <v>0</v>
      </c>
      <c r="AA3093" t="s">
        <v>21937</v>
      </c>
      <c r="AB3093" t="s">
        <v>28073</v>
      </c>
    </row>
    <row r="3094" spans="1:28">
      <c r="A3094" t="s">
        <v>3120</v>
      </c>
      <c r="B3094">
        <v>0.984777283994944</v>
      </c>
      <c r="C3094">
        <v>0.90715732485778</v>
      </c>
      <c r="D3094">
        <v>0.804420482116578</v>
      </c>
      <c r="E3094">
        <v>0.7948612132306651</v>
      </c>
      <c r="F3094">
        <v>0.68709848821504</v>
      </c>
      <c r="G3094">
        <v>0.590352377071141</v>
      </c>
      <c r="H3094">
        <v>0.438665734497409</v>
      </c>
      <c r="I3094">
        <v>0.474032232288641</v>
      </c>
      <c r="J3094">
        <v>0.646340873624814</v>
      </c>
      <c r="K3094">
        <v>0.464790082038355</v>
      </c>
      <c r="L3094">
        <v>469.936253852037</v>
      </c>
      <c r="M3094">
        <v>10.0002680931291</v>
      </c>
      <c r="N3094">
        <v>65.8379612606427</v>
      </c>
      <c r="O3094">
        <v>45.2291787149168</v>
      </c>
      <c r="P3094">
        <v>-0.0292308098800363</v>
      </c>
      <c r="Q3094">
        <v>0.471437047775109</v>
      </c>
      <c r="R3094">
        <v>0.877247683094603</v>
      </c>
      <c r="S3094" t="s">
        <v>9445</v>
      </c>
      <c r="T3094" t="s">
        <v>12678</v>
      </c>
      <c r="U3094" t="s">
        <v>12678</v>
      </c>
      <c r="V3094" t="s">
        <v>12678</v>
      </c>
      <c r="W3094">
        <v>16</v>
      </c>
      <c r="X3094" t="s">
        <v>15772</v>
      </c>
      <c r="Y3094">
        <v>0.6703116907927521</v>
      </c>
      <c r="Z3094">
        <f>HYPERLINK("Melting_Curves/meltCurve_P62316_.pdf", "Melting_Curves/meltCurve_P62316_.pdf")</f>
        <v>0</v>
      </c>
      <c r="AA3094" t="s">
        <v>21938</v>
      </c>
      <c r="AB3094" t="s">
        <v>28074</v>
      </c>
    </row>
    <row r="3095" spans="1:28">
      <c r="A3095" t="s">
        <v>3121</v>
      </c>
      <c r="B3095">
        <v>0.984777283994944</v>
      </c>
      <c r="C3095">
        <v>0.773354088055021</v>
      </c>
      <c r="D3095">
        <v>0.71358275177858</v>
      </c>
      <c r="E3095">
        <v>0.730443738830398</v>
      </c>
      <c r="F3095">
        <v>0.709666181129567</v>
      </c>
      <c r="G3095">
        <v>0.717236960377873</v>
      </c>
      <c r="H3095">
        <v>0.734483984465666</v>
      </c>
      <c r="I3095">
        <v>1.12673344159615</v>
      </c>
      <c r="J3095">
        <v>1.59648215435773</v>
      </c>
      <c r="K3095">
        <v>1.01490164363907</v>
      </c>
      <c r="L3095">
        <v>15000</v>
      </c>
      <c r="M3095">
        <v>245.556738487771</v>
      </c>
      <c r="O3095">
        <v>61.0816267834534</v>
      </c>
      <c r="P3095">
        <v>0.307228791560598</v>
      </c>
      <c r="Q3095">
        <v>1.3056895847477</v>
      </c>
      <c r="R3095">
        <v>0.166918230222445</v>
      </c>
      <c r="S3095" t="s">
        <v>9446</v>
      </c>
      <c r="T3095" t="s">
        <v>12678</v>
      </c>
      <c r="U3095" t="s">
        <v>12678</v>
      </c>
      <c r="V3095" t="s">
        <v>12678</v>
      </c>
      <c r="W3095">
        <v>6</v>
      </c>
      <c r="X3095" t="s">
        <v>15773</v>
      </c>
      <c r="Y3095">
        <v>1.060230913736873</v>
      </c>
      <c r="Z3095">
        <f>HYPERLINK("Melting_Curves/meltCurve_P62328_.pdf", "Melting_Curves/meltCurve_P62328_.pdf")</f>
        <v>0</v>
      </c>
      <c r="AA3095" t="s">
        <v>21939</v>
      </c>
      <c r="AB3095" t="s">
        <v>28075</v>
      </c>
    </row>
    <row r="3096" spans="1:28">
      <c r="A3096" t="s">
        <v>3122</v>
      </c>
      <c r="B3096">
        <v>0.984777283994944</v>
      </c>
      <c r="C3096">
        <v>0.925218524573769</v>
      </c>
      <c r="D3096">
        <v>0.774993331111321</v>
      </c>
      <c r="E3096">
        <v>0.661364798599601</v>
      </c>
      <c r="F3096">
        <v>0.370084696265598</v>
      </c>
      <c r="G3096">
        <v>0.193365144998476</v>
      </c>
      <c r="H3096">
        <v>0.160099952157709</v>
      </c>
      <c r="I3096">
        <v>0.207729248720053</v>
      </c>
      <c r="J3096">
        <v>0.276969376382913</v>
      </c>
      <c r="K3096">
        <v>0.224633869299891</v>
      </c>
      <c r="L3096">
        <v>776.279787659988</v>
      </c>
      <c r="M3096">
        <v>16.7123272945301</v>
      </c>
      <c r="N3096">
        <v>47.8379517708591</v>
      </c>
      <c r="O3096">
        <v>45.7997631435329</v>
      </c>
      <c r="P3096">
        <v>-0.0736996316740117</v>
      </c>
      <c r="Q3096">
        <v>0.192164552218066</v>
      </c>
      <c r="R3096">
        <v>0.972660309311827</v>
      </c>
      <c r="S3096" t="s">
        <v>9447</v>
      </c>
      <c r="T3096" t="s">
        <v>12678</v>
      </c>
      <c r="U3096" t="s">
        <v>12678</v>
      </c>
      <c r="V3096" t="s">
        <v>12678</v>
      </c>
      <c r="W3096">
        <v>4</v>
      </c>
      <c r="X3096" t="s">
        <v>15774</v>
      </c>
      <c r="Y3096">
        <v>0.4616430304945646</v>
      </c>
      <c r="Z3096">
        <f>HYPERLINK("Melting_Curves/meltCurve_P62330_.pdf", "Melting_Curves/meltCurve_P62330_.pdf")</f>
        <v>0</v>
      </c>
      <c r="AA3096" t="s">
        <v>21940</v>
      </c>
      <c r="AB3096" t="s">
        <v>28076</v>
      </c>
    </row>
    <row r="3097" spans="1:28">
      <c r="A3097" t="s">
        <v>3123</v>
      </c>
      <c r="B3097">
        <v>0.984777283994944</v>
      </c>
      <c r="C3097">
        <v>0.8971004487174991</v>
      </c>
      <c r="D3097">
        <v>0.6909917771733139</v>
      </c>
      <c r="E3097">
        <v>0.420892747299724</v>
      </c>
      <c r="F3097">
        <v>0.206778558964161</v>
      </c>
      <c r="G3097">
        <v>0.121919943977177</v>
      </c>
      <c r="H3097">
        <v>0.092156571997964</v>
      </c>
      <c r="I3097">
        <v>0.116012417635171</v>
      </c>
      <c r="J3097">
        <v>0.15020026719152</v>
      </c>
      <c r="K3097">
        <v>0.190959838300299</v>
      </c>
      <c r="L3097">
        <v>828.391977146727</v>
      </c>
      <c r="M3097">
        <v>18.606147399843</v>
      </c>
      <c r="N3097">
        <v>45.2164476192125</v>
      </c>
      <c r="O3097">
        <v>44.0177326261215</v>
      </c>
      <c r="P3097">
        <v>-0.0925534647590591</v>
      </c>
      <c r="Q3097">
        <v>0.124199379397969</v>
      </c>
      <c r="R3097">
        <v>0.9909278747499179</v>
      </c>
      <c r="S3097" t="s">
        <v>9448</v>
      </c>
      <c r="T3097" t="s">
        <v>12678</v>
      </c>
      <c r="U3097" t="s">
        <v>12678</v>
      </c>
      <c r="V3097" t="s">
        <v>12678</v>
      </c>
      <c r="W3097">
        <v>23</v>
      </c>
      <c r="X3097" t="s">
        <v>15775</v>
      </c>
      <c r="Y3097">
        <v>0.3573283373941079</v>
      </c>
      <c r="Z3097">
        <f>HYPERLINK("Melting_Curves/meltCurve_P62333_.pdf", "Melting_Curves/meltCurve_P62333_.pdf")</f>
        <v>0</v>
      </c>
      <c r="AA3097" t="s">
        <v>21941</v>
      </c>
      <c r="AB3097" t="s">
        <v>28077</v>
      </c>
    </row>
    <row r="3098" spans="1:28">
      <c r="A3098" t="s">
        <v>3124</v>
      </c>
      <c r="B3098">
        <v>0.984777283994944</v>
      </c>
      <c r="C3098">
        <v>0.9626816274190521</v>
      </c>
      <c r="D3098">
        <v>0.8786898799609441</v>
      </c>
      <c r="E3098">
        <v>0.789870794243468</v>
      </c>
      <c r="F3098">
        <v>0.532425981606355</v>
      </c>
      <c r="G3098">
        <v>0.291531672348977</v>
      </c>
      <c r="H3098">
        <v>0.174246440193816</v>
      </c>
      <c r="I3098">
        <v>0.202806458847861</v>
      </c>
      <c r="J3098">
        <v>0.236965719708399</v>
      </c>
      <c r="K3098">
        <v>0.212211221861668</v>
      </c>
      <c r="L3098">
        <v>907.314024243825</v>
      </c>
      <c r="M3098">
        <v>18.5252113394105</v>
      </c>
      <c r="N3098">
        <v>50.2326210815096</v>
      </c>
      <c r="O3098">
        <v>48.417246148972</v>
      </c>
      <c r="P3098">
        <v>-0.07793346913097859</v>
      </c>
      <c r="Q3098">
        <v>0.185292383799311</v>
      </c>
      <c r="R3098">
        <v>0.98807831595672</v>
      </c>
      <c r="S3098" t="s">
        <v>9449</v>
      </c>
      <c r="T3098" t="s">
        <v>12678</v>
      </c>
      <c r="U3098" t="s">
        <v>12678</v>
      </c>
      <c r="V3098" t="s">
        <v>12678</v>
      </c>
      <c r="W3098">
        <v>4</v>
      </c>
      <c r="X3098" t="s">
        <v>15776</v>
      </c>
      <c r="Y3098">
        <v>0.5228749470060624</v>
      </c>
      <c r="Z3098">
        <f>HYPERLINK("Melting_Curves/meltCurve_P62380_.pdf", "Melting_Curves/meltCurve_P62380_.pdf")</f>
        <v>0</v>
      </c>
      <c r="AA3098" t="s">
        <v>21942</v>
      </c>
      <c r="AB3098" t="s">
        <v>28078</v>
      </c>
    </row>
    <row r="3099" spans="1:28">
      <c r="A3099" t="s">
        <v>3125</v>
      </c>
      <c r="B3099">
        <v>0.984777283994944</v>
      </c>
      <c r="C3099">
        <v>0.9163098623122951</v>
      </c>
      <c r="D3099">
        <v>0.721718022093776</v>
      </c>
      <c r="E3099">
        <v>0.517926666080932</v>
      </c>
      <c r="F3099">
        <v>0.329790368140993</v>
      </c>
      <c r="G3099">
        <v>0.255063342802323</v>
      </c>
      <c r="H3099">
        <v>0.212124739181657</v>
      </c>
      <c r="I3099">
        <v>0.189527612099829</v>
      </c>
      <c r="J3099">
        <v>0.208999876743514</v>
      </c>
      <c r="K3099">
        <v>0.285617525308246</v>
      </c>
      <c r="L3099">
        <v>734.715014698982</v>
      </c>
      <c r="M3099">
        <v>16.3617987826147</v>
      </c>
      <c r="N3099">
        <v>46.4902226847446</v>
      </c>
      <c r="O3099">
        <v>44.2495897087054</v>
      </c>
      <c r="P3099">
        <v>-0.0726756389718103</v>
      </c>
      <c r="Q3099">
        <v>0.213867246080877</v>
      </c>
      <c r="R3099">
        <v>0.9907795316421339</v>
      </c>
      <c r="S3099" t="s">
        <v>9450</v>
      </c>
      <c r="T3099" t="s">
        <v>12678</v>
      </c>
      <c r="U3099" t="s">
        <v>12678</v>
      </c>
      <c r="V3099" t="s">
        <v>12678</v>
      </c>
      <c r="W3099">
        <v>6</v>
      </c>
      <c r="X3099" t="s">
        <v>15777</v>
      </c>
      <c r="Y3099">
        <v>0.4367275986233038</v>
      </c>
      <c r="Z3099">
        <f>HYPERLINK("Melting_Curves/meltCurve_P62424_.pdf", "Melting_Curves/meltCurve_P62424_.pdf")</f>
        <v>0</v>
      </c>
      <c r="AA3099" t="s">
        <v>21943</v>
      </c>
      <c r="AB3099" t="s">
        <v>28079</v>
      </c>
    </row>
    <row r="3100" spans="1:28">
      <c r="A3100" t="s">
        <v>3126</v>
      </c>
      <c r="B3100">
        <v>0.984777283994944</v>
      </c>
      <c r="C3100">
        <v>1.0254507028674</v>
      </c>
      <c r="D3100">
        <v>0.882398191331385</v>
      </c>
      <c r="E3100">
        <v>0.7813874345717861</v>
      </c>
      <c r="F3100">
        <v>0.628003231727402</v>
      </c>
      <c r="G3100">
        <v>0.584339881396949</v>
      </c>
      <c r="H3100">
        <v>0.525508301560263</v>
      </c>
      <c r="I3100">
        <v>0.418412192460697</v>
      </c>
      <c r="J3100">
        <v>0.194850375854433</v>
      </c>
      <c r="K3100">
        <v>0.15953644751497</v>
      </c>
      <c r="L3100">
        <v>421.244188419187</v>
      </c>
      <c r="M3100">
        <v>7.56568287278291</v>
      </c>
      <c r="N3100">
        <v>55.6782775128308</v>
      </c>
      <c r="O3100">
        <v>52.1873468443183</v>
      </c>
      <c r="P3100">
        <v>-0.0362933543562501</v>
      </c>
      <c r="Q3100">
        <v>0</v>
      </c>
      <c r="R3100">
        <v>0.9598278847642761</v>
      </c>
      <c r="S3100" t="s">
        <v>9451</v>
      </c>
      <c r="T3100" t="s">
        <v>12678</v>
      </c>
      <c r="U3100" t="s">
        <v>12678</v>
      </c>
      <c r="V3100" t="s">
        <v>12678</v>
      </c>
      <c r="W3100">
        <v>5</v>
      </c>
      <c r="X3100" t="s">
        <v>15778</v>
      </c>
      <c r="Y3100">
        <v>0.6214258975666334</v>
      </c>
      <c r="Z3100">
        <f>HYPERLINK("Melting_Curves/meltCurve_P62487_.pdf", "Melting_Curves/meltCurve_P62487_.pdf")</f>
        <v>0</v>
      </c>
      <c r="AA3100" t="s">
        <v>21944</v>
      </c>
      <c r="AB3100" t="s">
        <v>28080</v>
      </c>
    </row>
    <row r="3101" spans="1:28">
      <c r="A3101" t="s">
        <v>3127</v>
      </c>
      <c r="B3101">
        <v>0.984777283994944</v>
      </c>
      <c r="C3101">
        <v>0.967973063404473</v>
      </c>
      <c r="D3101">
        <v>0.939222174843041</v>
      </c>
      <c r="E3101">
        <v>0.786969306032662</v>
      </c>
      <c r="F3101">
        <v>0.304054477230746</v>
      </c>
      <c r="G3101">
        <v>0.103960749452283</v>
      </c>
      <c r="H3101">
        <v>0.0677485546439662</v>
      </c>
      <c r="I3101">
        <v>0.0782690078713829</v>
      </c>
      <c r="J3101">
        <v>0.08498499696429419</v>
      </c>
      <c r="K3101">
        <v>0.10931416433717</v>
      </c>
      <c r="L3101">
        <v>1494.97960603563</v>
      </c>
      <c r="M3101">
        <v>30.9241011281774</v>
      </c>
      <c r="N3101">
        <v>48.6174369305005</v>
      </c>
      <c r="O3101">
        <v>48.1426982054624</v>
      </c>
      <c r="P3101">
        <v>-0.147747509240032</v>
      </c>
      <c r="Q3101">
        <v>0.07995092153343911</v>
      </c>
      <c r="R3101">
        <v>0.997217698552353</v>
      </c>
      <c r="S3101" t="s">
        <v>9452</v>
      </c>
      <c r="T3101" t="s">
        <v>12678</v>
      </c>
      <c r="U3101" t="s">
        <v>12678</v>
      </c>
      <c r="V3101" t="s">
        <v>12678</v>
      </c>
      <c r="W3101">
        <v>13</v>
      </c>
      <c r="X3101" t="s">
        <v>15779</v>
      </c>
      <c r="Y3101">
        <v>0.4329974111038413</v>
      </c>
      <c r="Z3101">
        <f>HYPERLINK("Melting_Curves/meltCurve_P62495_.pdf", "Melting_Curves/meltCurve_P62495_.pdf")</f>
        <v>0</v>
      </c>
      <c r="AA3101" t="s">
        <v>21945</v>
      </c>
      <c r="AB3101" t="s">
        <v>28081</v>
      </c>
    </row>
    <row r="3102" spans="1:28">
      <c r="A3102" t="s">
        <v>3128</v>
      </c>
      <c r="B3102">
        <v>0.984777283994944</v>
      </c>
      <c r="C3102">
        <v>1.04145629368208</v>
      </c>
      <c r="D3102">
        <v>0.881357565606447</v>
      </c>
      <c r="E3102">
        <v>0.755616214952861</v>
      </c>
      <c r="F3102">
        <v>0.789716766980176</v>
      </c>
      <c r="G3102">
        <v>0.650412543166547</v>
      </c>
      <c r="H3102">
        <v>0.591385079944066</v>
      </c>
      <c r="I3102">
        <v>0.737028290665095</v>
      </c>
      <c r="J3102">
        <v>0.981248427388443</v>
      </c>
      <c r="K3102">
        <v>0.726675860946949</v>
      </c>
      <c r="L3102">
        <v>10755.2075936111</v>
      </c>
      <c r="M3102">
        <v>250</v>
      </c>
      <c r="O3102">
        <v>43.0180768915729</v>
      </c>
      <c r="P3102">
        <v>-0.366938101014544</v>
      </c>
      <c r="Q3102">
        <v>0.747440454639002</v>
      </c>
      <c r="R3102">
        <v>0.552396542567916</v>
      </c>
      <c r="S3102" t="s">
        <v>9453</v>
      </c>
      <c r="T3102" t="s">
        <v>12678</v>
      </c>
      <c r="U3102" t="s">
        <v>12678</v>
      </c>
      <c r="V3102" t="s">
        <v>12678</v>
      </c>
      <c r="W3102">
        <v>11</v>
      </c>
      <c r="X3102" t="s">
        <v>15780</v>
      </c>
      <c r="Y3102">
        <v>0.7981467958443998</v>
      </c>
      <c r="Z3102">
        <f>HYPERLINK("Melting_Curves/meltCurve_P62633_2_.pdf", "Melting_Curves/meltCurve_P62633_2_.pdf")</f>
        <v>0</v>
      </c>
      <c r="AA3102" t="s">
        <v>21946</v>
      </c>
      <c r="AB3102" t="s">
        <v>28082</v>
      </c>
    </row>
    <row r="3103" spans="1:28">
      <c r="A3103" t="s">
        <v>3129</v>
      </c>
      <c r="B3103">
        <v>0.984777283994944</v>
      </c>
      <c r="C3103">
        <v>0.980103033537835</v>
      </c>
      <c r="D3103">
        <v>0.898282018123194</v>
      </c>
      <c r="E3103">
        <v>0.662313780864777</v>
      </c>
      <c r="F3103">
        <v>0.367023344590405</v>
      </c>
      <c r="G3103">
        <v>0.266389417812918</v>
      </c>
      <c r="H3103">
        <v>0.128791107220039</v>
      </c>
      <c r="I3103">
        <v>0.09320984756466361</v>
      </c>
      <c r="J3103">
        <v>0.171755073517905</v>
      </c>
      <c r="K3103">
        <v>0.147563241603393</v>
      </c>
      <c r="L3103">
        <v>876.299956545587</v>
      </c>
      <c r="M3103">
        <v>18.3508754210072</v>
      </c>
      <c r="N3103">
        <v>48.5222995581414</v>
      </c>
      <c r="O3103">
        <v>47.196253359267</v>
      </c>
      <c r="P3103">
        <v>-0.08493271628244151</v>
      </c>
      <c r="Q3103">
        <v>0.126292760883862</v>
      </c>
      <c r="R3103">
        <v>0.994084011497309</v>
      </c>
      <c r="S3103" t="s">
        <v>9454</v>
      </c>
      <c r="T3103" t="s">
        <v>12678</v>
      </c>
      <c r="U3103" t="s">
        <v>12678</v>
      </c>
      <c r="V3103" t="s">
        <v>12678</v>
      </c>
      <c r="W3103">
        <v>3</v>
      </c>
      <c r="X3103" t="s">
        <v>15781</v>
      </c>
      <c r="Y3103">
        <v>0.4529319407361157</v>
      </c>
      <c r="Z3103">
        <f>HYPERLINK("Melting_Curves/meltCurve_P62699_.pdf", "Melting_Curves/meltCurve_P62699_.pdf")</f>
        <v>0</v>
      </c>
      <c r="AA3103" t="s">
        <v>21947</v>
      </c>
      <c r="AB3103" t="s">
        <v>28083</v>
      </c>
    </row>
    <row r="3104" spans="1:28">
      <c r="A3104" t="s">
        <v>3130</v>
      </c>
      <c r="B3104">
        <v>0.984777283994944</v>
      </c>
      <c r="C3104">
        <v>0.82719435310345</v>
      </c>
      <c r="D3104">
        <v>0.660677048241082</v>
      </c>
      <c r="E3104">
        <v>0.365661104930638</v>
      </c>
      <c r="F3104">
        <v>0.192081172070608</v>
      </c>
      <c r="G3104">
        <v>0.110522806659637</v>
      </c>
      <c r="H3104">
        <v>0.0798633580789261</v>
      </c>
      <c r="I3104">
        <v>0.123138953989953</v>
      </c>
      <c r="J3104">
        <v>0.152107655118216</v>
      </c>
      <c r="K3104">
        <v>0.230598464393422</v>
      </c>
      <c r="L3104">
        <v>797.548127401462</v>
      </c>
      <c r="M3104">
        <v>18.2095984860821</v>
      </c>
      <c r="N3104">
        <v>44.5358742565125</v>
      </c>
      <c r="O3104">
        <v>43.2802665009554</v>
      </c>
      <c r="P3104">
        <v>-0.09149510405532341</v>
      </c>
      <c r="Q3104">
        <v>0.130184922558777</v>
      </c>
      <c r="R3104">
        <v>0.979718656357517</v>
      </c>
      <c r="S3104" t="s">
        <v>9455</v>
      </c>
      <c r="T3104" t="s">
        <v>12678</v>
      </c>
      <c r="U3104" t="s">
        <v>12678</v>
      </c>
      <c r="V3104" t="s">
        <v>12678</v>
      </c>
      <c r="W3104">
        <v>11</v>
      </c>
      <c r="X3104" t="s">
        <v>15782</v>
      </c>
      <c r="Y3104">
        <v>0.3416902013026699</v>
      </c>
      <c r="Z3104">
        <f>HYPERLINK("Melting_Curves/meltCurve_P62701_.pdf", "Melting_Curves/meltCurve_P62701_.pdf")</f>
        <v>0</v>
      </c>
      <c r="AA3104" t="s">
        <v>21948</v>
      </c>
      <c r="AB3104" t="s">
        <v>28084</v>
      </c>
    </row>
    <row r="3105" spans="1:28">
      <c r="A3105" t="s">
        <v>3131</v>
      </c>
      <c r="B3105">
        <v>0.984777283994944</v>
      </c>
      <c r="C3105">
        <v>0.720744301441366</v>
      </c>
      <c r="D3105">
        <v>0.783801135726802</v>
      </c>
      <c r="E3105">
        <v>0.688171426701909</v>
      </c>
      <c r="F3105">
        <v>0.481786130858206</v>
      </c>
      <c r="G3105">
        <v>0.424606062925536</v>
      </c>
      <c r="H3105">
        <v>0.248850791436974</v>
      </c>
      <c r="I3105">
        <v>0.227267703571266</v>
      </c>
      <c r="J3105">
        <v>0.136150089711898</v>
      </c>
      <c r="K3105">
        <v>0.0945924815815965</v>
      </c>
      <c r="L3105">
        <v>366.956129057134</v>
      </c>
      <c r="M3105">
        <v>7.33853848233696</v>
      </c>
      <c r="N3105">
        <v>50.0039787746037</v>
      </c>
      <c r="O3105">
        <v>46.6927806075475</v>
      </c>
      <c r="P3105">
        <v>-0.0393528390867402</v>
      </c>
      <c r="Q3105">
        <v>0</v>
      </c>
      <c r="R3105">
        <v>0.959410343060546</v>
      </c>
      <c r="S3105" t="s">
        <v>9456</v>
      </c>
      <c r="T3105" t="s">
        <v>12678</v>
      </c>
      <c r="U3105" t="s">
        <v>12678</v>
      </c>
      <c r="V3105" t="s">
        <v>12678</v>
      </c>
      <c r="W3105">
        <v>18</v>
      </c>
      <c r="X3105" t="s">
        <v>15783</v>
      </c>
      <c r="Y3105">
        <v>0.4765682884673829</v>
      </c>
      <c r="Z3105">
        <f>HYPERLINK("Melting_Curves/meltCurve_P62714_.pdf", "Melting_Curves/meltCurve_P62714_.pdf")</f>
        <v>0</v>
      </c>
      <c r="AA3105" t="s">
        <v>19490</v>
      </c>
      <c r="AB3105" t="s">
        <v>28085</v>
      </c>
    </row>
    <row r="3106" spans="1:28">
      <c r="A3106" t="s">
        <v>3132</v>
      </c>
      <c r="B3106">
        <v>0.984777283994944</v>
      </c>
      <c r="C3106">
        <v>0.940597615296308</v>
      </c>
      <c r="D3106">
        <v>0.902154371714991</v>
      </c>
      <c r="E3106">
        <v>0.847208162564112</v>
      </c>
      <c r="F3106">
        <v>0.721295427647979</v>
      </c>
      <c r="G3106">
        <v>0.492473424682798</v>
      </c>
      <c r="H3106">
        <v>0.351084839489834</v>
      </c>
      <c r="I3106">
        <v>0.319377898945807</v>
      </c>
      <c r="J3106">
        <v>0.379771742845603</v>
      </c>
      <c r="K3106">
        <v>0.305668788376832</v>
      </c>
      <c r="L3106">
        <v>737.252106632419</v>
      </c>
      <c r="M3106">
        <v>14.527928544044</v>
      </c>
      <c r="N3106">
        <v>53.9272409212586</v>
      </c>
      <c r="O3106">
        <v>49.8147862730512</v>
      </c>
      <c r="P3106">
        <v>-0.0519382470978562</v>
      </c>
      <c r="Q3106">
        <v>0.287717729893893</v>
      </c>
      <c r="R3106">
        <v>0.980717099241706</v>
      </c>
      <c r="S3106" t="s">
        <v>9457</v>
      </c>
      <c r="T3106" t="s">
        <v>12678</v>
      </c>
      <c r="U3106" t="s">
        <v>12678</v>
      </c>
      <c r="V3106" t="s">
        <v>12678</v>
      </c>
      <c r="W3106">
        <v>6</v>
      </c>
      <c r="X3106" t="s">
        <v>15784</v>
      </c>
      <c r="Y3106">
        <v>0.6292331654441646</v>
      </c>
      <c r="Z3106">
        <f>HYPERLINK("Melting_Curves/meltCurve_P62750_.pdf", "Melting_Curves/meltCurve_P62750_.pdf")</f>
        <v>0</v>
      </c>
      <c r="AA3106" t="s">
        <v>21949</v>
      </c>
      <c r="AB3106" t="s">
        <v>28086</v>
      </c>
    </row>
    <row r="3107" spans="1:28">
      <c r="A3107" t="s">
        <v>3133</v>
      </c>
      <c r="B3107">
        <v>0.984777283994944</v>
      </c>
      <c r="C3107">
        <v>0.880416824338182</v>
      </c>
      <c r="D3107">
        <v>0.692948622947041</v>
      </c>
      <c r="E3107">
        <v>0.616449061936173</v>
      </c>
      <c r="F3107">
        <v>0.446946746680548</v>
      </c>
      <c r="G3107">
        <v>0.369421467287247</v>
      </c>
      <c r="H3107">
        <v>0.378010725257644</v>
      </c>
      <c r="I3107">
        <v>0.572810536147531</v>
      </c>
      <c r="J3107">
        <v>0.818226388190368</v>
      </c>
      <c r="K3107">
        <v>0.638420842787225</v>
      </c>
      <c r="L3107">
        <v>1061.19747871107</v>
      </c>
      <c r="M3107">
        <v>25.447204162904</v>
      </c>
      <c r="O3107">
        <v>41.4469447151871</v>
      </c>
      <c r="P3107">
        <v>-0.0701041661268277</v>
      </c>
      <c r="Q3107">
        <v>0.543279053190323</v>
      </c>
      <c r="R3107">
        <v>0.605002694493217</v>
      </c>
      <c r="S3107" t="s">
        <v>9458</v>
      </c>
      <c r="T3107" t="s">
        <v>12678</v>
      </c>
      <c r="U3107" t="s">
        <v>12678</v>
      </c>
      <c r="V3107" t="s">
        <v>12678</v>
      </c>
      <c r="W3107">
        <v>7</v>
      </c>
      <c r="X3107" t="s">
        <v>15785</v>
      </c>
      <c r="Y3107">
        <v>0.6188648145259312</v>
      </c>
      <c r="Z3107">
        <f>HYPERLINK("Melting_Curves/meltCurve_P62753_.pdf", "Melting_Curves/meltCurve_P62753_.pdf")</f>
        <v>0</v>
      </c>
      <c r="AA3107" t="s">
        <v>21950</v>
      </c>
      <c r="AB3107" t="s">
        <v>28087</v>
      </c>
    </row>
    <row r="3108" spans="1:28">
      <c r="A3108" t="s">
        <v>3134</v>
      </c>
      <c r="B3108">
        <v>0.984777283994944</v>
      </c>
      <c r="C3108">
        <v>0.994050237734838</v>
      </c>
      <c r="D3108">
        <v>0.864353031525555</v>
      </c>
      <c r="E3108">
        <v>0.543482322257106</v>
      </c>
      <c r="F3108">
        <v>0.243205698776795</v>
      </c>
      <c r="G3108">
        <v>0.150724626988171</v>
      </c>
      <c r="H3108">
        <v>0.100345535462997</v>
      </c>
      <c r="I3108">
        <v>0.128639503153131</v>
      </c>
      <c r="J3108">
        <v>0.147287833482896</v>
      </c>
      <c r="K3108">
        <v>0.175349309931463</v>
      </c>
      <c r="L3108">
        <v>1118.13166316722</v>
      </c>
      <c r="M3108">
        <v>24.1556405500532</v>
      </c>
      <c r="N3108">
        <v>46.8868438409766</v>
      </c>
      <c r="O3108">
        <v>45.9748977876885</v>
      </c>
      <c r="P3108">
        <v>-0.113935646860386</v>
      </c>
      <c r="Q3108">
        <v>0.132608606631848</v>
      </c>
      <c r="R3108">
        <v>0.996471902966276</v>
      </c>
      <c r="S3108" t="s">
        <v>9459</v>
      </c>
      <c r="T3108" t="s">
        <v>12678</v>
      </c>
      <c r="U3108" t="s">
        <v>12678</v>
      </c>
      <c r="V3108" t="s">
        <v>12678</v>
      </c>
      <c r="W3108">
        <v>8</v>
      </c>
      <c r="X3108" t="s">
        <v>15786</v>
      </c>
      <c r="Y3108">
        <v>0.4089076440070171</v>
      </c>
      <c r="Z3108">
        <f>HYPERLINK("Melting_Curves/meltCurve_P62805_.pdf", "Melting_Curves/meltCurve_P62805_.pdf")</f>
        <v>0</v>
      </c>
      <c r="AA3108" t="s">
        <v>21951</v>
      </c>
      <c r="AB3108" t="s">
        <v>28088</v>
      </c>
    </row>
    <row r="3109" spans="1:28">
      <c r="A3109" t="s">
        <v>3135</v>
      </c>
      <c r="B3109">
        <v>0.984777283994944</v>
      </c>
      <c r="C3109">
        <v>0.986996770491921</v>
      </c>
      <c r="D3109">
        <v>0.964239884092933</v>
      </c>
      <c r="E3109">
        <v>0.757712681923898</v>
      </c>
      <c r="F3109">
        <v>0.442938300643531</v>
      </c>
      <c r="G3109">
        <v>0.181623334634804</v>
      </c>
      <c r="H3109">
        <v>0.10613182615243</v>
      </c>
      <c r="I3109">
        <v>0.119835858436911</v>
      </c>
      <c r="J3109">
        <v>0.141229455506729</v>
      </c>
      <c r="K3109">
        <v>0.187735480472988</v>
      </c>
      <c r="L3109">
        <v>1166.90402544909</v>
      </c>
      <c r="M3109">
        <v>23.979753470013</v>
      </c>
      <c r="N3109">
        <v>49.2741405831932</v>
      </c>
      <c r="O3109">
        <v>48.3274299147646</v>
      </c>
      <c r="P3109">
        <v>-0.108072120099741</v>
      </c>
      <c r="Q3109">
        <v>0.128804342434561</v>
      </c>
      <c r="R3109">
        <v>0.994179914991169</v>
      </c>
      <c r="S3109" t="s">
        <v>9460</v>
      </c>
      <c r="T3109" t="s">
        <v>12678</v>
      </c>
      <c r="U3109" t="s">
        <v>12678</v>
      </c>
      <c r="V3109" t="s">
        <v>12678</v>
      </c>
      <c r="W3109">
        <v>17</v>
      </c>
      <c r="X3109" t="s">
        <v>15787</v>
      </c>
      <c r="Y3109">
        <v>0.475596557733252</v>
      </c>
      <c r="Z3109">
        <f>HYPERLINK("Melting_Curves/meltCurve_P62820_.pdf", "Melting_Curves/meltCurve_P62820_.pdf")</f>
        <v>0</v>
      </c>
      <c r="AA3109" t="s">
        <v>21952</v>
      </c>
      <c r="AB3109" t="s">
        <v>28089</v>
      </c>
    </row>
    <row r="3110" spans="1:28">
      <c r="A3110" t="s">
        <v>3136</v>
      </c>
      <c r="B3110">
        <v>0.984777283994944</v>
      </c>
      <c r="C3110">
        <v>0.821936685394327</v>
      </c>
      <c r="D3110">
        <v>0.797712257863105</v>
      </c>
      <c r="E3110">
        <v>0.584048529029399</v>
      </c>
      <c r="F3110">
        <v>0.376650177179106</v>
      </c>
      <c r="G3110">
        <v>0.181114182495709</v>
      </c>
      <c r="H3110">
        <v>0.101444024553813</v>
      </c>
      <c r="I3110">
        <v>0.0939505128635309</v>
      </c>
      <c r="J3110">
        <v>0.116120173828262</v>
      </c>
      <c r="K3110">
        <v>0.129146409898364</v>
      </c>
      <c r="L3110">
        <v>589.624043227215</v>
      </c>
      <c r="M3110">
        <v>12.5465144403564</v>
      </c>
      <c r="N3110">
        <v>47.4945000327159</v>
      </c>
      <c r="O3110">
        <v>45.8491068133118</v>
      </c>
      <c r="P3110">
        <v>-0.0641969507748249</v>
      </c>
      <c r="Q3110">
        <v>0.061802851224033</v>
      </c>
      <c r="R3110">
        <v>0.984984981183183</v>
      </c>
      <c r="S3110" t="s">
        <v>9461</v>
      </c>
      <c r="T3110" t="s">
        <v>12678</v>
      </c>
      <c r="U3110" t="s">
        <v>12678</v>
      </c>
      <c r="V3110" t="s">
        <v>12678</v>
      </c>
      <c r="W3110">
        <v>11</v>
      </c>
      <c r="X3110" t="s">
        <v>15788</v>
      </c>
      <c r="Y3110">
        <v>0.4030793104455031</v>
      </c>
      <c r="Z3110">
        <f>HYPERLINK("Melting_Curves/meltCurve_P62834_.pdf", "Melting_Curves/meltCurve_P62834_.pdf")</f>
        <v>0</v>
      </c>
      <c r="AA3110" t="s">
        <v>21953</v>
      </c>
      <c r="AB3110" t="s">
        <v>28090</v>
      </c>
    </row>
    <row r="3111" spans="1:28">
      <c r="A3111" t="s">
        <v>3137</v>
      </c>
      <c r="B3111">
        <v>0.984777283994944</v>
      </c>
      <c r="C3111">
        <v>1.22979213751541</v>
      </c>
      <c r="D3111">
        <v>1.10130516780077</v>
      </c>
      <c r="E3111">
        <v>0.783352853325963</v>
      </c>
      <c r="F3111">
        <v>0.663191498952016</v>
      </c>
      <c r="G3111">
        <v>0.291900825006505</v>
      </c>
      <c r="H3111">
        <v>0.163724207386624</v>
      </c>
      <c r="I3111">
        <v>0.0722200058720204</v>
      </c>
      <c r="J3111">
        <v>0.167929989907525</v>
      </c>
      <c r="K3111">
        <v>0.173218044212818</v>
      </c>
      <c r="L3111">
        <v>1148.99158485375</v>
      </c>
      <c r="M3111">
        <v>22.6809569003512</v>
      </c>
      <c r="N3111">
        <v>51.3013479254587</v>
      </c>
      <c r="O3111">
        <v>50.2699869210378</v>
      </c>
      <c r="P3111">
        <v>-0.09885194679076729</v>
      </c>
      <c r="Q3111">
        <v>0.123636947098933</v>
      </c>
      <c r="R3111">
        <v>0.947733873536392</v>
      </c>
      <c r="S3111" t="s">
        <v>9462</v>
      </c>
      <c r="T3111" t="s">
        <v>12678</v>
      </c>
      <c r="U3111" t="s">
        <v>12678</v>
      </c>
      <c r="V3111" t="s">
        <v>12678</v>
      </c>
      <c r="W3111">
        <v>3</v>
      </c>
      <c r="X3111" t="s">
        <v>15789</v>
      </c>
      <c r="Y3111">
        <v>0.5318685193163367</v>
      </c>
      <c r="Z3111">
        <f>HYPERLINK("Melting_Curves/meltCurve_P62837_.pdf", "Melting_Curves/meltCurve_P62837_.pdf")</f>
        <v>0</v>
      </c>
      <c r="AA3111" t="s">
        <v>21954</v>
      </c>
      <c r="AB3111" t="s">
        <v>28091</v>
      </c>
    </row>
    <row r="3112" spans="1:28">
      <c r="A3112" t="s">
        <v>3138</v>
      </c>
      <c r="B3112">
        <v>0.984777283994944</v>
      </c>
      <c r="C3112">
        <v>1.02790877558802</v>
      </c>
      <c r="D3112">
        <v>0.8635836966704989</v>
      </c>
      <c r="E3112">
        <v>0.607546756473071</v>
      </c>
      <c r="F3112">
        <v>0.386628652342223</v>
      </c>
      <c r="G3112">
        <v>0.226058012364114</v>
      </c>
      <c r="H3112">
        <v>0.183431151407767</v>
      </c>
      <c r="I3112">
        <v>0.279447719112101</v>
      </c>
      <c r="J3112">
        <v>0.485309740899691</v>
      </c>
      <c r="K3112">
        <v>0.564715984711506</v>
      </c>
      <c r="L3112">
        <v>1309.42934868424</v>
      </c>
      <c r="M3112">
        <v>28.7071612156062</v>
      </c>
      <c r="N3112">
        <v>47.5857745080256</v>
      </c>
      <c r="O3112">
        <v>45.3937123119632</v>
      </c>
      <c r="P3112">
        <v>-0.103102420064163</v>
      </c>
      <c r="Q3112">
        <v>0.347874877035936</v>
      </c>
      <c r="R3112">
        <v>0.86156151169158</v>
      </c>
      <c r="S3112" t="s">
        <v>9463</v>
      </c>
      <c r="T3112" t="s">
        <v>12678</v>
      </c>
      <c r="U3112" t="s">
        <v>12678</v>
      </c>
      <c r="V3112" t="s">
        <v>12678</v>
      </c>
      <c r="W3112">
        <v>4</v>
      </c>
      <c r="X3112" t="s">
        <v>15790</v>
      </c>
      <c r="Y3112">
        <v>0.5391527542339397</v>
      </c>
      <c r="Z3112">
        <f>HYPERLINK("Melting_Curves/meltCurve_P62851_.pdf", "Melting_Curves/meltCurve_P62851_.pdf")</f>
        <v>0</v>
      </c>
      <c r="AA3112" t="s">
        <v>21955</v>
      </c>
      <c r="AB3112" t="s">
        <v>28092</v>
      </c>
    </row>
    <row r="3113" spans="1:28">
      <c r="A3113" t="s">
        <v>3139</v>
      </c>
      <c r="B3113">
        <v>0.984777283994944</v>
      </c>
      <c r="C3113">
        <v>0.9319960759350741</v>
      </c>
      <c r="D3113">
        <v>0.7727074023692631</v>
      </c>
      <c r="E3113">
        <v>0.584244276671932</v>
      </c>
      <c r="F3113">
        <v>0.488744087357639</v>
      </c>
      <c r="G3113">
        <v>0.304204149130976</v>
      </c>
      <c r="H3113">
        <v>0.22904799813457</v>
      </c>
      <c r="I3113">
        <v>0.281381908177924</v>
      </c>
      <c r="J3113">
        <v>0.439304066147565</v>
      </c>
      <c r="K3113">
        <v>0.662358397677221</v>
      </c>
      <c r="L3113">
        <v>887.587948939513</v>
      </c>
      <c r="M3113">
        <v>20.0116241987234</v>
      </c>
      <c r="N3113">
        <v>47.9685253853968</v>
      </c>
      <c r="O3113">
        <v>43.9178341201128</v>
      </c>
      <c r="P3113">
        <v>-0.0695665616712481</v>
      </c>
      <c r="Q3113">
        <v>0.38933222662911</v>
      </c>
      <c r="R3113">
        <v>0.798733150534446</v>
      </c>
      <c r="S3113" t="s">
        <v>9464</v>
      </c>
      <c r="T3113" t="s">
        <v>12678</v>
      </c>
      <c r="U3113" t="s">
        <v>12678</v>
      </c>
      <c r="V3113" t="s">
        <v>12678</v>
      </c>
      <c r="W3113">
        <v>2</v>
      </c>
      <c r="X3113" t="s">
        <v>15791</v>
      </c>
      <c r="Y3113">
        <v>0.5471124732821097</v>
      </c>
      <c r="Z3113">
        <f>HYPERLINK("Melting_Curves/meltCurve_P62854_.pdf", "Melting_Curves/meltCurve_P62854_.pdf")</f>
        <v>0</v>
      </c>
      <c r="AA3113" t="s">
        <v>21956</v>
      </c>
      <c r="AB3113" t="s">
        <v>28093</v>
      </c>
    </row>
    <row r="3114" spans="1:28">
      <c r="A3114" t="s">
        <v>3140</v>
      </c>
      <c r="B3114">
        <v>0.984777283994944</v>
      </c>
      <c r="C3114">
        <v>0.984146447495888</v>
      </c>
      <c r="D3114">
        <v>0.810200553999354</v>
      </c>
      <c r="E3114">
        <v>0.785552436216772</v>
      </c>
      <c r="F3114">
        <v>0.658644669909255</v>
      </c>
      <c r="G3114">
        <v>0.6146075454159931</v>
      </c>
      <c r="H3114">
        <v>0.631245243672346</v>
      </c>
      <c r="I3114">
        <v>0.902146464279889</v>
      </c>
      <c r="J3114">
        <v>1.65163059339988</v>
      </c>
      <c r="K3114">
        <v>1.37724910159224</v>
      </c>
      <c r="L3114">
        <v>15000</v>
      </c>
      <c r="M3114">
        <v>240.170789760985</v>
      </c>
      <c r="O3114">
        <v>62.451224615863</v>
      </c>
      <c r="P3114">
        <v>0.480716734683016</v>
      </c>
      <c r="Q3114">
        <v>1.5</v>
      </c>
      <c r="R3114">
        <v>0.480696844035954</v>
      </c>
      <c r="S3114" t="s">
        <v>9465</v>
      </c>
      <c r="T3114" t="s">
        <v>12678</v>
      </c>
      <c r="U3114" t="s">
        <v>12678</v>
      </c>
      <c r="V3114" t="s">
        <v>12678</v>
      </c>
      <c r="W3114">
        <v>9</v>
      </c>
      <c r="X3114" t="s">
        <v>15792</v>
      </c>
      <c r="Y3114">
        <v>1.075681365309936</v>
      </c>
      <c r="Z3114">
        <f>HYPERLINK("Melting_Curves/meltCurve_P62857_.pdf", "Melting_Curves/meltCurve_P62857_.pdf")</f>
        <v>0</v>
      </c>
      <c r="AA3114" t="s">
        <v>21957</v>
      </c>
      <c r="AB3114" t="s">
        <v>28094</v>
      </c>
    </row>
    <row r="3115" spans="1:28">
      <c r="A3115" t="s">
        <v>3141</v>
      </c>
      <c r="B3115">
        <v>0.984777283994944</v>
      </c>
      <c r="C3115">
        <v>0.975277767290464</v>
      </c>
      <c r="D3115">
        <v>0.850726147027374</v>
      </c>
      <c r="E3115">
        <v>0.54897492372115</v>
      </c>
      <c r="F3115">
        <v>0.262193459972269</v>
      </c>
      <c r="G3115">
        <v>0.162654163943098</v>
      </c>
      <c r="H3115">
        <v>0.0772395176663211</v>
      </c>
      <c r="I3115">
        <v>0.130010380579222</v>
      </c>
      <c r="J3115">
        <v>0.196524882796295</v>
      </c>
      <c r="K3115">
        <v>0.239160656862753</v>
      </c>
      <c r="L3115">
        <v>1084.95174936224</v>
      </c>
      <c r="M3115">
        <v>23.5050987787793</v>
      </c>
      <c r="N3115">
        <v>46.8927441712827</v>
      </c>
      <c r="O3115">
        <v>45.8279390166408</v>
      </c>
      <c r="P3115">
        <v>-0.108478064547864</v>
      </c>
      <c r="Q3115">
        <v>0.154014914386024</v>
      </c>
      <c r="R3115">
        <v>0.9847865853289141</v>
      </c>
      <c r="S3115" t="s">
        <v>9466</v>
      </c>
      <c r="T3115" t="s">
        <v>12678</v>
      </c>
      <c r="U3115" t="s">
        <v>12678</v>
      </c>
      <c r="V3115" t="s">
        <v>12678</v>
      </c>
      <c r="W3115">
        <v>4</v>
      </c>
      <c r="X3115" t="s">
        <v>15793</v>
      </c>
      <c r="Y3115">
        <v>0.4202361203682301</v>
      </c>
      <c r="Z3115">
        <f>HYPERLINK("Melting_Curves/meltCurve_P62873_.pdf", "Melting_Curves/meltCurve_P62873_.pdf")</f>
        <v>0</v>
      </c>
      <c r="AA3115" t="s">
        <v>21958</v>
      </c>
      <c r="AB3115" t="s">
        <v>28095</v>
      </c>
    </row>
    <row r="3116" spans="1:28">
      <c r="A3116" t="s">
        <v>3142</v>
      </c>
      <c r="B3116">
        <v>0.984777283994944</v>
      </c>
      <c r="C3116">
        <v>1.2370862649448</v>
      </c>
      <c r="D3116">
        <v>0.936326675404254</v>
      </c>
      <c r="E3116">
        <v>0.782851687774029</v>
      </c>
      <c r="F3116">
        <v>0.588866209120638</v>
      </c>
      <c r="G3116">
        <v>0.493408788628827</v>
      </c>
      <c r="H3116">
        <v>0.531672174917216</v>
      </c>
      <c r="I3116">
        <v>0.704738939582126</v>
      </c>
      <c r="J3116">
        <v>0.86373802796309</v>
      </c>
      <c r="K3116">
        <v>0.647021815528647</v>
      </c>
      <c r="L3116">
        <v>2087.43985100004</v>
      </c>
      <c r="M3116">
        <v>45.3598402875361</v>
      </c>
      <c r="O3116">
        <v>45.9303816324974</v>
      </c>
      <c r="P3116">
        <v>-0.0893269420993353</v>
      </c>
      <c r="Q3116">
        <v>0.638198426715456</v>
      </c>
      <c r="R3116">
        <v>0.690564830825793</v>
      </c>
      <c r="S3116" t="s">
        <v>9467</v>
      </c>
      <c r="T3116" t="s">
        <v>12678</v>
      </c>
      <c r="U3116" t="s">
        <v>12678</v>
      </c>
      <c r="V3116" t="s">
        <v>12678</v>
      </c>
      <c r="W3116">
        <v>3</v>
      </c>
      <c r="X3116" t="s">
        <v>15794</v>
      </c>
      <c r="Y3116">
        <v>0.7478683524447246</v>
      </c>
      <c r="Z3116">
        <f>HYPERLINK("Melting_Curves/meltCurve_P62877_.pdf", "Melting_Curves/meltCurve_P62877_.pdf")</f>
        <v>0</v>
      </c>
      <c r="AA3116" t="s">
        <v>21959</v>
      </c>
      <c r="AB3116" t="s">
        <v>28096</v>
      </c>
    </row>
    <row r="3117" spans="1:28">
      <c r="A3117" t="s">
        <v>3143</v>
      </c>
      <c r="B3117">
        <v>0.984777283994944</v>
      </c>
      <c r="C3117">
        <v>0.948623732367211</v>
      </c>
      <c r="D3117">
        <v>0.739446377303751</v>
      </c>
      <c r="E3117">
        <v>0.496823166819045</v>
      </c>
      <c r="F3117">
        <v>0.282009428252999</v>
      </c>
      <c r="G3117">
        <v>0.177992143058955</v>
      </c>
      <c r="H3117">
        <v>0.192948990283363</v>
      </c>
      <c r="I3117">
        <v>0.36926064213185</v>
      </c>
      <c r="J3117">
        <v>0.5707261496096659</v>
      </c>
      <c r="K3117">
        <v>0.5465910099796339</v>
      </c>
      <c r="L3117">
        <v>1250.11640152256</v>
      </c>
      <c r="M3117">
        <v>28.6445673467418</v>
      </c>
      <c r="N3117">
        <v>45.6736450660607</v>
      </c>
      <c r="O3117">
        <v>43.4313112685229</v>
      </c>
      <c r="P3117">
        <v>-0.105504362121626</v>
      </c>
      <c r="Q3117">
        <v>0.360135987929584</v>
      </c>
      <c r="R3117">
        <v>0.797376824291345</v>
      </c>
      <c r="S3117" t="s">
        <v>9468</v>
      </c>
      <c r="T3117" t="s">
        <v>12678</v>
      </c>
      <c r="U3117" t="s">
        <v>12678</v>
      </c>
      <c r="V3117" t="s">
        <v>12678</v>
      </c>
      <c r="W3117">
        <v>3</v>
      </c>
      <c r="X3117" t="s">
        <v>15795</v>
      </c>
      <c r="Y3117">
        <v>0.5057318216728635</v>
      </c>
      <c r="Z3117">
        <f>HYPERLINK("Melting_Curves/meltCurve_P62879_.pdf", "Melting_Curves/meltCurve_P62879_.pdf")</f>
        <v>0</v>
      </c>
      <c r="AA3117" t="s">
        <v>21960</v>
      </c>
      <c r="AB3117" t="s">
        <v>28097</v>
      </c>
    </row>
    <row r="3118" spans="1:28">
      <c r="A3118" t="s">
        <v>3144</v>
      </c>
      <c r="B3118">
        <v>0.984777283994944</v>
      </c>
      <c r="C3118">
        <v>1.07839570259807</v>
      </c>
      <c r="D3118">
        <v>0.872711744337994</v>
      </c>
      <c r="E3118">
        <v>0.704894196681573</v>
      </c>
      <c r="F3118">
        <v>0.42280208777613</v>
      </c>
      <c r="G3118">
        <v>0.314859189223571</v>
      </c>
      <c r="H3118">
        <v>0.266290942511181</v>
      </c>
      <c r="I3118">
        <v>0.356909286257817</v>
      </c>
      <c r="J3118">
        <v>0.528136282758828</v>
      </c>
      <c r="K3118">
        <v>0.606139812735274</v>
      </c>
      <c r="L3118">
        <v>1427.08191472104</v>
      </c>
      <c r="M3118">
        <v>30.8887626589005</v>
      </c>
      <c r="N3118">
        <v>48.9148147566386</v>
      </c>
      <c r="O3118">
        <v>46.0083357514357</v>
      </c>
      <c r="P3118">
        <v>-0.0990413805597028</v>
      </c>
      <c r="Q3118">
        <v>0.409920995555774</v>
      </c>
      <c r="R3118">
        <v>0.86386657668078</v>
      </c>
      <c r="S3118" t="s">
        <v>9469</v>
      </c>
      <c r="T3118" t="s">
        <v>12678</v>
      </c>
      <c r="U3118" t="s">
        <v>12678</v>
      </c>
      <c r="V3118" t="s">
        <v>12678</v>
      </c>
      <c r="W3118">
        <v>5</v>
      </c>
      <c r="X3118" t="s">
        <v>15796</v>
      </c>
      <c r="Y3118">
        <v>0.5940759146530451</v>
      </c>
      <c r="Z3118">
        <f>HYPERLINK("Melting_Curves/meltCurve_P62899_.pdf", "Melting_Curves/meltCurve_P62899_.pdf")</f>
        <v>0</v>
      </c>
      <c r="AA3118" t="s">
        <v>21961</v>
      </c>
      <c r="AB3118" t="s">
        <v>28098</v>
      </c>
    </row>
    <row r="3119" spans="1:28">
      <c r="A3119" t="s">
        <v>3145</v>
      </c>
      <c r="B3119">
        <v>0.984777283994944</v>
      </c>
      <c r="C3119">
        <v>0.893662355823727</v>
      </c>
      <c r="D3119">
        <v>0.715199644947735</v>
      </c>
      <c r="E3119">
        <v>0.554678091634191</v>
      </c>
      <c r="F3119">
        <v>0.299725732454229</v>
      </c>
      <c r="G3119">
        <v>0.206645160029709</v>
      </c>
      <c r="H3119">
        <v>0.17980544808659</v>
      </c>
      <c r="I3119">
        <v>0.263922305747278</v>
      </c>
      <c r="J3119">
        <v>0.409561473807775</v>
      </c>
      <c r="K3119">
        <v>0.414504979228566</v>
      </c>
      <c r="L3119">
        <v>860.832339608991</v>
      </c>
      <c r="M3119">
        <v>19.4997937285293</v>
      </c>
      <c r="N3119">
        <v>46.1886549025672</v>
      </c>
      <c r="O3119">
        <v>43.6893002055972</v>
      </c>
      <c r="P3119">
        <v>-0.0793441112304743</v>
      </c>
      <c r="Q3119">
        <v>0.288943455566707</v>
      </c>
      <c r="R3119">
        <v>0.912472671442681</v>
      </c>
      <c r="S3119" t="s">
        <v>9470</v>
      </c>
      <c r="T3119" t="s">
        <v>12678</v>
      </c>
      <c r="U3119" t="s">
        <v>12678</v>
      </c>
      <c r="V3119" t="s">
        <v>12678</v>
      </c>
      <c r="W3119">
        <v>3</v>
      </c>
      <c r="X3119" t="s">
        <v>15797</v>
      </c>
      <c r="Y3119">
        <v>0.4683275487853081</v>
      </c>
      <c r="Z3119">
        <f>HYPERLINK("Melting_Curves/meltCurve_P62906_.pdf", "Melting_Curves/meltCurve_P62906_.pdf")</f>
        <v>0</v>
      </c>
      <c r="AA3119" t="s">
        <v>21962</v>
      </c>
      <c r="AB3119" t="s">
        <v>28099</v>
      </c>
    </row>
    <row r="3120" spans="1:28">
      <c r="A3120" t="s">
        <v>3146</v>
      </c>
      <c r="B3120">
        <v>0.984777283994944</v>
      </c>
      <c r="C3120">
        <v>0.766180904273231</v>
      </c>
      <c r="D3120">
        <v>0.869669345542238</v>
      </c>
      <c r="E3120">
        <v>0.755344865576027</v>
      </c>
      <c r="F3120">
        <v>0.608179101408271</v>
      </c>
      <c r="G3120">
        <v>0.239686020354882</v>
      </c>
      <c r="H3120">
        <v>0.140814939938306</v>
      </c>
      <c r="I3120">
        <v>0.187922678135777</v>
      </c>
      <c r="J3120">
        <v>0.385009333860849</v>
      </c>
      <c r="K3120">
        <v>0.34883272937382</v>
      </c>
      <c r="L3120">
        <v>802.518815019436</v>
      </c>
      <c r="M3120">
        <v>16.668183840212</v>
      </c>
      <c r="N3120">
        <v>50.1166073431295</v>
      </c>
      <c r="O3120">
        <v>47.4697461828038</v>
      </c>
      <c r="P3120">
        <v>-0.066691725669292</v>
      </c>
      <c r="Q3120">
        <v>0.240318465768561</v>
      </c>
      <c r="R3120">
        <v>0.848089020741282</v>
      </c>
      <c r="S3120" t="s">
        <v>9471</v>
      </c>
      <c r="T3120" t="s">
        <v>12678</v>
      </c>
      <c r="U3120" t="s">
        <v>12678</v>
      </c>
      <c r="V3120" t="s">
        <v>12678</v>
      </c>
      <c r="W3120">
        <v>20</v>
      </c>
      <c r="X3120" t="s">
        <v>15798</v>
      </c>
      <c r="Y3120">
        <v>0.5365056756310782</v>
      </c>
      <c r="Z3120">
        <f>HYPERLINK("Melting_Curves/meltCurve_P62937_.pdf", "Melting_Curves/meltCurve_P62937_.pdf")</f>
        <v>0</v>
      </c>
      <c r="AA3120" t="s">
        <v>21963</v>
      </c>
      <c r="AB3120" t="s">
        <v>28100</v>
      </c>
    </row>
    <row r="3121" spans="1:28">
      <c r="A3121" t="s">
        <v>3147</v>
      </c>
      <c r="B3121">
        <v>0.984777283994944</v>
      </c>
      <c r="C3121">
        <v>0.959297001794309</v>
      </c>
      <c r="D3121">
        <v>0.856202499442696</v>
      </c>
      <c r="E3121">
        <v>0.707930763878429</v>
      </c>
      <c r="F3121">
        <v>0.659891597601031</v>
      </c>
      <c r="G3121">
        <v>0.564048672460015</v>
      </c>
      <c r="H3121">
        <v>0.543394927979116</v>
      </c>
      <c r="I3121">
        <v>0.6301323321839361</v>
      </c>
      <c r="J3121">
        <v>0.735322086673476</v>
      </c>
      <c r="K3121">
        <v>0.623901356530982</v>
      </c>
      <c r="L3121">
        <v>994.922285853241</v>
      </c>
      <c r="M3121">
        <v>22.6528228374316</v>
      </c>
      <c r="O3121">
        <v>43.5824850465948</v>
      </c>
      <c r="P3121">
        <v>-0.0491441399111461</v>
      </c>
      <c r="Q3121">
        <v>0.621807696532885</v>
      </c>
      <c r="R3121">
        <v>0.892896603377717</v>
      </c>
      <c r="S3121" t="s">
        <v>9472</v>
      </c>
      <c r="T3121" t="s">
        <v>12678</v>
      </c>
      <c r="U3121" t="s">
        <v>12678</v>
      </c>
      <c r="V3121" t="s">
        <v>12678</v>
      </c>
      <c r="W3121">
        <v>9</v>
      </c>
      <c r="X3121" t="s">
        <v>15799</v>
      </c>
      <c r="Y3121">
        <v>0.7129065501130599</v>
      </c>
      <c r="Z3121">
        <f>HYPERLINK("Melting_Curves/meltCurve_P62942_.pdf", "Melting_Curves/meltCurve_P62942_.pdf")</f>
        <v>0</v>
      </c>
      <c r="AA3121" t="s">
        <v>21964</v>
      </c>
      <c r="AB3121" t="s">
        <v>28101</v>
      </c>
    </row>
    <row r="3122" spans="1:28">
      <c r="A3122" t="s">
        <v>3148</v>
      </c>
      <c r="B3122">
        <v>0.984777283994944</v>
      </c>
      <c r="C3122">
        <v>0.810877964033632</v>
      </c>
      <c r="D3122">
        <v>0.863778320530615</v>
      </c>
      <c r="E3122">
        <v>0.735424519947216</v>
      </c>
      <c r="F3122">
        <v>0.718690796602643</v>
      </c>
      <c r="G3122">
        <v>0.566168244760475</v>
      </c>
      <c r="H3122">
        <v>0.580686756079036</v>
      </c>
      <c r="I3122">
        <v>0.696888259648336</v>
      </c>
      <c r="J3122">
        <v>1.08957144100003</v>
      </c>
      <c r="K3122">
        <v>0.941478616503339</v>
      </c>
      <c r="L3122">
        <v>1685.75709827662</v>
      </c>
      <c r="M3122">
        <v>43.4927302844579</v>
      </c>
      <c r="O3122">
        <v>38.6778420657638</v>
      </c>
      <c r="P3122">
        <v>-0.0639653745924776</v>
      </c>
      <c r="Q3122">
        <v>0.772464140563063</v>
      </c>
      <c r="R3122">
        <v>0.149697912167596</v>
      </c>
      <c r="S3122" t="s">
        <v>9473</v>
      </c>
      <c r="T3122" t="s">
        <v>12678</v>
      </c>
      <c r="U3122" t="s">
        <v>12678</v>
      </c>
      <c r="V3122" t="s">
        <v>12678</v>
      </c>
      <c r="W3122">
        <v>9</v>
      </c>
      <c r="X3122" t="s">
        <v>15800</v>
      </c>
      <c r="Y3122">
        <v>0.7870263346739594</v>
      </c>
      <c r="Z3122">
        <f>HYPERLINK("Melting_Curves/meltCurve_P62979_.pdf", "Melting_Curves/meltCurve_P62979_.pdf")</f>
        <v>0</v>
      </c>
      <c r="AA3122" t="s">
        <v>21965</v>
      </c>
      <c r="AB3122" t="s">
        <v>28102</v>
      </c>
    </row>
    <row r="3123" spans="1:28">
      <c r="A3123" t="s">
        <v>3149</v>
      </c>
      <c r="B3123">
        <v>0.984777283994944</v>
      </c>
      <c r="C3123">
        <v>0.823362236676085</v>
      </c>
      <c r="D3123">
        <v>0.849844273134542</v>
      </c>
      <c r="E3123">
        <v>0.764379742074717</v>
      </c>
      <c r="F3123">
        <v>0.730879478085971</v>
      </c>
      <c r="G3123">
        <v>0.635977241327129</v>
      </c>
      <c r="H3123">
        <v>0.512518803028626</v>
      </c>
      <c r="I3123">
        <v>0.403703929355225</v>
      </c>
      <c r="J3123">
        <v>0.464268008450789</v>
      </c>
      <c r="K3123">
        <v>0.387648906291113</v>
      </c>
      <c r="L3123">
        <v>268.422634321713</v>
      </c>
      <c r="M3123">
        <v>4.6104142999596</v>
      </c>
      <c r="N3123">
        <v>59.3578260073779</v>
      </c>
      <c r="O3123">
        <v>49.8024183624841</v>
      </c>
      <c r="P3123">
        <v>-0.0223443096094094</v>
      </c>
      <c r="Q3123">
        <v>0.0422584633866255</v>
      </c>
      <c r="R3123">
        <v>0.9553506282587459</v>
      </c>
      <c r="S3123" t="s">
        <v>9474</v>
      </c>
      <c r="T3123" t="s">
        <v>12678</v>
      </c>
      <c r="U3123" t="s">
        <v>12678</v>
      </c>
      <c r="V3123" t="s">
        <v>12678</v>
      </c>
      <c r="W3123">
        <v>23</v>
      </c>
      <c r="X3123" t="s">
        <v>15801</v>
      </c>
      <c r="Y3123">
        <v>0.6551643937884333</v>
      </c>
      <c r="Z3123">
        <f>HYPERLINK("Melting_Curves/meltCurve_P62993_.pdf", "Melting_Curves/meltCurve_P62993_.pdf")</f>
        <v>0</v>
      </c>
      <c r="AA3123" t="s">
        <v>21966</v>
      </c>
      <c r="AB3123" t="s">
        <v>28103</v>
      </c>
    </row>
    <row r="3124" spans="1:28">
      <c r="A3124" t="s">
        <v>3150</v>
      </c>
      <c r="B3124">
        <v>0.984777283994944</v>
      </c>
      <c r="C3124">
        <v>0.934252606790441</v>
      </c>
      <c r="D3124">
        <v>0.912883110394862</v>
      </c>
      <c r="E3124">
        <v>0.785824269830334</v>
      </c>
      <c r="F3124">
        <v>0.600961795789742</v>
      </c>
      <c r="G3124">
        <v>0.185761839636741</v>
      </c>
      <c r="H3124">
        <v>0.07852841895469689</v>
      </c>
      <c r="I3124">
        <v>0.0808408678962426</v>
      </c>
      <c r="J3124">
        <v>0.108296926801494</v>
      </c>
      <c r="K3124">
        <v>0.151904938353994</v>
      </c>
      <c r="L3124">
        <v>1060.67865243583</v>
      </c>
      <c r="M3124">
        <v>21.235375957873</v>
      </c>
      <c r="N3124">
        <v>50.3638325318275</v>
      </c>
      <c r="O3124">
        <v>49.5120260344549</v>
      </c>
      <c r="P3124">
        <v>-0.0986160913813042</v>
      </c>
      <c r="Q3124">
        <v>0.0802971853747451</v>
      </c>
      <c r="R3124">
        <v>0.979289378081541</v>
      </c>
      <c r="S3124" t="s">
        <v>9475</v>
      </c>
      <c r="T3124" t="s">
        <v>12678</v>
      </c>
      <c r="U3124" t="s">
        <v>12678</v>
      </c>
      <c r="V3124" t="s">
        <v>12678</v>
      </c>
      <c r="W3124">
        <v>12</v>
      </c>
      <c r="X3124" t="s">
        <v>15802</v>
      </c>
      <c r="Y3124">
        <v>0.488149286941942</v>
      </c>
      <c r="Z3124">
        <f>HYPERLINK("Melting_Curves/meltCurve_P63000_.pdf", "Melting_Curves/meltCurve_P63000_.pdf")</f>
        <v>0</v>
      </c>
      <c r="AA3124" t="s">
        <v>21967</v>
      </c>
      <c r="AB3124" t="s">
        <v>28104</v>
      </c>
    </row>
    <row r="3125" spans="1:28">
      <c r="A3125" t="s">
        <v>3151</v>
      </c>
      <c r="B3125">
        <v>0.984777283994944</v>
      </c>
      <c r="C3125">
        <v>0.932133158006606</v>
      </c>
      <c r="D3125">
        <v>0.802772508056029</v>
      </c>
      <c r="E3125">
        <v>0.550355708010886</v>
      </c>
      <c r="F3125">
        <v>0.319382952733969</v>
      </c>
      <c r="G3125">
        <v>0.174679526878232</v>
      </c>
      <c r="H3125">
        <v>0.101258477263219</v>
      </c>
      <c r="I3125">
        <v>0.113927379784814</v>
      </c>
      <c r="J3125">
        <v>0.158103643648543</v>
      </c>
      <c r="K3125">
        <v>0.163227469946666</v>
      </c>
      <c r="L3125">
        <v>789.255973755932</v>
      </c>
      <c r="M3125">
        <v>17.0407086062029</v>
      </c>
      <c r="N3125">
        <v>47.0684707885449</v>
      </c>
      <c r="O3125">
        <v>45.6922066481059</v>
      </c>
      <c r="P3125">
        <v>-0.08212334561017121</v>
      </c>
      <c r="Q3125">
        <v>0.119246502610008</v>
      </c>
      <c r="R3125">
        <v>0.99433058439748</v>
      </c>
      <c r="S3125" t="s">
        <v>9476</v>
      </c>
      <c r="T3125" t="s">
        <v>12678</v>
      </c>
      <c r="U3125" t="s">
        <v>12678</v>
      </c>
      <c r="V3125" t="s">
        <v>12678</v>
      </c>
      <c r="W3125">
        <v>28</v>
      </c>
      <c r="X3125" t="s">
        <v>15803</v>
      </c>
      <c r="Y3125">
        <v>0.4085494876309585</v>
      </c>
      <c r="Z3125">
        <f>HYPERLINK("Melting_Curves/meltCurve_P63010_.pdf", "Melting_Curves/meltCurve_P63010_.pdf")</f>
        <v>0</v>
      </c>
      <c r="AA3125" t="s">
        <v>21968</v>
      </c>
      <c r="AB3125" t="s">
        <v>28105</v>
      </c>
    </row>
    <row r="3126" spans="1:28">
      <c r="A3126" t="s">
        <v>3152</v>
      </c>
      <c r="B3126">
        <v>0.984777283994944</v>
      </c>
      <c r="C3126">
        <v>0.881875547652289</v>
      </c>
      <c r="D3126">
        <v>0.669852750954626</v>
      </c>
      <c r="E3126">
        <v>0.421507245171457</v>
      </c>
      <c r="F3126">
        <v>0.212438017097178</v>
      </c>
      <c r="G3126">
        <v>0.129586610530911</v>
      </c>
      <c r="H3126">
        <v>0.112781010095959</v>
      </c>
      <c r="I3126">
        <v>0.183980449556612</v>
      </c>
      <c r="J3126">
        <v>0.432081977970205</v>
      </c>
      <c r="K3126">
        <v>0.238502574667277</v>
      </c>
      <c r="L3126">
        <v>935.5323337082471</v>
      </c>
      <c r="M3126">
        <v>21.4270299487879</v>
      </c>
      <c r="N3126">
        <v>44.8258996963239</v>
      </c>
      <c r="O3126">
        <v>43.28637699323</v>
      </c>
      <c r="P3126">
        <v>-0.09733991801195779</v>
      </c>
      <c r="Q3126">
        <v>0.213444715557579</v>
      </c>
      <c r="R3126">
        <v>0.917572296844038</v>
      </c>
      <c r="S3126" t="s">
        <v>9477</v>
      </c>
      <c r="T3126" t="s">
        <v>12678</v>
      </c>
      <c r="U3126" t="s">
        <v>12678</v>
      </c>
      <c r="V3126" t="s">
        <v>12678</v>
      </c>
      <c r="W3126">
        <v>10</v>
      </c>
      <c r="X3126" t="s">
        <v>15804</v>
      </c>
      <c r="Y3126">
        <v>0.3972224414149991</v>
      </c>
      <c r="Z3126">
        <f>HYPERLINK("Melting_Curves/meltCurve_P63092_.pdf", "Melting_Curves/meltCurve_P63092_.pdf")</f>
        <v>0</v>
      </c>
      <c r="AA3126" t="s">
        <v>21969</v>
      </c>
      <c r="AB3126" t="s">
        <v>28106</v>
      </c>
    </row>
    <row r="3127" spans="1:28">
      <c r="A3127" t="s">
        <v>3153</v>
      </c>
      <c r="B3127">
        <v>0.984777283994944</v>
      </c>
      <c r="C3127">
        <v>0.89518587974105</v>
      </c>
      <c r="D3127">
        <v>0.869507452489142</v>
      </c>
      <c r="E3127">
        <v>0.816346237602274</v>
      </c>
      <c r="F3127">
        <v>0.778038833312114</v>
      </c>
      <c r="G3127">
        <v>0.5930572280205541</v>
      </c>
      <c r="H3127">
        <v>0.275095532618923</v>
      </c>
      <c r="I3127">
        <v>0.143701014788352</v>
      </c>
      <c r="J3127">
        <v>0.157145348462842</v>
      </c>
      <c r="K3127">
        <v>0.148358754014217</v>
      </c>
      <c r="L3127">
        <v>617.697228326198</v>
      </c>
      <c r="M3127">
        <v>11.4101893893966</v>
      </c>
      <c r="N3127">
        <v>54.1355781206973</v>
      </c>
      <c r="O3127">
        <v>52.5527601289296</v>
      </c>
      <c r="P3127">
        <v>-0.0542955733573239</v>
      </c>
      <c r="Q3127">
        <v>0</v>
      </c>
      <c r="R3127">
        <v>0.963825546232841</v>
      </c>
      <c r="S3127" t="s">
        <v>9478</v>
      </c>
      <c r="T3127" t="s">
        <v>12678</v>
      </c>
      <c r="U3127" t="s">
        <v>12678</v>
      </c>
      <c r="V3127" t="s">
        <v>12678</v>
      </c>
      <c r="W3127">
        <v>23</v>
      </c>
      <c r="X3127" t="s">
        <v>15805</v>
      </c>
      <c r="Y3127">
        <v>0.5886607675849128</v>
      </c>
      <c r="Z3127">
        <f>HYPERLINK("Melting_Curves/meltCurve_P63104_.pdf", "Melting_Curves/meltCurve_P63104_.pdf")</f>
        <v>0</v>
      </c>
      <c r="AA3127" t="s">
        <v>19583</v>
      </c>
      <c r="AB3127" t="s">
        <v>28107</v>
      </c>
    </row>
    <row r="3128" spans="1:28">
      <c r="A3128" t="s">
        <v>3154</v>
      </c>
      <c r="B3128">
        <v>0.984777283994944</v>
      </c>
      <c r="C3128">
        <v>1.21557065668759</v>
      </c>
      <c r="D3128">
        <v>0.762898882544125</v>
      </c>
      <c r="E3128">
        <v>0.662217577860197</v>
      </c>
      <c r="F3128">
        <v>0.193619857386653</v>
      </c>
      <c r="G3128">
        <v>0.0820125537323259</v>
      </c>
      <c r="H3128">
        <v>0.0374668174314851</v>
      </c>
      <c r="I3128">
        <v>0.11002672259028</v>
      </c>
      <c r="J3128">
        <v>0.0590990695723679</v>
      </c>
      <c r="K3128">
        <v>0.0692423392927211</v>
      </c>
      <c r="L3128">
        <v>1135.91109858506</v>
      </c>
      <c r="M3128">
        <v>24.0952336361564</v>
      </c>
      <c r="N3128">
        <v>47.3771353132135</v>
      </c>
      <c r="O3128">
        <v>46.8214465775627</v>
      </c>
      <c r="P3128">
        <v>-0.121422670699066</v>
      </c>
      <c r="Q3128">
        <v>0.0562288005141875</v>
      </c>
      <c r="R3128">
        <v>0.952252603148088</v>
      </c>
      <c r="S3128" t="s">
        <v>9479</v>
      </c>
      <c r="T3128" t="s">
        <v>12678</v>
      </c>
      <c r="U3128" t="s">
        <v>12678</v>
      </c>
      <c r="V3128" t="s">
        <v>12678</v>
      </c>
      <c r="W3128">
        <v>1</v>
      </c>
      <c r="X3128" t="s">
        <v>15806</v>
      </c>
      <c r="Y3128">
        <v>0.3838554043206815</v>
      </c>
      <c r="Z3128">
        <f>HYPERLINK("Melting_Curves/meltCurve_P63120_.pdf", "Melting_Curves/meltCurve_P63120_.pdf")</f>
        <v>0</v>
      </c>
      <c r="AB3128" t="s">
        <v>28108</v>
      </c>
    </row>
    <row r="3129" spans="1:28">
      <c r="A3129" t="s">
        <v>3155</v>
      </c>
      <c r="B3129">
        <v>0.984777283994944</v>
      </c>
      <c r="C3129">
        <v>0.96524284591619</v>
      </c>
      <c r="D3129">
        <v>0.98149964779848</v>
      </c>
      <c r="E3129">
        <v>1.00755856921369</v>
      </c>
      <c r="F3129">
        <v>0.803736384965413</v>
      </c>
      <c r="G3129">
        <v>0.609384244756921</v>
      </c>
      <c r="H3129">
        <v>0.465538411364196</v>
      </c>
      <c r="I3129">
        <v>0.457010467101933</v>
      </c>
      <c r="J3129">
        <v>0.457790603103301</v>
      </c>
      <c r="K3129">
        <v>0.326774108892011</v>
      </c>
      <c r="L3129">
        <v>1124.90298527069</v>
      </c>
      <c r="M3129">
        <v>21.5238910825586</v>
      </c>
      <c r="N3129">
        <v>56.3814312568975</v>
      </c>
      <c r="O3129">
        <v>51.818128767711</v>
      </c>
      <c r="P3129">
        <v>-0.0627011969813258</v>
      </c>
      <c r="Q3129">
        <v>0.396209531524023</v>
      </c>
      <c r="R3129">
        <v>0.9791560523492741</v>
      </c>
      <c r="S3129" t="s">
        <v>9480</v>
      </c>
      <c r="T3129" t="s">
        <v>12678</v>
      </c>
      <c r="U3129" t="s">
        <v>12678</v>
      </c>
      <c r="V3129" t="s">
        <v>12678</v>
      </c>
      <c r="W3129">
        <v>2</v>
      </c>
      <c r="X3129" t="s">
        <v>15807</v>
      </c>
      <c r="Y3129">
        <v>0.7103037668895608</v>
      </c>
      <c r="Z3129">
        <f>HYPERLINK("Melting_Curves/meltCurve_P63146_.pdf", "Melting_Curves/meltCurve_P63146_.pdf")</f>
        <v>0</v>
      </c>
      <c r="AA3129" t="s">
        <v>21970</v>
      </c>
      <c r="AB3129" t="s">
        <v>28109</v>
      </c>
    </row>
    <row r="3130" spans="1:28">
      <c r="A3130" t="s">
        <v>3156</v>
      </c>
      <c r="B3130">
        <v>0.984777283994944</v>
      </c>
      <c r="C3130">
        <v>0.910826300809198</v>
      </c>
      <c r="D3130">
        <v>0.857459530583305</v>
      </c>
      <c r="E3130">
        <v>0.7445748869182069</v>
      </c>
      <c r="F3130">
        <v>0.644704456237136</v>
      </c>
      <c r="G3130">
        <v>0.436243513088076</v>
      </c>
      <c r="H3130">
        <v>0.186953464803792</v>
      </c>
      <c r="I3130">
        <v>0.170303466185445</v>
      </c>
      <c r="J3130">
        <v>0.253631808874498</v>
      </c>
      <c r="K3130">
        <v>0.211537448498255</v>
      </c>
      <c r="L3130">
        <v>583.76127515552</v>
      </c>
      <c r="M3130">
        <v>11.5931591431537</v>
      </c>
      <c r="N3130">
        <v>51.6491357197304</v>
      </c>
      <c r="O3130">
        <v>48.9256604534311</v>
      </c>
      <c r="P3130">
        <v>-0.051780721354807</v>
      </c>
      <c r="Q3130">
        <v>0.126136987646139</v>
      </c>
      <c r="R3130">
        <v>0.967949488055044</v>
      </c>
      <c r="S3130" t="s">
        <v>9481</v>
      </c>
      <c r="T3130" t="s">
        <v>12678</v>
      </c>
      <c r="U3130" t="s">
        <v>12678</v>
      </c>
      <c r="V3130" t="s">
        <v>12678</v>
      </c>
      <c r="W3130">
        <v>18</v>
      </c>
      <c r="X3130" t="s">
        <v>15808</v>
      </c>
      <c r="Y3130">
        <v>0.5399158689833539</v>
      </c>
      <c r="Z3130">
        <f>HYPERLINK("Melting_Curves/meltCurve_P63151_.pdf", "Melting_Curves/meltCurve_P63151_.pdf")</f>
        <v>0</v>
      </c>
      <c r="AA3130" t="s">
        <v>21971</v>
      </c>
      <c r="AB3130" t="s">
        <v>28110</v>
      </c>
    </row>
    <row r="3131" spans="1:28">
      <c r="A3131" t="s">
        <v>3157</v>
      </c>
      <c r="B3131">
        <v>0.984777283994944</v>
      </c>
      <c r="C3131">
        <v>1.00811758733914</v>
      </c>
      <c r="D3131">
        <v>0.923865895404088</v>
      </c>
      <c r="E3131">
        <v>0.663399307872357</v>
      </c>
      <c r="F3131">
        <v>0.405170850226131</v>
      </c>
      <c r="G3131">
        <v>0.223435690925656</v>
      </c>
      <c r="H3131">
        <v>0.13931872383249</v>
      </c>
      <c r="I3131">
        <v>0.154122002808645</v>
      </c>
      <c r="J3131">
        <v>0.202891002302073</v>
      </c>
      <c r="K3131">
        <v>0.210530654662815</v>
      </c>
      <c r="L3131">
        <v>1019.62193005868</v>
      </c>
      <c r="M3131">
        <v>21.4206703037429</v>
      </c>
      <c r="N3131">
        <v>48.5425438263671</v>
      </c>
      <c r="O3131">
        <v>47.1908835979501</v>
      </c>
      <c r="P3131">
        <v>-0.09417303821391509</v>
      </c>
      <c r="Q3131">
        <v>0.17014760978436</v>
      </c>
      <c r="R3131">
        <v>0.993829890981524</v>
      </c>
      <c r="S3131" t="s">
        <v>9482</v>
      </c>
      <c r="T3131" t="s">
        <v>12678</v>
      </c>
      <c r="U3131" t="s">
        <v>12678</v>
      </c>
      <c r="V3131" t="s">
        <v>12678</v>
      </c>
      <c r="W3131">
        <v>8</v>
      </c>
      <c r="X3131" t="s">
        <v>15809</v>
      </c>
      <c r="Y3131">
        <v>0.4728940461162887</v>
      </c>
      <c r="Z3131">
        <f>HYPERLINK("Melting_Curves/meltCurve_P63167_.pdf", "Melting_Curves/meltCurve_P63167_.pdf")</f>
        <v>0</v>
      </c>
      <c r="AA3131" t="s">
        <v>21972</v>
      </c>
      <c r="AB3131" t="s">
        <v>28111</v>
      </c>
    </row>
    <row r="3132" spans="1:28">
      <c r="A3132" t="s">
        <v>3158</v>
      </c>
      <c r="B3132">
        <v>0.984777283994944</v>
      </c>
      <c r="C3132">
        <v>0.6688837231854819</v>
      </c>
      <c r="D3132">
        <v>0.6708034772271499</v>
      </c>
      <c r="E3132">
        <v>0.319944298424995</v>
      </c>
      <c r="F3132">
        <v>0.221706008992158</v>
      </c>
      <c r="G3132">
        <v>0.216024662659913</v>
      </c>
      <c r="H3132">
        <v>0.126880642859517</v>
      </c>
      <c r="I3132">
        <v>0.313061409730279</v>
      </c>
      <c r="J3132">
        <v>0.739663361663467</v>
      </c>
      <c r="K3132">
        <v>0.854322596795425</v>
      </c>
      <c r="L3132">
        <v>938.08582552351</v>
      </c>
      <c r="M3132">
        <v>23.1956072053265</v>
      </c>
      <c r="N3132">
        <v>43.6069130078074</v>
      </c>
      <c r="O3132">
        <v>40.1453992785093</v>
      </c>
      <c r="P3132">
        <v>-0.08564169921430149</v>
      </c>
      <c r="Q3132">
        <v>0.407119145652751</v>
      </c>
      <c r="R3132">
        <v>0.386482764736572</v>
      </c>
      <c r="S3132" t="s">
        <v>9483</v>
      </c>
      <c r="T3132" t="s">
        <v>12678</v>
      </c>
      <c r="U3132" t="s">
        <v>12678</v>
      </c>
      <c r="V3132" t="s">
        <v>12678</v>
      </c>
      <c r="W3132">
        <v>1</v>
      </c>
      <c r="X3132" t="s">
        <v>15810</v>
      </c>
      <c r="Y3132">
        <v>0.4830840420662451</v>
      </c>
      <c r="Z3132">
        <f>HYPERLINK("Melting_Curves/meltCurve_P63173_.pdf", "Melting_Curves/meltCurve_P63173_.pdf")</f>
        <v>0</v>
      </c>
      <c r="AA3132" t="s">
        <v>21973</v>
      </c>
      <c r="AB3132" t="s">
        <v>28112</v>
      </c>
    </row>
    <row r="3133" spans="1:28">
      <c r="A3133" t="s">
        <v>3159</v>
      </c>
      <c r="B3133">
        <v>0.984777283994944</v>
      </c>
      <c r="C3133">
        <v>0.811492784538365</v>
      </c>
      <c r="D3133">
        <v>0.646717350381529</v>
      </c>
      <c r="E3133">
        <v>0.53353133167712</v>
      </c>
      <c r="F3133">
        <v>0.411770350605337</v>
      </c>
      <c r="G3133">
        <v>0.357220050820696</v>
      </c>
      <c r="H3133">
        <v>0.347602903068643</v>
      </c>
      <c r="I3133">
        <v>0.664142492448335</v>
      </c>
      <c r="J3133">
        <v>3.8461924018534</v>
      </c>
      <c r="K3133">
        <v>3.55497223477401</v>
      </c>
      <c r="L3133">
        <v>3082.83503387271</v>
      </c>
      <c r="M3133">
        <v>50.5983515180056</v>
      </c>
      <c r="O3133">
        <v>60.832633502585</v>
      </c>
      <c r="P3133">
        <v>0.103970495862003</v>
      </c>
      <c r="Q3133">
        <v>1.5</v>
      </c>
      <c r="R3133">
        <v>0.250489789019956</v>
      </c>
      <c r="S3133" t="s">
        <v>9484</v>
      </c>
      <c r="T3133" t="s">
        <v>12678</v>
      </c>
      <c r="U3133" t="s">
        <v>12678</v>
      </c>
      <c r="V3133" t="s">
        <v>12678</v>
      </c>
      <c r="W3133">
        <v>4</v>
      </c>
      <c r="X3133" t="s">
        <v>15811</v>
      </c>
      <c r="Y3133">
        <v>1.100152677065773</v>
      </c>
      <c r="Z3133">
        <f>HYPERLINK("Melting_Curves/meltCurve_P63218_.pdf", "Melting_Curves/meltCurve_P63218_.pdf")</f>
        <v>0</v>
      </c>
      <c r="AA3133" t="s">
        <v>21974</v>
      </c>
      <c r="AB3133" t="s">
        <v>28113</v>
      </c>
    </row>
    <row r="3134" spans="1:28">
      <c r="A3134" t="s">
        <v>3160</v>
      </c>
      <c r="B3134">
        <v>0.984777283994944</v>
      </c>
      <c r="C3134">
        <v>0.756521145904948</v>
      </c>
      <c r="D3134">
        <v>0.613267062076122</v>
      </c>
      <c r="E3134">
        <v>0.353514515806499</v>
      </c>
      <c r="F3134">
        <v>0.161364328793525</v>
      </c>
      <c r="G3134">
        <v>0.110759439004528</v>
      </c>
      <c r="H3134">
        <v>0.08708933044590871</v>
      </c>
      <c r="I3134">
        <v>0.125223569387413</v>
      </c>
      <c r="J3134">
        <v>0.181848031214642</v>
      </c>
      <c r="K3134">
        <v>0.222700243047632</v>
      </c>
      <c r="L3134">
        <v>729.764864663828</v>
      </c>
      <c r="M3134">
        <v>16.9296420480013</v>
      </c>
      <c r="N3134">
        <v>43.9099234370783</v>
      </c>
      <c r="O3134">
        <v>42.5177873684439</v>
      </c>
      <c r="P3134">
        <v>-0.0862811602685762</v>
      </c>
      <c r="Q3134">
        <v>0.13329448093585</v>
      </c>
      <c r="R3134">
        <v>0.971005317825107</v>
      </c>
      <c r="S3134" t="s">
        <v>9485</v>
      </c>
      <c r="T3134" t="s">
        <v>12678</v>
      </c>
      <c r="U3134" t="s">
        <v>12678</v>
      </c>
      <c r="V3134" t="s">
        <v>12678</v>
      </c>
      <c r="W3134">
        <v>13</v>
      </c>
      <c r="X3134" t="s">
        <v>15812</v>
      </c>
      <c r="Y3134">
        <v>0.3271631108847357</v>
      </c>
      <c r="Z3134">
        <f>HYPERLINK("Melting_Curves/meltCurve_P63244_.pdf", "Melting_Curves/meltCurve_P63244_.pdf")</f>
        <v>0</v>
      </c>
      <c r="AA3134" t="s">
        <v>21975</v>
      </c>
      <c r="AB3134" t="s">
        <v>28114</v>
      </c>
    </row>
    <row r="3135" spans="1:28">
      <c r="A3135" t="s">
        <v>3161</v>
      </c>
      <c r="B3135">
        <v>0.984777283994944</v>
      </c>
      <c r="C3135">
        <v>0.8534500177843209</v>
      </c>
      <c r="D3135">
        <v>0.731160269225274</v>
      </c>
      <c r="E3135">
        <v>0.435951839963486</v>
      </c>
      <c r="F3135">
        <v>0.148517667677085</v>
      </c>
      <c r="G3135">
        <v>0.08742853580883531</v>
      </c>
      <c r="H3135">
        <v>0.0641121416444777</v>
      </c>
      <c r="I3135">
        <v>0.09149486920775141</v>
      </c>
      <c r="J3135">
        <v>0.163227242801987</v>
      </c>
      <c r="K3135">
        <v>0.222913745870058</v>
      </c>
      <c r="L3135">
        <v>878.510951669448</v>
      </c>
      <c r="M3135">
        <v>19.6603020277069</v>
      </c>
      <c r="N3135">
        <v>45.2728020637138</v>
      </c>
      <c r="O3135">
        <v>44.2299097031132</v>
      </c>
      <c r="P3135">
        <v>-0.0986024000826012</v>
      </c>
      <c r="Q3135">
        <v>0.112725050685115</v>
      </c>
      <c r="R3135">
        <v>0.97101185162704</v>
      </c>
      <c r="S3135" t="s">
        <v>9486</v>
      </c>
      <c r="T3135" t="s">
        <v>12678</v>
      </c>
      <c r="U3135" t="s">
        <v>12678</v>
      </c>
      <c r="V3135" t="s">
        <v>12678</v>
      </c>
      <c r="W3135">
        <v>38</v>
      </c>
      <c r="X3135" t="s">
        <v>15813</v>
      </c>
      <c r="Y3135">
        <v>0.3521415141707107</v>
      </c>
      <c r="Z3135">
        <f>HYPERLINK("Melting_Curves/meltCurve_P63261_.pdf", "Melting_Curves/meltCurve_P63261_.pdf")</f>
        <v>0</v>
      </c>
      <c r="AA3135" t="s">
        <v>21976</v>
      </c>
      <c r="AB3135" t="s">
        <v>28115</v>
      </c>
    </row>
    <row r="3136" spans="1:28">
      <c r="A3136" t="s">
        <v>3162</v>
      </c>
      <c r="B3136">
        <v>0.984777283994944</v>
      </c>
      <c r="C3136">
        <v>0.8406425944835429</v>
      </c>
      <c r="D3136">
        <v>0.723093114329537</v>
      </c>
      <c r="E3136">
        <v>0.789898851061196</v>
      </c>
      <c r="F3136">
        <v>0.816582090465491</v>
      </c>
      <c r="G3136">
        <v>0.82674395403543</v>
      </c>
      <c r="H3136">
        <v>0.846138290098532</v>
      </c>
      <c r="I3136">
        <v>1.20717075432949</v>
      </c>
      <c r="J3136">
        <v>1.64988583611865</v>
      </c>
      <c r="K3136">
        <v>1.14307295725327</v>
      </c>
      <c r="L3136">
        <v>15000</v>
      </c>
      <c r="M3136">
        <v>245.991873122422</v>
      </c>
      <c r="O3136">
        <v>60.9736016151454</v>
      </c>
      <c r="P3136">
        <v>0.399887925622132</v>
      </c>
      <c r="Q3136">
        <v>1.39647820290468</v>
      </c>
      <c r="R3136">
        <v>0.494516520032943</v>
      </c>
      <c r="S3136" t="s">
        <v>9487</v>
      </c>
      <c r="T3136" t="s">
        <v>12678</v>
      </c>
      <c r="U3136" t="s">
        <v>12678</v>
      </c>
      <c r="V3136" t="s">
        <v>12678</v>
      </c>
      <c r="W3136">
        <v>4</v>
      </c>
      <c r="X3136" t="s">
        <v>15814</v>
      </c>
      <c r="Y3136">
        <v>1.079547534307343</v>
      </c>
      <c r="Z3136">
        <f>HYPERLINK("Melting_Curves/meltCurve_P63313_.pdf", "Melting_Curves/meltCurve_P63313_.pdf")</f>
        <v>0</v>
      </c>
      <c r="AA3136" t="s">
        <v>21977</v>
      </c>
      <c r="AB3136" t="s">
        <v>28116</v>
      </c>
    </row>
    <row r="3137" spans="1:28">
      <c r="A3137" t="s">
        <v>3163</v>
      </c>
      <c r="B3137">
        <v>0.984777283994944</v>
      </c>
      <c r="C3137">
        <v>0.921552141205297</v>
      </c>
      <c r="D3137">
        <v>0.897534998630184</v>
      </c>
      <c r="E3137">
        <v>0.764397111243847</v>
      </c>
      <c r="F3137">
        <v>0.602039560705948</v>
      </c>
      <c r="G3137">
        <v>0.402453669817698</v>
      </c>
      <c r="H3137">
        <v>0.277877623271111</v>
      </c>
      <c r="I3137">
        <v>0.256666926133931</v>
      </c>
      <c r="J3137">
        <v>0.282766272305889</v>
      </c>
      <c r="K3137">
        <v>0.236687658434972</v>
      </c>
      <c r="L3137">
        <v>651.331950192626</v>
      </c>
      <c r="M3137">
        <v>13.1469718673383</v>
      </c>
      <c r="N3137">
        <v>51.6455683836879</v>
      </c>
      <c r="O3137">
        <v>48.4381722480571</v>
      </c>
      <c r="P3137">
        <v>-0.0537985248815129</v>
      </c>
      <c r="Q3137">
        <v>0.207281598881777</v>
      </c>
      <c r="R3137">
        <v>0.991933909053611</v>
      </c>
      <c r="S3137" t="s">
        <v>9488</v>
      </c>
      <c r="T3137" t="s">
        <v>12678</v>
      </c>
      <c r="U3137" t="s">
        <v>12678</v>
      </c>
      <c r="V3137" t="s">
        <v>12678</v>
      </c>
      <c r="W3137">
        <v>18</v>
      </c>
      <c r="X3137" t="s">
        <v>15815</v>
      </c>
      <c r="Y3137">
        <v>0.5589861718778198</v>
      </c>
      <c r="Z3137">
        <f>HYPERLINK("Melting_Curves/meltCurve_P67775_.pdf", "Melting_Curves/meltCurve_P67775_.pdf")</f>
        <v>0</v>
      </c>
      <c r="AA3137" t="s">
        <v>21978</v>
      </c>
      <c r="AB3137" t="s">
        <v>28117</v>
      </c>
    </row>
    <row r="3138" spans="1:28">
      <c r="A3138" t="s">
        <v>3164</v>
      </c>
      <c r="B3138">
        <v>0.984777283994944</v>
      </c>
      <c r="C3138">
        <v>0.826211713381335</v>
      </c>
      <c r="D3138">
        <v>0.730629479205233</v>
      </c>
      <c r="E3138">
        <v>0.723689126163825</v>
      </c>
      <c r="F3138">
        <v>0.593702187424949</v>
      </c>
      <c r="G3138">
        <v>0.578546349304177</v>
      </c>
      <c r="H3138">
        <v>0.633941329537122</v>
      </c>
      <c r="I3138">
        <v>1.02620693695129</v>
      </c>
      <c r="J3138">
        <v>1.76620711822991</v>
      </c>
      <c r="K3138">
        <v>1.42118518835274</v>
      </c>
      <c r="L3138">
        <v>15000</v>
      </c>
      <c r="M3138">
        <v>243.03206223512</v>
      </c>
      <c r="O3138">
        <v>61.7160558077</v>
      </c>
      <c r="P3138">
        <v>0.492238192692613</v>
      </c>
      <c r="Q3138">
        <v>1.5</v>
      </c>
      <c r="R3138">
        <v>0.464887391760229</v>
      </c>
      <c r="S3138" t="s">
        <v>9489</v>
      </c>
      <c r="T3138" t="s">
        <v>12678</v>
      </c>
      <c r="U3138" t="s">
        <v>12678</v>
      </c>
      <c r="V3138" t="s">
        <v>12678</v>
      </c>
      <c r="W3138">
        <v>17</v>
      </c>
      <c r="X3138" t="s">
        <v>15816</v>
      </c>
      <c r="Y3138">
        <v>1.087938498742411</v>
      </c>
      <c r="Z3138">
        <f>HYPERLINK("Melting_Curves/meltCurve_P67809_.pdf", "Melting_Curves/meltCurve_P67809_.pdf")</f>
        <v>0</v>
      </c>
      <c r="AA3138" t="s">
        <v>19333</v>
      </c>
      <c r="AB3138" t="s">
        <v>28118</v>
      </c>
    </row>
    <row r="3139" spans="1:28">
      <c r="A3139" t="s">
        <v>3165</v>
      </c>
      <c r="B3139">
        <v>0.984777283994944</v>
      </c>
      <c r="C3139">
        <v>0.954728356498653</v>
      </c>
      <c r="D3139">
        <v>0.821929156895548</v>
      </c>
      <c r="E3139">
        <v>0.821164481719611</v>
      </c>
      <c r="F3139">
        <v>0.672575650410815</v>
      </c>
      <c r="G3139">
        <v>0.596033295142449</v>
      </c>
      <c r="H3139">
        <v>0.5917342854095921</v>
      </c>
      <c r="I3139">
        <v>0.860025437111675</v>
      </c>
      <c r="J3139">
        <v>1.3289312561675</v>
      </c>
      <c r="K3139">
        <v>0.889386202980734</v>
      </c>
      <c r="L3139">
        <v>4267.5521988741</v>
      </c>
      <c r="M3139">
        <v>105.886210591599</v>
      </c>
      <c r="O3139">
        <v>40.2888211635895</v>
      </c>
      <c r="P3139">
        <v>-0.116497958463032</v>
      </c>
      <c r="Q3139">
        <v>0.822693996499353</v>
      </c>
      <c r="R3139">
        <v>0.0820153197071161</v>
      </c>
      <c r="S3139" t="s">
        <v>9490</v>
      </c>
      <c r="T3139" t="s">
        <v>12678</v>
      </c>
      <c r="U3139" t="s">
        <v>12678</v>
      </c>
      <c r="V3139" t="s">
        <v>12678</v>
      </c>
      <c r="W3139">
        <v>38</v>
      </c>
      <c r="X3139" t="s">
        <v>15817</v>
      </c>
      <c r="Y3139">
        <v>0.8422866447821958</v>
      </c>
      <c r="Z3139">
        <f>HYPERLINK("Melting_Curves/meltCurve_P67936_.pdf", "Melting_Curves/meltCurve_P67936_.pdf")</f>
        <v>0</v>
      </c>
      <c r="AA3139" t="s">
        <v>20468</v>
      </c>
      <c r="AB3139" t="s">
        <v>28119</v>
      </c>
    </row>
    <row r="3140" spans="1:28">
      <c r="A3140" t="s">
        <v>3166</v>
      </c>
      <c r="B3140">
        <v>0.984777283994944</v>
      </c>
      <c r="C3140">
        <v>0.985101668490531</v>
      </c>
      <c r="D3140">
        <v>0.890448666376237</v>
      </c>
      <c r="E3140">
        <v>0.860246819915788</v>
      </c>
      <c r="F3140">
        <v>0.800186891379582</v>
      </c>
      <c r="G3140">
        <v>0.621654159987051</v>
      </c>
      <c r="H3140">
        <v>0.515548525107506</v>
      </c>
      <c r="I3140">
        <v>0.613043699481392</v>
      </c>
      <c r="J3140">
        <v>0.783854358434474</v>
      </c>
      <c r="K3140">
        <v>0.590444237262537</v>
      </c>
      <c r="L3140">
        <v>776.604005345722</v>
      </c>
      <c r="M3140">
        <v>16.281961757821</v>
      </c>
      <c r="O3140">
        <v>46.9951115240808</v>
      </c>
      <c r="P3140">
        <v>-0.0331729024094456</v>
      </c>
      <c r="Q3140">
        <v>0.617036302729345</v>
      </c>
      <c r="R3140">
        <v>0.798159356442362</v>
      </c>
      <c r="S3140" t="s">
        <v>9491</v>
      </c>
      <c r="T3140" t="s">
        <v>12678</v>
      </c>
      <c r="U3140" t="s">
        <v>12678</v>
      </c>
      <c r="V3140" t="s">
        <v>12678</v>
      </c>
      <c r="W3140">
        <v>16</v>
      </c>
      <c r="X3140" t="s">
        <v>15818</v>
      </c>
      <c r="Y3140">
        <v>0.7609466207184101</v>
      </c>
      <c r="Z3140">
        <f>HYPERLINK("Melting_Curves/meltCurve_P68036_.pdf", "Melting_Curves/meltCurve_P68036_.pdf")</f>
        <v>0</v>
      </c>
      <c r="AA3140" t="s">
        <v>21979</v>
      </c>
      <c r="AB3140" t="s">
        <v>28120</v>
      </c>
    </row>
    <row r="3141" spans="1:28">
      <c r="A3141" t="s">
        <v>3167</v>
      </c>
      <c r="B3141">
        <v>0.984777283994944</v>
      </c>
      <c r="C3141">
        <v>0.806484553967056</v>
      </c>
      <c r="D3141">
        <v>0.685977898017755</v>
      </c>
      <c r="E3141">
        <v>0.449348518059582</v>
      </c>
      <c r="F3141">
        <v>0.230563339044901</v>
      </c>
      <c r="G3141">
        <v>0.133332792635446</v>
      </c>
      <c r="H3141">
        <v>0.101915154793215</v>
      </c>
      <c r="I3141">
        <v>0.125875453824174</v>
      </c>
      <c r="J3141">
        <v>0.202391306357672</v>
      </c>
      <c r="K3141">
        <v>0.198612930208325</v>
      </c>
      <c r="L3141">
        <v>694.167399010513</v>
      </c>
      <c r="M3141">
        <v>15.6777120047178</v>
      </c>
      <c r="N3141">
        <v>45.1895375814161</v>
      </c>
      <c r="O3141">
        <v>43.5757104667248</v>
      </c>
      <c r="P3141">
        <v>-0.0777516727582106</v>
      </c>
      <c r="Q3141">
        <v>0.135639782581553</v>
      </c>
      <c r="R3141">
        <v>0.9779097794160631</v>
      </c>
      <c r="S3141" t="s">
        <v>9492</v>
      </c>
      <c r="T3141" t="s">
        <v>12678</v>
      </c>
      <c r="U3141" t="s">
        <v>12678</v>
      </c>
      <c r="V3141" t="s">
        <v>12678</v>
      </c>
      <c r="W3141">
        <v>34</v>
      </c>
      <c r="X3141" t="s">
        <v>15819</v>
      </c>
      <c r="Y3141">
        <v>0.3646426979348831</v>
      </c>
      <c r="Z3141">
        <f>HYPERLINK("Melting_Curves/meltCurve_P68104_.pdf", "Melting_Curves/meltCurve_P68104_.pdf")</f>
        <v>0</v>
      </c>
      <c r="AA3141" t="s">
        <v>21980</v>
      </c>
      <c r="AB3141" t="s">
        <v>28121</v>
      </c>
    </row>
    <row r="3142" spans="1:28">
      <c r="A3142" t="s">
        <v>3168</v>
      </c>
      <c r="B3142">
        <v>0.984777283994944</v>
      </c>
      <c r="C3142">
        <v>0.50329694467493</v>
      </c>
      <c r="D3142">
        <v>0.714958884688494</v>
      </c>
      <c r="E3142">
        <v>0.403950693103524</v>
      </c>
      <c r="F3142">
        <v>0.215077871778454</v>
      </c>
      <c r="G3142">
        <v>0.109805827749762</v>
      </c>
      <c r="H3142">
        <v>0.0739563430809967</v>
      </c>
      <c r="I3142">
        <v>0.0636721277892644</v>
      </c>
      <c r="J3142">
        <v>0.0604495039932598</v>
      </c>
      <c r="K3142">
        <v>0.0882635759382112</v>
      </c>
      <c r="L3142">
        <v>428.842486765908</v>
      </c>
      <c r="M3142">
        <v>9.721982707271531</v>
      </c>
      <c r="N3142">
        <v>44.1751495158212</v>
      </c>
      <c r="O3142">
        <v>42.3656443184501</v>
      </c>
      <c r="P3142">
        <v>-0.0569957638094548</v>
      </c>
      <c r="Q3142">
        <v>0.00705232993042318</v>
      </c>
      <c r="R3142">
        <v>0.89631334349259</v>
      </c>
      <c r="S3142" t="s">
        <v>9493</v>
      </c>
      <c r="T3142" t="s">
        <v>12678</v>
      </c>
      <c r="U3142" t="s">
        <v>12678</v>
      </c>
      <c r="V3142" t="s">
        <v>12678</v>
      </c>
      <c r="W3142">
        <v>24</v>
      </c>
      <c r="X3142" t="s">
        <v>15820</v>
      </c>
      <c r="Y3142">
        <v>0.2974099877477633</v>
      </c>
      <c r="Z3142">
        <f>HYPERLINK("Melting_Curves/meltCurve_P68133_.pdf", "Melting_Curves/meltCurve_P68133_.pdf")</f>
        <v>0</v>
      </c>
      <c r="AA3142" t="s">
        <v>21981</v>
      </c>
      <c r="AB3142" t="s">
        <v>28122</v>
      </c>
    </row>
    <row r="3143" spans="1:28">
      <c r="A3143" t="s">
        <v>3169</v>
      </c>
      <c r="B3143">
        <v>0.984777283994944</v>
      </c>
      <c r="C3143">
        <v>0.841010302393931</v>
      </c>
      <c r="D3143">
        <v>0.729523041618458</v>
      </c>
      <c r="E3143">
        <v>0.409885372320989</v>
      </c>
      <c r="F3143">
        <v>0.212882425609445</v>
      </c>
      <c r="G3143">
        <v>0.129428809773915</v>
      </c>
      <c r="H3143">
        <v>0.09658549764102781</v>
      </c>
      <c r="I3143">
        <v>0.118745649824723</v>
      </c>
      <c r="J3143">
        <v>0.160938938112894</v>
      </c>
      <c r="K3143">
        <v>0.274334566264971</v>
      </c>
      <c r="L3143">
        <v>836.389130427619</v>
      </c>
      <c r="M3143">
        <v>18.8449553399396</v>
      </c>
      <c r="N3143">
        <v>45.2102159308452</v>
      </c>
      <c r="O3143">
        <v>43.8919399333352</v>
      </c>
      <c r="P3143">
        <v>-0.0916835815235415</v>
      </c>
      <c r="Q3143">
        <v>0.145871242594409</v>
      </c>
      <c r="R3143">
        <v>0.970535315049289</v>
      </c>
      <c r="S3143" t="s">
        <v>9494</v>
      </c>
      <c r="T3143" t="s">
        <v>12678</v>
      </c>
      <c r="U3143" t="s">
        <v>12678</v>
      </c>
      <c r="V3143" t="s">
        <v>12678</v>
      </c>
      <c r="W3143">
        <v>24</v>
      </c>
      <c r="X3143" t="s">
        <v>15821</v>
      </c>
      <c r="Y3143">
        <v>0.3689386881655078</v>
      </c>
      <c r="Z3143">
        <f>HYPERLINK("Melting_Curves/meltCurve_P68363_.pdf", "Melting_Curves/meltCurve_P68363_.pdf")</f>
        <v>0</v>
      </c>
      <c r="AA3143" t="s">
        <v>21982</v>
      </c>
      <c r="AB3143" t="s">
        <v>28123</v>
      </c>
    </row>
    <row r="3144" spans="1:28">
      <c r="A3144" t="s">
        <v>3170</v>
      </c>
      <c r="B3144">
        <v>0.984777283994944</v>
      </c>
      <c r="C3144">
        <v>0.914945723255677</v>
      </c>
      <c r="D3144">
        <v>0.700446930796137</v>
      </c>
      <c r="E3144">
        <v>0.371988376052096</v>
      </c>
      <c r="F3144">
        <v>0.182048068623552</v>
      </c>
      <c r="G3144">
        <v>0.113322401743833</v>
      </c>
      <c r="H3144">
        <v>0.086570253627588</v>
      </c>
      <c r="I3144">
        <v>0.113802177004612</v>
      </c>
      <c r="J3144">
        <v>0.152862327034651</v>
      </c>
      <c r="K3144">
        <v>0.280449967913729</v>
      </c>
      <c r="L3144">
        <v>990.654886763617</v>
      </c>
      <c r="M3144">
        <v>22.4084243111879</v>
      </c>
      <c r="N3144">
        <v>44.8925168092231</v>
      </c>
      <c r="O3144">
        <v>43.8614844771656</v>
      </c>
      <c r="P3144">
        <v>-0.109265465242569</v>
      </c>
      <c r="Q3144">
        <v>0.144527947898482</v>
      </c>
      <c r="R3144">
        <v>0.975381555991449</v>
      </c>
      <c r="S3144" t="s">
        <v>9495</v>
      </c>
      <c r="T3144" t="s">
        <v>12678</v>
      </c>
      <c r="U3144" t="s">
        <v>12678</v>
      </c>
      <c r="V3144" t="s">
        <v>12678</v>
      </c>
      <c r="W3144">
        <v>29</v>
      </c>
      <c r="X3144" t="s">
        <v>15822</v>
      </c>
      <c r="Y3144">
        <v>0.3589913333212328</v>
      </c>
      <c r="Z3144">
        <f>HYPERLINK("Melting_Curves/meltCurve_P68371_.pdf", "Melting_Curves/meltCurve_P68371_.pdf")</f>
        <v>0</v>
      </c>
      <c r="AA3144" t="s">
        <v>21983</v>
      </c>
      <c r="AB3144" t="s">
        <v>28124</v>
      </c>
    </row>
    <row r="3145" spans="1:28">
      <c r="A3145" t="s">
        <v>3171</v>
      </c>
      <c r="B3145">
        <v>0.984777283994944</v>
      </c>
      <c r="C3145">
        <v>0.774766755366041</v>
      </c>
      <c r="D3145">
        <v>0.646350549150388</v>
      </c>
      <c r="E3145">
        <v>0.593479647988312</v>
      </c>
      <c r="F3145">
        <v>0.462709182304332</v>
      </c>
      <c r="G3145">
        <v>0.349680101744104</v>
      </c>
      <c r="H3145">
        <v>0.295382660232125</v>
      </c>
      <c r="I3145">
        <v>0.374674797255644</v>
      </c>
      <c r="J3145">
        <v>0.490028098602239</v>
      </c>
      <c r="K3145">
        <v>0.322313259652271</v>
      </c>
      <c r="L3145">
        <v>544.3401158542</v>
      </c>
      <c r="M3145">
        <v>12.6886152244711</v>
      </c>
      <c r="N3145">
        <v>47.5688592744214</v>
      </c>
      <c r="O3145">
        <v>41.8761844821056</v>
      </c>
      <c r="P3145">
        <v>-0.0487862495171975</v>
      </c>
      <c r="Q3145">
        <v>0.356088774082959</v>
      </c>
      <c r="R3145">
        <v>0.914075427901083</v>
      </c>
      <c r="S3145" t="s">
        <v>9496</v>
      </c>
      <c r="T3145" t="s">
        <v>12678</v>
      </c>
      <c r="U3145" t="s">
        <v>12678</v>
      </c>
      <c r="V3145" t="s">
        <v>12678</v>
      </c>
      <c r="W3145">
        <v>5</v>
      </c>
      <c r="X3145" t="s">
        <v>15823</v>
      </c>
      <c r="Y3145">
        <v>0.5069254474940507</v>
      </c>
      <c r="Z3145">
        <f>HYPERLINK("Melting_Curves/meltCurve_P68402_.pdf", "Melting_Curves/meltCurve_P68402_.pdf")</f>
        <v>0</v>
      </c>
      <c r="AA3145" t="s">
        <v>21984</v>
      </c>
      <c r="AB3145" t="s">
        <v>28125</v>
      </c>
    </row>
    <row r="3146" spans="1:28">
      <c r="A3146" t="s">
        <v>3172</v>
      </c>
      <c r="B3146">
        <v>0.984777283994944</v>
      </c>
      <c r="C3146">
        <v>0.8542938753987041</v>
      </c>
      <c r="D3146">
        <v>0.895327520676777</v>
      </c>
      <c r="E3146">
        <v>0.7175816367637901</v>
      </c>
      <c r="F3146">
        <v>0.5457655332645081</v>
      </c>
      <c r="G3146">
        <v>0.327825749942595</v>
      </c>
      <c r="H3146">
        <v>0.212997024994989</v>
      </c>
      <c r="I3146">
        <v>0.506378552068984</v>
      </c>
      <c r="J3146">
        <v>1.45942026446027</v>
      </c>
      <c r="K3146">
        <v>1.11111006253148</v>
      </c>
      <c r="L3146">
        <v>989.764989934878</v>
      </c>
      <c r="M3146">
        <v>23.5840601869483</v>
      </c>
      <c r="O3146">
        <v>41.669296621994</v>
      </c>
      <c r="P3146">
        <v>-0.0426342802790768</v>
      </c>
      <c r="Q3146">
        <v>0.698693042369056</v>
      </c>
      <c r="R3146">
        <v>0.0685495551745989</v>
      </c>
      <c r="S3146" t="s">
        <v>9497</v>
      </c>
      <c r="T3146" t="s">
        <v>12678</v>
      </c>
      <c r="U3146" t="s">
        <v>12678</v>
      </c>
      <c r="V3146" t="s">
        <v>12678</v>
      </c>
      <c r="W3146">
        <v>13</v>
      </c>
      <c r="X3146" t="s">
        <v>15824</v>
      </c>
      <c r="Y3146">
        <v>0.7516704081902039</v>
      </c>
      <c r="Z3146">
        <f>HYPERLINK("Melting_Curves/meltCurve_P69891_.pdf", "Melting_Curves/meltCurve_P69891_.pdf")</f>
        <v>0</v>
      </c>
      <c r="AA3146" t="s">
        <v>21985</v>
      </c>
      <c r="AB3146" t="s">
        <v>28126</v>
      </c>
    </row>
    <row r="3147" spans="1:28">
      <c r="A3147" t="s">
        <v>3173</v>
      </c>
      <c r="B3147">
        <v>0.984777283994944</v>
      </c>
      <c r="C3147">
        <v>0.882364616094368</v>
      </c>
      <c r="D3147">
        <v>0.9369316783875939</v>
      </c>
      <c r="E3147">
        <v>0.776095683401263</v>
      </c>
      <c r="F3147">
        <v>0.764958952204807</v>
      </c>
      <c r="G3147">
        <v>0.554840700475977</v>
      </c>
      <c r="H3147">
        <v>0.468893526257508</v>
      </c>
      <c r="I3147">
        <v>0.49240649792357</v>
      </c>
      <c r="J3147">
        <v>0.612114981127318</v>
      </c>
      <c r="K3147">
        <v>0.456508865679135</v>
      </c>
      <c r="L3147">
        <v>566.474733463656</v>
      </c>
      <c r="M3147">
        <v>11.6666389614305</v>
      </c>
      <c r="N3147">
        <v>63.6421153854034</v>
      </c>
      <c r="O3147">
        <v>47.194334711258</v>
      </c>
      <c r="P3147">
        <v>-0.0328540006424947</v>
      </c>
      <c r="Q3147">
        <v>0.468533869243816</v>
      </c>
      <c r="R3147">
        <v>0.900547300950338</v>
      </c>
      <c r="S3147" t="s">
        <v>9498</v>
      </c>
      <c r="T3147" t="s">
        <v>12678</v>
      </c>
      <c r="U3147" t="s">
        <v>12678</v>
      </c>
      <c r="V3147" t="s">
        <v>12678</v>
      </c>
      <c r="W3147">
        <v>13</v>
      </c>
      <c r="X3147" t="s">
        <v>15825</v>
      </c>
      <c r="Y3147">
        <v>0.6900526725615644</v>
      </c>
      <c r="Z3147">
        <f>HYPERLINK("Melting_Curves/meltCurve_P69892_.pdf", "Melting_Curves/meltCurve_P69892_.pdf")</f>
        <v>0</v>
      </c>
      <c r="AA3147" t="s">
        <v>21986</v>
      </c>
      <c r="AB3147" t="s">
        <v>28127</v>
      </c>
    </row>
    <row r="3148" spans="1:28">
      <c r="A3148" t="s">
        <v>3174</v>
      </c>
      <c r="B3148">
        <v>0.984777283994944</v>
      </c>
      <c r="C3148">
        <v>0.882360831674964</v>
      </c>
      <c r="D3148">
        <v>0.799636197461875</v>
      </c>
      <c r="E3148">
        <v>0.640800501858077</v>
      </c>
      <c r="F3148">
        <v>0.483332105919063</v>
      </c>
      <c r="G3148">
        <v>0.318881798987479</v>
      </c>
      <c r="H3148">
        <v>0.2581957119011</v>
      </c>
      <c r="I3148">
        <v>0.313383244999688</v>
      </c>
      <c r="J3148">
        <v>0.463703915205537</v>
      </c>
      <c r="K3148">
        <v>0.407682096268593</v>
      </c>
      <c r="L3148">
        <v>723.063123679093</v>
      </c>
      <c r="M3148">
        <v>15.9602173899966</v>
      </c>
      <c r="N3148">
        <v>48.8632651310707</v>
      </c>
      <c r="O3148">
        <v>44.6107551523646</v>
      </c>
      <c r="P3148">
        <v>-0.058709275601684</v>
      </c>
      <c r="Q3148">
        <v>0.343653628061089</v>
      </c>
      <c r="R3148">
        <v>0.932805007444203</v>
      </c>
      <c r="S3148" t="s">
        <v>9499</v>
      </c>
      <c r="T3148" t="s">
        <v>12678</v>
      </c>
      <c r="U3148" t="s">
        <v>12678</v>
      </c>
      <c r="V3148" t="s">
        <v>12678</v>
      </c>
      <c r="W3148">
        <v>10</v>
      </c>
      <c r="X3148" t="s">
        <v>15826</v>
      </c>
      <c r="Y3148">
        <v>0.5389930874354004</v>
      </c>
      <c r="Z3148">
        <f>HYPERLINK("Melting_Curves/meltCurve_P69905_.pdf", "Melting_Curves/meltCurve_P69905_.pdf")</f>
        <v>0</v>
      </c>
      <c r="AA3148" t="s">
        <v>21987</v>
      </c>
      <c r="AB3148" t="s">
        <v>28128</v>
      </c>
    </row>
    <row r="3149" spans="1:28">
      <c r="A3149" t="s">
        <v>3175</v>
      </c>
      <c r="B3149">
        <v>0.984777283994944</v>
      </c>
      <c r="C3149">
        <v>1.05955650542432</v>
      </c>
      <c r="D3149">
        <v>0.946149891459887</v>
      </c>
      <c r="E3149">
        <v>0.888323229227045</v>
      </c>
      <c r="F3149">
        <v>0.84849776905956</v>
      </c>
      <c r="G3149">
        <v>0.682691916390752</v>
      </c>
      <c r="H3149">
        <v>0.442619079848115</v>
      </c>
      <c r="I3149">
        <v>0.389604063587825</v>
      </c>
      <c r="J3149">
        <v>0.772531026258959</v>
      </c>
      <c r="K3149">
        <v>0.731385223144655</v>
      </c>
      <c r="L3149">
        <v>1445.44503095722</v>
      </c>
      <c r="M3149">
        <v>28.5892047976293</v>
      </c>
      <c r="O3149">
        <v>50.3137115687279</v>
      </c>
      <c r="P3149">
        <v>-0.0582841801481958</v>
      </c>
      <c r="Q3149">
        <v>0.589709625129196</v>
      </c>
      <c r="R3149">
        <v>0.695479834846654</v>
      </c>
      <c r="S3149" t="s">
        <v>9500</v>
      </c>
      <c r="T3149" t="s">
        <v>12678</v>
      </c>
      <c r="U3149" t="s">
        <v>12678</v>
      </c>
      <c r="V3149" t="s">
        <v>12678</v>
      </c>
      <c r="W3149">
        <v>14</v>
      </c>
      <c r="X3149" t="s">
        <v>15827</v>
      </c>
      <c r="Y3149">
        <v>0.7779391008812506</v>
      </c>
      <c r="Z3149">
        <f>HYPERLINK("Melting_Curves/meltCurve_P78318_.pdf", "Melting_Curves/meltCurve_P78318_.pdf")</f>
        <v>0</v>
      </c>
      <c r="AA3149" t="s">
        <v>21988</v>
      </c>
      <c r="AB3149" t="s">
        <v>28129</v>
      </c>
    </row>
    <row r="3150" spans="1:28">
      <c r="A3150" t="s">
        <v>3176</v>
      </c>
      <c r="B3150">
        <v>0.984777283994944</v>
      </c>
      <c r="C3150">
        <v>1.09240785074813</v>
      </c>
      <c r="D3150">
        <v>0.920903652273383</v>
      </c>
      <c r="E3150">
        <v>0.726177495245192</v>
      </c>
      <c r="F3150">
        <v>0.536714079951356</v>
      </c>
      <c r="G3150">
        <v>0.411819794010902</v>
      </c>
      <c r="H3150">
        <v>0.403121169441638</v>
      </c>
      <c r="I3150">
        <v>0.491666112251593</v>
      </c>
      <c r="J3150">
        <v>0.322771909753487</v>
      </c>
      <c r="K3150">
        <v>0.182778507011889</v>
      </c>
      <c r="L3150">
        <v>807.483431877911</v>
      </c>
      <c r="M3150">
        <v>16.8087783952547</v>
      </c>
      <c r="N3150">
        <v>51.249204392058</v>
      </c>
      <c r="O3150">
        <v>47.3748950590938</v>
      </c>
      <c r="P3150">
        <v>-0.059831427718413</v>
      </c>
      <c r="Q3150">
        <v>0.325513303275624</v>
      </c>
      <c r="R3150">
        <v>0.930486572167696</v>
      </c>
      <c r="S3150" t="s">
        <v>9501</v>
      </c>
      <c r="T3150" t="s">
        <v>12678</v>
      </c>
      <c r="U3150" t="s">
        <v>12678</v>
      </c>
      <c r="V3150" t="s">
        <v>12678</v>
      </c>
      <c r="W3150">
        <v>9</v>
      </c>
      <c r="X3150" t="s">
        <v>15828</v>
      </c>
      <c r="Y3150">
        <v>0.5859031055940077</v>
      </c>
      <c r="Z3150">
        <f>HYPERLINK("Melting_Curves/meltCurve_P78330_.pdf", "Melting_Curves/meltCurve_P78330_.pdf")</f>
        <v>0</v>
      </c>
      <c r="AA3150" t="s">
        <v>21989</v>
      </c>
      <c r="AB3150" t="s">
        <v>28130</v>
      </c>
    </row>
    <row r="3151" spans="1:28">
      <c r="A3151" t="s">
        <v>3177</v>
      </c>
      <c r="B3151">
        <v>0.984777283994944</v>
      </c>
      <c r="C3151">
        <v>1.11820110583525</v>
      </c>
      <c r="D3151">
        <v>0.9066071692337661</v>
      </c>
      <c r="E3151">
        <v>0.8749303287821</v>
      </c>
      <c r="F3151">
        <v>0.687434706646703</v>
      </c>
      <c r="G3151">
        <v>0.514804300183898</v>
      </c>
      <c r="H3151">
        <v>0.482844894401184</v>
      </c>
      <c r="I3151">
        <v>0.567879856578419</v>
      </c>
      <c r="J3151">
        <v>0.679244072461503</v>
      </c>
      <c r="K3151">
        <v>0.535025093301648</v>
      </c>
      <c r="L3151">
        <v>1336.17649599708</v>
      </c>
      <c r="M3151">
        <v>27.7874659262391</v>
      </c>
      <c r="O3151">
        <v>47.8386113222724</v>
      </c>
      <c r="P3151">
        <v>-0.0646346528778043</v>
      </c>
      <c r="Q3151">
        <v>0.554906564249026</v>
      </c>
      <c r="R3151">
        <v>0.8941113220696471</v>
      </c>
      <c r="S3151" t="s">
        <v>9502</v>
      </c>
      <c r="T3151" t="s">
        <v>12678</v>
      </c>
      <c r="U3151" t="s">
        <v>12678</v>
      </c>
      <c r="V3151" t="s">
        <v>12678</v>
      </c>
      <c r="W3151">
        <v>11</v>
      </c>
      <c r="X3151" t="s">
        <v>15829</v>
      </c>
      <c r="Y3151">
        <v>0.722455307572524</v>
      </c>
      <c r="Z3151">
        <f>HYPERLINK("Melting_Curves/meltCurve_P78332_.pdf", "Melting_Curves/meltCurve_P78332_.pdf")</f>
        <v>0</v>
      </c>
      <c r="AA3151" t="s">
        <v>21990</v>
      </c>
      <c r="AB3151" t="s">
        <v>28131</v>
      </c>
    </row>
    <row r="3152" spans="1:28">
      <c r="A3152" t="s">
        <v>3178</v>
      </c>
      <c r="B3152">
        <v>0.984777283994944</v>
      </c>
      <c r="C3152">
        <v>1.09684122659383</v>
      </c>
      <c r="D3152">
        <v>0.898778218108524</v>
      </c>
      <c r="E3152">
        <v>0.743236386334731</v>
      </c>
      <c r="F3152">
        <v>0.528282064308224</v>
      </c>
      <c r="G3152">
        <v>0.394429899519445</v>
      </c>
      <c r="H3152">
        <v>0.277213839519882</v>
      </c>
      <c r="I3152">
        <v>0.246675414611127</v>
      </c>
      <c r="J3152">
        <v>0.264151903047576</v>
      </c>
      <c r="K3152">
        <v>0.197261598386872</v>
      </c>
      <c r="L3152">
        <v>775.505111975751</v>
      </c>
      <c r="M3152">
        <v>15.8390823910315</v>
      </c>
      <c r="N3152">
        <v>50.7881347078978</v>
      </c>
      <c r="O3152">
        <v>48.2009752866517</v>
      </c>
      <c r="P3152">
        <v>-0.0643179177044266</v>
      </c>
      <c r="Q3152">
        <v>0.217143191888796</v>
      </c>
      <c r="R3152">
        <v>0.983453581363231</v>
      </c>
      <c r="S3152" t="s">
        <v>9503</v>
      </c>
      <c r="T3152" t="s">
        <v>12678</v>
      </c>
      <c r="U3152" t="s">
        <v>12678</v>
      </c>
      <c r="V3152" t="s">
        <v>12678</v>
      </c>
      <c r="W3152">
        <v>5</v>
      </c>
      <c r="X3152" t="s">
        <v>15830</v>
      </c>
      <c r="Y3152">
        <v>0.5447316762618066</v>
      </c>
      <c r="Z3152">
        <f>HYPERLINK("Melting_Curves/meltCurve_P78345_.pdf", "Melting_Curves/meltCurve_P78345_.pdf")</f>
        <v>0</v>
      </c>
      <c r="AA3152" t="s">
        <v>21991</v>
      </c>
      <c r="AB3152" t="s">
        <v>28132</v>
      </c>
    </row>
    <row r="3153" spans="1:28">
      <c r="A3153" t="s">
        <v>3179</v>
      </c>
      <c r="B3153">
        <v>0.984777283994944</v>
      </c>
      <c r="C3153">
        <v>0.64421070632569</v>
      </c>
      <c r="D3153">
        <v>0.526939563585667</v>
      </c>
      <c r="E3153">
        <v>0.345315428896686</v>
      </c>
      <c r="F3153">
        <v>0.210234102098444</v>
      </c>
      <c r="G3153">
        <v>0.157346291465148</v>
      </c>
      <c r="H3153">
        <v>0.12395666254074</v>
      </c>
      <c r="I3153">
        <v>0.153273590909135</v>
      </c>
      <c r="J3153">
        <v>0.177480874508732</v>
      </c>
      <c r="K3153">
        <v>0.108144145438098</v>
      </c>
      <c r="L3153">
        <v>590.341043191046</v>
      </c>
      <c r="M3153">
        <v>13.9927754860573</v>
      </c>
      <c r="N3153">
        <v>43.121441592124</v>
      </c>
      <c r="O3153">
        <v>41.3553407939688</v>
      </c>
      <c r="P3153">
        <v>-0.0735557997477129</v>
      </c>
      <c r="Q3153">
        <v>0.130545082451485</v>
      </c>
      <c r="R3153">
        <v>0.972509134400184</v>
      </c>
      <c r="S3153" t="s">
        <v>9504</v>
      </c>
      <c r="T3153" t="s">
        <v>12678</v>
      </c>
      <c r="U3153" t="s">
        <v>12678</v>
      </c>
      <c r="V3153" t="s">
        <v>12678</v>
      </c>
      <c r="W3153">
        <v>3</v>
      </c>
      <c r="X3153" t="s">
        <v>15831</v>
      </c>
      <c r="Y3153">
        <v>0.3094305558235354</v>
      </c>
      <c r="Z3153">
        <f>HYPERLINK("Melting_Curves/meltCurve_P78346_.pdf", "Melting_Curves/meltCurve_P78346_.pdf")</f>
        <v>0</v>
      </c>
      <c r="AA3153" t="s">
        <v>21992</v>
      </c>
      <c r="AB3153" t="s">
        <v>28133</v>
      </c>
    </row>
    <row r="3154" spans="1:28">
      <c r="A3154" t="s">
        <v>3180</v>
      </c>
      <c r="B3154">
        <v>0.984777283994944</v>
      </c>
      <c r="C3154">
        <v>0.884032665312209</v>
      </c>
      <c r="D3154">
        <v>0.528078281316017</v>
      </c>
      <c r="E3154">
        <v>0.332281124935558</v>
      </c>
      <c r="F3154">
        <v>0.163106404353515</v>
      </c>
      <c r="G3154">
        <v>0.109424772407138</v>
      </c>
      <c r="H3154">
        <v>0.0851346912669973</v>
      </c>
      <c r="I3154">
        <v>0.107946292428117</v>
      </c>
      <c r="J3154">
        <v>0.146129069866142</v>
      </c>
      <c r="K3154">
        <v>0.156861064265707</v>
      </c>
      <c r="L3154">
        <v>865.987852173543</v>
      </c>
      <c r="M3154">
        <v>20.0811619263495</v>
      </c>
      <c r="N3154">
        <v>43.7218886963623</v>
      </c>
      <c r="O3154">
        <v>42.7035588791328</v>
      </c>
      <c r="P3154">
        <v>-0.103457771352782</v>
      </c>
      <c r="Q3154">
        <v>0.119996320587096</v>
      </c>
      <c r="R3154">
        <v>0.9899336460438219</v>
      </c>
      <c r="S3154" t="s">
        <v>9505</v>
      </c>
      <c r="T3154" t="s">
        <v>12678</v>
      </c>
      <c r="U3154" t="s">
        <v>12678</v>
      </c>
      <c r="V3154" t="s">
        <v>12678</v>
      </c>
      <c r="W3154">
        <v>24</v>
      </c>
      <c r="X3154" t="s">
        <v>15832</v>
      </c>
      <c r="Y3154">
        <v>0.3117233831203129</v>
      </c>
      <c r="Z3154">
        <f>HYPERLINK("Melting_Curves/meltCurve_P78347_2_.pdf", "Melting_Curves/meltCurve_P78347_2_.pdf")</f>
        <v>0</v>
      </c>
      <c r="AA3154" t="s">
        <v>21993</v>
      </c>
      <c r="AB3154" t="s">
        <v>28134</v>
      </c>
    </row>
    <row r="3155" spans="1:28">
      <c r="A3155" t="s">
        <v>3181</v>
      </c>
      <c r="B3155">
        <v>0.984777283994944</v>
      </c>
      <c r="C3155">
        <v>0.834583851429052</v>
      </c>
      <c r="D3155">
        <v>0.780438668582546</v>
      </c>
      <c r="E3155">
        <v>0.655893994280721</v>
      </c>
      <c r="F3155">
        <v>0.466560163993471</v>
      </c>
      <c r="G3155">
        <v>0.256852258611783</v>
      </c>
      <c r="H3155">
        <v>0.198952032883797</v>
      </c>
      <c r="I3155">
        <v>0.199465753647366</v>
      </c>
      <c r="J3155">
        <v>0.327322329507107</v>
      </c>
      <c r="K3155">
        <v>0.265596333148728</v>
      </c>
      <c r="L3155">
        <v>588.7354846539851</v>
      </c>
      <c r="M3155">
        <v>12.6810725683676</v>
      </c>
      <c r="N3155">
        <v>48.5172754907346</v>
      </c>
      <c r="O3155">
        <v>45.3172011728552</v>
      </c>
      <c r="P3155">
        <v>-0.0552407357270398</v>
      </c>
      <c r="Q3155">
        <v>0.210518354161966</v>
      </c>
      <c r="R3155">
        <v>0.955354247286995</v>
      </c>
      <c r="S3155" t="s">
        <v>9506</v>
      </c>
      <c r="T3155" t="s">
        <v>12678</v>
      </c>
      <c r="U3155" t="s">
        <v>12678</v>
      </c>
      <c r="V3155" t="s">
        <v>12678</v>
      </c>
      <c r="W3155">
        <v>10</v>
      </c>
      <c r="X3155" t="s">
        <v>15833</v>
      </c>
      <c r="Y3155">
        <v>0.4828833755005077</v>
      </c>
      <c r="Z3155">
        <f>HYPERLINK("Melting_Curves/meltCurve_P78356_.pdf", "Melting_Curves/meltCurve_P78356_.pdf")</f>
        <v>0</v>
      </c>
      <c r="AA3155" t="s">
        <v>21994</v>
      </c>
      <c r="AB3155" t="s">
        <v>28135</v>
      </c>
    </row>
    <row r="3156" spans="1:28">
      <c r="A3156" t="s">
        <v>3182</v>
      </c>
      <c r="B3156">
        <v>0.984777283994944</v>
      </c>
      <c r="C3156">
        <v>0.790597810167137</v>
      </c>
      <c r="D3156">
        <v>0.653351904879096</v>
      </c>
      <c r="E3156">
        <v>0.379117567096706</v>
      </c>
      <c r="F3156">
        <v>0.15891323891299</v>
      </c>
      <c r="G3156">
        <v>0.08952545617626501</v>
      </c>
      <c r="H3156">
        <v>0.0575448585319551</v>
      </c>
      <c r="I3156">
        <v>0.0669363125386342</v>
      </c>
      <c r="J3156">
        <v>0.0867482958603028</v>
      </c>
      <c r="K3156">
        <v>0.10364792441484</v>
      </c>
      <c r="L3156">
        <v>680.92823175782</v>
      </c>
      <c r="M3156">
        <v>15.4073547293144</v>
      </c>
      <c r="N3156">
        <v>44.5563059791486</v>
      </c>
      <c r="O3156">
        <v>43.470558976203</v>
      </c>
      <c r="P3156">
        <v>-0.08341227769142209</v>
      </c>
      <c r="Q3156">
        <v>0.0587221966647607</v>
      </c>
      <c r="R3156">
        <v>0.99083123947977</v>
      </c>
      <c r="S3156" t="s">
        <v>9507</v>
      </c>
      <c r="T3156" t="s">
        <v>12678</v>
      </c>
      <c r="U3156" t="s">
        <v>12678</v>
      </c>
      <c r="V3156" t="s">
        <v>12678</v>
      </c>
      <c r="W3156">
        <v>37</v>
      </c>
      <c r="X3156" t="s">
        <v>15834</v>
      </c>
      <c r="Y3156">
        <v>0.3063767270537779</v>
      </c>
      <c r="Z3156">
        <f>HYPERLINK("Melting_Curves/meltCurve_P78371_.pdf", "Melting_Curves/meltCurve_P78371_.pdf")</f>
        <v>0</v>
      </c>
      <c r="AA3156" t="s">
        <v>21995</v>
      </c>
      <c r="AB3156" t="s">
        <v>28136</v>
      </c>
    </row>
    <row r="3157" spans="1:28">
      <c r="A3157" t="s">
        <v>3183</v>
      </c>
      <c r="B3157">
        <v>0.984777283994944</v>
      </c>
      <c r="C3157">
        <v>0.9205498651442789</v>
      </c>
      <c r="D3157">
        <v>0.874011346274438</v>
      </c>
      <c r="E3157">
        <v>0.618298154894511</v>
      </c>
      <c r="F3157">
        <v>0.335330714860429</v>
      </c>
      <c r="G3157">
        <v>0.100203502818024</v>
      </c>
      <c r="H3157">
        <v>0.0694773373375062</v>
      </c>
      <c r="I3157">
        <v>0.0924042363379021</v>
      </c>
      <c r="J3157">
        <v>0.130239347311823</v>
      </c>
      <c r="K3157">
        <v>0.129782565142984</v>
      </c>
      <c r="L3157">
        <v>938.287602947012</v>
      </c>
      <c r="M3157">
        <v>19.8560588986047</v>
      </c>
      <c r="N3157">
        <v>47.7134551533991</v>
      </c>
      <c r="O3157">
        <v>46.7830038338907</v>
      </c>
      <c r="P3157">
        <v>-0.09688593379891081</v>
      </c>
      <c r="Q3157">
        <v>0.0869359767527239</v>
      </c>
      <c r="R3157">
        <v>0.9898117378490841</v>
      </c>
      <c r="S3157" t="s">
        <v>9508</v>
      </c>
      <c r="T3157" t="s">
        <v>12678</v>
      </c>
      <c r="U3157" t="s">
        <v>12678</v>
      </c>
      <c r="V3157" t="s">
        <v>12678</v>
      </c>
      <c r="W3157">
        <v>17</v>
      </c>
      <c r="X3157" t="s">
        <v>15835</v>
      </c>
      <c r="Y3157">
        <v>0.4111680363068351</v>
      </c>
      <c r="Z3157">
        <f>HYPERLINK("Melting_Curves/meltCurve_P78406_.pdf", "Melting_Curves/meltCurve_P78406_.pdf")</f>
        <v>0</v>
      </c>
      <c r="AA3157" t="s">
        <v>21996</v>
      </c>
      <c r="AB3157" t="s">
        <v>28137</v>
      </c>
    </row>
    <row r="3158" spans="1:28">
      <c r="A3158" t="s">
        <v>3184</v>
      </c>
      <c r="B3158">
        <v>0.984777283994944</v>
      </c>
      <c r="C3158">
        <v>0.921570159588928</v>
      </c>
      <c r="D3158">
        <v>0.9031411747710379</v>
      </c>
      <c r="E3158">
        <v>0.893844293975638</v>
      </c>
      <c r="F3158">
        <v>0.848447263579707</v>
      </c>
      <c r="G3158">
        <v>0.726400418442628</v>
      </c>
      <c r="H3158">
        <v>0.667308565239815</v>
      </c>
      <c r="I3158">
        <v>0.548242353041454</v>
      </c>
      <c r="J3158">
        <v>0.467127736335029</v>
      </c>
      <c r="K3158">
        <v>0.240656946928639</v>
      </c>
      <c r="L3158">
        <v>461.255394576241</v>
      </c>
      <c r="M3158">
        <v>7.5203709389467</v>
      </c>
      <c r="N3158">
        <v>61.3341266841068</v>
      </c>
      <c r="O3158">
        <v>57.4468564365449</v>
      </c>
      <c r="P3158">
        <v>-0.0327740979260284</v>
      </c>
      <c r="Q3158">
        <v>0</v>
      </c>
      <c r="R3158">
        <v>0.952768511793941</v>
      </c>
      <c r="S3158" t="s">
        <v>9509</v>
      </c>
      <c r="T3158" t="s">
        <v>12678</v>
      </c>
      <c r="U3158" t="s">
        <v>12678</v>
      </c>
      <c r="V3158" t="s">
        <v>12678</v>
      </c>
      <c r="W3158">
        <v>19</v>
      </c>
      <c r="X3158" t="s">
        <v>15836</v>
      </c>
      <c r="Y3158">
        <v>0.7448876945137937</v>
      </c>
      <c r="Z3158">
        <f>HYPERLINK("Melting_Curves/meltCurve_P78417_.pdf", "Melting_Curves/meltCurve_P78417_.pdf")</f>
        <v>0</v>
      </c>
      <c r="AA3158" t="s">
        <v>21997</v>
      </c>
      <c r="AB3158" t="s">
        <v>28138</v>
      </c>
    </row>
    <row r="3159" spans="1:28">
      <c r="A3159" t="s">
        <v>3185</v>
      </c>
      <c r="B3159">
        <v>0.984777283994944</v>
      </c>
      <c r="C3159">
        <v>0.943885792929866</v>
      </c>
      <c r="D3159">
        <v>0.710265437275421</v>
      </c>
      <c r="E3159">
        <v>0.521498287086454</v>
      </c>
      <c r="F3159">
        <v>0.299453747021732</v>
      </c>
      <c r="G3159">
        <v>0.194820703523758</v>
      </c>
      <c r="H3159">
        <v>0.170314449956215</v>
      </c>
      <c r="I3159">
        <v>0.264986057371679</v>
      </c>
      <c r="J3159">
        <v>0.435348493024186</v>
      </c>
      <c r="K3159">
        <v>0.567874273196955</v>
      </c>
      <c r="L3159">
        <v>1039.41103264295</v>
      </c>
      <c r="M3159">
        <v>23.7245248931614</v>
      </c>
      <c r="N3159">
        <v>45.8169450574068</v>
      </c>
      <c r="O3159">
        <v>43.503973344964</v>
      </c>
      <c r="P3159">
        <v>-0.0923031431066802</v>
      </c>
      <c r="Q3159">
        <v>0.32298157185106</v>
      </c>
      <c r="R3159">
        <v>0.837907311151001</v>
      </c>
      <c r="S3159" t="s">
        <v>9510</v>
      </c>
      <c r="T3159" t="s">
        <v>12678</v>
      </c>
      <c r="U3159" t="s">
        <v>12678</v>
      </c>
      <c r="V3159" t="s">
        <v>12678</v>
      </c>
      <c r="W3159">
        <v>53</v>
      </c>
      <c r="X3159" t="s">
        <v>15837</v>
      </c>
      <c r="Y3159">
        <v>0.4829516132229492</v>
      </c>
      <c r="Z3159">
        <f>HYPERLINK("Melting_Curves/meltCurve_P78527_.pdf", "Melting_Curves/meltCurve_P78527_.pdf")</f>
        <v>0</v>
      </c>
      <c r="AA3159" t="s">
        <v>21998</v>
      </c>
      <c r="AB3159" t="s">
        <v>28139</v>
      </c>
    </row>
    <row r="3160" spans="1:28">
      <c r="A3160" t="s">
        <v>3186</v>
      </c>
      <c r="B3160">
        <v>0.984777283994944</v>
      </c>
      <c r="C3160">
        <v>1.07488782879748</v>
      </c>
      <c r="D3160">
        <v>0.894067011550469</v>
      </c>
      <c r="E3160">
        <v>0.704033737997103</v>
      </c>
      <c r="F3160">
        <v>0.439698174528823</v>
      </c>
      <c r="G3160">
        <v>0.277710077992358</v>
      </c>
      <c r="H3160">
        <v>0.213812946748183</v>
      </c>
      <c r="I3160">
        <v>0.222948334622539</v>
      </c>
      <c r="J3160">
        <v>0.283272902668834</v>
      </c>
      <c r="K3160">
        <v>0.273878995657972</v>
      </c>
      <c r="L3160">
        <v>1051.59146327151</v>
      </c>
      <c r="M3160">
        <v>22.1297094102984</v>
      </c>
      <c r="N3160">
        <v>48.9813868850453</v>
      </c>
      <c r="O3160">
        <v>47.1365127101097</v>
      </c>
      <c r="P3160">
        <v>-0.08900338767303941</v>
      </c>
      <c r="Q3160">
        <v>0.241703948536196</v>
      </c>
      <c r="R3160">
        <v>0.986038193668469</v>
      </c>
      <c r="S3160" t="s">
        <v>9511</v>
      </c>
      <c r="T3160" t="s">
        <v>12678</v>
      </c>
      <c r="U3160" t="s">
        <v>12678</v>
      </c>
      <c r="V3160" t="s">
        <v>12678</v>
      </c>
      <c r="W3160">
        <v>10</v>
      </c>
      <c r="X3160" t="s">
        <v>15838</v>
      </c>
      <c r="Y3160">
        <v>0.515768175403256</v>
      </c>
      <c r="Z3160">
        <f>HYPERLINK("Melting_Curves/meltCurve_P78536_.pdf", "Melting_Curves/meltCurve_P78536_.pdf")</f>
        <v>0</v>
      </c>
      <c r="AA3160" t="s">
        <v>21999</v>
      </c>
      <c r="AB3160" t="s">
        <v>28140</v>
      </c>
    </row>
    <row r="3161" spans="1:28">
      <c r="A3161" t="s">
        <v>3187</v>
      </c>
      <c r="B3161">
        <v>0.984777283994944</v>
      </c>
      <c r="C3161">
        <v>1.08990597188015</v>
      </c>
      <c r="D3161">
        <v>1.06127850009017</v>
      </c>
      <c r="E3161">
        <v>0.941299174736164</v>
      </c>
      <c r="F3161">
        <v>0.845244537090291</v>
      </c>
      <c r="G3161">
        <v>0.470875554092392</v>
      </c>
      <c r="H3161">
        <v>0.232502703305557</v>
      </c>
      <c r="I3161">
        <v>0.208987296104051</v>
      </c>
      <c r="J3161">
        <v>0.265341008352247</v>
      </c>
      <c r="K3161">
        <v>0.277388717406484</v>
      </c>
      <c r="L3161">
        <v>1745.97104480609</v>
      </c>
      <c r="M3161">
        <v>33.3823711603511</v>
      </c>
      <c r="N3161">
        <v>53.3339158435148</v>
      </c>
      <c r="O3161">
        <v>52.1155666010034</v>
      </c>
      <c r="P3161">
        <v>-0.1220450041035</v>
      </c>
      <c r="Q3161">
        <v>0.237871077675682</v>
      </c>
      <c r="R3161">
        <v>0.984541940976548</v>
      </c>
      <c r="S3161" t="s">
        <v>9512</v>
      </c>
      <c r="T3161" t="s">
        <v>12678</v>
      </c>
      <c r="U3161" t="s">
        <v>12678</v>
      </c>
      <c r="V3161" t="s">
        <v>12678</v>
      </c>
      <c r="W3161">
        <v>6</v>
      </c>
      <c r="X3161" t="s">
        <v>15839</v>
      </c>
      <c r="Y3161">
        <v>0.6305382110965303</v>
      </c>
      <c r="Z3161">
        <f>HYPERLINK("Melting_Curves/meltCurve_P78540_.pdf", "Melting_Curves/meltCurve_P78540_.pdf")</f>
        <v>0</v>
      </c>
      <c r="AA3161" t="s">
        <v>22000</v>
      </c>
      <c r="AB3161" t="s">
        <v>28141</v>
      </c>
    </row>
    <row r="3162" spans="1:28">
      <c r="A3162" t="s">
        <v>3188</v>
      </c>
      <c r="B3162">
        <v>0.984777283994944</v>
      </c>
      <c r="C3162">
        <v>0.976776578585552</v>
      </c>
      <c r="D3162">
        <v>0.704891519719015</v>
      </c>
      <c r="E3162">
        <v>0.560718159900903</v>
      </c>
      <c r="F3162">
        <v>0.337170350284225</v>
      </c>
      <c r="G3162">
        <v>0.203682606259088</v>
      </c>
      <c r="H3162">
        <v>0.183268351969863</v>
      </c>
      <c r="I3162">
        <v>0.254994486632151</v>
      </c>
      <c r="J3162">
        <v>0.259819540188216</v>
      </c>
      <c r="K3162">
        <v>0.245667305858384</v>
      </c>
      <c r="L3162">
        <v>792.9858200212</v>
      </c>
      <c r="M3162">
        <v>17.5687713419987</v>
      </c>
      <c r="N3162">
        <v>46.6750212474153</v>
      </c>
      <c r="O3162">
        <v>44.5635010372878</v>
      </c>
      <c r="P3162">
        <v>-0.0768968616979725</v>
      </c>
      <c r="Q3162">
        <v>0.21984132456994</v>
      </c>
      <c r="R3162">
        <v>0.979129009597051</v>
      </c>
      <c r="S3162" t="s">
        <v>9513</v>
      </c>
      <c r="T3162" t="s">
        <v>12678</v>
      </c>
      <c r="U3162" t="s">
        <v>12678</v>
      </c>
      <c r="V3162" t="s">
        <v>12678</v>
      </c>
      <c r="W3162">
        <v>3</v>
      </c>
      <c r="X3162" t="s">
        <v>15840</v>
      </c>
      <c r="Y3162">
        <v>0.4448318994626961</v>
      </c>
      <c r="Z3162">
        <f>HYPERLINK("Melting_Curves/meltCurve_P78560_.pdf", "Melting_Curves/meltCurve_P78560_.pdf")</f>
        <v>0</v>
      </c>
      <c r="AA3162" t="s">
        <v>22001</v>
      </c>
      <c r="AB3162" t="s">
        <v>28142</v>
      </c>
    </row>
    <row r="3163" spans="1:28">
      <c r="A3163" t="s">
        <v>3189</v>
      </c>
      <c r="B3163">
        <v>0.984777283994944</v>
      </c>
      <c r="C3163">
        <v>0.97366407507941</v>
      </c>
      <c r="D3163">
        <v>0.916494500220121</v>
      </c>
      <c r="E3163">
        <v>0.845676701771883</v>
      </c>
      <c r="F3163">
        <v>0.710773137369198</v>
      </c>
      <c r="G3163">
        <v>0.379097497260809</v>
      </c>
      <c r="H3163">
        <v>0.187314401700603</v>
      </c>
      <c r="I3163">
        <v>0.209372506324921</v>
      </c>
      <c r="J3163">
        <v>0.198511894853196</v>
      </c>
      <c r="K3163">
        <v>0.112285782707152</v>
      </c>
      <c r="L3163">
        <v>916.047953775932</v>
      </c>
      <c r="M3163">
        <v>17.8328204657264</v>
      </c>
      <c r="N3163">
        <v>52.2367141126036</v>
      </c>
      <c r="O3163">
        <v>50.7357495871916</v>
      </c>
      <c r="P3163">
        <v>-0.07660695198072991</v>
      </c>
      <c r="Q3163">
        <v>0.128233848258474</v>
      </c>
      <c r="R3163">
        <v>0.98684864758691</v>
      </c>
      <c r="S3163" t="s">
        <v>9514</v>
      </c>
      <c r="T3163" t="s">
        <v>12678</v>
      </c>
      <c r="U3163" t="s">
        <v>12678</v>
      </c>
      <c r="V3163" t="s">
        <v>12678</v>
      </c>
      <c r="W3163">
        <v>5</v>
      </c>
      <c r="X3163" t="s">
        <v>15841</v>
      </c>
      <c r="Y3163">
        <v>0.5593716076278727</v>
      </c>
      <c r="Z3163">
        <f>HYPERLINK("Melting_Curves/meltCurve_P80217_.pdf", "Melting_Curves/meltCurve_P80217_.pdf")</f>
        <v>0</v>
      </c>
      <c r="AA3163" t="s">
        <v>22002</v>
      </c>
      <c r="AB3163" t="s">
        <v>28143</v>
      </c>
    </row>
    <row r="3164" spans="1:28">
      <c r="A3164" t="s">
        <v>3190</v>
      </c>
      <c r="B3164">
        <v>0.984777283994944</v>
      </c>
      <c r="C3164">
        <v>0.959440921189458</v>
      </c>
      <c r="D3164">
        <v>0.840979262283748</v>
      </c>
      <c r="E3164">
        <v>0.793557847298945</v>
      </c>
      <c r="F3164">
        <v>0.683510428931306</v>
      </c>
      <c r="G3164">
        <v>0.569341948222769</v>
      </c>
      <c r="H3164">
        <v>0.521470059192148</v>
      </c>
      <c r="I3164">
        <v>0.719006871326454</v>
      </c>
      <c r="J3164">
        <v>0.9146858798273521</v>
      </c>
      <c r="K3164">
        <v>0.712778551205964</v>
      </c>
      <c r="L3164">
        <v>951.599661833856</v>
      </c>
      <c r="M3164">
        <v>21.9716725358738</v>
      </c>
      <c r="O3164">
        <v>42.9562992396748</v>
      </c>
      <c r="P3164">
        <v>-0.0397152547272181</v>
      </c>
      <c r="Q3164">
        <v>0.689421418236476</v>
      </c>
      <c r="R3164">
        <v>0.556251850274972</v>
      </c>
      <c r="S3164" t="s">
        <v>9515</v>
      </c>
      <c r="T3164" t="s">
        <v>12678</v>
      </c>
      <c r="U3164" t="s">
        <v>12678</v>
      </c>
      <c r="V3164" t="s">
        <v>12678</v>
      </c>
      <c r="W3164">
        <v>23</v>
      </c>
      <c r="X3164" t="s">
        <v>15842</v>
      </c>
      <c r="Y3164">
        <v>0.7581973667385448</v>
      </c>
      <c r="Z3164">
        <f>HYPERLINK("Melting_Curves/meltCurve_P80303_.pdf", "Melting_Curves/meltCurve_P80303_.pdf")</f>
        <v>0</v>
      </c>
      <c r="AA3164" t="s">
        <v>22003</v>
      </c>
      <c r="AB3164" t="s">
        <v>28144</v>
      </c>
    </row>
    <row r="3165" spans="1:28">
      <c r="A3165" t="s">
        <v>3191</v>
      </c>
      <c r="B3165">
        <v>0.984777283994944</v>
      </c>
      <c r="C3165">
        <v>1.92025143984645</v>
      </c>
      <c r="D3165">
        <v>1.74814801852396</v>
      </c>
      <c r="E3165">
        <v>1.74236467679784</v>
      </c>
      <c r="F3165">
        <v>1.7232709757278</v>
      </c>
      <c r="G3165">
        <v>0.862966620499607</v>
      </c>
      <c r="H3165">
        <v>0.793203861291116</v>
      </c>
      <c r="I3165">
        <v>0.824302764115417</v>
      </c>
      <c r="J3165">
        <v>0.38561969409747</v>
      </c>
      <c r="K3165">
        <v>0.352068894893445</v>
      </c>
      <c r="L3165">
        <v>1515.78993037227</v>
      </c>
      <c r="M3165">
        <v>24.2732592865609</v>
      </c>
      <c r="N3165">
        <v>63.6921516613355</v>
      </c>
      <c r="O3165">
        <v>62.0276901460269</v>
      </c>
      <c r="P3165">
        <v>-0.0793505186846843</v>
      </c>
      <c r="Q3165">
        <v>0.188925561968385</v>
      </c>
      <c r="R3165">
        <v>0.205596442822441</v>
      </c>
      <c r="S3165" t="s">
        <v>9516</v>
      </c>
      <c r="T3165" t="s">
        <v>12678</v>
      </c>
      <c r="U3165" t="s">
        <v>12678</v>
      </c>
      <c r="V3165" t="s">
        <v>12678</v>
      </c>
      <c r="W3165">
        <v>2</v>
      </c>
      <c r="X3165" t="s">
        <v>15843</v>
      </c>
      <c r="Y3165">
        <v>0.8709755643375021</v>
      </c>
      <c r="Z3165">
        <f>HYPERLINK("Melting_Curves/meltCurve_P81877_4_.pdf", "Melting_Curves/meltCurve_P81877_4_.pdf")</f>
        <v>0</v>
      </c>
      <c r="AA3165" t="s">
        <v>22004</v>
      </c>
      <c r="AB3165" t="s">
        <v>28145</v>
      </c>
    </row>
    <row r="3166" spans="1:28">
      <c r="A3166" t="s">
        <v>3192</v>
      </c>
      <c r="B3166">
        <v>0.984777283994944</v>
      </c>
      <c r="C3166">
        <v>1.06089118708356</v>
      </c>
      <c r="D3166">
        <v>0.917233490561141</v>
      </c>
      <c r="E3166">
        <v>0.828655776477763</v>
      </c>
      <c r="F3166">
        <v>0.657045761113184</v>
      </c>
      <c r="G3166">
        <v>0.558406782525212</v>
      </c>
      <c r="H3166">
        <v>0.560781999435912</v>
      </c>
      <c r="I3166">
        <v>0.783851884490041</v>
      </c>
      <c r="J3166">
        <v>1.16841075308974</v>
      </c>
      <c r="K3166">
        <v>0.91017778362594</v>
      </c>
      <c r="L3166">
        <v>1837.81436829874</v>
      </c>
      <c r="M3166">
        <v>41.9673577906805</v>
      </c>
      <c r="O3166">
        <v>43.692446075066</v>
      </c>
      <c r="P3166">
        <v>-0.0533433859001508</v>
      </c>
      <c r="Q3166">
        <v>0.777856049190838</v>
      </c>
      <c r="R3166">
        <v>0.252165354646506</v>
      </c>
      <c r="S3166" t="s">
        <v>9517</v>
      </c>
      <c r="T3166" t="s">
        <v>12678</v>
      </c>
      <c r="U3166" t="s">
        <v>12678</v>
      </c>
      <c r="V3166" t="s">
        <v>12678</v>
      </c>
      <c r="W3166">
        <v>50</v>
      </c>
      <c r="X3166" t="s">
        <v>15844</v>
      </c>
      <c r="Y3166">
        <v>0.8287588069035494</v>
      </c>
      <c r="Z3166">
        <f>HYPERLINK("Melting_Curves/meltCurve_P82094_.pdf", "Melting_Curves/meltCurve_P82094_.pdf")</f>
        <v>0</v>
      </c>
      <c r="AA3166" t="s">
        <v>22005</v>
      </c>
      <c r="AB3166" t="s">
        <v>28146</v>
      </c>
    </row>
    <row r="3167" spans="1:28">
      <c r="A3167" t="s">
        <v>3193</v>
      </c>
      <c r="B3167">
        <v>0.984777283994944</v>
      </c>
      <c r="C3167">
        <v>0.924930381728295</v>
      </c>
      <c r="D3167">
        <v>0.883167223550728</v>
      </c>
      <c r="E3167">
        <v>0.871308418980972</v>
      </c>
      <c r="F3167">
        <v>0.570953269797584</v>
      </c>
      <c r="G3167">
        <v>0.294592526324461</v>
      </c>
      <c r="H3167">
        <v>0.256690975028185</v>
      </c>
      <c r="I3167">
        <v>0.214639193173178</v>
      </c>
      <c r="J3167">
        <v>0.216602773729692</v>
      </c>
      <c r="K3167">
        <v>0.245073386940579</v>
      </c>
      <c r="L3167">
        <v>1107.95880063221</v>
      </c>
      <c r="M3167">
        <v>22.3410126801017</v>
      </c>
      <c r="N3167">
        <v>50.8673826284955</v>
      </c>
      <c r="O3167">
        <v>49.2008279257438</v>
      </c>
      <c r="P3167">
        <v>-0.08919330912778529</v>
      </c>
      <c r="Q3167">
        <v>0.21430732827403</v>
      </c>
      <c r="R3167">
        <v>0.983286292710208</v>
      </c>
      <c r="S3167" t="s">
        <v>9518</v>
      </c>
      <c r="T3167" t="s">
        <v>12678</v>
      </c>
      <c r="U3167" t="s">
        <v>12678</v>
      </c>
      <c r="V3167" t="s">
        <v>12678</v>
      </c>
      <c r="W3167">
        <v>2</v>
      </c>
      <c r="X3167" t="s">
        <v>15845</v>
      </c>
      <c r="Y3167">
        <v>0.5525785145113982</v>
      </c>
      <c r="Z3167">
        <f>HYPERLINK("Melting_Curves/meltCurve_P82664_.pdf", "Melting_Curves/meltCurve_P82664_.pdf")</f>
        <v>0</v>
      </c>
      <c r="AA3167" t="s">
        <v>22006</v>
      </c>
      <c r="AB3167" t="s">
        <v>28147</v>
      </c>
    </row>
    <row r="3168" spans="1:28">
      <c r="A3168" t="s">
        <v>3194</v>
      </c>
      <c r="B3168">
        <v>0.984777283994944</v>
      </c>
      <c r="C3168">
        <v>0.9938110316805649</v>
      </c>
      <c r="D3168">
        <v>0.767449950768937</v>
      </c>
      <c r="E3168">
        <v>0.716550513223485</v>
      </c>
      <c r="F3168">
        <v>0.361345098573787</v>
      </c>
      <c r="G3168">
        <v>0.208553834398709</v>
      </c>
      <c r="H3168">
        <v>0.162088924608934</v>
      </c>
      <c r="I3168">
        <v>0.181446324197476</v>
      </c>
      <c r="J3168">
        <v>0.205086262214269</v>
      </c>
      <c r="K3168">
        <v>0.249675135777783</v>
      </c>
      <c r="L3168">
        <v>847.970108282325</v>
      </c>
      <c r="M3168">
        <v>18.0093258621283</v>
      </c>
      <c r="N3168">
        <v>48.2638771904209</v>
      </c>
      <c r="O3168">
        <v>46.516020874657</v>
      </c>
      <c r="P3168">
        <v>-0.07957192632730239</v>
      </c>
      <c r="Q3168">
        <v>0.177939881784416</v>
      </c>
      <c r="R3168">
        <v>0.971781217205489</v>
      </c>
      <c r="S3168" t="s">
        <v>9519</v>
      </c>
      <c r="T3168" t="s">
        <v>12678</v>
      </c>
      <c r="U3168" t="s">
        <v>12678</v>
      </c>
      <c r="V3168" t="s">
        <v>12678</v>
      </c>
      <c r="W3168">
        <v>7</v>
      </c>
      <c r="X3168" t="s">
        <v>15846</v>
      </c>
      <c r="Y3168">
        <v>0.4674689068865155</v>
      </c>
      <c r="Z3168">
        <f>HYPERLINK("Melting_Curves/meltCurve_P82673_.pdf", "Melting_Curves/meltCurve_P82673_.pdf")</f>
        <v>0</v>
      </c>
      <c r="AA3168" t="s">
        <v>22007</v>
      </c>
      <c r="AB3168" t="s">
        <v>28148</v>
      </c>
    </row>
    <row r="3169" spans="1:28">
      <c r="A3169" t="s">
        <v>3195</v>
      </c>
      <c r="B3169">
        <v>0.984777283994944</v>
      </c>
      <c r="C3169">
        <v>0.664948807146533</v>
      </c>
      <c r="D3169">
        <v>0.799193188385346</v>
      </c>
      <c r="E3169">
        <v>0.566996174729775</v>
      </c>
      <c r="F3169">
        <v>0.336024830304315</v>
      </c>
      <c r="G3169">
        <v>0.0802836081513881</v>
      </c>
      <c r="H3169">
        <v>0</v>
      </c>
      <c r="I3169">
        <v>0.0603091427606566</v>
      </c>
      <c r="J3169">
        <v>0.276284037401835</v>
      </c>
      <c r="K3169">
        <v>0.250742859527495</v>
      </c>
      <c r="L3169">
        <v>598.078896645828</v>
      </c>
      <c r="M3169">
        <v>13.1600909062663</v>
      </c>
      <c r="N3169">
        <v>46.3074649456273</v>
      </c>
      <c r="O3169">
        <v>44.4354612670769</v>
      </c>
      <c r="P3169">
        <v>-0.06601588763611869</v>
      </c>
      <c r="Q3169">
        <v>0.108531272115199</v>
      </c>
      <c r="R3169">
        <v>0.853397090331395</v>
      </c>
      <c r="S3169" t="s">
        <v>9520</v>
      </c>
      <c r="T3169" t="s">
        <v>12678</v>
      </c>
      <c r="U3169" t="s">
        <v>12678</v>
      </c>
      <c r="V3169" t="s">
        <v>12678</v>
      </c>
      <c r="W3169">
        <v>3</v>
      </c>
      <c r="X3169" t="s">
        <v>15847</v>
      </c>
      <c r="Y3169">
        <v>0.3863108735297657</v>
      </c>
      <c r="Z3169">
        <f>HYPERLINK("Melting_Curves/meltCurve_P82675_.pdf", "Melting_Curves/meltCurve_P82675_.pdf")</f>
        <v>0</v>
      </c>
      <c r="AA3169" t="s">
        <v>22008</v>
      </c>
      <c r="AB3169" t="s">
        <v>28149</v>
      </c>
    </row>
    <row r="3170" spans="1:28">
      <c r="A3170" t="s">
        <v>3196</v>
      </c>
      <c r="B3170">
        <v>0.984777283994944</v>
      </c>
      <c r="C3170">
        <v>0.722980200168122</v>
      </c>
      <c r="D3170">
        <v>0.684800775485387</v>
      </c>
      <c r="E3170">
        <v>0.600316867302112</v>
      </c>
      <c r="F3170">
        <v>0.513889548738016</v>
      </c>
      <c r="G3170">
        <v>0.424699353002243</v>
      </c>
      <c r="H3170">
        <v>0.39707175203922</v>
      </c>
      <c r="I3170">
        <v>0.501326796847829</v>
      </c>
      <c r="J3170">
        <v>0.6507077022937789</v>
      </c>
      <c r="K3170">
        <v>0.510576500398194</v>
      </c>
      <c r="L3170">
        <v>685.986150365591</v>
      </c>
      <c r="M3170">
        <v>16.8278319571434</v>
      </c>
      <c r="O3170">
        <v>40.2023489557117</v>
      </c>
      <c r="P3170">
        <v>-0.0521571653528995</v>
      </c>
      <c r="Q3170">
        <v>0.501610027067748</v>
      </c>
      <c r="R3170">
        <v>0.802289166637684</v>
      </c>
      <c r="S3170" t="s">
        <v>9521</v>
      </c>
      <c r="T3170" t="s">
        <v>12678</v>
      </c>
      <c r="U3170" t="s">
        <v>12678</v>
      </c>
      <c r="V3170" t="s">
        <v>12678</v>
      </c>
      <c r="W3170">
        <v>8</v>
      </c>
      <c r="X3170" t="s">
        <v>15848</v>
      </c>
      <c r="Y3170">
        <v>0.5772366845730217</v>
      </c>
      <c r="Z3170">
        <f>HYPERLINK("Melting_Curves/meltCurve_P82909_.pdf", "Melting_Curves/meltCurve_P82909_.pdf")</f>
        <v>0</v>
      </c>
      <c r="AA3170" t="s">
        <v>19423</v>
      </c>
      <c r="AB3170" t="s">
        <v>25466</v>
      </c>
    </row>
    <row r="3171" spans="1:28">
      <c r="A3171" t="s">
        <v>3197</v>
      </c>
      <c r="B3171">
        <v>0.984777283994944</v>
      </c>
      <c r="C3171">
        <v>0.984872806951633</v>
      </c>
      <c r="D3171">
        <v>0.825839154424673</v>
      </c>
      <c r="E3171">
        <v>0.577004972020796</v>
      </c>
      <c r="F3171">
        <v>0.333173849366681</v>
      </c>
      <c r="G3171">
        <v>0.192807485991227</v>
      </c>
      <c r="H3171">
        <v>0.130966695509535</v>
      </c>
      <c r="I3171">
        <v>0.181367501892035</v>
      </c>
      <c r="J3171">
        <v>0.271728730994004</v>
      </c>
      <c r="K3171">
        <v>0.252376019344643</v>
      </c>
      <c r="L3171">
        <v>974.514911204752</v>
      </c>
      <c r="M3171">
        <v>21.135249364192</v>
      </c>
      <c r="N3171">
        <v>47.2402297406143</v>
      </c>
      <c r="O3171">
        <v>45.7016882777443</v>
      </c>
      <c r="P3171">
        <v>-0.0926508289260749</v>
      </c>
      <c r="Q3171">
        <v>0.198648962380451</v>
      </c>
      <c r="R3171">
        <v>0.982368012182003</v>
      </c>
      <c r="S3171" t="s">
        <v>9522</v>
      </c>
      <c r="T3171" t="s">
        <v>12678</v>
      </c>
      <c r="U3171" t="s">
        <v>12678</v>
      </c>
      <c r="V3171" t="s">
        <v>12678</v>
      </c>
      <c r="W3171">
        <v>3</v>
      </c>
      <c r="X3171" t="s">
        <v>15849</v>
      </c>
      <c r="Y3171">
        <v>0.4513196996812679</v>
      </c>
      <c r="Z3171">
        <f>HYPERLINK("Melting_Curves/meltCurve_P82912_2_.pdf", "Melting_Curves/meltCurve_P82912_2_.pdf")</f>
        <v>0</v>
      </c>
      <c r="AA3171" t="s">
        <v>22009</v>
      </c>
      <c r="AB3171" t="s">
        <v>28150</v>
      </c>
    </row>
    <row r="3172" spans="1:28">
      <c r="A3172" t="s">
        <v>3198</v>
      </c>
      <c r="B3172">
        <v>0.984777283994944</v>
      </c>
      <c r="C3172">
        <v>1.14596634810549</v>
      </c>
      <c r="D3172">
        <v>0.799237357509802</v>
      </c>
      <c r="E3172">
        <v>0.640760989410695</v>
      </c>
      <c r="F3172">
        <v>0.5653925913458689</v>
      </c>
      <c r="G3172">
        <v>0.550823341205366</v>
      </c>
      <c r="H3172">
        <v>0.481039985763419</v>
      </c>
      <c r="I3172">
        <v>0.686337797880668</v>
      </c>
      <c r="J3172">
        <v>1.19855835866775</v>
      </c>
      <c r="K3172">
        <v>0.927174549160478</v>
      </c>
      <c r="L3172">
        <v>10709.2347227869</v>
      </c>
      <c r="M3172">
        <v>250</v>
      </c>
      <c r="O3172">
        <v>42.8341935833313</v>
      </c>
      <c r="P3172">
        <v>-0.406449357348528</v>
      </c>
      <c r="Q3172">
        <v>0.721441086822132</v>
      </c>
      <c r="R3172">
        <v>0.299438416925899</v>
      </c>
      <c r="S3172" t="s">
        <v>9523</v>
      </c>
      <c r="T3172" t="s">
        <v>12678</v>
      </c>
      <c r="U3172" t="s">
        <v>12678</v>
      </c>
      <c r="V3172" t="s">
        <v>12678</v>
      </c>
      <c r="W3172">
        <v>2</v>
      </c>
      <c r="X3172" t="s">
        <v>15850</v>
      </c>
      <c r="Y3172">
        <v>0.7756597401624296</v>
      </c>
      <c r="Z3172">
        <f>HYPERLINK("Melting_Curves/meltCurve_P82932_.pdf", "Melting_Curves/meltCurve_P82932_.pdf")</f>
        <v>0</v>
      </c>
      <c r="AA3172" t="s">
        <v>22010</v>
      </c>
      <c r="AB3172" t="s">
        <v>28151</v>
      </c>
    </row>
    <row r="3173" spans="1:28">
      <c r="A3173" t="s">
        <v>3199</v>
      </c>
      <c r="B3173">
        <v>0.984777283994944</v>
      </c>
      <c r="C3173">
        <v>1.00622335693556</v>
      </c>
      <c r="D3173">
        <v>0.708292496607186</v>
      </c>
      <c r="E3173">
        <v>0.428929489936904</v>
      </c>
      <c r="F3173">
        <v>0.255372383584904</v>
      </c>
      <c r="G3173">
        <v>0.165875756651469</v>
      </c>
      <c r="H3173">
        <v>0.126102161569571</v>
      </c>
      <c r="I3173">
        <v>0.21449782195454</v>
      </c>
      <c r="J3173">
        <v>0.302387728875781</v>
      </c>
      <c r="K3173">
        <v>0.353374969823906</v>
      </c>
      <c r="L3173">
        <v>1137.72814827313</v>
      </c>
      <c r="M3173">
        <v>25.7706594421821</v>
      </c>
      <c r="N3173">
        <v>45.2496701885116</v>
      </c>
      <c r="O3173">
        <v>43.8849334410188</v>
      </c>
      <c r="P3173">
        <v>-0.112605098639983</v>
      </c>
      <c r="Q3173">
        <v>0.232986898089856</v>
      </c>
      <c r="R3173">
        <v>0.956045741841136</v>
      </c>
      <c r="S3173" t="s">
        <v>9524</v>
      </c>
      <c r="T3173" t="s">
        <v>12678</v>
      </c>
      <c r="U3173" t="s">
        <v>12678</v>
      </c>
      <c r="V3173" t="s">
        <v>12678</v>
      </c>
      <c r="W3173">
        <v>6</v>
      </c>
      <c r="X3173" t="s">
        <v>15851</v>
      </c>
      <c r="Y3173">
        <v>0.4216402082451979</v>
      </c>
      <c r="Z3173">
        <f>HYPERLINK("Melting_Curves/meltCurve_P82933_.pdf", "Melting_Curves/meltCurve_P82933_.pdf")</f>
        <v>0</v>
      </c>
      <c r="AA3173" t="s">
        <v>22011</v>
      </c>
      <c r="AB3173" t="s">
        <v>28152</v>
      </c>
    </row>
    <row r="3174" spans="1:28">
      <c r="A3174" t="s">
        <v>3200</v>
      </c>
      <c r="B3174">
        <v>0.984777283994944</v>
      </c>
      <c r="C3174">
        <v>1.09068394151812</v>
      </c>
      <c r="D3174">
        <v>0.980567077414756</v>
      </c>
      <c r="E3174">
        <v>0.863288213950141</v>
      </c>
      <c r="F3174">
        <v>0.765434824769552</v>
      </c>
      <c r="G3174">
        <v>0.670562881712885</v>
      </c>
      <c r="H3174">
        <v>0.695238458816916</v>
      </c>
      <c r="I3174">
        <v>1.02071125904473</v>
      </c>
      <c r="J3174">
        <v>1.9542747189554</v>
      </c>
      <c r="K3174">
        <v>1.70729486217743</v>
      </c>
      <c r="L3174">
        <v>15000</v>
      </c>
      <c r="M3174">
        <v>242.836162104268</v>
      </c>
      <c r="O3174">
        <v>61.7658662072007</v>
      </c>
      <c r="P3174">
        <v>0.491445012450028</v>
      </c>
      <c r="Q3174">
        <v>1.5</v>
      </c>
      <c r="R3174">
        <v>0.675095268988638</v>
      </c>
      <c r="S3174" t="s">
        <v>9525</v>
      </c>
      <c r="T3174" t="s">
        <v>12678</v>
      </c>
      <c r="U3174" t="s">
        <v>12678</v>
      </c>
      <c r="V3174" t="s">
        <v>12678</v>
      </c>
      <c r="W3174">
        <v>14</v>
      </c>
      <c r="X3174" t="s">
        <v>15852</v>
      </c>
      <c r="Y3174">
        <v>1.087108513347466</v>
      </c>
      <c r="Z3174">
        <f>HYPERLINK("Melting_Curves/meltCurve_P82979_.pdf", "Melting_Curves/meltCurve_P82979_.pdf")</f>
        <v>0</v>
      </c>
      <c r="AA3174" t="s">
        <v>22012</v>
      </c>
      <c r="AB3174" t="s">
        <v>28153</v>
      </c>
    </row>
    <row r="3175" spans="1:28">
      <c r="A3175" t="s">
        <v>3201</v>
      </c>
      <c r="B3175">
        <v>0.984777283994944</v>
      </c>
      <c r="C3175">
        <v>1.03500780029699</v>
      </c>
      <c r="D3175">
        <v>0.801557725232021</v>
      </c>
      <c r="E3175">
        <v>0.640364945962397</v>
      </c>
      <c r="F3175">
        <v>0.410988982595256</v>
      </c>
      <c r="G3175">
        <v>0.271284611490577</v>
      </c>
      <c r="H3175">
        <v>0.191051601191214</v>
      </c>
      <c r="I3175">
        <v>0.246182743371718</v>
      </c>
      <c r="J3175">
        <v>0.331681939840498</v>
      </c>
      <c r="K3175">
        <v>0.283170637457514</v>
      </c>
      <c r="L3175">
        <v>890.432040564113</v>
      </c>
      <c r="M3175">
        <v>19.2005621492741</v>
      </c>
      <c r="N3175">
        <v>48.1496333350989</v>
      </c>
      <c r="O3175">
        <v>45.8810497986384</v>
      </c>
      <c r="P3175">
        <v>-0.07809537438205059</v>
      </c>
      <c r="Q3175">
        <v>0.253571701117896</v>
      </c>
      <c r="R3175">
        <v>0.974233931888035</v>
      </c>
      <c r="S3175" t="s">
        <v>9526</v>
      </c>
      <c r="T3175" t="s">
        <v>12678</v>
      </c>
      <c r="U3175" t="s">
        <v>12678</v>
      </c>
      <c r="V3175" t="s">
        <v>12678</v>
      </c>
      <c r="W3175">
        <v>5</v>
      </c>
      <c r="X3175" t="s">
        <v>15853</v>
      </c>
      <c r="Y3175">
        <v>0.497424368669198</v>
      </c>
      <c r="Z3175">
        <f>HYPERLINK("Melting_Curves/meltCurve_P83436_.pdf", "Melting_Curves/meltCurve_P83436_.pdf")</f>
        <v>0</v>
      </c>
      <c r="AA3175" t="s">
        <v>22013</v>
      </c>
      <c r="AB3175" t="s">
        <v>28154</v>
      </c>
    </row>
    <row r="3176" spans="1:28">
      <c r="A3176" t="s">
        <v>3202</v>
      </c>
      <c r="B3176">
        <v>0.984777283994944</v>
      </c>
      <c r="C3176">
        <v>0.715557228534751</v>
      </c>
      <c r="D3176">
        <v>0.557148385524988</v>
      </c>
      <c r="E3176">
        <v>0.426427675364381</v>
      </c>
      <c r="F3176">
        <v>0.215764330821203</v>
      </c>
      <c r="G3176">
        <v>0.197260610291598</v>
      </c>
      <c r="H3176">
        <v>0.154934038283915</v>
      </c>
      <c r="I3176">
        <v>0.175678126092123</v>
      </c>
      <c r="J3176">
        <v>0.226724030731456</v>
      </c>
      <c r="K3176">
        <v>0.186614399600435</v>
      </c>
      <c r="L3176">
        <v>612.793214520089</v>
      </c>
      <c r="M3176">
        <v>14.3745195273317</v>
      </c>
      <c r="N3176">
        <v>43.9244967614831</v>
      </c>
      <c r="O3176">
        <v>41.8309268521573</v>
      </c>
      <c r="P3176">
        <v>-0.0710880494206332</v>
      </c>
      <c r="Q3176">
        <v>0.172612594365854</v>
      </c>
      <c r="R3176">
        <v>0.974738990920859</v>
      </c>
      <c r="S3176" t="s">
        <v>9527</v>
      </c>
      <c r="T3176" t="s">
        <v>12678</v>
      </c>
      <c r="U3176" t="s">
        <v>12678</v>
      </c>
      <c r="V3176" t="s">
        <v>12678</v>
      </c>
      <c r="W3176">
        <v>5</v>
      </c>
      <c r="X3176" t="s">
        <v>15854</v>
      </c>
      <c r="Y3176">
        <v>0.3525381681961096</v>
      </c>
      <c r="Z3176">
        <f>HYPERLINK("Melting_Curves/meltCurve_P84022_.pdf", "Melting_Curves/meltCurve_P84022_.pdf")</f>
        <v>0</v>
      </c>
      <c r="AA3176" t="s">
        <v>22014</v>
      </c>
      <c r="AB3176" t="s">
        <v>28155</v>
      </c>
    </row>
    <row r="3177" spans="1:28">
      <c r="A3177" t="s">
        <v>3203</v>
      </c>
      <c r="B3177">
        <v>0.984777283994944</v>
      </c>
      <c r="C3177">
        <v>0.950331980884352</v>
      </c>
      <c r="D3177">
        <v>0.889013575970074</v>
      </c>
      <c r="E3177">
        <v>0.679427313232242</v>
      </c>
      <c r="F3177">
        <v>0.466368124407598</v>
      </c>
      <c r="G3177">
        <v>0.28119256844741</v>
      </c>
      <c r="H3177">
        <v>0.17150721774167</v>
      </c>
      <c r="I3177">
        <v>0.160325913453037</v>
      </c>
      <c r="J3177">
        <v>0.185357300476858</v>
      </c>
      <c r="K3177">
        <v>0.156393976232536</v>
      </c>
      <c r="L3177">
        <v>744.8293853875</v>
      </c>
      <c r="M3177">
        <v>15.4265413658726</v>
      </c>
      <c r="N3177">
        <v>49.3139807954531</v>
      </c>
      <c r="O3177">
        <v>47.4928147829415</v>
      </c>
      <c r="P3177">
        <v>-0.0700117756492576</v>
      </c>
      <c r="Q3177">
        <v>0.137912960774152</v>
      </c>
      <c r="R3177">
        <v>0.997249794055909</v>
      </c>
      <c r="S3177" t="s">
        <v>9528</v>
      </c>
      <c r="T3177" t="s">
        <v>12678</v>
      </c>
      <c r="U3177" t="s">
        <v>12678</v>
      </c>
      <c r="V3177" t="s">
        <v>12678</v>
      </c>
      <c r="W3177">
        <v>10</v>
      </c>
      <c r="X3177" t="s">
        <v>15855</v>
      </c>
      <c r="Y3177">
        <v>0.4801319739695678</v>
      </c>
      <c r="Z3177">
        <f>HYPERLINK("Melting_Curves/meltCurve_P84077_.pdf", "Melting_Curves/meltCurve_P84077_.pdf")</f>
        <v>0</v>
      </c>
      <c r="AA3177" t="s">
        <v>22015</v>
      </c>
      <c r="AB3177" t="s">
        <v>28156</v>
      </c>
    </row>
    <row r="3178" spans="1:28">
      <c r="A3178" t="s">
        <v>3204</v>
      </c>
      <c r="B3178">
        <v>0.984777283994944</v>
      </c>
      <c r="C3178">
        <v>0.878560956704176</v>
      </c>
      <c r="D3178">
        <v>0.922614086020119</v>
      </c>
      <c r="E3178">
        <v>0.832675739340239</v>
      </c>
      <c r="F3178">
        <v>0.834236126911992</v>
      </c>
      <c r="G3178">
        <v>0.658166803238879</v>
      </c>
      <c r="H3178">
        <v>0.616282195248878</v>
      </c>
      <c r="I3178">
        <v>0.697407504441223</v>
      </c>
      <c r="J3178">
        <v>0.876185559397227</v>
      </c>
      <c r="K3178">
        <v>0.698104169689719</v>
      </c>
      <c r="L3178">
        <v>533.967656405741</v>
      </c>
      <c r="M3178">
        <v>11.9558480335248</v>
      </c>
      <c r="O3178">
        <v>43.4671759227507</v>
      </c>
      <c r="P3178">
        <v>-0.0200318335913844</v>
      </c>
      <c r="Q3178">
        <v>0.708756969896683</v>
      </c>
      <c r="R3178">
        <v>0.596675564738452</v>
      </c>
      <c r="S3178" t="s">
        <v>9529</v>
      </c>
      <c r="T3178" t="s">
        <v>12678</v>
      </c>
      <c r="U3178" t="s">
        <v>12678</v>
      </c>
      <c r="V3178" t="s">
        <v>12678</v>
      </c>
      <c r="W3178">
        <v>5</v>
      </c>
      <c r="X3178" t="s">
        <v>15856</v>
      </c>
      <c r="Y3178">
        <v>0.7940099346025635</v>
      </c>
      <c r="Z3178">
        <f>HYPERLINK("Melting_Curves/meltCurve_P84090_.pdf", "Melting_Curves/meltCurve_P84090_.pdf")</f>
        <v>0</v>
      </c>
      <c r="AA3178" t="s">
        <v>22016</v>
      </c>
      <c r="AB3178" t="s">
        <v>28157</v>
      </c>
    </row>
    <row r="3179" spans="1:28">
      <c r="A3179" t="s">
        <v>3205</v>
      </c>
      <c r="B3179">
        <v>0.984777283994944</v>
      </c>
      <c r="C3179">
        <v>0.929467606874159</v>
      </c>
      <c r="D3179">
        <v>0.809379694400621</v>
      </c>
      <c r="E3179">
        <v>0.650181696714267</v>
      </c>
      <c r="F3179">
        <v>0.366851729523793</v>
      </c>
      <c r="G3179">
        <v>0.150695706308679</v>
      </c>
      <c r="H3179">
        <v>0.0842333365169529</v>
      </c>
      <c r="I3179">
        <v>0.107674165117138</v>
      </c>
      <c r="J3179">
        <v>0.153345883154135</v>
      </c>
      <c r="K3179">
        <v>0.174651984664252</v>
      </c>
      <c r="L3179">
        <v>804.764308584535</v>
      </c>
      <c r="M3179">
        <v>17.0413849073666</v>
      </c>
      <c r="N3179">
        <v>47.8959785404457</v>
      </c>
      <c r="O3179">
        <v>46.5881924535662</v>
      </c>
      <c r="P3179">
        <v>-0.0817300182522627</v>
      </c>
      <c r="Q3179">
        <v>0.106311517656613</v>
      </c>
      <c r="R3179">
        <v>0.984248734337307</v>
      </c>
      <c r="S3179" t="s">
        <v>9530</v>
      </c>
      <c r="T3179" t="s">
        <v>12678</v>
      </c>
      <c r="U3179" t="s">
        <v>12678</v>
      </c>
      <c r="V3179" t="s">
        <v>12678</v>
      </c>
      <c r="W3179">
        <v>11</v>
      </c>
      <c r="X3179" t="s">
        <v>15857</v>
      </c>
      <c r="Y3179">
        <v>0.4267649096282419</v>
      </c>
      <c r="Z3179">
        <f>HYPERLINK("Melting_Curves/meltCurve_P84095_.pdf", "Melting_Curves/meltCurve_P84095_.pdf")</f>
        <v>0</v>
      </c>
      <c r="AA3179" t="s">
        <v>22017</v>
      </c>
      <c r="AB3179" t="s">
        <v>28158</v>
      </c>
    </row>
    <row r="3180" spans="1:28">
      <c r="A3180" t="s">
        <v>3206</v>
      </c>
      <c r="B3180">
        <v>0.984777283994944</v>
      </c>
      <c r="C3180">
        <v>0.947414935097747</v>
      </c>
      <c r="D3180">
        <v>0.854222928423197</v>
      </c>
      <c r="E3180">
        <v>0.836104976086822</v>
      </c>
      <c r="F3180">
        <v>1.10319884880542</v>
      </c>
      <c r="G3180">
        <v>1.08807971184595</v>
      </c>
      <c r="H3180">
        <v>0.88815524193122</v>
      </c>
      <c r="I3180">
        <v>1.21804706003065</v>
      </c>
      <c r="J3180">
        <v>2.50697473098584</v>
      </c>
      <c r="K3180">
        <v>1.3980976023336</v>
      </c>
      <c r="L3180">
        <v>15000</v>
      </c>
      <c r="M3180">
        <v>245.644904076706</v>
      </c>
      <c r="O3180">
        <v>61.059706596219</v>
      </c>
      <c r="P3180">
        <v>0.502878490087295</v>
      </c>
      <c r="Q3180">
        <v>1.5</v>
      </c>
      <c r="R3180">
        <v>0.502942759087766</v>
      </c>
      <c r="S3180" t="s">
        <v>9531</v>
      </c>
      <c r="T3180" t="s">
        <v>12678</v>
      </c>
      <c r="U3180" t="s">
        <v>12678</v>
      </c>
      <c r="V3180" t="s">
        <v>12678</v>
      </c>
      <c r="W3180">
        <v>3</v>
      </c>
      <c r="X3180" t="s">
        <v>15858</v>
      </c>
      <c r="Y3180">
        <v>1.098881932700076</v>
      </c>
      <c r="Z3180">
        <f>HYPERLINK("Melting_Curves/meltCurve_P84101_4_.pdf", "Melting_Curves/meltCurve_P84101_4_.pdf")</f>
        <v>0</v>
      </c>
      <c r="AA3180" t="s">
        <v>22018</v>
      </c>
      <c r="AB3180" t="s">
        <v>28159</v>
      </c>
    </row>
    <row r="3181" spans="1:28">
      <c r="A3181" t="s">
        <v>3207</v>
      </c>
      <c r="B3181">
        <v>0.984777283994944</v>
      </c>
      <c r="C3181">
        <v>0.879415140952585</v>
      </c>
      <c r="D3181">
        <v>0.7471623524929401</v>
      </c>
      <c r="E3181">
        <v>0.500506633813829</v>
      </c>
      <c r="F3181">
        <v>0.397009015682821</v>
      </c>
      <c r="G3181">
        <v>0.255962876611308</v>
      </c>
      <c r="H3181">
        <v>0.181584377243841</v>
      </c>
      <c r="I3181">
        <v>0.228116823652366</v>
      </c>
      <c r="J3181">
        <v>0.319324804434135</v>
      </c>
      <c r="K3181">
        <v>0.340897727144883</v>
      </c>
      <c r="L3181">
        <v>744.324052949153</v>
      </c>
      <c r="M3181">
        <v>16.7046342682329</v>
      </c>
      <c r="N3181">
        <v>46.588977587606</v>
      </c>
      <c r="O3181">
        <v>43.9340437944471</v>
      </c>
      <c r="P3181">
        <v>-0.0704766369129621</v>
      </c>
      <c r="Q3181">
        <v>0.258620010349507</v>
      </c>
      <c r="R3181">
        <v>0.967305758627322</v>
      </c>
      <c r="S3181" t="s">
        <v>9532</v>
      </c>
      <c r="T3181" t="s">
        <v>12678</v>
      </c>
      <c r="U3181" t="s">
        <v>12678</v>
      </c>
      <c r="V3181" t="s">
        <v>12678</v>
      </c>
      <c r="W3181">
        <v>7</v>
      </c>
      <c r="X3181" t="s">
        <v>15859</v>
      </c>
      <c r="Y3181">
        <v>0.459762813324912</v>
      </c>
      <c r="Z3181">
        <f>HYPERLINK("Melting_Curves/meltCurve_P85037_.pdf", "Melting_Curves/meltCurve_P85037_.pdf")</f>
        <v>0</v>
      </c>
      <c r="AA3181" t="s">
        <v>22019</v>
      </c>
      <c r="AB3181" t="s">
        <v>28160</v>
      </c>
    </row>
    <row r="3182" spans="1:28">
      <c r="A3182" t="s">
        <v>3208</v>
      </c>
      <c r="B3182">
        <v>0.984777283994944</v>
      </c>
      <c r="C3182">
        <v>1.0163548169715</v>
      </c>
      <c r="D3182">
        <v>0.902771990731841</v>
      </c>
      <c r="E3182">
        <v>0.7435398534289021</v>
      </c>
      <c r="F3182">
        <v>0.573722679185898</v>
      </c>
      <c r="G3182">
        <v>0.380211420080754</v>
      </c>
      <c r="H3182">
        <v>0.206620115504771</v>
      </c>
      <c r="I3182">
        <v>0.307337635959582</v>
      </c>
      <c r="J3182">
        <v>0.347142730504891</v>
      </c>
      <c r="K3182">
        <v>0.323432323006847</v>
      </c>
      <c r="L3182">
        <v>884.824034608665</v>
      </c>
      <c r="M3182">
        <v>18.313196473961</v>
      </c>
      <c r="N3182">
        <v>50.6761770608068</v>
      </c>
      <c r="O3182">
        <v>47.7511282790443</v>
      </c>
      <c r="P3182">
        <v>-0.0683740839817648</v>
      </c>
      <c r="Q3182">
        <v>0.286899092000155</v>
      </c>
      <c r="R3182">
        <v>0.974111935470892</v>
      </c>
      <c r="S3182" t="s">
        <v>9533</v>
      </c>
      <c r="T3182" t="s">
        <v>12678</v>
      </c>
      <c r="U3182" t="s">
        <v>12678</v>
      </c>
      <c r="V3182" t="s">
        <v>12678</v>
      </c>
      <c r="W3182">
        <v>1</v>
      </c>
      <c r="X3182" t="s">
        <v>15860</v>
      </c>
      <c r="Y3182">
        <v>0.5669179799750428</v>
      </c>
      <c r="Z3182">
        <f>HYPERLINK("Melting_Curves/meltCurve_P86397_.pdf", "Melting_Curves/meltCurve_P86397_.pdf")</f>
        <v>0</v>
      </c>
      <c r="AA3182" t="s">
        <v>22020</v>
      </c>
      <c r="AB3182" t="s">
        <v>28161</v>
      </c>
    </row>
    <row r="3183" spans="1:28">
      <c r="A3183" t="s">
        <v>3209</v>
      </c>
      <c r="B3183">
        <v>0.984777283994944</v>
      </c>
      <c r="C3183">
        <v>0.980519263538473</v>
      </c>
      <c r="D3183">
        <v>0.81793811158207</v>
      </c>
      <c r="E3183">
        <v>0.621404779299695</v>
      </c>
      <c r="F3183">
        <v>0.33300783076265</v>
      </c>
      <c r="G3183">
        <v>0.18268421311037</v>
      </c>
      <c r="H3183">
        <v>0.134201754635935</v>
      </c>
      <c r="I3183">
        <v>0.161579452309331</v>
      </c>
      <c r="J3183">
        <v>0.187475560383384</v>
      </c>
      <c r="K3183">
        <v>0.181069541734598</v>
      </c>
      <c r="L3183">
        <v>883.100687487365</v>
      </c>
      <c r="M3183">
        <v>18.8970077065928</v>
      </c>
      <c r="N3183">
        <v>47.6365297845641</v>
      </c>
      <c r="O3183">
        <v>46.2183944671906</v>
      </c>
      <c r="P3183">
        <v>-0.08681489633516171</v>
      </c>
      <c r="Q3183">
        <v>0.150705267513355</v>
      </c>
      <c r="R3183">
        <v>0.993008269001504</v>
      </c>
      <c r="S3183" t="s">
        <v>9534</v>
      </c>
      <c r="T3183" t="s">
        <v>12678</v>
      </c>
      <c r="U3183" t="s">
        <v>12678</v>
      </c>
      <c r="V3183" t="s">
        <v>12678</v>
      </c>
      <c r="W3183">
        <v>9</v>
      </c>
      <c r="X3183" t="s">
        <v>15861</v>
      </c>
      <c r="Y3183">
        <v>0.4386464472219263</v>
      </c>
      <c r="Z3183">
        <f>HYPERLINK("Melting_Curves/meltCurve_P86791_.pdf", "Melting_Curves/meltCurve_P86791_.pdf")</f>
        <v>0</v>
      </c>
      <c r="AA3183" t="s">
        <v>22021</v>
      </c>
      <c r="AB3183" t="s">
        <v>28162</v>
      </c>
    </row>
    <row r="3184" spans="1:28">
      <c r="A3184" t="s">
        <v>3210</v>
      </c>
      <c r="B3184">
        <v>0.984777283994944</v>
      </c>
      <c r="C3184">
        <v>1.01475959058374</v>
      </c>
      <c r="D3184">
        <v>0.963938687768461</v>
      </c>
      <c r="E3184">
        <v>0.851103447738101</v>
      </c>
      <c r="F3184">
        <v>0.718046138341222</v>
      </c>
      <c r="G3184">
        <v>0.60752513053228</v>
      </c>
      <c r="H3184">
        <v>0.529045242012101</v>
      </c>
      <c r="I3184">
        <v>0.730454006252284</v>
      </c>
      <c r="J3184">
        <v>1.10086434423178</v>
      </c>
      <c r="K3184">
        <v>0.748221481205208</v>
      </c>
      <c r="L3184">
        <v>2295.54069033447</v>
      </c>
      <c r="M3184">
        <v>49.6259860919234</v>
      </c>
      <c r="O3184">
        <v>46.1819005481265</v>
      </c>
      <c r="P3184">
        <v>-0.07021237776059951</v>
      </c>
      <c r="Q3184">
        <v>0.738641916640534</v>
      </c>
      <c r="R3184">
        <v>0.389513881332744</v>
      </c>
      <c r="S3184" t="s">
        <v>9535</v>
      </c>
      <c r="T3184" t="s">
        <v>12678</v>
      </c>
      <c r="U3184" t="s">
        <v>12678</v>
      </c>
      <c r="V3184" t="s">
        <v>12678</v>
      </c>
      <c r="W3184">
        <v>8</v>
      </c>
      <c r="X3184" t="s">
        <v>15862</v>
      </c>
      <c r="Y3184">
        <v>0.8198282173424357</v>
      </c>
      <c r="Z3184">
        <f>HYPERLINK("Melting_Curves/meltCurve_P98082_3_.pdf", "Melting_Curves/meltCurve_P98082_3_.pdf")</f>
        <v>0</v>
      </c>
      <c r="AA3184" t="s">
        <v>22022</v>
      </c>
      <c r="AB3184" t="s">
        <v>28163</v>
      </c>
    </row>
    <row r="3185" spans="1:28">
      <c r="A3185" t="s">
        <v>3211</v>
      </c>
      <c r="B3185">
        <v>0.984777283994944</v>
      </c>
      <c r="C3185">
        <v>1.02016266543585</v>
      </c>
      <c r="D3185">
        <v>0.832069039613354</v>
      </c>
      <c r="E3185">
        <v>0.624937864500368</v>
      </c>
      <c r="F3185">
        <v>0.611844375840171</v>
      </c>
      <c r="G3185">
        <v>0.364438529725575</v>
      </c>
      <c r="H3185">
        <v>0.242239370755774</v>
      </c>
      <c r="I3185">
        <v>0.223576284840651</v>
      </c>
      <c r="J3185">
        <v>0.255019335246133</v>
      </c>
      <c r="K3185">
        <v>0.219740017265167</v>
      </c>
      <c r="L3185">
        <v>587.65534611141</v>
      </c>
      <c r="M3185">
        <v>12.0831721258038</v>
      </c>
      <c r="N3185">
        <v>50.5071420483814</v>
      </c>
      <c r="O3185">
        <v>47.3595882268034</v>
      </c>
      <c r="P3185">
        <v>-0.0522787270626793</v>
      </c>
      <c r="Q3185">
        <v>0.180573445236943</v>
      </c>
      <c r="R3185">
        <v>0.972817068340003</v>
      </c>
      <c r="S3185" t="s">
        <v>9536</v>
      </c>
      <c r="T3185" t="s">
        <v>12678</v>
      </c>
      <c r="U3185" t="s">
        <v>12678</v>
      </c>
      <c r="V3185" t="s">
        <v>12678</v>
      </c>
      <c r="W3185">
        <v>4</v>
      </c>
      <c r="X3185" t="s">
        <v>15863</v>
      </c>
      <c r="Y3185">
        <v>0.5229547031154659</v>
      </c>
      <c r="Z3185">
        <f>HYPERLINK("Melting_Curves/meltCurve_P98160_.pdf", "Melting_Curves/meltCurve_P98160_.pdf")</f>
        <v>0</v>
      </c>
      <c r="AA3185" t="s">
        <v>22023</v>
      </c>
      <c r="AB3185" t="s">
        <v>28164</v>
      </c>
    </row>
    <row r="3186" spans="1:28">
      <c r="A3186" t="s">
        <v>3212</v>
      </c>
      <c r="B3186">
        <v>0.984777283994944</v>
      </c>
      <c r="C3186">
        <v>0.956861817692223</v>
      </c>
      <c r="D3186">
        <v>0.852345902206845</v>
      </c>
      <c r="E3186">
        <v>0.731566782373785</v>
      </c>
      <c r="F3186">
        <v>0.601463520303757</v>
      </c>
      <c r="G3186">
        <v>0.397372636624529</v>
      </c>
      <c r="H3186">
        <v>0.245428319399231</v>
      </c>
      <c r="I3186">
        <v>0.266435078849726</v>
      </c>
      <c r="J3186">
        <v>0.334114826827769</v>
      </c>
      <c r="K3186">
        <v>0.273575270976342</v>
      </c>
      <c r="L3186">
        <v>650.352529856377</v>
      </c>
      <c r="M3186">
        <v>13.3592552484593</v>
      </c>
      <c r="N3186">
        <v>51.2035005737065</v>
      </c>
      <c r="O3186">
        <v>47.6297820771291</v>
      </c>
      <c r="P3186">
        <v>-0.0532271027755742</v>
      </c>
      <c r="Q3186">
        <v>0.241037752345405</v>
      </c>
      <c r="R3186">
        <v>0.979398066355567</v>
      </c>
      <c r="S3186" t="s">
        <v>9537</v>
      </c>
      <c r="T3186" t="s">
        <v>12678</v>
      </c>
      <c r="U3186" t="s">
        <v>12678</v>
      </c>
      <c r="V3186" t="s">
        <v>12678</v>
      </c>
      <c r="W3186">
        <v>12</v>
      </c>
      <c r="X3186" t="s">
        <v>15864</v>
      </c>
      <c r="Y3186">
        <v>0.5562587501787589</v>
      </c>
      <c r="Z3186">
        <f>HYPERLINK("Melting_Curves/meltCurve_P98170_.pdf", "Melting_Curves/meltCurve_P98170_.pdf")</f>
        <v>0</v>
      </c>
      <c r="AA3186" t="s">
        <v>22024</v>
      </c>
      <c r="AB3186" t="s">
        <v>28165</v>
      </c>
    </row>
    <row r="3187" spans="1:28">
      <c r="A3187" t="s">
        <v>3213</v>
      </c>
      <c r="B3187">
        <v>0.984777283994944</v>
      </c>
      <c r="C3187">
        <v>0.998901914686862</v>
      </c>
      <c r="D3187">
        <v>0.752476727923727</v>
      </c>
      <c r="E3187">
        <v>0.6759089696464891</v>
      </c>
      <c r="F3187">
        <v>0.409523306892591</v>
      </c>
      <c r="G3187">
        <v>0.269288820833753</v>
      </c>
      <c r="H3187">
        <v>0.124488544273474</v>
      </c>
      <c r="I3187">
        <v>0.196585268106986</v>
      </c>
      <c r="J3187">
        <v>0.397715609581139</v>
      </c>
      <c r="K3187">
        <v>0.359871135245252</v>
      </c>
      <c r="L3187">
        <v>833.866552024971</v>
      </c>
      <c r="M3187">
        <v>18.0544219654365</v>
      </c>
      <c r="N3187">
        <v>48.1319413785578</v>
      </c>
      <c r="O3187">
        <v>45.6308366576733</v>
      </c>
      <c r="P3187">
        <v>-0.0732996648618362</v>
      </c>
      <c r="Q3187">
        <v>0.259004397649489</v>
      </c>
      <c r="R3187">
        <v>0.916674204450406</v>
      </c>
      <c r="S3187" t="s">
        <v>9538</v>
      </c>
      <c r="T3187" t="s">
        <v>12678</v>
      </c>
      <c r="U3187" t="s">
        <v>12678</v>
      </c>
      <c r="V3187" t="s">
        <v>12678</v>
      </c>
      <c r="W3187">
        <v>2</v>
      </c>
      <c r="X3187" t="s">
        <v>15865</v>
      </c>
      <c r="Y3187">
        <v>0.4977895650345541</v>
      </c>
      <c r="Z3187">
        <f>HYPERLINK("Melting_Curves/meltCurve_P98172_.pdf", "Melting_Curves/meltCurve_P98172_.pdf")</f>
        <v>0</v>
      </c>
      <c r="AA3187" t="s">
        <v>22025</v>
      </c>
      <c r="AB3187" t="s">
        <v>28166</v>
      </c>
    </row>
    <row r="3188" spans="1:28">
      <c r="A3188" t="s">
        <v>3214</v>
      </c>
      <c r="B3188">
        <v>0.984777283994944</v>
      </c>
      <c r="C3188">
        <v>1.04977469144764</v>
      </c>
      <c r="D3188">
        <v>0.864608799789105</v>
      </c>
      <c r="E3188">
        <v>0.6325389121116201</v>
      </c>
      <c r="F3188">
        <v>0.371300661178656</v>
      </c>
      <c r="G3188">
        <v>0.239738020599291</v>
      </c>
      <c r="H3188">
        <v>0.169525766507681</v>
      </c>
      <c r="I3188">
        <v>0.20279069892917</v>
      </c>
      <c r="J3188">
        <v>0.254294717535318</v>
      </c>
      <c r="K3188">
        <v>0.22998563628</v>
      </c>
      <c r="L3188">
        <v>1018.98244716334</v>
      </c>
      <c r="M3188">
        <v>21.7621654041377</v>
      </c>
      <c r="N3188">
        <v>48.0148114768758</v>
      </c>
      <c r="O3188">
        <v>46.4335813736014</v>
      </c>
      <c r="P3188">
        <v>-0.0927290551574694</v>
      </c>
      <c r="Q3188">
        <v>0.208600509443365</v>
      </c>
      <c r="R3188">
        <v>0.989432282913385</v>
      </c>
      <c r="S3188" t="s">
        <v>9539</v>
      </c>
      <c r="T3188" t="s">
        <v>12678</v>
      </c>
      <c r="U3188" t="s">
        <v>12678</v>
      </c>
      <c r="V3188" t="s">
        <v>12678</v>
      </c>
      <c r="W3188">
        <v>5</v>
      </c>
      <c r="X3188" t="s">
        <v>15866</v>
      </c>
      <c r="Y3188">
        <v>0.4765051685579998</v>
      </c>
      <c r="Z3188">
        <f>HYPERLINK("Melting_Curves/meltCurve_P98173_3_.pdf", "Melting_Curves/meltCurve_P98173_3_.pdf")</f>
        <v>0</v>
      </c>
      <c r="AA3188" t="s">
        <v>22026</v>
      </c>
      <c r="AB3188" t="s">
        <v>28167</v>
      </c>
    </row>
    <row r="3189" spans="1:28">
      <c r="A3189" t="s">
        <v>3215</v>
      </c>
      <c r="B3189">
        <v>0.984777283994944</v>
      </c>
      <c r="C3189">
        <v>1.00816802889688</v>
      </c>
      <c r="D3189">
        <v>0.8547665063747349</v>
      </c>
      <c r="E3189">
        <v>0.79971828516712</v>
      </c>
      <c r="F3189">
        <v>0.677565823593006</v>
      </c>
      <c r="G3189">
        <v>0.494999756997315</v>
      </c>
      <c r="H3189">
        <v>0.444670191643304</v>
      </c>
      <c r="I3189">
        <v>0.551605884552433</v>
      </c>
      <c r="J3189">
        <v>0.711721222487996</v>
      </c>
      <c r="K3189">
        <v>0.5559646577759459</v>
      </c>
      <c r="L3189">
        <v>879.371811230881</v>
      </c>
      <c r="M3189">
        <v>18.9937261780419</v>
      </c>
      <c r="O3189">
        <v>45.79396691746</v>
      </c>
      <c r="P3189">
        <v>-0.046417790657903</v>
      </c>
      <c r="Q3189">
        <v>0.5523637840619779</v>
      </c>
      <c r="R3189">
        <v>0.849544996217535</v>
      </c>
      <c r="S3189" t="s">
        <v>9540</v>
      </c>
      <c r="T3189" t="s">
        <v>12678</v>
      </c>
      <c r="U3189" t="s">
        <v>12678</v>
      </c>
      <c r="V3189" t="s">
        <v>12678</v>
      </c>
      <c r="W3189">
        <v>22</v>
      </c>
      <c r="X3189" t="s">
        <v>15867</v>
      </c>
      <c r="Y3189">
        <v>0.6975894770037575</v>
      </c>
      <c r="Z3189">
        <f>HYPERLINK("Melting_Curves/meltCurve_P98175_2_.pdf", "Melting_Curves/meltCurve_P98175_2_.pdf")</f>
        <v>0</v>
      </c>
      <c r="AA3189" t="s">
        <v>22027</v>
      </c>
      <c r="AB3189" t="s">
        <v>28168</v>
      </c>
    </row>
    <row r="3190" spans="1:28">
      <c r="A3190" t="s">
        <v>3216</v>
      </c>
      <c r="B3190">
        <v>0.984777283994944</v>
      </c>
      <c r="C3190">
        <v>0.328881610360802</v>
      </c>
      <c r="D3190">
        <v>0</v>
      </c>
      <c r="E3190">
        <v>0.284206060522502</v>
      </c>
      <c r="F3190">
        <v>0.378065222222973</v>
      </c>
      <c r="G3190">
        <v>0.315957644088316</v>
      </c>
      <c r="H3190">
        <v>0.290451515400595</v>
      </c>
      <c r="I3190">
        <v>0.406243637638404</v>
      </c>
      <c r="J3190">
        <v>0</v>
      </c>
      <c r="K3190">
        <v>0.327135956046927</v>
      </c>
      <c r="L3190">
        <v>3293.29446103193</v>
      </c>
      <c r="M3190">
        <v>84.7071690632811</v>
      </c>
      <c r="N3190">
        <v>39.2000987323076</v>
      </c>
      <c r="O3190">
        <v>38.8569267456408</v>
      </c>
      <c r="P3190">
        <v>-0.408525074127838</v>
      </c>
      <c r="Q3190">
        <v>0.250404545589927</v>
      </c>
      <c r="R3190">
        <v>0.728078309572903</v>
      </c>
      <c r="S3190" t="s">
        <v>9541</v>
      </c>
      <c r="T3190" t="s">
        <v>12678</v>
      </c>
      <c r="U3190" t="s">
        <v>12678</v>
      </c>
      <c r="V3190" t="s">
        <v>12678</v>
      </c>
      <c r="W3190">
        <v>22</v>
      </c>
      <c r="X3190" t="s">
        <v>15868</v>
      </c>
      <c r="Y3190">
        <v>0.2979268063082344</v>
      </c>
      <c r="Z3190">
        <f>HYPERLINK("Melting_Curves/meltCurve_P98175_4_.pdf", "Melting_Curves/meltCurve_P98175_4_.pdf")</f>
        <v>0</v>
      </c>
      <c r="AA3190" t="s">
        <v>22027</v>
      </c>
      <c r="AB3190" t="s">
        <v>28169</v>
      </c>
    </row>
    <row r="3191" spans="1:28">
      <c r="A3191" t="s">
        <v>3217</v>
      </c>
      <c r="B3191">
        <v>0.984777283994944</v>
      </c>
      <c r="C3191">
        <v>1.0527954281747</v>
      </c>
      <c r="D3191">
        <v>1.01637646925399</v>
      </c>
      <c r="E3191">
        <v>0.809160882458278</v>
      </c>
      <c r="F3191">
        <v>0.877336844687456</v>
      </c>
      <c r="G3191">
        <v>0.702085784403077</v>
      </c>
      <c r="H3191">
        <v>0.711786518229364</v>
      </c>
      <c r="I3191">
        <v>1.02566718685877</v>
      </c>
      <c r="J3191">
        <v>1.50261557084597</v>
      </c>
      <c r="K3191">
        <v>1.24066705091677</v>
      </c>
      <c r="L3191">
        <v>15000</v>
      </c>
      <c r="M3191">
        <v>243.308198735055</v>
      </c>
      <c r="O3191">
        <v>61.6460492076918</v>
      </c>
      <c r="P3191">
        <v>0.366708437492805</v>
      </c>
      <c r="Q3191">
        <v>1.3716458802695</v>
      </c>
      <c r="R3191">
        <v>0.514338767501468</v>
      </c>
      <c r="S3191" t="s">
        <v>9542</v>
      </c>
      <c r="T3191" t="s">
        <v>12678</v>
      </c>
      <c r="U3191" t="s">
        <v>12678</v>
      </c>
      <c r="V3191" t="s">
        <v>12678</v>
      </c>
      <c r="W3191">
        <v>6</v>
      </c>
      <c r="X3191" t="s">
        <v>15869</v>
      </c>
      <c r="Y3191">
        <v>1.066231872834035</v>
      </c>
      <c r="Z3191">
        <f>HYPERLINK("Melting_Curves/meltCurve_P98179_.pdf", "Melting_Curves/meltCurve_P98179_.pdf")</f>
        <v>0</v>
      </c>
      <c r="AA3191" t="s">
        <v>22028</v>
      </c>
      <c r="AB3191" t="s">
        <v>28170</v>
      </c>
    </row>
    <row r="3192" spans="1:28">
      <c r="A3192" t="s">
        <v>3218</v>
      </c>
      <c r="B3192">
        <v>0.984777283994944</v>
      </c>
      <c r="C3192">
        <v>0.8259568969047349</v>
      </c>
      <c r="D3192">
        <v>0.801910422916887</v>
      </c>
      <c r="E3192">
        <v>0.49603788299611</v>
      </c>
      <c r="F3192">
        <v>0.204084100776775</v>
      </c>
      <c r="G3192">
        <v>0.104565847457663</v>
      </c>
      <c r="H3192">
        <v>0.08181115264602699</v>
      </c>
      <c r="I3192">
        <v>0.0936465129338636</v>
      </c>
      <c r="J3192">
        <v>0.111177052126524</v>
      </c>
      <c r="K3192">
        <v>0.103705112693107</v>
      </c>
      <c r="L3192">
        <v>787.412595245811</v>
      </c>
      <c r="M3192">
        <v>17.224065328642</v>
      </c>
      <c r="N3192">
        <v>46.1517191059379</v>
      </c>
      <c r="O3192">
        <v>45.1129484034457</v>
      </c>
      <c r="P3192">
        <v>-0.0882898871308911</v>
      </c>
      <c r="Q3192">
        <v>0.0750653662586756</v>
      </c>
      <c r="R3192">
        <v>0.985086389179833</v>
      </c>
      <c r="S3192" t="s">
        <v>9543</v>
      </c>
      <c r="T3192" t="s">
        <v>12678</v>
      </c>
      <c r="U3192" t="s">
        <v>12678</v>
      </c>
      <c r="V3192" t="s">
        <v>12678</v>
      </c>
      <c r="W3192">
        <v>28</v>
      </c>
      <c r="X3192" t="s">
        <v>15870</v>
      </c>
      <c r="Y3192">
        <v>0.360168124080146</v>
      </c>
      <c r="Z3192">
        <f>HYPERLINK("Melting_Curves/meltCurve_Q00013_.pdf", "Melting_Curves/meltCurve_Q00013_.pdf")</f>
        <v>0</v>
      </c>
      <c r="AA3192" t="s">
        <v>22029</v>
      </c>
      <c r="AB3192" t="s">
        <v>28171</v>
      </c>
    </row>
    <row r="3193" spans="1:28">
      <c r="A3193" t="s">
        <v>3219</v>
      </c>
      <c r="B3193">
        <v>0.984777283994944</v>
      </c>
      <c r="C3193">
        <v>1.0289329865612</v>
      </c>
      <c r="D3193">
        <v>0.926162434469235</v>
      </c>
      <c r="E3193">
        <v>0.77770481053675</v>
      </c>
      <c r="F3193">
        <v>0.600341131667304</v>
      </c>
      <c r="G3193">
        <v>0.435947725524761</v>
      </c>
      <c r="H3193">
        <v>0.330223500755787</v>
      </c>
      <c r="I3193">
        <v>0.368850155726416</v>
      </c>
      <c r="J3193">
        <v>0.54260217350312</v>
      </c>
      <c r="K3193">
        <v>0.50424047393393</v>
      </c>
      <c r="L3193">
        <v>1111.19471673585</v>
      </c>
      <c r="M3193">
        <v>23.3643209490836</v>
      </c>
      <c r="N3193">
        <v>52.0112663168985</v>
      </c>
      <c r="O3193">
        <v>47.2151765066738</v>
      </c>
      <c r="P3193">
        <v>-0.0702299913258851</v>
      </c>
      <c r="Q3193">
        <v>0.432320225027279</v>
      </c>
      <c r="R3193">
        <v>0.936216363816043</v>
      </c>
      <c r="S3193" t="s">
        <v>9544</v>
      </c>
      <c r="T3193" t="s">
        <v>12678</v>
      </c>
      <c r="U3193" t="s">
        <v>12678</v>
      </c>
      <c r="V3193" t="s">
        <v>12678</v>
      </c>
      <c r="W3193">
        <v>16</v>
      </c>
      <c r="X3193" t="s">
        <v>15871</v>
      </c>
      <c r="Y3193">
        <v>0.63763113104919</v>
      </c>
      <c r="Z3193">
        <f>HYPERLINK("Melting_Curves/meltCurve_Q00059_.pdf", "Melting_Curves/meltCurve_Q00059_.pdf")</f>
        <v>0</v>
      </c>
      <c r="AA3193" t="s">
        <v>22030</v>
      </c>
      <c r="AB3193" t="s">
        <v>28172</v>
      </c>
    </row>
    <row r="3194" spans="1:28">
      <c r="A3194" t="s">
        <v>3220</v>
      </c>
      <c r="B3194">
        <v>0.984777283994944</v>
      </c>
      <c r="C3194">
        <v>1.04608273467742</v>
      </c>
      <c r="D3194">
        <v>0.996951346528372</v>
      </c>
      <c r="E3194">
        <v>0.848444798633625</v>
      </c>
      <c r="F3194">
        <v>0.71029905007015</v>
      </c>
      <c r="G3194">
        <v>0.451726038381211</v>
      </c>
      <c r="H3194">
        <v>0.254538635896722</v>
      </c>
      <c r="I3194">
        <v>0.286881812742576</v>
      </c>
      <c r="J3194">
        <v>0.357755432366985</v>
      </c>
      <c r="K3194">
        <v>0.309029193173321</v>
      </c>
      <c r="L3194">
        <v>1117.85476627995</v>
      </c>
      <c r="M3194">
        <v>22.106592324602</v>
      </c>
      <c r="N3194">
        <v>52.6326508013498</v>
      </c>
      <c r="O3194">
        <v>50.158254786177</v>
      </c>
      <c r="P3194">
        <v>-0.0782259610887063</v>
      </c>
      <c r="Q3194">
        <v>0.290059437177103</v>
      </c>
      <c r="R3194">
        <v>0.980358217416415</v>
      </c>
      <c r="S3194" t="s">
        <v>9545</v>
      </c>
      <c r="T3194" t="s">
        <v>12678</v>
      </c>
      <c r="U3194" t="s">
        <v>12678</v>
      </c>
      <c r="V3194" t="s">
        <v>12678</v>
      </c>
      <c r="W3194">
        <v>9</v>
      </c>
      <c r="X3194" t="s">
        <v>15872</v>
      </c>
      <c r="Y3194">
        <v>0.6189351321723906</v>
      </c>
      <c r="Z3194">
        <f>HYPERLINK("Melting_Curves/meltCurve_Q00169_.pdf", "Melting_Curves/meltCurve_Q00169_.pdf")</f>
        <v>0</v>
      </c>
      <c r="AA3194" t="s">
        <v>22031</v>
      </c>
      <c r="AB3194" t="s">
        <v>28173</v>
      </c>
    </row>
    <row r="3195" spans="1:28">
      <c r="A3195" t="s">
        <v>3221</v>
      </c>
      <c r="B3195">
        <v>0.984777283994944</v>
      </c>
      <c r="C3195">
        <v>0.980850120293392</v>
      </c>
      <c r="D3195">
        <v>0.695819969717251</v>
      </c>
      <c r="E3195">
        <v>0.393514693894459</v>
      </c>
      <c r="F3195">
        <v>0.19647820700354</v>
      </c>
      <c r="G3195">
        <v>0.110403684381211</v>
      </c>
      <c r="H3195">
        <v>0.074155844148574</v>
      </c>
      <c r="I3195">
        <v>0.0998666314854917</v>
      </c>
      <c r="J3195">
        <v>0.124737311546981</v>
      </c>
      <c r="K3195">
        <v>0.298117971602941</v>
      </c>
      <c r="L3195">
        <v>1018.55764696886</v>
      </c>
      <c r="M3195">
        <v>22.9117681186967</v>
      </c>
      <c r="N3195">
        <v>45.1012528504719</v>
      </c>
      <c r="O3195">
        <v>44.1211564325746</v>
      </c>
      <c r="P3195">
        <v>-0.111674973345331</v>
      </c>
      <c r="Q3195">
        <v>0.139807144294326</v>
      </c>
      <c r="R3195">
        <v>0.9679636620731</v>
      </c>
      <c r="S3195" t="s">
        <v>9546</v>
      </c>
      <c r="T3195" t="s">
        <v>12678</v>
      </c>
      <c r="U3195" t="s">
        <v>12678</v>
      </c>
      <c r="V3195" t="s">
        <v>12678</v>
      </c>
      <c r="W3195">
        <v>8</v>
      </c>
      <c r="X3195" t="s">
        <v>15873</v>
      </c>
      <c r="Y3195">
        <v>0.3620846025596494</v>
      </c>
      <c r="Z3195">
        <f>HYPERLINK("Melting_Curves/meltCurve_Q00325_2_.pdf", "Melting_Curves/meltCurve_Q00325_2_.pdf")</f>
        <v>0</v>
      </c>
      <c r="AA3195" t="s">
        <v>22032</v>
      </c>
      <c r="AB3195" t="s">
        <v>28174</v>
      </c>
    </row>
    <row r="3196" spans="1:28">
      <c r="A3196" t="s">
        <v>3222</v>
      </c>
      <c r="B3196">
        <v>0.984777283994944</v>
      </c>
      <c r="C3196">
        <v>0.942666016332828</v>
      </c>
      <c r="D3196">
        <v>0.6765951097527521</v>
      </c>
      <c r="E3196">
        <v>0.351607855114336</v>
      </c>
      <c r="F3196">
        <v>0.203689964445478</v>
      </c>
      <c r="G3196">
        <v>0.130781088647221</v>
      </c>
      <c r="H3196">
        <v>0.09602957567015</v>
      </c>
      <c r="I3196">
        <v>0.107466555192432</v>
      </c>
      <c r="J3196">
        <v>0.156559193795671</v>
      </c>
      <c r="K3196">
        <v>0.14718535652719</v>
      </c>
      <c r="L3196">
        <v>946.689997195502</v>
      </c>
      <c r="M3196">
        <v>21.4071413765371</v>
      </c>
      <c r="N3196">
        <v>44.8253000109116</v>
      </c>
      <c r="O3196">
        <v>43.8426181833843</v>
      </c>
      <c r="P3196">
        <v>-0.106816256193497</v>
      </c>
      <c r="Q3196">
        <v>0.124967303764223</v>
      </c>
      <c r="R3196">
        <v>0.996293264559322</v>
      </c>
      <c r="S3196" t="s">
        <v>9547</v>
      </c>
      <c r="T3196" t="s">
        <v>12678</v>
      </c>
      <c r="U3196" t="s">
        <v>12678</v>
      </c>
      <c r="V3196" t="s">
        <v>12678</v>
      </c>
      <c r="W3196">
        <v>45</v>
      </c>
      <c r="X3196" t="s">
        <v>15874</v>
      </c>
      <c r="Y3196">
        <v>0.3456925520623147</v>
      </c>
      <c r="Z3196">
        <f>HYPERLINK("Melting_Curves/meltCurve_Q00341_.pdf", "Melting_Curves/meltCurve_Q00341_.pdf")</f>
        <v>0</v>
      </c>
      <c r="AA3196" t="s">
        <v>22033</v>
      </c>
      <c r="AB3196" t="s">
        <v>28175</v>
      </c>
    </row>
    <row r="3197" spans="1:28">
      <c r="A3197" t="s">
        <v>3223</v>
      </c>
      <c r="B3197">
        <v>0.984777283994944</v>
      </c>
      <c r="C3197">
        <v>1.03198008671896</v>
      </c>
      <c r="D3197">
        <v>0.777258045825914</v>
      </c>
      <c r="E3197">
        <v>0.413114461027222</v>
      </c>
      <c r="F3197">
        <v>0.216295206627188</v>
      </c>
      <c r="G3197">
        <v>0.152286903938008</v>
      </c>
      <c r="H3197">
        <v>0.106693874952609</v>
      </c>
      <c r="I3197">
        <v>0.12934970634275</v>
      </c>
      <c r="J3197">
        <v>0.163928102789075</v>
      </c>
      <c r="K3197">
        <v>0.157156736761962</v>
      </c>
      <c r="L3197">
        <v>1118.01737801072</v>
      </c>
      <c r="M3197">
        <v>24.793835915108</v>
      </c>
      <c r="N3197">
        <v>45.6988396577327</v>
      </c>
      <c r="O3197">
        <v>44.8022853114146</v>
      </c>
      <c r="P3197">
        <v>-0.118962182910667</v>
      </c>
      <c r="Q3197">
        <v>0.140156681171539</v>
      </c>
      <c r="R3197">
        <v>0.993979510231174</v>
      </c>
      <c r="S3197" t="s">
        <v>9548</v>
      </c>
      <c r="T3197" t="s">
        <v>12678</v>
      </c>
      <c r="U3197" t="s">
        <v>12678</v>
      </c>
      <c r="V3197" t="s">
        <v>12678</v>
      </c>
      <c r="W3197">
        <v>14</v>
      </c>
      <c r="X3197" t="s">
        <v>15875</v>
      </c>
      <c r="Y3197">
        <v>0.3792871986335474</v>
      </c>
      <c r="Z3197">
        <f>HYPERLINK("Melting_Curves/meltCurve_Q00403_.pdf", "Melting_Curves/meltCurve_Q00403_.pdf")</f>
        <v>0</v>
      </c>
      <c r="AA3197" t="s">
        <v>22034</v>
      </c>
      <c r="AB3197" t="s">
        <v>28176</v>
      </c>
    </row>
    <row r="3198" spans="1:28">
      <c r="A3198" t="s">
        <v>3224</v>
      </c>
      <c r="B3198">
        <v>0.984777283994944</v>
      </c>
      <c r="C3198">
        <v>0.917758986419754</v>
      </c>
      <c r="D3198">
        <v>0.791242615994623</v>
      </c>
      <c r="E3198">
        <v>0.573076547819442</v>
      </c>
      <c r="F3198">
        <v>0.364723718478884</v>
      </c>
      <c r="G3198">
        <v>0.197455668284247</v>
      </c>
      <c r="H3198">
        <v>0.138742848465303</v>
      </c>
      <c r="I3198">
        <v>0.153714543883013</v>
      </c>
      <c r="J3198">
        <v>0.173703951894144</v>
      </c>
      <c r="K3198">
        <v>0.164963937761426</v>
      </c>
      <c r="L3198">
        <v>708.949411672443</v>
      </c>
      <c r="M3198">
        <v>15.26154992941</v>
      </c>
      <c r="N3198">
        <v>47.4232784122467</v>
      </c>
      <c r="O3198">
        <v>45.6776384046655</v>
      </c>
      <c r="P3198">
        <v>-0.07233714130976029</v>
      </c>
      <c r="Q3198">
        <v>0.134064933458268</v>
      </c>
      <c r="R3198">
        <v>0.995190490454557</v>
      </c>
      <c r="S3198" t="s">
        <v>9549</v>
      </c>
      <c r="T3198" t="s">
        <v>12678</v>
      </c>
      <c r="U3198" t="s">
        <v>12678</v>
      </c>
      <c r="V3198" t="s">
        <v>12678</v>
      </c>
      <c r="W3198">
        <v>9</v>
      </c>
      <c r="X3198" t="s">
        <v>15876</v>
      </c>
      <c r="Y3198">
        <v>0.4260489490107808</v>
      </c>
      <c r="Z3198">
        <f>HYPERLINK("Melting_Curves/meltCurve_Q00534_.pdf", "Melting_Curves/meltCurve_Q00534_.pdf")</f>
        <v>0</v>
      </c>
      <c r="AA3198" t="s">
        <v>22035</v>
      </c>
      <c r="AB3198" t="s">
        <v>28177</v>
      </c>
    </row>
    <row r="3199" spans="1:28">
      <c r="A3199" t="s">
        <v>3225</v>
      </c>
      <c r="B3199">
        <v>0.984777283994944</v>
      </c>
      <c r="C3199">
        <v>0.976121664703068</v>
      </c>
      <c r="D3199">
        <v>0.750816423284032</v>
      </c>
      <c r="E3199">
        <v>0.356081591672145</v>
      </c>
      <c r="F3199">
        <v>0.203956858679186</v>
      </c>
      <c r="G3199">
        <v>0.138661783397439</v>
      </c>
      <c r="H3199">
        <v>0.115104481000457</v>
      </c>
      <c r="I3199">
        <v>0.141620930405333</v>
      </c>
      <c r="J3199">
        <v>0.161906088460374</v>
      </c>
      <c r="K3199">
        <v>0.183666574449403</v>
      </c>
      <c r="L3199">
        <v>1150.21929890546</v>
      </c>
      <c r="M3199">
        <v>25.8268429155863</v>
      </c>
      <c r="N3199">
        <v>45.1490155035804</v>
      </c>
      <c r="O3199">
        <v>44.2713752586229</v>
      </c>
      <c r="P3199">
        <v>-0.12427082010966</v>
      </c>
      <c r="Q3199">
        <v>0.147929134970065</v>
      </c>
      <c r="R3199">
        <v>0.996789954972837</v>
      </c>
      <c r="S3199" t="s">
        <v>9550</v>
      </c>
      <c r="T3199" t="s">
        <v>12678</v>
      </c>
      <c r="U3199" t="s">
        <v>12678</v>
      </c>
      <c r="V3199" t="s">
        <v>12678</v>
      </c>
      <c r="W3199">
        <v>7</v>
      </c>
      <c r="X3199" t="s">
        <v>15877</v>
      </c>
      <c r="Y3199">
        <v>0.3684813625441589</v>
      </c>
      <c r="Z3199">
        <f>HYPERLINK("Melting_Curves/meltCurve_Q00535_.pdf", "Melting_Curves/meltCurve_Q00535_.pdf")</f>
        <v>0</v>
      </c>
      <c r="AA3199" t="s">
        <v>22036</v>
      </c>
      <c r="AB3199" t="s">
        <v>28178</v>
      </c>
    </row>
    <row r="3200" spans="1:28">
      <c r="A3200" t="s">
        <v>3226</v>
      </c>
      <c r="B3200">
        <v>0.984777283994944</v>
      </c>
      <c r="C3200">
        <v>1.08255691067926</v>
      </c>
      <c r="D3200">
        <v>0.929975782171367</v>
      </c>
      <c r="E3200">
        <v>0.804219343205821</v>
      </c>
      <c r="F3200">
        <v>0.526740108244158</v>
      </c>
      <c r="G3200">
        <v>0.332439040718773</v>
      </c>
      <c r="H3200">
        <v>0.303940017102726</v>
      </c>
      <c r="I3200">
        <v>0.402657843832274</v>
      </c>
      <c r="J3200">
        <v>0.531251505418359</v>
      </c>
      <c r="K3200">
        <v>0.478435847951171</v>
      </c>
      <c r="L3200">
        <v>1552.99646859657</v>
      </c>
      <c r="M3200">
        <v>32.6454600583099</v>
      </c>
      <c r="N3200">
        <v>50.2305070475546</v>
      </c>
      <c r="O3200">
        <v>47.3941536142986</v>
      </c>
      <c r="P3200">
        <v>-0.101395426502124</v>
      </c>
      <c r="Q3200">
        <v>0.411185804701797</v>
      </c>
      <c r="R3200">
        <v>0.932451840228179</v>
      </c>
      <c r="S3200" t="s">
        <v>9551</v>
      </c>
      <c r="T3200" t="s">
        <v>12678</v>
      </c>
      <c r="U3200" t="s">
        <v>12678</v>
      </c>
      <c r="V3200" t="s">
        <v>12678</v>
      </c>
      <c r="W3200">
        <v>5</v>
      </c>
      <c r="X3200" t="s">
        <v>15878</v>
      </c>
      <c r="Y3200">
        <v>0.6215933541616653</v>
      </c>
      <c r="Z3200">
        <f>HYPERLINK("Melting_Curves/meltCurve_Q00536_.pdf", "Melting_Curves/meltCurve_Q00536_.pdf")</f>
        <v>0</v>
      </c>
      <c r="AA3200" t="s">
        <v>22037</v>
      </c>
      <c r="AB3200" t="s">
        <v>28179</v>
      </c>
    </row>
    <row r="3201" spans="1:28">
      <c r="A3201" t="s">
        <v>3227</v>
      </c>
      <c r="B3201">
        <v>0.984777283994944</v>
      </c>
      <c r="C3201">
        <v>1.17815088048062</v>
      </c>
      <c r="D3201">
        <v>1.09903846531415</v>
      </c>
      <c r="E3201">
        <v>0.944757494468461</v>
      </c>
      <c r="F3201">
        <v>0.791381322504585</v>
      </c>
      <c r="G3201">
        <v>0.90490398289764</v>
      </c>
      <c r="H3201">
        <v>1.00606540581093</v>
      </c>
      <c r="I3201">
        <v>1.52526006467994</v>
      </c>
      <c r="J3201">
        <v>1.78925829241374</v>
      </c>
      <c r="K3201">
        <v>1.04826796684274</v>
      </c>
      <c r="L3201">
        <v>14595.9266499592</v>
      </c>
      <c r="M3201">
        <v>250</v>
      </c>
      <c r="O3201">
        <v>58.3799706080417</v>
      </c>
      <c r="P3201">
        <v>0.486323073657275</v>
      </c>
      <c r="Q3201">
        <v>1.45426442601916</v>
      </c>
      <c r="R3201">
        <v>0.546511395442514</v>
      </c>
      <c r="S3201" t="s">
        <v>9552</v>
      </c>
      <c r="T3201" t="s">
        <v>12678</v>
      </c>
      <c r="U3201" t="s">
        <v>12678</v>
      </c>
      <c r="V3201" t="s">
        <v>12678</v>
      </c>
      <c r="W3201">
        <v>4</v>
      </c>
      <c r="X3201" t="s">
        <v>15879</v>
      </c>
      <c r="Y3201">
        <v>1.130422640794127</v>
      </c>
      <c r="Z3201">
        <f>HYPERLINK("Melting_Curves/meltCurve_Q00577_.pdf", "Melting_Curves/meltCurve_Q00577_.pdf")</f>
        <v>0</v>
      </c>
      <c r="AA3201" t="s">
        <v>22038</v>
      </c>
      <c r="AB3201" t="s">
        <v>28180</v>
      </c>
    </row>
    <row r="3202" spans="1:28">
      <c r="A3202" t="s">
        <v>3228</v>
      </c>
      <c r="B3202">
        <v>0.984777283994944</v>
      </c>
      <c r="C3202">
        <v>1.29333628458091</v>
      </c>
      <c r="D3202">
        <v>1.0472271628913</v>
      </c>
      <c r="E3202">
        <v>0.954798964560223</v>
      </c>
      <c r="F3202">
        <v>0.663375616792006</v>
      </c>
      <c r="G3202">
        <v>0.56324659152823</v>
      </c>
      <c r="H3202">
        <v>0.534349121549536</v>
      </c>
      <c r="I3202">
        <v>0.695527974546042</v>
      </c>
      <c r="J3202">
        <v>0.944844446133874</v>
      </c>
      <c r="K3202">
        <v>0.780133366363483</v>
      </c>
      <c r="L3202">
        <v>11731.1491259825</v>
      </c>
      <c r="M3202">
        <v>250</v>
      </c>
      <c r="O3202">
        <v>46.9216174157518</v>
      </c>
      <c r="P3202">
        <v>-0.403714907659147</v>
      </c>
      <c r="Q3202">
        <v>0.69691284963627</v>
      </c>
      <c r="R3202">
        <v>0.610071959481255</v>
      </c>
      <c r="S3202" t="s">
        <v>9553</v>
      </c>
      <c r="T3202" t="s">
        <v>12678</v>
      </c>
      <c r="U3202" t="s">
        <v>12678</v>
      </c>
      <c r="V3202" t="s">
        <v>12678</v>
      </c>
      <c r="W3202">
        <v>4</v>
      </c>
      <c r="X3202" t="s">
        <v>15880</v>
      </c>
      <c r="Y3202">
        <v>0.7972050652129139</v>
      </c>
      <c r="Z3202">
        <f>HYPERLINK("Melting_Curves/meltCurve_Q00587_2_.pdf", "Melting_Curves/meltCurve_Q00587_2_.pdf")</f>
        <v>0</v>
      </c>
      <c r="AA3202" t="s">
        <v>22039</v>
      </c>
      <c r="AB3202" t="s">
        <v>28181</v>
      </c>
    </row>
    <row r="3203" spans="1:28">
      <c r="A3203" t="s">
        <v>3229</v>
      </c>
      <c r="B3203">
        <v>0.984777283994944</v>
      </c>
      <c r="C3203">
        <v>0.865081456183153</v>
      </c>
      <c r="D3203">
        <v>0.804154811353593</v>
      </c>
      <c r="E3203">
        <v>0.404774747962112</v>
      </c>
      <c r="F3203">
        <v>0.183827450908857</v>
      </c>
      <c r="G3203">
        <v>0.119128450827906</v>
      </c>
      <c r="H3203">
        <v>0.0906720948935103</v>
      </c>
      <c r="I3203">
        <v>0.109510571236469</v>
      </c>
      <c r="J3203">
        <v>0.149223122805669</v>
      </c>
      <c r="K3203">
        <v>0.155908300126663</v>
      </c>
      <c r="L3203">
        <v>984.954349987882</v>
      </c>
      <c r="M3203">
        <v>21.8622469324158</v>
      </c>
      <c r="N3203">
        <v>45.600605911585</v>
      </c>
      <c r="O3203">
        <v>44.6808811577827</v>
      </c>
      <c r="P3203">
        <v>-0.108199093257031</v>
      </c>
      <c r="Q3203">
        <v>0.115494331636292</v>
      </c>
      <c r="R3203">
        <v>0.9886520231900831</v>
      </c>
      <c r="S3203" t="s">
        <v>9554</v>
      </c>
      <c r="T3203" t="s">
        <v>12678</v>
      </c>
      <c r="U3203" t="s">
        <v>12678</v>
      </c>
      <c r="V3203" t="s">
        <v>12678</v>
      </c>
      <c r="W3203">
        <v>67</v>
      </c>
      <c r="X3203" t="s">
        <v>15881</v>
      </c>
      <c r="Y3203">
        <v>0.3625487939635628</v>
      </c>
      <c r="Z3203">
        <f>HYPERLINK("Melting_Curves/meltCurve_Q00610_2_.pdf", "Melting_Curves/meltCurve_Q00610_2_.pdf")</f>
        <v>0</v>
      </c>
      <c r="AA3203" t="s">
        <v>22040</v>
      </c>
      <c r="AB3203" t="s">
        <v>28182</v>
      </c>
    </row>
    <row r="3204" spans="1:28">
      <c r="A3204" t="s">
        <v>3230</v>
      </c>
      <c r="B3204">
        <v>0.984777283994944</v>
      </c>
      <c r="C3204">
        <v>0.899517022401891</v>
      </c>
      <c r="D3204">
        <v>0.740973002623272</v>
      </c>
      <c r="E3204">
        <v>0.479078149334005</v>
      </c>
      <c r="F3204">
        <v>0.294357754690757</v>
      </c>
      <c r="G3204">
        <v>0.161334375387428</v>
      </c>
      <c r="H3204">
        <v>0.165133500726151</v>
      </c>
      <c r="I3204">
        <v>0.186213149999754</v>
      </c>
      <c r="J3204">
        <v>0.247408455608693</v>
      </c>
      <c r="K3204">
        <v>0.168852805681905</v>
      </c>
      <c r="L3204">
        <v>793.397399282989</v>
      </c>
      <c r="M3204">
        <v>17.6588929316852</v>
      </c>
      <c r="N3204">
        <v>46.0505810367792</v>
      </c>
      <c r="O3204">
        <v>44.3647641635016</v>
      </c>
      <c r="P3204">
        <v>-0.082122994560568</v>
      </c>
      <c r="Q3204">
        <v>0.174767380040681</v>
      </c>
      <c r="R3204">
        <v>0.990047976662459</v>
      </c>
      <c r="S3204" t="s">
        <v>9555</v>
      </c>
      <c r="T3204" t="s">
        <v>12678</v>
      </c>
      <c r="U3204" t="s">
        <v>12678</v>
      </c>
      <c r="V3204" t="s">
        <v>12678</v>
      </c>
      <c r="W3204">
        <v>8</v>
      </c>
      <c r="X3204" t="s">
        <v>15882</v>
      </c>
      <c r="Y3204">
        <v>0.4069728859299306</v>
      </c>
      <c r="Z3204">
        <f>HYPERLINK("Melting_Curves/meltCurve_Q00653_4_.pdf", "Melting_Curves/meltCurve_Q00653_4_.pdf")</f>
        <v>0</v>
      </c>
      <c r="AA3204" t="s">
        <v>22041</v>
      </c>
      <c r="AB3204" t="s">
        <v>28183</v>
      </c>
    </row>
    <row r="3205" spans="1:28">
      <c r="A3205" t="s">
        <v>3231</v>
      </c>
      <c r="B3205">
        <v>0.984777283994944</v>
      </c>
      <c r="C3205">
        <v>0.890139502606722</v>
      </c>
      <c r="D3205">
        <v>0.820411600395909</v>
      </c>
      <c r="E3205">
        <v>0.729501712267986</v>
      </c>
      <c r="F3205">
        <v>0.667808910366283</v>
      </c>
      <c r="G3205">
        <v>0.513318356726627</v>
      </c>
      <c r="H3205">
        <v>0.453411568341862</v>
      </c>
      <c r="I3205">
        <v>0.571417010197216</v>
      </c>
      <c r="J3205">
        <v>0.902463864495184</v>
      </c>
      <c r="K3205">
        <v>0.755854593840711</v>
      </c>
      <c r="L3205">
        <v>812.613328060869</v>
      </c>
      <c r="M3205">
        <v>19.1187885894754</v>
      </c>
      <c r="O3205">
        <v>42.0465821979434</v>
      </c>
      <c r="P3205">
        <v>-0.0404197799773748</v>
      </c>
      <c r="Q3205">
        <v>0.644444531704897</v>
      </c>
      <c r="R3205">
        <v>0.493631945027381</v>
      </c>
      <c r="S3205" t="s">
        <v>9556</v>
      </c>
      <c r="T3205" t="s">
        <v>12678</v>
      </c>
      <c r="U3205" t="s">
        <v>12678</v>
      </c>
      <c r="V3205" t="s">
        <v>12678</v>
      </c>
      <c r="W3205">
        <v>17</v>
      </c>
      <c r="X3205" t="s">
        <v>15883</v>
      </c>
      <c r="Y3205">
        <v>0.7153562658960745</v>
      </c>
      <c r="Z3205">
        <f>HYPERLINK("Melting_Curves/meltCurve_Q00688_.pdf", "Melting_Curves/meltCurve_Q00688_.pdf")</f>
        <v>0</v>
      </c>
      <c r="AA3205" t="s">
        <v>22042</v>
      </c>
      <c r="AB3205" t="s">
        <v>28184</v>
      </c>
    </row>
    <row r="3206" spans="1:28">
      <c r="A3206" t="s">
        <v>3232</v>
      </c>
      <c r="B3206">
        <v>0.984777283994944</v>
      </c>
      <c r="C3206">
        <v>0.782038704071049</v>
      </c>
      <c r="D3206">
        <v>0.632971908128565</v>
      </c>
      <c r="E3206">
        <v>0.695555198239028</v>
      </c>
      <c r="F3206">
        <v>0.615653117327001</v>
      </c>
      <c r="G3206">
        <v>0.661076231095054</v>
      </c>
      <c r="H3206">
        <v>0.806898044969565</v>
      </c>
      <c r="I3206">
        <v>1.26636508342107</v>
      </c>
      <c r="J3206">
        <v>1.92402017939811</v>
      </c>
      <c r="K3206">
        <v>1.24679549820315</v>
      </c>
      <c r="L3206">
        <v>15000</v>
      </c>
      <c r="M3206">
        <v>246.032828205006</v>
      </c>
      <c r="O3206">
        <v>60.9634347215926</v>
      </c>
      <c r="P3206">
        <v>0.5044679369841339</v>
      </c>
      <c r="Q3206">
        <v>1.5</v>
      </c>
      <c r="R3206">
        <v>0.470279145472888</v>
      </c>
      <c r="S3206" t="s">
        <v>9557</v>
      </c>
      <c r="T3206" t="s">
        <v>12678</v>
      </c>
      <c r="U3206" t="s">
        <v>12678</v>
      </c>
      <c r="V3206" t="s">
        <v>12678</v>
      </c>
      <c r="W3206">
        <v>8</v>
      </c>
      <c r="X3206" t="s">
        <v>15884</v>
      </c>
      <c r="Y3206">
        <v>1.10048686577441</v>
      </c>
      <c r="Z3206">
        <f>HYPERLINK("Melting_Curves/meltCurve_Q00765_.pdf", "Melting_Curves/meltCurve_Q00765_.pdf")</f>
        <v>0</v>
      </c>
      <c r="AA3206" t="s">
        <v>22043</v>
      </c>
      <c r="AB3206" t="s">
        <v>28185</v>
      </c>
    </row>
    <row r="3207" spans="1:28">
      <c r="A3207" t="s">
        <v>3233</v>
      </c>
      <c r="B3207">
        <v>0.984777283994944</v>
      </c>
      <c r="C3207">
        <v>0.965104182393246</v>
      </c>
      <c r="D3207">
        <v>0.896240208382724</v>
      </c>
      <c r="E3207">
        <v>0.7694869984449</v>
      </c>
      <c r="F3207">
        <v>0.660478059262479</v>
      </c>
      <c r="G3207">
        <v>0.501603091556341</v>
      </c>
      <c r="H3207">
        <v>0.301747205973755</v>
      </c>
      <c r="I3207">
        <v>0.170809281121487</v>
      </c>
      <c r="J3207">
        <v>0.171230625044543</v>
      </c>
      <c r="K3207">
        <v>0.143512154772828</v>
      </c>
      <c r="L3207">
        <v>524.517284074817</v>
      </c>
      <c r="M3207">
        <v>9.901496436929159</v>
      </c>
      <c r="N3207">
        <v>53.0605412409751</v>
      </c>
      <c r="O3207">
        <v>50.9485682137977</v>
      </c>
      <c r="P3207">
        <v>-0.0482188612817452</v>
      </c>
      <c r="Q3207">
        <v>0.008052314438958571</v>
      </c>
      <c r="R3207">
        <v>0.993972691207203</v>
      </c>
      <c r="S3207" t="s">
        <v>9558</v>
      </c>
      <c r="T3207" t="s">
        <v>12678</v>
      </c>
      <c r="U3207" t="s">
        <v>12678</v>
      </c>
      <c r="V3207" t="s">
        <v>12678</v>
      </c>
      <c r="W3207">
        <v>16</v>
      </c>
      <c r="X3207" t="s">
        <v>15885</v>
      </c>
      <c r="Y3207">
        <v>0.5585774825237776</v>
      </c>
      <c r="Z3207">
        <f>HYPERLINK("Melting_Curves/meltCurve_Q00796_.pdf", "Melting_Curves/meltCurve_Q00796_.pdf")</f>
        <v>0</v>
      </c>
      <c r="AA3207" t="s">
        <v>22044</v>
      </c>
      <c r="AB3207" t="s">
        <v>28186</v>
      </c>
    </row>
    <row r="3208" spans="1:28">
      <c r="A3208" t="s">
        <v>3234</v>
      </c>
      <c r="B3208">
        <v>0.984777283994944</v>
      </c>
      <c r="C3208">
        <v>0.885469222933789</v>
      </c>
      <c r="D3208">
        <v>0.705142474183951</v>
      </c>
      <c r="E3208">
        <v>0.486314285649289</v>
      </c>
      <c r="F3208">
        <v>0.28663719176509</v>
      </c>
      <c r="G3208">
        <v>0.204545975450455</v>
      </c>
      <c r="H3208">
        <v>0.161788528141161</v>
      </c>
      <c r="I3208">
        <v>0.23623120262102</v>
      </c>
      <c r="J3208">
        <v>0.384519176111543</v>
      </c>
      <c r="K3208">
        <v>0.412497442282459</v>
      </c>
      <c r="L3208">
        <v>900.651227940265</v>
      </c>
      <c r="M3208">
        <v>20.5590676536263</v>
      </c>
      <c r="N3208">
        <v>45.5780750291973</v>
      </c>
      <c r="O3208">
        <v>43.3998337323458</v>
      </c>
      <c r="P3208">
        <v>-0.0858648607935039</v>
      </c>
      <c r="Q3208">
        <v>0.274984415387729</v>
      </c>
      <c r="R3208">
        <v>0.923124389304562</v>
      </c>
      <c r="S3208" t="s">
        <v>9559</v>
      </c>
      <c r="T3208" t="s">
        <v>12678</v>
      </c>
      <c r="U3208" t="s">
        <v>12678</v>
      </c>
      <c r="V3208" t="s">
        <v>12678</v>
      </c>
      <c r="W3208">
        <v>25</v>
      </c>
      <c r="X3208" t="s">
        <v>15886</v>
      </c>
      <c r="Y3208">
        <v>0.4486958193332551</v>
      </c>
      <c r="Z3208">
        <f>HYPERLINK("Melting_Curves/meltCurve_Q00839_2_.pdf", "Melting_Curves/meltCurve_Q00839_2_.pdf")</f>
        <v>0</v>
      </c>
      <c r="AA3208" t="s">
        <v>22045</v>
      </c>
      <c r="AB3208" t="s">
        <v>28187</v>
      </c>
    </row>
    <row r="3209" spans="1:28">
      <c r="A3209" t="s">
        <v>3235</v>
      </c>
      <c r="B3209">
        <v>0.984777283994944</v>
      </c>
      <c r="C3209">
        <v>1.04428193238851</v>
      </c>
      <c r="D3209">
        <v>0.801419193845518</v>
      </c>
      <c r="E3209">
        <v>0.450356585529439</v>
      </c>
      <c r="F3209">
        <v>0.212975157658465</v>
      </c>
      <c r="G3209">
        <v>0.171058539089283</v>
      </c>
      <c r="H3209">
        <v>0.144942123806921</v>
      </c>
      <c r="I3209">
        <v>0.188943699982438</v>
      </c>
      <c r="J3209">
        <v>0.473709751607408</v>
      </c>
      <c r="K3209">
        <v>0.559092171217293</v>
      </c>
      <c r="L3209">
        <v>1519.86810344638</v>
      </c>
      <c r="M3209">
        <v>34.232619704576</v>
      </c>
      <c r="N3209">
        <v>45.580508359146</v>
      </c>
      <c r="O3209">
        <v>44.247551315963</v>
      </c>
      <c r="P3209">
        <v>-0.136504219695126</v>
      </c>
      <c r="Q3209">
        <v>0.294245751960592</v>
      </c>
      <c r="R3209">
        <v>0.840538950063353</v>
      </c>
      <c r="S3209" t="s">
        <v>9560</v>
      </c>
      <c r="T3209" t="s">
        <v>12678</v>
      </c>
      <c r="U3209" t="s">
        <v>12678</v>
      </c>
      <c r="V3209" t="s">
        <v>12678</v>
      </c>
      <c r="W3209">
        <v>3</v>
      </c>
      <c r="X3209" t="s">
        <v>15887</v>
      </c>
      <c r="Y3209">
        <v>0.4712789704208157</v>
      </c>
      <c r="Z3209">
        <f>HYPERLINK("Melting_Curves/meltCurve_Q01081_4_.pdf", "Melting_Curves/meltCurve_Q01081_4_.pdf")</f>
        <v>0</v>
      </c>
      <c r="AA3209" t="s">
        <v>22046</v>
      </c>
      <c r="AB3209" t="s">
        <v>28188</v>
      </c>
    </row>
    <row r="3210" spans="1:28">
      <c r="A3210" t="s">
        <v>3236</v>
      </c>
      <c r="B3210">
        <v>0.984777283994944</v>
      </c>
      <c r="C3210">
        <v>0.926377275769784</v>
      </c>
      <c r="D3210">
        <v>0.816328327853852</v>
      </c>
      <c r="E3210">
        <v>0.5547509031971199</v>
      </c>
      <c r="F3210">
        <v>0.312733897998146</v>
      </c>
      <c r="G3210">
        <v>0.21301318881959</v>
      </c>
      <c r="H3210">
        <v>0.124019815808285</v>
      </c>
      <c r="I3210">
        <v>0.144162508486718</v>
      </c>
      <c r="J3210">
        <v>0.171093649251076</v>
      </c>
      <c r="K3210">
        <v>0.152144668671916</v>
      </c>
      <c r="L3210">
        <v>789.704860169276</v>
      </c>
      <c r="M3210">
        <v>17.0571900416661</v>
      </c>
      <c r="N3210">
        <v>47.1703894613738</v>
      </c>
      <c r="O3210">
        <v>45.6751813215337</v>
      </c>
      <c r="P3210">
        <v>-0.08073048222082541</v>
      </c>
      <c r="Q3210">
        <v>0.135343036506848</v>
      </c>
      <c r="R3210">
        <v>0.996944966674097</v>
      </c>
      <c r="S3210" t="s">
        <v>9561</v>
      </c>
      <c r="T3210" t="s">
        <v>12678</v>
      </c>
      <c r="U3210" t="s">
        <v>12678</v>
      </c>
      <c r="V3210" t="s">
        <v>12678</v>
      </c>
      <c r="W3210">
        <v>81</v>
      </c>
      <c r="X3210" t="s">
        <v>15888</v>
      </c>
      <c r="Y3210">
        <v>0.4188018107145491</v>
      </c>
      <c r="Z3210">
        <f>HYPERLINK("Melting_Curves/meltCurve_Q01082_.pdf", "Melting_Curves/meltCurve_Q01082_.pdf")</f>
        <v>0</v>
      </c>
      <c r="AA3210" t="s">
        <v>22047</v>
      </c>
      <c r="AB3210" t="s">
        <v>28189</v>
      </c>
    </row>
    <row r="3211" spans="1:28">
      <c r="A3211" t="s">
        <v>3237</v>
      </c>
      <c r="B3211">
        <v>0.984777283994944</v>
      </c>
      <c r="C3211">
        <v>1.20116427645643</v>
      </c>
      <c r="D3211">
        <v>1.09036291525668</v>
      </c>
      <c r="E3211">
        <v>0.9398005771878239</v>
      </c>
      <c r="F3211">
        <v>0.62007631181445</v>
      </c>
      <c r="G3211">
        <v>0.400835452750665</v>
      </c>
      <c r="H3211">
        <v>0.248298843325741</v>
      </c>
      <c r="I3211">
        <v>0.253562674481956</v>
      </c>
      <c r="J3211">
        <v>0.351100047408522</v>
      </c>
      <c r="K3211">
        <v>0.356069551752359</v>
      </c>
      <c r="L3211">
        <v>1669.26601575941</v>
      </c>
      <c r="M3211">
        <v>33.3993509986712</v>
      </c>
      <c r="N3211">
        <v>51.4424548551696</v>
      </c>
      <c r="O3211">
        <v>49.8008483652101</v>
      </c>
      <c r="P3211">
        <v>-0.116248964075675</v>
      </c>
      <c r="Q3211">
        <v>0.306660527931515</v>
      </c>
      <c r="R3211">
        <v>0.949867884195734</v>
      </c>
      <c r="S3211" t="s">
        <v>9562</v>
      </c>
      <c r="T3211" t="s">
        <v>12678</v>
      </c>
      <c r="U3211" t="s">
        <v>12678</v>
      </c>
      <c r="V3211" t="s">
        <v>12678</v>
      </c>
      <c r="W3211">
        <v>3</v>
      </c>
      <c r="X3211" t="s">
        <v>15889</v>
      </c>
      <c r="Y3211">
        <v>0.6100583153946997</v>
      </c>
      <c r="Z3211">
        <f>HYPERLINK("Melting_Curves/meltCurve_Q01085_2_.pdf", "Melting_Curves/meltCurve_Q01085_2_.pdf")</f>
        <v>0</v>
      </c>
      <c r="AA3211" t="s">
        <v>22048</v>
      </c>
      <c r="AB3211" t="s">
        <v>28190</v>
      </c>
    </row>
    <row r="3212" spans="1:28">
      <c r="A3212" t="s">
        <v>3238</v>
      </c>
      <c r="B3212">
        <v>0.984777283994944</v>
      </c>
      <c r="C3212">
        <v>0.899157401468339</v>
      </c>
      <c r="D3212">
        <v>0.817579107246947</v>
      </c>
      <c r="E3212">
        <v>0.799553005124068</v>
      </c>
      <c r="F3212">
        <v>0.819974184097498</v>
      </c>
      <c r="G3212">
        <v>0.735326564020238</v>
      </c>
      <c r="H3212">
        <v>0.743482296998925</v>
      </c>
      <c r="I3212">
        <v>0.830026969810626</v>
      </c>
      <c r="J3212">
        <v>1.35220671231591</v>
      </c>
      <c r="K3212">
        <v>1.13404060153018</v>
      </c>
      <c r="L3212">
        <v>1854.64672969136</v>
      </c>
      <c r="M3212">
        <v>28.8131754557259</v>
      </c>
      <c r="O3212">
        <v>64.0603444645114</v>
      </c>
      <c r="P3212">
        <v>0.0255383976983457</v>
      </c>
      <c r="Q3212">
        <v>1.22711637824439</v>
      </c>
      <c r="R3212">
        <v>-0.0471038886930404</v>
      </c>
      <c r="S3212" t="s">
        <v>9563</v>
      </c>
      <c r="T3212" t="s">
        <v>12678</v>
      </c>
      <c r="U3212" t="s">
        <v>12678</v>
      </c>
      <c r="V3212" t="s">
        <v>12678</v>
      </c>
      <c r="W3212">
        <v>15</v>
      </c>
      <c r="X3212" t="s">
        <v>15890</v>
      </c>
      <c r="Y3212">
        <v>1.023531345201765</v>
      </c>
      <c r="Z3212">
        <f>HYPERLINK("Melting_Curves/meltCurve_Q01105_2_.pdf", "Melting_Curves/meltCurve_Q01105_2_.pdf")</f>
        <v>0</v>
      </c>
      <c r="AA3212" t="s">
        <v>22049</v>
      </c>
      <c r="AB3212" t="s">
        <v>28191</v>
      </c>
    </row>
    <row r="3213" spans="1:28">
      <c r="A3213" t="s">
        <v>3239</v>
      </c>
      <c r="B3213">
        <v>0.984777283994944</v>
      </c>
      <c r="C3213">
        <v>0.860626986691853</v>
      </c>
      <c r="D3213">
        <v>0.693637192841043</v>
      </c>
      <c r="E3213">
        <v>0.680851519279594</v>
      </c>
      <c r="F3213">
        <v>0.485318931371937</v>
      </c>
      <c r="G3213">
        <v>0.493584910183796</v>
      </c>
      <c r="H3213">
        <v>0.51105273362785</v>
      </c>
      <c r="I3213">
        <v>0.69798033323567</v>
      </c>
      <c r="J3213">
        <v>1.0266601117815</v>
      </c>
      <c r="K3213">
        <v>0.62526074313493</v>
      </c>
      <c r="L3213">
        <v>1307.07523740008</v>
      </c>
      <c r="M3213">
        <v>32.3033139519476</v>
      </c>
      <c r="O3213">
        <v>40.3084727518446</v>
      </c>
      <c r="P3213">
        <v>-0.07108361884536819</v>
      </c>
      <c r="Q3213">
        <v>0.645205818552074</v>
      </c>
      <c r="R3213">
        <v>0.370136460655647</v>
      </c>
      <c r="S3213" t="s">
        <v>9564</v>
      </c>
      <c r="T3213" t="s">
        <v>12678</v>
      </c>
      <c r="U3213" t="s">
        <v>12678</v>
      </c>
      <c r="V3213" t="s">
        <v>12678</v>
      </c>
      <c r="W3213">
        <v>7</v>
      </c>
      <c r="X3213" t="s">
        <v>15891</v>
      </c>
      <c r="Y3213">
        <v>0.6882423379386002</v>
      </c>
      <c r="Z3213">
        <f>HYPERLINK("Melting_Curves/meltCurve_Q01167_.pdf", "Melting_Curves/meltCurve_Q01167_.pdf")</f>
        <v>0</v>
      </c>
      <c r="AA3213" t="s">
        <v>22050</v>
      </c>
      <c r="AB3213" t="s">
        <v>28192</v>
      </c>
    </row>
    <row r="3214" spans="1:28">
      <c r="A3214" t="s">
        <v>3240</v>
      </c>
      <c r="B3214">
        <v>0.984777283994944</v>
      </c>
      <c r="C3214">
        <v>1.13708166987929</v>
      </c>
      <c r="D3214">
        <v>0.868636615726573</v>
      </c>
      <c r="E3214">
        <v>0.816513323822487</v>
      </c>
      <c r="F3214">
        <v>0.473361964116657</v>
      </c>
      <c r="G3214">
        <v>0.245368853979316</v>
      </c>
      <c r="H3214">
        <v>0.212117980401141</v>
      </c>
      <c r="I3214">
        <v>0.134107317022682</v>
      </c>
      <c r="J3214">
        <v>0.324155559672893</v>
      </c>
      <c r="K3214">
        <v>0.159104812861469</v>
      </c>
      <c r="L3214">
        <v>1165.14083478326</v>
      </c>
      <c r="M3214">
        <v>23.9076291095131</v>
      </c>
      <c r="N3214">
        <v>49.7679337284799</v>
      </c>
      <c r="O3214">
        <v>48.397973236917</v>
      </c>
      <c r="P3214">
        <v>-0.09934489307980759</v>
      </c>
      <c r="Q3214">
        <v>0.195568209463627</v>
      </c>
      <c r="R3214">
        <v>0.958939283943515</v>
      </c>
      <c r="S3214" t="s">
        <v>9565</v>
      </c>
      <c r="T3214" t="s">
        <v>12678</v>
      </c>
      <c r="U3214" t="s">
        <v>12678</v>
      </c>
      <c r="V3214" t="s">
        <v>12678</v>
      </c>
      <c r="W3214">
        <v>2</v>
      </c>
      <c r="X3214" t="s">
        <v>15892</v>
      </c>
      <c r="Y3214">
        <v>0.5177935883914555</v>
      </c>
      <c r="Z3214">
        <f>HYPERLINK("Melting_Curves/meltCurve_Q01196_7_.pdf", "Melting_Curves/meltCurve_Q01196_7_.pdf")</f>
        <v>0</v>
      </c>
      <c r="AA3214" t="s">
        <v>22051</v>
      </c>
      <c r="AB3214" t="s">
        <v>28193</v>
      </c>
    </row>
    <row r="3215" spans="1:28">
      <c r="A3215" t="s">
        <v>3241</v>
      </c>
      <c r="B3215">
        <v>0.984777283994944</v>
      </c>
      <c r="C3215">
        <v>0.917514460646729</v>
      </c>
      <c r="D3215">
        <v>0.820525386790661</v>
      </c>
      <c r="E3215">
        <v>0.67715286936401</v>
      </c>
      <c r="F3215">
        <v>0.443510152501428</v>
      </c>
      <c r="G3215">
        <v>0.232413220302268</v>
      </c>
      <c r="H3215">
        <v>0.166957978979904</v>
      </c>
      <c r="I3215">
        <v>0.212484947495963</v>
      </c>
      <c r="J3215">
        <v>0.303188523194266</v>
      </c>
      <c r="K3215">
        <v>0.24185377375149</v>
      </c>
      <c r="L3215">
        <v>775.346855819076</v>
      </c>
      <c r="M3215">
        <v>16.4944644331136</v>
      </c>
      <c r="N3215">
        <v>48.5946218364647</v>
      </c>
      <c r="O3215">
        <v>46.3318511463268</v>
      </c>
      <c r="P3215">
        <v>-0.07046297348832339</v>
      </c>
      <c r="Q3215">
        <v>0.208351784098864</v>
      </c>
      <c r="R3215">
        <v>0.972902261085543</v>
      </c>
      <c r="S3215" t="s">
        <v>9566</v>
      </c>
      <c r="T3215" t="s">
        <v>12678</v>
      </c>
      <c r="U3215" t="s">
        <v>12678</v>
      </c>
      <c r="V3215" t="s">
        <v>12678</v>
      </c>
      <c r="W3215">
        <v>9</v>
      </c>
      <c r="X3215" t="s">
        <v>15893</v>
      </c>
      <c r="Y3215">
        <v>0.487388455919483</v>
      </c>
      <c r="Z3215">
        <f>HYPERLINK("Melting_Curves/meltCurve_Q01432_.pdf", "Melting_Curves/meltCurve_Q01432_.pdf")</f>
        <v>0</v>
      </c>
      <c r="AA3215" t="s">
        <v>22052</v>
      </c>
      <c r="AB3215" t="s">
        <v>28194</v>
      </c>
    </row>
    <row r="3216" spans="1:28">
      <c r="A3216" t="s">
        <v>3242</v>
      </c>
      <c r="B3216">
        <v>0.984777283994944</v>
      </c>
      <c r="C3216">
        <v>1.02327933795018</v>
      </c>
      <c r="D3216">
        <v>1.17066857370269</v>
      </c>
      <c r="E3216">
        <v>0.943974791573215</v>
      </c>
      <c r="F3216">
        <v>0.766078495715098</v>
      </c>
      <c r="G3216">
        <v>0.449006925350939</v>
      </c>
      <c r="H3216">
        <v>0.175066786122266</v>
      </c>
      <c r="I3216">
        <v>0.191267063518486</v>
      </c>
      <c r="J3216">
        <v>0.200739617689401</v>
      </c>
      <c r="K3216">
        <v>0.12883081485744</v>
      </c>
      <c r="L3216">
        <v>1371.21847419669</v>
      </c>
      <c r="M3216">
        <v>26.2674154457042</v>
      </c>
      <c r="N3216">
        <v>52.94454606667</v>
      </c>
      <c r="O3216">
        <v>51.9025209059838</v>
      </c>
      <c r="P3216">
        <v>-0.107035057860687</v>
      </c>
      <c r="Q3216">
        <v>0.154035087224077</v>
      </c>
      <c r="R3216">
        <v>0.9756301874412729</v>
      </c>
      <c r="S3216" t="s">
        <v>9567</v>
      </c>
      <c r="T3216" t="s">
        <v>12678</v>
      </c>
      <c r="U3216" t="s">
        <v>12678</v>
      </c>
      <c r="V3216" t="s">
        <v>12678</v>
      </c>
      <c r="W3216">
        <v>2</v>
      </c>
      <c r="X3216" t="s">
        <v>15894</v>
      </c>
      <c r="Y3216">
        <v>0.5895769941574801</v>
      </c>
      <c r="Z3216">
        <f>HYPERLINK("Melting_Curves/meltCurve_Q01459_.pdf", "Melting_Curves/meltCurve_Q01459_.pdf")</f>
        <v>0</v>
      </c>
      <c r="AA3216" t="s">
        <v>22053</v>
      </c>
      <c r="AB3216" t="s">
        <v>28195</v>
      </c>
    </row>
    <row r="3217" spans="1:28">
      <c r="A3217" t="s">
        <v>3243</v>
      </c>
      <c r="B3217">
        <v>0.984777283994944</v>
      </c>
      <c r="C3217">
        <v>1.06843731381319</v>
      </c>
      <c r="D3217">
        <v>1.14811128072206</v>
      </c>
      <c r="E3217">
        <v>0.887359902433823</v>
      </c>
      <c r="F3217">
        <v>0.8799773838431481</v>
      </c>
      <c r="G3217">
        <v>0.831824154246099</v>
      </c>
      <c r="H3217">
        <v>0.8573973248054489</v>
      </c>
      <c r="I3217">
        <v>1.01441438691902</v>
      </c>
      <c r="J3217">
        <v>1.06984288619058</v>
      </c>
      <c r="K3217">
        <v>0.833276754510777</v>
      </c>
      <c r="L3217">
        <v>11224.4354996026</v>
      </c>
      <c r="M3217">
        <v>250</v>
      </c>
      <c r="O3217">
        <v>44.8948685648154</v>
      </c>
      <c r="P3217">
        <v>-0.124479698217468</v>
      </c>
      <c r="Q3217">
        <v>0.910584004507857</v>
      </c>
      <c r="R3217">
        <v>0.323096349484716</v>
      </c>
      <c r="S3217" t="s">
        <v>9568</v>
      </c>
      <c r="T3217" t="s">
        <v>12678</v>
      </c>
      <c r="U3217" t="s">
        <v>12678</v>
      </c>
      <c r="V3217" t="s">
        <v>12678</v>
      </c>
      <c r="W3217">
        <v>19</v>
      </c>
      <c r="X3217" t="s">
        <v>15895</v>
      </c>
      <c r="Y3217">
        <v>0.9341305321243762</v>
      </c>
      <c r="Z3217">
        <f>HYPERLINK("Melting_Curves/meltCurve_Q01469_.pdf", "Melting_Curves/meltCurve_Q01469_.pdf")</f>
        <v>0</v>
      </c>
      <c r="AA3217" t="s">
        <v>20275</v>
      </c>
      <c r="AB3217" t="s">
        <v>26330</v>
      </c>
    </row>
    <row r="3218" spans="1:28">
      <c r="A3218" t="s">
        <v>3244</v>
      </c>
      <c r="B3218">
        <v>0.984777283994944</v>
      </c>
      <c r="C3218">
        <v>0.87635836967574</v>
      </c>
      <c r="D3218">
        <v>0.843058425612358</v>
      </c>
      <c r="E3218">
        <v>0.746965559373344</v>
      </c>
      <c r="F3218">
        <v>0.482706410746286</v>
      </c>
      <c r="G3218">
        <v>0.160066035322593</v>
      </c>
      <c r="H3218">
        <v>0.0928176768243812</v>
      </c>
      <c r="I3218">
        <v>0.122132333811301</v>
      </c>
      <c r="J3218">
        <v>0.195358312033053</v>
      </c>
      <c r="K3218">
        <v>0.172665904713858</v>
      </c>
      <c r="L3218">
        <v>874.5905370149241</v>
      </c>
      <c r="M3218">
        <v>18.0570581276947</v>
      </c>
      <c r="N3218">
        <v>49.1651964303401</v>
      </c>
      <c r="O3218">
        <v>47.8525107184806</v>
      </c>
      <c r="P3218">
        <v>-0.0832433429840608</v>
      </c>
      <c r="Q3218">
        <v>0.117639446824188</v>
      </c>
      <c r="R3218">
        <v>0.9645593994826001</v>
      </c>
      <c r="S3218" t="s">
        <v>9569</v>
      </c>
      <c r="T3218" t="s">
        <v>12678</v>
      </c>
      <c r="U3218" t="s">
        <v>12678</v>
      </c>
      <c r="V3218" t="s">
        <v>12678</v>
      </c>
      <c r="W3218">
        <v>28</v>
      </c>
      <c r="X3218" t="s">
        <v>15896</v>
      </c>
      <c r="Y3218">
        <v>0.467956438985299</v>
      </c>
      <c r="Z3218">
        <f>HYPERLINK("Melting_Curves/meltCurve_Q01518_2_.pdf", "Melting_Curves/meltCurve_Q01518_2_.pdf")</f>
        <v>0</v>
      </c>
      <c r="AA3218" t="s">
        <v>22054</v>
      </c>
      <c r="AB3218" t="s">
        <v>28196</v>
      </c>
    </row>
    <row r="3219" spans="1:28">
      <c r="A3219" t="s">
        <v>3245</v>
      </c>
      <c r="B3219">
        <v>0.984777283994944</v>
      </c>
      <c r="C3219">
        <v>0.877598002503968</v>
      </c>
      <c r="D3219">
        <v>0.882195176821823</v>
      </c>
      <c r="E3219">
        <v>0.796026174412065</v>
      </c>
      <c r="F3219">
        <v>0.697792940880713</v>
      </c>
      <c r="G3219">
        <v>0.434231645110414</v>
      </c>
      <c r="H3219">
        <v>0.15645041659884</v>
      </c>
      <c r="I3219">
        <v>0.113971389553853</v>
      </c>
      <c r="J3219">
        <v>0.117630673018786</v>
      </c>
      <c r="K3219">
        <v>0.111844698193986</v>
      </c>
      <c r="L3219">
        <v>655.958165684233</v>
      </c>
      <c r="M3219">
        <v>12.5940226240382</v>
      </c>
      <c r="N3219">
        <v>52.1800264220734</v>
      </c>
      <c r="O3219">
        <v>50.8240109629635</v>
      </c>
      <c r="P3219">
        <v>-0.0612582191593686</v>
      </c>
      <c r="Q3219">
        <v>0.0113512193792249</v>
      </c>
      <c r="R3219">
        <v>0.973752924153887</v>
      </c>
      <c r="S3219" t="s">
        <v>9570</v>
      </c>
      <c r="T3219" t="s">
        <v>12678</v>
      </c>
      <c r="U3219" t="s">
        <v>12678</v>
      </c>
      <c r="V3219" t="s">
        <v>12678</v>
      </c>
      <c r="W3219">
        <v>23</v>
      </c>
      <c r="X3219" t="s">
        <v>15897</v>
      </c>
      <c r="Y3219">
        <v>0.5308625850889729</v>
      </c>
      <c r="Z3219">
        <f>HYPERLINK("Melting_Curves/meltCurve_Q01581_.pdf", "Melting_Curves/meltCurve_Q01581_.pdf")</f>
        <v>0</v>
      </c>
      <c r="AA3219" t="s">
        <v>22055</v>
      </c>
      <c r="AB3219" t="s">
        <v>28197</v>
      </c>
    </row>
    <row r="3220" spans="1:28">
      <c r="A3220" t="s">
        <v>3246</v>
      </c>
      <c r="B3220">
        <v>0.984777283994944</v>
      </c>
      <c r="C3220">
        <v>0.6721387951433589</v>
      </c>
      <c r="D3220">
        <v>0.424402450666292</v>
      </c>
      <c r="E3220">
        <v>0.37679498264447</v>
      </c>
      <c r="F3220">
        <v>0.199133502722399</v>
      </c>
      <c r="G3220">
        <v>0.149093779437916</v>
      </c>
      <c r="H3220">
        <v>0.108445027948997</v>
      </c>
      <c r="I3220">
        <v>0.128609856365373</v>
      </c>
      <c r="J3220">
        <v>0.197831022661258</v>
      </c>
      <c r="K3220">
        <v>0.18785579293427</v>
      </c>
      <c r="L3220">
        <v>681.996427445653</v>
      </c>
      <c r="M3220">
        <v>16.412567744529</v>
      </c>
      <c r="N3220">
        <v>42.5286464955815</v>
      </c>
      <c r="O3220">
        <v>40.9511087993304</v>
      </c>
      <c r="P3220">
        <v>-0.08448766201320849</v>
      </c>
      <c r="Q3220">
        <v>0.156836774954997</v>
      </c>
      <c r="R3220">
        <v>0.962226665659238</v>
      </c>
      <c r="S3220" t="s">
        <v>9571</v>
      </c>
      <c r="T3220" t="s">
        <v>12678</v>
      </c>
      <c r="U3220" t="s">
        <v>12678</v>
      </c>
      <c r="V3220" t="s">
        <v>12678</v>
      </c>
      <c r="W3220">
        <v>4</v>
      </c>
      <c r="X3220" t="s">
        <v>15898</v>
      </c>
      <c r="Y3220">
        <v>0.3057946414805222</v>
      </c>
      <c r="Z3220">
        <f>HYPERLINK("Melting_Curves/meltCurve_Q01650_.pdf", "Melting_Curves/meltCurve_Q01650_.pdf")</f>
        <v>0</v>
      </c>
      <c r="AA3220" t="s">
        <v>22056</v>
      </c>
      <c r="AB3220" t="s">
        <v>28198</v>
      </c>
    </row>
    <row r="3221" spans="1:28">
      <c r="A3221" t="s">
        <v>3247</v>
      </c>
      <c r="B3221">
        <v>0.984777283994944</v>
      </c>
      <c r="C3221">
        <v>0.855534168373459</v>
      </c>
      <c r="D3221">
        <v>0.838738847105213</v>
      </c>
      <c r="E3221">
        <v>0.791861345213103</v>
      </c>
      <c r="F3221">
        <v>0.656958486583029</v>
      </c>
      <c r="G3221">
        <v>0.544022685268604</v>
      </c>
      <c r="H3221">
        <v>0.485195858795664</v>
      </c>
      <c r="I3221">
        <v>0.757904816903695</v>
      </c>
      <c r="J3221">
        <v>1.1495959941443</v>
      </c>
      <c r="K3221">
        <v>0.944400056759972</v>
      </c>
      <c r="L3221">
        <v>957.648476239774</v>
      </c>
      <c r="M3221">
        <v>24.0195467420162</v>
      </c>
      <c r="O3221">
        <v>39.5962880261563</v>
      </c>
      <c r="P3221">
        <v>-0.0358595218366948</v>
      </c>
      <c r="Q3221">
        <v>0.763545704243994</v>
      </c>
      <c r="R3221">
        <v>0.125612106490974</v>
      </c>
      <c r="S3221" t="s">
        <v>9572</v>
      </c>
      <c r="T3221" t="s">
        <v>12678</v>
      </c>
      <c r="U3221" t="s">
        <v>12678</v>
      </c>
      <c r="V3221" t="s">
        <v>12678</v>
      </c>
      <c r="W3221">
        <v>7</v>
      </c>
      <c r="X3221" t="s">
        <v>15899</v>
      </c>
      <c r="Y3221">
        <v>0.7895067498086848</v>
      </c>
      <c r="Z3221">
        <f>HYPERLINK("Melting_Curves/meltCurve_Q01658_.pdf", "Melting_Curves/meltCurve_Q01658_.pdf")</f>
        <v>0</v>
      </c>
      <c r="AA3221" t="s">
        <v>22057</v>
      </c>
      <c r="AB3221" t="s">
        <v>28199</v>
      </c>
    </row>
    <row r="3222" spans="1:28">
      <c r="A3222" t="s">
        <v>3248</v>
      </c>
      <c r="B3222">
        <v>0.984777283994944</v>
      </c>
      <c r="C3222">
        <v>1.00251785179984</v>
      </c>
      <c r="D3222">
        <v>0.859642596373378</v>
      </c>
      <c r="E3222">
        <v>0.8871484096054389</v>
      </c>
      <c r="F3222">
        <v>0.6351389131533079</v>
      </c>
      <c r="G3222">
        <v>0.59321117413948</v>
      </c>
      <c r="H3222">
        <v>0.497364963411809</v>
      </c>
      <c r="I3222">
        <v>0.735475533816772</v>
      </c>
      <c r="J3222">
        <v>0.923153935436357</v>
      </c>
      <c r="K3222">
        <v>0.658076253197945</v>
      </c>
      <c r="L3222">
        <v>1064.33456042692</v>
      </c>
      <c r="M3222">
        <v>23.3873737621343</v>
      </c>
      <c r="O3222">
        <v>45.1801503420529</v>
      </c>
      <c r="P3222">
        <v>-0.0420165089688966</v>
      </c>
      <c r="Q3222">
        <v>0.675332828119067</v>
      </c>
      <c r="R3222">
        <v>0.5546671141137079</v>
      </c>
      <c r="S3222" t="s">
        <v>9573</v>
      </c>
      <c r="T3222" t="s">
        <v>12678</v>
      </c>
      <c r="U3222" t="s">
        <v>12678</v>
      </c>
      <c r="V3222" t="s">
        <v>12678</v>
      </c>
      <c r="W3222">
        <v>4</v>
      </c>
      <c r="X3222" t="s">
        <v>15900</v>
      </c>
      <c r="Y3222">
        <v>0.7704913924694228</v>
      </c>
      <c r="Z3222">
        <f>HYPERLINK("Melting_Curves/meltCurve_Q01664_.pdf", "Melting_Curves/meltCurve_Q01664_.pdf")</f>
        <v>0</v>
      </c>
      <c r="AA3222" t="s">
        <v>22058</v>
      </c>
      <c r="AB3222" t="s">
        <v>28200</v>
      </c>
    </row>
    <row r="3223" spans="1:28">
      <c r="A3223" t="s">
        <v>3249</v>
      </c>
      <c r="B3223">
        <v>0.984777283994944</v>
      </c>
      <c r="C3223">
        <v>0.901753892449324</v>
      </c>
      <c r="D3223">
        <v>0.598953963427473</v>
      </c>
      <c r="E3223">
        <v>0.452512081539746</v>
      </c>
      <c r="F3223">
        <v>0.273076454842289</v>
      </c>
      <c r="G3223">
        <v>0.287620800361766</v>
      </c>
      <c r="H3223">
        <v>0.266533324383699</v>
      </c>
      <c r="I3223">
        <v>0.429287051866772</v>
      </c>
      <c r="J3223">
        <v>0.468922526559072</v>
      </c>
      <c r="K3223">
        <v>0.39629024297974</v>
      </c>
      <c r="L3223">
        <v>1170.13600268413</v>
      </c>
      <c r="M3223">
        <v>27.6623153980269</v>
      </c>
      <c r="N3223">
        <v>44.3244136441438</v>
      </c>
      <c r="O3223">
        <v>42.0815116862467</v>
      </c>
      <c r="P3223">
        <v>-0.105408464745847</v>
      </c>
      <c r="Q3223">
        <v>0.358592001835971</v>
      </c>
      <c r="R3223">
        <v>0.9243831102285071</v>
      </c>
      <c r="S3223" t="s">
        <v>9574</v>
      </c>
      <c r="T3223" t="s">
        <v>12678</v>
      </c>
      <c r="U3223" t="s">
        <v>12678</v>
      </c>
      <c r="V3223" t="s">
        <v>12678</v>
      </c>
      <c r="W3223">
        <v>3</v>
      </c>
      <c r="X3223" t="s">
        <v>15901</v>
      </c>
      <c r="Y3223">
        <v>0.4763246460582863</v>
      </c>
      <c r="Z3223">
        <f>HYPERLINK("Melting_Curves/meltCurve_Q01780_2_.pdf", "Melting_Curves/meltCurve_Q01780_2_.pdf")</f>
        <v>0</v>
      </c>
      <c r="AA3223" t="s">
        <v>22059</v>
      </c>
      <c r="AB3223" t="s">
        <v>28201</v>
      </c>
    </row>
    <row r="3224" spans="1:28">
      <c r="A3224" t="s">
        <v>3250</v>
      </c>
      <c r="B3224">
        <v>0.984777283994944</v>
      </c>
      <c r="C3224">
        <v>0.8879142239297571</v>
      </c>
      <c r="D3224">
        <v>0.69086743750483</v>
      </c>
      <c r="E3224">
        <v>0.46244258810303</v>
      </c>
      <c r="F3224">
        <v>0.222314231994017</v>
      </c>
      <c r="G3224">
        <v>0.152012481543399</v>
      </c>
      <c r="H3224">
        <v>0.107372283770034</v>
      </c>
      <c r="I3224">
        <v>0.140565311263064</v>
      </c>
      <c r="J3224">
        <v>0.181232447498451</v>
      </c>
      <c r="K3224">
        <v>0.212563318874884</v>
      </c>
      <c r="L3224">
        <v>788.306171749693</v>
      </c>
      <c r="M3224">
        <v>17.686193488892</v>
      </c>
      <c r="N3224">
        <v>45.457200284124</v>
      </c>
      <c r="O3224">
        <v>44.0137512473082</v>
      </c>
      <c r="P3224">
        <v>-0.08582608820865061</v>
      </c>
      <c r="Q3224">
        <v>0.145700579136905</v>
      </c>
      <c r="R3224">
        <v>0.987173976539412</v>
      </c>
      <c r="S3224" t="s">
        <v>9575</v>
      </c>
      <c r="T3224" t="s">
        <v>12678</v>
      </c>
      <c r="U3224" t="s">
        <v>12678</v>
      </c>
      <c r="V3224" t="s">
        <v>12678</v>
      </c>
      <c r="W3224">
        <v>17</v>
      </c>
      <c r="X3224" t="s">
        <v>15902</v>
      </c>
      <c r="Y3224">
        <v>0.3759940999298266</v>
      </c>
      <c r="Z3224">
        <f>HYPERLINK("Melting_Curves/meltCurve_Q01813_.pdf", "Melting_Curves/meltCurve_Q01813_.pdf")</f>
        <v>0</v>
      </c>
      <c r="AA3224" t="s">
        <v>22060</v>
      </c>
      <c r="AB3224" t="s">
        <v>28202</v>
      </c>
    </row>
    <row r="3225" spans="1:28">
      <c r="A3225" t="s">
        <v>3251</v>
      </c>
      <c r="B3225">
        <v>0.984777283994944</v>
      </c>
      <c r="C3225">
        <v>0.923895455775512</v>
      </c>
      <c r="D3225">
        <v>0.6890731331709899</v>
      </c>
      <c r="E3225">
        <v>0.699181273493097</v>
      </c>
      <c r="F3225">
        <v>0.5876791376585671</v>
      </c>
      <c r="G3225">
        <v>0.373147902910537</v>
      </c>
      <c r="H3225">
        <v>0.35865607929452</v>
      </c>
      <c r="I3225">
        <v>0.405957742385753</v>
      </c>
      <c r="J3225">
        <v>0.457466684081378</v>
      </c>
      <c r="K3225">
        <v>0.350324798767347</v>
      </c>
      <c r="L3225">
        <v>519.259410999807</v>
      </c>
      <c r="M3225">
        <v>11.3983396950649</v>
      </c>
      <c r="N3225">
        <v>51.2234163026818</v>
      </c>
      <c r="O3225">
        <v>44.22113375057</v>
      </c>
      <c r="P3225">
        <v>-0.0413602731231865</v>
      </c>
      <c r="Q3225">
        <v>0.358341725618646</v>
      </c>
      <c r="R3225">
        <v>0.930638989551722</v>
      </c>
      <c r="S3225" t="s">
        <v>9576</v>
      </c>
      <c r="T3225" t="s">
        <v>12678</v>
      </c>
      <c r="U3225" t="s">
        <v>12678</v>
      </c>
      <c r="V3225" t="s">
        <v>12678</v>
      </c>
      <c r="W3225">
        <v>3</v>
      </c>
      <c r="X3225" t="s">
        <v>15903</v>
      </c>
      <c r="Y3225">
        <v>0.5660771724916939</v>
      </c>
      <c r="Z3225">
        <f>HYPERLINK("Melting_Curves/meltCurve_Q01968_2_.pdf", "Melting_Curves/meltCurve_Q01968_2_.pdf")</f>
        <v>0</v>
      </c>
      <c r="AA3225" t="s">
        <v>22061</v>
      </c>
      <c r="AB3225" t="s">
        <v>28203</v>
      </c>
    </row>
    <row r="3226" spans="1:28">
      <c r="A3226" t="s">
        <v>3252</v>
      </c>
      <c r="B3226">
        <v>0.984777283994944</v>
      </c>
      <c r="C3226">
        <v>1.00932860177211</v>
      </c>
      <c r="D3226">
        <v>0.92226130002085</v>
      </c>
      <c r="E3226">
        <v>0.830641748168452</v>
      </c>
      <c r="F3226">
        <v>0.605792775349609</v>
      </c>
      <c r="G3226">
        <v>0.228556860513282</v>
      </c>
      <c r="H3226">
        <v>0.169277023371236</v>
      </c>
      <c r="I3226">
        <v>0.219060102121027</v>
      </c>
      <c r="J3226">
        <v>0.28405154935387</v>
      </c>
      <c r="K3226">
        <v>0.240991798856129</v>
      </c>
      <c r="L3226">
        <v>1304.13497351254</v>
      </c>
      <c r="M3226">
        <v>26.3127889317633</v>
      </c>
      <c r="N3226">
        <v>50.6286908654637</v>
      </c>
      <c r="O3226">
        <v>49.2791671390697</v>
      </c>
      <c r="P3226">
        <v>-0.105100603343642</v>
      </c>
      <c r="Q3226">
        <v>0.212669796396435</v>
      </c>
      <c r="R3226">
        <v>0.977687593045746</v>
      </c>
      <c r="S3226" t="s">
        <v>9577</v>
      </c>
      <c r="T3226" t="s">
        <v>12678</v>
      </c>
      <c r="U3226" t="s">
        <v>12678</v>
      </c>
      <c r="V3226" t="s">
        <v>12678</v>
      </c>
      <c r="W3226">
        <v>20</v>
      </c>
      <c r="X3226" t="s">
        <v>15904</v>
      </c>
      <c r="Y3226">
        <v>0.5485775880342937</v>
      </c>
      <c r="Z3226">
        <f>HYPERLINK("Melting_Curves/meltCurve_Q01970_.pdf", "Melting_Curves/meltCurve_Q01970_.pdf")</f>
        <v>0</v>
      </c>
      <c r="AA3226" t="s">
        <v>22062</v>
      </c>
      <c r="AB3226" t="s">
        <v>28204</v>
      </c>
    </row>
    <row r="3227" spans="1:28">
      <c r="A3227" t="s">
        <v>3253</v>
      </c>
      <c r="B3227">
        <v>0.984777283994944</v>
      </c>
      <c r="C3227">
        <v>1.16953989119638</v>
      </c>
      <c r="D3227">
        <v>0.816959844515234</v>
      </c>
      <c r="E3227">
        <v>0.700526920467634</v>
      </c>
      <c r="F3227">
        <v>0.423958389153482</v>
      </c>
      <c r="G3227">
        <v>0.257187170232368</v>
      </c>
      <c r="H3227">
        <v>0.222499370304199</v>
      </c>
      <c r="I3227">
        <v>0.407152346080444</v>
      </c>
      <c r="J3227">
        <v>0.440746292908188</v>
      </c>
      <c r="K3227">
        <v>0.375048103773249</v>
      </c>
      <c r="L3227">
        <v>1190.96660774921</v>
      </c>
      <c r="M3227">
        <v>25.6528416005385</v>
      </c>
      <c r="N3227">
        <v>48.5735918185443</v>
      </c>
      <c r="O3227">
        <v>46.1469318853864</v>
      </c>
      <c r="P3227">
        <v>-0.0918441921099116</v>
      </c>
      <c r="Q3227">
        <v>0.339133450810459</v>
      </c>
      <c r="R3227">
        <v>0.906483475745729</v>
      </c>
      <c r="S3227" t="s">
        <v>9578</v>
      </c>
      <c r="T3227" t="s">
        <v>12678</v>
      </c>
      <c r="U3227" t="s">
        <v>12678</v>
      </c>
      <c r="V3227" t="s">
        <v>12678</v>
      </c>
      <c r="W3227">
        <v>1</v>
      </c>
      <c r="X3227" t="s">
        <v>15905</v>
      </c>
      <c r="Y3227">
        <v>0.5520090332790092</v>
      </c>
      <c r="Z3227">
        <f>HYPERLINK("Melting_Curves/meltCurve_Q01974_.pdf", "Melting_Curves/meltCurve_Q01974_.pdf")</f>
        <v>0</v>
      </c>
      <c r="AA3227" t="s">
        <v>22063</v>
      </c>
      <c r="AB3227" t="s">
        <v>28205</v>
      </c>
    </row>
    <row r="3228" spans="1:28">
      <c r="A3228" t="s">
        <v>3254</v>
      </c>
      <c r="B3228">
        <v>0.984777283994944</v>
      </c>
      <c r="C3228">
        <v>0.866415263319313</v>
      </c>
      <c r="D3228">
        <v>0.708985588473461</v>
      </c>
      <c r="E3228">
        <v>0.830273598880007</v>
      </c>
      <c r="F3228">
        <v>0.635047453453527</v>
      </c>
      <c r="G3228">
        <v>0.716224979280253</v>
      </c>
      <c r="H3228">
        <v>0.754132388280505</v>
      </c>
      <c r="I3228">
        <v>0.754749055780173</v>
      </c>
      <c r="J3228">
        <v>1.14024573746409</v>
      </c>
      <c r="K3228">
        <v>0.568153875232206</v>
      </c>
      <c r="L3228">
        <v>9964.601956476179</v>
      </c>
      <c r="M3228">
        <v>250</v>
      </c>
      <c r="O3228">
        <v>39.8558571816839</v>
      </c>
      <c r="P3228">
        <v>-0.370904417603935</v>
      </c>
      <c r="Q3228">
        <v>0.763476584515084</v>
      </c>
      <c r="R3228">
        <v>0.191109484755563</v>
      </c>
      <c r="S3228" t="s">
        <v>9579</v>
      </c>
      <c r="T3228" t="s">
        <v>12678</v>
      </c>
      <c r="U3228" t="s">
        <v>12678</v>
      </c>
      <c r="V3228" t="s">
        <v>12678</v>
      </c>
      <c r="W3228">
        <v>1</v>
      </c>
      <c r="X3228" t="s">
        <v>15906</v>
      </c>
      <c r="Y3228">
        <v>0.7860291422695443</v>
      </c>
      <c r="Z3228">
        <f>HYPERLINK("Melting_Curves/meltCurve_Q02040_.pdf", "Melting_Curves/meltCurve_Q02040_.pdf")</f>
        <v>0</v>
      </c>
      <c r="AA3228" t="s">
        <v>22064</v>
      </c>
      <c r="AB3228" t="s">
        <v>28206</v>
      </c>
    </row>
    <row r="3229" spans="1:28">
      <c r="A3229" t="s">
        <v>3255</v>
      </c>
      <c r="B3229">
        <v>0.984777283994944</v>
      </c>
      <c r="C3229">
        <v>1.03232498776815</v>
      </c>
      <c r="D3229">
        <v>0.872678926911471</v>
      </c>
      <c r="E3229">
        <v>0.758950286704929</v>
      </c>
      <c r="F3229">
        <v>0.734322786939404</v>
      </c>
      <c r="G3229">
        <v>0.603439857575788</v>
      </c>
      <c r="H3229">
        <v>0.61536530966946</v>
      </c>
      <c r="I3229">
        <v>0.642065805614852</v>
      </c>
      <c r="J3229">
        <v>0.798096996898185</v>
      </c>
      <c r="K3229">
        <v>0.563809893705144</v>
      </c>
      <c r="L3229">
        <v>949.747749461754</v>
      </c>
      <c r="M3229">
        <v>21.1608600889188</v>
      </c>
      <c r="O3229">
        <v>44.4872236629519</v>
      </c>
      <c r="P3229">
        <v>-0.0416306003258893</v>
      </c>
      <c r="Q3229">
        <v>0.649923189759527</v>
      </c>
      <c r="R3229">
        <v>0.829060711249775</v>
      </c>
      <c r="S3229" t="s">
        <v>9580</v>
      </c>
      <c r="T3229" t="s">
        <v>12678</v>
      </c>
      <c r="U3229" t="s">
        <v>12678</v>
      </c>
      <c r="V3229" t="s">
        <v>12678</v>
      </c>
      <c r="W3229">
        <v>3</v>
      </c>
      <c r="X3229" t="s">
        <v>15907</v>
      </c>
      <c r="Y3229">
        <v>0.7459906562330941</v>
      </c>
      <c r="Z3229">
        <f>HYPERLINK("Melting_Curves/meltCurve_Q02086_2_.pdf", "Melting_Curves/meltCurve_Q02086_2_.pdf")</f>
        <v>0</v>
      </c>
      <c r="AA3229" t="s">
        <v>22065</v>
      </c>
      <c r="AB3229" t="s">
        <v>28207</v>
      </c>
    </row>
    <row r="3230" spans="1:28">
      <c r="A3230" t="s">
        <v>3256</v>
      </c>
      <c r="B3230">
        <v>0.984777283994944</v>
      </c>
      <c r="C3230">
        <v>0.915690134349388</v>
      </c>
      <c r="D3230">
        <v>0.896371804177425</v>
      </c>
      <c r="E3230">
        <v>0.776643268671213</v>
      </c>
      <c r="F3230">
        <v>0.651247032723879</v>
      </c>
      <c r="G3230">
        <v>0.423216414852826</v>
      </c>
      <c r="H3230">
        <v>0.156530574758935</v>
      </c>
      <c r="I3230">
        <v>0.113008493081719</v>
      </c>
      <c r="J3230">
        <v>0.151016943968547</v>
      </c>
      <c r="K3230">
        <v>0.128703859306536</v>
      </c>
      <c r="L3230">
        <v>664.061898343381</v>
      </c>
      <c r="M3230">
        <v>12.9270712232184</v>
      </c>
      <c r="N3230">
        <v>51.7656181991987</v>
      </c>
      <c r="O3230">
        <v>50.1871714431932</v>
      </c>
      <c r="P3230">
        <v>-0.061375588673527</v>
      </c>
      <c r="Q3230">
        <v>0.0470508994271756</v>
      </c>
      <c r="R3230">
        <v>0.981771437454952</v>
      </c>
      <c r="S3230" t="s">
        <v>9581</v>
      </c>
      <c r="T3230" t="s">
        <v>12678</v>
      </c>
      <c r="U3230" t="s">
        <v>12678</v>
      </c>
      <c r="V3230" t="s">
        <v>12678</v>
      </c>
      <c r="W3230">
        <v>15</v>
      </c>
      <c r="X3230" t="s">
        <v>15908</v>
      </c>
      <c r="Y3230">
        <v>0.5258691002568309</v>
      </c>
      <c r="Z3230">
        <f>HYPERLINK("Melting_Curves/meltCurve_Q02127_.pdf", "Melting_Curves/meltCurve_Q02127_.pdf")</f>
        <v>0</v>
      </c>
      <c r="AA3230" t="s">
        <v>22066</v>
      </c>
      <c r="AB3230" t="s">
        <v>28208</v>
      </c>
    </row>
    <row r="3231" spans="1:28">
      <c r="A3231" t="s">
        <v>3257</v>
      </c>
      <c r="B3231">
        <v>0.984777283994944</v>
      </c>
      <c r="C3231">
        <v>0.849446814568556</v>
      </c>
      <c r="D3231">
        <v>0.622516224537946</v>
      </c>
      <c r="E3231">
        <v>0.498710976719345</v>
      </c>
      <c r="F3231">
        <v>0.278976199653757</v>
      </c>
      <c r="G3231">
        <v>0.213929030186413</v>
      </c>
      <c r="H3231">
        <v>0.180722151538654</v>
      </c>
      <c r="I3231">
        <v>0.243829378116639</v>
      </c>
      <c r="J3231">
        <v>0.304102351205981</v>
      </c>
      <c r="K3231">
        <v>0.249423067919566</v>
      </c>
      <c r="L3231">
        <v>706.956636190759</v>
      </c>
      <c r="M3231">
        <v>16.2277644407798</v>
      </c>
      <c r="N3231">
        <v>45.268255999387</v>
      </c>
      <c r="O3231">
        <v>42.9191976076107</v>
      </c>
      <c r="P3231">
        <v>-0.07293000713000761</v>
      </c>
      <c r="Q3231">
        <v>0.228516140963976</v>
      </c>
      <c r="R3231">
        <v>0.973484423115818</v>
      </c>
      <c r="S3231" t="s">
        <v>9582</v>
      </c>
      <c r="T3231" t="s">
        <v>12678</v>
      </c>
      <c r="U3231" t="s">
        <v>12678</v>
      </c>
      <c r="V3231" t="s">
        <v>12678</v>
      </c>
      <c r="W3231">
        <v>9</v>
      </c>
      <c r="X3231" t="s">
        <v>15909</v>
      </c>
      <c r="Y3231">
        <v>0.4139327668134135</v>
      </c>
      <c r="Z3231">
        <f>HYPERLINK("Melting_Curves/meltCurve_Q02224_3_.pdf", "Melting_Curves/meltCurve_Q02224_3_.pdf")</f>
        <v>0</v>
      </c>
      <c r="AA3231" t="s">
        <v>22067</v>
      </c>
      <c r="AB3231" t="s">
        <v>28209</v>
      </c>
    </row>
    <row r="3232" spans="1:28">
      <c r="A3232" t="s">
        <v>3258</v>
      </c>
      <c r="B3232">
        <v>0.984777283994944</v>
      </c>
      <c r="C3232">
        <v>1.49572029446998</v>
      </c>
      <c r="D3232">
        <v>0.903600772910212</v>
      </c>
      <c r="E3232">
        <v>0.772283410170964</v>
      </c>
      <c r="F3232">
        <v>0.41147107617488</v>
      </c>
      <c r="G3232">
        <v>0.229963280737176</v>
      </c>
      <c r="H3232">
        <v>0.153903494176532</v>
      </c>
      <c r="I3232">
        <v>0.199239420757289</v>
      </c>
      <c r="J3232">
        <v>0.231343372173737</v>
      </c>
      <c r="K3232">
        <v>0.178280404032298</v>
      </c>
      <c r="L3232">
        <v>1324.12030097394</v>
      </c>
      <c r="M3232">
        <v>27.4333476379938</v>
      </c>
      <c r="N3232">
        <v>49.1127495479335</v>
      </c>
      <c r="O3232">
        <v>48.0125277051714</v>
      </c>
      <c r="P3232">
        <v>-0.115950036439445</v>
      </c>
      <c r="Q3232">
        <v>0.188286824754153</v>
      </c>
      <c r="R3232">
        <v>0.864392383867512</v>
      </c>
      <c r="S3232" t="s">
        <v>9583</v>
      </c>
      <c r="T3232" t="s">
        <v>12678</v>
      </c>
      <c r="U3232" t="s">
        <v>12678</v>
      </c>
      <c r="V3232" t="s">
        <v>12678</v>
      </c>
      <c r="W3232">
        <v>10</v>
      </c>
      <c r="X3232" t="s">
        <v>15910</v>
      </c>
      <c r="Y3232">
        <v>0.4989109345976838</v>
      </c>
      <c r="Z3232">
        <f>HYPERLINK("Melting_Curves/meltCurve_Q02241_.pdf", "Melting_Curves/meltCurve_Q02241_.pdf")</f>
        <v>0</v>
      </c>
      <c r="AA3232" t="s">
        <v>22068</v>
      </c>
      <c r="AB3232" t="s">
        <v>28210</v>
      </c>
    </row>
    <row r="3233" spans="1:28">
      <c r="A3233" t="s">
        <v>3259</v>
      </c>
      <c r="B3233">
        <v>0.984777283994944</v>
      </c>
      <c r="C3233">
        <v>0.923163047694173</v>
      </c>
      <c r="D3233">
        <v>1.02957322487942</v>
      </c>
      <c r="E3233">
        <v>0.795217005686462</v>
      </c>
      <c r="F3233">
        <v>0.878718521019329</v>
      </c>
      <c r="G3233">
        <v>0.826800320589024</v>
      </c>
      <c r="H3233">
        <v>0.80932152668635</v>
      </c>
      <c r="I3233">
        <v>1.0659008332922</v>
      </c>
      <c r="J3233">
        <v>1.5536510409926</v>
      </c>
      <c r="K3233">
        <v>1.25792637533298</v>
      </c>
      <c r="L3233">
        <v>15000</v>
      </c>
      <c r="M3233">
        <v>244.261863478918</v>
      </c>
      <c r="O3233">
        <v>61.4053878371556</v>
      </c>
      <c r="P3233">
        <v>0.403543811264976</v>
      </c>
      <c r="Q3233">
        <v>1.40579014471041</v>
      </c>
      <c r="R3233">
        <v>0.656530875839388</v>
      </c>
      <c r="S3233" t="s">
        <v>9584</v>
      </c>
      <c r="T3233" t="s">
        <v>12678</v>
      </c>
      <c r="U3233" t="s">
        <v>12678</v>
      </c>
      <c r="V3233" t="s">
        <v>12678</v>
      </c>
      <c r="W3233">
        <v>2</v>
      </c>
      <c r="X3233" t="s">
        <v>15911</v>
      </c>
      <c r="Y3233">
        <v>1.075573120392706</v>
      </c>
      <c r="Z3233">
        <f>HYPERLINK("Melting_Curves/meltCurve_Q02446_.pdf", "Melting_Curves/meltCurve_Q02446_.pdf")</f>
        <v>0</v>
      </c>
      <c r="AA3233" t="s">
        <v>22069</v>
      </c>
      <c r="AB3233" t="s">
        <v>28211</v>
      </c>
    </row>
    <row r="3234" spans="1:28">
      <c r="A3234" t="s">
        <v>3260</v>
      </c>
      <c r="B3234">
        <v>0.984777283994944</v>
      </c>
      <c r="C3234">
        <v>0.772494140393041</v>
      </c>
      <c r="D3234">
        <v>0.660325430964562</v>
      </c>
      <c r="E3234">
        <v>0.604959254589664</v>
      </c>
      <c r="F3234">
        <v>0.54956353255243</v>
      </c>
      <c r="G3234">
        <v>0.425829546900827</v>
      </c>
      <c r="H3234">
        <v>0.475088934353111</v>
      </c>
      <c r="I3234">
        <v>0.6887526124405881</v>
      </c>
      <c r="J3234">
        <v>0.941255944096004</v>
      </c>
      <c r="K3234">
        <v>0.6222567611572219</v>
      </c>
      <c r="L3234">
        <v>1459.61968287289</v>
      </c>
      <c r="M3234">
        <v>36.8874082915152</v>
      </c>
      <c r="O3234">
        <v>39.4538361615248</v>
      </c>
      <c r="P3234">
        <v>-0.0893246199646916</v>
      </c>
      <c r="Q3234">
        <v>0.617843709728932</v>
      </c>
      <c r="R3234">
        <v>0.429012302117699</v>
      </c>
      <c r="S3234" t="s">
        <v>9585</v>
      </c>
      <c r="T3234" t="s">
        <v>12678</v>
      </c>
      <c r="U3234" t="s">
        <v>12678</v>
      </c>
      <c r="V3234" t="s">
        <v>12678</v>
      </c>
      <c r="W3234">
        <v>5</v>
      </c>
      <c r="X3234" t="s">
        <v>15912</v>
      </c>
      <c r="Y3234">
        <v>0.6526534078783255</v>
      </c>
      <c r="Z3234">
        <f>HYPERLINK("Melting_Curves/meltCurve_Q02447_3_.pdf", "Melting_Curves/meltCurve_Q02447_3_.pdf")</f>
        <v>0</v>
      </c>
      <c r="AA3234" t="s">
        <v>22070</v>
      </c>
      <c r="AB3234" t="s">
        <v>28212</v>
      </c>
    </row>
    <row r="3235" spans="1:28">
      <c r="A3235" t="s">
        <v>3261</v>
      </c>
      <c r="B3235">
        <v>0.984777283994944</v>
      </c>
      <c r="C3235">
        <v>0.980878588549728</v>
      </c>
      <c r="D3235">
        <v>0.853937476767396</v>
      </c>
      <c r="E3235">
        <v>0.582349911387343</v>
      </c>
      <c r="F3235">
        <v>0.22073908913339</v>
      </c>
      <c r="G3235">
        <v>0.117541981230196</v>
      </c>
      <c r="H3235">
        <v>0.0934804838042268</v>
      </c>
      <c r="I3235">
        <v>0.12138230063344</v>
      </c>
      <c r="J3235">
        <v>0.193594176002541</v>
      </c>
      <c r="K3235">
        <v>0.196215219920682</v>
      </c>
      <c r="L3235">
        <v>1189.23135542176</v>
      </c>
      <c r="M3235">
        <v>25.623561784174</v>
      </c>
      <c r="N3235">
        <v>46.9956761485366</v>
      </c>
      <c r="O3235">
        <v>46.131718338295</v>
      </c>
      <c r="P3235">
        <v>-0.119927337977288</v>
      </c>
      <c r="Q3235">
        <v>0.136359464303807</v>
      </c>
      <c r="R3235">
        <v>0.9877197791971291</v>
      </c>
      <c r="S3235" t="s">
        <v>9586</v>
      </c>
      <c r="T3235" t="s">
        <v>12678</v>
      </c>
      <c r="U3235" t="s">
        <v>12678</v>
      </c>
      <c r="V3235" t="s">
        <v>12678</v>
      </c>
      <c r="W3235">
        <v>16</v>
      </c>
      <c r="X3235" t="s">
        <v>15913</v>
      </c>
      <c r="Y3235">
        <v>0.4141438781917737</v>
      </c>
      <c r="Z3235">
        <f>HYPERLINK("Melting_Curves/meltCurve_Q02750_.pdf", "Melting_Curves/meltCurve_Q02750_.pdf")</f>
        <v>0</v>
      </c>
      <c r="AA3235" t="s">
        <v>22071</v>
      </c>
      <c r="AB3235" t="s">
        <v>28213</v>
      </c>
    </row>
    <row r="3236" spans="1:28">
      <c r="A3236" t="s">
        <v>3262</v>
      </c>
      <c r="B3236">
        <v>0.984777283994944</v>
      </c>
      <c r="C3236">
        <v>0.784949069911518</v>
      </c>
      <c r="D3236">
        <v>0.721346583714716</v>
      </c>
      <c r="E3236">
        <v>0.546234302030247</v>
      </c>
      <c r="F3236">
        <v>0.235374292714898</v>
      </c>
      <c r="G3236">
        <v>0.11906920086267</v>
      </c>
      <c r="H3236">
        <v>0.0779373529604097</v>
      </c>
      <c r="I3236">
        <v>0.09124085974264309</v>
      </c>
      <c r="J3236">
        <v>0.112744388967621</v>
      </c>
      <c r="K3236">
        <v>0.12777125926909</v>
      </c>
      <c r="L3236">
        <v>610.039457075937</v>
      </c>
      <c r="M3236">
        <v>13.3880892757235</v>
      </c>
      <c r="N3236">
        <v>46.0380038987328</v>
      </c>
      <c r="O3236">
        <v>44.5852433168888</v>
      </c>
      <c r="P3236">
        <v>-0.070265516890193</v>
      </c>
      <c r="Q3236">
        <v>0.0641497414099271</v>
      </c>
      <c r="R3236">
        <v>0.975860757580306</v>
      </c>
      <c r="S3236" t="s">
        <v>9587</v>
      </c>
      <c r="T3236" t="s">
        <v>12678</v>
      </c>
      <c r="U3236" t="s">
        <v>12678</v>
      </c>
      <c r="V3236" t="s">
        <v>12678</v>
      </c>
      <c r="W3236">
        <v>22</v>
      </c>
      <c r="X3236" t="s">
        <v>15914</v>
      </c>
      <c r="Y3236">
        <v>0.3584663968729279</v>
      </c>
      <c r="Z3236">
        <f>HYPERLINK("Melting_Curves/meltCurve_Q02790_.pdf", "Melting_Curves/meltCurve_Q02790_.pdf")</f>
        <v>0</v>
      </c>
      <c r="AA3236" t="s">
        <v>22072</v>
      </c>
      <c r="AB3236" t="s">
        <v>28214</v>
      </c>
    </row>
    <row r="3237" spans="1:28">
      <c r="A3237" t="s">
        <v>3263</v>
      </c>
      <c r="B3237">
        <v>0.984777283994944</v>
      </c>
      <c r="C3237">
        <v>0.836086941520597</v>
      </c>
      <c r="D3237">
        <v>0.669897350371265</v>
      </c>
      <c r="E3237">
        <v>0.468465268732719</v>
      </c>
      <c r="F3237">
        <v>0.253156863473874</v>
      </c>
      <c r="G3237">
        <v>0.198017829172062</v>
      </c>
      <c r="H3237">
        <v>0.154760481192363</v>
      </c>
      <c r="I3237">
        <v>0.156799505494997</v>
      </c>
      <c r="J3237">
        <v>0.206826090435682</v>
      </c>
      <c r="K3237">
        <v>0.199368233335101</v>
      </c>
      <c r="L3237">
        <v>677.098136252314</v>
      </c>
      <c r="M3237">
        <v>15.302244565729</v>
      </c>
      <c r="N3237">
        <v>45.4219532953924</v>
      </c>
      <c r="O3237">
        <v>43.5132377794994</v>
      </c>
      <c r="P3237">
        <v>-0.0735675766652414</v>
      </c>
      <c r="Q3237">
        <v>0.163295054885937</v>
      </c>
      <c r="R3237">
        <v>0.990740857163437</v>
      </c>
      <c r="S3237" t="s">
        <v>9588</v>
      </c>
      <c r="T3237" t="s">
        <v>12678</v>
      </c>
      <c r="U3237" t="s">
        <v>12678</v>
      </c>
      <c r="V3237" t="s">
        <v>12678</v>
      </c>
      <c r="W3237">
        <v>5</v>
      </c>
      <c r="X3237" t="s">
        <v>15915</v>
      </c>
      <c r="Y3237">
        <v>0.3851525097739404</v>
      </c>
      <c r="Z3237">
        <f>HYPERLINK("Melting_Curves/meltCurve_Q02809_.pdf", "Melting_Curves/meltCurve_Q02809_.pdf")</f>
        <v>0</v>
      </c>
      <c r="AA3237" t="s">
        <v>22073</v>
      </c>
      <c r="AB3237" t="s">
        <v>28215</v>
      </c>
    </row>
    <row r="3238" spans="1:28">
      <c r="A3238" t="s">
        <v>3264</v>
      </c>
      <c r="B3238">
        <v>0.984777283994944</v>
      </c>
      <c r="C3238">
        <v>1.0202289654142</v>
      </c>
      <c r="D3238">
        <v>0.904282288213887</v>
      </c>
      <c r="E3238">
        <v>0.853239450686924</v>
      </c>
      <c r="F3238">
        <v>0.720011571136824</v>
      </c>
      <c r="G3238">
        <v>0.626894522666729</v>
      </c>
      <c r="H3238">
        <v>0.633349668500928</v>
      </c>
      <c r="I3238">
        <v>0.840570656675372</v>
      </c>
      <c r="J3238">
        <v>1.22379786550546</v>
      </c>
      <c r="K3238">
        <v>0.9699791289259539</v>
      </c>
      <c r="L3238">
        <v>10734.0272016167</v>
      </c>
      <c r="M3238">
        <v>250</v>
      </c>
      <c r="O3238">
        <v>42.9333624025564</v>
      </c>
      <c r="P3238">
        <v>-0.235447344354237</v>
      </c>
      <c r="Q3238">
        <v>0.83826326620194</v>
      </c>
      <c r="R3238">
        <v>0.137740698117067</v>
      </c>
      <c r="S3238" t="s">
        <v>9589</v>
      </c>
      <c r="T3238" t="s">
        <v>12678</v>
      </c>
      <c r="U3238" t="s">
        <v>12678</v>
      </c>
      <c r="V3238" t="s">
        <v>12678</v>
      </c>
      <c r="W3238">
        <v>39</v>
      </c>
      <c r="X3238" t="s">
        <v>15916</v>
      </c>
      <c r="Y3238">
        <v>0.8702783484153541</v>
      </c>
      <c r="Z3238">
        <f>HYPERLINK("Melting_Curves/meltCurve_Q02818_.pdf", "Melting_Curves/meltCurve_Q02818_.pdf")</f>
        <v>0</v>
      </c>
      <c r="AA3238" t="s">
        <v>22074</v>
      </c>
      <c r="AB3238" t="s">
        <v>28216</v>
      </c>
    </row>
    <row r="3239" spans="1:28">
      <c r="A3239" t="s">
        <v>3265</v>
      </c>
      <c r="B3239">
        <v>0.984777283994944</v>
      </c>
      <c r="C3239">
        <v>1.3076258142848</v>
      </c>
      <c r="D3239">
        <v>0.970789438752205</v>
      </c>
      <c r="E3239">
        <v>0.790852979127121</v>
      </c>
      <c r="F3239">
        <v>0.43108563486049</v>
      </c>
      <c r="G3239">
        <v>0.346636704291279</v>
      </c>
      <c r="H3239">
        <v>0.288631387641726</v>
      </c>
      <c r="I3239">
        <v>0.388489180560581</v>
      </c>
      <c r="J3239">
        <v>0.564979910978435</v>
      </c>
      <c r="K3239">
        <v>0.453477893568219</v>
      </c>
      <c r="L3239">
        <v>2523.23032346779</v>
      </c>
      <c r="M3239">
        <v>53.5491962416227</v>
      </c>
      <c r="N3239">
        <v>48.6637683435999</v>
      </c>
      <c r="O3239">
        <v>47.0542547577358</v>
      </c>
      <c r="P3239">
        <v>-0.168269680552069</v>
      </c>
      <c r="Q3239">
        <v>0.408558582595519</v>
      </c>
      <c r="R3239">
        <v>0.866195053315032</v>
      </c>
      <c r="S3239" t="s">
        <v>9590</v>
      </c>
      <c r="T3239" t="s">
        <v>12678</v>
      </c>
      <c r="U3239" t="s">
        <v>12678</v>
      </c>
      <c r="V3239" t="s">
        <v>12678</v>
      </c>
      <c r="W3239">
        <v>6</v>
      </c>
      <c r="X3239" t="s">
        <v>15917</v>
      </c>
      <c r="Y3239">
        <v>0.6091395855705987</v>
      </c>
      <c r="Z3239">
        <f>HYPERLINK("Melting_Curves/meltCurve_Q02833_3_.pdf", "Melting_Curves/meltCurve_Q02833_3_.pdf")</f>
        <v>0</v>
      </c>
      <c r="AA3239" t="s">
        <v>22075</v>
      </c>
      <c r="AB3239" t="s">
        <v>28217</v>
      </c>
    </row>
    <row r="3240" spans="1:28">
      <c r="A3240" t="s">
        <v>3266</v>
      </c>
      <c r="B3240">
        <v>0.984777283994944</v>
      </c>
      <c r="C3240">
        <v>0.96340313314007</v>
      </c>
      <c r="D3240">
        <v>0.782134448365829</v>
      </c>
      <c r="E3240">
        <v>0.755919382807586</v>
      </c>
      <c r="F3240">
        <v>0.643109874221811</v>
      </c>
      <c r="G3240">
        <v>0.573320399643613</v>
      </c>
      <c r="H3240">
        <v>0.603281170419198</v>
      </c>
      <c r="I3240">
        <v>0.831460759632984</v>
      </c>
      <c r="J3240">
        <v>1.17709793134282</v>
      </c>
      <c r="K3240">
        <v>0.742807556207096</v>
      </c>
      <c r="L3240">
        <v>2231.67361128801</v>
      </c>
      <c r="M3240">
        <v>54.2324867130212</v>
      </c>
      <c r="O3240">
        <v>41.0942873107089</v>
      </c>
      <c r="P3240">
        <v>-0.0788693622520593</v>
      </c>
      <c r="Q3240">
        <v>0.76094931835738</v>
      </c>
      <c r="R3240">
        <v>0.219973845214889</v>
      </c>
      <c r="S3240" t="s">
        <v>9591</v>
      </c>
      <c r="T3240" t="s">
        <v>12678</v>
      </c>
      <c r="U3240" t="s">
        <v>12678</v>
      </c>
      <c r="V3240" t="s">
        <v>12678</v>
      </c>
      <c r="W3240">
        <v>14</v>
      </c>
      <c r="X3240" t="s">
        <v>15918</v>
      </c>
      <c r="Y3240">
        <v>0.7943982952175853</v>
      </c>
      <c r="Z3240">
        <f>HYPERLINK("Melting_Curves/meltCurve_Q02952_3_.pdf", "Melting_Curves/meltCurve_Q02952_3_.pdf")</f>
        <v>0</v>
      </c>
      <c r="AA3240" t="s">
        <v>22076</v>
      </c>
      <c r="AB3240" t="s">
        <v>28218</v>
      </c>
    </row>
    <row r="3241" spans="1:28">
      <c r="A3241" t="s">
        <v>3267</v>
      </c>
      <c r="B3241">
        <v>0.984777283994944</v>
      </c>
      <c r="C3241">
        <v>1.21306106181499</v>
      </c>
      <c r="D3241">
        <v>0.933407028589598</v>
      </c>
      <c r="E3241">
        <v>0.958881975047147</v>
      </c>
      <c r="F3241">
        <v>0.646438655601601</v>
      </c>
      <c r="G3241">
        <v>0.498566809147203</v>
      </c>
      <c r="H3241">
        <v>0.523867683945466</v>
      </c>
      <c r="I3241">
        <v>0.554414280635863</v>
      </c>
      <c r="J3241">
        <v>0.778505093830392</v>
      </c>
      <c r="K3241">
        <v>0.661217131011965</v>
      </c>
      <c r="L3241">
        <v>2890.02707242647</v>
      </c>
      <c r="M3241">
        <v>59.8232613596489</v>
      </c>
      <c r="O3241">
        <v>48.2555256754924</v>
      </c>
      <c r="P3241">
        <v>-0.122729753525111</v>
      </c>
      <c r="Q3241">
        <v>0.604007792467164</v>
      </c>
      <c r="R3241">
        <v>0.797110709086592</v>
      </c>
      <c r="S3241" t="s">
        <v>9592</v>
      </c>
      <c r="T3241" t="s">
        <v>12678</v>
      </c>
      <c r="U3241" t="s">
        <v>12678</v>
      </c>
      <c r="V3241" t="s">
        <v>12678</v>
      </c>
      <c r="W3241">
        <v>1</v>
      </c>
      <c r="X3241" t="s">
        <v>15919</v>
      </c>
      <c r="Y3241">
        <v>0.7538776701025647</v>
      </c>
      <c r="Z3241">
        <f>HYPERLINK("Melting_Curves/meltCurve_Q03014_.pdf", "Melting_Curves/meltCurve_Q03014_.pdf")</f>
        <v>0</v>
      </c>
      <c r="AA3241" t="s">
        <v>22077</v>
      </c>
      <c r="AB3241" t="s">
        <v>28219</v>
      </c>
    </row>
    <row r="3242" spans="1:28">
      <c r="A3242" t="s">
        <v>3268</v>
      </c>
      <c r="B3242">
        <v>0.984777283994944</v>
      </c>
      <c r="C3242">
        <v>1.00446408253928</v>
      </c>
      <c r="D3242">
        <v>0.8686452658944031</v>
      </c>
      <c r="E3242">
        <v>0.787967107614909</v>
      </c>
      <c r="F3242">
        <v>0.60900548521201</v>
      </c>
      <c r="G3242">
        <v>0.492428526131276</v>
      </c>
      <c r="H3242">
        <v>0.398071987118103</v>
      </c>
      <c r="I3242">
        <v>0.451804465488455</v>
      </c>
      <c r="J3242">
        <v>0.583407094100306</v>
      </c>
      <c r="K3242">
        <v>0.402058319159588</v>
      </c>
      <c r="L3242">
        <v>825.2339322783261</v>
      </c>
      <c r="M3242">
        <v>17.4450794468042</v>
      </c>
      <c r="N3242">
        <v>54.3961091108216</v>
      </c>
      <c r="O3242">
        <v>46.6962200232773</v>
      </c>
      <c r="P3242">
        <v>-0.0515052297275684</v>
      </c>
      <c r="Q3242">
        <v>0.448563137057778</v>
      </c>
      <c r="R3242">
        <v>0.941424358902668</v>
      </c>
      <c r="S3242" t="s">
        <v>9593</v>
      </c>
      <c r="T3242" t="s">
        <v>12678</v>
      </c>
      <c r="U3242" t="s">
        <v>12678</v>
      </c>
      <c r="V3242" t="s">
        <v>12678</v>
      </c>
      <c r="W3242">
        <v>8</v>
      </c>
      <c r="X3242" t="s">
        <v>15920</v>
      </c>
      <c r="Y3242">
        <v>0.6473506062504989</v>
      </c>
      <c r="Z3242">
        <f>HYPERLINK("Melting_Curves/meltCurve_Q03111_.pdf", "Melting_Curves/meltCurve_Q03111_.pdf")</f>
        <v>0</v>
      </c>
      <c r="AA3242" t="s">
        <v>22078</v>
      </c>
      <c r="AB3242" t="s">
        <v>28220</v>
      </c>
    </row>
    <row r="3243" spans="1:28">
      <c r="A3243" t="s">
        <v>3269</v>
      </c>
      <c r="B3243">
        <v>0.984777283994944</v>
      </c>
      <c r="C3243">
        <v>0.995359086099676</v>
      </c>
      <c r="D3243">
        <v>0.916989198523517</v>
      </c>
      <c r="E3243">
        <v>0.828655311257827</v>
      </c>
      <c r="F3243">
        <v>0.753597753748765</v>
      </c>
      <c r="G3243">
        <v>0.642480238925107</v>
      </c>
      <c r="H3243">
        <v>0.601630890219584</v>
      </c>
      <c r="I3243">
        <v>0.834663595553551</v>
      </c>
      <c r="J3243">
        <v>1.2244069275569</v>
      </c>
      <c r="K3243">
        <v>0.90807856592525</v>
      </c>
      <c r="L3243">
        <v>2649.56136719536</v>
      </c>
      <c r="M3243">
        <v>61.5455755890476</v>
      </c>
      <c r="O3243">
        <v>43.0050197040433</v>
      </c>
      <c r="P3243">
        <v>-0.0617438517491355</v>
      </c>
      <c r="Q3243">
        <v>0.827425826241821</v>
      </c>
      <c r="R3243">
        <v>0.145424281980115</v>
      </c>
      <c r="S3243" t="s">
        <v>9594</v>
      </c>
      <c r="T3243" t="s">
        <v>12678</v>
      </c>
      <c r="U3243" t="s">
        <v>12678</v>
      </c>
      <c r="V3243" t="s">
        <v>12678</v>
      </c>
      <c r="W3243">
        <v>23</v>
      </c>
      <c r="X3243" t="s">
        <v>15921</v>
      </c>
      <c r="Y3243">
        <v>0.8624465619034922</v>
      </c>
      <c r="Z3243">
        <f>HYPERLINK("Melting_Curves/meltCurve_Q03154_.pdf", "Melting_Curves/meltCurve_Q03154_.pdf")</f>
        <v>0</v>
      </c>
      <c r="AA3243" t="s">
        <v>22079</v>
      </c>
      <c r="AB3243" t="s">
        <v>28221</v>
      </c>
    </row>
    <row r="3244" spans="1:28">
      <c r="A3244" t="s">
        <v>3270</v>
      </c>
      <c r="B3244">
        <v>0.984777283994944</v>
      </c>
      <c r="C3244">
        <v>1.88038731099413</v>
      </c>
      <c r="D3244">
        <v>1.12815408133631</v>
      </c>
      <c r="E3244">
        <v>1.19254286554441</v>
      </c>
      <c r="F3244">
        <v>0.80582051698871</v>
      </c>
      <c r="G3244">
        <v>0.532881290866288</v>
      </c>
      <c r="H3244">
        <v>0.474073313114434</v>
      </c>
      <c r="I3244">
        <v>0.69762831223082</v>
      </c>
      <c r="J3244">
        <v>0.967843703293956</v>
      </c>
      <c r="K3244">
        <v>0.745902406524386</v>
      </c>
      <c r="L3244">
        <v>12526.7325641368</v>
      </c>
      <c r="M3244">
        <v>250</v>
      </c>
      <c r="O3244">
        <v>50.1037248181121</v>
      </c>
      <c r="P3244">
        <v>-0.394599156747255</v>
      </c>
      <c r="Q3244">
        <v>0.683665806131481</v>
      </c>
      <c r="R3244">
        <v>0.339212762721031</v>
      </c>
      <c r="S3244" t="s">
        <v>9595</v>
      </c>
      <c r="T3244" t="s">
        <v>12678</v>
      </c>
      <c r="U3244" t="s">
        <v>12678</v>
      </c>
      <c r="V3244" t="s">
        <v>12678</v>
      </c>
      <c r="W3244">
        <v>10</v>
      </c>
      <c r="X3244" t="s">
        <v>15922</v>
      </c>
      <c r="Y3244">
        <v>0.8218992974675935</v>
      </c>
      <c r="Z3244">
        <f>HYPERLINK("Melting_Curves/meltCurve_Q03164_2_.pdf", "Melting_Curves/meltCurve_Q03164_2_.pdf")</f>
        <v>0</v>
      </c>
      <c r="AA3244" t="s">
        <v>22080</v>
      </c>
      <c r="AB3244" t="s">
        <v>28222</v>
      </c>
    </row>
    <row r="3245" spans="1:28">
      <c r="A3245" t="s">
        <v>3271</v>
      </c>
      <c r="B3245">
        <v>0.984777283994944</v>
      </c>
      <c r="C3245">
        <v>1.11888041534997</v>
      </c>
      <c r="D3245">
        <v>0.920384536516213</v>
      </c>
      <c r="E3245">
        <v>0.708530645907186</v>
      </c>
      <c r="F3245">
        <v>0.5014394128781</v>
      </c>
      <c r="G3245">
        <v>0.274068839352746</v>
      </c>
      <c r="H3245">
        <v>0.248385732792175</v>
      </c>
      <c r="I3245">
        <v>0.283860415077079</v>
      </c>
      <c r="J3245">
        <v>0.488526358054384</v>
      </c>
      <c r="K3245">
        <v>0.493317626472018</v>
      </c>
      <c r="L3245">
        <v>1325.43068069708</v>
      </c>
      <c r="M3245">
        <v>28.2375034210018</v>
      </c>
      <c r="N3245">
        <v>49.1812460641813</v>
      </c>
      <c r="O3245">
        <v>46.7051425787038</v>
      </c>
      <c r="P3245">
        <v>-0.096428552428689</v>
      </c>
      <c r="Q3245">
        <v>0.362029726058879</v>
      </c>
      <c r="R3245">
        <v>0.906742648541487</v>
      </c>
      <c r="S3245" t="s">
        <v>9596</v>
      </c>
      <c r="T3245" t="s">
        <v>12678</v>
      </c>
      <c r="U3245" t="s">
        <v>12678</v>
      </c>
      <c r="V3245" t="s">
        <v>12678</v>
      </c>
      <c r="W3245">
        <v>5</v>
      </c>
      <c r="X3245" t="s">
        <v>15923</v>
      </c>
      <c r="Y3245">
        <v>0.5775683896989978</v>
      </c>
      <c r="Z3245">
        <f>HYPERLINK("Melting_Curves/meltCurve_Q03167_2_.pdf", "Melting_Curves/meltCurve_Q03167_2_.pdf")</f>
        <v>0</v>
      </c>
      <c r="AA3245" t="s">
        <v>22081</v>
      </c>
      <c r="AB3245" t="s">
        <v>28223</v>
      </c>
    </row>
    <row r="3246" spans="1:28">
      <c r="A3246" t="s">
        <v>3272</v>
      </c>
      <c r="B3246">
        <v>0.984777283994944</v>
      </c>
      <c r="C3246">
        <v>1.07349300281164</v>
      </c>
      <c r="D3246">
        <v>1.09711346334598</v>
      </c>
      <c r="E3246">
        <v>1.08045962491258</v>
      </c>
      <c r="F3246">
        <v>0.795808278969626</v>
      </c>
      <c r="G3246">
        <v>0.577621110486738</v>
      </c>
      <c r="H3246">
        <v>0.494435831629661</v>
      </c>
      <c r="I3246">
        <v>0.558141010798327</v>
      </c>
      <c r="J3246">
        <v>0.536826227059967</v>
      </c>
      <c r="K3246">
        <v>0.361220236219041</v>
      </c>
      <c r="L3246">
        <v>1939.63553347493</v>
      </c>
      <c r="M3246">
        <v>38.0353245784796</v>
      </c>
      <c r="N3246">
        <v>56.8080974706078</v>
      </c>
      <c r="O3246">
        <v>50.8552828274296</v>
      </c>
      <c r="P3246">
        <v>-0.0953975731862505</v>
      </c>
      <c r="Q3246">
        <v>0.489794477437657</v>
      </c>
      <c r="R3246">
        <v>0.9325399232809189</v>
      </c>
      <c r="S3246" t="s">
        <v>9597</v>
      </c>
      <c r="T3246" t="s">
        <v>12678</v>
      </c>
      <c r="U3246" t="s">
        <v>12678</v>
      </c>
      <c r="V3246" t="s">
        <v>12678</v>
      </c>
      <c r="W3246">
        <v>2</v>
      </c>
      <c r="X3246" t="s">
        <v>15924</v>
      </c>
      <c r="Y3246">
        <v>0.7298028640976807</v>
      </c>
      <c r="Z3246">
        <f>HYPERLINK("Melting_Curves/meltCurve_Q03393_.pdf", "Melting_Curves/meltCurve_Q03393_.pdf")</f>
        <v>0</v>
      </c>
      <c r="AA3246" t="s">
        <v>22082</v>
      </c>
      <c r="AB3246" t="s">
        <v>28224</v>
      </c>
    </row>
    <row r="3247" spans="1:28">
      <c r="A3247" t="s">
        <v>3273</v>
      </c>
      <c r="B3247">
        <v>0.984777283994944</v>
      </c>
      <c r="C3247">
        <v>1.14384088414538</v>
      </c>
      <c r="D3247">
        <v>0.915282290466942</v>
      </c>
      <c r="E3247">
        <v>0.786844824196646</v>
      </c>
      <c r="F3247">
        <v>0.56841231704477</v>
      </c>
      <c r="G3247">
        <v>0.444339527840558</v>
      </c>
      <c r="H3247">
        <v>0.371312378029826</v>
      </c>
      <c r="I3247">
        <v>0.483621984757575</v>
      </c>
      <c r="J3247">
        <v>0.550658577127606</v>
      </c>
      <c r="K3247">
        <v>0.419210350432706</v>
      </c>
      <c r="L3247">
        <v>1249.54046898045</v>
      </c>
      <c r="M3247">
        <v>26.3944879364327</v>
      </c>
      <c r="N3247">
        <v>51.9108582104412</v>
      </c>
      <c r="O3247">
        <v>47.0717348605445</v>
      </c>
      <c r="P3247">
        <v>-0.0769553882407896</v>
      </c>
      <c r="Q3247">
        <v>0.451039413598447</v>
      </c>
      <c r="R3247">
        <v>0.932280614692058</v>
      </c>
      <c r="S3247" t="s">
        <v>9598</v>
      </c>
      <c r="T3247" t="s">
        <v>12678</v>
      </c>
      <c r="U3247" t="s">
        <v>12678</v>
      </c>
      <c r="V3247" t="s">
        <v>12678</v>
      </c>
      <c r="W3247">
        <v>2</v>
      </c>
      <c r="X3247" t="s">
        <v>15925</v>
      </c>
      <c r="Y3247">
        <v>0.6444210659797794</v>
      </c>
      <c r="Z3247">
        <f>HYPERLINK("Melting_Curves/meltCurve_Q03701_.pdf", "Melting_Curves/meltCurve_Q03701_.pdf")</f>
        <v>0</v>
      </c>
      <c r="AA3247" t="s">
        <v>22083</v>
      </c>
      <c r="AB3247" t="s">
        <v>28225</v>
      </c>
    </row>
    <row r="3248" spans="1:28">
      <c r="A3248" t="s">
        <v>3274</v>
      </c>
      <c r="B3248">
        <v>0.984777283994944</v>
      </c>
      <c r="C3248">
        <v>0.866730875130785</v>
      </c>
      <c r="D3248">
        <v>0.776727993535317</v>
      </c>
      <c r="E3248">
        <v>0.453376718024695</v>
      </c>
      <c r="F3248">
        <v>0.197127380773605</v>
      </c>
      <c r="G3248">
        <v>0.127616646794412</v>
      </c>
      <c r="H3248">
        <v>0.09603511813447579</v>
      </c>
      <c r="I3248">
        <v>0.135097920218619</v>
      </c>
      <c r="J3248">
        <v>0.140532657499467</v>
      </c>
      <c r="K3248">
        <v>0.149483045334032</v>
      </c>
      <c r="L3248">
        <v>864.989217205441</v>
      </c>
      <c r="M3248">
        <v>19.1528365786972</v>
      </c>
      <c r="N3248">
        <v>45.786536926997</v>
      </c>
      <c r="O3248">
        <v>44.6787660391749</v>
      </c>
      <c r="P3248">
        <v>-0.0948612529851105</v>
      </c>
      <c r="Q3248">
        <v>0.114884098331001</v>
      </c>
      <c r="R3248">
        <v>0.990895055760206</v>
      </c>
      <c r="S3248" t="s">
        <v>9599</v>
      </c>
      <c r="T3248" t="s">
        <v>12678</v>
      </c>
      <c r="U3248" t="s">
        <v>12678</v>
      </c>
      <c r="V3248" t="s">
        <v>12678</v>
      </c>
      <c r="W3248">
        <v>7</v>
      </c>
      <c r="X3248" t="s">
        <v>15926</v>
      </c>
      <c r="Y3248">
        <v>0.368420662581517</v>
      </c>
      <c r="Z3248">
        <f>HYPERLINK("Melting_Curves/meltCurve_Q04446_.pdf", "Melting_Curves/meltCurve_Q04446_.pdf")</f>
        <v>0</v>
      </c>
      <c r="AA3248" t="s">
        <v>22084</v>
      </c>
      <c r="AB3248" t="s">
        <v>28226</v>
      </c>
    </row>
    <row r="3249" spans="1:28">
      <c r="A3249" t="s">
        <v>3275</v>
      </c>
      <c r="B3249">
        <v>0.984777283994944</v>
      </c>
      <c r="C3249">
        <v>1.01833443721037</v>
      </c>
      <c r="D3249">
        <v>0.838093316722109</v>
      </c>
      <c r="E3249">
        <v>0.6301353400013689</v>
      </c>
      <c r="F3249">
        <v>0.445271491495891</v>
      </c>
      <c r="G3249">
        <v>0.281851636374059</v>
      </c>
      <c r="H3249">
        <v>0.19594406808548</v>
      </c>
      <c r="I3249">
        <v>0.211475314180813</v>
      </c>
      <c r="J3249">
        <v>0.267842649155012</v>
      </c>
      <c r="K3249">
        <v>0.243768187730417</v>
      </c>
      <c r="L3249">
        <v>820.082682901608</v>
      </c>
      <c r="M3249">
        <v>17.4654926928562</v>
      </c>
      <c r="N3249">
        <v>48.5524290149654</v>
      </c>
      <c r="O3249">
        <v>46.351869011826</v>
      </c>
      <c r="P3249">
        <v>-0.0736124373552012</v>
      </c>
      <c r="Q3249">
        <v>0.218599833559094</v>
      </c>
      <c r="R3249">
        <v>0.988953739400747</v>
      </c>
      <c r="S3249" t="s">
        <v>9600</v>
      </c>
      <c r="T3249" t="s">
        <v>12678</v>
      </c>
      <c r="U3249" t="s">
        <v>12678</v>
      </c>
      <c r="V3249" t="s">
        <v>12678</v>
      </c>
      <c r="W3249">
        <v>11</v>
      </c>
      <c r="X3249" t="s">
        <v>15927</v>
      </c>
      <c r="Y3249">
        <v>0.4911691407775417</v>
      </c>
      <c r="Z3249">
        <f>HYPERLINK("Melting_Curves/meltCurve_Q04656_5_.pdf", "Melting_Curves/meltCurve_Q04656_5_.pdf")</f>
        <v>0</v>
      </c>
      <c r="AA3249" t="s">
        <v>22085</v>
      </c>
      <c r="AB3249" t="s">
        <v>28227</v>
      </c>
    </row>
    <row r="3250" spans="1:28">
      <c r="A3250" t="s">
        <v>3276</v>
      </c>
      <c r="B3250">
        <v>0.984777283994944</v>
      </c>
      <c r="C3250">
        <v>1.28361517867507</v>
      </c>
      <c r="D3250">
        <v>1.0880681924265</v>
      </c>
      <c r="E3250">
        <v>0.8938314704445171</v>
      </c>
      <c r="F3250">
        <v>0.53027703771084</v>
      </c>
      <c r="G3250">
        <v>0.370693433501114</v>
      </c>
      <c r="H3250">
        <v>0.2891469032282</v>
      </c>
      <c r="I3250">
        <v>0.349045287421985</v>
      </c>
      <c r="J3250">
        <v>0.368437354495071</v>
      </c>
      <c r="K3250">
        <v>0.328197681883003</v>
      </c>
      <c r="L3250">
        <v>1772.0291878607</v>
      </c>
      <c r="M3250">
        <v>36.2081920296284</v>
      </c>
      <c r="N3250">
        <v>50.4922611786032</v>
      </c>
      <c r="O3250">
        <v>48.7914531397881</v>
      </c>
      <c r="P3250">
        <v>-0.123238355867075</v>
      </c>
      <c r="Q3250">
        <v>0.335734970836512</v>
      </c>
      <c r="R3250">
        <v>0.92592620727213</v>
      </c>
      <c r="S3250" t="s">
        <v>9601</v>
      </c>
      <c r="T3250" t="s">
        <v>12678</v>
      </c>
      <c r="U3250" t="s">
        <v>12678</v>
      </c>
      <c r="V3250" t="s">
        <v>12678</v>
      </c>
      <c r="W3250">
        <v>15</v>
      </c>
      <c r="X3250" t="s">
        <v>15928</v>
      </c>
      <c r="Y3250">
        <v>0.6028578632239264</v>
      </c>
      <c r="Z3250">
        <f>HYPERLINK("Melting_Curves/meltCurve_Q04726_3_.pdf", "Melting_Curves/meltCurve_Q04726_3_.pdf")</f>
        <v>0</v>
      </c>
      <c r="AA3250" t="s">
        <v>22086</v>
      </c>
      <c r="AB3250" t="s">
        <v>28228</v>
      </c>
    </row>
    <row r="3251" spans="1:28">
      <c r="A3251" t="s">
        <v>3277</v>
      </c>
      <c r="B3251">
        <v>0.984777283994944</v>
      </c>
      <c r="C3251">
        <v>1.02992397048957</v>
      </c>
      <c r="D3251">
        <v>0.863470353359725</v>
      </c>
      <c r="E3251">
        <v>0.720645502163606</v>
      </c>
      <c r="F3251">
        <v>0.601907670130495</v>
      </c>
      <c r="G3251">
        <v>0.493482686965694</v>
      </c>
      <c r="H3251">
        <v>0.42087904030025</v>
      </c>
      <c r="I3251">
        <v>0.466828437413345</v>
      </c>
      <c r="J3251">
        <v>0.6628057020415929</v>
      </c>
      <c r="K3251">
        <v>0.410289054692939</v>
      </c>
      <c r="L3251">
        <v>895.870093445581</v>
      </c>
      <c r="M3251">
        <v>19.4466343300613</v>
      </c>
      <c r="N3251">
        <v>56.5511641110997</v>
      </c>
      <c r="O3251">
        <v>45.5892844612508</v>
      </c>
      <c r="P3251">
        <v>-0.0547720205148012</v>
      </c>
      <c r="Q3251">
        <v>0.486404484114918</v>
      </c>
      <c r="R3251">
        <v>0.898255450330914</v>
      </c>
      <c r="S3251" t="s">
        <v>9602</v>
      </c>
      <c r="T3251" t="s">
        <v>12678</v>
      </c>
      <c r="U3251" t="s">
        <v>12678</v>
      </c>
      <c r="V3251" t="s">
        <v>12678</v>
      </c>
      <c r="W3251">
        <v>15</v>
      </c>
      <c r="X3251" t="s">
        <v>15929</v>
      </c>
      <c r="Y3251">
        <v>0.6487551075885951</v>
      </c>
      <c r="Z3251">
        <f>HYPERLINK("Melting_Curves/meltCurve_Q04726_5_.pdf", "Melting_Curves/meltCurve_Q04726_5_.pdf")</f>
        <v>0</v>
      </c>
      <c r="AA3251" t="s">
        <v>22086</v>
      </c>
      <c r="AB3251" t="s">
        <v>28229</v>
      </c>
    </row>
    <row r="3252" spans="1:28">
      <c r="A3252" t="s">
        <v>3278</v>
      </c>
      <c r="B3252">
        <v>0.984777283994944</v>
      </c>
      <c r="C3252">
        <v>0.778280787611219</v>
      </c>
      <c r="D3252">
        <v>0.852623740124056</v>
      </c>
      <c r="E3252">
        <v>0.670387582127847</v>
      </c>
      <c r="F3252">
        <v>0.597342443465422</v>
      </c>
      <c r="G3252">
        <v>0.411639887948382</v>
      </c>
      <c r="H3252">
        <v>0.337576873855978</v>
      </c>
      <c r="I3252">
        <v>0.341371949902233</v>
      </c>
      <c r="J3252">
        <v>0.691487780172964</v>
      </c>
      <c r="K3252">
        <v>0.566991101385474</v>
      </c>
      <c r="L3252">
        <v>598.6644136552879</v>
      </c>
      <c r="M3252">
        <v>13.565319592784</v>
      </c>
      <c r="N3252">
        <v>55.2267769690125</v>
      </c>
      <c r="O3252">
        <v>43.2060483246076</v>
      </c>
      <c r="P3252">
        <v>-0.041824160519759</v>
      </c>
      <c r="Q3252">
        <v>0.467233707981978</v>
      </c>
      <c r="R3252">
        <v>0.692628696520702</v>
      </c>
      <c r="S3252" t="s">
        <v>9603</v>
      </c>
      <c r="T3252" t="s">
        <v>12678</v>
      </c>
      <c r="U3252" t="s">
        <v>12678</v>
      </c>
      <c r="V3252" t="s">
        <v>12678</v>
      </c>
      <c r="W3252">
        <v>12</v>
      </c>
      <c r="X3252" t="s">
        <v>15930</v>
      </c>
      <c r="Y3252">
        <v>0.6100079396514507</v>
      </c>
      <c r="Z3252">
        <f>HYPERLINK("Melting_Curves/meltCurve_Q04760_.pdf", "Melting_Curves/meltCurve_Q04760_.pdf")</f>
        <v>0</v>
      </c>
      <c r="AA3252" t="s">
        <v>22087</v>
      </c>
      <c r="AB3252" t="s">
        <v>28230</v>
      </c>
    </row>
    <row r="3253" spans="1:28">
      <c r="A3253" t="s">
        <v>3279</v>
      </c>
      <c r="B3253">
        <v>0.984777283994944</v>
      </c>
      <c r="C3253">
        <v>0.890703119348213</v>
      </c>
      <c r="D3253">
        <v>0.89649138139947</v>
      </c>
      <c r="E3253">
        <v>0.510278981645059</v>
      </c>
      <c r="F3253">
        <v>0.229370105808233</v>
      </c>
      <c r="G3253">
        <v>0.151911976502473</v>
      </c>
      <c r="H3253">
        <v>0.10937976266609</v>
      </c>
      <c r="I3253">
        <v>0.138112244410842</v>
      </c>
      <c r="J3253">
        <v>0.166186355680434</v>
      </c>
      <c r="K3253">
        <v>0.160515508183488</v>
      </c>
      <c r="L3253">
        <v>1156.13653222782</v>
      </c>
      <c r="M3253">
        <v>25.0946594711516</v>
      </c>
      <c r="N3253">
        <v>46.6732881683799</v>
      </c>
      <c r="O3253">
        <v>45.7814454207602</v>
      </c>
      <c r="P3253">
        <v>-0.118083210284637</v>
      </c>
      <c r="Q3253">
        <v>0.138310933281608</v>
      </c>
      <c r="R3253">
        <v>0.99028919167025</v>
      </c>
      <c r="S3253" t="s">
        <v>9604</v>
      </c>
      <c r="T3253" t="s">
        <v>12678</v>
      </c>
      <c r="U3253" t="s">
        <v>12678</v>
      </c>
      <c r="V3253" t="s">
        <v>12678</v>
      </c>
      <c r="W3253">
        <v>16</v>
      </c>
      <c r="X3253" t="s">
        <v>15931</v>
      </c>
      <c r="Y3253">
        <v>0.4059484969104233</v>
      </c>
      <c r="Z3253">
        <f>HYPERLINK("Melting_Curves/meltCurve_Q04828_.pdf", "Melting_Curves/meltCurve_Q04828_.pdf")</f>
        <v>0</v>
      </c>
      <c r="AA3253" t="s">
        <v>22088</v>
      </c>
      <c r="AB3253" t="s">
        <v>28231</v>
      </c>
    </row>
    <row r="3254" spans="1:28">
      <c r="A3254" t="s">
        <v>3280</v>
      </c>
      <c r="B3254">
        <v>0.984777283994944</v>
      </c>
      <c r="C3254">
        <v>0.981813626907341</v>
      </c>
      <c r="D3254">
        <v>0.931273572199983</v>
      </c>
      <c r="E3254">
        <v>0.782597713062317</v>
      </c>
      <c r="F3254">
        <v>0.745266242217632</v>
      </c>
      <c r="G3254">
        <v>0.581438992598726</v>
      </c>
      <c r="H3254">
        <v>0.510951448231348</v>
      </c>
      <c r="I3254">
        <v>0.584879356036587</v>
      </c>
      <c r="J3254">
        <v>0.897605608492811</v>
      </c>
      <c r="K3254">
        <v>0.7593921736577181</v>
      </c>
      <c r="L3254">
        <v>1170.60959275719</v>
      </c>
      <c r="M3254">
        <v>25.8208307275952</v>
      </c>
      <c r="O3254">
        <v>45.0665544036135</v>
      </c>
      <c r="P3254">
        <v>-0.0466683493425008</v>
      </c>
      <c r="Q3254">
        <v>0.674192228021149</v>
      </c>
      <c r="R3254">
        <v>0.614531706519214</v>
      </c>
      <c r="S3254" t="s">
        <v>9605</v>
      </c>
      <c r="T3254" t="s">
        <v>12678</v>
      </c>
      <c r="U3254" t="s">
        <v>12678</v>
      </c>
      <c r="V3254" t="s">
        <v>12678</v>
      </c>
      <c r="W3254">
        <v>15</v>
      </c>
      <c r="X3254" t="s">
        <v>15932</v>
      </c>
      <c r="Y3254">
        <v>0.7672286122029139</v>
      </c>
      <c r="Z3254">
        <f>HYPERLINK("Melting_Curves/meltCurve_Q04837_.pdf", "Melting_Curves/meltCurve_Q04837_.pdf")</f>
        <v>0</v>
      </c>
      <c r="AA3254" t="s">
        <v>22089</v>
      </c>
      <c r="AB3254" t="s">
        <v>28232</v>
      </c>
    </row>
    <row r="3255" spans="1:28">
      <c r="A3255" t="s">
        <v>3281</v>
      </c>
      <c r="B3255">
        <v>0.984777283994944</v>
      </c>
      <c r="C3255">
        <v>0.823391863218464</v>
      </c>
      <c r="D3255">
        <v>0.780931771833838</v>
      </c>
      <c r="E3255">
        <v>0.7300477341246639</v>
      </c>
      <c r="F3255">
        <v>0.462015979988637</v>
      </c>
      <c r="G3255">
        <v>0.238187341011126</v>
      </c>
      <c r="H3255">
        <v>0.128252473435548</v>
      </c>
      <c r="I3255">
        <v>0.129483923718738</v>
      </c>
      <c r="J3255">
        <v>0.139790077163781</v>
      </c>
      <c r="K3255">
        <v>0.143695901344719</v>
      </c>
      <c r="L3255">
        <v>549.555878851242</v>
      </c>
      <c r="M3255">
        <v>11.3371752102171</v>
      </c>
      <c r="N3255">
        <v>49.0009405616644</v>
      </c>
      <c r="O3255">
        <v>47.0391008675439</v>
      </c>
      <c r="P3255">
        <v>-0.0568118693855247</v>
      </c>
      <c r="Q3255">
        <v>0.0574100154872544</v>
      </c>
      <c r="R3255">
        <v>0.96994481286714</v>
      </c>
      <c r="S3255" t="s">
        <v>9606</v>
      </c>
      <c r="T3255" t="s">
        <v>12678</v>
      </c>
      <c r="U3255" t="s">
        <v>12678</v>
      </c>
      <c r="V3255" t="s">
        <v>12678</v>
      </c>
      <c r="W3255">
        <v>22</v>
      </c>
      <c r="X3255" t="s">
        <v>15933</v>
      </c>
      <c r="Y3255">
        <v>0.4490532267733705</v>
      </c>
      <c r="Z3255">
        <f>HYPERLINK("Melting_Curves/meltCurve_Q04917_.pdf", "Melting_Curves/meltCurve_Q04917_.pdf")</f>
        <v>0</v>
      </c>
      <c r="AA3255" t="s">
        <v>19018</v>
      </c>
      <c r="AB3255" t="s">
        <v>28233</v>
      </c>
    </row>
    <row r="3256" spans="1:28">
      <c r="A3256" t="s">
        <v>3282</v>
      </c>
      <c r="B3256">
        <v>0.984777283994944</v>
      </c>
      <c r="C3256">
        <v>0.83918368824293</v>
      </c>
      <c r="D3256">
        <v>0.502114296817083</v>
      </c>
      <c r="E3256">
        <v>0.57351992091087</v>
      </c>
      <c r="F3256">
        <v>0.382924404107999</v>
      </c>
      <c r="G3256">
        <v>0.345914137037897</v>
      </c>
      <c r="H3256">
        <v>0.26415770914961</v>
      </c>
      <c r="I3256">
        <v>0.276951928386746</v>
      </c>
      <c r="J3256">
        <v>0.361194939159967</v>
      </c>
      <c r="K3256">
        <v>0.35743791017423</v>
      </c>
      <c r="L3256">
        <v>657.700818988997</v>
      </c>
      <c r="M3256">
        <v>15.5503510168492</v>
      </c>
      <c r="N3256">
        <v>45.3134288339065</v>
      </c>
      <c r="O3256">
        <v>41.613984819781</v>
      </c>
      <c r="P3256">
        <v>-0.06329378381363911</v>
      </c>
      <c r="Q3256">
        <v>0.322542486390498</v>
      </c>
      <c r="R3256">
        <v>0.922785199088752</v>
      </c>
      <c r="S3256" t="s">
        <v>9607</v>
      </c>
      <c r="T3256" t="s">
        <v>12678</v>
      </c>
      <c r="U3256" t="s">
        <v>12678</v>
      </c>
      <c r="V3256" t="s">
        <v>12678</v>
      </c>
      <c r="W3256">
        <v>1</v>
      </c>
      <c r="X3256" t="s">
        <v>15934</v>
      </c>
      <c r="Y3256">
        <v>0.4596668358462281</v>
      </c>
      <c r="Z3256">
        <f>HYPERLINK("Melting_Curves/meltCurve_Q04941_.pdf", "Melting_Curves/meltCurve_Q04941_.pdf")</f>
        <v>0</v>
      </c>
      <c r="AA3256" t="s">
        <v>22090</v>
      </c>
      <c r="AB3256" t="s">
        <v>28234</v>
      </c>
    </row>
    <row r="3257" spans="1:28">
      <c r="A3257" t="s">
        <v>3283</v>
      </c>
      <c r="B3257">
        <v>0.984777283994944</v>
      </c>
      <c r="C3257">
        <v>1.09681637572292</v>
      </c>
      <c r="D3257">
        <v>1.00987270913465</v>
      </c>
      <c r="E3257">
        <v>0.930496329255409</v>
      </c>
      <c r="F3257">
        <v>0.796386140107044</v>
      </c>
      <c r="G3257">
        <v>0.568329208840728</v>
      </c>
      <c r="H3257">
        <v>0.427683666560501</v>
      </c>
      <c r="I3257">
        <v>0.41986605044401</v>
      </c>
      <c r="J3257">
        <v>0.311584145952107</v>
      </c>
      <c r="K3257">
        <v>0.250616626394548</v>
      </c>
      <c r="L3257">
        <v>858.911878036674</v>
      </c>
      <c r="M3257">
        <v>16.2014459719254</v>
      </c>
      <c r="N3257">
        <v>55.7121577121714</v>
      </c>
      <c r="O3257">
        <v>52.226587490686</v>
      </c>
      <c r="P3257">
        <v>-0.056476819880564</v>
      </c>
      <c r="Q3257">
        <v>0.271825324701707</v>
      </c>
      <c r="R3257">
        <v>0.979658299138221</v>
      </c>
      <c r="S3257" t="s">
        <v>9608</v>
      </c>
      <c r="T3257" t="s">
        <v>12678</v>
      </c>
      <c r="U3257" t="s">
        <v>12678</v>
      </c>
      <c r="V3257" t="s">
        <v>12678</v>
      </c>
      <c r="W3257">
        <v>10</v>
      </c>
      <c r="X3257" t="s">
        <v>15935</v>
      </c>
      <c r="Y3257">
        <v>0.6725296428180473</v>
      </c>
      <c r="Z3257">
        <f>HYPERLINK("Melting_Curves/meltCurve_Q05048_.pdf", "Melting_Curves/meltCurve_Q05048_.pdf")</f>
        <v>0</v>
      </c>
      <c r="AA3257" t="s">
        <v>22091</v>
      </c>
      <c r="AB3257" t="s">
        <v>28235</v>
      </c>
    </row>
    <row r="3258" spans="1:28">
      <c r="A3258" t="s">
        <v>3284</v>
      </c>
      <c r="B3258">
        <v>0.984777283994944</v>
      </c>
      <c r="C3258">
        <v>0.911927942840427</v>
      </c>
      <c r="D3258">
        <v>0.810673893351726</v>
      </c>
      <c r="E3258">
        <v>0.708485509764758</v>
      </c>
      <c r="F3258">
        <v>0.439307370108818</v>
      </c>
      <c r="G3258">
        <v>0.222017220593834</v>
      </c>
      <c r="H3258">
        <v>0.13710952249607</v>
      </c>
      <c r="I3258">
        <v>0.160640566996189</v>
      </c>
      <c r="J3258">
        <v>0.203035830643388</v>
      </c>
      <c r="K3258">
        <v>0.159889899414349</v>
      </c>
      <c r="L3258">
        <v>713.9467370915791</v>
      </c>
      <c r="M3258">
        <v>14.9211542396753</v>
      </c>
      <c r="N3258">
        <v>48.8297158045615</v>
      </c>
      <c r="O3258">
        <v>47.013197096806</v>
      </c>
      <c r="P3258">
        <v>-0.0690702207043587</v>
      </c>
      <c r="Q3258">
        <v>0.129590923257913</v>
      </c>
      <c r="R3258">
        <v>0.9833883246599679</v>
      </c>
      <c r="S3258" t="s">
        <v>9609</v>
      </c>
      <c r="T3258" t="s">
        <v>12678</v>
      </c>
      <c r="U3258" t="s">
        <v>12678</v>
      </c>
      <c r="V3258" t="s">
        <v>12678</v>
      </c>
      <c r="W3258">
        <v>17</v>
      </c>
      <c r="X3258" t="s">
        <v>15936</v>
      </c>
      <c r="Y3258">
        <v>0.4637371490977838</v>
      </c>
      <c r="Z3258">
        <f>HYPERLINK("Melting_Curves/meltCurve_Q05086_2_.pdf", "Melting_Curves/meltCurve_Q05086_2_.pdf")</f>
        <v>0</v>
      </c>
      <c r="AA3258" t="s">
        <v>22092</v>
      </c>
      <c r="AB3258" t="s">
        <v>28236</v>
      </c>
    </row>
    <row r="3259" spans="1:28">
      <c r="A3259" t="s">
        <v>3285</v>
      </c>
      <c r="B3259">
        <v>0.984777283994944</v>
      </c>
      <c r="C3259">
        <v>0.94705209164075</v>
      </c>
      <c r="D3259">
        <v>0.868369116181162</v>
      </c>
      <c r="E3259">
        <v>0.692325245247588</v>
      </c>
      <c r="F3259">
        <v>0.361136256016972</v>
      </c>
      <c r="G3259">
        <v>0.25998892844809</v>
      </c>
      <c r="H3259">
        <v>0.232110285196002</v>
      </c>
      <c r="I3259">
        <v>0.291403067574951</v>
      </c>
      <c r="J3259">
        <v>0.387043787082078</v>
      </c>
      <c r="K3259">
        <v>0.306361084158441</v>
      </c>
      <c r="L3259">
        <v>1170.13346456704</v>
      </c>
      <c r="M3259">
        <v>25.0964582758711</v>
      </c>
      <c r="N3259">
        <v>48.2710760613233</v>
      </c>
      <c r="O3259">
        <v>46.3324254643884</v>
      </c>
      <c r="P3259">
        <v>-0.09648719646983581</v>
      </c>
      <c r="Q3259">
        <v>0.287480874094131</v>
      </c>
      <c r="R3259">
        <v>0.970693073656812</v>
      </c>
      <c r="S3259" t="s">
        <v>9610</v>
      </c>
      <c r="T3259" t="s">
        <v>12678</v>
      </c>
      <c r="U3259" t="s">
        <v>12678</v>
      </c>
      <c r="V3259" t="s">
        <v>12678</v>
      </c>
      <c r="W3259">
        <v>22</v>
      </c>
      <c r="X3259" t="s">
        <v>15937</v>
      </c>
      <c r="Y3259">
        <v>0.5219972690757645</v>
      </c>
      <c r="Z3259">
        <f>HYPERLINK("Melting_Curves/meltCurve_Q05209_.pdf", "Melting_Curves/meltCurve_Q05209_.pdf")</f>
        <v>0</v>
      </c>
      <c r="AA3259" t="s">
        <v>22093</v>
      </c>
      <c r="AB3259" t="s">
        <v>28237</v>
      </c>
    </row>
    <row r="3260" spans="1:28">
      <c r="A3260" t="s">
        <v>3286</v>
      </c>
      <c r="B3260">
        <v>0.984777283994944</v>
      </c>
      <c r="C3260">
        <v>0.941307973429517</v>
      </c>
      <c r="D3260">
        <v>0.884258206707041</v>
      </c>
      <c r="E3260">
        <v>0.749361313285029</v>
      </c>
      <c r="F3260">
        <v>0.503528936064762</v>
      </c>
      <c r="G3260">
        <v>0.314198495950977</v>
      </c>
      <c r="H3260">
        <v>0.227801882697502</v>
      </c>
      <c r="I3260">
        <v>0.309047691832208</v>
      </c>
      <c r="J3260">
        <v>0.431423994391179</v>
      </c>
      <c r="K3260">
        <v>0.356085422691344</v>
      </c>
      <c r="L3260">
        <v>1023.23194129772</v>
      </c>
      <c r="M3260">
        <v>21.5758317951489</v>
      </c>
      <c r="N3260">
        <v>49.769544348731</v>
      </c>
      <c r="O3260">
        <v>47.0231530259122</v>
      </c>
      <c r="P3260">
        <v>-0.07811174391662461</v>
      </c>
      <c r="Q3260">
        <v>0.319058147158805</v>
      </c>
      <c r="R3260">
        <v>0.955202197836293</v>
      </c>
      <c r="S3260" t="s">
        <v>9611</v>
      </c>
      <c r="T3260" t="s">
        <v>12678</v>
      </c>
      <c r="U3260" t="s">
        <v>12678</v>
      </c>
      <c r="V3260" t="s">
        <v>12678</v>
      </c>
      <c r="W3260">
        <v>11</v>
      </c>
      <c r="X3260" t="s">
        <v>15938</v>
      </c>
      <c r="Y3260">
        <v>0.5633866479325007</v>
      </c>
      <c r="Z3260">
        <f>HYPERLINK("Melting_Curves/meltCurve_Q05519_2_.pdf", "Melting_Curves/meltCurve_Q05519_2_.pdf")</f>
        <v>0</v>
      </c>
      <c r="AA3260" t="s">
        <v>22094</v>
      </c>
      <c r="AB3260" t="s">
        <v>28238</v>
      </c>
    </row>
    <row r="3261" spans="1:28">
      <c r="A3261" t="s">
        <v>3287</v>
      </c>
      <c r="B3261">
        <v>0.984777283994944</v>
      </c>
      <c r="C3261">
        <v>1.22281652936726</v>
      </c>
      <c r="D3261">
        <v>1.18869315380432</v>
      </c>
      <c r="E3261">
        <v>0.814790124477674</v>
      </c>
      <c r="F3261">
        <v>0.538097387628526</v>
      </c>
      <c r="G3261">
        <v>0.291954837864167</v>
      </c>
      <c r="H3261">
        <v>0.0725039623791558</v>
      </c>
      <c r="I3261">
        <v>0.0730143740167781</v>
      </c>
      <c r="J3261">
        <v>0.07488094540191791</v>
      </c>
      <c r="K3261">
        <v>0.07839226153444211</v>
      </c>
      <c r="L3261">
        <v>1161.33852083493</v>
      </c>
      <c r="M3261">
        <v>23.0558864211295</v>
      </c>
      <c r="N3261">
        <v>50.6717676379777</v>
      </c>
      <c r="O3261">
        <v>49.9962432142997</v>
      </c>
      <c r="P3261">
        <v>-0.107907990346183</v>
      </c>
      <c r="Q3261">
        <v>0.0640318140119633</v>
      </c>
      <c r="R3261">
        <v>0.951096757966832</v>
      </c>
      <c r="S3261" t="s">
        <v>9612</v>
      </c>
      <c r="T3261" t="s">
        <v>12678</v>
      </c>
      <c r="U3261" t="s">
        <v>12678</v>
      </c>
      <c r="V3261" t="s">
        <v>12678</v>
      </c>
      <c r="W3261">
        <v>18</v>
      </c>
      <c r="X3261" t="s">
        <v>15939</v>
      </c>
      <c r="Y3261">
        <v>0.4907338955969999</v>
      </c>
      <c r="Z3261">
        <f>HYPERLINK("Melting_Curves/meltCurve_Q05639_.pdf", "Melting_Curves/meltCurve_Q05639_.pdf")</f>
        <v>0</v>
      </c>
      <c r="AA3261" t="s">
        <v>22095</v>
      </c>
      <c r="AB3261" t="s">
        <v>28239</v>
      </c>
    </row>
    <row r="3262" spans="1:28">
      <c r="A3262" t="s">
        <v>3288</v>
      </c>
      <c r="B3262">
        <v>0.984777283994944</v>
      </c>
      <c r="C3262">
        <v>1.01460990439512</v>
      </c>
      <c r="D3262">
        <v>0.907398758647497</v>
      </c>
      <c r="E3262">
        <v>0.6933101080585889</v>
      </c>
      <c r="F3262">
        <v>0.308266399934618</v>
      </c>
      <c r="G3262">
        <v>0.14068066205683</v>
      </c>
      <c r="H3262">
        <v>0.09347646942305581</v>
      </c>
      <c r="I3262">
        <v>0.148276451163576</v>
      </c>
      <c r="J3262">
        <v>0.153090339346188</v>
      </c>
      <c r="K3262">
        <v>0.154373072064835</v>
      </c>
      <c r="L3262">
        <v>1252.87232936844</v>
      </c>
      <c r="M3262">
        <v>26.3407973416737</v>
      </c>
      <c r="N3262">
        <v>48.1089363480136</v>
      </c>
      <c r="O3262">
        <v>47.2923217488803</v>
      </c>
      <c r="P3262">
        <v>-0.121283916590372</v>
      </c>
      <c r="Q3262">
        <v>0.12899548885401</v>
      </c>
      <c r="R3262">
        <v>0.995054185701204</v>
      </c>
      <c r="S3262" t="s">
        <v>9613</v>
      </c>
      <c r="T3262" t="s">
        <v>12678</v>
      </c>
      <c r="U3262" t="s">
        <v>12678</v>
      </c>
      <c r="V3262" t="s">
        <v>12678</v>
      </c>
      <c r="W3262">
        <v>15</v>
      </c>
      <c r="X3262" t="s">
        <v>15940</v>
      </c>
      <c r="Y3262">
        <v>0.4423482176363245</v>
      </c>
      <c r="Z3262">
        <f>HYPERLINK("Melting_Curves/meltCurve_Q05655_.pdf", "Melting_Curves/meltCurve_Q05655_.pdf")</f>
        <v>0</v>
      </c>
      <c r="AA3262" t="s">
        <v>22096</v>
      </c>
      <c r="AB3262" t="s">
        <v>28240</v>
      </c>
    </row>
    <row r="3263" spans="1:28">
      <c r="A3263" t="s">
        <v>3289</v>
      </c>
      <c r="B3263">
        <v>0.984777283994944</v>
      </c>
      <c r="C3263">
        <v>0.917888631491679</v>
      </c>
      <c r="D3263">
        <v>0.510996988275581</v>
      </c>
      <c r="E3263">
        <v>0.486975551316093</v>
      </c>
      <c r="F3263">
        <v>0.477903691167904</v>
      </c>
      <c r="G3263">
        <v>0.546727629618232</v>
      </c>
      <c r="H3263">
        <v>0.468243231949867</v>
      </c>
      <c r="I3263">
        <v>0.699158540835056</v>
      </c>
      <c r="J3263">
        <v>0.96654421834576</v>
      </c>
      <c r="K3263">
        <v>0.654895264651548</v>
      </c>
      <c r="L3263">
        <v>10028.8296334952</v>
      </c>
      <c r="M3263">
        <v>250</v>
      </c>
      <c r="O3263">
        <v>40.1127514369796</v>
      </c>
      <c r="P3263">
        <v>-0.621014122978584</v>
      </c>
      <c r="Q3263">
        <v>0.601430638176831</v>
      </c>
      <c r="R3263">
        <v>0.493366747329609</v>
      </c>
      <c r="S3263" t="s">
        <v>9614</v>
      </c>
      <c r="T3263" t="s">
        <v>12678</v>
      </c>
      <c r="U3263" t="s">
        <v>12678</v>
      </c>
      <c r="V3263" t="s">
        <v>12678</v>
      </c>
      <c r="W3263">
        <v>1</v>
      </c>
      <c r="X3263" t="s">
        <v>15941</v>
      </c>
      <c r="Y3263">
        <v>0.6428477154947171</v>
      </c>
      <c r="Z3263">
        <f>HYPERLINK("Melting_Curves/meltCurve_Q05BQ5_.pdf", "Melting_Curves/meltCurve_Q05BQ5_.pdf")</f>
        <v>0</v>
      </c>
      <c r="AA3263" t="s">
        <v>22097</v>
      </c>
      <c r="AB3263" t="s">
        <v>28241</v>
      </c>
    </row>
    <row r="3264" spans="1:28">
      <c r="A3264" t="s">
        <v>3290</v>
      </c>
      <c r="B3264">
        <v>0.984777283994944</v>
      </c>
      <c r="C3264">
        <v>1.04201777681518</v>
      </c>
      <c r="D3264">
        <v>0.710231997270346</v>
      </c>
      <c r="E3264">
        <v>0.66603643164135</v>
      </c>
      <c r="F3264">
        <v>0.5260691629827769</v>
      </c>
      <c r="G3264">
        <v>0.280145422686079</v>
      </c>
      <c r="H3264">
        <v>0.364048148429084</v>
      </c>
      <c r="I3264">
        <v>0.491659535445346</v>
      </c>
      <c r="J3264">
        <v>0.349377572514453</v>
      </c>
      <c r="K3264">
        <v>0.285535860325198</v>
      </c>
      <c r="L3264">
        <v>711.2862261279899</v>
      </c>
      <c r="M3264">
        <v>15.5924506653057</v>
      </c>
      <c r="N3264">
        <v>49.3199574957053</v>
      </c>
      <c r="O3264">
        <v>44.8867792972204</v>
      </c>
      <c r="P3264">
        <v>-0.0568953581710789</v>
      </c>
      <c r="Q3264">
        <v>0.344906634361325</v>
      </c>
      <c r="R3264">
        <v>0.906434625512382</v>
      </c>
      <c r="S3264" t="s">
        <v>9615</v>
      </c>
      <c r="T3264" t="s">
        <v>12678</v>
      </c>
      <c r="U3264" t="s">
        <v>12678</v>
      </c>
      <c r="V3264" t="s">
        <v>12678</v>
      </c>
      <c r="W3264">
        <v>3</v>
      </c>
      <c r="X3264" t="s">
        <v>15942</v>
      </c>
      <c r="Y3264">
        <v>0.5472410148850692</v>
      </c>
      <c r="Z3264">
        <f>HYPERLINK("Melting_Curves/meltCurve_Q05D32_2_.pdf", "Melting_Curves/meltCurve_Q05D32_2_.pdf")</f>
        <v>0</v>
      </c>
      <c r="AA3264" t="s">
        <v>22098</v>
      </c>
      <c r="AB3264" t="s">
        <v>28242</v>
      </c>
    </row>
    <row r="3265" spans="1:28">
      <c r="A3265" t="s">
        <v>3291</v>
      </c>
      <c r="B3265">
        <v>0.984777283994944</v>
      </c>
      <c r="C3265">
        <v>0.912725262583415</v>
      </c>
      <c r="D3265">
        <v>0.82918565573069</v>
      </c>
      <c r="E3265">
        <v>0.7626140696167381</v>
      </c>
      <c r="F3265">
        <v>0.554049912737373</v>
      </c>
      <c r="G3265">
        <v>0.189002165074382</v>
      </c>
      <c r="H3265">
        <v>0.130706632928136</v>
      </c>
      <c r="I3265">
        <v>0.165869862869278</v>
      </c>
      <c r="J3265">
        <v>0.22754048624684</v>
      </c>
      <c r="K3265">
        <v>0.216119044773306</v>
      </c>
      <c r="L3265">
        <v>858.792302506692</v>
      </c>
      <c r="M3265">
        <v>17.6401050746526</v>
      </c>
      <c r="N3265">
        <v>49.7258223534447</v>
      </c>
      <c r="O3265">
        <v>48.0713528848458</v>
      </c>
      <c r="P3265">
        <v>-0.07757153139704751</v>
      </c>
      <c r="Q3265">
        <v>0.154479130312664</v>
      </c>
      <c r="R3265">
        <v>0.958302156238391</v>
      </c>
      <c r="S3265" t="s">
        <v>9616</v>
      </c>
      <c r="T3265" t="s">
        <v>12678</v>
      </c>
      <c r="U3265" t="s">
        <v>12678</v>
      </c>
      <c r="V3265" t="s">
        <v>12678</v>
      </c>
      <c r="W3265">
        <v>24</v>
      </c>
      <c r="X3265" t="s">
        <v>15943</v>
      </c>
      <c r="Y3265">
        <v>0.4977408878120632</v>
      </c>
      <c r="Z3265">
        <f>HYPERLINK("Melting_Curves/meltCurve_Q06124_.pdf", "Melting_Curves/meltCurve_Q06124_.pdf")</f>
        <v>0</v>
      </c>
      <c r="AA3265" t="s">
        <v>22099</v>
      </c>
      <c r="AB3265" t="s">
        <v>28243</v>
      </c>
    </row>
    <row r="3266" spans="1:28">
      <c r="A3266" t="s">
        <v>3292</v>
      </c>
      <c r="B3266">
        <v>0.984777283994944</v>
      </c>
      <c r="C3266">
        <v>0.913288874450373</v>
      </c>
      <c r="D3266">
        <v>0.697580398047227</v>
      </c>
      <c r="E3266">
        <v>0.509012623702517</v>
      </c>
      <c r="F3266">
        <v>0.330670811877103</v>
      </c>
      <c r="G3266">
        <v>0.206730089444757</v>
      </c>
      <c r="H3266">
        <v>0.172534073207108</v>
      </c>
      <c r="I3266">
        <v>0.169064437321565</v>
      </c>
      <c r="J3266">
        <v>0.19340633601353</v>
      </c>
      <c r="K3266">
        <v>0.21255533121384</v>
      </c>
      <c r="L3266">
        <v>688.6122805272259</v>
      </c>
      <c r="M3266">
        <v>15.2800727736073</v>
      </c>
      <c r="N3266">
        <v>46.334545577118</v>
      </c>
      <c r="O3266">
        <v>44.3153250317632</v>
      </c>
      <c r="P3266">
        <v>-0.0714734347182954</v>
      </c>
      <c r="Q3266">
        <v>0.170928158600565</v>
      </c>
      <c r="R3266">
        <v>0.993669309879705</v>
      </c>
      <c r="S3266" t="s">
        <v>9617</v>
      </c>
      <c r="T3266" t="s">
        <v>12678</v>
      </c>
      <c r="U3266" t="s">
        <v>12678</v>
      </c>
      <c r="V3266" t="s">
        <v>12678</v>
      </c>
      <c r="W3266">
        <v>6</v>
      </c>
      <c r="X3266" t="s">
        <v>15944</v>
      </c>
      <c r="Y3266">
        <v>0.4128013010748985</v>
      </c>
      <c r="Z3266">
        <f>HYPERLINK("Melting_Curves/meltCurve_Q06187_.pdf", "Melting_Curves/meltCurve_Q06187_.pdf")</f>
        <v>0</v>
      </c>
      <c r="AA3266" t="s">
        <v>22100</v>
      </c>
      <c r="AB3266" t="s">
        <v>28244</v>
      </c>
    </row>
    <row r="3267" spans="1:28">
      <c r="A3267" t="s">
        <v>3293</v>
      </c>
      <c r="B3267">
        <v>0.984777283994944</v>
      </c>
      <c r="C3267">
        <v>0.989520766773342</v>
      </c>
      <c r="D3267">
        <v>0.908314658932868</v>
      </c>
      <c r="E3267">
        <v>0.785080650640417</v>
      </c>
      <c r="F3267">
        <v>0.6146860868028849</v>
      </c>
      <c r="G3267">
        <v>0.490036010221291</v>
      </c>
      <c r="H3267">
        <v>0.464474661312751</v>
      </c>
      <c r="I3267">
        <v>0.574434975213865</v>
      </c>
      <c r="J3267">
        <v>0.632962616506721</v>
      </c>
      <c r="K3267">
        <v>0.332326866140771</v>
      </c>
      <c r="L3267">
        <v>912.626026765395</v>
      </c>
      <c r="M3267">
        <v>19.3832769000627</v>
      </c>
      <c r="N3267">
        <v>58.3155577358806</v>
      </c>
      <c r="O3267">
        <v>46.5906122778496</v>
      </c>
      <c r="P3267">
        <v>-0.0532495812928522</v>
      </c>
      <c r="Q3267">
        <v>0.488045449255204</v>
      </c>
      <c r="R3267">
        <v>0.88283820612257</v>
      </c>
      <c r="S3267" t="s">
        <v>9618</v>
      </c>
      <c r="T3267" t="s">
        <v>12678</v>
      </c>
      <c r="U3267" t="s">
        <v>12678</v>
      </c>
      <c r="V3267" t="s">
        <v>12678</v>
      </c>
      <c r="W3267">
        <v>32</v>
      </c>
      <c r="X3267" t="s">
        <v>15945</v>
      </c>
      <c r="Y3267">
        <v>0.6672416596097366</v>
      </c>
      <c r="Z3267">
        <f>HYPERLINK("Melting_Curves/meltCurve_Q06203_.pdf", "Melting_Curves/meltCurve_Q06203_.pdf")</f>
        <v>0</v>
      </c>
      <c r="AA3267" t="s">
        <v>22101</v>
      </c>
      <c r="AB3267" t="s">
        <v>28245</v>
      </c>
    </row>
    <row r="3268" spans="1:28">
      <c r="A3268" t="s">
        <v>3294</v>
      </c>
      <c r="B3268">
        <v>0.984777283994944</v>
      </c>
      <c r="C3268">
        <v>0.901973120167022</v>
      </c>
      <c r="D3268">
        <v>0.723640845894522</v>
      </c>
      <c r="E3268">
        <v>0.428071323380114</v>
      </c>
      <c r="F3268">
        <v>0.224158493898924</v>
      </c>
      <c r="G3268">
        <v>0.148911082897635</v>
      </c>
      <c r="H3268">
        <v>0.106553941749779</v>
      </c>
      <c r="I3268">
        <v>0.14149199902654</v>
      </c>
      <c r="J3268">
        <v>0.157893946852957</v>
      </c>
      <c r="K3268">
        <v>0.192449484345408</v>
      </c>
      <c r="L3268">
        <v>852.001666041994</v>
      </c>
      <c r="M3268">
        <v>19.0634554558186</v>
      </c>
      <c r="N3268">
        <v>45.4713406336959</v>
      </c>
      <c r="O3268">
        <v>44.2098456139401</v>
      </c>
      <c r="P3268">
        <v>-0.0927965896366722</v>
      </c>
      <c r="Q3268">
        <v>0.139219746635781</v>
      </c>
      <c r="R3268">
        <v>0.993988804496573</v>
      </c>
      <c r="S3268" t="s">
        <v>9619</v>
      </c>
      <c r="T3268" t="s">
        <v>12678</v>
      </c>
      <c r="U3268" t="s">
        <v>12678</v>
      </c>
      <c r="V3268" t="s">
        <v>12678</v>
      </c>
      <c r="W3268">
        <v>17</v>
      </c>
      <c r="X3268" t="s">
        <v>15946</v>
      </c>
      <c r="Y3268">
        <v>0.3725253378776472</v>
      </c>
      <c r="Z3268">
        <f>HYPERLINK("Melting_Curves/meltCurve_Q06210_2_.pdf", "Melting_Curves/meltCurve_Q06210_2_.pdf")</f>
        <v>0</v>
      </c>
      <c r="AA3268" t="s">
        <v>22102</v>
      </c>
      <c r="AB3268" t="s">
        <v>28246</v>
      </c>
    </row>
    <row r="3269" spans="1:28">
      <c r="A3269" t="s">
        <v>3295</v>
      </c>
      <c r="B3269">
        <v>0.984777283994944</v>
      </c>
      <c r="C3269">
        <v>1.15416589439368</v>
      </c>
      <c r="D3269">
        <v>1.09398502511515</v>
      </c>
      <c r="E3269">
        <v>0.86488777575329</v>
      </c>
      <c r="F3269">
        <v>0.59212090110556</v>
      </c>
      <c r="G3269">
        <v>0.366457494634678</v>
      </c>
      <c r="H3269">
        <v>0.225230540037174</v>
      </c>
      <c r="I3269">
        <v>0.144808042933836</v>
      </c>
      <c r="J3269">
        <v>0.167229827945654</v>
      </c>
      <c r="K3269">
        <v>0.170475501684754</v>
      </c>
      <c r="L3269">
        <v>1107.83420769003</v>
      </c>
      <c r="M3269">
        <v>21.9089141279322</v>
      </c>
      <c r="N3269">
        <v>51.4591739188684</v>
      </c>
      <c r="O3269">
        <v>50.1498373550449</v>
      </c>
      <c r="P3269">
        <v>-0.0919369215883353</v>
      </c>
      <c r="Q3269">
        <v>0.158239068171331</v>
      </c>
      <c r="R3269">
        <v>0.973844267608746</v>
      </c>
      <c r="S3269" t="s">
        <v>9620</v>
      </c>
      <c r="T3269" t="s">
        <v>12678</v>
      </c>
      <c r="U3269" t="s">
        <v>12678</v>
      </c>
      <c r="V3269" t="s">
        <v>12678</v>
      </c>
      <c r="W3269">
        <v>3</v>
      </c>
      <c r="X3269" t="s">
        <v>15947</v>
      </c>
      <c r="Y3269">
        <v>0.5482985614449054</v>
      </c>
      <c r="Z3269">
        <f>HYPERLINK("Melting_Curves/meltCurve_Q06330_5_.pdf", "Melting_Curves/meltCurve_Q06330_5_.pdf")</f>
        <v>0</v>
      </c>
      <c r="AA3269" t="s">
        <v>22103</v>
      </c>
      <c r="AB3269" t="s">
        <v>28247</v>
      </c>
    </row>
    <row r="3270" spans="1:28">
      <c r="A3270" t="s">
        <v>3296</v>
      </c>
      <c r="B3270">
        <v>0.984777283994944</v>
      </c>
      <c r="C3270">
        <v>0.871019097470493</v>
      </c>
      <c r="D3270">
        <v>0.7895655954344371</v>
      </c>
      <c r="E3270">
        <v>0.649256737599512</v>
      </c>
      <c r="F3270">
        <v>0.406730784678034</v>
      </c>
      <c r="G3270">
        <v>0.279260593364156</v>
      </c>
      <c r="H3270">
        <v>0.203446930493723</v>
      </c>
      <c r="I3270">
        <v>0.300970282643651</v>
      </c>
      <c r="J3270">
        <v>0.403775120733071</v>
      </c>
      <c r="K3270">
        <v>0.343862082185344</v>
      </c>
      <c r="L3270">
        <v>741.361430760602</v>
      </c>
      <c r="M3270">
        <v>16.2921096011756</v>
      </c>
      <c r="N3270">
        <v>48.1030212967582</v>
      </c>
      <c r="O3270">
        <v>44.8353259382995</v>
      </c>
      <c r="P3270">
        <v>-0.064264093102556</v>
      </c>
      <c r="Q3270">
        <v>0.292641368443492</v>
      </c>
      <c r="R3270">
        <v>0.942725254788909</v>
      </c>
      <c r="S3270" t="s">
        <v>9621</v>
      </c>
      <c r="T3270" t="s">
        <v>12678</v>
      </c>
      <c r="U3270" t="s">
        <v>12678</v>
      </c>
      <c r="V3270" t="s">
        <v>12678</v>
      </c>
      <c r="W3270">
        <v>8</v>
      </c>
      <c r="X3270" t="s">
        <v>15948</v>
      </c>
      <c r="Y3270">
        <v>0.507221131564044</v>
      </c>
      <c r="Z3270">
        <f>HYPERLINK("Melting_Curves/meltCurve_Q06546_.pdf", "Melting_Curves/meltCurve_Q06546_.pdf")</f>
        <v>0</v>
      </c>
      <c r="AA3270" t="s">
        <v>22104</v>
      </c>
      <c r="AB3270" t="s">
        <v>28248</v>
      </c>
    </row>
    <row r="3271" spans="1:28">
      <c r="A3271" t="s">
        <v>3297</v>
      </c>
      <c r="B3271">
        <v>0.984777283994944</v>
      </c>
      <c r="C3271">
        <v>0.872506655022653</v>
      </c>
      <c r="D3271">
        <v>0.769139187086315</v>
      </c>
      <c r="E3271">
        <v>0.554242914956288</v>
      </c>
      <c r="F3271">
        <v>0.412074222558747</v>
      </c>
      <c r="G3271">
        <v>0.315754282701971</v>
      </c>
      <c r="H3271">
        <v>0.306299852557634</v>
      </c>
      <c r="I3271">
        <v>0.379161664843427</v>
      </c>
      <c r="J3271">
        <v>0.425642086837526</v>
      </c>
      <c r="K3271">
        <v>0.354162363642081</v>
      </c>
      <c r="L3271">
        <v>777.048049086938</v>
      </c>
      <c r="M3271">
        <v>17.5894183922273</v>
      </c>
      <c r="N3271">
        <v>47.403987534977</v>
      </c>
      <c r="O3271">
        <v>43.6178730867512</v>
      </c>
      <c r="P3271">
        <v>-0.06563362592850849</v>
      </c>
      <c r="Q3271">
        <v>0.349007588209917</v>
      </c>
      <c r="R3271">
        <v>0.9728041201581999</v>
      </c>
      <c r="S3271" t="s">
        <v>9622</v>
      </c>
      <c r="T3271" t="s">
        <v>12678</v>
      </c>
      <c r="U3271" t="s">
        <v>12678</v>
      </c>
      <c r="V3271" t="s">
        <v>12678</v>
      </c>
      <c r="W3271">
        <v>6</v>
      </c>
      <c r="X3271" t="s">
        <v>15949</v>
      </c>
      <c r="Y3271">
        <v>0.5161998691228933</v>
      </c>
      <c r="Z3271">
        <f>HYPERLINK("Melting_Curves/meltCurve_Q06587_.pdf", "Melting_Curves/meltCurve_Q06587_.pdf")</f>
        <v>0</v>
      </c>
      <c r="AA3271" t="s">
        <v>22105</v>
      </c>
      <c r="AB3271" t="s">
        <v>28249</v>
      </c>
    </row>
    <row r="3272" spans="1:28">
      <c r="A3272" t="s">
        <v>3298</v>
      </c>
      <c r="B3272">
        <v>0.984777283994944</v>
      </c>
      <c r="C3272">
        <v>0.80103756844973</v>
      </c>
      <c r="D3272">
        <v>0.606530260790324</v>
      </c>
      <c r="E3272">
        <v>0.361717428548487</v>
      </c>
      <c r="F3272">
        <v>0.188216752181837</v>
      </c>
      <c r="G3272">
        <v>0.149806793661845</v>
      </c>
      <c r="H3272">
        <v>0.136007669515773</v>
      </c>
      <c r="I3272">
        <v>0.154294986883814</v>
      </c>
      <c r="J3272">
        <v>0.244283976469382</v>
      </c>
      <c r="K3272">
        <v>0.220973971110023</v>
      </c>
      <c r="L3272">
        <v>788.3480479686669</v>
      </c>
      <c r="M3272">
        <v>18.3227866334736</v>
      </c>
      <c r="N3272">
        <v>44.0362014513874</v>
      </c>
      <c r="O3272">
        <v>42.5228770683859</v>
      </c>
      <c r="P3272">
        <v>-0.08923701323162241</v>
      </c>
      <c r="Q3272">
        <v>0.171645651417731</v>
      </c>
      <c r="R3272">
        <v>0.980542069910761</v>
      </c>
      <c r="S3272" t="s">
        <v>9623</v>
      </c>
      <c r="T3272" t="s">
        <v>12678</v>
      </c>
      <c r="U3272" t="s">
        <v>12678</v>
      </c>
      <c r="V3272" t="s">
        <v>12678</v>
      </c>
      <c r="W3272">
        <v>4</v>
      </c>
      <c r="X3272" t="s">
        <v>15950</v>
      </c>
      <c r="Y3272">
        <v>0.3520897993888168</v>
      </c>
      <c r="Z3272">
        <f>HYPERLINK("Melting_Curves/meltCurve_Q06609_3_.pdf", "Melting_Curves/meltCurve_Q06609_3_.pdf")</f>
        <v>0</v>
      </c>
      <c r="AA3272" t="s">
        <v>22106</v>
      </c>
      <c r="AB3272" t="s">
        <v>28250</v>
      </c>
    </row>
    <row r="3273" spans="1:28">
      <c r="A3273" t="s">
        <v>3299</v>
      </c>
      <c r="B3273">
        <v>0.984777283994944</v>
      </c>
      <c r="C3273">
        <v>0.983534504739829</v>
      </c>
      <c r="D3273">
        <v>0.972891652505577</v>
      </c>
      <c r="E3273">
        <v>0.864440590920268</v>
      </c>
      <c r="F3273">
        <v>0.6927774073191439</v>
      </c>
      <c r="G3273">
        <v>0.465785319386506</v>
      </c>
      <c r="H3273">
        <v>0.334536988448641</v>
      </c>
      <c r="I3273">
        <v>0.32009548988139</v>
      </c>
      <c r="J3273">
        <v>0.365953806024578</v>
      </c>
      <c r="K3273">
        <v>0.281158058004232</v>
      </c>
      <c r="L3273">
        <v>960.546537563069</v>
      </c>
      <c r="M3273">
        <v>19.0079952499461</v>
      </c>
      <c r="N3273">
        <v>53.089990954393</v>
      </c>
      <c r="O3273">
        <v>49.984484726682</v>
      </c>
      <c r="P3273">
        <v>-0.066572139493671</v>
      </c>
      <c r="Q3273">
        <v>0.299780908227302</v>
      </c>
      <c r="R3273">
        <v>0.9931987391224461</v>
      </c>
      <c r="S3273" t="s">
        <v>9624</v>
      </c>
      <c r="T3273" t="s">
        <v>12678</v>
      </c>
      <c r="U3273" t="s">
        <v>12678</v>
      </c>
      <c r="V3273" t="s">
        <v>12678</v>
      </c>
      <c r="W3273">
        <v>22</v>
      </c>
      <c r="X3273" t="s">
        <v>15951</v>
      </c>
      <c r="Y3273">
        <v>0.625690582317031</v>
      </c>
      <c r="Z3273">
        <f>HYPERLINK("Melting_Curves/meltCurve_Q06830_.pdf", "Melting_Curves/meltCurve_Q06830_.pdf")</f>
        <v>0</v>
      </c>
      <c r="AA3273" t="s">
        <v>22107</v>
      </c>
      <c r="AB3273" t="s">
        <v>28251</v>
      </c>
    </row>
    <row r="3274" spans="1:28">
      <c r="A3274" t="s">
        <v>3300</v>
      </c>
      <c r="B3274">
        <v>0.984777283994944</v>
      </c>
      <c r="C3274">
        <v>0.954084543686174</v>
      </c>
      <c r="D3274">
        <v>0.91803906326672</v>
      </c>
      <c r="E3274">
        <v>0.837327580737031</v>
      </c>
      <c r="F3274">
        <v>0.588137850360587</v>
      </c>
      <c r="G3274">
        <v>0.447061883565629</v>
      </c>
      <c r="H3274">
        <v>0.404453729895907</v>
      </c>
      <c r="I3274">
        <v>0.5211028103455591</v>
      </c>
      <c r="J3274">
        <v>0.616553267113169</v>
      </c>
      <c r="K3274">
        <v>0.526146411218581</v>
      </c>
      <c r="L3274">
        <v>1485.52753671056</v>
      </c>
      <c r="M3274">
        <v>31.2847803289263</v>
      </c>
      <c r="O3274">
        <v>47.2912875394045</v>
      </c>
      <c r="P3274">
        <v>-0.08229847899292921</v>
      </c>
      <c r="Q3274">
        <v>0.502380508179429</v>
      </c>
      <c r="R3274">
        <v>0.920526652476201</v>
      </c>
      <c r="S3274" t="s">
        <v>9625</v>
      </c>
      <c r="T3274" t="s">
        <v>12678</v>
      </c>
      <c r="U3274" t="s">
        <v>12678</v>
      </c>
      <c r="V3274" t="s">
        <v>12678</v>
      </c>
      <c r="W3274">
        <v>9</v>
      </c>
      <c r="X3274" t="s">
        <v>15952</v>
      </c>
      <c r="Y3274">
        <v>0.6789645748280837</v>
      </c>
      <c r="Z3274">
        <f>HYPERLINK("Melting_Curves/meltCurve_Q07021_.pdf", "Melting_Curves/meltCurve_Q07021_.pdf")</f>
        <v>0</v>
      </c>
      <c r="AA3274" t="s">
        <v>20265</v>
      </c>
      <c r="AB3274" t="s">
        <v>28252</v>
      </c>
    </row>
    <row r="3275" spans="1:28">
      <c r="A3275" t="s">
        <v>3301</v>
      </c>
      <c r="B3275">
        <v>0.984777283994944</v>
      </c>
      <c r="C3275">
        <v>1.02702703606361</v>
      </c>
      <c r="D3275">
        <v>1.06766378788087</v>
      </c>
      <c r="E3275">
        <v>0.812780035086111</v>
      </c>
      <c r="F3275">
        <v>0.732795330145115</v>
      </c>
      <c r="G3275">
        <v>0.443799863763421</v>
      </c>
      <c r="H3275">
        <v>0.368204783964513</v>
      </c>
      <c r="I3275">
        <v>0.360186385750416</v>
      </c>
      <c r="J3275">
        <v>0.299075676301399</v>
      </c>
      <c r="K3275">
        <v>0.276227408774719</v>
      </c>
      <c r="L3275">
        <v>935.379332437467</v>
      </c>
      <c r="M3275">
        <v>18.4071076022246</v>
      </c>
      <c r="N3275">
        <v>53.3234145497994</v>
      </c>
      <c r="O3275">
        <v>50.2278294901275</v>
      </c>
      <c r="P3275">
        <v>-0.0650906352986378</v>
      </c>
      <c r="Q3275">
        <v>0.289575803623092</v>
      </c>
      <c r="R3275">
        <v>0.977771613306508</v>
      </c>
      <c r="S3275" t="s">
        <v>9626</v>
      </c>
      <c r="T3275" t="s">
        <v>12678</v>
      </c>
      <c r="U3275" t="s">
        <v>12678</v>
      </c>
      <c r="V3275" t="s">
        <v>12678</v>
      </c>
      <c r="W3275">
        <v>2</v>
      </c>
      <c r="X3275" t="s">
        <v>15953</v>
      </c>
      <c r="Y3275">
        <v>0.627427615469062</v>
      </c>
      <c r="Z3275">
        <f>HYPERLINK("Melting_Curves/meltCurve_Q07108_.pdf", "Melting_Curves/meltCurve_Q07108_.pdf")</f>
        <v>0</v>
      </c>
      <c r="AA3275" t="s">
        <v>22108</v>
      </c>
      <c r="AB3275" t="s">
        <v>28253</v>
      </c>
    </row>
    <row r="3276" spans="1:28">
      <c r="A3276" t="s">
        <v>3302</v>
      </c>
      <c r="B3276">
        <v>0.984777283994944</v>
      </c>
      <c r="C3276">
        <v>0.9235958896890279</v>
      </c>
      <c r="D3276">
        <v>0.7966466049238941</v>
      </c>
      <c r="E3276">
        <v>0.5714336421923421</v>
      </c>
      <c r="F3276">
        <v>0.311756678297563</v>
      </c>
      <c r="G3276">
        <v>0.15487315942027</v>
      </c>
      <c r="H3276">
        <v>0.122646726774232</v>
      </c>
      <c r="I3276">
        <v>0.167577037704452</v>
      </c>
      <c r="J3276">
        <v>0.306010572188387</v>
      </c>
      <c r="K3276">
        <v>0.300859430036113</v>
      </c>
      <c r="L3276">
        <v>926.4472174958501</v>
      </c>
      <c r="M3276">
        <v>20.2843196535982</v>
      </c>
      <c r="N3276">
        <v>46.8845562769631</v>
      </c>
      <c r="O3276">
        <v>45.2361272629878</v>
      </c>
      <c r="P3276">
        <v>-0.0892398749310212</v>
      </c>
      <c r="Q3276">
        <v>0.20396810620238</v>
      </c>
      <c r="R3276">
        <v>0.957872269249082</v>
      </c>
      <c r="S3276" t="s">
        <v>9627</v>
      </c>
      <c r="T3276" t="s">
        <v>12678</v>
      </c>
      <c r="U3276" t="s">
        <v>12678</v>
      </c>
      <c r="V3276" t="s">
        <v>12678</v>
      </c>
      <c r="W3276">
        <v>12</v>
      </c>
      <c r="X3276" t="s">
        <v>15954</v>
      </c>
      <c r="Y3276">
        <v>0.4442193251493643</v>
      </c>
      <c r="Z3276">
        <f>HYPERLINK("Melting_Curves/meltCurve_Q07666_.pdf", "Melting_Curves/meltCurve_Q07666_.pdf")</f>
        <v>0</v>
      </c>
      <c r="AA3276" t="s">
        <v>22109</v>
      </c>
      <c r="AB3276" t="s">
        <v>28254</v>
      </c>
    </row>
    <row r="3277" spans="1:28">
      <c r="A3277" t="s">
        <v>3303</v>
      </c>
      <c r="B3277">
        <v>0.984777283994944</v>
      </c>
      <c r="C3277">
        <v>1.02354372602222</v>
      </c>
      <c r="D3277">
        <v>0.817071710081787</v>
      </c>
      <c r="E3277">
        <v>0.701544495460934</v>
      </c>
      <c r="F3277">
        <v>0.5571770835404281</v>
      </c>
      <c r="G3277">
        <v>0.463950085584692</v>
      </c>
      <c r="H3277">
        <v>0.456133769041298</v>
      </c>
      <c r="I3277">
        <v>0.683551705747843</v>
      </c>
      <c r="J3277">
        <v>0.931262072184733</v>
      </c>
      <c r="K3277">
        <v>0.647707967249741</v>
      </c>
      <c r="L3277">
        <v>1572.7105103305</v>
      </c>
      <c r="M3277">
        <v>36.3705520372069</v>
      </c>
      <c r="O3277">
        <v>43.1112154499521</v>
      </c>
      <c r="P3277">
        <v>-0.0781782546647431</v>
      </c>
      <c r="Q3277">
        <v>0.6293320633863</v>
      </c>
      <c r="R3277">
        <v>0.579188554252586</v>
      </c>
      <c r="S3277" t="s">
        <v>9628</v>
      </c>
      <c r="T3277" t="s">
        <v>12678</v>
      </c>
      <c r="U3277" t="s">
        <v>12678</v>
      </c>
      <c r="V3277" t="s">
        <v>12678</v>
      </c>
      <c r="W3277">
        <v>6</v>
      </c>
      <c r="X3277" t="s">
        <v>15955</v>
      </c>
      <c r="Y3277">
        <v>0.7078123553242007</v>
      </c>
      <c r="Z3277">
        <f>HYPERLINK("Melting_Curves/meltCurve_Q07812_5_.pdf", "Melting_Curves/meltCurve_Q07812_5_.pdf")</f>
        <v>0</v>
      </c>
      <c r="AA3277" t="s">
        <v>22110</v>
      </c>
      <c r="AB3277" t="s">
        <v>28255</v>
      </c>
    </row>
    <row r="3278" spans="1:28">
      <c r="A3278" t="s">
        <v>3304</v>
      </c>
      <c r="B3278">
        <v>0.984777283994944</v>
      </c>
      <c r="C3278">
        <v>1.11869917020125</v>
      </c>
      <c r="D3278">
        <v>1.01330442677112</v>
      </c>
      <c r="E3278">
        <v>0.835327782342004</v>
      </c>
      <c r="F3278">
        <v>0.722883169333969</v>
      </c>
      <c r="G3278">
        <v>0.451323186711285</v>
      </c>
      <c r="H3278">
        <v>0.440258442352997</v>
      </c>
      <c r="I3278">
        <v>0.591677321421991</v>
      </c>
      <c r="J3278">
        <v>0.744050828724403</v>
      </c>
      <c r="K3278">
        <v>0.686283876179808</v>
      </c>
      <c r="L3278">
        <v>1547.23379124632</v>
      </c>
      <c r="M3278">
        <v>32.5207503473405</v>
      </c>
      <c r="O3278">
        <v>47.3980072593804</v>
      </c>
      <c r="P3278">
        <v>-0.0701224570766364</v>
      </c>
      <c r="Q3278">
        <v>0.591196572672566</v>
      </c>
      <c r="R3278">
        <v>0.795642089435057</v>
      </c>
      <c r="S3278" t="s">
        <v>9629</v>
      </c>
      <c r="T3278" t="s">
        <v>12678</v>
      </c>
      <c r="U3278" t="s">
        <v>12678</v>
      </c>
      <c r="V3278" t="s">
        <v>12678</v>
      </c>
      <c r="W3278">
        <v>5</v>
      </c>
      <c r="X3278" t="s">
        <v>15956</v>
      </c>
      <c r="Y3278">
        <v>0.7373659922903805</v>
      </c>
      <c r="Z3278">
        <f>HYPERLINK("Melting_Curves/meltCurve_Q07820_2_.pdf", "Melting_Curves/meltCurve_Q07820_2_.pdf")</f>
        <v>0</v>
      </c>
      <c r="AA3278" t="s">
        <v>22111</v>
      </c>
      <c r="AB3278" t="s">
        <v>28256</v>
      </c>
    </row>
    <row r="3279" spans="1:28">
      <c r="A3279" t="s">
        <v>3305</v>
      </c>
      <c r="B3279">
        <v>0.984777283994944</v>
      </c>
      <c r="C3279">
        <v>1.10286042867068</v>
      </c>
      <c r="D3279">
        <v>0.953042733681095</v>
      </c>
      <c r="E3279">
        <v>0.685267984578212</v>
      </c>
      <c r="F3279">
        <v>0.334642756716776</v>
      </c>
      <c r="G3279">
        <v>0.260885386166413</v>
      </c>
      <c r="H3279">
        <v>0.241621573155188</v>
      </c>
      <c r="I3279">
        <v>0.206066198300215</v>
      </c>
      <c r="J3279">
        <v>0.224753687730204</v>
      </c>
      <c r="K3279">
        <v>0.194704539161169</v>
      </c>
      <c r="L3279">
        <v>1380.4650606477</v>
      </c>
      <c r="M3279">
        <v>29.2218782181896</v>
      </c>
      <c r="N3279">
        <v>48.193319467225</v>
      </c>
      <c r="O3279">
        <v>47.0212050080968</v>
      </c>
      <c r="P3279">
        <v>-0.121285002701519</v>
      </c>
      <c r="Q3279">
        <v>0.21936181213864</v>
      </c>
      <c r="R3279">
        <v>0.989392281913036</v>
      </c>
      <c r="S3279" t="s">
        <v>9630</v>
      </c>
      <c r="T3279" t="s">
        <v>12678</v>
      </c>
      <c r="U3279" t="s">
        <v>12678</v>
      </c>
      <c r="V3279" t="s">
        <v>12678</v>
      </c>
      <c r="W3279">
        <v>27</v>
      </c>
      <c r="X3279" t="s">
        <v>15957</v>
      </c>
      <c r="Y3279">
        <v>0.4906466819550199</v>
      </c>
      <c r="Z3279">
        <f>HYPERLINK("Melting_Curves/meltCurve_Q07866_3_.pdf", "Melting_Curves/meltCurve_Q07866_3_.pdf")</f>
        <v>0</v>
      </c>
      <c r="AA3279" t="s">
        <v>22112</v>
      </c>
      <c r="AB3279" t="s">
        <v>28257</v>
      </c>
    </row>
    <row r="3280" spans="1:28">
      <c r="A3280" t="s">
        <v>3306</v>
      </c>
      <c r="B3280">
        <v>0.984777283994944</v>
      </c>
      <c r="C3280">
        <v>0.987420701840155</v>
      </c>
      <c r="D3280">
        <v>0.858805659832417</v>
      </c>
      <c r="E3280">
        <v>0.6259817088951179</v>
      </c>
      <c r="F3280">
        <v>0.295030754342901</v>
      </c>
      <c r="G3280">
        <v>0.204181904261751</v>
      </c>
      <c r="H3280">
        <v>0.114111278332485</v>
      </c>
      <c r="I3280">
        <v>0.133923741254673</v>
      </c>
      <c r="J3280">
        <v>0.174267470263711</v>
      </c>
      <c r="K3280">
        <v>0.163354753647722</v>
      </c>
      <c r="L3280">
        <v>990.6368615814559</v>
      </c>
      <c r="M3280">
        <v>21.1180530604851</v>
      </c>
      <c r="N3280">
        <v>47.6526797371509</v>
      </c>
      <c r="O3280">
        <v>46.494918108862</v>
      </c>
      <c r="P3280">
        <v>-0.09762047403161341</v>
      </c>
      <c r="Q3280">
        <v>0.140311419548694</v>
      </c>
      <c r="R3280">
        <v>0.99529431678811</v>
      </c>
      <c r="S3280" t="s">
        <v>9631</v>
      </c>
      <c r="T3280" t="s">
        <v>12678</v>
      </c>
      <c r="U3280" t="s">
        <v>12678</v>
      </c>
      <c r="V3280" t="s">
        <v>12678</v>
      </c>
      <c r="W3280">
        <v>30</v>
      </c>
      <c r="X3280" t="s">
        <v>15958</v>
      </c>
      <c r="Y3280">
        <v>0.4343868583503144</v>
      </c>
      <c r="Z3280">
        <f>HYPERLINK("Melting_Curves/meltCurve_Q07866_6_.pdf", "Melting_Curves/meltCurve_Q07866_6_.pdf")</f>
        <v>0</v>
      </c>
      <c r="AA3280" t="s">
        <v>22112</v>
      </c>
      <c r="AB3280" t="s">
        <v>28258</v>
      </c>
    </row>
    <row r="3281" spans="1:28">
      <c r="A3281" t="s">
        <v>3307</v>
      </c>
      <c r="B3281">
        <v>0.984777283994944</v>
      </c>
      <c r="C3281">
        <v>1.12953785812023</v>
      </c>
      <c r="D3281">
        <v>0.944994377470412</v>
      </c>
      <c r="E3281">
        <v>0.741040239428494</v>
      </c>
      <c r="F3281">
        <v>0.488170839719041</v>
      </c>
      <c r="G3281">
        <v>0.369403976039212</v>
      </c>
      <c r="H3281">
        <v>0.305812198268183</v>
      </c>
      <c r="I3281">
        <v>0.404290894283522</v>
      </c>
      <c r="J3281">
        <v>0.463412763101649</v>
      </c>
      <c r="K3281">
        <v>0.450142357208438</v>
      </c>
      <c r="L3281">
        <v>1481.36948058848</v>
      </c>
      <c r="M3281">
        <v>31.5081207210756</v>
      </c>
      <c r="N3281">
        <v>49.5292907982323</v>
      </c>
      <c r="O3281">
        <v>46.8273117070727</v>
      </c>
      <c r="P3281">
        <v>-0.101102767697869</v>
      </c>
      <c r="Q3281">
        <v>0.398968230375557</v>
      </c>
      <c r="R3281">
        <v>0.954514469591771</v>
      </c>
      <c r="S3281" t="s">
        <v>9632</v>
      </c>
      <c r="T3281" t="s">
        <v>12678</v>
      </c>
      <c r="U3281" t="s">
        <v>12678</v>
      </c>
      <c r="V3281" t="s">
        <v>12678</v>
      </c>
      <c r="W3281">
        <v>2</v>
      </c>
      <c r="X3281" t="s">
        <v>15959</v>
      </c>
      <c r="Y3281">
        <v>0.6027865557533775</v>
      </c>
      <c r="Z3281">
        <f>HYPERLINK("Melting_Curves/meltCurve_Q07912_.pdf", "Melting_Curves/meltCurve_Q07912_.pdf")</f>
        <v>0</v>
      </c>
      <c r="AA3281" t="s">
        <v>22113</v>
      </c>
      <c r="AB3281" t="s">
        <v>28259</v>
      </c>
    </row>
    <row r="3282" spans="1:28">
      <c r="A3282" t="s">
        <v>3308</v>
      </c>
      <c r="B3282">
        <v>0.984777283994944</v>
      </c>
      <c r="C3282">
        <v>0.947773887940896</v>
      </c>
      <c r="D3282">
        <v>0.863870962889564</v>
      </c>
      <c r="E3282">
        <v>0.741113206364197</v>
      </c>
      <c r="F3282">
        <v>0.537988771512015</v>
      </c>
      <c r="G3282">
        <v>0.304548096790063</v>
      </c>
      <c r="H3282">
        <v>0.157275143095862</v>
      </c>
      <c r="I3282">
        <v>0.174999340607609</v>
      </c>
      <c r="J3282">
        <v>0.197596556261717</v>
      </c>
      <c r="K3282">
        <v>0.194412726309625</v>
      </c>
      <c r="L3282">
        <v>740.981657874091</v>
      </c>
      <c r="M3282">
        <v>15.1287992558365</v>
      </c>
      <c r="N3282">
        <v>50.1101963082331</v>
      </c>
      <c r="O3282">
        <v>48.1463832544123</v>
      </c>
      <c r="P3282">
        <v>-0.0671925264950527</v>
      </c>
      <c r="Q3282">
        <v>0.14474082920072</v>
      </c>
      <c r="R3282">
        <v>0.988654203083198</v>
      </c>
      <c r="S3282" t="s">
        <v>9633</v>
      </c>
      <c r="T3282" t="s">
        <v>12678</v>
      </c>
      <c r="U3282" t="s">
        <v>12678</v>
      </c>
      <c r="V3282" t="s">
        <v>12678</v>
      </c>
      <c r="W3282">
        <v>14</v>
      </c>
      <c r="X3282" t="s">
        <v>15960</v>
      </c>
      <c r="Y3282">
        <v>0.5043860323477907</v>
      </c>
      <c r="Z3282">
        <f>HYPERLINK("Melting_Curves/meltCurve_Q07960_.pdf", "Melting_Curves/meltCurve_Q07960_.pdf")</f>
        <v>0</v>
      </c>
      <c r="AA3282" t="s">
        <v>22114</v>
      </c>
      <c r="AB3282" t="s">
        <v>28260</v>
      </c>
    </row>
    <row r="3283" spans="1:28">
      <c r="A3283" t="s">
        <v>3309</v>
      </c>
      <c r="B3283">
        <v>0.984777283994944</v>
      </c>
      <c r="C3283">
        <v>1.13922693212082</v>
      </c>
      <c r="D3283">
        <v>1.05435449393867</v>
      </c>
      <c r="E3283">
        <v>0.814312210181475</v>
      </c>
      <c r="F3283">
        <v>0.500642780932482</v>
      </c>
      <c r="G3283">
        <v>0.295576996112591</v>
      </c>
      <c r="H3283">
        <v>0.201234799010839</v>
      </c>
      <c r="I3283">
        <v>0.235335796145888</v>
      </c>
      <c r="J3283">
        <v>0.333008421950487</v>
      </c>
      <c r="K3283">
        <v>0.333203825577074</v>
      </c>
      <c r="L3283">
        <v>1474.78510055181</v>
      </c>
      <c r="M3283">
        <v>30.3403536609474</v>
      </c>
      <c r="N3283">
        <v>49.9111078790731</v>
      </c>
      <c r="O3283">
        <v>48.3983191801363</v>
      </c>
      <c r="P3283">
        <v>-0.113850198100489</v>
      </c>
      <c r="Q3283">
        <v>0.273558065651268</v>
      </c>
      <c r="R3283">
        <v>0.96638218865271</v>
      </c>
      <c r="S3283" t="s">
        <v>9634</v>
      </c>
      <c r="T3283" t="s">
        <v>12678</v>
      </c>
      <c r="U3283" t="s">
        <v>12678</v>
      </c>
      <c r="V3283" t="s">
        <v>12678</v>
      </c>
      <c r="W3283">
        <v>3</v>
      </c>
      <c r="X3283" t="s">
        <v>15961</v>
      </c>
      <c r="Y3283">
        <v>0.5588974688858759</v>
      </c>
      <c r="Z3283">
        <f>HYPERLINK("Melting_Curves/meltCurve_Q08117_.pdf", "Melting_Curves/meltCurve_Q08117_.pdf")</f>
        <v>0</v>
      </c>
      <c r="AA3283" t="s">
        <v>22115</v>
      </c>
      <c r="AB3283" t="s">
        <v>28261</v>
      </c>
    </row>
    <row r="3284" spans="1:28">
      <c r="A3284" t="s">
        <v>3310</v>
      </c>
      <c r="B3284">
        <v>0.984777283994944</v>
      </c>
      <c r="C3284">
        <v>1.23365023220927</v>
      </c>
      <c r="D3284">
        <v>0.973519994786795</v>
      </c>
      <c r="E3284">
        <v>1.01051902928512</v>
      </c>
      <c r="F3284">
        <v>0.806396321170619</v>
      </c>
      <c r="G3284">
        <v>0.667514417835936</v>
      </c>
      <c r="H3284">
        <v>0.6125937354727971</v>
      </c>
      <c r="I3284">
        <v>0.944410807817791</v>
      </c>
      <c r="J3284">
        <v>1.60217323458722</v>
      </c>
      <c r="K3284">
        <v>1.31412815371372</v>
      </c>
      <c r="L3284">
        <v>15000</v>
      </c>
      <c r="M3284">
        <v>240.419277289118</v>
      </c>
      <c r="O3284">
        <v>62.3866950560689</v>
      </c>
      <c r="P3284">
        <v>0.441526757395106</v>
      </c>
      <c r="Q3284">
        <v>1.45828922993665</v>
      </c>
      <c r="R3284">
        <v>0.511261402917493</v>
      </c>
      <c r="S3284" t="s">
        <v>9635</v>
      </c>
      <c r="T3284" t="s">
        <v>12678</v>
      </c>
      <c r="U3284" t="s">
        <v>12678</v>
      </c>
      <c r="V3284" t="s">
        <v>12678</v>
      </c>
      <c r="W3284">
        <v>4</v>
      </c>
      <c r="X3284" t="s">
        <v>15962</v>
      </c>
      <c r="Y3284">
        <v>1.070354186462892</v>
      </c>
      <c r="Z3284">
        <f>HYPERLINK("Melting_Curves/meltCurve_Q08170_.pdf", "Melting_Curves/meltCurve_Q08170_.pdf")</f>
        <v>0</v>
      </c>
      <c r="AA3284" t="s">
        <v>22116</v>
      </c>
      <c r="AB3284" t="s">
        <v>28262</v>
      </c>
    </row>
    <row r="3285" spans="1:28">
      <c r="A3285" t="s">
        <v>3311</v>
      </c>
      <c r="B3285">
        <v>0.984777283994944</v>
      </c>
      <c r="C3285">
        <v>1.06715239404596</v>
      </c>
      <c r="D3285">
        <v>0.913383422907257</v>
      </c>
      <c r="E3285">
        <v>0.843746410571067</v>
      </c>
      <c r="F3285">
        <v>0.55132337056603</v>
      </c>
      <c r="G3285">
        <v>0.325619384485744</v>
      </c>
      <c r="H3285">
        <v>0.26713647163959</v>
      </c>
      <c r="I3285">
        <v>0.277806589622354</v>
      </c>
      <c r="J3285">
        <v>0.283844735729096</v>
      </c>
      <c r="K3285">
        <v>0.187750680231862</v>
      </c>
      <c r="L3285">
        <v>1070.35566849737</v>
      </c>
      <c r="M3285">
        <v>21.7136709744958</v>
      </c>
      <c r="N3285">
        <v>50.8056069666839</v>
      </c>
      <c r="O3285">
        <v>48.8816955588802</v>
      </c>
      <c r="P3285">
        <v>-0.084631317911035</v>
      </c>
      <c r="Q3285">
        <v>0.237931554556148</v>
      </c>
      <c r="R3285">
        <v>0.986705946557982</v>
      </c>
      <c r="S3285" t="s">
        <v>9636</v>
      </c>
      <c r="T3285" t="s">
        <v>12678</v>
      </c>
      <c r="U3285" t="s">
        <v>12678</v>
      </c>
      <c r="V3285" t="s">
        <v>12678</v>
      </c>
      <c r="W3285">
        <v>5</v>
      </c>
      <c r="X3285" t="s">
        <v>15963</v>
      </c>
      <c r="Y3285">
        <v>0.5588682202882291</v>
      </c>
      <c r="Z3285">
        <f>HYPERLINK("Melting_Curves/meltCurve_Q08209_3_.pdf", "Melting_Curves/meltCurve_Q08209_3_.pdf")</f>
        <v>0</v>
      </c>
      <c r="AA3285" t="s">
        <v>22117</v>
      </c>
      <c r="AB3285" t="s">
        <v>28263</v>
      </c>
    </row>
    <row r="3286" spans="1:28">
      <c r="A3286" t="s">
        <v>3312</v>
      </c>
      <c r="B3286">
        <v>0.984777283994944</v>
      </c>
      <c r="C3286">
        <v>1.00844551811189</v>
      </c>
      <c r="D3286">
        <v>0.854251533302636</v>
      </c>
      <c r="E3286">
        <v>0.691451130591597</v>
      </c>
      <c r="F3286">
        <v>0.426481476908505</v>
      </c>
      <c r="G3286">
        <v>0.270622040857772</v>
      </c>
      <c r="H3286">
        <v>0.213449625213621</v>
      </c>
      <c r="I3286">
        <v>0.286970136887353</v>
      </c>
      <c r="J3286">
        <v>0.794629528272166</v>
      </c>
      <c r="K3286">
        <v>0.729575399681837</v>
      </c>
      <c r="L3286">
        <v>1322.28582908908</v>
      </c>
      <c r="M3286">
        <v>29.1081463935388</v>
      </c>
      <c r="N3286">
        <v>49.4557578832674</v>
      </c>
      <c r="O3286">
        <v>45.2138816935268</v>
      </c>
      <c r="P3286">
        <v>-0.0879863009930663</v>
      </c>
      <c r="Q3286">
        <v>0.453325240872917</v>
      </c>
      <c r="R3286">
        <v>0.604328869175455</v>
      </c>
      <c r="S3286" t="s">
        <v>9637</v>
      </c>
      <c r="T3286" t="s">
        <v>12678</v>
      </c>
      <c r="U3286" t="s">
        <v>12678</v>
      </c>
      <c r="V3286" t="s">
        <v>12678</v>
      </c>
      <c r="W3286">
        <v>16</v>
      </c>
      <c r="X3286" t="s">
        <v>15964</v>
      </c>
      <c r="Y3286">
        <v>0.6101663384538919</v>
      </c>
      <c r="Z3286">
        <f>HYPERLINK("Melting_Curves/meltCurve_Q08211_.pdf", "Melting_Curves/meltCurve_Q08211_.pdf")</f>
        <v>0</v>
      </c>
      <c r="AA3286" t="s">
        <v>22118</v>
      </c>
      <c r="AB3286" t="s">
        <v>28264</v>
      </c>
    </row>
    <row r="3287" spans="1:28">
      <c r="A3287" t="s">
        <v>3313</v>
      </c>
      <c r="B3287">
        <v>0.984777283994944</v>
      </c>
      <c r="C3287">
        <v>0.997879685974686</v>
      </c>
      <c r="D3287">
        <v>0.93437056260564</v>
      </c>
      <c r="E3287">
        <v>0.871425342271774</v>
      </c>
      <c r="F3287">
        <v>0.75001559636552</v>
      </c>
      <c r="G3287">
        <v>0.5484005617037579</v>
      </c>
      <c r="H3287">
        <v>0.156249713594713</v>
      </c>
      <c r="I3287">
        <v>0.121157826186118</v>
      </c>
      <c r="J3287">
        <v>0.147963709927665</v>
      </c>
      <c r="K3287">
        <v>0.13071275876771</v>
      </c>
      <c r="L3287">
        <v>991.1766614690659</v>
      </c>
      <c r="M3287">
        <v>18.7502660367937</v>
      </c>
      <c r="N3287">
        <v>53.3688839789415</v>
      </c>
      <c r="O3287">
        <v>52.2717307974567</v>
      </c>
      <c r="P3287">
        <v>-0.082365906463335</v>
      </c>
      <c r="Q3287">
        <v>0.0815644517778962</v>
      </c>
      <c r="R3287">
        <v>0.981162719934986</v>
      </c>
      <c r="S3287" t="s">
        <v>9638</v>
      </c>
      <c r="T3287" t="s">
        <v>12678</v>
      </c>
      <c r="U3287" t="s">
        <v>12678</v>
      </c>
      <c r="V3287" t="s">
        <v>12678</v>
      </c>
      <c r="W3287">
        <v>15</v>
      </c>
      <c r="X3287" t="s">
        <v>15965</v>
      </c>
      <c r="Y3287">
        <v>0.5799002384278275</v>
      </c>
      <c r="Z3287">
        <f>HYPERLINK("Melting_Curves/meltCurve_Q08257_.pdf", "Melting_Curves/meltCurve_Q08257_.pdf")</f>
        <v>0</v>
      </c>
      <c r="AA3287" t="s">
        <v>22119</v>
      </c>
      <c r="AB3287" t="s">
        <v>28265</v>
      </c>
    </row>
    <row r="3288" spans="1:28">
      <c r="A3288" t="s">
        <v>3314</v>
      </c>
      <c r="B3288">
        <v>0.984777283994944</v>
      </c>
      <c r="C3288">
        <v>1.35302544432755</v>
      </c>
      <c r="D3288">
        <v>1.14898972266561</v>
      </c>
      <c r="E3288">
        <v>0.965788637479283</v>
      </c>
      <c r="F3288">
        <v>0.844869944598036</v>
      </c>
      <c r="G3288">
        <v>0.617429222038216</v>
      </c>
      <c r="H3288">
        <v>0.385465619349139</v>
      </c>
      <c r="I3288">
        <v>0.432138301785572</v>
      </c>
      <c r="J3288">
        <v>0.628147709035209</v>
      </c>
      <c r="K3288">
        <v>0.489355668337574</v>
      </c>
      <c r="L3288">
        <v>1821.75641534338</v>
      </c>
      <c r="M3288">
        <v>35.3582195009196</v>
      </c>
      <c r="N3288">
        <v>57.4747726614644</v>
      </c>
      <c r="O3288">
        <v>51.3588873536767</v>
      </c>
      <c r="P3288">
        <v>-0.0882679605670719</v>
      </c>
      <c r="Q3288">
        <v>0.487154215701916</v>
      </c>
      <c r="R3288">
        <v>0.805995324852201</v>
      </c>
      <c r="S3288" t="s">
        <v>9639</v>
      </c>
      <c r="T3288" t="s">
        <v>12678</v>
      </c>
      <c r="U3288" t="s">
        <v>12678</v>
      </c>
      <c r="V3288" t="s">
        <v>12678</v>
      </c>
      <c r="W3288">
        <v>2</v>
      </c>
      <c r="X3288" t="s">
        <v>15966</v>
      </c>
      <c r="Y3288">
        <v>0.7377514715229054</v>
      </c>
      <c r="Z3288">
        <f>HYPERLINK("Melting_Curves/meltCurve_Q08345_2_.pdf", "Melting_Curves/meltCurve_Q08345_2_.pdf")</f>
        <v>0</v>
      </c>
      <c r="AA3288" t="s">
        <v>22120</v>
      </c>
      <c r="AB3288" t="s">
        <v>28266</v>
      </c>
    </row>
    <row r="3289" spans="1:28">
      <c r="A3289" t="s">
        <v>3315</v>
      </c>
      <c r="B3289">
        <v>0.984777283994944</v>
      </c>
      <c r="C3289">
        <v>1.00263177085815</v>
      </c>
      <c r="D3289">
        <v>0.68625665930339</v>
      </c>
      <c r="E3289">
        <v>0.513132760586309</v>
      </c>
      <c r="F3289">
        <v>0.321597364871587</v>
      </c>
      <c r="G3289">
        <v>0.253124252729289</v>
      </c>
      <c r="H3289">
        <v>0.267420255500328</v>
      </c>
      <c r="I3289">
        <v>0.249705172524111</v>
      </c>
      <c r="J3289">
        <v>0.394384101054174</v>
      </c>
      <c r="K3289">
        <v>0.300923423674336</v>
      </c>
      <c r="L3289">
        <v>973.028921417212</v>
      </c>
      <c r="M3289">
        <v>22.0712566531863</v>
      </c>
      <c r="N3289">
        <v>45.9102761120065</v>
      </c>
      <c r="O3289">
        <v>43.7286821427698</v>
      </c>
      <c r="P3289">
        <v>-0.0893386259945755</v>
      </c>
      <c r="Q3289">
        <v>0.29200700151914</v>
      </c>
      <c r="R3289">
        <v>0.965801131928578</v>
      </c>
      <c r="S3289" t="s">
        <v>9640</v>
      </c>
      <c r="T3289" t="s">
        <v>12678</v>
      </c>
      <c r="U3289" t="s">
        <v>12678</v>
      </c>
      <c r="V3289" t="s">
        <v>12678</v>
      </c>
      <c r="W3289">
        <v>2</v>
      </c>
      <c r="X3289" t="s">
        <v>15967</v>
      </c>
      <c r="Y3289">
        <v>0.4668509835818425</v>
      </c>
      <c r="Z3289">
        <f>HYPERLINK("Melting_Curves/meltCurve_Q08357_.pdf", "Melting_Curves/meltCurve_Q08357_.pdf")</f>
        <v>0</v>
      </c>
      <c r="AA3289" t="s">
        <v>22121</v>
      </c>
      <c r="AB3289" t="s">
        <v>28267</v>
      </c>
    </row>
    <row r="3290" spans="1:28">
      <c r="A3290" t="s">
        <v>3316</v>
      </c>
      <c r="B3290">
        <v>0.984777283994944</v>
      </c>
      <c r="C3290">
        <v>1.02979603798784</v>
      </c>
      <c r="D3290">
        <v>0.885833270917552</v>
      </c>
      <c r="E3290">
        <v>0.790388621880195</v>
      </c>
      <c r="F3290">
        <v>0.59130587854538</v>
      </c>
      <c r="G3290">
        <v>0.536036681907991</v>
      </c>
      <c r="H3290">
        <v>0.478890761358493</v>
      </c>
      <c r="I3290">
        <v>0.627464255965513</v>
      </c>
      <c r="J3290">
        <v>0.997495884666782</v>
      </c>
      <c r="K3290">
        <v>0.80525645831964</v>
      </c>
      <c r="L3290">
        <v>1376.42500557858</v>
      </c>
      <c r="M3290">
        <v>30.9815325951456</v>
      </c>
      <c r="O3290">
        <v>44.2434072341984</v>
      </c>
      <c r="P3290">
        <v>-0.0564822889149374</v>
      </c>
      <c r="Q3290">
        <v>0.677362044750821</v>
      </c>
      <c r="R3290">
        <v>0.474691496169312</v>
      </c>
      <c r="S3290" t="s">
        <v>9641</v>
      </c>
      <c r="T3290" t="s">
        <v>12678</v>
      </c>
      <c r="U3290" t="s">
        <v>12678</v>
      </c>
      <c r="V3290" t="s">
        <v>12678</v>
      </c>
      <c r="W3290">
        <v>61</v>
      </c>
      <c r="X3290" t="s">
        <v>15968</v>
      </c>
      <c r="Y3290">
        <v>0.7589204758178622</v>
      </c>
      <c r="Z3290">
        <f>HYPERLINK("Melting_Curves/meltCurve_Q08378_2_.pdf", "Melting_Curves/meltCurve_Q08378_2_.pdf")</f>
        <v>0</v>
      </c>
      <c r="AA3290" t="s">
        <v>22122</v>
      </c>
      <c r="AB3290" t="s">
        <v>28268</v>
      </c>
    </row>
    <row r="3291" spans="1:28">
      <c r="A3291" t="s">
        <v>3317</v>
      </c>
      <c r="B3291">
        <v>0.984777283994944</v>
      </c>
      <c r="C3291">
        <v>0.8938001333214231</v>
      </c>
      <c r="D3291">
        <v>0.745647289086806</v>
      </c>
      <c r="E3291">
        <v>0.56488621882276</v>
      </c>
      <c r="F3291">
        <v>0.377136150616003</v>
      </c>
      <c r="G3291">
        <v>0.297631114821797</v>
      </c>
      <c r="H3291">
        <v>0.257536115510762</v>
      </c>
      <c r="I3291">
        <v>0.393466965304221</v>
      </c>
      <c r="J3291">
        <v>0.708900189841266</v>
      </c>
      <c r="K3291">
        <v>0.625253612335022</v>
      </c>
      <c r="L3291">
        <v>1044.0385947735</v>
      </c>
      <c r="M3291">
        <v>24.217368498603</v>
      </c>
      <c r="N3291">
        <v>47.4834927783762</v>
      </c>
      <c r="O3291">
        <v>42.8204161633439</v>
      </c>
      <c r="P3291">
        <v>-0.0782977642740241</v>
      </c>
      <c r="Q3291">
        <v>0.446233526440708</v>
      </c>
      <c r="R3291">
        <v>0.693586596128788</v>
      </c>
      <c r="S3291" t="s">
        <v>9642</v>
      </c>
      <c r="T3291" t="s">
        <v>12678</v>
      </c>
      <c r="U3291" t="s">
        <v>12678</v>
      </c>
      <c r="V3291" t="s">
        <v>12678</v>
      </c>
      <c r="W3291">
        <v>32</v>
      </c>
      <c r="X3291" t="s">
        <v>15969</v>
      </c>
      <c r="Y3291">
        <v>0.564008479874604</v>
      </c>
      <c r="Z3291">
        <f>HYPERLINK("Melting_Curves/meltCurve_Q08379_.pdf", "Melting_Curves/meltCurve_Q08379_.pdf")</f>
        <v>0</v>
      </c>
      <c r="AA3291" t="s">
        <v>22123</v>
      </c>
      <c r="AB3291" t="s">
        <v>28269</v>
      </c>
    </row>
    <row r="3292" spans="1:28">
      <c r="A3292" t="s">
        <v>3318</v>
      </c>
      <c r="B3292">
        <v>0.984777283994944</v>
      </c>
      <c r="C3292">
        <v>1.05236088978637</v>
      </c>
      <c r="D3292">
        <v>0.923710203826355</v>
      </c>
      <c r="E3292">
        <v>0.864392335748239</v>
      </c>
      <c r="F3292">
        <v>0.777158607911994</v>
      </c>
      <c r="G3292">
        <v>0.633654408877533</v>
      </c>
      <c r="H3292">
        <v>0.594923780838581</v>
      </c>
      <c r="I3292">
        <v>0.693967084226206</v>
      </c>
      <c r="J3292">
        <v>0.945106962635419</v>
      </c>
      <c r="K3292">
        <v>0.757639480873029</v>
      </c>
      <c r="L3292">
        <v>1236.84193110125</v>
      </c>
      <c r="M3292">
        <v>26.8252358129053</v>
      </c>
      <c r="O3292">
        <v>45.8534793118397</v>
      </c>
      <c r="P3292">
        <v>-0.0396258900716471</v>
      </c>
      <c r="Q3292">
        <v>0.729066243760553</v>
      </c>
      <c r="R3292">
        <v>0.615330399602239</v>
      </c>
      <c r="S3292" t="s">
        <v>9643</v>
      </c>
      <c r="T3292" t="s">
        <v>12678</v>
      </c>
      <c r="U3292" t="s">
        <v>12678</v>
      </c>
      <c r="V3292" t="s">
        <v>12678</v>
      </c>
      <c r="W3292">
        <v>8</v>
      </c>
      <c r="X3292" t="s">
        <v>15970</v>
      </c>
      <c r="Y3292">
        <v>0.8132625082506846</v>
      </c>
      <c r="Z3292">
        <f>HYPERLINK("Melting_Curves/meltCurve_Q08495_.pdf", "Melting_Curves/meltCurve_Q08495_.pdf")</f>
        <v>0</v>
      </c>
      <c r="AA3292" t="s">
        <v>22124</v>
      </c>
      <c r="AB3292" t="s">
        <v>28270</v>
      </c>
    </row>
    <row r="3293" spans="1:28">
      <c r="A3293" t="s">
        <v>3319</v>
      </c>
      <c r="B3293">
        <v>0.984777283994944</v>
      </c>
      <c r="C3293">
        <v>0.730574135837788</v>
      </c>
      <c r="D3293">
        <v>0.832021690513347</v>
      </c>
      <c r="E3293">
        <v>0.62916735711421</v>
      </c>
      <c r="F3293">
        <v>0.439134731328324</v>
      </c>
      <c r="G3293">
        <v>0.331142008746309</v>
      </c>
      <c r="H3293">
        <v>0.262867463409222</v>
      </c>
      <c r="I3293">
        <v>0.451174840051622</v>
      </c>
      <c r="J3293">
        <v>1.15558068401519</v>
      </c>
      <c r="K3293">
        <v>1.17152192986743</v>
      </c>
      <c r="L3293">
        <v>902.985366091622</v>
      </c>
      <c r="M3293">
        <v>22.7896533031444</v>
      </c>
      <c r="O3293">
        <v>39.3212993093888</v>
      </c>
      <c r="P3293">
        <v>-0.0515195172620582</v>
      </c>
      <c r="Q3293">
        <v>0.644439490696587</v>
      </c>
      <c r="R3293">
        <v>0.100718301941803</v>
      </c>
      <c r="S3293" t="s">
        <v>9644</v>
      </c>
      <c r="T3293" t="s">
        <v>12678</v>
      </c>
      <c r="U3293" t="s">
        <v>12678</v>
      </c>
      <c r="V3293" t="s">
        <v>12678</v>
      </c>
      <c r="W3293">
        <v>2</v>
      </c>
      <c r="X3293" t="s">
        <v>15971</v>
      </c>
      <c r="Y3293">
        <v>0.6815847445010272</v>
      </c>
      <c r="Z3293">
        <f>HYPERLINK("Melting_Curves/meltCurve_Q08722_2_.pdf", "Melting_Curves/meltCurve_Q08722_2_.pdf")</f>
        <v>0</v>
      </c>
      <c r="AA3293" t="s">
        <v>22125</v>
      </c>
      <c r="AB3293" t="s">
        <v>28271</v>
      </c>
    </row>
    <row r="3294" spans="1:28">
      <c r="A3294" t="s">
        <v>3320</v>
      </c>
      <c r="B3294">
        <v>0.984777283994944</v>
      </c>
      <c r="C3294">
        <v>1.04929014113244</v>
      </c>
      <c r="D3294">
        <v>0.9634914914413411</v>
      </c>
      <c r="E3294">
        <v>0.641412618798009</v>
      </c>
      <c r="F3294">
        <v>0.240529764399914</v>
      </c>
      <c r="G3294">
        <v>0.126627090439829</v>
      </c>
      <c r="H3294">
        <v>0.0914430270295376</v>
      </c>
      <c r="I3294">
        <v>0.105709093616647</v>
      </c>
      <c r="J3294">
        <v>0.129068655142532</v>
      </c>
      <c r="K3294">
        <v>0.121402221439427</v>
      </c>
      <c r="L3294">
        <v>1468.64051182603</v>
      </c>
      <c r="M3294">
        <v>31.1028532170898</v>
      </c>
      <c r="N3294">
        <v>47.6038232990647</v>
      </c>
      <c r="O3294">
        <v>47.0249278523235</v>
      </c>
      <c r="P3294">
        <v>-0.146966849038598</v>
      </c>
      <c r="Q3294">
        <v>0.111198395256946</v>
      </c>
      <c r="R3294">
        <v>0.9973770957332589</v>
      </c>
      <c r="S3294" t="s">
        <v>9645</v>
      </c>
      <c r="T3294" t="s">
        <v>12678</v>
      </c>
      <c r="U3294" t="s">
        <v>12678</v>
      </c>
      <c r="V3294" t="s">
        <v>12678</v>
      </c>
      <c r="W3294">
        <v>22</v>
      </c>
      <c r="X3294" t="s">
        <v>15972</v>
      </c>
      <c r="Y3294">
        <v>0.4187713359629441</v>
      </c>
      <c r="Z3294">
        <f>HYPERLINK("Melting_Curves/meltCurve_Q08752_.pdf", "Melting_Curves/meltCurve_Q08752_.pdf")</f>
        <v>0</v>
      </c>
      <c r="AA3294" t="s">
        <v>22126</v>
      </c>
      <c r="AB3294" t="s">
        <v>28272</v>
      </c>
    </row>
    <row r="3295" spans="1:28">
      <c r="A3295" t="s">
        <v>3321</v>
      </c>
      <c r="B3295">
        <v>0.984777283994944</v>
      </c>
      <c r="C3295">
        <v>1.01393351450893</v>
      </c>
      <c r="D3295">
        <v>0.885960249279782</v>
      </c>
      <c r="E3295">
        <v>0.68238377668075</v>
      </c>
      <c r="F3295">
        <v>0.459389120325837</v>
      </c>
      <c r="G3295">
        <v>0.231217004954258</v>
      </c>
      <c r="H3295">
        <v>0.131966113686889</v>
      </c>
      <c r="I3295">
        <v>0.152259264009122</v>
      </c>
      <c r="J3295">
        <v>0.187121688481315</v>
      </c>
      <c r="K3295">
        <v>0.175205054725162</v>
      </c>
      <c r="L3295">
        <v>873.182300066587</v>
      </c>
      <c r="M3295">
        <v>18.1513626515097</v>
      </c>
      <c r="N3295">
        <v>49.0245864972915</v>
      </c>
      <c r="O3295">
        <v>47.5331219899386</v>
      </c>
      <c r="P3295">
        <v>-0.0817042310908383</v>
      </c>
      <c r="Q3295">
        <v>0.144202698420865</v>
      </c>
      <c r="R3295">
        <v>0.992356565487354</v>
      </c>
      <c r="S3295" t="s">
        <v>9646</v>
      </c>
      <c r="T3295" t="s">
        <v>12678</v>
      </c>
      <c r="U3295" t="s">
        <v>12678</v>
      </c>
      <c r="V3295" t="s">
        <v>12678</v>
      </c>
      <c r="W3295">
        <v>9</v>
      </c>
      <c r="X3295" t="s">
        <v>15973</v>
      </c>
      <c r="Y3295">
        <v>0.4744733132840737</v>
      </c>
      <c r="Z3295">
        <f>HYPERLINK("Melting_Curves/meltCurve_Q08945_.pdf", "Melting_Curves/meltCurve_Q08945_.pdf")</f>
        <v>0</v>
      </c>
      <c r="AA3295" t="s">
        <v>22127</v>
      </c>
      <c r="AB3295" t="s">
        <v>28273</v>
      </c>
    </row>
    <row r="3296" spans="1:28">
      <c r="A3296" t="s">
        <v>3322</v>
      </c>
      <c r="B3296">
        <v>0.984777283994944</v>
      </c>
      <c r="C3296">
        <v>0.856875633027218</v>
      </c>
      <c r="D3296">
        <v>0.7068336844533269</v>
      </c>
      <c r="E3296">
        <v>0.325980399939568</v>
      </c>
      <c r="F3296">
        <v>0.192206576775587</v>
      </c>
      <c r="G3296">
        <v>0.08999604723533761</v>
      </c>
      <c r="H3296">
        <v>0.0694246836733057</v>
      </c>
      <c r="I3296">
        <v>0.09305095075673959</v>
      </c>
      <c r="J3296">
        <v>0.09566479119977191</v>
      </c>
      <c r="K3296">
        <v>0.119812238319165</v>
      </c>
      <c r="L3296">
        <v>842.524015242278</v>
      </c>
      <c r="M3296">
        <v>19.0043775863954</v>
      </c>
      <c r="N3296">
        <v>44.7734098736151</v>
      </c>
      <c r="O3296">
        <v>43.8510298508335</v>
      </c>
      <c r="P3296">
        <v>-0.0991160760231381</v>
      </c>
      <c r="Q3296">
        <v>0.0852278331458375</v>
      </c>
      <c r="R3296">
        <v>0.994396615300954</v>
      </c>
      <c r="S3296" t="s">
        <v>9647</v>
      </c>
      <c r="T3296" t="s">
        <v>12678</v>
      </c>
      <c r="U3296" t="s">
        <v>12678</v>
      </c>
      <c r="V3296" t="s">
        <v>12678</v>
      </c>
      <c r="W3296">
        <v>2</v>
      </c>
      <c r="X3296" t="s">
        <v>15974</v>
      </c>
      <c r="Y3296">
        <v>0.3223928846837057</v>
      </c>
      <c r="Z3296">
        <f>HYPERLINK("Melting_Curves/meltCurve_Q08AE8_2_.pdf", "Melting_Curves/meltCurve_Q08AE8_2_.pdf")</f>
        <v>0</v>
      </c>
      <c r="AA3296" t="s">
        <v>22128</v>
      </c>
      <c r="AB3296" t="s">
        <v>28274</v>
      </c>
    </row>
    <row r="3297" spans="1:28">
      <c r="A3297" t="s">
        <v>3323</v>
      </c>
      <c r="B3297">
        <v>0.984777283994944</v>
      </c>
      <c r="C3297">
        <v>1.02845940270488</v>
      </c>
      <c r="D3297">
        <v>0.980909311885419</v>
      </c>
      <c r="E3297">
        <v>0.896749038772816</v>
      </c>
      <c r="F3297">
        <v>0.767462040093265</v>
      </c>
      <c r="G3297">
        <v>0.628717125465306</v>
      </c>
      <c r="H3297">
        <v>0.575222161039229</v>
      </c>
      <c r="I3297">
        <v>0.675797721942337</v>
      </c>
      <c r="J3297">
        <v>1.00104901020236</v>
      </c>
      <c r="K3297">
        <v>0.827981729080132</v>
      </c>
      <c r="L3297">
        <v>2160.42118790263</v>
      </c>
      <c r="M3297">
        <v>45.9720233189386</v>
      </c>
      <c r="O3297">
        <v>46.9056036819343</v>
      </c>
      <c r="P3297">
        <v>-0.06279877188272361</v>
      </c>
      <c r="Q3297">
        <v>0.743704102590939</v>
      </c>
      <c r="R3297">
        <v>0.520192376610521</v>
      </c>
      <c r="S3297" t="s">
        <v>9648</v>
      </c>
      <c r="T3297" t="s">
        <v>12678</v>
      </c>
      <c r="U3297" t="s">
        <v>12678</v>
      </c>
      <c r="V3297" t="s">
        <v>12678</v>
      </c>
      <c r="W3297">
        <v>3</v>
      </c>
      <c r="X3297" t="s">
        <v>15975</v>
      </c>
      <c r="Y3297">
        <v>0.8297161397211824</v>
      </c>
      <c r="Z3297">
        <f>HYPERLINK("Melting_Curves/meltCurve_Q08AG7_.pdf", "Melting_Curves/meltCurve_Q08AG7_.pdf")</f>
        <v>0</v>
      </c>
      <c r="AA3297" t="s">
        <v>22129</v>
      </c>
      <c r="AB3297" t="s">
        <v>28275</v>
      </c>
    </row>
    <row r="3298" spans="1:28">
      <c r="A3298" t="s">
        <v>3324</v>
      </c>
      <c r="B3298">
        <v>0.984777283994944</v>
      </c>
      <c r="C3298">
        <v>0.928298053437474</v>
      </c>
      <c r="D3298">
        <v>0.765392360988627</v>
      </c>
      <c r="E3298">
        <v>0.508198269861285</v>
      </c>
      <c r="F3298">
        <v>0.266990268568984</v>
      </c>
      <c r="G3298">
        <v>0.15903229632754</v>
      </c>
      <c r="H3298">
        <v>0.131149625117997</v>
      </c>
      <c r="I3298">
        <v>0.147257606495334</v>
      </c>
      <c r="J3298">
        <v>0.175233157830401</v>
      </c>
      <c r="K3298">
        <v>0.166078708731411</v>
      </c>
      <c r="L3298">
        <v>827.470563692935</v>
      </c>
      <c r="M3298">
        <v>18.1777666581653</v>
      </c>
      <c r="N3298">
        <v>46.3627110811125</v>
      </c>
      <c r="O3298">
        <v>44.9808390253527</v>
      </c>
      <c r="P3298">
        <v>-0.0868358562200818</v>
      </c>
      <c r="Q3298">
        <v>0.140540316752273</v>
      </c>
      <c r="R3298">
        <v>0.995978469546976</v>
      </c>
      <c r="S3298" t="s">
        <v>9649</v>
      </c>
      <c r="T3298" t="s">
        <v>12678</v>
      </c>
      <c r="U3298" t="s">
        <v>12678</v>
      </c>
      <c r="V3298" t="s">
        <v>12678</v>
      </c>
      <c r="W3298">
        <v>7</v>
      </c>
      <c r="X3298" t="s">
        <v>15976</v>
      </c>
      <c r="Y3298">
        <v>0.3983456528759181</v>
      </c>
      <c r="Z3298">
        <f>HYPERLINK("Melting_Curves/meltCurve_Q08AM6_.pdf", "Melting_Curves/meltCurve_Q08AM6_.pdf")</f>
        <v>0</v>
      </c>
      <c r="AA3298" t="s">
        <v>22130</v>
      </c>
      <c r="AB3298" t="s">
        <v>28276</v>
      </c>
    </row>
    <row r="3299" spans="1:28">
      <c r="A3299" t="s">
        <v>3325</v>
      </c>
      <c r="B3299">
        <v>0.984777283994944</v>
      </c>
      <c r="C3299">
        <v>0.972257886834206</v>
      </c>
      <c r="D3299">
        <v>0.909680265660306</v>
      </c>
      <c r="E3299">
        <v>0.827172456115468</v>
      </c>
      <c r="F3299">
        <v>0.677884100347284</v>
      </c>
      <c r="G3299">
        <v>0.438264152038806</v>
      </c>
      <c r="H3299">
        <v>0.16883939153136</v>
      </c>
      <c r="I3299">
        <v>0.145812814597398</v>
      </c>
      <c r="J3299">
        <v>0.165912374608296</v>
      </c>
      <c r="K3299">
        <v>0.150861626473381</v>
      </c>
      <c r="L3299">
        <v>810.43815137235</v>
      </c>
      <c r="M3299">
        <v>15.7338997006316</v>
      </c>
      <c r="N3299">
        <v>52.2327671336196</v>
      </c>
      <c r="O3299">
        <v>50.6985013974917</v>
      </c>
      <c r="P3299">
        <v>-0.0699930398752434</v>
      </c>
      <c r="Q3299">
        <v>0.0979362584837896</v>
      </c>
      <c r="R3299">
        <v>0.98754822617592</v>
      </c>
      <c r="S3299" t="s">
        <v>9650</v>
      </c>
      <c r="T3299" t="s">
        <v>12678</v>
      </c>
      <c r="U3299" t="s">
        <v>12678</v>
      </c>
      <c r="V3299" t="s">
        <v>12678</v>
      </c>
      <c r="W3299">
        <v>43</v>
      </c>
      <c r="X3299" t="s">
        <v>15977</v>
      </c>
      <c r="Y3299">
        <v>0.5508957115208092</v>
      </c>
      <c r="Z3299">
        <f>HYPERLINK("Melting_Curves/meltCurve_Q08J23_.pdf", "Melting_Curves/meltCurve_Q08J23_.pdf")</f>
        <v>0</v>
      </c>
      <c r="AA3299" t="s">
        <v>22131</v>
      </c>
      <c r="AB3299" t="s">
        <v>28277</v>
      </c>
    </row>
    <row r="3300" spans="1:28">
      <c r="A3300" t="s">
        <v>3326</v>
      </c>
      <c r="B3300">
        <v>0.984777283994944</v>
      </c>
      <c r="C3300">
        <v>0.725046920380135</v>
      </c>
      <c r="D3300">
        <v>0.633265443686626</v>
      </c>
      <c r="E3300">
        <v>0.5401791039559229</v>
      </c>
      <c r="F3300">
        <v>0.457577644386202</v>
      </c>
      <c r="G3300">
        <v>0.405212884269205</v>
      </c>
      <c r="H3300">
        <v>0.277001812842087</v>
      </c>
      <c r="I3300">
        <v>0.210934222302944</v>
      </c>
      <c r="J3300">
        <v>0.150601854810051</v>
      </c>
      <c r="K3300">
        <v>0.142197364650951</v>
      </c>
      <c r="L3300">
        <v>300.559610036145</v>
      </c>
      <c r="M3300">
        <v>6.22096167726243</v>
      </c>
      <c r="N3300">
        <v>48.314008811197</v>
      </c>
      <c r="O3300">
        <v>44.0395744577857</v>
      </c>
      <c r="P3300">
        <v>-0.0354150838417154</v>
      </c>
      <c r="Q3300">
        <v>0</v>
      </c>
      <c r="R3300">
        <v>0.963960527712541</v>
      </c>
      <c r="S3300" t="s">
        <v>9651</v>
      </c>
      <c r="T3300" t="s">
        <v>12678</v>
      </c>
      <c r="U3300" t="s">
        <v>12678</v>
      </c>
      <c r="V3300" t="s">
        <v>12678</v>
      </c>
      <c r="W3300">
        <v>10</v>
      </c>
      <c r="X3300" t="s">
        <v>15978</v>
      </c>
      <c r="Y3300">
        <v>0.4396057831999206</v>
      </c>
      <c r="Z3300">
        <f>HYPERLINK("Melting_Curves/meltCurve_Q09028_3_.pdf", "Melting_Curves/meltCurve_Q09028_3_.pdf")</f>
        <v>0</v>
      </c>
      <c r="AA3300" t="s">
        <v>22132</v>
      </c>
      <c r="AB3300" t="s">
        <v>28278</v>
      </c>
    </row>
    <row r="3301" spans="1:28">
      <c r="A3301" t="s">
        <v>3327</v>
      </c>
      <c r="B3301">
        <v>0.984777283994944</v>
      </c>
      <c r="C3301">
        <v>0.915238132288276</v>
      </c>
      <c r="D3301">
        <v>0.802082427746217</v>
      </c>
      <c r="E3301">
        <v>0.538826414396396</v>
      </c>
      <c r="F3301">
        <v>0.309933501230708</v>
      </c>
      <c r="G3301">
        <v>0.197754557272511</v>
      </c>
      <c r="H3301">
        <v>0.1381043431545</v>
      </c>
      <c r="I3301">
        <v>0.162617561587194</v>
      </c>
      <c r="J3301">
        <v>0.193633595901007</v>
      </c>
      <c r="K3301">
        <v>0.207601535920755</v>
      </c>
      <c r="L3301">
        <v>818.613085360089</v>
      </c>
      <c r="M3301">
        <v>17.8574736242072</v>
      </c>
      <c r="N3301">
        <v>46.8764428448895</v>
      </c>
      <c r="O3301">
        <v>45.2782122544158</v>
      </c>
      <c r="P3301">
        <v>-0.0825398925126998</v>
      </c>
      <c r="Q3301">
        <v>0.162912231061972</v>
      </c>
      <c r="R3301">
        <v>0.993749949952784</v>
      </c>
      <c r="S3301" t="s">
        <v>9652</v>
      </c>
      <c r="T3301" t="s">
        <v>12678</v>
      </c>
      <c r="U3301" t="s">
        <v>12678</v>
      </c>
      <c r="V3301" t="s">
        <v>12678</v>
      </c>
      <c r="W3301">
        <v>10</v>
      </c>
      <c r="X3301" t="s">
        <v>15979</v>
      </c>
      <c r="Y3301">
        <v>0.4233843874426343</v>
      </c>
      <c r="Z3301">
        <f>HYPERLINK("Melting_Curves/meltCurve_Q09161_.pdf", "Melting_Curves/meltCurve_Q09161_.pdf")</f>
        <v>0</v>
      </c>
      <c r="AA3301" t="s">
        <v>22133</v>
      </c>
      <c r="AB3301" t="s">
        <v>28279</v>
      </c>
    </row>
    <row r="3302" spans="1:28">
      <c r="A3302" t="s">
        <v>3328</v>
      </c>
      <c r="B3302">
        <v>0.984777283994944</v>
      </c>
      <c r="C3302">
        <v>1.05764243111705</v>
      </c>
      <c r="D3302">
        <v>0.973826375395885</v>
      </c>
      <c r="E3302">
        <v>0.809956539297659</v>
      </c>
      <c r="F3302">
        <v>0.525657821998173</v>
      </c>
      <c r="G3302">
        <v>0.326236592306076</v>
      </c>
      <c r="H3302">
        <v>0.264919579486591</v>
      </c>
      <c r="I3302">
        <v>0.327208231985396</v>
      </c>
      <c r="J3302">
        <v>0.41806235904682</v>
      </c>
      <c r="K3302">
        <v>0.32421696245645</v>
      </c>
      <c r="L3302">
        <v>1369.28260334858</v>
      </c>
      <c r="M3302">
        <v>28.3480109995668</v>
      </c>
      <c r="N3302">
        <v>50.179970803401</v>
      </c>
      <c r="O3302">
        <v>48.0641463845068</v>
      </c>
      <c r="P3302">
        <v>-0.09925270129270181</v>
      </c>
      <c r="Q3302">
        <v>0.326872360327971</v>
      </c>
      <c r="R3302">
        <v>0.979265215373459</v>
      </c>
      <c r="S3302" t="s">
        <v>9653</v>
      </c>
      <c r="T3302" t="s">
        <v>12678</v>
      </c>
      <c r="U3302" t="s">
        <v>12678</v>
      </c>
      <c r="V3302" t="s">
        <v>12678</v>
      </c>
      <c r="W3302">
        <v>15</v>
      </c>
      <c r="X3302" t="s">
        <v>15980</v>
      </c>
      <c r="Y3302">
        <v>0.5849654066204242</v>
      </c>
      <c r="Z3302">
        <f>HYPERLINK("Melting_Curves/meltCurve_Q09472_.pdf", "Melting_Curves/meltCurve_Q09472_.pdf")</f>
        <v>0</v>
      </c>
      <c r="AA3302" t="s">
        <v>22134</v>
      </c>
      <c r="AB3302" t="s">
        <v>28280</v>
      </c>
    </row>
    <row r="3303" spans="1:28">
      <c r="A3303" t="s">
        <v>3329</v>
      </c>
      <c r="B3303">
        <v>0.984777283994944</v>
      </c>
      <c r="C3303">
        <v>1.03510931518256</v>
      </c>
      <c r="D3303">
        <v>0.952498243505709</v>
      </c>
      <c r="E3303">
        <v>0.886159193478865</v>
      </c>
      <c r="F3303">
        <v>0.737417939933801</v>
      </c>
      <c r="G3303">
        <v>0.604777227915384</v>
      </c>
      <c r="H3303">
        <v>0.589942043600853</v>
      </c>
      <c r="I3303">
        <v>0.78012431749016</v>
      </c>
      <c r="J3303">
        <v>1.00551215477867</v>
      </c>
      <c r="K3303">
        <v>0.839418899906639</v>
      </c>
      <c r="L3303">
        <v>11654.9603581967</v>
      </c>
      <c r="M3303">
        <v>250</v>
      </c>
      <c r="O3303">
        <v>46.6168580077748</v>
      </c>
      <c r="P3303">
        <v>-0.322399333465538</v>
      </c>
      <c r="Q3303">
        <v>0.759532096750313</v>
      </c>
      <c r="R3303">
        <v>0.467162373094802</v>
      </c>
      <c r="S3303" t="s">
        <v>9654</v>
      </c>
      <c r="T3303" t="s">
        <v>12678</v>
      </c>
      <c r="U3303" t="s">
        <v>12678</v>
      </c>
      <c r="V3303" t="s">
        <v>12678</v>
      </c>
      <c r="W3303">
        <v>304</v>
      </c>
      <c r="X3303" t="s">
        <v>15981</v>
      </c>
      <c r="Y3303">
        <v>0.8366605411004309</v>
      </c>
      <c r="Z3303">
        <f>HYPERLINK("Melting_Curves/meltCurve_Q09666_.pdf", "Melting_Curves/meltCurve_Q09666_.pdf")</f>
        <v>0</v>
      </c>
      <c r="AA3303" t="s">
        <v>22135</v>
      </c>
      <c r="AB3303" t="s">
        <v>28281</v>
      </c>
    </row>
    <row r="3304" spans="1:28">
      <c r="A3304" t="s">
        <v>3330</v>
      </c>
      <c r="B3304">
        <v>0.984777283994944</v>
      </c>
      <c r="C3304">
        <v>0.857637843513683</v>
      </c>
      <c r="D3304">
        <v>0.849356938334537</v>
      </c>
      <c r="E3304">
        <v>0.712171078927839</v>
      </c>
      <c r="F3304">
        <v>0.485816937956575</v>
      </c>
      <c r="G3304">
        <v>0.405027821016312</v>
      </c>
      <c r="H3304">
        <v>0.336468843004596</v>
      </c>
      <c r="I3304">
        <v>0.50042634127199</v>
      </c>
      <c r="J3304">
        <v>0.804907440026207</v>
      </c>
      <c r="K3304">
        <v>0.521564329448453</v>
      </c>
      <c r="L3304">
        <v>879.833273137637</v>
      </c>
      <c r="M3304">
        <v>19.8376404774785</v>
      </c>
      <c r="O3304">
        <v>43.9083940394631</v>
      </c>
      <c r="P3304">
        <v>-0.0556501191799157</v>
      </c>
      <c r="Q3304">
        <v>0.507315353451518</v>
      </c>
      <c r="R3304">
        <v>0.661581538663099</v>
      </c>
      <c r="S3304" t="s">
        <v>9655</v>
      </c>
      <c r="T3304" t="s">
        <v>12678</v>
      </c>
      <c r="U3304" t="s">
        <v>12678</v>
      </c>
      <c r="V3304" t="s">
        <v>12678</v>
      </c>
      <c r="W3304">
        <v>5</v>
      </c>
      <c r="X3304" t="s">
        <v>15982</v>
      </c>
      <c r="Y3304">
        <v>0.6347052056575909</v>
      </c>
      <c r="Z3304">
        <f>HYPERLINK("Melting_Curves/meltCurve_Q0PNE2_.pdf", "Melting_Curves/meltCurve_Q0PNE2_.pdf")</f>
        <v>0</v>
      </c>
      <c r="AA3304" t="s">
        <v>22136</v>
      </c>
      <c r="AB3304" t="s">
        <v>28282</v>
      </c>
    </row>
    <row r="3305" spans="1:28">
      <c r="A3305" t="s">
        <v>3331</v>
      </c>
      <c r="B3305">
        <v>0.984777283994944</v>
      </c>
      <c r="C3305">
        <v>0.76631786745742</v>
      </c>
      <c r="D3305">
        <v>0.45086460571074</v>
      </c>
      <c r="E3305">
        <v>0.295898180742235</v>
      </c>
      <c r="F3305">
        <v>0.155028009586563</v>
      </c>
      <c r="G3305">
        <v>0.0989303532667925</v>
      </c>
      <c r="H3305">
        <v>0.06287071340358109</v>
      </c>
      <c r="I3305">
        <v>0.0774671579357956</v>
      </c>
      <c r="J3305">
        <v>0.08532559296837799</v>
      </c>
      <c r="K3305">
        <v>0.0866717749638455</v>
      </c>
      <c r="L3305">
        <v>719.639616938475</v>
      </c>
      <c r="M3305">
        <v>16.9366072477493</v>
      </c>
      <c r="N3305">
        <v>42.9263720412882</v>
      </c>
      <c r="O3305">
        <v>41.9110753087801</v>
      </c>
      <c r="P3305">
        <v>-0.09304644494076519</v>
      </c>
      <c r="Q3305">
        <v>0.0790520756836418</v>
      </c>
      <c r="R3305">
        <v>0.991683554337107</v>
      </c>
      <c r="S3305" t="s">
        <v>9656</v>
      </c>
      <c r="T3305" t="s">
        <v>12678</v>
      </c>
      <c r="U3305" t="s">
        <v>12678</v>
      </c>
      <c r="V3305" t="s">
        <v>12678</v>
      </c>
      <c r="W3305">
        <v>15</v>
      </c>
      <c r="X3305" t="s">
        <v>15983</v>
      </c>
      <c r="Y3305">
        <v>0.2670100148336365</v>
      </c>
      <c r="Z3305">
        <f>HYPERLINK("Melting_Curves/meltCurve_Q0VDF9_.pdf", "Melting_Curves/meltCurve_Q0VDF9_.pdf")</f>
        <v>0</v>
      </c>
      <c r="AA3305" t="s">
        <v>22137</v>
      </c>
      <c r="AB3305" t="s">
        <v>28283</v>
      </c>
    </row>
    <row r="3306" spans="1:28">
      <c r="A3306" t="s">
        <v>3332</v>
      </c>
      <c r="B3306">
        <v>0.984777283994944</v>
      </c>
      <c r="C3306">
        <v>0.975896280801984</v>
      </c>
      <c r="D3306">
        <v>0.922024090029672</v>
      </c>
      <c r="E3306">
        <v>0.821066675034185</v>
      </c>
      <c r="F3306">
        <v>0.684664254158742</v>
      </c>
      <c r="G3306">
        <v>0.397746639647756</v>
      </c>
      <c r="H3306">
        <v>0.153848658130319</v>
      </c>
      <c r="I3306">
        <v>0.15455253294375</v>
      </c>
      <c r="J3306">
        <v>0.222294075593369</v>
      </c>
      <c r="K3306">
        <v>0.173120338504577</v>
      </c>
      <c r="L3306">
        <v>923.923727658956</v>
      </c>
      <c r="M3306">
        <v>18.1228127866536</v>
      </c>
      <c r="N3306">
        <v>51.9358357294281</v>
      </c>
      <c r="O3306">
        <v>50.3726663615871</v>
      </c>
      <c r="P3306">
        <v>-0.0772068758747303</v>
      </c>
      <c r="Q3306">
        <v>0.141649815613941</v>
      </c>
      <c r="R3306">
        <v>0.982400418956877</v>
      </c>
      <c r="S3306" t="s">
        <v>9657</v>
      </c>
      <c r="T3306" t="s">
        <v>12678</v>
      </c>
      <c r="U3306" t="s">
        <v>12678</v>
      </c>
      <c r="V3306" t="s">
        <v>12678</v>
      </c>
      <c r="W3306">
        <v>6</v>
      </c>
      <c r="X3306" t="s">
        <v>15984</v>
      </c>
      <c r="Y3306">
        <v>0.5548542380346297</v>
      </c>
      <c r="Z3306">
        <f>HYPERLINK("Melting_Curves/meltCurve_Q0VDG4_.pdf", "Melting_Curves/meltCurve_Q0VDG4_.pdf")</f>
        <v>0</v>
      </c>
      <c r="AA3306" t="s">
        <v>22138</v>
      </c>
      <c r="AB3306" t="s">
        <v>28284</v>
      </c>
    </row>
    <row r="3307" spans="1:28">
      <c r="A3307" t="s">
        <v>3333</v>
      </c>
      <c r="B3307">
        <v>0.984777283994944</v>
      </c>
      <c r="C3307">
        <v>1.04638071230663</v>
      </c>
      <c r="D3307">
        <v>0.869111343991979</v>
      </c>
      <c r="E3307">
        <v>0.729026832214317</v>
      </c>
      <c r="F3307">
        <v>0.441166297395437</v>
      </c>
      <c r="G3307">
        <v>0.250896006486595</v>
      </c>
      <c r="H3307">
        <v>0.130520600136326</v>
      </c>
      <c r="I3307">
        <v>0.105640772805094</v>
      </c>
      <c r="J3307">
        <v>0.133294321162101</v>
      </c>
      <c r="K3307">
        <v>0.138718836096374</v>
      </c>
      <c r="L3307">
        <v>858.165648031766</v>
      </c>
      <c r="M3307">
        <v>17.6388191093357</v>
      </c>
      <c r="N3307">
        <v>49.3102493237077</v>
      </c>
      <c r="O3307">
        <v>48.0396901909557</v>
      </c>
      <c r="P3307">
        <v>-0.0821701200232294</v>
      </c>
      <c r="Q3307">
        <v>0.104879721443715</v>
      </c>
      <c r="R3307">
        <v>0.99282900627269</v>
      </c>
      <c r="S3307" t="s">
        <v>9658</v>
      </c>
      <c r="T3307" t="s">
        <v>12678</v>
      </c>
      <c r="U3307" t="s">
        <v>12678</v>
      </c>
      <c r="V3307" t="s">
        <v>12678</v>
      </c>
      <c r="W3307">
        <v>5</v>
      </c>
      <c r="X3307" t="s">
        <v>15985</v>
      </c>
      <c r="Y3307">
        <v>0.4673289523758566</v>
      </c>
      <c r="Z3307">
        <f>HYPERLINK("Melting_Curves/meltCurve_Q0VG06_.pdf", "Melting_Curves/meltCurve_Q0VG06_.pdf")</f>
        <v>0</v>
      </c>
      <c r="AA3307" t="s">
        <v>22139</v>
      </c>
      <c r="AB3307" t="s">
        <v>28285</v>
      </c>
    </row>
    <row r="3308" spans="1:28">
      <c r="A3308" t="s">
        <v>3334</v>
      </c>
      <c r="B3308">
        <v>0.984777283994944</v>
      </c>
      <c r="C3308">
        <v>1.03295884786228</v>
      </c>
      <c r="D3308">
        <v>0.938655184678768</v>
      </c>
      <c r="E3308">
        <v>0.818060952432534</v>
      </c>
      <c r="F3308">
        <v>0.414599747614346</v>
      </c>
      <c r="G3308">
        <v>0.229945250339262</v>
      </c>
      <c r="H3308">
        <v>0.189673407537398</v>
      </c>
      <c r="I3308">
        <v>0.180885376520246</v>
      </c>
      <c r="J3308">
        <v>0.233042837352757</v>
      </c>
      <c r="K3308">
        <v>0.270672676986273</v>
      </c>
      <c r="L3308">
        <v>1483.17102217548</v>
      </c>
      <c r="M3308">
        <v>30.6557755530088</v>
      </c>
      <c r="N3308">
        <v>49.2765116917841</v>
      </c>
      <c r="O3308">
        <v>48.1769997450835</v>
      </c>
      <c r="P3308">
        <v>-0.125118127446077</v>
      </c>
      <c r="Q3308">
        <v>0.213488886368044</v>
      </c>
      <c r="R3308">
        <v>0.992165143340035</v>
      </c>
      <c r="S3308" t="s">
        <v>9659</v>
      </c>
      <c r="T3308" t="s">
        <v>12678</v>
      </c>
      <c r="U3308" t="s">
        <v>12678</v>
      </c>
      <c r="V3308" t="s">
        <v>12678</v>
      </c>
      <c r="W3308">
        <v>4</v>
      </c>
      <c r="X3308" t="s">
        <v>15986</v>
      </c>
      <c r="Y3308">
        <v>0.5163691935688612</v>
      </c>
      <c r="Z3308">
        <f>HYPERLINK("Melting_Curves/meltCurve_Q10469_.pdf", "Melting_Curves/meltCurve_Q10469_.pdf")</f>
        <v>0</v>
      </c>
      <c r="AA3308" t="s">
        <v>22140</v>
      </c>
      <c r="AB3308" t="s">
        <v>28286</v>
      </c>
    </row>
    <row r="3309" spans="1:28">
      <c r="A3309" t="s">
        <v>3335</v>
      </c>
      <c r="B3309">
        <v>0.984777283994944</v>
      </c>
      <c r="C3309">
        <v>1.04078167247254</v>
      </c>
      <c r="D3309">
        <v>0.948182399796068</v>
      </c>
      <c r="E3309">
        <v>0.75673875452749</v>
      </c>
      <c r="F3309">
        <v>0.406140347539167</v>
      </c>
      <c r="G3309">
        <v>0.241832551052021</v>
      </c>
      <c r="H3309">
        <v>0.166692043493575</v>
      </c>
      <c r="I3309">
        <v>0.18843851923062</v>
      </c>
      <c r="J3309">
        <v>0.205505506521029</v>
      </c>
      <c r="K3309">
        <v>0.262229190855769</v>
      </c>
      <c r="L3309">
        <v>1275.22713873195</v>
      </c>
      <c r="M3309">
        <v>26.5346525999979</v>
      </c>
      <c r="N3309">
        <v>49.0179512795098</v>
      </c>
      <c r="O3309">
        <v>47.788464330985</v>
      </c>
      <c r="P3309">
        <v>-0.110707025302484</v>
      </c>
      <c r="Q3309">
        <v>0.202482486271675</v>
      </c>
      <c r="R3309">
        <v>0.992956587157078</v>
      </c>
      <c r="S3309" t="s">
        <v>9660</v>
      </c>
      <c r="T3309" t="s">
        <v>12678</v>
      </c>
      <c r="U3309" t="s">
        <v>12678</v>
      </c>
      <c r="V3309" t="s">
        <v>12678</v>
      </c>
      <c r="W3309">
        <v>17</v>
      </c>
      <c r="X3309" t="s">
        <v>15987</v>
      </c>
      <c r="Y3309">
        <v>0.5025162158781229</v>
      </c>
      <c r="Z3309">
        <f>HYPERLINK("Melting_Curves/meltCurve_Q10471_.pdf", "Melting_Curves/meltCurve_Q10471_.pdf")</f>
        <v>0</v>
      </c>
      <c r="AA3309" t="s">
        <v>22141</v>
      </c>
      <c r="AB3309" t="s">
        <v>28287</v>
      </c>
    </row>
    <row r="3310" spans="1:28">
      <c r="A3310" t="s">
        <v>3336</v>
      </c>
      <c r="B3310">
        <v>0.984777283994944</v>
      </c>
      <c r="C3310">
        <v>0.959103474469523</v>
      </c>
      <c r="D3310">
        <v>0.928897804007378</v>
      </c>
      <c r="E3310">
        <v>0.644060939609659</v>
      </c>
      <c r="F3310">
        <v>0.505026137068955</v>
      </c>
      <c r="G3310">
        <v>0.397592653610604</v>
      </c>
      <c r="H3310">
        <v>0.209076168951875</v>
      </c>
      <c r="I3310">
        <v>0.245560875100416</v>
      </c>
      <c r="J3310">
        <v>0.25527359775813</v>
      </c>
      <c r="K3310">
        <v>0.225465353470315</v>
      </c>
      <c r="L3310">
        <v>713.511374348779</v>
      </c>
      <c r="M3310">
        <v>14.8491882012041</v>
      </c>
      <c r="N3310">
        <v>49.9242164812742</v>
      </c>
      <c r="O3310">
        <v>47.2043291077788</v>
      </c>
      <c r="P3310">
        <v>-0.0618496648051675</v>
      </c>
      <c r="Q3310">
        <v>0.213622981009129</v>
      </c>
      <c r="R3310">
        <v>0.98601103960836</v>
      </c>
      <c r="S3310" t="s">
        <v>9661</v>
      </c>
      <c r="T3310" t="s">
        <v>12678</v>
      </c>
      <c r="U3310" t="s">
        <v>12678</v>
      </c>
      <c r="V3310" t="s">
        <v>12678</v>
      </c>
      <c r="W3310">
        <v>27</v>
      </c>
      <c r="X3310" t="s">
        <v>15988</v>
      </c>
      <c r="Y3310">
        <v>0.5208810288366156</v>
      </c>
      <c r="Z3310">
        <f>HYPERLINK("Melting_Curves/meltCurve_Q10567_2_.pdf", "Melting_Curves/meltCurve_Q10567_2_.pdf")</f>
        <v>0</v>
      </c>
      <c r="AA3310" t="s">
        <v>22142</v>
      </c>
      <c r="AB3310" t="s">
        <v>28288</v>
      </c>
    </row>
    <row r="3311" spans="1:28">
      <c r="A3311" t="s">
        <v>3337</v>
      </c>
      <c r="B3311">
        <v>0.984777283994944</v>
      </c>
      <c r="C3311">
        <v>0.874849241799475</v>
      </c>
      <c r="D3311">
        <v>0.798951349720511</v>
      </c>
      <c r="E3311">
        <v>0.592678107707349</v>
      </c>
      <c r="F3311">
        <v>0.368193420936006</v>
      </c>
      <c r="G3311">
        <v>0.240320524847602</v>
      </c>
      <c r="H3311">
        <v>0.130276660095904</v>
      </c>
      <c r="I3311">
        <v>0.122317043606026</v>
      </c>
      <c r="J3311">
        <v>0.179065709260799</v>
      </c>
      <c r="K3311">
        <v>0.16732280379624</v>
      </c>
      <c r="L3311">
        <v>643.640031297585</v>
      </c>
      <c r="M3311">
        <v>13.7740809457777</v>
      </c>
      <c r="N3311">
        <v>47.6780997150994</v>
      </c>
      <c r="O3311">
        <v>45.7764434014787</v>
      </c>
      <c r="P3311">
        <v>-0.0662086956331543</v>
      </c>
      <c r="Q3311">
        <v>0.119978681213516</v>
      </c>
      <c r="R3311">
        <v>0.990705742589559</v>
      </c>
      <c r="S3311" t="s">
        <v>9662</v>
      </c>
      <c r="T3311" t="s">
        <v>12678</v>
      </c>
      <c r="U3311" t="s">
        <v>12678</v>
      </c>
      <c r="V3311" t="s">
        <v>12678</v>
      </c>
      <c r="W3311">
        <v>27</v>
      </c>
      <c r="X3311" t="s">
        <v>15989</v>
      </c>
      <c r="Y3311">
        <v>0.428563077715849</v>
      </c>
      <c r="Z3311">
        <f>HYPERLINK("Melting_Curves/meltCurve_Q10567_3_.pdf", "Melting_Curves/meltCurve_Q10567_3_.pdf")</f>
        <v>0</v>
      </c>
      <c r="AA3311" t="s">
        <v>22142</v>
      </c>
      <c r="AB3311" t="s">
        <v>28289</v>
      </c>
    </row>
    <row r="3312" spans="1:28">
      <c r="A3312" t="s">
        <v>3338</v>
      </c>
      <c r="B3312">
        <v>0.984777283994944</v>
      </c>
      <c r="C3312">
        <v>0.960432480258432</v>
      </c>
      <c r="D3312">
        <v>0.877184253588871</v>
      </c>
      <c r="E3312">
        <v>0.709380352267494</v>
      </c>
      <c r="F3312">
        <v>0.334057144093727</v>
      </c>
      <c r="G3312">
        <v>0.209688291455382</v>
      </c>
      <c r="H3312">
        <v>0.171263264814433</v>
      </c>
      <c r="I3312">
        <v>0.211263177206742</v>
      </c>
      <c r="J3312">
        <v>0.300220112187668</v>
      </c>
      <c r="K3312">
        <v>0.238044762633482</v>
      </c>
      <c r="L3312">
        <v>1247.37799223081</v>
      </c>
      <c r="M3312">
        <v>26.4360525843119</v>
      </c>
      <c r="N3312">
        <v>48.2288001732887</v>
      </c>
      <c r="O3312">
        <v>46.9172147137516</v>
      </c>
      <c r="P3312">
        <v>-0.110174194168509</v>
      </c>
      <c r="Q3312">
        <v>0.217884678745836</v>
      </c>
      <c r="R3312">
        <v>0.981963375253128</v>
      </c>
      <c r="S3312" t="s">
        <v>9663</v>
      </c>
      <c r="T3312" t="s">
        <v>12678</v>
      </c>
      <c r="U3312" t="s">
        <v>12678</v>
      </c>
      <c r="V3312" t="s">
        <v>12678</v>
      </c>
      <c r="W3312">
        <v>11</v>
      </c>
      <c r="X3312" t="s">
        <v>15990</v>
      </c>
      <c r="Y3312">
        <v>0.4892926955047781</v>
      </c>
      <c r="Z3312">
        <f>HYPERLINK("Melting_Curves/meltCurve_Q10570_.pdf", "Melting_Curves/meltCurve_Q10570_.pdf")</f>
        <v>0</v>
      </c>
      <c r="AA3312" t="s">
        <v>22143</v>
      </c>
      <c r="AB3312" t="s">
        <v>28290</v>
      </c>
    </row>
    <row r="3313" spans="1:28">
      <c r="A3313" t="s">
        <v>3339</v>
      </c>
      <c r="B3313">
        <v>0.984777283994944</v>
      </c>
      <c r="C3313">
        <v>0.780695226719086</v>
      </c>
      <c r="D3313">
        <v>0.5879422471590789</v>
      </c>
      <c r="E3313">
        <v>0.625495237385461</v>
      </c>
      <c r="F3313">
        <v>0.435708440248828</v>
      </c>
      <c r="G3313">
        <v>0.367740123707781</v>
      </c>
      <c r="H3313">
        <v>0.28259447697091</v>
      </c>
      <c r="I3313">
        <v>0.471020953886393</v>
      </c>
      <c r="J3313">
        <v>1.1202621720695</v>
      </c>
      <c r="K3313">
        <v>1.04759012836145</v>
      </c>
      <c r="L3313">
        <v>9963.25922123244</v>
      </c>
      <c r="M3313">
        <v>250</v>
      </c>
      <c r="O3313">
        <v>39.8504946881489</v>
      </c>
      <c r="P3313">
        <v>-0.600221307188133</v>
      </c>
      <c r="Q3313">
        <v>0.6172942220868139</v>
      </c>
      <c r="R3313">
        <v>0.166391809361939</v>
      </c>
      <c r="S3313" t="s">
        <v>9664</v>
      </c>
      <c r="T3313" t="s">
        <v>12678</v>
      </c>
      <c r="U3313" t="s">
        <v>12678</v>
      </c>
      <c r="V3313" t="s">
        <v>12678</v>
      </c>
      <c r="W3313">
        <v>3</v>
      </c>
      <c r="X3313" t="s">
        <v>15991</v>
      </c>
      <c r="Y3313">
        <v>0.6537167791102637</v>
      </c>
      <c r="Z3313">
        <f>HYPERLINK("Melting_Curves/meltCurve_Q10589_.pdf", "Melting_Curves/meltCurve_Q10589_.pdf")</f>
        <v>0</v>
      </c>
      <c r="AA3313" t="s">
        <v>22144</v>
      </c>
      <c r="AB3313" t="s">
        <v>28291</v>
      </c>
    </row>
    <row r="3314" spans="1:28">
      <c r="A3314" t="s">
        <v>3340</v>
      </c>
      <c r="B3314">
        <v>0.984777283994944</v>
      </c>
      <c r="C3314">
        <v>0.807506004757894</v>
      </c>
      <c r="D3314">
        <v>0.699724079372445</v>
      </c>
      <c r="E3314">
        <v>0.547311527635769</v>
      </c>
      <c r="F3314">
        <v>0.213217354376443</v>
      </c>
      <c r="G3314">
        <v>0.110253897340015</v>
      </c>
      <c r="H3314">
        <v>0.08145967297572131</v>
      </c>
      <c r="I3314">
        <v>0.0993285023878025</v>
      </c>
      <c r="J3314">
        <v>0.132824029583912</v>
      </c>
      <c r="K3314">
        <v>0.151467508245324</v>
      </c>
      <c r="L3314">
        <v>646.405359051549</v>
      </c>
      <c r="M3314">
        <v>14.2757886472925</v>
      </c>
      <c r="N3314">
        <v>45.8609000918801</v>
      </c>
      <c r="O3314">
        <v>44.4191230792191</v>
      </c>
      <c r="P3314">
        <v>-0.07370896403483509</v>
      </c>
      <c r="Q3314">
        <v>0.0827303288096549</v>
      </c>
      <c r="R3314">
        <v>0.972921399034106</v>
      </c>
      <c r="S3314" t="s">
        <v>9665</v>
      </c>
      <c r="T3314" t="s">
        <v>12678</v>
      </c>
      <c r="U3314" t="s">
        <v>12678</v>
      </c>
      <c r="V3314" t="s">
        <v>12678</v>
      </c>
      <c r="W3314">
        <v>18</v>
      </c>
      <c r="X3314" t="s">
        <v>15992</v>
      </c>
      <c r="Y3314">
        <v>0.3596887372167433</v>
      </c>
      <c r="Z3314">
        <f>HYPERLINK("Melting_Curves/meltCurve_Q10713_.pdf", "Melting_Curves/meltCurve_Q10713_.pdf")</f>
        <v>0</v>
      </c>
      <c r="AA3314" t="s">
        <v>22145</v>
      </c>
      <c r="AB3314" t="s">
        <v>28292</v>
      </c>
    </row>
    <row r="3315" spans="1:28">
      <c r="A3315" t="s">
        <v>3341</v>
      </c>
      <c r="B3315">
        <v>0.984777283994944</v>
      </c>
      <c r="C3315">
        <v>0.982630676488185</v>
      </c>
      <c r="D3315">
        <v>0.825049386929357</v>
      </c>
      <c r="E3315">
        <v>0.813473617626844</v>
      </c>
      <c r="F3315">
        <v>0.787694083856914</v>
      </c>
      <c r="G3315">
        <v>0.744331505523346</v>
      </c>
      <c r="H3315">
        <v>0.763561437630055</v>
      </c>
      <c r="I3315">
        <v>0.968685938207426</v>
      </c>
      <c r="J3315">
        <v>1.42687625421192</v>
      </c>
      <c r="K3315">
        <v>0.975159201527188</v>
      </c>
      <c r="L3315">
        <v>8143.05565874184</v>
      </c>
      <c r="M3315">
        <v>131.114128270964</v>
      </c>
      <c r="O3315">
        <v>62.0921774453</v>
      </c>
      <c r="P3315">
        <v>0.104899647697939</v>
      </c>
      <c r="Q3315">
        <v>1.19871077082113</v>
      </c>
      <c r="R3315">
        <v>0.0688011679056711</v>
      </c>
      <c r="S3315" t="s">
        <v>9666</v>
      </c>
      <c r="T3315" t="s">
        <v>12678</v>
      </c>
      <c r="U3315" t="s">
        <v>12678</v>
      </c>
      <c r="V3315" t="s">
        <v>12678</v>
      </c>
      <c r="W3315">
        <v>2</v>
      </c>
      <c r="X3315" t="s">
        <v>15993</v>
      </c>
      <c r="Y3315">
        <v>1.032333695982673</v>
      </c>
      <c r="Z3315">
        <f>HYPERLINK("Melting_Curves/meltCurve_Q12772_.pdf", "Melting_Curves/meltCurve_Q12772_.pdf")</f>
        <v>0</v>
      </c>
      <c r="AA3315" t="s">
        <v>22146</v>
      </c>
      <c r="AB3315" t="s">
        <v>28293</v>
      </c>
    </row>
    <row r="3316" spans="1:28">
      <c r="A3316" t="s">
        <v>3342</v>
      </c>
      <c r="B3316">
        <v>0.984777283994944</v>
      </c>
      <c r="C3316">
        <v>1.01238510345929</v>
      </c>
      <c r="D3316">
        <v>0.763412284312696</v>
      </c>
      <c r="E3316">
        <v>0.52798952335799</v>
      </c>
      <c r="F3316">
        <v>0.173916192912092</v>
      </c>
      <c r="G3316">
        <v>0.113670314639649</v>
      </c>
      <c r="H3316">
        <v>0.0838753533469288</v>
      </c>
      <c r="I3316">
        <v>0.121583219744166</v>
      </c>
      <c r="J3316">
        <v>0.164514685919536</v>
      </c>
      <c r="K3316">
        <v>0.210863332684042</v>
      </c>
      <c r="L3316">
        <v>1039.05495915779</v>
      </c>
      <c r="M3316">
        <v>22.7685805660398</v>
      </c>
      <c r="N3316">
        <v>46.2356427758165</v>
      </c>
      <c r="O3316">
        <v>45.2878010457584</v>
      </c>
      <c r="P3316">
        <v>-0.109609882958538</v>
      </c>
      <c r="Q3316">
        <v>0.127939404054517</v>
      </c>
      <c r="R3316">
        <v>0.979838836365496</v>
      </c>
      <c r="S3316" t="s">
        <v>9667</v>
      </c>
      <c r="T3316" t="s">
        <v>12678</v>
      </c>
      <c r="U3316" t="s">
        <v>12678</v>
      </c>
      <c r="V3316" t="s">
        <v>12678</v>
      </c>
      <c r="W3316">
        <v>3</v>
      </c>
      <c r="X3316" t="s">
        <v>15994</v>
      </c>
      <c r="Y3316">
        <v>0.3876926992736806</v>
      </c>
      <c r="Z3316">
        <f>HYPERLINK("Melting_Curves/meltCurve_Q12788_.pdf", "Melting_Curves/meltCurve_Q12788_.pdf")</f>
        <v>0</v>
      </c>
      <c r="AA3316" t="s">
        <v>22147</v>
      </c>
      <c r="AB3316" t="s">
        <v>28294</v>
      </c>
    </row>
    <row r="3317" spans="1:28">
      <c r="A3317" t="s">
        <v>3343</v>
      </c>
      <c r="B3317">
        <v>0.984777283994944</v>
      </c>
      <c r="C3317">
        <v>1.04168829503023</v>
      </c>
      <c r="D3317">
        <v>0.762855559335631</v>
      </c>
      <c r="E3317">
        <v>0.542072671659281</v>
      </c>
      <c r="F3317">
        <v>0.250259875854105</v>
      </c>
      <c r="G3317">
        <v>0.16925234446162</v>
      </c>
      <c r="H3317">
        <v>0.114893124657256</v>
      </c>
      <c r="I3317">
        <v>0.177656947946658</v>
      </c>
      <c r="J3317">
        <v>0.176894333777725</v>
      </c>
      <c r="K3317">
        <v>0.177336172055845</v>
      </c>
      <c r="L3317">
        <v>959.901367713006</v>
      </c>
      <c r="M3317">
        <v>20.9685533760472</v>
      </c>
      <c r="N3317">
        <v>46.586742214055</v>
      </c>
      <c r="O3317">
        <v>45.36789369426</v>
      </c>
      <c r="P3317">
        <v>-0.09792475033135239</v>
      </c>
      <c r="Q3317">
        <v>0.152537007181198</v>
      </c>
      <c r="R3317">
        <v>0.985976813242309</v>
      </c>
      <c r="S3317" t="s">
        <v>9668</v>
      </c>
      <c r="T3317" t="s">
        <v>12678</v>
      </c>
      <c r="U3317" t="s">
        <v>12678</v>
      </c>
      <c r="V3317" t="s">
        <v>12678</v>
      </c>
      <c r="W3317">
        <v>4</v>
      </c>
      <c r="X3317" t="s">
        <v>15995</v>
      </c>
      <c r="Y3317">
        <v>0.4105684995307767</v>
      </c>
      <c r="Z3317">
        <f>HYPERLINK("Melting_Curves/meltCurve_Q12789_3_.pdf", "Melting_Curves/meltCurve_Q12789_3_.pdf")</f>
        <v>0</v>
      </c>
      <c r="AA3317" t="s">
        <v>22148</v>
      </c>
      <c r="AB3317" t="s">
        <v>28295</v>
      </c>
    </row>
    <row r="3318" spans="1:28">
      <c r="A3318" t="s">
        <v>3344</v>
      </c>
      <c r="B3318">
        <v>0.984777283994944</v>
      </c>
      <c r="C3318">
        <v>1.10308141020605</v>
      </c>
      <c r="D3318">
        <v>0.942806668352084</v>
      </c>
      <c r="E3318">
        <v>0.888116461960569</v>
      </c>
      <c r="F3318">
        <v>0.65506629094973</v>
      </c>
      <c r="G3318">
        <v>0.269108706653843</v>
      </c>
      <c r="H3318">
        <v>0.181375517168507</v>
      </c>
      <c r="I3318">
        <v>0.218355564055571</v>
      </c>
      <c r="J3318">
        <v>0.216486342352181</v>
      </c>
      <c r="K3318">
        <v>0.212313154220448</v>
      </c>
      <c r="L3318">
        <v>1528.55772904408</v>
      </c>
      <c r="M3318">
        <v>30.3267794714908</v>
      </c>
      <c r="N3318">
        <v>51.2492391335685</v>
      </c>
      <c r="O3318">
        <v>50.1852748771053</v>
      </c>
      <c r="P3318">
        <v>-0.12131564555918</v>
      </c>
      <c r="Q3318">
        <v>0.196984280823038</v>
      </c>
      <c r="R3318">
        <v>0.984693371258872</v>
      </c>
      <c r="S3318" t="s">
        <v>9669</v>
      </c>
      <c r="T3318" t="s">
        <v>12678</v>
      </c>
      <c r="U3318" t="s">
        <v>12678</v>
      </c>
      <c r="V3318" t="s">
        <v>12678</v>
      </c>
      <c r="W3318">
        <v>8</v>
      </c>
      <c r="X3318" t="s">
        <v>15996</v>
      </c>
      <c r="Y3318">
        <v>0.5605965346656947</v>
      </c>
      <c r="Z3318">
        <f>HYPERLINK("Melting_Curves/meltCurve_Q12792_.pdf", "Melting_Curves/meltCurve_Q12792_.pdf")</f>
        <v>0</v>
      </c>
      <c r="AA3318" t="s">
        <v>22149</v>
      </c>
      <c r="AB3318" t="s">
        <v>28296</v>
      </c>
    </row>
    <row r="3319" spans="1:28">
      <c r="A3319" t="s">
        <v>3345</v>
      </c>
      <c r="B3319">
        <v>0.984777283994944</v>
      </c>
      <c r="C3319">
        <v>1.04000512104752</v>
      </c>
      <c r="D3319">
        <v>0.987080155983411</v>
      </c>
      <c r="E3319">
        <v>0.733213168798162</v>
      </c>
      <c r="F3319">
        <v>0.281411884612314</v>
      </c>
      <c r="G3319">
        <v>0.153131683004898</v>
      </c>
      <c r="H3319">
        <v>0.114735376573258</v>
      </c>
      <c r="I3319">
        <v>0.120630331524093</v>
      </c>
      <c r="J3319">
        <v>0.138120651763621</v>
      </c>
      <c r="K3319">
        <v>0.126378014494889</v>
      </c>
      <c r="L3319">
        <v>1552.41904698997</v>
      </c>
      <c r="M3319">
        <v>32.4711987860363</v>
      </c>
      <c r="N3319">
        <v>48.2376235605715</v>
      </c>
      <c r="O3319">
        <v>47.6288794099799</v>
      </c>
      <c r="P3319">
        <v>-0.14908508748787</v>
      </c>
      <c r="Q3319">
        <v>0.125289957188183</v>
      </c>
      <c r="R3319">
        <v>0.998390895310567</v>
      </c>
      <c r="S3319" t="s">
        <v>9670</v>
      </c>
      <c r="T3319" t="s">
        <v>12678</v>
      </c>
      <c r="U3319" t="s">
        <v>12678</v>
      </c>
      <c r="V3319" t="s">
        <v>12678</v>
      </c>
      <c r="W3319">
        <v>4</v>
      </c>
      <c r="X3319" t="s">
        <v>15997</v>
      </c>
      <c r="Y3319">
        <v>0.4448527709896287</v>
      </c>
      <c r="Z3319">
        <f>HYPERLINK("Melting_Curves/meltCurve_Q12797_10_.pdf", "Melting_Curves/meltCurve_Q12797_10_.pdf")</f>
        <v>0</v>
      </c>
      <c r="AA3319" t="s">
        <v>22150</v>
      </c>
      <c r="AB3319" t="s">
        <v>28297</v>
      </c>
    </row>
    <row r="3320" spans="1:28">
      <c r="A3320" t="s">
        <v>3346</v>
      </c>
      <c r="B3320">
        <v>0.984777283994944</v>
      </c>
      <c r="C3320">
        <v>0.785745797412684</v>
      </c>
      <c r="D3320">
        <v>0.598952133824733</v>
      </c>
      <c r="E3320">
        <v>0.443350026266803</v>
      </c>
      <c r="F3320">
        <v>0.278849602489227</v>
      </c>
      <c r="G3320">
        <v>0.165630717468857</v>
      </c>
      <c r="H3320">
        <v>0.133996692193787</v>
      </c>
      <c r="I3320">
        <v>0.159994088281282</v>
      </c>
      <c r="J3320">
        <v>0.197312125318468</v>
      </c>
      <c r="K3320">
        <v>0.17389646693368</v>
      </c>
      <c r="L3320">
        <v>603.116319484194</v>
      </c>
      <c r="M3320">
        <v>13.813959747331</v>
      </c>
      <c r="N3320">
        <v>44.7979795265283</v>
      </c>
      <c r="O3320">
        <v>42.7754727617968</v>
      </c>
      <c r="P3320">
        <v>-0.0687972489567299</v>
      </c>
      <c r="Q3320">
        <v>0.14798514520407</v>
      </c>
      <c r="R3320">
        <v>0.985970231826898</v>
      </c>
      <c r="S3320" t="s">
        <v>9671</v>
      </c>
      <c r="T3320" t="s">
        <v>12678</v>
      </c>
      <c r="U3320" t="s">
        <v>12678</v>
      </c>
      <c r="V3320" t="s">
        <v>12678</v>
      </c>
      <c r="W3320">
        <v>4</v>
      </c>
      <c r="X3320" t="s">
        <v>15998</v>
      </c>
      <c r="Y3320">
        <v>0.3626931537336678</v>
      </c>
      <c r="Z3320">
        <f>HYPERLINK("Melting_Curves/meltCurve_Q12800_.pdf", "Melting_Curves/meltCurve_Q12800_.pdf")</f>
        <v>0</v>
      </c>
      <c r="AA3320" t="s">
        <v>22151</v>
      </c>
      <c r="AB3320" t="s">
        <v>28298</v>
      </c>
    </row>
    <row r="3321" spans="1:28">
      <c r="A3321" t="s">
        <v>3347</v>
      </c>
      <c r="B3321">
        <v>0.984777283994944</v>
      </c>
      <c r="C3321">
        <v>1.17361363052345</v>
      </c>
      <c r="D3321">
        <v>0.738891302737255</v>
      </c>
      <c r="E3321">
        <v>0.605231467164047</v>
      </c>
      <c r="F3321">
        <v>0.08255854140714761</v>
      </c>
      <c r="G3321">
        <v>0.271951121761305</v>
      </c>
      <c r="H3321">
        <v>0.112953165277518</v>
      </c>
      <c r="I3321">
        <v>0.142875133937357</v>
      </c>
      <c r="J3321">
        <v>0.5450285248587</v>
      </c>
      <c r="K3321">
        <v>0.476451698437845</v>
      </c>
      <c r="L3321">
        <v>1305.62348525564</v>
      </c>
      <c r="M3321">
        <v>28.984704064112</v>
      </c>
      <c r="N3321">
        <v>46.3505182700292</v>
      </c>
      <c r="O3321">
        <v>44.8324714673624</v>
      </c>
      <c r="P3321">
        <v>-0.116542389256878</v>
      </c>
      <c r="Q3321">
        <v>0.278951487510294</v>
      </c>
      <c r="R3321">
        <v>0.780972534204853</v>
      </c>
      <c r="S3321" t="s">
        <v>9672</v>
      </c>
      <c r="T3321" t="s">
        <v>12678</v>
      </c>
      <c r="U3321" t="s">
        <v>12678</v>
      </c>
      <c r="V3321" t="s">
        <v>12678</v>
      </c>
      <c r="W3321">
        <v>2</v>
      </c>
      <c r="X3321" t="s">
        <v>15999</v>
      </c>
      <c r="Y3321">
        <v>0.4766678217550026</v>
      </c>
      <c r="Z3321">
        <f>HYPERLINK("Melting_Curves/meltCurve_Q12809_4_.pdf", "Melting_Curves/meltCurve_Q12809_4_.pdf")</f>
        <v>0</v>
      </c>
      <c r="AA3321" t="s">
        <v>22152</v>
      </c>
      <c r="AB3321" t="s">
        <v>28299</v>
      </c>
    </row>
    <row r="3322" spans="1:28">
      <c r="A3322" t="s">
        <v>3348</v>
      </c>
      <c r="B3322">
        <v>0.984777283994944</v>
      </c>
      <c r="C3322">
        <v>1.00679544486223</v>
      </c>
      <c r="D3322">
        <v>0.867042975639491</v>
      </c>
      <c r="E3322">
        <v>0.677965725348785</v>
      </c>
      <c r="F3322">
        <v>0.524338680434783</v>
      </c>
      <c r="G3322">
        <v>0.383451048988457</v>
      </c>
      <c r="H3322">
        <v>0.396297597771921</v>
      </c>
      <c r="I3322">
        <v>0.515671630458907</v>
      </c>
      <c r="J3322">
        <v>0.715149718453833</v>
      </c>
      <c r="K3322">
        <v>0.581356145852846</v>
      </c>
      <c r="L3322">
        <v>1256.93504191594</v>
      </c>
      <c r="M3322">
        <v>27.9864288352895</v>
      </c>
      <c r="O3322">
        <v>44.684871187754</v>
      </c>
      <c r="P3322">
        <v>-0.07550439520905181</v>
      </c>
      <c r="Q3322">
        <v>0.517784095977365</v>
      </c>
      <c r="R3322">
        <v>0.827535166414947</v>
      </c>
      <c r="S3322" t="s">
        <v>9673</v>
      </c>
      <c r="T3322" t="s">
        <v>12678</v>
      </c>
      <c r="U3322" t="s">
        <v>12678</v>
      </c>
      <c r="V3322" t="s">
        <v>12678</v>
      </c>
      <c r="W3322">
        <v>17</v>
      </c>
      <c r="X3322" t="s">
        <v>16000</v>
      </c>
      <c r="Y3322">
        <v>0.6480887357817628</v>
      </c>
      <c r="Z3322">
        <f>HYPERLINK("Melting_Curves/meltCurve_Q12830_2_.pdf", "Melting_Curves/meltCurve_Q12830_2_.pdf")</f>
        <v>0</v>
      </c>
      <c r="AA3322" t="s">
        <v>22153</v>
      </c>
      <c r="AB3322" t="s">
        <v>28300</v>
      </c>
    </row>
    <row r="3323" spans="1:28">
      <c r="A3323" t="s">
        <v>3349</v>
      </c>
      <c r="B3323">
        <v>0.984777283994944</v>
      </c>
      <c r="C3323">
        <v>0.798006538724876</v>
      </c>
      <c r="D3323">
        <v>0.742996143770953</v>
      </c>
      <c r="E3323">
        <v>0.5237102711964881</v>
      </c>
      <c r="F3323">
        <v>0.429127684517783</v>
      </c>
      <c r="G3323">
        <v>0.293850067553516</v>
      </c>
      <c r="H3323">
        <v>0.295376233379643</v>
      </c>
      <c r="I3323">
        <v>0.445513181023552</v>
      </c>
      <c r="J3323">
        <v>0.55651635183501</v>
      </c>
      <c r="K3323">
        <v>0.455047971916259</v>
      </c>
      <c r="L3323">
        <v>761.676560998102</v>
      </c>
      <c r="M3323">
        <v>17.8342425988642</v>
      </c>
      <c r="N3323">
        <v>47.1363946109853</v>
      </c>
      <c r="O3323">
        <v>42.182536936514</v>
      </c>
      <c r="P3323">
        <v>-0.0627480771337723</v>
      </c>
      <c r="Q3323">
        <v>0.4063694931465</v>
      </c>
      <c r="R3323">
        <v>0.857557877229613</v>
      </c>
      <c r="S3323" t="s">
        <v>9674</v>
      </c>
      <c r="T3323" t="s">
        <v>12678</v>
      </c>
      <c r="U3323" t="s">
        <v>12678</v>
      </c>
      <c r="V3323" t="s">
        <v>12678</v>
      </c>
      <c r="W3323">
        <v>4</v>
      </c>
      <c r="X3323" t="s">
        <v>16001</v>
      </c>
      <c r="Y3323">
        <v>0.5302815779509786</v>
      </c>
      <c r="Z3323">
        <f>HYPERLINK("Melting_Curves/meltCurve_Q12834_.pdf", "Melting_Curves/meltCurve_Q12834_.pdf")</f>
        <v>0</v>
      </c>
      <c r="AA3323" t="s">
        <v>22154</v>
      </c>
      <c r="AB3323" t="s">
        <v>28301</v>
      </c>
    </row>
    <row r="3324" spans="1:28">
      <c r="A3324" t="s">
        <v>3350</v>
      </c>
      <c r="B3324">
        <v>0.984777283994944</v>
      </c>
      <c r="C3324">
        <v>0.840848216217118</v>
      </c>
      <c r="D3324">
        <v>0.756667557321851</v>
      </c>
      <c r="E3324">
        <v>0.49146494560504</v>
      </c>
      <c r="F3324">
        <v>0.229951680892475</v>
      </c>
      <c r="G3324">
        <v>0.152584849320506</v>
      </c>
      <c r="H3324">
        <v>0.128305091626129</v>
      </c>
      <c r="I3324">
        <v>0.184117343562888</v>
      </c>
      <c r="J3324">
        <v>0.278500634804814</v>
      </c>
      <c r="K3324">
        <v>0.203857167646852</v>
      </c>
      <c r="L3324">
        <v>817.703505148539</v>
      </c>
      <c r="M3324">
        <v>18.2688538131858</v>
      </c>
      <c r="N3324">
        <v>45.8454979046858</v>
      </c>
      <c r="O3324">
        <v>44.2334403484058</v>
      </c>
      <c r="P3324">
        <v>-0.08512014258102391</v>
      </c>
      <c r="Q3324">
        <v>0.175649734277216</v>
      </c>
      <c r="R3324">
        <v>0.968922610176402</v>
      </c>
      <c r="S3324" t="s">
        <v>9675</v>
      </c>
      <c r="T3324" t="s">
        <v>12678</v>
      </c>
      <c r="U3324" t="s">
        <v>12678</v>
      </c>
      <c r="V3324" t="s">
        <v>12678</v>
      </c>
      <c r="W3324">
        <v>21</v>
      </c>
      <c r="X3324" t="s">
        <v>16002</v>
      </c>
      <c r="Y3324">
        <v>0.4020270424345979</v>
      </c>
      <c r="Z3324">
        <f>HYPERLINK("Melting_Curves/meltCurve_Q12840_.pdf", "Melting_Curves/meltCurve_Q12840_.pdf")</f>
        <v>0</v>
      </c>
      <c r="AA3324" t="s">
        <v>22155</v>
      </c>
      <c r="AB3324" t="s">
        <v>28302</v>
      </c>
    </row>
    <row r="3325" spans="1:28">
      <c r="A3325" t="s">
        <v>3351</v>
      </c>
      <c r="B3325">
        <v>0.984777283994944</v>
      </c>
      <c r="C3325">
        <v>0.989420901272364</v>
      </c>
      <c r="D3325">
        <v>0.801688459613637</v>
      </c>
      <c r="E3325">
        <v>0.633644902437519</v>
      </c>
      <c r="F3325">
        <v>0.453423810893658</v>
      </c>
      <c r="G3325">
        <v>0.3397798111007</v>
      </c>
      <c r="H3325">
        <v>0.2728645680655</v>
      </c>
      <c r="I3325">
        <v>0.332510753714572</v>
      </c>
      <c r="J3325">
        <v>0.40277788182003</v>
      </c>
      <c r="K3325">
        <v>0.365378746375333</v>
      </c>
      <c r="L3325">
        <v>852.1613292984</v>
      </c>
      <c r="M3325">
        <v>18.6579215142115</v>
      </c>
      <c r="N3325">
        <v>48.5560604345545</v>
      </c>
      <c r="O3325">
        <v>45.1579345470926</v>
      </c>
      <c r="P3325">
        <v>-0.0687060247858173</v>
      </c>
      <c r="Q3325">
        <v>0.334869281841265</v>
      </c>
      <c r="R3325">
        <v>0.977333298943722</v>
      </c>
      <c r="S3325" t="s">
        <v>9676</v>
      </c>
      <c r="T3325" t="s">
        <v>12678</v>
      </c>
      <c r="U3325" t="s">
        <v>12678</v>
      </c>
      <c r="V3325" t="s">
        <v>12678</v>
      </c>
      <c r="W3325">
        <v>10</v>
      </c>
      <c r="X3325" t="s">
        <v>16003</v>
      </c>
      <c r="Y3325">
        <v>0.537185899368639</v>
      </c>
      <c r="Z3325">
        <f>HYPERLINK("Melting_Curves/meltCurve_Q12846_.pdf", "Melting_Curves/meltCurve_Q12846_.pdf")</f>
        <v>0</v>
      </c>
      <c r="AA3325" t="s">
        <v>22156</v>
      </c>
      <c r="AB3325" t="s">
        <v>28303</v>
      </c>
    </row>
    <row r="3326" spans="1:28">
      <c r="A3326" t="s">
        <v>3352</v>
      </c>
      <c r="B3326">
        <v>0.984777283994944</v>
      </c>
      <c r="C3326">
        <v>0.981153783662342</v>
      </c>
      <c r="D3326">
        <v>0.904636885333668</v>
      </c>
      <c r="E3326">
        <v>0.7618201958529029</v>
      </c>
      <c r="F3326">
        <v>0.406759740939123</v>
      </c>
      <c r="G3326">
        <v>0.223398852227845</v>
      </c>
      <c r="H3326">
        <v>0.155134338043616</v>
      </c>
      <c r="I3326">
        <v>0.175507188368655</v>
      </c>
      <c r="J3326">
        <v>0.25890033851958</v>
      </c>
      <c r="K3326">
        <v>0.223336809852537</v>
      </c>
      <c r="L3326">
        <v>1202.47395420576</v>
      </c>
      <c r="M3326">
        <v>25.0329632399707</v>
      </c>
      <c r="N3326">
        <v>49.0039571118514</v>
      </c>
      <c r="O3326">
        <v>47.7322254555868</v>
      </c>
      <c r="P3326">
        <v>-0.105531634240202</v>
      </c>
      <c r="Q3326">
        <v>0.195110490396928</v>
      </c>
      <c r="R3326">
        <v>0.989238230573818</v>
      </c>
      <c r="S3326" t="s">
        <v>9677</v>
      </c>
      <c r="T3326" t="s">
        <v>12678</v>
      </c>
      <c r="U3326" t="s">
        <v>12678</v>
      </c>
      <c r="V3326" t="s">
        <v>12678</v>
      </c>
      <c r="W3326">
        <v>13</v>
      </c>
      <c r="X3326" t="s">
        <v>16004</v>
      </c>
      <c r="Y3326">
        <v>0.4980370599487233</v>
      </c>
      <c r="Z3326">
        <f>HYPERLINK("Melting_Curves/meltCurve_Q12849_.pdf", "Melting_Curves/meltCurve_Q12849_.pdf")</f>
        <v>0</v>
      </c>
      <c r="AA3326" t="s">
        <v>22157</v>
      </c>
      <c r="AB3326" t="s">
        <v>28304</v>
      </c>
    </row>
    <row r="3327" spans="1:28">
      <c r="A3327" t="s">
        <v>3353</v>
      </c>
      <c r="B3327">
        <v>0.984777283994944</v>
      </c>
      <c r="C3327">
        <v>0.879745640541019</v>
      </c>
      <c r="D3327">
        <v>0.799253872102861</v>
      </c>
      <c r="E3327">
        <v>0.61297219873132</v>
      </c>
      <c r="F3327">
        <v>0.421516964339862</v>
      </c>
      <c r="G3327">
        <v>0.29754291861148</v>
      </c>
      <c r="H3327">
        <v>0.298147029058745</v>
      </c>
      <c r="I3327">
        <v>0.345578858967671</v>
      </c>
      <c r="J3327">
        <v>0.564945675879163</v>
      </c>
      <c r="K3327">
        <v>0.605356330117749</v>
      </c>
      <c r="L3327">
        <v>924.306940596588</v>
      </c>
      <c r="M3327">
        <v>20.9473448926794</v>
      </c>
      <c r="N3327">
        <v>48.31678491792</v>
      </c>
      <c r="O3327">
        <v>43.7290178948966</v>
      </c>
      <c r="P3327">
        <v>-0.0696091595430678</v>
      </c>
      <c r="Q3327">
        <v>0.418760192300059</v>
      </c>
      <c r="R3327">
        <v>0.80956294418025</v>
      </c>
      <c r="S3327" t="s">
        <v>9678</v>
      </c>
      <c r="T3327" t="s">
        <v>12678</v>
      </c>
      <c r="U3327" t="s">
        <v>12678</v>
      </c>
      <c r="V3327" t="s">
        <v>12678</v>
      </c>
      <c r="W3327">
        <v>4</v>
      </c>
      <c r="X3327" t="s">
        <v>16005</v>
      </c>
      <c r="Y3327">
        <v>0.5638174612274595</v>
      </c>
      <c r="Z3327">
        <f>HYPERLINK("Melting_Curves/meltCurve_Q12857_2_.pdf", "Melting_Curves/meltCurve_Q12857_2_.pdf")</f>
        <v>0</v>
      </c>
      <c r="AA3327" t="s">
        <v>22158</v>
      </c>
      <c r="AB3327" t="s">
        <v>28305</v>
      </c>
    </row>
    <row r="3328" spans="1:28">
      <c r="A3328" t="s">
        <v>3354</v>
      </c>
      <c r="B3328">
        <v>0.984777283994944</v>
      </c>
      <c r="C3328">
        <v>1.08068333669769</v>
      </c>
      <c r="D3328">
        <v>0.946565696674293</v>
      </c>
      <c r="E3328">
        <v>0.862464490204646</v>
      </c>
      <c r="F3328">
        <v>0.646300746847237</v>
      </c>
      <c r="G3328">
        <v>0.446289515032506</v>
      </c>
      <c r="H3328">
        <v>0.313622379324679</v>
      </c>
      <c r="I3328">
        <v>0.291993688034447</v>
      </c>
      <c r="J3328">
        <v>0.484962437318737</v>
      </c>
      <c r="K3328">
        <v>0.452647013795657</v>
      </c>
      <c r="L3328">
        <v>1249.82787810191</v>
      </c>
      <c r="M3328">
        <v>25.3780000065892</v>
      </c>
      <c r="N3328">
        <v>52.2450512534175</v>
      </c>
      <c r="O3328">
        <v>48.9457351074863</v>
      </c>
      <c r="P3328">
        <v>-0.0799307263615219</v>
      </c>
      <c r="Q3328">
        <v>0.383368479480341</v>
      </c>
      <c r="R3328">
        <v>0.947533954915986</v>
      </c>
      <c r="S3328" t="s">
        <v>9679</v>
      </c>
      <c r="T3328" t="s">
        <v>12678</v>
      </c>
      <c r="U3328" t="s">
        <v>12678</v>
      </c>
      <c r="V3328" t="s">
        <v>12678</v>
      </c>
      <c r="W3328">
        <v>9</v>
      </c>
      <c r="X3328" t="s">
        <v>16006</v>
      </c>
      <c r="Y3328">
        <v>0.6403207132497919</v>
      </c>
      <c r="Z3328">
        <f>HYPERLINK("Melting_Curves/meltCurve_Q12872_.pdf", "Melting_Curves/meltCurve_Q12872_.pdf")</f>
        <v>0</v>
      </c>
      <c r="AA3328" t="s">
        <v>22159</v>
      </c>
      <c r="AB3328" t="s">
        <v>28306</v>
      </c>
    </row>
    <row r="3329" spans="1:28">
      <c r="A3329" t="s">
        <v>3355</v>
      </c>
      <c r="B3329">
        <v>0.984777283994944</v>
      </c>
      <c r="C3329">
        <v>0.819289880453474</v>
      </c>
      <c r="D3329">
        <v>0.613831504459909</v>
      </c>
      <c r="E3329">
        <v>0.300775261382806</v>
      </c>
      <c r="F3329">
        <v>0.149383863976262</v>
      </c>
      <c r="G3329">
        <v>0.0907070241731554</v>
      </c>
      <c r="H3329">
        <v>0.0669661988472057</v>
      </c>
      <c r="I3329">
        <v>0.08692275057753431</v>
      </c>
      <c r="J3329">
        <v>0.102574709619239</v>
      </c>
      <c r="K3329">
        <v>0.110732052280218</v>
      </c>
      <c r="L3329">
        <v>786.08030513554</v>
      </c>
      <c r="M3329">
        <v>18.0445226385822</v>
      </c>
      <c r="N3329">
        <v>43.9956326057106</v>
      </c>
      <c r="O3329">
        <v>43.0389018252639</v>
      </c>
      <c r="P3329">
        <v>-0.09630566926865269</v>
      </c>
      <c r="Q3329">
        <v>0.08123063294973031</v>
      </c>
      <c r="R3329">
        <v>0.99608523563464</v>
      </c>
      <c r="S3329" t="s">
        <v>9680</v>
      </c>
      <c r="T3329" t="s">
        <v>12678</v>
      </c>
      <c r="U3329" t="s">
        <v>12678</v>
      </c>
      <c r="V3329" t="s">
        <v>12678</v>
      </c>
      <c r="W3329">
        <v>22</v>
      </c>
      <c r="X3329" t="s">
        <v>16007</v>
      </c>
      <c r="Y3329">
        <v>0.297916151353838</v>
      </c>
      <c r="Z3329">
        <f>HYPERLINK("Melting_Curves/meltCurve_Q12874_.pdf", "Melting_Curves/meltCurve_Q12874_.pdf")</f>
        <v>0</v>
      </c>
      <c r="AA3329" t="s">
        <v>22160</v>
      </c>
      <c r="AB3329" t="s">
        <v>28307</v>
      </c>
    </row>
    <row r="3330" spans="1:28">
      <c r="A3330" t="s">
        <v>3356</v>
      </c>
      <c r="B3330">
        <v>0.984777283994944</v>
      </c>
      <c r="C3330">
        <v>0.922216308061005</v>
      </c>
      <c r="D3330">
        <v>0.8197368431451451</v>
      </c>
      <c r="E3330">
        <v>0.7093790048759731</v>
      </c>
      <c r="F3330">
        <v>0.472827413565464</v>
      </c>
      <c r="G3330">
        <v>0.36220670480414</v>
      </c>
      <c r="H3330">
        <v>0.33141340618614</v>
      </c>
      <c r="I3330">
        <v>0.439063444845631</v>
      </c>
      <c r="J3330">
        <v>0.582538773776105</v>
      </c>
      <c r="K3330">
        <v>0.451627675580432</v>
      </c>
      <c r="L3330">
        <v>876.786930448263</v>
      </c>
      <c r="M3330">
        <v>19.3620304000854</v>
      </c>
      <c r="N3330">
        <v>50.314796967105</v>
      </c>
      <c r="O3330">
        <v>44.8090800836123</v>
      </c>
      <c r="P3330">
        <v>-0.0618077521287933</v>
      </c>
      <c r="Q3330">
        <v>0.42786040345633</v>
      </c>
      <c r="R3330">
        <v>0.897174603013438</v>
      </c>
      <c r="S3330" t="s">
        <v>9681</v>
      </c>
      <c r="T3330" t="s">
        <v>12678</v>
      </c>
      <c r="U3330" t="s">
        <v>12678</v>
      </c>
      <c r="V3330" t="s">
        <v>12678</v>
      </c>
      <c r="W3330">
        <v>62</v>
      </c>
      <c r="X3330" t="s">
        <v>16008</v>
      </c>
      <c r="Y3330">
        <v>0.5938671352870323</v>
      </c>
      <c r="Z3330">
        <f>HYPERLINK("Melting_Curves/meltCurve_Q12888_.pdf", "Melting_Curves/meltCurve_Q12888_.pdf")</f>
        <v>0</v>
      </c>
      <c r="AA3330" t="s">
        <v>22161</v>
      </c>
      <c r="AB3330" t="s">
        <v>28308</v>
      </c>
    </row>
    <row r="3331" spans="1:28">
      <c r="A3331" t="s">
        <v>3357</v>
      </c>
      <c r="B3331">
        <v>0.984777283994944</v>
      </c>
      <c r="C3331">
        <v>1.34038579507735</v>
      </c>
      <c r="D3331">
        <v>0.917130099038733</v>
      </c>
      <c r="E3331">
        <v>0.924700597119955</v>
      </c>
      <c r="F3331">
        <v>0.655730667687788</v>
      </c>
      <c r="G3331">
        <v>0.381901364485261</v>
      </c>
      <c r="H3331">
        <v>0.39296741087388</v>
      </c>
      <c r="I3331">
        <v>0.20955260642988</v>
      </c>
      <c r="J3331">
        <v>0.206608268448997</v>
      </c>
      <c r="K3331">
        <v>0.122022282130495</v>
      </c>
      <c r="L3331">
        <v>898.567938029638</v>
      </c>
      <c r="M3331">
        <v>17.438487551675</v>
      </c>
      <c r="N3331">
        <v>52.7491590990733</v>
      </c>
      <c r="O3331">
        <v>50.8645791904469</v>
      </c>
      <c r="P3331">
        <v>-0.0714782732334583</v>
      </c>
      <c r="Q3331">
        <v>0.166095326726141</v>
      </c>
      <c r="R3331">
        <v>0.906543260949331</v>
      </c>
      <c r="S3331" t="s">
        <v>9682</v>
      </c>
      <c r="T3331" t="s">
        <v>12678</v>
      </c>
      <c r="U3331" t="s">
        <v>12678</v>
      </c>
      <c r="V3331" t="s">
        <v>12678</v>
      </c>
      <c r="W3331">
        <v>1</v>
      </c>
      <c r="X3331" t="s">
        <v>16009</v>
      </c>
      <c r="Y3331">
        <v>0.5833102176759419</v>
      </c>
      <c r="Z3331">
        <f>HYPERLINK("Melting_Curves/meltCurve_Q12893_.pdf", "Melting_Curves/meltCurve_Q12893_.pdf")</f>
        <v>0</v>
      </c>
      <c r="AA3331" t="s">
        <v>22162</v>
      </c>
      <c r="AB3331" t="s">
        <v>28309</v>
      </c>
    </row>
    <row r="3332" spans="1:28">
      <c r="A3332" t="s">
        <v>3358</v>
      </c>
      <c r="B3332">
        <v>0.984777283994944</v>
      </c>
      <c r="C3332">
        <v>1.02742658189125</v>
      </c>
      <c r="D3332">
        <v>0.888606489876765</v>
      </c>
      <c r="E3332">
        <v>0.692540277990312</v>
      </c>
      <c r="F3332">
        <v>0.407698328514125</v>
      </c>
      <c r="G3332">
        <v>0.237108611967282</v>
      </c>
      <c r="H3332">
        <v>0.221830075244122</v>
      </c>
      <c r="I3332">
        <v>0.368551068908017</v>
      </c>
      <c r="J3332">
        <v>0.753526020581513</v>
      </c>
      <c r="K3332">
        <v>0.734260538943838</v>
      </c>
      <c r="L3332">
        <v>1633.25873265223</v>
      </c>
      <c r="M3332">
        <v>35.6018596713076</v>
      </c>
      <c r="N3332">
        <v>49.1470731707098</v>
      </c>
      <c r="O3332">
        <v>45.7316400696333</v>
      </c>
      <c r="P3332">
        <v>-0.106410904787264</v>
      </c>
      <c r="Q3332">
        <v>0.453250020750398</v>
      </c>
      <c r="R3332">
        <v>0.646280619442562</v>
      </c>
      <c r="S3332" t="s">
        <v>9683</v>
      </c>
      <c r="T3332" t="s">
        <v>12678</v>
      </c>
      <c r="U3332" t="s">
        <v>12678</v>
      </c>
      <c r="V3332" t="s">
        <v>12678</v>
      </c>
      <c r="W3332">
        <v>13</v>
      </c>
      <c r="X3332" t="s">
        <v>16010</v>
      </c>
      <c r="Y3332">
        <v>0.6172053901497427</v>
      </c>
      <c r="Z3332">
        <f>HYPERLINK("Melting_Curves/meltCurve_Q12904_.pdf", "Melting_Curves/meltCurve_Q12904_.pdf")</f>
        <v>0</v>
      </c>
      <c r="AA3332" t="s">
        <v>22163</v>
      </c>
      <c r="AB3332" t="s">
        <v>28310</v>
      </c>
    </row>
    <row r="3333" spans="1:28">
      <c r="A3333" t="s">
        <v>3359</v>
      </c>
      <c r="B3333">
        <v>0.984777283994944</v>
      </c>
      <c r="C3333">
        <v>1.12391517012688</v>
      </c>
      <c r="D3333">
        <v>0.983756029504507</v>
      </c>
      <c r="E3333">
        <v>0.83002897590807</v>
      </c>
      <c r="F3333">
        <v>0.619506421627249</v>
      </c>
      <c r="G3333">
        <v>0.487018231568428</v>
      </c>
      <c r="H3333">
        <v>0.237018887723679</v>
      </c>
      <c r="I3333">
        <v>0.117651890456761</v>
      </c>
      <c r="J3333">
        <v>0.100848955179413</v>
      </c>
      <c r="K3333">
        <v>0.10951757379251</v>
      </c>
      <c r="L3333">
        <v>753.3555464529491</v>
      </c>
      <c r="M3333">
        <v>14.4221452504007</v>
      </c>
      <c r="N3333">
        <v>52.583778972694</v>
      </c>
      <c r="O3333">
        <v>51.2625336443128</v>
      </c>
      <c r="P3333">
        <v>-0.0671434290395523</v>
      </c>
      <c r="Q3333">
        <v>0.0454855069029309</v>
      </c>
      <c r="R3333">
        <v>0.981469086087382</v>
      </c>
      <c r="S3333" t="s">
        <v>9684</v>
      </c>
      <c r="T3333" t="s">
        <v>12678</v>
      </c>
      <c r="U3333" t="s">
        <v>12678</v>
      </c>
      <c r="V3333" t="s">
        <v>12678</v>
      </c>
      <c r="W3333">
        <v>5</v>
      </c>
      <c r="X3333" t="s">
        <v>16011</v>
      </c>
      <c r="Y3333">
        <v>0.5490332905684693</v>
      </c>
      <c r="Z3333">
        <f>HYPERLINK("Melting_Curves/meltCurve_Q12905_.pdf", "Melting_Curves/meltCurve_Q12905_.pdf")</f>
        <v>0</v>
      </c>
      <c r="AA3333" t="s">
        <v>22164</v>
      </c>
      <c r="AB3333" t="s">
        <v>28311</v>
      </c>
    </row>
    <row r="3334" spans="1:28">
      <c r="A3334" t="s">
        <v>3360</v>
      </c>
      <c r="B3334">
        <v>0.984777283994944</v>
      </c>
      <c r="C3334">
        <v>1.22403455025273</v>
      </c>
      <c r="D3334">
        <v>1.07974107454426</v>
      </c>
      <c r="E3334">
        <v>0.960616974466531</v>
      </c>
      <c r="F3334">
        <v>0.697621474956329</v>
      </c>
      <c r="G3334">
        <v>0.52283894378955</v>
      </c>
      <c r="H3334">
        <v>0.360275753692058</v>
      </c>
      <c r="I3334">
        <v>0.27726020312416</v>
      </c>
      <c r="J3334">
        <v>0.419932319323408</v>
      </c>
      <c r="K3334">
        <v>0.366276335984267</v>
      </c>
      <c r="L3334">
        <v>1338.36721938773</v>
      </c>
      <c r="M3334">
        <v>26.3334324550364</v>
      </c>
      <c r="N3334">
        <v>53.2991697800716</v>
      </c>
      <c r="O3334">
        <v>50.5334924933993</v>
      </c>
      <c r="P3334">
        <v>-0.0843134634987866</v>
      </c>
      <c r="Q3334">
        <v>0.352821473941379</v>
      </c>
      <c r="R3334">
        <v>0.932409951979748</v>
      </c>
      <c r="S3334" t="s">
        <v>9685</v>
      </c>
      <c r="T3334" t="s">
        <v>12678</v>
      </c>
      <c r="U3334" t="s">
        <v>12678</v>
      </c>
      <c r="V3334" t="s">
        <v>12678</v>
      </c>
      <c r="W3334">
        <v>20</v>
      </c>
      <c r="X3334" t="s">
        <v>16012</v>
      </c>
      <c r="Y3334">
        <v>0.6562099441809056</v>
      </c>
      <c r="Z3334">
        <f>HYPERLINK("Melting_Curves/meltCurve_Q12906_.pdf", "Melting_Curves/meltCurve_Q12906_.pdf")</f>
        <v>0</v>
      </c>
      <c r="AA3334" t="s">
        <v>22165</v>
      </c>
      <c r="AB3334" t="s">
        <v>28312</v>
      </c>
    </row>
    <row r="3335" spans="1:28">
      <c r="A3335" t="s">
        <v>3361</v>
      </c>
      <c r="B3335">
        <v>0.984777283994944</v>
      </c>
      <c r="C3335">
        <v>0.973519592346713</v>
      </c>
      <c r="D3335">
        <v>0.901134256973923</v>
      </c>
      <c r="E3335">
        <v>0.704920811331518</v>
      </c>
      <c r="F3335">
        <v>0.42546691336085</v>
      </c>
      <c r="G3335">
        <v>0.22614146787648</v>
      </c>
      <c r="H3335">
        <v>0.131891167752053</v>
      </c>
      <c r="I3335">
        <v>0.159691757323562</v>
      </c>
      <c r="J3335">
        <v>0.22261635990992</v>
      </c>
      <c r="K3335">
        <v>0.261653663151591</v>
      </c>
      <c r="L3335">
        <v>1024.5274751398</v>
      </c>
      <c r="M3335">
        <v>21.4454461419664</v>
      </c>
      <c r="N3335">
        <v>48.8228346602026</v>
      </c>
      <c r="O3335">
        <v>47.364078459435</v>
      </c>
      <c r="P3335">
        <v>-0.09229824494661169</v>
      </c>
      <c r="Q3335">
        <v>0.184626274489584</v>
      </c>
      <c r="R3335">
        <v>0.985604430996319</v>
      </c>
      <c r="S3335" t="s">
        <v>9686</v>
      </c>
      <c r="T3335" t="s">
        <v>12678</v>
      </c>
      <c r="U3335" t="s">
        <v>12678</v>
      </c>
      <c r="V3335" t="s">
        <v>12678</v>
      </c>
      <c r="W3335">
        <v>15</v>
      </c>
      <c r="X3335" t="s">
        <v>16013</v>
      </c>
      <c r="Y3335">
        <v>0.4868049353788321</v>
      </c>
      <c r="Z3335">
        <f>HYPERLINK("Melting_Curves/meltCurve_Q12907_.pdf", "Melting_Curves/meltCurve_Q12907_.pdf")</f>
        <v>0</v>
      </c>
      <c r="AA3335" t="s">
        <v>22166</v>
      </c>
      <c r="AB3335" t="s">
        <v>28313</v>
      </c>
    </row>
    <row r="3336" spans="1:28">
      <c r="A3336" t="s">
        <v>3362</v>
      </c>
      <c r="B3336">
        <v>0.984777283994944</v>
      </c>
      <c r="C3336">
        <v>0.98620063608085</v>
      </c>
      <c r="D3336">
        <v>0.96908928920037</v>
      </c>
      <c r="E3336">
        <v>0.8637596336347469</v>
      </c>
      <c r="F3336">
        <v>0.729958451724509</v>
      </c>
      <c r="G3336">
        <v>0.509163564436226</v>
      </c>
      <c r="H3336">
        <v>0.12021033610139</v>
      </c>
      <c r="I3336">
        <v>0.145032960645321</v>
      </c>
      <c r="J3336">
        <v>0.173270296802127</v>
      </c>
      <c r="K3336">
        <v>0.149763526384346</v>
      </c>
      <c r="L3336">
        <v>1042.75559813968</v>
      </c>
      <c r="M3336">
        <v>19.9593862729687</v>
      </c>
      <c r="N3336">
        <v>52.9076670905713</v>
      </c>
      <c r="O3336">
        <v>51.7279256057762</v>
      </c>
      <c r="P3336">
        <v>-0.0857817838324097</v>
      </c>
      <c r="Q3336">
        <v>0.110760765437722</v>
      </c>
      <c r="R3336">
        <v>0.97950019265207</v>
      </c>
      <c r="S3336" t="s">
        <v>9687</v>
      </c>
      <c r="T3336" t="s">
        <v>12678</v>
      </c>
      <c r="U3336" t="s">
        <v>12678</v>
      </c>
      <c r="V3336" t="s">
        <v>12678</v>
      </c>
      <c r="W3336">
        <v>13</v>
      </c>
      <c r="X3336" t="s">
        <v>16014</v>
      </c>
      <c r="Y3336">
        <v>0.5740725613114145</v>
      </c>
      <c r="Z3336">
        <f>HYPERLINK("Melting_Curves/meltCurve_Q12933_3_.pdf", "Melting_Curves/meltCurve_Q12933_3_.pdf")</f>
        <v>0</v>
      </c>
      <c r="AA3336" t="s">
        <v>22167</v>
      </c>
      <c r="AB3336" t="s">
        <v>28314</v>
      </c>
    </row>
    <row r="3337" spans="1:28">
      <c r="A3337" t="s">
        <v>3363</v>
      </c>
      <c r="B3337">
        <v>0.984777283994944</v>
      </c>
      <c r="C3337">
        <v>0.918346392943603</v>
      </c>
      <c r="D3337">
        <v>0.81335734303774</v>
      </c>
      <c r="E3337">
        <v>0.733232157663213</v>
      </c>
      <c r="F3337">
        <v>0.588200904200464</v>
      </c>
      <c r="G3337">
        <v>0.442062515231813</v>
      </c>
      <c r="H3337">
        <v>0.345756172198588</v>
      </c>
      <c r="I3337">
        <v>0.44383615053843</v>
      </c>
      <c r="J3337">
        <v>0.643356602579215</v>
      </c>
      <c r="K3337">
        <v>0.471669195779539</v>
      </c>
      <c r="L3337">
        <v>707.410710320142</v>
      </c>
      <c r="M3337">
        <v>15.5734490252815</v>
      </c>
      <c r="N3337">
        <v>54.538964912099</v>
      </c>
      <c r="O3337">
        <v>44.6949492344459</v>
      </c>
      <c r="P3337">
        <v>-0.0467851347874251</v>
      </c>
      <c r="Q3337">
        <v>0.462963695289159</v>
      </c>
      <c r="R3337">
        <v>0.861786637435864</v>
      </c>
      <c r="S3337" t="s">
        <v>9688</v>
      </c>
      <c r="T3337" t="s">
        <v>12678</v>
      </c>
      <c r="U3337" t="s">
        <v>12678</v>
      </c>
      <c r="V3337" t="s">
        <v>12678</v>
      </c>
      <c r="W3337">
        <v>6</v>
      </c>
      <c r="X3337" t="s">
        <v>16015</v>
      </c>
      <c r="Y3337">
        <v>0.6254644846032753</v>
      </c>
      <c r="Z3337">
        <f>HYPERLINK("Melting_Curves/meltCurve_Q12955_5_.pdf", "Melting_Curves/meltCurve_Q12955_5_.pdf")</f>
        <v>0</v>
      </c>
      <c r="AA3337" t="s">
        <v>22168</v>
      </c>
      <c r="AB3337" t="s">
        <v>28315</v>
      </c>
    </row>
    <row r="3338" spans="1:28">
      <c r="A3338" t="s">
        <v>3364</v>
      </c>
      <c r="B3338">
        <v>0.984777283994944</v>
      </c>
      <c r="C3338">
        <v>0.9312086469906939</v>
      </c>
      <c r="D3338">
        <v>0.813839857487607</v>
      </c>
      <c r="E3338">
        <v>0.71840362446238</v>
      </c>
      <c r="F3338">
        <v>0.6145596804893469</v>
      </c>
      <c r="G3338">
        <v>0.360688978685596</v>
      </c>
      <c r="H3338">
        <v>0.210679330228784</v>
      </c>
      <c r="I3338">
        <v>0.20937553146258</v>
      </c>
      <c r="J3338">
        <v>0.260505889457974</v>
      </c>
      <c r="K3338">
        <v>0.220136337142625</v>
      </c>
      <c r="L3338">
        <v>566.129409701541</v>
      </c>
      <c r="M3338">
        <v>11.4969842861771</v>
      </c>
      <c r="N3338">
        <v>50.8808817155157</v>
      </c>
      <c r="O3338">
        <v>47.8224723797767</v>
      </c>
      <c r="P3338">
        <v>-0.0508143833206854</v>
      </c>
      <c r="Q3338">
        <v>0.15477721419047</v>
      </c>
      <c r="R3338">
        <v>0.975936612568016</v>
      </c>
      <c r="S3338" t="s">
        <v>9689</v>
      </c>
      <c r="T3338" t="s">
        <v>12678</v>
      </c>
      <c r="U3338" t="s">
        <v>12678</v>
      </c>
      <c r="V3338" t="s">
        <v>12678</v>
      </c>
      <c r="W3338">
        <v>16</v>
      </c>
      <c r="X3338" t="s">
        <v>16016</v>
      </c>
      <c r="Y3338">
        <v>0.5258304322016945</v>
      </c>
      <c r="Z3338">
        <f>HYPERLINK("Melting_Curves/meltCurve_Q12959_5_.pdf", "Melting_Curves/meltCurve_Q12959_5_.pdf")</f>
        <v>0</v>
      </c>
      <c r="AA3338" t="s">
        <v>22169</v>
      </c>
      <c r="AB3338" t="s">
        <v>28316</v>
      </c>
    </row>
    <row r="3339" spans="1:28">
      <c r="A3339" t="s">
        <v>3365</v>
      </c>
      <c r="B3339">
        <v>0.984777283994944</v>
      </c>
      <c r="C3339">
        <v>0.874431613587236</v>
      </c>
      <c r="D3339">
        <v>0.771856373367825</v>
      </c>
      <c r="E3339">
        <v>0.702839718513687</v>
      </c>
      <c r="F3339">
        <v>0.623535774284014</v>
      </c>
      <c r="G3339">
        <v>0.496560382715259</v>
      </c>
      <c r="H3339">
        <v>0.473909457032312</v>
      </c>
      <c r="I3339">
        <v>0.730204610076809</v>
      </c>
      <c r="J3339">
        <v>1.18071845380501</v>
      </c>
      <c r="K3339">
        <v>0.908461047213869</v>
      </c>
      <c r="L3339">
        <v>1334.70639530864</v>
      </c>
      <c r="M3339">
        <v>33.282001804829</v>
      </c>
      <c r="O3339">
        <v>39.959011665482</v>
      </c>
      <c r="P3339">
        <v>-0.0557729882871404</v>
      </c>
      <c r="Q3339">
        <v>0.7321527581253</v>
      </c>
      <c r="R3339">
        <v>0.154249984342691</v>
      </c>
      <c r="S3339" t="s">
        <v>9690</v>
      </c>
      <c r="T3339" t="s">
        <v>12678</v>
      </c>
      <c r="U3339" t="s">
        <v>12678</v>
      </c>
      <c r="V3339" t="s">
        <v>12678</v>
      </c>
      <c r="W3339">
        <v>3</v>
      </c>
      <c r="X3339" t="s">
        <v>16017</v>
      </c>
      <c r="Y3339">
        <v>0.7614505531188865</v>
      </c>
      <c r="Z3339">
        <f>HYPERLINK("Melting_Curves/meltCurve_Q12962_.pdf", "Melting_Curves/meltCurve_Q12962_.pdf")</f>
        <v>0</v>
      </c>
      <c r="AA3339" t="s">
        <v>22170</v>
      </c>
      <c r="AB3339" t="s">
        <v>28317</v>
      </c>
    </row>
    <row r="3340" spans="1:28">
      <c r="A3340" t="s">
        <v>3366</v>
      </c>
      <c r="B3340">
        <v>0.984777283994944</v>
      </c>
      <c r="C3340">
        <v>0.987476900768843</v>
      </c>
      <c r="D3340">
        <v>0.922568820326956</v>
      </c>
      <c r="E3340">
        <v>0.802799028339272</v>
      </c>
      <c r="F3340">
        <v>0.600053965629275</v>
      </c>
      <c r="G3340">
        <v>0.291492905134611</v>
      </c>
      <c r="H3340">
        <v>0.183321499761008</v>
      </c>
      <c r="I3340">
        <v>0.217662369965546</v>
      </c>
      <c r="J3340">
        <v>0.254714296067735</v>
      </c>
      <c r="K3340">
        <v>0.22940488167884</v>
      </c>
      <c r="L3340">
        <v>1028.42313450802</v>
      </c>
      <c r="M3340">
        <v>20.7812151829466</v>
      </c>
      <c r="N3340">
        <v>50.7608921913118</v>
      </c>
      <c r="O3340">
        <v>49.0366929208066</v>
      </c>
      <c r="P3340">
        <v>-0.0844362725264054</v>
      </c>
      <c r="Q3340">
        <v>0.203057239882646</v>
      </c>
      <c r="R3340">
        <v>0.9871311233850379</v>
      </c>
      <c r="S3340" t="s">
        <v>9691</v>
      </c>
      <c r="T3340" t="s">
        <v>12678</v>
      </c>
      <c r="U3340" t="s">
        <v>12678</v>
      </c>
      <c r="V3340" t="s">
        <v>12678</v>
      </c>
      <c r="W3340">
        <v>14</v>
      </c>
      <c r="X3340" t="s">
        <v>16018</v>
      </c>
      <c r="Y3340">
        <v>0.5446024900490836</v>
      </c>
      <c r="Z3340">
        <f>HYPERLINK("Melting_Curves/meltCurve_Q12972_.pdf", "Melting_Curves/meltCurve_Q12972_.pdf")</f>
        <v>0</v>
      </c>
      <c r="AA3340" t="s">
        <v>22171</v>
      </c>
      <c r="AB3340" t="s">
        <v>28318</v>
      </c>
    </row>
    <row r="3341" spans="1:28">
      <c r="A3341" t="s">
        <v>3367</v>
      </c>
      <c r="B3341">
        <v>0.984777283994944</v>
      </c>
      <c r="C3341">
        <v>0.805505550688599</v>
      </c>
      <c r="D3341">
        <v>0.7716570036189681</v>
      </c>
      <c r="E3341">
        <v>0.650742651342385</v>
      </c>
      <c r="F3341">
        <v>0.50070969552884</v>
      </c>
      <c r="G3341">
        <v>0.344503615574946</v>
      </c>
      <c r="H3341">
        <v>0.242885686261474</v>
      </c>
      <c r="I3341">
        <v>0.302544291064697</v>
      </c>
      <c r="J3341">
        <v>0.366245635472836</v>
      </c>
      <c r="K3341">
        <v>0.304311544413217</v>
      </c>
      <c r="L3341">
        <v>505.6072291892</v>
      </c>
      <c r="M3341">
        <v>11.0066432777022</v>
      </c>
      <c r="N3341">
        <v>49.2886124339355</v>
      </c>
      <c r="O3341">
        <v>44.4983291135037</v>
      </c>
      <c r="P3341">
        <v>-0.0455602495865857</v>
      </c>
      <c r="Q3341">
        <v>0.263472884670111</v>
      </c>
      <c r="R3341">
        <v>0.956186486834287</v>
      </c>
      <c r="S3341" t="s">
        <v>9692</v>
      </c>
      <c r="T3341" t="s">
        <v>12678</v>
      </c>
      <c r="U3341" t="s">
        <v>12678</v>
      </c>
      <c r="V3341" t="s">
        <v>12678</v>
      </c>
      <c r="W3341">
        <v>5</v>
      </c>
      <c r="X3341" t="s">
        <v>16019</v>
      </c>
      <c r="Y3341">
        <v>0.5123071568908515</v>
      </c>
      <c r="Z3341">
        <f>HYPERLINK("Melting_Curves/meltCurve_Q12974_.pdf", "Melting_Curves/meltCurve_Q12974_.pdf")</f>
        <v>0</v>
      </c>
      <c r="AA3341" t="s">
        <v>22172</v>
      </c>
      <c r="AB3341" t="s">
        <v>28319</v>
      </c>
    </row>
    <row r="3342" spans="1:28">
      <c r="A3342" t="s">
        <v>3368</v>
      </c>
      <c r="B3342">
        <v>0.984777283994944</v>
      </c>
      <c r="C3342">
        <v>1.03707553372173</v>
      </c>
      <c r="D3342">
        <v>0.981367502697428</v>
      </c>
      <c r="E3342">
        <v>0.681859604219522</v>
      </c>
      <c r="F3342">
        <v>0.44187483566589</v>
      </c>
      <c r="G3342">
        <v>0.270767236254376</v>
      </c>
      <c r="H3342">
        <v>0.178403895851493</v>
      </c>
      <c r="I3342">
        <v>0.188993159104929</v>
      </c>
      <c r="J3342">
        <v>0.230183272671272</v>
      </c>
      <c r="K3342">
        <v>0.215412915510926</v>
      </c>
      <c r="L3342">
        <v>1069.85052243279</v>
      </c>
      <c r="M3342">
        <v>22.3414279825566</v>
      </c>
      <c r="N3342">
        <v>49.0128844102548</v>
      </c>
      <c r="O3342">
        <v>47.5076775674509</v>
      </c>
      <c r="P3342">
        <v>-0.0939623082315081</v>
      </c>
      <c r="Q3342">
        <v>0.200796134888895</v>
      </c>
      <c r="R3342">
        <v>0.992208684986908</v>
      </c>
      <c r="S3342" t="s">
        <v>9693</v>
      </c>
      <c r="T3342" t="s">
        <v>12678</v>
      </c>
      <c r="U3342" t="s">
        <v>12678</v>
      </c>
      <c r="V3342" t="s">
        <v>12678</v>
      </c>
      <c r="W3342">
        <v>7</v>
      </c>
      <c r="X3342" t="s">
        <v>16020</v>
      </c>
      <c r="Y3342">
        <v>0.4992927774646159</v>
      </c>
      <c r="Z3342">
        <f>HYPERLINK("Melting_Curves/meltCurve_Q12981_.pdf", "Melting_Curves/meltCurve_Q12981_.pdf")</f>
        <v>0</v>
      </c>
      <c r="AA3342" t="s">
        <v>22173</v>
      </c>
      <c r="AB3342" t="s">
        <v>28320</v>
      </c>
    </row>
    <row r="3343" spans="1:28">
      <c r="A3343" t="s">
        <v>3369</v>
      </c>
      <c r="B3343">
        <v>0.984777283994944</v>
      </c>
      <c r="C3343">
        <v>1.0762234534773</v>
      </c>
      <c r="D3343">
        <v>0.868616142039989</v>
      </c>
      <c r="E3343">
        <v>0.85448163174171</v>
      </c>
      <c r="F3343">
        <v>0.512089911194373</v>
      </c>
      <c r="G3343">
        <v>0.362977525264693</v>
      </c>
      <c r="H3343">
        <v>0.325282533578537</v>
      </c>
      <c r="I3343">
        <v>0.361965947879062</v>
      </c>
      <c r="J3343">
        <v>0.42529761376316</v>
      </c>
      <c r="K3343">
        <v>0.330428144551069</v>
      </c>
      <c r="L3343">
        <v>1379.41555675412</v>
      </c>
      <c r="M3343">
        <v>28.5775885070098</v>
      </c>
      <c r="N3343">
        <v>50.4346107674302</v>
      </c>
      <c r="O3343">
        <v>48.0346119569018</v>
      </c>
      <c r="P3343">
        <v>-0.09616978935737359</v>
      </c>
      <c r="Q3343">
        <v>0.353417239425381</v>
      </c>
      <c r="R3343">
        <v>0.966654153948991</v>
      </c>
      <c r="S3343" t="s">
        <v>9694</v>
      </c>
      <c r="T3343" t="s">
        <v>12678</v>
      </c>
      <c r="U3343" t="s">
        <v>12678</v>
      </c>
      <c r="V3343" t="s">
        <v>12678</v>
      </c>
      <c r="W3343">
        <v>3</v>
      </c>
      <c r="X3343" t="s">
        <v>16021</v>
      </c>
      <c r="Y3343">
        <v>0.600539761171228</v>
      </c>
      <c r="Z3343">
        <f>HYPERLINK("Melting_Curves/meltCurve_Q12986_2_.pdf", "Melting_Curves/meltCurve_Q12986_2_.pdf")</f>
        <v>0</v>
      </c>
      <c r="AA3343" t="s">
        <v>22174</v>
      </c>
      <c r="AB3343" t="s">
        <v>28321</v>
      </c>
    </row>
    <row r="3344" spans="1:28">
      <c r="A3344" t="s">
        <v>3370</v>
      </c>
      <c r="B3344">
        <v>0.984777283994944</v>
      </c>
      <c r="C3344">
        <v>0.988929323727238</v>
      </c>
      <c r="D3344">
        <v>0.876310634319252</v>
      </c>
      <c r="E3344">
        <v>0.581460371606874</v>
      </c>
      <c r="F3344">
        <v>0.324905484375288</v>
      </c>
      <c r="G3344">
        <v>0.227182186800974</v>
      </c>
      <c r="H3344">
        <v>0.210625095032885</v>
      </c>
      <c r="I3344">
        <v>0.293208228252628</v>
      </c>
      <c r="J3344">
        <v>0.360549646844692</v>
      </c>
      <c r="K3344">
        <v>0.305486059853609</v>
      </c>
      <c r="L3344">
        <v>1262.82459269374</v>
      </c>
      <c r="M3344">
        <v>27.5352614411797</v>
      </c>
      <c r="N3344">
        <v>47.2398570675898</v>
      </c>
      <c r="O3344">
        <v>45.6222178920173</v>
      </c>
      <c r="P3344">
        <v>-0.109239411181024</v>
      </c>
      <c r="Q3344">
        <v>0.276026358742938</v>
      </c>
      <c r="R3344">
        <v>0.980206050095584</v>
      </c>
      <c r="S3344" t="s">
        <v>9695</v>
      </c>
      <c r="T3344" t="s">
        <v>12678</v>
      </c>
      <c r="U3344" t="s">
        <v>12678</v>
      </c>
      <c r="V3344" t="s">
        <v>12678</v>
      </c>
      <c r="W3344">
        <v>8</v>
      </c>
      <c r="X3344" t="s">
        <v>16022</v>
      </c>
      <c r="Y3344">
        <v>0.4948015849046488</v>
      </c>
      <c r="Z3344">
        <f>HYPERLINK("Melting_Curves/meltCurve_Q12996_.pdf", "Melting_Curves/meltCurve_Q12996_.pdf")</f>
        <v>0</v>
      </c>
      <c r="AA3344" t="s">
        <v>22175</v>
      </c>
      <c r="AB3344" t="s">
        <v>28322</v>
      </c>
    </row>
    <row r="3345" spans="1:28">
      <c r="A3345" t="s">
        <v>3371</v>
      </c>
      <c r="B3345">
        <v>0.984777283994944</v>
      </c>
      <c r="C3345">
        <v>1.15111747831729</v>
      </c>
      <c r="D3345">
        <v>0.908822920201654</v>
      </c>
      <c r="E3345">
        <v>0.687757166839112</v>
      </c>
      <c r="F3345">
        <v>0.451784060991043</v>
      </c>
      <c r="G3345">
        <v>0.388388056945768</v>
      </c>
      <c r="H3345">
        <v>0.07246092377715881</v>
      </c>
      <c r="I3345">
        <v>0.09018139811558019</v>
      </c>
      <c r="J3345">
        <v>0.0935016359333575</v>
      </c>
      <c r="K3345">
        <v>0.127731040978462</v>
      </c>
      <c r="L3345">
        <v>772.326519927232</v>
      </c>
      <c r="M3345">
        <v>15.6632411838586</v>
      </c>
      <c r="N3345">
        <v>49.8079435030959</v>
      </c>
      <c r="O3345">
        <v>48.5254763907276</v>
      </c>
      <c r="P3345">
        <v>-0.0748347887111951</v>
      </c>
      <c r="Q3345">
        <v>0.07271192976322111</v>
      </c>
      <c r="R3345">
        <v>0.96232522207705</v>
      </c>
      <c r="S3345" t="s">
        <v>9696</v>
      </c>
      <c r="T3345" t="s">
        <v>12678</v>
      </c>
      <c r="U3345" t="s">
        <v>12678</v>
      </c>
      <c r="V3345" t="s">
        <v>12678</v>
      </c>
      <c r="W3345">
        <v>6</v>
      </c>
      <c r="X3345" t="s">
        <v>16023</v>
      </c>
      <c r="Y3345">
        <v>0.4716526501764775</v>
      </c>
      <c r="Z3345">
        <f>HYPERLINK("Melting_Curves/meltCurve_Q13011_.pdf", "Melting_Curves/meltCurve_Q13011_.pdf")</f>
        <v>0</v>
      </c>
      <c r="AA3345" t="s">
        <v>22176</v>
      </c>
      <c r="AB3345" t="s">
        <v>28323</v>
      </c>
    </row>
    <row r="3346" spans="1:28">
      <c r="A3346" t="s">
        <v>3372</v>
      </c>
      <c r="B3346">
        <v>0.984777283994944</v>
      </c>
      <c r="C3346">
        <v>0.874007073651313</v>
      </c>
      <c r="D3346">
        <v>0.846946478833428</v>
      </c>
      <c r="E3346">
        <v>0.480624078210136</v>
      </c>
      <c r="F3346">
        <v>0.426017901861278</v>
      </c>
      <c r="G3346">
        <v>0.245615284874221</v>
      </c>
      <c r="H3346">
        <v>0.27522574145721</v>
      </c>
      <c r="I3346">
        <v>0.405843705357537</v>
      </c>
      <c r="J3346">
        <v>0.568944762117031</v>
      </c>
      <c r="K3346">
        <v>0.792031874554481</v>
      </c>
      <c r="L3346">
        <v>1729.80422544396</v>
      </c>
      <c r="M3346">
        <v>39.438267834258</v>
      </c>
      <c r="N3346">
        <v>46.567629254123</v>
      </c>
      <c r="O3346">
        <v>43.7487535011038</v>
      </c>
      <c r="P3346">
        <v>-0.124070275278654</v>
      </c>
      <c r="Q3346">
        <v>0.449478192702192</v>
      </c>
      <c r="R3346">
        <v>0.652276685038805</v>
      </c>
      <c r="S3346" t="s">
        <v>9697</v>
      </c>
      <c r="T3346" t="s">
        <v>12678</v>
      </c>
      <c r="U3346" t="s">
        <v>12678</v>
      </c>
      <c r="V3346" t="s">
        <v>12678</v>
      </c>
      <c r="W3346">
        <v>1</v>
      </c>
      <c r="X3346" t="s">
        <v>16024</v>
      </c>
      <c r="Y3346">
        <v>0.5771107472898738</v>
      </c>
      <c r="Z3346">
        <f>HYPERLINK("Melting_Curves/meltCurve_Q13015_.pdf", "Melting_Curves/meltCurve_Q13015_.pdf")</f>
        <v>0</v>
      </c>
      <c r="AA3346" t="s">
        <v>22177</v>
      </c>
      <c r="AB3346" t="s">
        <v>28324</v>
      </c>
    </row>
    <row r="3347" spans="1:28">
      <c r="A3347" t="s">
        <v>3373</v>
      </c>
      <c r="B3347">
        <v>0.984777283994944</v>
      </c>
      <c r="C3347">
        <v>1.15937254608689</v>
      </c>
      <c r="D3347">
        <v>0.877242249084787</v>
      </c>
      <c r="E3347">
        <v>0.665800814128243</v>
      </c>
      <c r="F3347">
        <v>0.309738470820461</v>
      </c>
      <c r="G3347">
        <v>0.234981134474592</v>
      </c>
      <c r="H3347">
        <v>0.177585318583647</v>
      </c>
      <c r="I3347">
        <v>0.231286047073465</v>
      </c>
      <c r="J3347">
        <v>0.311768304128977</v>
      </c>
      <c r="K3347">
        <v>0.25511301958645</v>
      </c>
      <c r="L3347">
        <v>1388.5780420935</v>
      </c>
      <c r="M3347">
        <v>29.6730037356507</v>
      </c>
      <c r="N3347">
        <v>47.8298473823937</v>
      </c>
      <c r="O3347">
        <v>46.5850097041003</v>
      </c>
      <c r="P3347">
        <v>-0.121546778943731</v>
      </c>
      <c r="Q3347">
        <v>0.23671773960414</v>
      </c>
      <c r="R3347">
        <v>0.964468517200144</v>
      </c>
      <c r="S3347" t="s">
        <v>9698</v>
      </c>
      <c r="T3347" t="s">
        <v>12678</v>
      </c>
      <c r="U3347" t="s">
        <v>12678</v>
      </c>
      <c r="V3347" t="s">
        <v>12678</v>
      </c>
      <c r="W3347">
        <v>14</v>
      </c>
      <c r="X3347" t="s">
        <v>16025</v>
      </c>
      <c r="Y3347">
        <v>0.4904734149065894</v>
      </c>
      <c r="Z3347">
        <f>HYPERLINK("Melting_Curves/meltCurve_Q13017_2_.pdf", "Melting_Curves/meltCurve_Q13017_2_.pdf")</f>
        <v>0</v>
      </c>
      <c r="AA3347" t="s">
        <v>22178</v>
      </c>
      <c r="AB3347" t="s">
        <v>28325</v>
      </c>
    </row>
    <row r="3348" spans="1:28">
      <c r="A3348" t="s">
        <v>3374</v>
      </c>
      <c r="B3348">
        <v>0.984777283994944</v>
      </c>
      <c r="C3348">
        <v>1.00657732060613</v>
      </c>
      <c r="D3348">
        <v>0.882846009433645</v>
      </c>
      <c r="E3348">
        <v>0.77234082618791</v>
      </c>
      <c r="F3348">
        <v>0.456011377501938</v>
      </c>
      <c r="G3348">
        <v>0.296127827470905</v>
      </c>
      <c r="H3348">
        <v>0.19300446323958</v>
      </c>
      <c r="I3348">
        <v>0.142809707827132</v>
      </c>
      <c r="J3348">
        <v>0.159924088316564</v>
      </c>
      <c r="K3348">
        <v>0.146102942217039</v>
      </c>
      <c r="L3348">
        <v>838.2053911713469</v>
      </c>
      <c r="M3348">
        <v>17.126647022428</v>
      </c>
      <c r="N3348">
        <v>49.8377906302351</v>
      </c>
      <c r="O3348">
        <v>48.2889647913392</v>
      </c>
      <c r="P3348">
        <v>-0.0769206400989446</v>
      </c>
      <c r="Q3348">
        <v>0.132534196860247</v>
      </c>
      <c r="R3348">
        <v>0.9963419710957671</v>
      </c>
      <c r="S3348" t="s">
        <v>9699</v>
      </c>
      <c r="T3348" t="s">
        <v>12678</v>
      </c>
      <c r="U3348" t="s">
        <v>12678</v>
      </c>
      <c r="V3348" t="s">
        <v>12678</v>
      </c>
      <c r="W3348">
        <v>13</v>
      </c>
      <c r="X3348" t="s">
        <v>16026</v>
      </c>
      <c r="Y3348">
        <v>0.4928656070759035</v>
      </c>
      <c r="Z3348">
        <f>HYPERLINK("Melting_Curves/meltCurve_Q13033_.pdf", "Melting_Curves/meltCurve_Q13033_.pdf")</f>
        <v>0</v>
      </c>
      <c r="AA3348" t="s">
        <v>22179</v>
      </c>
      <c r="AB3348" t="s">
        <v>28326</v>
      </c>
    </row>
    <row r="3349" spans="1:28">
      <c r="A3349" t="s">
        <v>3375</v>
      </c>
      <c r="B3349">
        <v>0.984777283994944</v>
      </c>
      <c r="C3349">
        <v>1.03368806525628</v>
      </c>
      <c r="D3349">
        <v>0.974930472912006</v>
      </c>
      <c r="E3349">
        <v>0.8263021277120151</v>
      </c>
      <c r="F3349">
        <v>0.574628045657731</v>
      </c>
      <c r="G3349">
        <v>0.433564392348192</v>
      </c>
      <c r="H3349">
        <v>0.217998439329878</v>
      </c>
      <c r="I3349">
        <v>0.092379540124312</v>
      </c>
      <c r="J3349">
        <v>0</v>
      </c>
      <c r="K3349">
        <v>0.0978192198931036</v>
      </c>
      <c r="L3349">
        <v>726.096089154177</v>
      </c>
      <c r="M3349">
        <v>13.9751982217715</v>
      </c>
      <c r="N3349">
        <v>51.9560742636654</v>
      </c>
      <c r="O3349">
        <v>50.9269068608047</v>
      </c>
      <c r="P3349">
        <v>-0.06861333915062109</v>
      </c>
      <c r="Q3349">
        <v>0</v>
      </c>
      <c r="R3349">
        <v>0.98953714227076</v>
      </c>
      <c r="S3349" t="s">
        <v>9700</v>
      </c>
      <c r="T3349" t="s">
        <v>12678</v>
      </c>
      <c r="U3349" t="s">
        <v>12678</v>
      </c>
      <c r="V3349" t="s">
        <v>12678</v>
      </c>
      <c r="W3349">
        <v>13</v>
      </c>
      <c r="X3349" t="s">
        <v>16027</v>
      </c>
      <c r="Y3349">
        <v>0.5192765161919385</v>
      </c>
      <c r="Z3349">
        <f>HYPERLINK("Melting_Curves/meltCurve_Q13033_2_.pdf", "Melting_Curves/meltCurve_Q13033_2_.pdf")</f>
        <v>0</v>
      </c>
      <c r="AA3349" t="s">
        <v>22179</v>
      </c>
      <c r="AB3349" t="s">
        <v>28327</v>
      </c>
    </row>
    <row r="3350" spans="1:28">
      <c r="A3350" t="s">
        <v>3376</v>
      </c>
      <c r="B3350">
        <v>0.984777283994944</v>
      </c>
      <c r="C3350">
        <v>1.04835724271215</v>
      </c>
      <c r="D3350">
        <v>0.93226417976663</v>
      </c>
      <c r="E3350">
        <v>0.658063750059705</v>
      </c>
      <c r="F3350">
        <v>0.350424730473693</v>
      </c>
      <c r="G3350">
        <v>0.195131554412549</v>
      </c>
      <c r="H3350">
        <v>0.159716360191421</v>
      </c>
      <c r="I3350">
        <v>0.187108640545941</v>
      </c>
      <c r="J3350">
        <v>0.22617357327231</v>
      </c>
      <c r="K3350">
        <v>0.217007619619249</v>
      </c>
      <c r="L3350">
        <v>1244.22582335795</v>
      </c>
      <c r="M3350">
        <v>26.3634764692549</v>
      </c>
      <c r="N3350">
        <v>48.0782764594575</v>
      </c>
      <c r="O3350">
        <v>46.9260256022162</v>
      </c>
      <c r="P3350">
        <v>-0.113495439322301</v>
      </c>
      <c r="Q3350">
        <v>0.191937903361381</v>
      </c>
      <c r="R3350">
        <v>0.993615254231944</v>
      </c>
      <c r="S3350" t="s">
        <v>9701</v>
      </c>
      <c r="T3350" t="s">
        <v>12678</v>
      </c>
      <c r="U3350" t="s">
        <v>12678</v>
      </c>
      <c r="V3350" t="s">
        <v>12678</v>
      </c>
      <c r="W3350">
        <v>10</v>
      </c>
      <c r="X3350" t="s">
        <v>16028</v>
      </c>
      <c r="Y3350">
        <v>0.472662898921363</v>
      </c>
      <c r="Z3350">
        <f>HYPERLINK("Melting_Curves/meltCurve_Q13043_.pdf", "Melting_Curves/meltCurve_Q13043_.pdf")</f>
        <v>0</v>
      </c>
      <c r="AA3350" t="s">
        <v>22180</v>
      </c>
      <c r="AB3350" t="s">
        <v>28328</v>
      </c>
    </row>
    <row r="3351" spans="1:28">
      <c r="A3351" t="s">
        <v>3377</v>
      </c>
      <c r="B3351">
        <v>0.984777283994944</v>
      </c>
      <c r="C3351">
        <v>1.26292488051663</v>
      </c>
      <c r="D3351">
        <v>0.9083517557609631</v>
      </c>
      <c r="E3351">
        <v>0.397543549692844</v>
      </c>
      <c r="F3351">
        <v>0.178356358952498</v>
      </c>
      <c r="G3351">
        <v>0.132282910633345</v>
      </c>
      <c r="H3351">
        <v>0.0491243705673532</v>
      </c>
      <c r="I3351">
        <v>0.107832404960307</v>
      </c>
      <c r="J3351">
        <v>0.0931352279286002</v>
      </c>
      <c r="K3351">
        <v>0.136933201218957</v>
      </c>
      <c r="L3351">
        <v>1707.17653414036</v>
      </c>
      <c r="M3351">
        <v>37.3434537115317</v>
      </c>
      <c r="N3351">
        <v>46.0206428103616</v>
      </c>
      <c r="O3351">
        <v>45.5850520009063</v>
      </c>
      <c r="P3351">
        <v>-0.182344524068113</v>
      </c>
      <c r="Q3351">
        <v>0.109652695019919</v>
      </c>
      <c r="R3351">
        <v>0.957296071262117</v>
      </c>
      <c r="S3351" t="s">
        <v>9702</v>
      </c>
      <c r="T3351" t="s">
        <v>12678</v>
      </c>
      <c r="U3351" t="s">
        <v>12678</v>
      </c>
      <c r="V3351" t="s">
        <v>12678</v>
      </c>
      <c r="W3351">
        <v>15</v>
      </c>
      <c r="X3351" t="s">
        <v>16029</v>
      </c>
      <c r="Y3351">
        <v>0.3715509755163023</v>
      </c>
      <c r="Z3351">
        <f>HYPERLINK("Melting_Curves/meltCurve_Q13045_.pdf", "Melting_Curves/meltCurve_Q13045_.pdf")</f>
        <v>0</v>
      </c>
      <c r="AA3351" t="s">
        <v>22181</v>
      </c>
      <c r="AB3351" t="s">
        <v>28329</v>
      </c>
    </row>
    <row r="3352" spans="1:28">
      <c r="A3352" t="s">
        <v>3378</v>
      </c>
      <c r="B3352">
        <v>0.984777283994944</v>
      </c>
      <c r="C3352">
        <v>0.938557031809232</v>
      </c>
      <c r="D3352">
        <v>0.737351699531568</v>
      </c>
      <c r="E3352">
        <v>0.367396009677322</v>
      </c>
      <c r="F3352">
        <v>0.17946936234102</v>
      </c>
      <c r="G3352">
        <v>0.103768168381178</v>
      </c>
      <c r="H3352">
        <v>0.0828176059848084</v>
      </c>
      <c r="I3352">
        <v>0.10920440882503</v>
      </c>
      <c r="J3352">
        <v>0.156377702836692</v>
      </c>
      <c r="K3352">
        <v>0.175253131670045</v>
      </c>
      <c r="L3352">
        <v>1038.6144714084</v>
      </c>
      <c r="M3352">
        <v>23.2905984495347</v>
      </c>
      <c r="N3352">
        <v>45.1338775457259</v>
      </c>
      <c r="O3352">
        <v>44.2688997007839</v>
      </c>
      <c r="P3352">
        <v>-0.115533514952531</v>
      </c>
      <c r="Q3352">
        <v>0.121628791353769</v>
      </c>
      <c r="R3352">
        <v>0.993630891350952</v>
      </c>
      <c r="S3352" t="s">
        <v>9703</v>
      </c>
      <c r="T3352" t="s">
        <v>12678</v>
      </c>
      <c r="U3352" t="s">
        <v>12678</v>
      </c>
      <c r="V3352" t="s">
        <v>12678</v>
      </c>
      <c r="W3352">
        <v>15</v>
      </c>
      <c r="X3352" t="s">
        <v>16030</v>
      </c>
      <c r="Y3352">
        <v>0.3523398309218447</v>
      </c>
      <c r="Z3352">
        <f>HYPERLINK("Melting_Curves/meltCurve_Q13045_2_.pdf", "Melting_Curves/meltCurve_Q13045_2_.pdf")</f>
        <v>0</v>
      </c>
      <c r="AA3352" t="s">
        <v>22181</v>
      </c>
      <c r="AB3352" t="s">
        <v>28330</v>
      </c>
    </row>
    <row r="3353" spans="1:28">
      <c r="A3353" t="s">
        <v>3379</v>
      </c>
      <c r="B3353">
        <v>0.984777283994944</v>
      </c>
      <c r="C3353">
        <v>1.2823737294609</v>
      </c>
      <c r="D3353">
        <v>1.1047849823832</v>
      </c>
      <c r="E3353">
        <v>1.03112123471336</v>
      </c>
      <c r="F3353">
        <v>0.668226590380761</v>
      </c>
      <c r="G3353">
        <v>0.473267226587448</v>
      </c>
      <c r="H3353">
        <v>0.343238620865892</v>
      </c>
      <c r="I3353">
        <v>0.514644403257589</v>
      </c>
      <c r="J3353">
        <v>0.675167462443336</v>
      </c>
      <c r="K3353">
        <v>0.450058960071888</v>
      </c>
      <c r="L3353">
        <v>12518.4453882496</v>
      </c>
      <c r="M3353">
        <v>250</v>
      </c>
      <c r="N3353">
        <v>50.8980136695002</v>
      </c>
      <c r="O3353">
        <v>50.0705773442363</v>
      </c>
      <c r="P3353">
        <v>-0.6350094926895899</v>
      </c>
      <c r="Q3353">
        <v>0.491275331747847</v>
      </c>
      <c r="R3353">
        <v>0.840712602360286</v>
      </c>
      <c r="S3353" t="s">
        <v>9704</v>
      </c>
      <c r="T3353" t="s">
        <v>12678</v>
      </c>
      <c r="U3353" t="s">
        <v>12678</v>
      </c>
      <c r="V3353" t="s">
        <v>12678</v>
      </c>
      <c r="W3353">
        <v>7</v>
      </c>
      <c r="X3353" t="s">
        <v>16031</v>
      </c>
      <c r="Y3353">
        <v>0.7130185439257414</v>
      </c>
      <c r="Z3353">
        <f>HYPERLINK("Melting_Curves/meltCurve_Q13049_.pdf", "Melting_Curves/meltCurve_Q13049_.pdf")</f>
        <v>0</v>
      </c>
      <c r="AA3353" t="s">
        <v>22182</v>
      </c>
      <c r="AB3353" t="s">
        <v>28331</v>
      </c>
    </row>
    <row r="3354" spans="1:28">
      <c r="A3354" t="s">
        <v>3380</v>
      </c>
      <c r="B3354">
        <v>0.984777283994944</v>
      </c>
      <c r="C3354">
        <v>0.670288648868924</v>
      </c>
      <c r="D3354">
        <v>0.399002165156686</v>
      </c>
      <c r="E3354">
        <v>0.24655328124337</v>
      </c>
      <c r="F3354">
        <v>0.13475860048822</v>
      </c>
      <c r="G3354">
        <v>0.0778375557037024</v>
      </c>
      <c r="H3354">
        <v>0.0735691755515132</v>
      </c>
      <c r="I3354">
        <v>0.103372067364566</v>
      </c>
      <c r="J3354">
        <v>0.141215032653371</v>
      </c>
      <c r="K3354">
        <v>0.108767801609662</v>
      </c>
      <c r="L3354">
        <v>792.27479181736</v>
      </c>
      <c r="M3354">
        <v>19.1189288328607</v>
      </c>
      <c r="N3354">
        <v>41.9499349639338</v>
      </c>
      <c r="O3354">
        <v>40.9939032080935</v>
      </c>
      <c r="P3354">
        <v>-0.104495882080182</v>
      </c>
      <c r="Q3354">
        <v>0.103813933410785</v>
      </c>
      <c r="R3354">
        <v>0.9856669886525981</v>
      </c>
      <c r="S3354" t="s">
        <v>9705</v>
      </c>
      <c r="T3354" t="s">
        <v>12678</v>
      </c>
      <c r="U3354" t="s">
        <v>12678</v>
      </c>
      <c r="V3354" t="s">
        <v>12678</v>
      </c>
      <c r="W3354">
        <v>8</v>
      </c>
      <c r="X3354" t="s">
        <v>16032</v>
      </c>
      <c r="Y3354">
        <v>0.252435016566444</v>
      </c>
      <c r="Z3354">
        <f>HYPERLINK("Melting_Curves/meltCurve_Q13057_.pdf", "Melting_Curves/meltCurve_Q13057_.pdf")</f>
        <v>0</v>
      </c>
      <c r="AA3354" t="s">
        <v>22183</v>
      </c>
      <c r="AB3354" t="s">
        <v>28332</v>
      </c>
    </row>
    <row r="3355" spans="1:28">
      <c r="A3355" t="s">
        <v>3381</v>
      </c>
      <c r="B3355">
        <v>0.984777283994944</v>
      </c>
      <c r="C3355">
        <v>0.992393396599266</v>
      </c>
      <c r="D3355">
        <v>0.778496250735827</v>
      </c>
      <c r="E3355">
        <v>0.60671497420513</v>
      </c>
      <c r="F3355">
        <v>0.490673277516862</v>
      </c>
      <c r="G3355">
        <v>0.561639371406607</v>
      </c>
      <c r="H3355">
        <v>0.459360859677286</v>
      </c>
      <c r="I3355">
        <v>0.59661921896717</v>
      </c>
      <c r="J3355">
        <v>0.675545728061088</v>
      </c>
      <c r="K3355">
        <v>0.364574181484121</v>
      </c>
      <c r="L3355">
        <v>1290.56470152954</v>
      </c>
      <c r="M3355">
        <v>29.7580334457398</v>
      </c>
      <c r="O3355">
        <v>43.1741801822523</v>
      </c>
      <c r="P3355">
        <v>-0.0816127423099942</v>
      </c>
      <c r="Q3355">
        <v>0.526374674361612</v>
      </c>
      <c r="R3355">
        <v>0.844113923868225</v>
      </c>
      <c r="S3355" t="s">
        <v>9706</v>
      </c>
      <c r="T3355" t="s">
        <v>12678</v>
      </c>
      <c r="U3355" t="s">
        <v>12678</v>
      </c>
      <c r="V3355" t="s">
        <v>12678</v>
      </c>
      <c r="W3355">
        <v>3</v>
      </c>
      <c r="X3355" t="s">
        <v>16033</v>
      </c>
      <c r="Y3355">
        <v>0.6295966979385937</v>
      </c>
      <c r="Z3355">
        <f>HYPERLINK("Melting_Curves/meltCurve_Q13070_.pdf", "Melting_Curves/meltCurve_Q13070_.pdf")</f>
        <v>0</v>
      </c>
      <c r="AA3355" t="s">
        <v>22184</v>
      </c>
      <c r="AB3355" t="s">
        <v>28333</v>
      </c>
    </row>
    <row r="3356" spans="1:28">
      <c r="A3356" t="s">
        <v>3382</v>
      </c>
      <c r="B3356">
        <v>0.984777283994944</v>
      </c>
      <c r="C3356">
        <v>0.8977823795422361</v>
      </c>
      <c r="D3356">
        <v>0.698334625160193</v>
      </c>
      <c r="E3356">
        <v>0.411205795984193</v>
      </c>
      <c r="F3356">
        <v>0.223339798786599</v>
      </c>
      <c r="G3356">
        <v>0.150450065681574</v>
      </c>
      <c r="H3356">
        <v>0.115491155228177</v>
      </c>
      <c r="I3356">
        <v>0.135347579427208</v>
      </c>
      <c r="J3356">
        <v>0.163727702524041</v>
      </c>
      <c r="K3356">
        <v>0.203783170504999</v>
      </c>
      <c r="L3356">
        <v>843.67260706001</v>
      </c>
      <c r="M3356">
        <v>18.9984347215655</v>
      </c>
      <c r="N3356">
        <v>45.2213619896217</v>
      </c>
      <c r="O3356">
        <v>43.9242497931016</v>
      </c>
      <c r="P3356">
        <v>-0.09247820531221521</v>
      </c>
      <c r="Q3356">
        <v>0.144798215231799</v>
      </c>
      <c r="R3356">
        <v>0.993510475762463</v>
      </c>
      <c r="S3356" t="s">
        <v>9707</v>
      </c>
      <c r="T3356" t="s">
        <v>12678</v>
      </c>
      <c r="U3356" t="s">
        <v>12678</v>
      </c>
      <c r="V3356" t="s">
        <v>12678</v>
      </c>
      <c r="W3356">
        <v>33</v>
      </c>
      <c r="X3356" t="s">
        <v>16034</v>
      </c>
      <c r="Y3356">
        <v>0.3686230366280833</v>
      </c>
      <c r="Z3356">
        <f>HYPERLINK("Melting_Curves/meltCurve_Q13085_.pdf", "Melting_Curves/meltCurve_Q13085_.pdf")</f>
        <v>0</v>
      </c>
      <c r="AA3356" t="s">
        <v>22185</v>
      </c>
      <c r="AB3356" t="s">
        <v>28334</v>
      </c>
    </row>
    <row r="3357" spans="1:28">
      <c r="A3357" t="s">
        <v>3383</v>
      </c>
      <c r="B3357">
        <v>0.984777283994944</v>
      </c>
      <c r="C3357">
        <v>1.06004101589181</v>
      </c>
      <c r="D3357">
        <v>0.916026632164871</v>
      </c>
      <c r="E3357">
        <v>0.700952189742565</v>
      </c>
      <c r="F3357">
        <v>0.506201262356718</v>
      </c>
      <c r="G3357">
        <v>0.364461467922835</v>
      </c>
      <c r="H3357">
        <v>0.334076632334633</v>
      </c>
      <c r="I3357">
        <v>0.437292957002003</v>
      </c>
      <c r="J3357">
        <v>0.592201841407892</v>
      </c>
      <c r="K3357">
        <v>0.5042579639010401</v>
      </c>
      <c r="L3357">
        <v>1403.87660218554</v>
      </c>
      <c r="M3357">
        <v>30.3759547057618</v>
      </c>
      <c r="N3357">
        <v>49.9364463709149</v>
      </c>
      <c r="O3357">
        <v>46.0177886615581</v>
      </c>
      <c r="P3357">
        <v>-0.0910990167813775</v>
      </c>
      <c r="Q3357">
        <v>0.447964771380871</v>
      </c>
      <c r="R3357">
        <v>0.917722681783831</v>
      </c>
      <c r="S3357" t="s">
        <v>9708</v>
      </c>
      <c r="T3357" t="s">
        <v>12678</v>
      </c>
      <c r="U3357" t="s">
        <v>12678</v>
      </c>
      <c r="V3357" t="s">
        <v>12678</v>
      </c>
      <c r="W3357">
        <v>10</v>
      </c>
      <c r="X3357" t="s">
        <v>16035</v>
      </c>
      <c r="Y3357">
        <v>0.6206458254053059</v>
      </c>
      <c r="Z3357">
        <f>HYPERLINK("Melting_Curves/meltCurve_Q13094_.pdf", "Melting_Curves/meltCurve_Q13094_.pdf")</f>
        <v>0</v>
      </c>
      <c r="AA3357" t="s">
        <v>22186</v>
      </c>
      <c r="AB3357" t="s">
        <v>28335</v>
      </c>
    </row>
    <row r="3358" spans="1:28">
      <c r="A3358" t="s">
        <v>3384</v>
      </c>
      <c r="B3358">
        <v>0.984777283994944</v>
      </c>
      <c r="C3358">
        <v>1.34520040313418</v>
      </c>
      <c r="D3358">
        <v>0.868012742497219</v>
      </c>
      <c r="E3358">
        <v>0.534809060964651</v>
      </c>
      <c r="F3358">
        <v>0.290312630715948</v>
      </c>
      <c r="G3358">
        <v>0.168961153932465</v>
      </c>
      <c r="H3358">
        <v>0.109552043700999</v>
      </c>
      <c r="I3358">
        <v>0.132612303390378</v>
      </c>
      <c r="J3358">
        <v>0.163534427503366</v>
      </c>
      <c r="K3358">
        <v>0.250917695328738</v>
      </c>
      <c r="L3358">
        <v>1340.8520642359</v>
      </c>
      <c r="M3358">
        <v>28.9692421669547</v>
      </c>
      <c r="N3358">
        <v>46.9496505038732</v>
      </c>
      <c r="O3358">
        <v>46.0664952833774</v>
      </c>
      <c r="P3358">
        <v>-0.130782633021794</v>
      </c>
      <c r="Q3358">
        <v>0.168131195993044</v>
      </c>
      <c r="R3358">
        <v>0.91671587353204</v>
      </c>
      <c r="S3358" t="s">
        <v>9709</v>
      </c>
      <c r="T3358" t="s">
        <v>12678</v>
      </c>
      <c r="U3358" t="s">
        <v>12678</v>
      </c>
      <c r="V3358" t="s">
        <v>12678</v>
      </c>
      <c r="W3358">
        <v>6</v>
      </c>
      <c r="X3358" t="s">
        <v>16036</v>
      </c>
      <c r="Y3358">
        <v>0.430727600275164</v>
      </c>
      <c r="Z3358">
        <f>HYPERLINK("Melting_Curves/meltCurve_Q13107_2_.pdf", "Melting_Curves/meltCurve_Q13107_2_.pdf")</f>
        <v>0</v>
      </c>
      <c r="AA3358" t="s">
        <v>22187</v>
      </c>
      <c r="AB3358" t="s">
        <v>28336</v>
      </c>
    </row>
    <row r="3359" spans="1:28">
      <c r="A3359" t="s">
        <v>3385</v>
      </c>
      <c r="B3359">
        <v>0.984777283994944</v>
      </c>
      <c r="C3359">
        <v>1.05182087529688</v>
      </c>
      <c r="D3359">
        <v>0.836483374162625</v>
      </c>
      <c r="E3359">
        <v>0.770088944896768</v>
      </c>
      <c r="F3359">
        <v>0.548050984760837</v>
      </c>
      <c r="G3359">
        <v>0.409087361030584</v>
      </c>
      <c r="H3359">
        <v>0.464822249085361</v>
      </c>
      <c r="I3359">
        <v>0.603214237755528</v>
      </c>
      <c r="J3359">
        <v>0.773391573315774</v>
      </c>
      <c r="K3359">
        <v>0.621961824743884</v>
      </c>
      <c r="L3359">
        <v>1160.09552456054</v>
      </c>
      <c r="M3359">
        <v>25.7718383237775</v>
      </c>
      <c r="O3359">
        <v>44.7456902868637</v>
      </c>
      <c r="P3359">
        <v>-0.0617074265812163</v>
      </c>
      <c r="Q3359">
        <v>0.571453537172165</v>
      </c>
      <c r="R3359">
        <v>0.754315226796835</v>
      </c>
      <c r="S3359" t="s">
        <v>9710</v>
      </c>
      <c r="T3359" t="s">
        <v>12678</v>
      </c>
      <c r="U3359" t="s">
        <v>12678</v>
      </c>
      <c r="V3359" t="s">
        <v>12678</v>
      </c>
      <c r="W3359">
        <v>4</v>
      </c>
      <c r="X3359" t="s">
        <v>16037</v>
      </c>
      <c r="Y3359">
        <v>0.6892346297739685</v>
      </c>
      <c r="Z3359">
        <f>HYPERLINK("Melting_Curves/meltCurve_Q13111_2_.pdf", "Melting_Curves/meltCurve_Q13111_2_.pdf")</f>
        <v>0</v>
      </c>
      <c r="AA3359" t="s">
        <v>22188</v>
      </c>
      <c r="AB3359" t="s">
        <v>28337</v>
      </c>
    </row>
    <row r="3360" spans="1:28">
      <c r="A3360" t="s">
        <v>3386</v>
      </c>
      <c r="B3360">
        <v>0.984777283994944</v>
      </c>
      <c r="C3360">
        <v>0.95257455746477</v>
      </c>
      <c r="D3360">
        <v>0.814051634319265</v>
      </c>
      <c r="E3360">
        <v>0.768105158875139</v>
      </c>
      <c r="F3360">
        <v>0.665131826672149</v>
      </c>
      <c r="G3360">
        <v>0.549290368814954</v>
      </c>
      <c r="H3360">
        <v>0.349857638492747</v>
      </c>
      <c r="I3360">
        <v>0.290764515117344</v>
      </c>
      <c r="J3360">
        <v>0.378665485971708</v>
      </c>
      <c r="K3360">
        <v>0.292109834872964</v>
      </c>
      <c r="L3360">
        <v>457.84674745061</v>
      </c>
      <c r="M3360">
        <v>8.98797982647949</v>
      </c>
      <c r="N3360">
        <v>54.0995376934894</v>
      </c>
      <c r="O3360">
        <v>48.6077923975525</v>
      </c>
      <c r="P3360">
        <v>-0.0368141861692071</v>
      </c>
      <c r="Q3360">
        <v>0.204203300380129</v>
      </c>
      <c r="R3360">
        <v>0.970527184499437</v>
      </c>
      <c r="S3360" t="s">
        <v>9711</v>
      </c>
      <c r="T3360" t="s">
        <v>12678</v>
      </c>
      <c r="U3360" t="s">
        <v>12678</v>
      </c>
      <c r="V3360" t="s">
        <v>12678</v>
      </c>
      <c r="W3360">
        <v>8</v>
      </c>
      <c r="X3360" t="s">
        <v>16038</v>
      </c>
      <c r="Y3360">
        <v>0.6002578230750006</v>
      </c>
      <c r="Z3360">
        <f>HYPERLINK("Melting_Curves/meltCurve_Q13112_.pdf", "Melting_Curves/meltCurve_Q13112_.pdf")</f>
        <v>0</v>
      </c>
      <c r="AA3360" t="s">
        <v>22189</v>
      </c>
      <c r="AB3360" t="s">
        <v>28338</v>
      </c>
    </row>
    <row r="3361" spans="1:28">
      <c r="A3361" t="s">
        <v>3387</v>
      </c>
      <c r="B3361">
        <v>0.984777283994944</v>
      </c>
      <c r="C3361">
        <v>1.05595860511489</v>
      </c>
      <c r="D3361">
        <v>0.976036822186971</v>
      </c>
      <c r="E3361">
        <v>0.764911389231915</v>
      </c>
      <c r="F3361">
        <v>0.351211450287957</v>
      </c>
      <c r="G3361">
        <v>0.190158160401435</v>
      </c>
      <c r="H3361">
        <v>0.140858813608899</v>
      </c>
      <c r="I3361">
        <v>0.21002004553759</v>
      </c>
      <c r="J3361">
        <v>0.238867360809504</v>
      </c>
      <c r="K3361">
        <v>0.224583604474044</v>
      </c>
      <c r="L3361">
        <v>1595.17115262358</v>
      </c>
      <c r="M3361">
        <v>33.3253881829639</v>
      </c>
      <c r="N3361">
        <v>48.6024951012039</v>
      </c>
      <c r="O3361">
        <v>47.6951745106089</v>
      </c>
      <c r="P3361">
        <v>-0.140070000616369</v>
      </c>
      <c r="Q3361">
        <v>0.198132811696555</v>
      </c>
      <c r="R3361">
        <v>0.991948145602878</v>
      </c>
      <c r="S3361" t="s">
        <v>9712</v>
      </c>
      <c r="T3361" t="s">
        <v>12678</v>
      </c>
      <c r="U3361" t="s">
        <v>12678</v>
      </c>
      <c r="V3361" t="s">
        <v>12678</v>
      </c>
      <c r="W3361">
        <v>2</v>
      </c>
      <c r="X3361" t="s">
        <v>16039</v>
      </c>
      <c r="Y3361">
        <v>0.4924173739363287</v>
      </c>
      <c r="Z3361">
        <f>HYPERLINK("Melting_Curves/meltCurve_Q13114_.pdf", "Melting_Curves/meltCurve_Q13114_.pdf")</f>
        <v>0</v>
      </c>
      <c r="AA3361" t="s">
        <v>22190</v>
      </c>
      <c r="AB3361" t="s">
        <v>28339</v>
      </c>
    </row>
    <row r="3362" spans="1:28">
      <c r="A3362" t="s">
        <v>3388</v>
      </c>
      <c r="B3362">
        <v>0.984777283994944</v>
      </c>
      <c r="C3362">
        <v>0.939431897499283</v>
      </c>
      <c r="D3362">
        <v>0.725667908507046</v>
      </c>
      <c r="E3362">
        <v>0.660805367941404</v>
      </c>
      <c r="F3362">
        <v>0.484380285557132</v>
      </c>
      <c r="G3362">
        <v>0.432578789366566</v>
      </c>
      <c r="H3362">
        <v>0.406760630481439</v>
      </c>
      <c r="I3362">
        <v>0.598910222690808</v>
      </c>
      <c r="J3362">
        <v>0.867146162411782</v>
      </c>
      <c r="K3362">
        <v>0.640805629253113</v>
      </c>
      <c r="L3362">
        <v>1215.84140428628</v>
      </c>
      <c r="M3362">
        <v>28.789955003234</v>
      </c>
      <c r="O3362">
        <v>42.0292656840706</v>
      </c>
      <c r="P3362">
        <v>-0.0721389489602173</v>
      </c>
      <c r="Q3362">
        <v>0.578752559522797</v>
      </c>
      <c r="R3362">
        <v>0.6003135008335529</v>
      </c>
      <c r="S3362" t="s">
        <v>9713</v>
      </c>
      <c r="T3362" t="s">
        <v>12678</v>
      </c>
      <c r="U3362" t="s">
        <v>12678</v>
      </c>
      <c r="V3362" t="s">
        <v>12678</v>
      </c>
      <c r="W3362">
        <v>17</v>
      </c>
      <c r="X3362" t="s">
        <v>16040</v>
      </c>
      <c r="Y3362">
        <v>0.6548559722805789</v>
      </c>
      <c r="Z3362">
        <f>HYPERLINK("Melting_Curves/meltCurve_Q13123_.pdf", "Melting_Curves/meltCurve_Q13123_.pdf")</f>
        <v>0</v>
      </c>
      <c r="AA3362" t="s">
        <v>22191</v>
      </c>
      <c r="AB3362" t="s">
        <v>28340</v>
      </c>
    </row>
    <row r="3363" spans="1:28">
      <c r="A3363" t="s">
        <v>3389</v>
      </c>
      <c r="B3363">
        <v>0.984777283994944</v>
      </c>
      <c r="C3363">
        <v>1.07217006023166</v>
      </c>
      <c r="D3363">
        <v>0.987457642137423</v>
      </c>
      <c r="E3363">
        <v>0.776576004233302</v>
      </c>
      <c r="F3363">
        <v>0.457242756064324</v>
      </c>
      <c r="G3363">
        <v>0.170125290898668</v>
      </c>
      <c r="H3363">
        <v>0.111695030879609</v>
      </c>
      <c r="I3363">
        <v>0.14461687025452</v>
      </c>
      <c r="J3363">
        <v>0.189387465372203</v>
      </c>
      <c r="K3363">
        <v>0.179624698585112</v>
      </c>
      <c r="L3363">
        <v>1291.16406458211</v>
      </c>
      <c r="M3363">
        <v>26.4826768811837</v>
      </c>
      <c r="N3363">
        <v>49.4018333130734</v>
      </c>
      <c r="O3363">
        <v>48.4795887312459</v>
      </c>
      <c r="P3363">
        <v>-0.116560469190913</v>
      </c>
      <c r="Q3363">
        <v>0.146499727846862</v>
      </c>
      <c r="R3363">
        <v>0.98944517155484</v>
      </c>
      <c r="S3363" t="s">
        <v>9714</v>
      </c>
      <c r="T3363" t="s">
        <v>12678</v>
      </c>
      <c r="U3363" t="s">
        <v>12678</v>
      </c>
      <c r="V3363" t="s">
        <v>12678</v>
      </c>
      <c r="W3363">
        <v>12</v>
      </c>
      <c r="X3363" t="s">
        <v>16041</v>
      </c>
      <c r="Y3363">
        <v>0.4874961676632888</v>
      </c>
      <c r="Z3363">
        <f>HYPERLINK("Melting_Curves/meltCurve_Q13131_.pdf", "Melting_Curves/meltCurve_Q13131_.pdf")</f>
        <v>0</v>
      </c>
      <c r="AA3363" t="s">
        <v>22192</v>
      </c>
      <c r="AB3363" t="s">
        <v>28341</v>
      </c>
    </row>
    <row r="3364" spans="1:28">
      <c r="A3364" t="s">
        <v>3390</v>
      </c>
      <c r="B3364">
        <v>0.984777283994944</v>
      </c>
      <c r="C3364">
        <v>1.02265390033828</v>
      </c>
      <c r="D3364">
        <v>0.966751243888059</v>
      </c>
      <c r="E3364">
        <v>0.873310298784536</v>
      </c>
      <c r="F3364">
        <v>0.663078158049909</v>
      </c>
      <c r="G3364">
        <v>0.49803605992371</v>
      </c>
      <c r="H3364">
        <v>0.455050941255505</v>
      </c>
      <c r="I3364">
        <v>0.566111600547347</v>
      </c>
      <c r="J3364">
        <v>0.750469694195396</v>
      </c>
      <c r="K3364">
        <v>0.608647166144816</v>
      </c>
      <c r="L3364">
        <v>1722.84030498459</v>
      </c>
      <c r="M3364">
        <v>36.0834125652005</v>
      </c>
      <c r="O3364">
        <v>47.6001218066125</v>
      </c>
      <c r="P3364">
        <v>-0.07997039269696241</v>
      </c>
      <c r="Q3364">
        <v>0.578023551347939</v>
      </c>
      <c r="R3364">
        <v>0.861449346120474</v>
      </c>
      <c r="S3364" t="s">
        <v>9715</v>
      </c>
      <c r="T3364" t="s">
        <v>12678</v>
      </c>
      <c r="U3364" t="s">
        <v>12678</v>
      </c>
      <c r="V3364" t="s">
        <v>12678</v>
      </c>
      <c r="W3364">
        <v>23</v>
      </c>
      <c r="X3364" t="s">
        <v>16042</v>
      </c>
      <c r="Y3364">
        <v>0.7308906281785273</v>
      </c>
      <c r="Z3364">
        <f>HYPERLINK("Melting_Curves/meltCurve_Q13136_2_.pdf", "Melting_Curves/meltCurve_Q13136_2_.pdf")</f>
        <v>0</v>
      </c>
      <c r="AA3364" t="s">
        <v>22193</v>
      </c>
      <c r="AB3364" t="s">
        <v>28342</v>
      </c>
    </row>
    <row r="3365" spans="1:28">
      <c r="A3365" t="s">
        <v>3391</v>
      </c>
      <c r="B3365">
        <v>0.984777283994944</v>
      </c>
      <c r="C3365">
        <v>1.03957846636242</v>
      </c>
      <c r="D3365">
        <v>0.953827283642238</v>
      </c>
      <c r="E3365">
        <v>0.778424883606616</v>
      </c>
      <c r="F3365">
        <v>0.594587113371464</v>
      </c>
      <c r="G3365">
        <v>0.449267618036845</v>
      </c>
      <c r="H3365">
        <v>0.358030108050883</v>
      </c>
      <c r="I3365">
        <v>0.333439013473577</v>
      </c>
      <c r="J3365">
        <v>0.32123627992305</v>
      </c>
      <c r="K3365">
        <v>0.239436600860853</v>
      </c>
      <c r="L3365">
        <v>755.857607949991</v>
      </c>
      <c r="M3365">
        <v>15.2598224596159</v>
      </c>
      <c r="N3365">
        <v>52.2563683683741</v>
      </c>
      <c r="O3365">
        <v>48.7052659429407</v>
      </c>
      <c r="P3365">
        <v>-0.0568473740125941</v>
      </c>
      <c r="Q3365">
        <v>0.274302185239461</v>
      </c>
      <c r="R3365">
        <v>0.991060189752452</v>
      </c>
      <c r="S3365" t="s">
        <v>9716</v>
      </c>
      <c r="T3365" t="s">
        <v>12678</v>
      </c>
      <c r="U3365" t="s">
        <v>12678</v>
      </c>
      <c r="V3365" t="s">
        <v>12678</v>
      </c>
      <c r="W3365">
        <v>14</v>
      </c>
      <c r="X3365" t="s">
        <v>16043</v>
      </c>
      <c r="Y3365">
        <v>0.5924558488528824</v>
      </c>
      <c r="Z3365">
        <f>HYPERLINK("Melting_Curves/meltCurve_Q13137_4_.pdf", "Melting_Curves/meltCurve_Q13137_4_.pdf")</f>
        <v>0</v>
      </c>
      <c r="AA3365" t="s">
        <v>22194</v>
      </c>
      <c r="AB3365" t="s">
        <v>28343</v>
      </c>
    </row>
    <row r="3366" spans="1:28">
      <c r="A3366" t="s">
        <v>3392</v>
      </c>
      <c r="B3366">
        <v>0.984777283994944</v>
      </c>
      <c r="C3366">
        <v>0.83699019235217</v>
      </c>
      <c r="D3366">
        <v>0.5182262805564199</v>
      </c>
      <c r="E3366">
        <v>0.279791316731951</v>
      </c>
      <c r="F3366">
        <v>0.152347827395718</v>
      </c>
      <c r="G3366">
        <v>0.0863904538350514</v>
      </c>
      <c r="H3366">
        <v>0.0730571885568205</v>
      </c>
      <c r="I3366">
        <v>0.0833543259483368</v>
      </c>
      <c r="J3366">
        <v>0.138480320348011</v>
      </c>
      <c r="K3366">
        <v>0.140535618286394</v>
      </c>
      <c r="L3366">
        <v>858.602234259501</v>
      </c>
      <c r="M3366">
        <v>20.0362908228173</v>
      </c>
      <c r="N3366">
        <v>43.352904828178</v>
      </c>
      <c r="O3366">
        <v>42.432338666881</v>
      </c>
      <c r="P3366">
        <v>-0.105861688131676</v>
      </c>
      <c r="Q3366">
        <v>0.103264384359295</v>
      </c>
      <c r="R3366">
        <v>0.993278279285741</v>
      </c>
      <c r="S3366" t="s">
        <v>9717</v>
      </c>
      <c r="T3366" t="s">
        <v>12678</v>
      </c>
      <c r="U3366" t="s">
        <v>12678</v>
      </c>
      <c r="V3366" t="s">
        <v>12678</v>
      </c>
      <c r="W3366">
        <v>5</v>
      </c>
      <c r="X3366" t="s">
        <v>16044</v>
      </c>
      <c r="Y3366">
        <v>0.2907620596290529</v>
      </c>
      <c r="Z3366">
        <f>HYPERLINK("Melting_Curves/meltCurve_Q13148_.pdf", "Melting_Curves/meltCurve_Q13148_.pdf")</f>
        <v>0</v>
      </c>
      <c r="AA3366" t="s">
        <v>22195</v>
      </c>
      <c r="AB3366" t="s">
        <v>28344</v>
      </c>
    </row>
    <row r="3367" spans="1:28">
      <c r="A3367" t="s">
        <v>3393</v>
      </c>
      <c r="B3367">
        <v>0.984777283994944</v>
      </c>
      <c r="C3367">
        <v>0.942194791196697</v>
      </c>
      <c r="D3367">
        <v>0.745943170545905</v>
      </c>
      <c r="E3367">
        <v>0.516964088967612</v>
      </c>
      <c r="F3367">
        <v>0.39182213872663</v>
      </c>
      <c r="G3367">
        <v>0.354453338245515</v>
      </c>
      <c r="H3367">
        <v>0.363448117375443</v>
      </c>
      <c r="I3367">
        <v>0.424027203708589</v>
      </c>
      <c r="J3367">
        <v>0.491331339888021</v>
      </c>
      <c r="K3367">
        <v>0.452704655475792</v>
      </c>
      <c r="L3367">
        <v>1140.96318878943</v>
      </c>
      <c r="M3367">
        <v>26.2520105865695</v>
      </c>
      <c r="N3367">
        <v>46.5433069337963</v>
      </c>
      <c r="O3367">
        <v>43.2121140500853</v>
      </c>
      <c r="P3367">
        <v>-0.0892960656956865</v>
      </c>
      <c r="Q3367">
        <v>0.412063772715479</v>
      </c>
      <c r="R3367">
        <v>0.9681149365787221</v>
      </c>
      <c r="S3367" t="s">
        <v>9718</v>
      </c>
      <c r="T3367" t="s">
        <v>12678</v>
      </c>
      <c r="U3367" t="s">
        <v>12678</v>
      </c>
      <c r="V3367" t="s">
        <v>12678</v>
      </c>
      <c r="W3367">
        <v>2</v>
      </c>
      <c r="X3367" t="s">
        <v>16045</v>
      </c>
      <c r="Y3367">
        <v>0.5430714350537298</v>
      </c>
      <c r="Z3367">
        <f>HYPERLINK("Melting_Curves/meltCurve_Q13151_.pdf", "Melting_Curves/meltCurve_Q13151_.pdf")</f>
        <v>0</v>
      </c>
      <c r="AA3367" t="s">
        <v>22196</v>
      </c>
      <c r="AB3367" t="s">
        <v>28345</v>
      </c>
    </row>
    <row r="3368" spans="1:28">
      <c r="A3368" t="s">
        <v>3394</v>
      </c>
      <c r="B3368">
        <v>0.984777283994944</v>
      </c>
      <c r="C3368">
        <v>1.0552550096481</v>
      </c>
      <c r="D3368">
        <v>0.736729801425274</v>
      </c>
      <c r="E3368">
        <v>0.459918469814506</v>
      </c>
      <c r="F3368">
        <v>0.214277104844843</v>
      </c>
      <c r="G3368">
        <v>0.113311914377109</v>
      </c>
      <c r="H3368">
        <v>0.0939098201086216</v>
      </c>
      <c r="I3368">
        <v>0.145759037992296</v>
      </c>
      <c r="J3368">
        <v>0.200787108987239</v>
      </c>
      <c r="K3368">
        <v>0.340279790130138</v>
      </c>
      <c r="L3368">
        <v>1120.43954487277</v>
      </c>
      <c r="M3368">
        <v>24.9603801136629</v>
      </c>
      <c r="N3368">
        <v>45.6881411784276</v>
      </c>
      <c r="O3368">
        <v>44.6035629798822</v>
      </c>
      <c r="P3368">
        <v>-0.115150061940165</v>
      </c>
      <c r="Q3368">
        <v>0.176930161015268</v>
      </c>
      <c r="R3368">
        <v>0.953410404701124</v>
      </c>
      <c r="S3368" t="s">
        <v>9719</v>
      </c>
      <c r="T3368" t="s">
        <v>12678</v>
      </c>
      <c r="U3368" t="s">
        <v>12678</v>
      </c>
      <c r="V3368" t="s">
        <v>12678</v>
      </c>
      <c r="W3368">
        <v>4</v>
      </c>
      <c r="X3368" t="s">
        <v>16046</v>
      </c>
      <c r="Y3368">
        <v>0.4001379803182575</v>
      </c>
      <c r="Z3368">
        <f>HYPERLINK("Melting_Curves/meltCurve_Q13155_.pdf", "Melting_Curves/meltCurve_Q13155_.pdf")</f>
        <v>0</v>
      </c>
      <c r="AA3368" t="s">
        <v>22197</v>
      </c>
      <c r="AB3368" t="s">
        <v>28346</v>
      </c>
    </row>
    <row r="3369" spans="1:28">
      <c r="A3369" t="s">
        <v>3395</v>
      </c>
      <c r="B3369">
        <v>0.984777283994944</v>
      </c>
      <c r="C3369">
        <v>0.884020396646659</v>
      </c>
      <c r="D3369">
        <v>0.868481221316605</v>
      </c>
      <c r="E3369">
        <v>0.686177244617573</v>
      </c>
      <c r="F3369">
        <v>0.47560050440573</v>
      </c>
      <c r="G3369">
        <v>0.260280761648219</v>
      </c>
      <c r="H3369">
        <v>0.150590887262552</v>
      </c>
      <c r="I3369">
        <v>0.156804070255434</v>
      </c>
      <c r="J3369">
        <v>0.181050594750759</v>
      </c>
      <c r="K3369">
        <v>0.158595852947239</v>
      </c>
      <c r="L3369">
        <v>684.11249210178</v>
      </c>
      <c r="M3369">
        <v>14.1702585673594</v>
      </c>
      <c r="N3369">
        <v>49.236975165714</v>
      </c>
      <c r="O3369">
        <v>47.3470787751297</v>
      </c>
      <c r="P3369">
        <v>-0.06580738421719549</v>
      </c>
      <c r="Q3369">
        <v>0.120582286402877</v>
      </c>
      <c r="R3369">
        <v>0.988765634173519</v>
      </c>
      <c r="S3369" t="s">
        <v>9720</v>
      </c>
      <c r="T3369" t="s">
        <v>12678</v>
      </c>
      <c r="U3369" t="s">
        <v>12678</v>
      </c>
      <c r="V3369" t="s">
        <v>12678</v>
      </c>
      <c r="W3369">
        <v>7</v>
      </c>
      <c r="X3369" t="s">
        <v>16047</v>
      </c>
      <c r="Y3369">
        <v>0.4722997244665146</v>
      </c>
      <c r="Z3369">
        <f>HYPERLINK("Melting_Curves/meltCurve_Q13158_.pdf", "Melting_Curves/meltCurve_Q13158_.pdf")</f>
        <v>0</v>
      </c>
      <c r="AA3369" t="s">
        <v>22198</v>
      </c>
      <c r="AB3369" t="s">
        <v>28347</v>
      </c>
    </row>
    <row r="3370" spans="1:28">
      <c r="A3370" t="s">
        <v>3396</v>
      </c>
      <c r="B3370">
        <v>0.984777283994944</v>
      </c>
      <c r="C3370">
        <v>1.035522114776</v>
      </c>
      <c r="D3370">
        <v>0.794268744029594</v>
      </c>
      <c r="E3370">
        <v>0.7583050605249601</v>
      </c>
      <c r="F3370">
        <v>0.570607443996639</v>
      </c>
      <c r="G3370">
        <v>0.476897839583589</v>
      </c>
      <c r="H3370">
        <v>0.438986430264896</v>
      </c>
      <c r="I3370">
        <v>0.644635746727751</v>
      </c>
      <c r="J3370">
        <v>0.948070533553775</v>
      </c>
      <c r="K3370">
        <v>0.850863681390592</v>
      </c>
      <c r="L3370">
        <v>10728.4033194006</v>
      </c>
      <c r="M3370">
        <v>250</v>
      </c>
      <c r="O3370">
        <v>42.9108550730297</v>
      </c>
      <c r="P3370">
        <v>-0.480987314558476</v>
      </c>
      <c r="Q3370">
        <v>0.669766676342182</v>
      </c>
      <c r="R3370">
        <v>0.452401298870816</v>
      </c>
      <c r="S3370" t="s">
        <v>9721</v>
      </c>
      <c r="T3370" t="s">
        <v>12678</v>
      </c>
      <c r="U3370" t="s">
        <v>12678</v>
      </c>
      <c r="V3370" t="s">
        <v>12678</v>
      </c>
      <c r="W3370">
        <v>11</v>
      </c>
      <c r="X3370" t="s">
        <v>16048</v>
      </c>
      <c r="Y3370">
        <v>0.7348872860294718</v>
      </c>
      <c r="Z3370">
        <f>HYPERLINK("Melting_Curves/meltCurve_Q13162_.pdf", "Melting_Curves/meltCurve_Q13162_.pdf")</f>
        <v>0</v>
      </c>
      <c r="AA3370" t="s">
        <v>22199</v>
      </c>
      <c r="AB3370" t="s">
        <v>28348</v>
      </c>
    </row>
    <row r="3371" spans="1:28">
      <c r="A3371" t="s">
        <v>3397</v>
      </c>
      <c r="B3371">
        <v>0.984777283994944</v>
      </c>
      <c r="C3371">
        <v>0.9562922757371159</v>
      </c>
      <c r="D3371">
        <v>0.943129887368835</v>
      </c>
      <c r="E3371">
        <v>0.857061454116554</v>
      </c>
      <c r="F3371">
        <v>0.762502377949189</v>
      </c>
      <c r="G3371">
        <v>0.548258629432308</v>
      </c>
      <c r="H3371">
        <v>0.2510298838439</v>
      </c>
      <c r="I3371">
        <v>0.120640048660073</v>
      </c>
      <c r="J3371">
        <v>0.136813601635663</v>
      </c>
      <c r="K3371">
        <v>0.132714511176419</v>
      </c>
      <c r="L3371">
        <v>835.903264622745</v>
      </c>
      <c r="M3371">
        <v>15.6712330761826</v>
      </c>
      <c r="N3371">
        <v>53.7627814309011</v>
      </c>
      <c r="O3371">
        <v>52.4940865903872</v>
      </c>
      <c r="P3371">
        <v>-0.07031252149773851</v>
      </c>
      <c r="Q3371">
        <v>0.0579741015023429</v>
      </c>
      <c r="R3371">
        <v>0.9881039934739571</v>
      </c>
      <c r="S3371" t="s">
        <v>9722</v>
      </c>
      <c r="T3371" t="s">
        <v>12678</v>
      </c>
      <c r="U3371" t="s">
        <v>12678</v>
      </c>
      <c r="V3371" t="s">
        <v>12678</v>
      </c>
      <c r="W3371">
        <v>27</v>
      </c>
      <c r="X3371" t="s">
        <v>16049</v>
      </c>
      <c r="Y3371">
        <v>0.5867400028807765</v>
      </c>
      <c r="Z3371">
        <f>HYPERLINK("Melting_Curves/meltCurve_Q13177_.pdf", "Melting_Curves/meltCurve_Q13177_.pdf")</f>
        <v>0</v>
      </c>
      <c r="AA3371" t="s">
        <v>22200</v>
      </c>
      <c r="AB3371" t="s">
        <v>28349</v>
      </c>
    </row>
    <row r="3372" spans="1:28">
      <c r="A3372" t="s">
        <v>3398</v>
      </c>
      <c r="B3372">
        <v>0.984777283994944</v>
      </c>
      <c r="C3372">
        <v>0.95196795582028</v>
      </c>
      <c r="D3372">
        <v>0.890521753889711</v>
      </c>
      <c r="E3372">
        <v>0.8612099807864571</v>
      </c>
      <c r="F3372">
        <v>0.655078241318479</v>
      </c>
      <c r="G3372">
        <v>0.52036493576038</v>
      </c>
      <c r="H3372">
        <v>0.413712102998517</v>
      </c>
      <c r="I3372">
        <v>0.468286173036617</v>
      </c>
      <c r="J3372">
        <v>0.623408681736532</v>
      </c>
      <c r="K3372">
        <v>0.500694600945339</v>
      </c>
      <c r="L3372">
        <v>1014.40970188008</v>
      </c>
      <c r="M3372">
        <v>21.1010180767905</v>
      </c>
      <c r="N3372">
        <v>61.1265112625223</v>
      </c>
      <c r="O3372">
        <v>47.64842962749</v>
      </c>
      <c r="P3372">
        <v>-0.0559688829715993</v>
      </c>
      <c r="Q3372">
        <v>0.494477453302708</v>
      </c>
      <c r="R3372">
        <v>0.916714343709643</v>
      </c>
      <c r="S3372" t="s">
        <v>9723</v>
      </c>
      <c r="T3372" t="s">
        <v>12678</v>
      </c>
      <c r="U3372" t="s">
        <v>12678</v>
      </c>
      <c r="V3372" t="s">
        <v>12678</v>
      </c>
      <c r="W3372">
        <v>12</v>
      </c>
      <c r="X3372" t="s">
        <v>16050</v>
      </c>
      <c r="Y3372">
        <v>0.6870824116091059</v>
      </c>
      <c r="Z3372">
        <f>HYPERLINK("Melting_Curves/meltCurve_Q13185_.pdf", "Melting_Curves/meltCurve_Q13185_.pdf")</f>
        <v>0</v>
      </c>
      <c r="AA3372" t="s">
        <v>22201</v>
      </c>
      <c r="AB3372" t="s">
        <v>28350</v>
      </c>
    </row>
    <row r="3373" spans="1:28">
      <c r="A3373" t="s">
        <v>3399</v>
      </c>
      <c r="B3373">
        <v>0.984777283994944</v>
      </c>
      <c r="C3373">
        <v>1.02986477775585</v>
      </c>
      <c r="D3373">
        <v>1.00348125924297</v>
      </c>
      <c r="E3373">
        <v>0.825936326332436</v>
      </c>
      <c r="F3373">
        <v>0.558854002786315</v>
      </c>
      <c r="G3373">
        <v>0.333320845797481</v>
      </c>
      <c r="H3373">
        <v>0.259403144803922</v>
      </c>
      <c r="I3373">
        <v>0.2939025214906</v>
      </c>
      <c r="J3373">
        <v>0.380208623039351</v>
      </c>
      <c r="K3373">
        <v>0.344889182018613</v>
      </c>
      <c r="L3373">
        <v>1348.22555359646</v>
      </c>
      <c r="M3373">
        <v>27.6457520266997</v>
      </c>
      <c r="N3373">
        <v>50.5734198649112</v>
      </c>
      <c r="O3373">
        <v>48.5148938093685</v>
      </c>
      <c r="P3373">
        <v>-0.0977786033206783</v>
      </c>
      <c r="Q3373">
        <v>0.313648687685366</v>
      </c>
      <c r="R3373">
        <v>0.98517488630683</v>
      </c>
      <c r="S3373" t="s">
        <v>9724</v>
      </c>
      <c r="T3373" t="s">
        <v>12678</v>
      </c>
      <c r="U3373" t="s">
        <v>12678</v>
      </c>
      <c r="V3373" t="s">
        <v>12678</v>
      </c>
      <c r="W3373">
        <v>12</v>
      </c>
      <c r="X3373" t="s">
        <v>16051</v>
      </c>
      <c r="Y3373">
        <v>0.5877300180869007</v>
      </c>
      <c r="Z3373">
        <f>HYPERLINK("Melting_Curves/meltCurve_Q13188_.pdf", "Melting_Curves/meltCurve_Q13188_.pdf")</f>
        <v>0</v>
      </c>
      <c r="AA3373" t="s">
        <v>22202</v>
      </c>
      <c r="AB3373" t="s">
        <v>28351</v>
      </c>
    </row>
    <row r="3374" spans="1:28">
      <c r="A3374" t="s">
        <v>3400</v>
      </c>
      <c r="B3374">
        <v>0.984777283994944</v>
      </c>
      <c r="C3374">
        <v>0.924896060413246</v>
      </c>
      <c r="D3374">
        <v>0.755772785835319</v>
      </c>
      <c r="E3374">
        <v>0.5036712308214</v>
      </c>
      <c r="F3374">
        <v>0.272988542747632</v>
      </c>
      <c r="G3374">
        <v>0.193096278978916</v>
      </c>
      <c r="H3374">
        <v>0.169115886971387</v>
      </c>
      <c r="I3374">
        <v>0.20021345789951</v>
      </c>
      <c r="J3374">
        <v>0.247448974823185</v>
      </c>
      <c r="K3374">
        <v>0.238251992402829</v>
      </c>
      <c r="L3374">
        <v>878.199052763717</v>
      </c>
      <c r="M3374">
        <v>19.5218485412476</v>
      </c>
      <c r="N3374">
        <v>46.192412113604</v>
      </c>
      <c r="O3374">
        <v>44.5213991346001</v>
      </c>
      <c r="P3374">
        <v>-0.08772389569904181</v>
      </c>
      <c r="Q3374">
        <v>0.199778833238118</v>
      </c>
      <c r="R3374">
        <v>0.990753958731356</v>
      </c>
      <c r="S3374" t="s">
        <v>9725</v>
      </c>
      <c r="T3374" t="s">
        <v>12678</v>
      </c>
      <c r="U3374" t="s">
        <v>12678</v>
      </c>
      <c r="V3374" t="s">
        <v>12678</v>
      </c>
      <c r="W3374">
        <v>35</v>
      </c>
      <c r="X3374" t="s">
        <v>16052</v>
      </c>
      <c r="Y3374">
        <v>0.4238496261686343</v>
      </c>
      <c r="Z3374">
        <f>HYPERLINK("Melting_Curves/meltCurve_Q13200_.pdf", "Melting_Curves/meltCurve_Q13200_.pdf")</f>
        <v>0</v>
      </c>
      <c r="AA3374" t="s">
        <v>22203</v>
      </c>
      <c r="AB3374" t="s">
        <v>28352</v>
      </c>
    </row>
    <row r="3375" spans="1:28">
      <c r="A3375" t="s">
        <v>3401</v>
      </c>
      <c r="B3375">
        <v>0.984777283994944</v>
      </c>
      <c r="C3375">
        <v>1.20761919867814</v>
      </c>
      <c r="D3375">
        <v>0.919827045538202</v>
      </c>
      <c r="E3375">
        <v>0.918918545504703</v>
      </c>
      <c r="F3375">
        <v>0.639144547160253</v>
      </c>
      <c r="G3375">
        <v>0.579943740460668</v>
      </c>
      <c r="H3375">
        <v>0.60812767612828</v>
      </c>
      <c r="I3375">
        <v>0.836806329364805</v>
      </c>
      <c r="J3375">
        <v>0.982356812808673</v>
      </c>
      <c r="K3375">
        <v>0.750430919149002</v>
      </c>
      <c r="L3375">
        <v>11688.7208867445</v>
      </c>
      <c r="M3375">
        <v>250</v>
      </c>
      <c r="O3375">
        <v>46.7518915674726</v>
      </c>
      <c r="P3375">
        <v>-0.357202565557092</v>
      </c>
      <c r="Q3375">
        <v>0.732801670643435</v>
      </c>
      <c r="R3375">
        <v>0.523641927722292</v>
      </c>
      <c r="S3375" t="s">
        <v>9726</v>
      </c>
      <c r="T3375" t="s">
        <v>12678</v>
      </c>
      <c r="U3375" t="s">
        <v>12678</v>
      </c>
      <c r="V3375" t="s">
        <v>12678</v>
      </c>
      <c r="W3375">
        <v>6</v>
      </c>
      <c r="X3375" t="s">
        <v>16053</v>
      </c>
      <c r="Y3375">
        <v>0.8197065482540025</v>
      </c>
      <c r="Z3375">
        <f>HYPERLINK("Melting_Curves/meltCurve_Q13206_.pdf", "Melting_Curves/meltCurve_Q13206_.pdf")</f>
        <v>0</v>
      </c>
      <c r="AA3375" t="s">
        <v>22204</v>
      </c>
      <c r="AB3375" t="s">
        <v>28353</v>
      </c>
    </row>
    <row r="3376" spans="1:28">
      <c r="A3376" t="s">
        <v>3402</v>
      </c>
      <c r="B3376">
        <v>0.984777283994944</v>
      </c>
      <c r="C3376">
        <v>0.908984273166314</v>
      </c>
      <c r="D3376">
        <v>0.785761447414942</v>
      </c>
      <c r="E3376">
        <v>0.469615335040421</v>
      </c>
      <c r="F3376">
        <v>0.195442690677965</v>
      </c>
      <c r="G3376">
        <v>0.125477195283838</v>
      </c>
      <c r="H3376">
        <v>0.100590803162913</v>
      </c>
      <c r="I3376">
        <v>0.121311037424023</v>
      </c>
      <c r="J3376">
        <v>0.150328850622532</v>
      </c>
      <c r="K3376">
        <v>0.152682166463852</v>
      </c>
      <c r="L3376">
        <v>935.726701144813</v>
      </c>
      <c r="M3376">
        <v>20.6248301880883</v>
      </c>
      <c r="N3376">
        <v>45.9675467072438</v>
      </c>
      <c r="O3376">
        <v>44.9488844556278</v>
      </c>
      <c r="P3376">
        <v>-0.10120595081126</v>
      </c>
      <c r="Q3376">
        <v>0.117769374209222</v>
      </c>
      <c r="R3376">
        <v>0.994007154326136</v>
      </c>
      <c r="S3376" t="s">
        <v>9727</v>
      </c>
      <c r="T3376" t="s">
        <v>12678</v>
      </c>
      <c r="U3376" t="s">
        <v>12678</v>
      </c>
      <c r="V3376" t="s">
        <v>12678</v>
      </c>
      <c r="W3376">
        <v>15</v>
      </c>
      <c r="X3376" t="s">
        <v>16054</v>
      </c>
      <c r="Y3376">
        <v>0.3747228201476939</v>
      </c>
      <c r="Z3376">
        <f>HYPERLINK("Melting_Curves/meltCurve_Q13217_.pdf", "Melting_Curves/meltCurve_Q13217_.pdf")</f>
        <v>0</v>
      </c>
      <c r="AA3376" t="s">
        <v>22205</v>
      </c>
      <c r="AB3376" t="s">
        <v>28354</v>
      </c>
    </row>
    <row r="3377" spans="1:28">
      <c r="A3377" t="s">
        <v>3403</v>
      </c>
      <c r="B3377">
        <v>0.984777283994944</v>
      </c>
      <c r="C3377">
        <v>0.986848212485721</v>
      </c>
      <c r="D3377">
        <v>0.953889255977018</v>
      </c>
      <c r="E3377">
        <v>0.789983657301131</v>
      </c>
      <c r="F3377">
        <v>0.522960442917915</v>
      </c>
      <c r="G3377">
        <v>0.29646097695922</v>
      </c>
      <c r="H3377">
        <v>0.240415806776764</v>
      </c>
      <c r="I3377">
        <v>0.326315582749217</v>
      </c>
      <c r="J3377">
        <v>0.418325807660945</v>
      </c>
      <c r="K3377">
        <v>0.361631663393631</v>
      </c>
      <c r="L3377">
        <v>1326.50864559652</v>
      </c>
      <c r="M3377">
        <v>27.5992555506328</v>
      </c>
      <c r="N3377">
        <v>49.9709099058232</v>
      </c>
      <c r="O3377">
        <v>47.812998086413</v>
      </c>
      <c r="P3377">
        <v>-0.0973127526405555</v>
      </c>
      <c r="Q3377">
        <v>0.325667006396769</v>
      </c>
      <c r="R3377">
        <v>0.970993726093661</v>
      </c>
      <c r="S3377" t="s">
        <v>9728</v>
      </c>
      <c r="T3377" t="s">
        <v>12678</v>
      </c>
      <c r="U3377" t="s">
        <v>12678</v>
      </c>
      <c r="V3377" t="s">
        <v>12678</v>
      </c>
      <c r="W3377">
        <v>9</v>
      </c>
      <c r="X3377" t="s">
        <v>16055</v>
      </c>
      <c r="Y3377">
        <v>0.5790684143086627</v>
      </c>
      <c r="Z3377">
        <f>HYPERLINK("Melting_Curves/meltCurve_Q13228_.pdf", "Melting_Curves/meltCurve_Q13228_.pdf")</f>
        <v>0</v>
      </c>
      <c r="AA3377" t="s">
        <v>22206</v>
      </c>
      <c r="AB3377" t="s">
        <v>28355</v>
      </c>
    </row>
    <row r="3378" spans="1:28">
      <c r="A3378" t="s">
        <v>3404</v>
      </c>
      <c r="B3378">
        <v>0.984777283994944</v>
      </c>
      <c r="C3378">
        <v>1.16947812527937</v>
      </c>
      <c r="D3378">
        <v>1.01732765866014</v>
      </c>
      <c r="E3378">
        <v>0.793082944803943</v>
      </c>
      <c r="F3378">
        <v>0.501903419761321</v>
      </c>
      <c r="G3378">
        <v>0.38409393746858</v>
      </c>
      <c r="H3378">
        <v>0.317261588789019</v>
      </c>
      <c r="I3378">
        <v>0.323376653387352</v>
      </c>
      <c r="J3378">
        <v>0.215194200228703</v>
      </c>
      <c r="K3378">
        <v>0.125138795091438</v>
      </c>
      <c r="L3378">
        <v>967.106256929516</v>
      </c>
      <c r="M3378">
        <v>19.6386672134622</v>
      </c>
      <c r="N3378">
        <v>50.8123847203471</v>
      </c>
      <c r="O3378">
        <v>48.7429228598338</v>
      </c>
      <c r="P3378">
        <v>-0.0778461196121208</v>
      </c>
      <c r="Q3378">
        <v>0.227174710552572</v>
      </c>
      <c r="R3378">
        <v>0.954115190533543</v>
      </c>
      <c r="S3378" t="s">
        <v>9729</v>
      </c>
      <c r="T3378" t="s">
        <v>12678</v>
      </c>
      <c r="U3378" t="s">
        <v>12678</v>
      </c>
      <c r="V3378" t="s">
        <v>12678</v>
      </c>
      <c r="W3378">
        <v>5</v>
      </c>
      <c r="X3378" t="s">
        <v>16056</v>
      </c>
      <c r="Y3378">
        <v>0.5531405072288963</v>
      </c>
      <c r="Z3378">
        <f>HYPERLINK("Melting_Curves/meltCurve_Q13232_.pdf", "Melting_Curves/meltCurve_Q13232_.pdf")</f>
        <v>0</v>
      </c>
      <c r="AA3378" t="s">
        <v>22207</v>
      </c>
      <c r="AB3378" t="s">
        <v>28356</v>
      </c>
    </row>
    <row r="3379" spans="1:28">
      <c r="A3379" t="s">
        <v>3405</v>
      </c>
      <c r="B3379">
        <v>0.984777283994944</v>
      </c>
      <c r="C3379">
        <v>0.855063451576456</v>
      </c>
      <c r="D3379">
        <v>0.473009246127036</v>
      </c>
      <c r="E3379">
        <v>0.409755880885439</v>
      </c>
      <c r="F3379">
        <v>0.273547491727428</v>
      </c>
      <c r="G3379">
        <v>0.368174091186511</v>
      </c>
      <c r="H3379">
        <v>0.310458747446687</v>
      </c>
      <c r="I3379">
        <v>0.328659587647793</v>
      </c>
      <c r="J3379">
        <v>0.744864175882</v>
      </c>
      <c r="K3379">
        <v>0.570955003224526</v>
      </c>
      <c r="L3379">
        <v>1985.7158478702</v>
      </c>
      <c r="M3379">
        <v>48.6939614830976</v>
      </c>
      <c r="N3379">
        <v>42.4878791746512</v>
      </c>
      <c r="O3379">
        <v>40.7108996785051</v>
      </c>
      <c r="P3379">
        <v>-0.170615747487456</v>
      </c>
      <c r="Q3379">
        <v>0.429422853740801</v>
      </c>
      <c r="R3379">
        <v>0.691285444033692</v>
      </c>
      <c r="S3379" t="s">
        <v>9730</v>
      </c>
      <c r="T3379" t="s">
        <v>12678</v>
      </c>
      <c r="U3379" t="s">
        <v>12678</v>
      </c>
      <c r="V3379" t="s">
        <v>12678</v>
      </c>
      <c r="W3379">
        <v>4</v>
      </c>
      <c r="X3379" t="s">
        <v>16057</v>
      </c>
      <c r="Y3379">
        <v>0.502475885380544</v>
      </c>
      <c r="Z3379">
        <f>HYPERLINK("Melting_Curves/meltCurve_Q13233_.pdf", "Melting_Curves/meltCurve_Q13233_.pdf")</f>
        <v>0</v>
      </c>
      <c r="AA3379" t="s">
        <v>22208</v>
      </c>
      <c r="AB3379" t="s">
        <v>28357</v>
      </c>
    </row>
    <row r="3380" spans="1:28">
      <c r="A3380" t="s">
        <v>3406</v>
      </c>
      <c r="B3380">
        <v>0.984777283994944</v>
      </c>
      <c r="C3380">
        <v>1.12909311880587</v>
      </c>
      <c r="D3380">
        <v>0.846056425639193</v>
      </c>
      <c r="E3380">
        <v>0.595876511974922</v>
      </c>
      <c r="F3380">
        <v>0.487120879174919</v>
      </c>
      <c r="G3380">
        <v>0.396139429003907</v>
      </c>
      <c r="H3380">
        <v>0.654080109806737</v>
      </c>
      <c r="I3380">
        <v>0.933585485260539</v>
      </c>
      <c r="J3380">
        <v>1.33392240286893</v>
      </c>
      <c r="K3380">
        <v>1.26769972993459</v>
      </c>
      <c r="L3380">
        <v>15000</v>
      </c>
      <c r="M3380">
        <v>239.611463795793</v>
      </c>
      <c r="O3380">
        <v>62.596984535896</v>
      </c>
      <c r="P3380">
        <v>0.288275620565641</v>
      </c>
      <c r="Q3380">
        <v>1.30124075406719</v>
      </c>
      <c r="R3380">
        <v>-0.00769512489180602</v>
      </c>
      <c r="S3380" t="s">
        <v>9731</v>
      </c>
      <c r="T3380" t="s">
        <v>12678</v>
      </c>
      <c r="U3380" t="s">
        <v>12678</v>
      </c>
      <c r="V3380" t="s">
        <v>12678</v>
      </c>
      <c r="W3380">
        <v>2</v>
      </c>
      <c r="X3380" t="s">
        <v>16058</v>
      </c>
      <c r="Y3380">
        <v>1.044132440034736</v>
      </c>
      <c r="Z3380">
        <f>HYPERLINK("Melting_Curves/meltCurve_Q13242_.pdf", "Melting_Curves/meltCurve_Q13242_.pdf")</f>
        <v>0</v>
      </c>
      <c r="AA3380" t="s">
        <v>22209</v>
      </c>
      <c r="AB3380" t="s">
        <v>28358</v>
      </c>
    </row>
    <row r="3381" spans="1:28">
      <c r="A3381" t="s">
        <v>3407</v>
      </c>
      <c r="B3381">
        <v>0.984777283994944</v>
      </c>
      <c r="C3381">
        <v>1.15745031136583</v>
      </c>
      <c r="D3381">
        <v>0.979581979432936</v>
      </c>
      <c r="E3381">
        <v>0.991112015196315</v>
      </c>
      <c r="F3381">
        <v>0.597983780522752</v>
      </c>
      <c r="G3381">
        <v>0.433025528799335</v>
      </c>
      <c r="H3381">
        <v>0.463802348119984</v>
      </c>
      <c r="I3381">
        <v>0.938126807125865</v>
      </c>
      <c r="J3381">
        <v>1.77582971908694</v>
      </c>
      <c r="K3381">
        <v>1.90261836802944</v>
      </c>
      <c r="L3381">
        <v>15000</v>
      </c>
      <c r="M3381">
        <v>240.686728279844</v>
      </c>
      <c r="O3381">
        <v>62.3173715303148</v>
      </c>
      <c r="P3381">
        <v>0.48278417564954</v>
      </c>
      <c r="Q3381">
        <v>1.5</v>
      </c>
      <c r="R3381">
        <v>0.530278445074985</v>
      </c>
      <c r="S3381" t="s">
        <v>9732</v>
      </c>
      <c r="T3381" t="s">
        <v>12678</v>
      </c>
      <c r="U3381" t="s">
        <v>12678</v>
      </c>
      <c r="V3381" t="s">
        <v>12678</v>
      </c>
      <c r="W3381">
        <v>5</v>
      </c>
      <c r="X3381" t="s">
        <v>16059</v>
      </c>
      <c r="Y3381">
        <v>1.07791308565081</v>
      </c>
      <c r="Z3381">
        <f>HYPERLINK("Melting_Curves/meltCurve_Q13243_3_.pdf", "Melting_Curves/meltCurve_Q13243_3_.pdf")</f>
        <v>0</v>
      </c>
      <c r="AA3381" t="s">
        <v>22210</v>
      </c>
      <c r="AB3381" t="s">
        <v>28359</v>
      </c>
    </row>
    <row r="3382" spans="1:28">
      <c r="A3382" t="s">
        <v>3408</v>
      </c>
      <c r="B3382">
        <v>0.984777283994944</v>
      </c>
      <c r="C3382">
        <v>1.11739964785626</v>
      </c>
      <c r="D3382">
        <v>0.922115414051754</v>
      </c>
      <c r="E3382">
        <v>0.846984018903388</v>
      </c>
      <c r="F3382">
        <v>0.573032910565772</v>
      </c>
      <c r="G3382">
        <v>0.467522747006746</v>
      </c>
      <c r="H3382">
        <v>0.402613283881728</v>
      </c>
      <c r="I3382">
        <v>0.737928153293091</v>
      </c>
      <c r="J3382">
        <v>1.21548118965097</v>
      </c>
      <c r="K3382">
        <v>1.32387071174733</v>
      </c>
      <c r="L3382">
        <v>15000</v>
      </c>
      <c r="M3382">
        <v>234.696155303939</v>
      </c>
      <c r="O3382">
        <v>63.9077826307349</v>
      </c>
      <c r="P3382">
        <v>0.29735971583378</v>
      </c>
      <c r="Q3382">
        <v>1.32388430041233</v>
      </c>
      <c r="R3382">
        <v>-0.0529369424003336</v>
      </c>
      <c r="S3382" t="s">
        <v>9733</v>
      </c>
      <c r="T3382" t="s">
        <v>12678</v>
      </c>
      <c r="U3382" t="s">
        <v>12678</v>
      </c>
      <c r="V3382" t="s">
        <v>12678</v>
      </c>
      <c r="W3382">
        <v>8</v>
      </c>
      <c r="X3382" t="s">
        <v>16060</v>
      </c>
      <c r="Y3382">
        <v>1.033292765223922</v>
      </c>
      <c r="Z3382">
        <f>HYPERLINK("Melting_Curves/meltCurve_Q13247_3_.pdf", "Melting_Curves/meltCurve_Q13247_3_.pdf")</f>
        <v>0</v>
      </c>
      <c r="AA3382" t="s">
        <v>22211</v>
      </c>
      <c r="AB3382" t="s">
        <v>28360</v>
      </c>
    </row>
    <row r="3383" spans="1:28">
      <c r="A3383" t="s">
        <v>3409</v>
      </c>
      <c r="B3383">
        <v>0.984777283994944</v>
      </c>
      <c r="C3383">
        <v>0.791581191953018</v>
      </c>
      <c r="D3383">
        <v>0.708627286021327</v>
      </c>
      <c r="E3383">
        <v>0.554784722420598</v>
      </c>
      <c r="F3383">
        <v>0.412079753574617</v>
      </c>
      <c r="G3383">
        <v>0.329766016047669</v>
      </c>
      <c r="H3383">
        <v>0.260183249528113</v>
      </c>
      <c r="I3383">
        <v>0.215101323792874</v>
      </c>
      <c r="J3383">
        <v>0.208221945434483</v>
      </c>
      <c r="K3383">
        <v>0.190986319875288</v>
      </c>
      <c r="L3383">
        <v>440.433542582136</v>
      </c>
      <c r="M3383">
        <v>9.588263239413431</v>
      </c>
      <c r="N3383">
        <v>47.7443753831595</v>
      </c>
      <c r="O3383">
        <v>44.0699118152343</v>
      </c>
      <c r="P3383">
        <v>-0.0461315406224763</v>
      </c>
      <c r="Q3383">
        <v>0.152358880417827</v>
      </c>
      <c r="R3383">
        <v>0.991235431496103</v>
      </c>
      <c r="S3383" t="s">
        <v>9734</v>
      </c>
      <c r="T3383" t="s">
        <v>12678</v>
      </c>
      <c r="U3383" t="s">
        <v>12678</v>
      </c>
      <c r="V3383" t="s">
        <v>12678</v>
      </c>
      <c r="W3383">
        <v>7</v>
      </c>
      <c r="X3383" t="s">
        <v>16061</v>
      </c>
      <c r="Y3383">
        <v>0.446724169945931</v>
      </c>
      <c r="Z3383">
        <f>HYPERLINK("Melting_Curves/meltCurve_Q13257_.pdf", "Melting_Curves/meltCurve_Q13257_.pdf")</f>
        <v>0</v>
      </c>
      <c r="AA3383" t="s">
        <v>22212</v>
      </c>
      <c r="AB3383" t="s">
        <v>28361</v>
      </c>
    </row>
    <row r="3384" spans="1:28">
      <c r="A3384" t="s">
        <v>3410</v>
      </c>
      <c r="B3384">
        <v>0.984777283994944</v>
      </c>
      <c r="C3384">
        <v>0.86177843577001</v>
      </c>
      <c r="D3384">
        <v>0.759451312351386</v>
      </c>
      <c r="E3384">
        <v>0.523515136858571</v>
      </c>
      <c r="F3384">
        <v>0.312494354166828</v>
      </c>
      <c r="G3384">
        <v>0.207922635676079</v>
      </c>
      <c r="H3384">
        <v>0.169350824508057</v>
      </c>
      <c r="I3384">
        <v>0.211958525607146</v>
      </c>
      <c r="J3384">
        <v>0.257112412150759</v>
      </c>
      <c r="K3384">
        <v>0.240002879834249</v>
      </c>
      <c r="L3384">
        <v>742.3773306773639</v>
      </c>
      <c r="M3384">
        <v>16.4912579435212</v>
      </c>
      <c r="N3384">
        <v>46.4671434137318</v>
      </c>
      <c r="O3384">
        <v>44.370101851091</v>
      </c>
      <c r="P3384">
        <v>-0.0742276437663055</v>
      </c>
      <c r="Q3384">
        <v>0.201211025180451</v>
      </c>
      <c r="R3384">
        <v>0.985118714018543</v>
      </c>
      <c r="S3384" t="s">
        <v>9735</v>
      </c>
      <c r="T3384" t="s">
        <v>12678</v>
      </c>
      <c r="U3384" t="s">
        <v>12678</v>
      </c>
      <c r="V3384" t="s">
        <v>12678</v>
      </c>
      <c r="W3384">
        <v>34</v>
      </c>
      <c r="X3384" t="s">
        <v>16062</v>
      </c>
      <c r="Y3384">
        <v>0.4303388146432113</v>
      </c>
      <c r="Z3384">
        <f>HYPERLINK("Melting_Curves/meltCurve_Q13263_.pdf", "Melting_Curves/meltCurve_Q13263_.pdf")</f>
        <v>0</v>
      </c>
      <c r="AA3384" t="s">
        <v>22213</v>
      </c>
      <c r="AB3384" t="s">
        <v>28362</v>
      </c>
    </row>
    <row r="3385" spans="1:28">
      <c r="A3385" t="s">
        <v>3411</v>
      </c>
      <c r="B3385">
        <v>0.984777283994944</v>
      </c>
      <c r="C3385">
        <v>1.0520165157873</v>
      </c>
      <c r="D3385">
        <v>0.914863098306076</v>
      </c>
      <c r="E3385">
        <v>0.847620549677131</v>
      </c>
      <c r="F3385">
        <v>0.754993764460113</v>
      </c>
      <c r="G3385">
        <v>0.550492214239105</v>
      </c>
      <c r="H3385">
        <v>0.47815141739903</v>
      </c>
      <c r="I3385">
        <v>0.678246279493103</v>
      </c>
      <c r="J3385">
        <v>1.00556398415103</v>
      </c>
      <c r="K3385">
        <v>0.809003691999817</v>
      </c>
      <c r="L3385">
        <v>1304.17294431803</v>
      </c>
      <c r="M3385">
        <v>28.4468470711742</v>
      </c>
      <c r="O3385">
        <v>45.6211877749071</v>
      </c>
      <c r="P3385">
        <v>-0.0452142715382173</v>
      </c>
      <c r="Q3385">
        <v>0.709955587242819</v>
      </c>
      <c r="R3385">
        <v>0.449455431488318</v>
      </c>
      <c r="S3385" t="s">
        <v>9736</v>
      </c>
      <c r="T3385" t="s">
        <v>12678</v>
      </c>
      <c r="U3385" t="s">
        <v>12678</v>
      </c>
      <c r="V3385" t="s">
        <v>12678</v>
      </c>
      <c r="W3385">
        <v>10</v>
      </c>
      <c r="X3385" t="s">
        <v>16063</v>
      </c>
      <c r="Y3385">
        <v>0.7973196514290476</v>
      </c>
      <c r="Z3385">
        <f>HYPERLINK("Melting_Curves/meltCurve_Q13277_2_.pdf", "Melting_Curves/meltCurve_Q13277_2_.pdf")</f>
        <v>0</v>
      </c>
      <c r="AA3385" t="s">
        <v>22214</v>
      </c>
      <c r="AB3385" t="s">
        <v>28363</v>
      </c>
    </row>
    <row r="3386" spans="1:28">
      <c r="A3386" t="s">
        <v>3412</v>
      </c>
      <c r="B3386">
        <v>0.984777283994944</v>
      </c>
      <c r="C3386">
        <v>0.933907428297519</v>
      </c>
      <c r="D3386">
        <v>0.857515147952853</v>
      </c>
      <c r="E3386">
        <v>0.703500821034222</v>
      </c>
      <c r="F3386">
        <v>0.553711037334031</v>
      </c>
      <c r="G3386">
        <v>0.27996776246869</v>
      </c>
      <c r="H3386">
        <v>0.222681385811025</v>
      </c>
      <c r="I3386">
        <v>0.299898704984911</v>
      </c>
      <c r="J3386">
        <v>0.490854565579113</v>
      </c>
      <c r="K3386">
        <v>0.473204680396871</v>
      </c>
      <c r="L3386">
        <v>918.184529838283</v>
      </c>
      <c r="M3386">
        <v>19.6876223976417</v>
      </c>
      <c r="N3386">
        <v>49.7445622351557</v>
      </c>
      <c r="O3386">
        <v>46.1644712445417</v>
      </c>
      <c r="P3386">
        <v>-0.0688980952552114</v>
      </c>
      <c r="Q3386">
        <v>0.353800193641141</v>
      </c>
      <c r="R3386">
        <v>0.885029728092283</v>
      </c>
      <c r="S3386" t="s">
        <v>9737</v>
      </c>
      <c r="T3386" t="s">
        <v>12678</v>
      </c>
      <c r="U3386" t="s">
        <v>12678</v>
      </c>
      <c r="V3386" t="s">
        <v>12678</v>
      </c>
      <c r="W3386">
        <v>16</v>
      </c>
      <c r="X3386" t="s">
        <v>16064</v>
      </c>
      <c r="Y3386">
        <v>0.5701146810635129</v>
      </c>
      <c r="Z3386">
        <f>HYPERLINK("Melting_Curves/meltCurve_Q13283_.pdf", "Melting_Curves/meltCurve_Q13283_.pdf")</f>
        <v>0</v>
      </c>
      <c r="AA3386" t="s">
        <v>22215</v>
      </c>
      <c r="AB3386" t="s">
        <v>28364</v>
      </c>
    </row>
    <row r="3387" spans="1:28">
      <c r="A3387" t="s">
        <v>3413</v>
      </c>
      <c r="B3387">
        <v>0.984777283994944</v>
      </c>
      <c r="C3387">
        <v>0.972911500969862</v>
      </c>
      <c r="D3387">
        <v>0.878442829313254</v>
      </c>
      <c r="E3387">
        <v>0.793782544383509</v>
      </c>
      <c r="F3387">
        <v>0.539004288810681</v>
      </c>
      <c r="G3387">
        <v>0.325852818158938</v>
      </c>
      <c r="H3387">
        <v>0.185890838823805</v>
      </c>
      <c r="I3387">
        <v>0.194292618455834</v>
      </c>
      <c r="J3387">
        <v>0.251539720879032</v>
      </c>
      <c r="K3387">
        <v>0.206345906065051</v>
      </c>
      <c r="L3387">
        <v>861.373047792566</v>
      </c>
      <c r="M3387">
        <v>17.5297433065483</v>
      </c>
      <c r="N3387">
        <v>50.4745321474449</v>
      </c>
      <c r="O3387">
        <v>48.5117165395625</v>
      </c>
      <c r="P3387">
        <v>-0.07356643255891319</v>
      </c>
      <c r="Q3387">
        <v>0.185695210574905</v>
      </c>
      <c r="R3387">
        <v>0.988884088924573</v>
      </c>
      <c r="S3387" t="s">
        <v>9738</v>
      </c>
      <c r="T3387" t="s">
        <v>12678</v>
      </c>
      <c r="U3387" t="s">
        <v>12678</v>
      </c>
      <c r="V3387" t="s">
        <v>12678</v>
      </c>
      <c r="W3387">
        <v>11</v>
      </c>
      <c r="X3387" t="s">
        <v>16065</v>
      </c>
      <c r="Y3387">
        <v>0.5286936362717105</v>
      </c>
      <c r="Z3387">
        <f>HYPERLINK("Melting_Curves/meltCurve_Q13287_.pdf", "Melting_Curves/meltCurve_Q13287_.pdf")</f>
        <v>0</v>
      </c>
      <c r="AA3387" t="s">
        <v>22216</v>
      </c>
      <c r="AB3387" t="s">
        <v>28365</v>
      </c>
    </row>
    <row r="3388" spans="1:28">
      <c r="A3388" t="s">
        <v>3414</v>
      </c>
      <c r="B3388">
        <v>0.984777283994944</v>
      </c>
      <c r="C3388">
        <v>1.13229941511909</v>
      </c>
      <c r="D3388">
        <v>0.559229968090306</v>
      </c>
      <c r="E3388">
        <v>1.17797962102466</v>
      </c>
      <c r="F3388">
        <v>0.468694374128408</v>
      </c>
      <c r="G3388">
        <v>0.267127876123448</v>
      </c>
      <c r="H3388">
        <v>0.204720879560417</v>
      </c>
      <c r="I3388">
        <v>0.457376372687463</v>
      </c>
      <c r="J3388">
        <v>1.22678543261764</v>
      </c>
      <c r="K3388">
        <v>0</v>
      </c>
      <c r="L3388">
        <v>12416.9099684432</v>
      </c>
      <c r="M3388">
        <v>250</v>
      </c>
      <c r="N3388">
        <v>50.064843839921</v>
      </c>
      <c r="O3388">
        <v>49.6644548689785</v>
      </c>
      <c r="P3388">
        <v>-0.715800983278514</v>
      </c>
      <c r="Q3388">
        <v>0.431202074792667</v>
      </c>
      <c r="R3388">
        <v>0.366433035514434</v>
      </c>
      <c r="S3388" t="s">
        <v>9739</v>
      </c>
      <c r="T3388" t="s">
        <v>12678</v>
      </c>
      <c r="U3388" t="s">
        <v>12678</v>
      </c>
      <c r="V3388" t="s">
        <v>12678</v>
      </c>
      <c r="W3388">
        <v>26</v>
      </c>
      <c r="X3388" t="s">
        <v>16066</v>
      </c>
      <c r="Y3388">
        <v>0.671429230511487</v>
      </c>
      <c r="Z3388">
        <f>HYPERLINK("Melting_Curves/meltCurve_Q13310_.pdf", "Melting_Curves/meltCurve_Q13310_.pdf")</f>
        <v>0</v>
      </c>
      <c r="AA3388" t="s">
        <v>22217</v>
      </c>
      <c r="AB3388" t="s">
        <v>28366</v>
      </c>
    </row>
    <row r="3389" spans="1:28">
      <c r="A3389" t="s">
        <v>3415</v>
      </c>
      <c r="B3389">
        <v>0.984777283994944</v>
      </c>
      <c r="C3389">
        <v>0.99420216186341</v>
      </c>
      <c r="D3389">
        <v>0.93199768598857</v>
      </c>
      <c r="E3389">
        <v>0.790357666341135</v>
      </c>
      <c r="F3389">
        <v>0.411940917335827</v>
      </c>
      <c r="G3389">
        <v>0.160755968654801</v>
      </c>
      <c r="H3389">
        <v>0.128098271387147</v>
      </c>
      <c r="I3389">
        <v>0.139337141228136</v>
      </c>
      <c r="J3389">
        <v>0.188382761442894</v>
      </c>
      <c r="K3389">
        <v>0.1666543019753</v>
      </c>
      <c r="L3389">
        <v>1317.38420080666</v>
      </c>
      <c r="M3389">
        <v>27.1450605178023</v>
      </c>
      <c r="N3389">
        <v>49.1520698093259</v>
      </c>
      <c r="O3389">
        <v>48.2701828322114</v>
      </c>
      <c r="P3389">
        <v>-0.120186752198493</v>
      </c>
      <c r="Q3389">
        <v>0.145129275031263</v>
      </c>
      <c r="R3389">
        <v>0.994602711574891</v>
      </c>
      <c r="S3389" t="s">
        <v>9740</v>
      </c>
      <c r="T3389" t="s">
        <v>12678</v>
      </c>
      <c r="U3389" t="s">
        <v>12678</v>
      </c>
      <c r="V3389" t="s">
        <v>12678</v>
      </c>
      <c r="W3389">
        <v>26</v>
      </c>
      <c r="X3389" t="s">
        <v>16067</v>
      </c>
      <c r="Y3389">
        <v>0.4799609513972072</v>
      </c>
      <c r="Z3389">
        <f>HYPERLINK("Melting_Curves/meltCurve_Q13310_2_.pdf", "Melting_Curves/meltCurve_Q13310_2_.pdf")</f>
        <v>0</v>
      </c>
      <c r="AA3389" t="s">
        <v>22217</v>
      </c>
      <c r="AB3389" t="s">
        <v>28367</v>
      </c>
    </row>
    <row r="3390" spans="1:28">
      <c r="A3390" t="s">
        <v>3416</v>
      </c>
      <c r="B3390">
        <v>0.984777283994944</v>
      </c>
      <c r="C3390">
        <v>0.958832791546092</v>
      </c>
      <c r="D3390">
        <v>0.684502090467748</v>
      </c>
      <c r="E3390">
        <v>0.599645713176333</v>
      </c>
      <c r="F3390">
        <v>0.480821641242861</v>
      </c>
      <c r="G3390">
        <v>0.362455729911784</v>
      </c>
      <c r="H3390">
        <v>0.343819318952855</v>
      </c>
      <c r="I3390">
        <v>0.538535510657453</v>
      </c>
      <c r="J3390">
        <v>0.806781905136762</v>
      </c>
      <c r="K3390">
        <v>0.6620530201874379</v>
      </c>
      <c r="L3390">
        <v>1526.67560375917</v>
      </c>
      <c r="M3390">
        <v>36.1848219279494</v>
      </c>
      <c r="O3390">
        <v>42.0628092831619</v>
      </c>
      <c r="P3390">
        <v>-0.09918857895439689</v>
      </c>
      <c r="Q3390">
        <v>0.538796968541721</v>
      </c>
      <c r="R3390">
        <v>0.641737530009836</v>
      </c>
      <c r="S3390" t="s">
        <v>9741</v>
      </c>
      <c r="T3390" t="s">
        <v>12678</v>
      </c>
      <c r="U3390" t="s">
        <v>12678</v>
      </c>
      <c r="V3390" t="s">
        <v>12678</v>
      </c>
      <c r="W3390">
        <v>5</v>
      </c>
      <c r="X3390" t="s">
        <v>16068</v>
      </c>
      <c r="Y3390">
        <v>0.6203303864471045</v>
      </c>
      <c r="Z3390">
        <f>HYPERLINK("Melting_Curves/meltCurve_Q13322_2_.pdf", "Melting_Curves/meltCurve_Q13322_2_.pdf")</f>
        <v>0</v>
      </c>
      <c r="AA3390" t="s">
        <v>22218</v>
      </c>
      <c r="AB3390" t="s">
        <v>28368</v>
      </c>
    </row>
    <row r="3391" spans="1:28">
      <c r="A3391" t="s">
        <v>3417</v>
      </c>
      <c r="B3391">
        <v>0.984777283994944</v>
      </c>
      <c r="C3391">
        <v>1.2976449485547</v>
      </c>
      <c r="D3391">
        <v>0.970874562274022</v>
      </c>
      <c r="E3391">
        <v>0.824985845521107</v>
      </c>
      <c r="F3391">
        <v>0.349081801087794</v>
      </c>
      <c r="G3391">
        <v>0.169877327771547</v>
      </c>
      <c r="H3391">
        <v>0.105223319677957</v>
      </c>
      <c r="I3391">
        <v>0.132112914131059</v>
      </c>
      <c r="J3391">
        <v>0.134352559419611</v>
      </c>
      <c r="K3391">
        <v>0.144722169675799</v>
      </c>
      <c r="L3391">
        <v>1613.58608546287</v>
      </c>
      <c r="M3391">
        <v>33.2347685194071</v>
      </c>
      <c r="N3391">
        <v>48.9927973365292</v>
      </c>
      <c r="O3391">
        <v>48.3763849589588</v>
      </c>
      <c r="P3391">
        <v>-0.149519176435496</v>
      </c>
      <c r="Q3391">
        <v>0.129446054480136</v>
      </c>
      <c r="R3391">
        <v>0.951764735787294</v>
      </c>
      <c r="S3391" t="s">
        <v>9742</v>
      </c>
      <c r="T3391" t="s">
        <v>12678</v>
      </c>
      <c r="U3391" t="s">
        <v>12678</v>
      </c>
      <c r="V3391" t="s">
        <v>12678</v>
      </c>
      <c r="W3391">
        <v>14</v>
      </c>
      <c r="X3391" t="s">
        <v>16069</v>
      </c>
      <c r="Y3391">
        <v>0.4688842869274686</v>
      </c>
      <c r="Z3391">
        <f>HYPERLINK("Melting_Curves/meltCurve_Q13330_3_.pdf", "Melting_Curves/meltCurve_Q13330_3_.pdf")</f>
        <v>0</v>
      </c>
      <c r="AA3391" t="s">
        <v>22219</v>
      </c>
      <c r="AB3391" t="s">
        <v>28369</v>
      </c>
    </row>
    <row r="3392" spans="1:28">
      <c r="A3392" t="s">
        <v>3418</v>
      </c>
      <c r="B3392">
        <v>0.984777283994944</v>
      </c>
      <c r="C3392">
        <v>0.701767607182902</v>
      </c>
      <c r="D3392">
        <v>0.530875483588348</v>
      </c>
      <c r="E3392">
        <v>0.270022830102891</v>
      </c>
      <c r="F3392">
        <v>0.13816649823517</v>
      </c>
      <c r="G3392">
        <v>0.08842459958721111</v>
      </c>
      <c r="H3392">
        <v>0.06517582655507689</v>
      </c>
      <c r="I3392">
        <v>0.0803149353021351</v>
      </c>
      <c r="J3392">
        <v>0.103712154243327</v>
      </c>
      <c r="K3392">
        <v>0.134568097035145</v>
      </c>
      <c r="L3392">
        <v>695.941020662203</v>
      </c>
      <c r="M3392">
        <v>16.3777637672289</v>
      </c>
      <c r="N3392">
        <v>42.9775053829441</v>
      </c>
      <c r="O3392">
        <v>41.8746776392786</v>
      </c>
      <c r="P3392">
        <v>-0.0895431421313906</v>
      </c>
      <c r="Q3392">
        <v>0.0842896734103217</v>
      </c>
      <c r="R3392">
        <v>0.985770687330595</v>
      </c>
      <c r="S3392" t="s">
        <v>9743</v>
      </c>
      <c r="T3392" t="s">
        <v>12678</v>
      </c>
      <c r="U3392" t="s">
        <v>12678</v>
      </c>
      <c r="V3392" t="s">
        <v>12678</v>
      </c>
      <c r="W3392">
        <v>18</v>
      </c>
      <c r="X3392" t="s">
        <v>16070</v>
      </c>
      <c r="Y3392">
        <v>0.2727593566608108</v>
      </c>
      <c r="Z3392">
        <f>HYPERLINK("Melting_Curves/meltCurve_Q13347_.pdf", "Melting_Curves/meltCurve_Q13347_.pdf")</f>
        <v>0</v>
      </c>
      <c r="AA3392" t="s">
        <v>22220</v>
      </c>
      <c r="AB3392" t="s">
        <v>28370</v>
      </c>
    </row>
    <row r="3393" spans="1:28">
      <c r="A3393" t="s">
        <v>3419</v>
      </c>
      <c r="B3393">
        <v>0.984777283994944</v>
      </c>
      <c r="C3393">
        <v>0.846671968099254</v>
      </c>
      <c r="D3393">
        <v>0.731629066027451</v>
      </c>
      <c r="E3393">
        <v>0.617678576135502</v>
      </c>
      <c r="F3393">
        <v>0.50756213349793</v>
      </c>
      <c r="G3393">
        <v>0.359498460099922</v>
      </c>
      <c r="H3393">
        <v>0.336063784745053</v>
      </c>
      <c r="I3393">
        <v>0.483009595026583</v>
      </c>
      <c r="J3393">
        <v>0.447358032843632</v>
      </c>
      <c r="K3393">
        <v>0.304336261304527</v>
      </c>
      <c r="L3393">
        <v>564.661953589618</v>
      </c>
      <c r="M3393">
        <v>12.7541460364996</v>
      </c>
      <c r="N3393">
        <v>49.4276952413155</v>
      </c>
      <c r="O3393">
        <v>43.2267618362317</v>
      </c>
      <c r="P3393">
        <v>-0.0466432708736859</v>
      </c>
      <c r="Q3393">
        <v>0.367780810975713</v>
      </c>
      <c r="R3393">
        <v>0.933612855760504</v>
      </c>
      <c r="S3393" t="s">
        <v>9744</v>
      </c>
      <c r="T3393" t="s">
        <v>12678</v>
      </c>
      <c r="U3393" t="s">
        <v>12678</v>
      </c>
      <c r="V3393" t="s">
        <v>12678</v>
      </c>
      <c r="W3393">
        <v>3</v>
      </c>
      <c r="X3393" t="s">
        <v>16071</v>
      </c>
      <c r="Y3393">
        <v>0.5424474676968001</v>
      </c>
      <c r="Z3393">
        <f>HYPERLINK("Melting_Curves/meltCurve_Q13351_.pdf", "Melting_Curves/meltCurve_Q13351_.pdf")</f>
        <v>0</v>
      </c>
      <c r="AA3393" t="s">
        <v>22221</v>
      </c>
      <c r="AB3393" t="s">
        <v>28371</v>
      </c>
    </row>
    <row r="3394" spans="1:28">
      <c r="A3394" t="s">
        <v>3420</v>
      </c>
      <c r="B3394">
        <v>0.984777283994944</v>
      </c>
      <c r="C3394">
        <v>0.952022623859906</v>
      </c>
      <c r="D3394">
        <v>0.875226509398825</v>
      </c>
      <c r="E3394">
        <v>0.672695727168383</v>
      </c>
      <c r="F3394">
        <v>0.316405024277138</v>
      </c>
      <c r="G3394">
        <v>0.157695264618838</v>
      </c>
      <c r="H3394">
        <v>0.129184579335439</v>
      </c>
      <c r="I3394">
        <v>0.152926565817614</v>
      </c>
      <c r="J3394">
        <v>0.215907082019467</v>
      </c>
      <c r="K3394">
        <v>0.174577190721193</v>
      </c>
      <c r="L3394">
        <v>1107.6014346435</v>
      </c>
      <c r="M3394">
        <v>23.4661699380058</v>
      </c>
      <c r="N3394">
        <v>47.9559629257485</v>
      </c>
      <c r="O3394">
        <v>46.8611567798041</v>
      </c>
      <c r="P3394">
        <v>-0.105835374013361</v>
      </c>
      <c r="Q3394">
        <v>0.154615784455143</v>
      </c>
      <c r="R3394">
        <v>0.989948526665252</v>
      </c>
      <c r="S3394" t="s">
        <v>9745</v>
      </c>
      <c r="T3394" t="s">
        <v>12678</v>
      </c>
      <c r="U3394" t="s">
        <v>12678</v>
      </c>
      <c r="V3394" t="s">
        <v>12678</v>
      </c>
      <c r="W3394">
        <v>22</v>
      </c>
      <c r="X3394" t="s">
        <v>16072</v>
      </c>
      <c r="Y3394">
        <v>0.4501255552941823</v>
      </c>
      <c r="Z3394">
        <f>HYPERLINK("Melting_Curves/meltCurve_Q13356_.pdf", "Melting_Curves/meltCurve_Q13356_.pdf")</f>
        <v>0</v>
      </c>
      <c r="AA3394" t="s">
        <v>22222</v>
      </c>
      <c r="AB3394" t="s">
        <v>28372</v>
      </c>
    </row>
    <row r="3395" spans="1:28">
      <c r="A3395" t="s">
        <v>3421</v>
      </c>
      <c r="B3395">
        <v>0.984777283994944</v>
      </c>
      <c r="C3395">
        <v>1.175559107613</v>
      </c>
      <c r="D3395">
        <v>0.833375859648805</v>
      </c>
      <c r="E3395">
        <v>0.651415658601124</v>
      </c>
      <c r="F3395">
        <v>0.464832151183612</v>
      </c>
      <c r="G3395">
        <v>0.389063238533447</v>
      </c>
      <c r="H3395">
        <v>0.348841471748705</v>
      </c>
      <c r="I3395">
        <v>0.387004964653011</v>
      </c>
      <c r="J3395">
        <v>0.428734145006033</v>
      </c>
      <c r="K3395">
        <v>0.325966461746014</v>
      </c>
      <c r="L3395">
        <v>1086.02390562158</v>
      </c>
      <c r="M3395">
        <v>23.6027259490439</v>
      </c>
      <c r="N3395">
        <v>48.8493887434732</v>
      </c>
      <c r="O3395">
        <v>45.6861572283787</v>
      </c>
      <c r="P3395">
        <v>-0.0809790980883119</v>
      </c>
      <c r="Q3395">
        <v>0.373027982674642</v>
      </c>
      <c r="R3395">
        <v>0.940830159678808</v>
      </c>
      <c r="S3395" t="s">
        <v>9746</v>
      </c>
      <c r="T3395" t="s">
        <v>12678</v>
      </c>
      <c r="U3395" t="s">
        <v>12678</v>
      </c>
      <c r="V3395" t="s">
        <v>12678</v>
      </c>
      <c r="W3395">
        <v>11</v>
      </c>
      <c r="X3395" t="s">
        <v>16073</v>
      </c>
      <c r="Y3395">
        <v>0.5672296687248511</v>
      </c>
      <c r="Z3395">
        <f>HYPERLINK("Melting_Curves/meltCurve_Q13362_4_.pdf", "Melting_Curves/meltCurve_Q13362_4_.pdf")</f>
        <v>0</v>
      </c>
      <c r="AA3395" t="s">
        <v>22223</v>
      </c>
      <c r="AB3395" t="s">
        <v>28373</v>
      </c>
    </row>
    <row r="3396" spans="1:28">
      <c r="A3396" t="s">
        <v>3422</v>
      </c>
      <c r="B3396">
        <v>0.984777283994944</v>
      </c>
      <c r="C3396">
        <v>0.918288995172805</v>
      </c>
      <c r="D3396">
        <v>0.752978241485354</v>
      </c>
      <c r="E3396">
        <v>0.530046477937273</v>
      </c>
      <c r="F3396">
        <v>0.25129076626183</v>
      </c>
      <c r="G3396">
        <v>0.168451138891891</v>
      </c>
      <c r="H3396">
        <v>0.138843629261991</v>
      </c>
      <c r="I3396">
        <v>0.142066242323814</v>
      </c>
      <c r="J3396">
        <v>0.185240378647296</v>
      </c>
      <c r="K3396">
        <v>0.155828104573705</v>
      </c>
      <c r="L3396">
        <v>797.585455759371</v>
      </c>
      <c r="M3396">
        <v>17.5143131929402</v>
      </c>
      <c r="N3396">
        <v>46.3989501046817</v>
      </c>
      <c r="O3396">
        <v>44.957832239904</v>
      </c>
      <c r="P3396">
        <v>-0.0839003614163482</v>
      </c>
      <c r="Q3396">
        <v>0.138585441037819</v>
      </c>
      <c r="R3396">
        <v>0.993761343762727</v>
      </c>
      <c r="S3396" t="s">
        <v>9747</v>
      </c>
      <c r="T3396" t="s">
        <v>12678</v>
      </c>
      <c r="U3396" t="s">
        <v>12678</v>
      </c>
      <c r="V3396" t="s">
        <v>12678</v>
      </c>
      <c r="W3396">
        <v>9</v>
      </c>
      <c r="X3396" t="s">
        <v>16074</v>
      </c>
      <c r="Y3396">
        <v>0.398568722496314</v>
      </c>
      <c r="Z3396">
        <f>HYPERLINK("Melting_Curves/meltCurve_Q13363_2_.pdf", "Melting_Curves/meltCurve_Q13363_2_.pdf")</f>
        <v>0</v>
      </c>
      <c r="AA3396" t="s">
        <v>22224</v>
      </c>
      <c r="AB3396" t="s">
        <v>28374</v>
      </c>
    </row>
    <row r="3397" spans="1:28">
      <c r="A3397" t="s">
        <v>3423</v>
      </c>
      <c r="B3397">
        <v>0.984777283994944</v>
      </c>
      <c r="C3397">
        <v>0.996903718473572</v>
      </c>
      <c r="D3397">
        <v>0.943491762663251</v>
      </c>
      <c r="E3397">
        <v>0.786356680936269</v>
      </c>
      <c r="F3397">
        <v>0.544327496321155</v>
      </c>
      <c r="G3397">
        <v>0.373191131541867</v>
      </c>
      <c r="H3397">
        <v>0.290200830337847</v>
      </c>
      <c r="I3397">
        <v>0.3255859632678</v>
      </c>
      <c r="J3397">
        <v>0.465213276170993</v>
      </c>
      <c r="K3397">
        <v>0.369683395597619</v>
      </c>
      <c r="L3397">
        <v>1180.3571114339</v>
      </c>
      <c r="M3397">
        <v>24.6038243002499</v>
      </c>
      <c r="N3397">
        <v>50.5470657389114</v>
      </c>
      <c r="O3397">
        <v>47.6609825854533</v>
      </c>
      <c r="P3397">
        <v>-0.0829767560347731</v>
      </c>
      <c r="Q3397">
        <v>0.357059796848621</v>
      </c>
      <c r="R3397">
        <v>0.9723661524423159</v>
      </c>
      <c r="S3397" t="s">
        <v>9748</v>
      </c>
      <c r="T3397" t="s">
        <v>12678</v>
      </c>
      <c r="U3397" t="s">
        <v>12678</v>
      </c>
      <c r="V3397" t="s">
        <v>12678</v>
      </c>
      <c r="W3397">
        <v>8</v>
      </c>
      <c r="X3397" t="s">
        <v>16075</v>
      </c>
      <c r="Y3397">
        <v>0.5979114967976187</v>
      </c>
      <c r="Z3397">
        <f>HYPERLINK("Melting_Curves/meltCurve_Q13371_.pdf", "Melting_Curves/meltCurve_Q13371_.pdf")</f>
        <v>0</v>
      </c>
      <c r="AA3397" t="s">
        <v>22225</v>
      </c>
      <c r="AB3397" t="s">
        <v>28375</v>
      </c>
    </row>
    <row r="3398" spans="1:28">
      <c r="A3398" t="s">
        <v>3424</v>
      </c>
      <c r="B3398">
        <v>0.984777283994944</v>
      </c>
      <c r="C3398">
        <v>1.12572444474075</v>
      </c>
      <c r="D3398">
        <v>1.09086419106005</v>
      </c>
      <c r="E3398">
        <v>1.06436615627265</v>
      </c>
      <c r="F3398">
        <v>1.11882343930477</v>
      </c>
      <c r="G3398">
        <v>0.950518327614568</v>
      </c>
      <c r="H3398">
        <v>0.744053550388601</v>
      </c>
      <c r="I3398">
        <v>0.815906664345141</v>
      </c>
      <c r="J3398">
        <v>0.962476594550587</v>
      </c>
      <c r="K3398">
        <v>0.805513377928107</v>
      </c>
      <c r="L3398">
        <v>13496.9978736338</v>
      </c>
      <c r="M3398">
        <v>250</v>
      </c>
      <c r="O3398">
        <v>53.9845357282584</v>
      </c>
      <c r="P3398">
        <v>-0.194514555187035</v>
      </c>
      <c r="Q3398">
        <v>0.8319875501506649</v>
      </c>
      <c r="R3398">
        <v>0.603696182868887</v>
      </c>
      <c r="S3398" t="s">
        <v>9749</v>
      </c>
      <c r="T3398" t="s">
        <v>12678</v>
      </c>
      <c r="U3398" t="s">
        <v>12678</v>
      </c>
      <c r="V3398" t="s">
        <v>12678</v>
      </c>
      <c r="W3398">
        <v>6</v>
      </c>
      <c r="X3398" t="s">
        <v>16076</v>
      </c>
      <c r="Y3398">
        <v>0.9271432713090673</v>
      </c>
      <c r="Z3398">
        <f>HYPERLINK("Melting_Curves/meltCurve_Q13405_.pdf", "Melting_Curves/meltCurve_Q13405_.pdf")</f>
        <v>0</v>
      </c>
      <c r="AA3398" t="s">
        <v>22226</v>
      </c>
      <c r="AB3398" t="s">
        <v>28376</v>
      </c>
    </row>
    <row r="3399" spans="1:28">
      <c r="A3399" t="s">
        <v>3425</v>
      </c>
      <c r="B3399">
        <v>0.984777283994944</v>
      </c>
      <c r="C3399">
        <v>0.960229121678314</v>
      </c>
      <c r="D3399">
        <v>0.836839299364024</v>
      </c>
      <c r="E3399">
        <v>0.782667354517949</v>
      </c>
      <c r="F3399">
        <v>0.610917097663135</v>
      </c>
      <c r="G3399">
        <v>0.408390974615399</v>
      </c>
      <c r="H3399">
        <v>0.236130717929889</v>
      </c>
      <c r="I3399">
        <v>0.235797668241897</v>
      </c>
      <c r="J3399">
        <v>0.292110153718294</v>
      </c>
      <c r="K3399">
        <v>0.233687247500205</v>
      </c>
      <c r="L3399">
        <v>642.1366308499</v>
      </c>
      <c r="M3399">
        <v>12.93641911525</v>
      </c>
      <c r="N3399">
        <v>51.5904980137496</v>
      </c>
      <c r="O3399">
        <v>48.4966482849983</v>
      </c>
      <c r="P3399">
        <v>-0.0537881939727845</v>
      </c>
      <c r="Q3399">
        <v>0.193570413799907</v>
      </c>
      <c r="R3399">
        <v>0.9807026776427989</v>
      </c>
      <c r="S3399" t="s">
        <v>9750</v>
      </c>
      <c r="T3399" t="s">
        <v>12678</v>
      </c>
      <c r="U3399" t="s">
        <v>12678</v>
      </c>
      <c r="V3399" t="s">
        <v>12678</v>
      </c>
      <c r="W3399">
        <v>19</v>
      </c>
      <c r="X3399" t="s">
        <v>16077</v>
      </c>
      <c r="Y3399">
        <v>0.5542793067583804</v>
      </c>
      <c r="Z3399">
        <f>HYPERLINK("Melting_Curves/meltCurve_Q13409_3_.pdf", "Melting_Curves/meltCurve_Q13409_3_.pdf")</f>
        <v>0</v>
      </c>
      <c r="AA3399" t="s">
        <v>22227</v>
      </c>
      <c r="AB3399" t="s">
        <v>28377</v>
      </c>
    </row>
    <row r="3400" spans="1:28">
      <c r="A3400" t="s">
        <v>3426</v>
      </c>
      <c r="B3400">
        <v>0.984777283994944</v>
      </c>
      <c r="C3400">
        <v>0.94550216634721</v>
      </c>
      <c r="D3400">
        <v>0.781971426614449</v>
      </c>
      <c r="E3400">
        <v>0.534426571311706</v>
      </c>
      <c r="F3400">
        <v>0.357904073602012</v>
      </c>
      <c r="G3400">
        <v>0.328337010641141</v>
      </c>
      <c r="H3400">
        <v>0.36322568284019</v>
      </c>
      <c r="I3400">
        <v>0.608497292030085</v>
      </c>
      <c r="J3400">
        <v>0.942228724494389</v>
      </c>
      <c r="K3400">
        <v>0.767785215046962</v>
      </c>
      <c r="L3400">
        <v>2127.66143451883</v>
      </c>
      <c r="M3400">
        <v>49.5110825719826</v>
      </c>
      <c r="O3400">
        <v>42.903507346577</v>
      </c>
      <c r="P3400">
        <v>-0.127920218594426</v>
      </c>
      <c r="Q3400">
        <v>0.556606665329563</v>
      </c>
      <c r="R3400">
        <v>0.453445655376666</v>
      </c>
      <c r="S3400" t="s">
        <v>9751</v>
      </c>
      <c r="T3400" t="s">
        <v>12678</v>
      </c>
      <c r="U3400" t="s">
        <v>12678</v>
      </c>
      <c r="V3400" t="s">
        <v>12678</v>
      </c>
      <c r="W3400">
        <v>10</v>
      </c>
      <c r="X3400" t="s">
        <v>16078</v>
      </c>
      <c r="Y3400">
        <v>0.6457531190687632</v>
      </c>
      <c r="Z3400">
        <f>HYPERLINK("Melting_Curves/meltCurve_Q13416_.pdf", "Melting_Curves/meltCurve_Q13416_.pdf")</f>
        <v>0</v>
      </c>
      <c r="AA3400" t="s">
        <v>22228</v>
      </c>
      <c r="AB3400" t="s">
        <v>28378</v>
      </c>
    </row>
    <row r="3401" spans="1:28">
      <c r="A3401" t="s">
        <v>3427</v>
      </c>
      <c r="B3401">
        <v>0.984777283994944</v>
      </c>
      <c r="C3401">
        <v>0.824748312876856</v>
      </c>
      <c r="D3401">
        <v>0.65264936504064</v>
      </c>
      <c r="E3401">
        <v>0.431602226933745</v>
      </c>
      <c r="F3401">
        <v>0.262076890690956</v>
      </c>
      <c r="G3401">
        <v>0.163091038560341</v>
      </c>
      <c r="H3401">
        <v>0.154739969380731</v>
      </c>
      <c r="I3401">
        <v>0.193076798440549</v>
      </c>
      <c r="J3401">
        <v>0.338449540972518</v>
      </c>
      <c r="K3401">
        <v>0.268529731649249</v>
      </c>
      <c r="L3401">
        <v>773.882681755061</v>
      </c>
      <c r="M3401">
        <v>17.8329651847307</v>
      </c>
      <c r="N3401">
        <v>44.8324337473522</v>
      </c>
      <c r="O3401">
        <v>42.8615212343149</v>
      </c>
      <c r="P3401">
        <v>-0.0813851704362718</v>
      </c>
      <c r="Q3401">
        <v>0.217603221093399</v>
      </c>
      <c r="R3401">
        <v>0.9581665300416849</v>
      </c>
      <c r="S3401" t="s">
        <v>9752</v>
      </c>
      <c r="T3401" t="s">
        <v>12678</v>
      </c>
      <c r="U3401" t="s">
        <v>12678</v>
      </c>
      <c r="V3401" t="s">
        <v>12678</v>
      </c>
      <c r="W3401">
        <v>5</v>
      </c>
      <c r="X3401" t="s">
        <v>16079</v>
      </c>
      <c r="Y3401">
        <v>0.3982342009525285</v>
      </c>
      <c r="Z3401">
        <f>HYPERLINK("Melting_Curves/meltCurve_Q13418_.pdf", "Melting_Curves/meltCurve_Q13418_.pdf")</f>
        <v>0</v>
      </c>
      <c r="AA3401" t="s">
        <v>22229</v>
      </c>
      <c r="AB3401" t="s">
        <v>28379</v>
      </c>
    </row>
    <row r="3402" spans="1:28">
      <c r="A3402" t="s">
        <v>3428</v>
      </c>
      <c r="B3402">
        <v>0.984777283994944</v>
      </c>
      <c r="C3402">
        <v>1.12556567930064</v>
      </c>
      <c r="D3402">
        <v>1.31679219601881</v>
      </c>
      <c r="E3402">
        <v>1.0535057324141</v>
      </c>
      <c r="F3402">
        <v>0.921773135075131</v>
      </c>
      <c r="G3402">
        <v>0.712158272724659</v>
      </c>
      <c r="H3402">
        <v>0.683670496169802</v>
      </c>
      <c r="I3402">
        <v>0.8923461117934151</v>
      </c>
      <c r="J3402">
        <v>0.926918492744207</v>
      </c>
      <c r="K3402">
        <v>0.900240606081946</v>
      </c>
      <c r="L3402">
        <v>12561.673276816</v>
      </c>
      <c r="M3402">
        <v>250</v>
      </c>
      <c r="O3402">
        <v>50.243477669239</v>
      </c>
      <c r="P3402">
        <v>-0.220094740546907</v>
      </c>
      <c r="Q3402">
        <v>0.823066797358881</v>
      </c>
      <c r="R3402">
        <v>0.446932092211081</v>
      </c>
      <c r="S3402" t="s">
        <v>9753</v>
      </c>
      <c r="T3402" t="s">
        <v>12678</v>
      </c>
      <c r="U3402" t="s">
        <v>12678</v>
      </c>
      <c r="V3402" t="s">
        <v>12678</v>
      </c>
      <c r="W3402">
        <v>11</v>
      </c>
      <c r="X3402" t="s">
        <v>16080</v>
      </c>
      <c r="Y3402">
        <v>0.9012083942407182</v>
      </c>
      <c r="Z3402">
        <f>HYPERLINK("Melting_Curves/meltCurve_Q13422_2_.pdf", "Melting_Curves/meltCurve_Q13422_2_.pdf")</f>
        <v>0</v>
      </c>
      <c r="AA3402" t="s">
        <v>19397</v>
      </c>
      <c r="AB3402" t="s">
        <v>28380</v>
      </c>
    </row>
    <row r="3403" spans="1:28">
      <c r="A3403" t="s">
        <v>3429</v>
      </c>
      <c r="B3403">
        <v>0.984777283994944</v>
      </c>
      <c r="C3403">
        <v>0.887537966620733</v>
      </c>
      <c r="D3403">
        <v>0.858538003091281</v>
      </c>
      <c r="E3403">
        <v>0.6911716289783409</v>
      </c>
      <c r="F3403">
        <v>0.600360420008751</v>
      </c>
      <c r="G3403">
        <v>0.424389351174339</v>
      </c>
      <c r="H3403">
        <v>0.422565988993459</v>
      </c>
      <c r="I3403">
        <v>0.475457666402486</v>
      </c>
      <c r="J3403">
        <v>0.72804745703145</v>
      </c>
      <c r="K3403">
        <v>0.540482221707869</v>
      </c>
      <c r="L3403">
        <v>814.8029179397</v>
      </c>
      <c r="M3403">
        <v>18.2763220755835</v>
      </c>
      <c r="O3403">
        <v>44.0589903059676</v>
      </c>
      <c r="P3403">
        <v>-0.0497756491300989</v>
      </c>
      <c r="Q3403">
        <v>0.52004308410099</v>
      </c>
      <c r="R3403">
        <v>0.794781338771853</v>
      </c>
      <c r="S3403" t="s">
        <v>9754</v>
      </c>
      <c r="T3403" t="s">
        <v>12678</v>
      </c>
      <c r="U3403" t="s">
        <v>12678</v>
      </c>
      <c r="V3403" t="s">
        <v>12678</v>
      </c>
      <c r="W3403">
        <v>11</v>
      </c>
      <c r="X3403" t="s">
        <v>16081</v>
      </c>
      <c r="Y3403">
        <v>0.6490382749460226</v>
      </c>
      <c r="Z3403">
        <f>HYPERLINK("Melting_Curves/meltCurve_Q13422_7_.pdf", "Melting_Curves/meltCurve_Q13422_7_.pdf")</f>
        <v>0</v>
      </c>
      <c r="AA3403" t="s">
        <v>19397</v>
      </c>
      <c r="AB3403" t="s">
        <v>28381</v>
      </c>
    </row>
    <row r="3404" spans="1:28">
      <c r="A3404" t="s">
        <v>3430</v>
      </c>
      <c r="B3404">
        <v>0.984777283994944</v>
      </c>
      <c r="C3404">
        <v>1.16324076700641</v>
      </c>
      <c r="D3404">
        <v>0.881639496091584</v>
      </c>
      <c r="E3404">
        <v>0.595556342086171</v>
      </c>
      <c r="F3404">
        <v>0.307033637490792</v>
      </c>
      <c r="G3404">
        <v>0.21366347643615</v>
      </c>
      <c r="H3404">
        <v>0.170722879527386</v>
      </c>
      <c r="I3404">
        <v>0.233024195771696</v>
      </c>
      <c r="J3404">
        <v>0.281740618941001</v>
      </c>
      <c r="K3404">
        <v>0.310438015632691</v>
      </c>
      <c r="L3404">
        <v>1388.16875313211</v>
      </c>
      <c r="M3404">
        <v>29.9918259471561</v>
      </c>
      <c r="N3404">
        <v>47.3172895297336</v>
      </c>
      <c r="O3404">
        <v>46.0805938575702</v>
      </c>
      <c r="P3404">
        <v>-0.123644411938101</v>
      </c>
      <c r="Q3404">
        <v>0.240116872887403</v>
      </c>
      <c r="R3404">
        <v>0.963014062925323</v>
      </c>
      <c r="S3404" t="s">
        <v>9755</v>
      </c>
      <c r="T3404" t="s">
        <v>12678</v>
      </c>
      <c r="U3404" t="s">
        <v>12678</v>
      </c>
      <c r="V3404" t="s">
        <v>12678</v>
      </c>
      <c r="W3404">
        <v>13</v>
      </c>
      <c r="X3404" t="s">
        <v>16082</v>
      </c>
      <c r="Y3404">
        <v>0.4796586021491391</v>
      </c>
      <c r="Z3404">
        <f>HYPERLINK("Melting_Curves/meltCurve_Q13423_.pdf", "Melting_Curves/meltCurve_Q13423_.pdf")</f>
        <v>0</v>
      </c>
      <c r="AA3404" t="s">
        <v>22230</v>
      </c>
      <c r="AB3404" t="s">
        <v>28382</v>
      </c>
    </row>
    <row r="3405" spans="1:28">
      <c r="A3405" t="s">
        <v>3431</v>
      </c>
      <c r="B3405">
        <v>0.984777283994944</v>
      </c>
      <c r="C3405">
        <v>1.05677872842564</v>
      </c>
      <c r="D3405">
        <v>0.776901702863299</v>
      </c>
      <c r="E3405">
        <v>0.625995728885446</v>
      </c>
      <c r="F3405">
        <v>0.389253821992806</v>
      </c>
      <c r="G3405">
        <v>0.201133664647938</v>
      </c>
      <c r="H3405">
        <v>0.100143804852902</v>
      </c>
      <c r="I3405">
        <v>0.09897112945960761</v>
      </c>
      <c r="J3405">
        <v>0.162087975724634</v>
      </c>
      <c r="K3405">
        <v>0.175162683461201</v>
      </c>
      <c r="L3405">
        <v>791.283637540387</v>
      </c>
      <c r="M3405">
        <v>16.76067435181</v>
      </c>
      <c r="N3405">
        <v>47.9774828066768</v>
      </c>
      <c r="O3405">
        <v>46.5540325003467</v>
      </c>
      <c r="P3405">
        <v>-0.0794366596909771</v>
      </c>
      <c r="Q3405">
        <v>0.117492595159316</v>
      </c>
      <c r="R3405">
        <v>0.979144519538513</v>
      </c>
      <c r="S3405" t="s">
        <v>9756</v>
      </c>
      <c r="T3405" t="s">
        <v>12678</v>
      </c>
      <c r="U3405" t="s">
        <v>12678</v>
      </c>
      <c r="V3405" t="s">
        <v>12678</v>
      </c>
      <c r="W3405">
        <v>2</v>
      </c>
      <c r="X3405" t="s">
        <v>16083</v>
      </c>
      <c r="Y3405">
        <v>0.4340356749766335</v>
      </c>
      <c r="Z3405">
        <f>HYPERLINK("Melting_Curves/meltCurve_Q13424_.pdf", "Melting_Curves/meltCurve_Q13424_.pdf")</f>
        <v>0</v>
      </c>
      <c r="AA3405" t="s">
        <v>22231</v>
      </c>
      <c r="AB3405" t="s">
        <v>28383</v>
      </c>
    </row>
    <row r="3406" spans="1:28">
      <c r="A3406" t="s">
        <v>3432</v>
      </c>
      <c r="B3406">
        <v>0.984777283994944</v>
      </c>
      <c r="C3406">
        <v>1.10087425118548</v>
      </c>
      <c r="D3406">
        <v>0.9332600196415199</v>
      </c>
      <c r="E3406">
        <v>0.832365258050087</v>
      </c>
      <c r="F3406">
        <v>0.61239157503747</v>
      </c>
      <c r="G3406">
        <v>0.335954073689962</v>
      </c>
      <c r="H3406">
        <v>0.205611441534627</v>
      </c>
      <c r="I3406">
        <v>0.217958417966408</v>
      </c>
      <c r="J3406">
        <v>0.303813660410884</v>
      </c>
      <c r="K3406">
        <v>0.261605000080418</v>
      </c>
      <c r="L3406">
        <v>1130.4602597415</v>
      </c>
      <c r="M3406">
        <v>22.7540781267771</v>
      </c>
      <c r="N3406">
        <v>51.1159162288191</v>
      </c>
      <c r="O3406">
        <v>49.302711651802</v>
      </c>
      <c r="P3406">
        <v>-0.0881578145649705</v>
      </c>
      <c r="Q3406">
        <v>0.235946534227832</v>
      </c>
      <c r="R3406">
        <v>0.977807867535434</v>
      </c>
      <c r="S3406" t="s">
        <v>9757</v>
      </c>
      <c r="T3406" t="s">
        <v>12678</v>
      </c>
      <c r="U3406" t="s">
        <v>12678</v>
      </c>
      <c r="V3406" t="s">
        <v>12678</v>
      </c>
      <c r="W3406">
        <v>3</v>
      </c>
      <c r="X3406" t="s">
        <v>16084</v>
      </c>
      <c r="Y3406">
        <v>0.5668865247950656</v>
      </c>
      <c r="Z3406">
        <f>HYPERLINK("Melting_Curves/meltCurve_Q13425_.pdf", "Melting_Curves/meltCurve_Q13425_.pdf")</f>
        <v>0</v>
      </c>
      <c r="AA3406" t="s">
        <v>22232</v>
      </c>
      <c r="AB3406" t="s">
        <v>28384</v>
      </c>
    </row>
    <row r="3407" spans="1:28">
      <c r="A3407" t="s">
        <v>3433</v>
      </c>
      <c r="B3407">
        <v>0.984777283994944</v>
      </c>
      <c r="C3407">
        <v>0.984352089178438</v>
      </c>
      <c r="D3407">
        <v>0.824775714498554</v>
      </c>
      <c r="E3407">
        <v>0.879441224766397</v>
      </c>
      <c r="F3407">
        <v>0.733905384479919</v>
      </c>
      <c r="G3407">
        <v>0.654340332630172</v>
      </c>
      <c r="H3407">
        <v>0.5443144001160271</v>
      </c>
      <c r="I3407">
        <v>0.513685302533657</v>
      </c>
      <c r="J3407">
        <v>0.51911816555243</v>
      </c>
      <c r="K3407">
        <v>0.342165717583274</v>
      </c>
      <c r="L3407">
        <v>332.50408805357</v>
      </c>
      <c r="M3407">
        <v>5.68979235867982</v>
      </c>
      <c r="N3407">
        <v>61.0168568705676</v>
      </c>
      <c r="O3407">
        <v>52.423241919983</v>
      </c>
      <c r="P3407">
        <v>-0.0243294669547248</v>
      </c>
      <c r="Q3407">
        <v>0.106847849145603</v>
      </c>
      <c r="R3407">
        <v>0.953282785780198</v>
      </c>
      <c r="S3407" t="s">
        <v>9758</v>
      </c>
      <c r="T3407" t="s">
        <v>12678</v>
      </c>
      <c r="U3407" t="s">
        <v>12678</v>
      </c>
      <c r="V3407" t="s">
        <v>12678</v>
      </c>
      <c r="W3407">
        <v>11</v>
      </c>
      <c r="X3407" t="s">
        <v>16085</v>
      </c>
      <c r="Y3407">
        <v>0.6985372517539346</v>
      </c>
      <c r="Z3407">
        <f>HYPERLINK("Melting_Curves/meltCurve_Q13426_.pdf", "Melting_Curves/meltCurve_Q13426_.pdf")</f>
        <v>0</v>
      </c>
      <c r="AA3407" t="s">
        <v>22233</v>
      </c>
      <c r="AB3407" t="s">
        <v>28385</v>
      </c>
    </row>
    <row r="3408" spans="1:28">
      <c r="A3408" t="s">
        <v>3434</v>
      </c>
      <c r="B3408">
        <v>0.984777283994944</v>
      </c>
      <c r="C3408">
        <v>1.13410012666693</v>
      </c>
      <c r="D3408">
        <v>0.994661922147304</v>
      </c>
      <c r="E3408">
        <v>0.784728214454945</v>
      </c>
      <c r="F3408">
        <v>0.562290070443265</v>
      </c>
      <c r="G3408">
        <v>0.378336178739474</v>
      </c>
      <c r="H3408">
        <v>0.36906192587738</v>
      </c>
      <c r="I3408">
        <v>0.477613301167402</v>
      </c>
      <c r="J3408">
        <v>0.603907223055936</v>
      </c>
      <c r="K3408">
        <v>0.542557613979984</v>
      </c>
      <c r="L3408">
        <v>1750.98135329275</v>
      </c>
      <c r="M3408">
        <v>37.1519049039799</v>
      </c>
      <c r="N3408">
        <v>51.5253045715444</v>
      </c>
      <c r="O3408">
        <v>46.9943869184822</v>
      </c>
      <c r="P3408">
        <v>-0.102975416375368</v>
      </c>
      <c r="Q3408">
        <v>0.478976465355046</v>
      </c>
      <c r="R3408">
        <v>0.907111282468397</v>
      </c>
      <c r="S3408" t="s">
        <v>9759</v>
      </c>
      <c r="T3408" t="s">
        <v>12678</v>
      </c>
      <c r="U3408" t="s">
        <v>12678</v>
      </c>
      <c r="V3408" t="s">
        <v>12678</v>
      </c>
      <c r="W3408">
        <v>4</v>
      </c>
      <c r="X3408" t="s">
        <v>16086</v>
      </c>
      <c r="Y3408">
        <v>0.6568850667810876</v>
      </c>
      <c r="Z3408">
        <f>HYPERLINK("Melting_Curves/meltCurve_Q13427_2_.pdf", "Melting_Curves/meltCurve_Q13427_2_.pdf")</f>
        <v>0</v>
      </c>
      <c r="AA3408" t="s">
        <v>22234</v>
      </c>
      <c r="AB3408" t="s">
        <v>28386</v>
      </c>
    </row>
    <row r="3409" spans="1:28">
      <c r="A3409" t="s">
        <v>3435</v>
      </c>
      <c r="B3409">
        <v>0.984777283994944</v>
      </c>
      <c r="C3409">
        <v>1.37581129023963</v>
      </c>
      <c r="D3409">
        <v>0.831715943255054</v>
      </c>
      <c r="E3409">
        <v>0.825828079379576</v>
      </c>
      <c r="F3409">
        <v>0.685182419229653</v>
      </c>
      <c r="G3409">
        <v>0.41583354527581</v>
      </c>
      <c r="H3409">
        <v>0.479377743055039</v>
      </c>
      <c r="I3409">
        <v>0.6619928277432719</v>
      </c>
      <c r="J3409">
        <v>1.13456509486781</v>
      </c>
      <c r="K3409">
        <v>0.670194025151814</v>
      </c>
      <c r="L3409">
        <v>1398.19218711921</v>
      </c>
      <c r="M3409">
        <v>30.9910230872108</v>
      </c>
      <c r="O3409">
        <v>44.9294357752064</v>
      </c>
      <c r="P3409">
        <v>-0.0556335339736451</v>
      </c>
      <c r="Q3409">
        <v>0.677381548109518</v>
      </c>
      <c r="R3409">
        <v>0.383568647547116</v>
      </c>
      <c r="S3409" t="s">
        <v>9760</v>
      </c>
      <c r="T3409" t="s">
        <v>12678</v>
      </c>
      <c r="U3409" t="s">
        <v>12678</v>
      </c>
      <c r="V3409" t="s">
        <v>12678</v>
      </c>
      <c r="W3409">
        <v>47</v>
      </c>
      <c r="X3409" t="s">
        <v>16087</v>
      </c>
      <c r="Y3409">
        <v>0.7663572698270891</v>
      </c>
      <c r="Z3409">
        <f>HYPERLINK("Melting_Curves/meltCurve_Q13428_3_.pdf", "Melting_Curves/meltCurve_Q13428_3_.pdf")</f>
        <v>0</v>
      </c>
      <c r="AA3409" t="s">
        <v>19657</v>
      </c>
      <c r="AB3409" t="s">
        <v>28387</v>
      </c>
    </row>
    <row r="3410" spans="1:28">
      <c r="A3410" t="s">
        <v>3436</v>
      </c>
      <c r="B3410">
        <v>0.984777283994944</v>
      </c>
      <c r="C3410">
        <v>0.8967174841757189</v>
      </c>
      <c r="D3410">
        <v>1.09069566143884</v>
      </c>
      <c r="E3410">
        <v>0.935779119064054</v>
      </c>
      <c r="F3410">
        <v>0.513020879246864</v>
      </c>
      <c r="G3410">
        <v>0.13405416329402</v>
      </c>
      <c r="H3410">
        <v>0.0849576546088336</v>
      </c>
      <c r="I3410">
        <v>0.0793452759318633</v>
      </c>
      <c r="J3410">
        <v>0.131108607635258</v>
      </c>
      <c r="K3410">
        <v>0.103834311754801</v>
      </c>
      <c r="L3410">
        <v>2021.77414212761</v>
      </c>
      <c r="M3410">
        <v>40.4556652701986</v>
      </c>
      <c r="N3410">
        <v>50.241334149994</v>
      </c>
      <c r="O3410">
        <v>49.8534134133983</v>
      </c>
      <c r="P3410">
        <v>-0.183297621862592</v>
      </c>
      <c r="Q3410">
        <v>0.0964930368214567</v>
      </c>
      <c r="R3410">
        <v>0.987313712695043</v>
      </c>
      <c r="S3410" t="s">
        <v>9761</v>
      </c>
      <c r="T3410" t="s">
        <v>12678</v>
      </c>
      <c r="U3410" t="s">
        <v>12678</v>
      </c>
      <c r="V3410" t="s">
        <v>12678</v>
      </c>
      <c r="W3410">
        <v>2</v>
      </c>
      <c r="X3410" t="s">
        <v>16088</v>
      </c>
      <c r="Y3410">
        <v>0.4903104885030512</v>
      </c>
      <c r="Z3410">
        <f>HYPERLINK("Melting_Curves/meltCurve_Q13432_2_.pdf", "Melting_Curves/meltCurve_Q13432_2_.pdf")</f>
        <v>0</v>
      </c>
      <c r="AA3410" t="s">
        <v>22235</v>
      </c>
      <c r="AB3410" t="s">
        <v>28388</v>
      </c>
    </row>
    <row r="3411" spans="1:28">
      <c r="A3411" t="s">
        <v>3437</v>
      </c>
      <c r="B3411">
        <v>0.984777283994944</v>
      </c>
      <c r="C3411">
        <v>0.984617434757643</v>
      </c>
      <c r="D3411">
        <v>0.84136152818577</v>
      </c>
      <c r="E3411">
        <v>0.739072122870796</v>
      </c>
      <c r="F3411">
        <v>0.612298956227816</v>
      </c>
      <c r="G3411">
        <v>0.494211060427967</v>
      </c>
      <c r="H3411">
        <v>0.458543666694367</v>
      </c>
      <c r="I3411">
        <v>0.573791812303329</v>
      </c>
      <c r="J3411">
        <v>0.755675872740292</v>
      </c>
      <c r="K3411">
        <v>0.639634510830061</v>
      </c>
      <c r="L3411">
        <v>997.026045609656</v>
      </c>
      <c r="M3411">
        <v>22.4066705673742</v>
      </c>
      <c r="O3411">
        <v>44.146962335393</v>
      </c>
      <c r="P3411">
        <v>-0.0525032151143999</v>
      </c>
      <c r="Q3411">
        <v>0.586228694815762</v>
      </c>
      <c r="R3411">
        <v>0.803789304172258</v>
      </c>
      <c r="S3411" t="s">
        <v>9762</v>
      </c>
      <c r="T3411" t="s">
        <v>12678</v>
      </c>
      <c r="U3411" t="s">
        <v>12678</v>
      </c>
      <c r="V3411" t="s">
        <v>12678</v>
      </c>
      <c r="W3411">
        <v>41</v>
      </c>
      <c r="X3411" t="s">
        <v>16089</v>
      </c>
      <c r="Y3411">
        <v>0.6939163146116107</v>
      </c>
      <c r="Z3411">
        <f>HYPERLINK("Melting_Curves/meltCurve_Q13435_.pdf", "Melting_Curves/meltCurve_Q13435_.pdf")</f>
        <v>0</v>
      </c>
      <c r="AA3411" t="s">
        <v>19668</v>
      </c>
      <c r="AB3411" t="s">
        <v>28389</v>
      </c>
    </row>
    <row r="3412" spans="1:28">
      <c r="A3412" t="s">
        <v>3438</v>
      </c>
      <c r="B3412">
        <v>0.984777283994944</v>
      </c>
      <c r="C3412">
        <v>1.03669274005946</v>
      </c>
      <c r="D3412">
        <v>0.860836668696122</v>
      </c>
      <c r="E3412">
        <v>0.779240173543584</v>
      </c>
      <c r="F3412">
        <v>0.54883414261545</v>
      </c>
      <c r="G3412">
        <v>0.432438490429429</v>
      </c>
      <c r="H3412">
        <v>0.340768955977667</v>
      </c>
      <c r="I3412">
        <v>0.318945880578912</v>
      </c>
      <c r="J3412">
        <v>0.335711236598153</v>
      </c>
      <c r="K3412">
        <v>0.288148821997474</v>
      </c>
      <c r="L3412">
        <v>737.703987572537</v>
      </c>
      <c r="M3412">
        <v>15.1950095976593</v>
      </c>
      <c r="N3412">
        <v>51.5280072520713</v>
      </c>
      <c r="O3412">
        <v>47.731519129202</v>
      </c>
      <c r="P3412">
        <v>-0.0563293479675354</v>
      </c>
      <c r="Q3412">
        <v>0.292286831549319</v>
      </c>
      <c r="R3412">
        <v>0.989128923599443</v>
      </c>
      <c r="S3412" t="s">
        <v>9763</v>
      </c>
      <c r="T3412" t="s">
        <v>12678</v>
      </c>
      <c r="U3412" t="s">
        <v>12678</v>
      </c>
      <c r="V3412" t="s">
        <v>12678</v>
      </c>
      <c r="W3412">
        <v>7</v>
      </c>
      <c r="X3412" t="s">
        <v>16090</v>
      </c>
      <c r="Y3412">
        <v>0.5798085532615722</v>
      </c>
      <c r="Z3412">
        <f>HYPERLINK("Melting_Curves/meltCurve_Q13438_5_.pdf", "Melting_Curves/meltCurve_Q13438_5_.pdf")</f>
        <v>0</v>
      </c>
      <c r="AA3412" t="s">
        <v>22236</v>
      </c>
      <c r="AB3412" t="s">
        <v>28390</v>
      </c>
    </row>
    <row r="3413" spans="1:28">
      <c r="A3413" t="s">
        <v>3439</v>
      </c>
      <c r="B3413">
        <v>0.984777283994944</v>
      </c>
      <c r="C3413">
        <v>0.937948493145716</v>
      </c>
      <c r="D3413">
        <v>0.78515863974221</v>
      </c>
      <c r="E3413">
        <v>0.640750004800358</v>
      </c>
      <c r="F3413">
        <v>0.418327504235938</v>
      </c>
      <c r="G3413">
        <v>0.315354544681031</v>
      </c>
      <c r="H3413">
        <v>0.290983015227415</v>
      </c>
      <c r="I3413">
        <v>0.420977942832144</v>
      </c>
      <c r="J3413">
        <v>0.638492480717271</v>
      </c>
      <c r="K3413">
        <v>0.533857422984113</v>
      </c>
      <c r="L3413">
        <v>995.573508661496</v>
      </c>
      <c r="M3413">
        <v>22.5004727716734</v>
      </c>
      <c r="N3413">
        <v>48.6894474733129</v>
      </c>
      <c r="O3413">
        <v>43.9017272105047</v>
      </c>
      <c r="P3413">
        <v>-0.07228861378855</v>
      </c>
      <c r="Q3413">
        <v>0.435828710740718</v>
      </c>
      <c r="R3413">
        <v>0.820287183814851</v>
      </c>
      <c r="S3413" t="s">
        <v>9764</v>
      </c>
      <c r="T3413" t="s">
        <v>12678</v>
      </c>
      <c r="U3413" t="s">
        <v>12678</v>
      </c>
      <c r="V3413" t="s">
        <v>12678</v>
      </c>
      <c r="W3413">
        <v>52</v>
      </c>
      <c r="X3413" t="s">
        <v>16091</v>
      </c>
      <c r="Y3413">
        <v>0.5779191849744906</v>
      </c>
      <c r="Z3413">
        <f>HYPERLINK("Melting_Curves/meltCurve_Q13439_5_.pdf", "Melting_Curves/meltCurve_Q13439_5_.pdf")</f>
        <v>0</v>
      </c>
      <c r="AA3413" t="s">
        <v>22237</v>
      </c>
      <c r="AB3413" t="s">
        <v>28391</v>
      </c>
    </row>
    <row r="3414" spans="1:28">
      <c r="A3414" t="s">
        <v>3440</v>
      </c>
      <c r="B3414">
        <v>0.984777283994944</v>
      </c>
      <c r="C3414">
        <v>0.993097336368668</v>
      </c>
      <c r="D3414">
        <v>0.857147982617822</v>
      </c>
      <c r="E3414">
        <v>0.887871248712454</v>
      </c>
      <c r="F3414">
        <v>0.7716795937973689</v>
      </c>
      <c r="G3414">
        <v>0.727928158883525</v>
      </c>
      <c r="H3414">
        <v>0.744573302731342</v>
      </c>
      <c r="I3414">
        <v>0.9996695796127441</v>
      </c>
      <c r="J3414">
        <v>1.42353063102524</v>
      </c>
      <c r="K3414">
        <v>1.04799116580901</v>
      </c>
      <c r="L3414">
        <v>15000</v>
      </c>
      <c r="M3414">
        <v>241.852804234525</v>
      </c>
      <c r="O3414">
        <v>62.0169694100527</v>
      </c>
      <c r="P3414">
        <v>0.229826833920774</v>
      </c>
      <c r="Q3414">
        <v>1.23573280997602</v>
      </c>
      <c r="R3414">
        <v>0.212278578572318</v>
      </c>
      <c r="S3414" t="s">
        <v>9765</v>
      </c>
      <c r="T3414" t="s">
        <v>12678</v>
      </c>
      <c r="U3414" t="s">
        <v>12678</v>
      </c>
      <c r="V3414" t="s">
        <v>12678</v>
      </c>
      <c r="W3414">
        <v>22</v>
      </c>
      <c r="X3414" t="s">
        <v>16092</v>
      </c>
      <c r="Y3414">
        <v>1.039094837419726</v>
      </c>
      <c r="Z3414">
        <f>HYPERLINK("Melting_Curves/meltCurve_Q13442_.pdf", "Melting_Curves/meltCurve_Q13442_.pdf")</f>
        <v>0</v>
      </c>
      <c r="AA3414" t="s">
        <v>22238</v>
      </c>
      <c r="AB3414" t="s">
        <v>28392</v>
      </c>
    </row>
    <row r="3415" spans="1:28">
      <c r="A3415" t="s">
        <v>3441</v>
      </c>
      <c r="B3415">
        <v>0.984777283994944</v>
      </c>
      <c r="C3415">
        <v>1.09147473078051</v>
      </c>
      <c r="D3415">
        <v>0.944814892956275</v>
      </c>
      <c r="E3415">
        <v>0.819940621405319</v>
      </c>
      <c r="F3415">
        <v>0.609876532232824</v>
      </c>
      <c r="G3415">
        <v>0.473002294137257</v>
      </c>
      <c r="H3415">
        <v>0.399324857905647</v>
      </c>
      <c r="I3415">
        <v>0.381805943805744</v>
      </c>
      <c r="J3415">
        <v>0.447423429105464</v>
      </c>
      <c r="K3415">
        <v>0.372495303267606</v>
      </c>
      <c r="L3415">
        <v>1010.37111719433</v>
      </c>
      <c r="M3415">
        <v>20.7602691888849</v>
      </c>
      <c r="N3415">
        <v>52.5606955778281</v>
      </c>
      <c r="O3415">
        <v>48.223671295856</v>
      </c>
      <c r="P3415">
        <v>-0.0653815092493704</v>
      </c>
      <c r="Q3415">
        <v>0.392522743066802</v>
      </c>
      <c r="R3415">
        <v>0.98021254824754</v>
      </c>
      <c r="S3415" t="s">
        <v>9766</v>
      </c>
      <c r="T3415" t="s">
        <v>12678</v>
      </c>
      <c r="U3415" t="s">
        <v>12678</v>
      </c>
      <c r="V3415" t="s">
        <v>12678</v>
      </c>
      <c r="W3415">
        <v>9</v>
      </c>
      <c r="X3415" t="s">
        <v>16093</v>
      </c>
      <c r="Y3415">
        <v>0.6362632083694895</v>
      </c>
      <c r="Z3415">
        <f>HYPERLINK("Melting_Curves/meltCurve_Q13443_.pdf", "Melting_Curves/meltCurve_Q13443_.pdf")</f>
        <v>0</v>
      </c>
      <c r="AA3415" t="s">
        <v>22239</v>
      </c>
      <c r="AB3415" t="s">
        <v>28393</v>
      </c>
    </row>
    <row r="3416" spans="1:28">
      <c r="A3416" t="s">
        <v>3442</v>
      </c>
      <c r="B3416">
        <v>0.984777283994944</v>
      </c>
      <c r="C3416">
        <v>1.04142011809255</v>
      </c>
      <c r="D3416">
        <v>0.633127803107757</v>
      </c>
      <c r="E3416">
        <v>0.722528882292588</v>
      </c>
      <c r="F3416">
        <v>0.408977151420101</v>
      </c>
      <c r="G3416">
        <v>0.332720645851896</v>
      </c>
      <c r="H3416">
        <v>0.323135952225559</v>
      </c>
      <c r="I3416">
        <v>0.459927439930015</v>
      </c>
      <c r="J3416">
        <v>0.49478008749096</v>
      </c>
      <c r="K3416">
        <v>0.334575862987478</v>
      </c>
      <c r="L3416">
        <v>777.088297301933</v>
      </c>
      <c r="M3416">
        <v>17.4607336303121</v>
      </c>
      <c r="N3416">
        <v>48.549563773528</v>
      </c>
      <c r="O3416">
        <v>43.9334385145005</v>
      </c>
      <c r="P3416">
        <v>-0.061282198728079</v>
      </c>
      <c r="Q3416">
        <v>0.38325869142915</v>
      </c>
      <c r="R3416">
        <v>0.8587259975516039</v>
      </c>
      <c r="S3416" t="s">
        <v>9767</v>
      </c>
      <c r="T3416" t="s">
        <v>12678</v>
      </c>
      <c r="U3416" t="s">
        <v>12678</v>
      </c>
      <c r="V3416" t="s">
        <v>12678</v>
      </c>
      <c r="W3416">
        <v>1</v>
      </c>
      <c r="X3416" t="s">
        <v>16094</v>
      </c>
      <c r="Y3416">
        <v>0.5484500189997201</v>
      </c>
      <c r="Z3416">
        <f>HYPERLINK("Melting_Curves/meltCurve_Q13445_.pdf", "Melting_Curves/meltCurve_Q13445_.pdf")</f>
        <v>0</v>
      </c>
      <c r="AA3416" t="s">
        <v>22240</v>
      </c>
      <c r="AB3416" t="s">
        <v>28394</v>
      </c>
    </row>
    <row r="3417" spans="1:28">
      <c r="A3417" t="s">
        <v>3443</v>
      </c>
      <c r="B3417">
        <v>0.984777283994944</v>
      </c>
      <c r="C3417">
        <v>0.830681957333118</v>
      </c>
      <c r="D3417">
        <v>0.594994877131668</v>
      </c>
      <c r="E3417">
        <v>0.379679650960717</v>
      </c>
      <c r="F3417">
        <v>0.203984125492313</v>
      </c>
      <c r="G3417">
        <v>0.140523015176432</v>
      </c>
      <c r="H3417">
        <v>0.112607307839453</v>
      </c>
      <c r="I3417">
        <v>0.142200504300258</v>
      </c>
      <c r="J3417">
        <v>0.176540988265781</v>
      </c>
      <c r="K3417">
        <v>0.164578585792495</v>
      </c>
      <c r="L3417">
        <v>739.37474096758</v>
      </c>
      <c r="M3417">
        <v>17.0163698290318</v>
      </c>
      <c r="N3417">
        <v>44.2890033969711</v>
      </c>
      <c r="O3417">
        <v>42.8640339249957</v>
      </c>
      <c r="P3417">
        <v>-0.0855883810217478</v>
      </c>
      <c r="Q3417">
        <v>0.137668971949824</v>
      </c>
      <c r="R3417">
        <v>0.992801891315822</v>
      </c>
      <c r="S3417" t="s">
        <v>9768</v>
      </c>
      <c r="T3417" t="s">
        <v>12678</v>
      </c>
      <c r="U3417" t="s">
        <v>12678</v>
      </c>
      <c r="V3417" t="s">
        <v>12678</v>
      </c>
      <c r="W3417">
        <v>35</v>
      </c>
      <c r="X3417" t="s">
        <v>16095</v>
      </c>
      <c r="Y3417">
        <v>0.3399323102197886</v>
      </c>
      <c r="Z3417">
        <f>HYPERLINK("Melting_Curves/meltCurve_Q13451_.pdf", "Melting_Curves/meltCurve_Q13451_.pdf")</f>
        <v>0</v>
      </c>
      <c r="AA3417" t="s">
        <v>22241</v>
      </c>
      <c r="AB3417" t="s">
        <v>28395</v>
      </c>
    </row>
    <row r="3418" spans="1:28">
      <c r="A3418" t="s">
        <v>3444</v>
      </c>
      <c r="B3418">
        <v>0.984777283994944</v>
      </c>
      <c r="C3418">
        <v>1.0103205272032</v>
      </c>
      <c r="D3418">
        <v>0.890074328371414</v>
      </c>
      <c r="E3418">
        <v>0.8061780649825649</v>
      </c>
      <c r="F3418">
        <v>0.369915071135008</v>
      </c>
      <c r="G3418">
        <v>0.168994790060536</v>
      </c>
      <c r="H3418">
        <v>0.113680593447745</v>
      </c>
      <c r="I3418">
        <v>0.126589317817608</v>
      </c>
      <c r="J3418">
        <v>0.165952496921973</v>
      </c>
      <c r="K3418">
        <v>0.142817609810435</v>
      </c>
      <c r="L3418">
        <v>1348.04789979316</v>
      </c>
      <c r="M3418">
        <v>27.8105575111777</v>
      </c>
      <c r="N3418">
        <v>49.0058124031565</v>
      </c>
      <c r="O3418">
        <v>48.2239602500012</v>
      </c>
      <c r="P3418">
        <v>-0.1253505684848</v>
      </c>
      <c r="Q3418">
        <v>0.130567698391297</v>
      </c>
      <c r="R3418">
        <v>0.992484373943064</v>
      </c>
      <c r="S3418" t="s">
        <v>9769</v>
      </c>
      <c r="T3418" t="s">
        <v>12678</v>
      </c>
      <c r="U3418" t="s">
        <v>12678</v>
      </c>
      <c r="V3418" t="s">
        <v>12678</v>
      </c>
      <c r="W3418">
        <v>26</v>
      </c>
      <c r="X3418" t="s">
        <v>16096</v>
      </c>
      <c r="Y3418">
        <v>0.469096329891282</v>
      </c>
      <c r="Z3418">
        <f>HYPERLINK("Melting_Curves/meltCurve_Q13464_.pdf", "Melting_Curves/meltCurve_Q13464_.pdf")</f>
        <v>0</v>
      </c>
      <c r="AA3418" t="s">
        <v>22242</v>
      </c>
      <c r="AB3418" t="s">
        <v>28396</v>
      </c>
    </row>
    <row r="3419" spans="1:28">
      <c r="A3419" t="s">
        <v>3445</v>
      </c>
      <c r="B3419">
        <v>0.984777283994944</v>
      </c>
      <c r="C3419">
        <v>1.12506186196809</v>
      </c>
      <c r="D3419">
        <v>0.936350533608601</v>
      </c>
      <c r="E3419">
        <v>0.689899691328466</v>
      </c>
      <c r="F3419">
        <v>0.431004311979234</v>
      </c>
      <c r="G3419">
        <v>0.306613588688867</v>
      </c>
      <c r="H3419">
        <v>0.280572183682577</v>
      </c>
      <c r="I3419">
        <v>0.412239230846484</v>
      </c>
      <c r="J3419">
        <v>0.590812004966816</v>
      </c>
      <c r="K3419">
        <v>0.439347863386976</v>
      </c>
      <c r="L3419">
        <v>1802.10979347869</v>
      </c>
      <c r="M3419">
        <v>38.8150963046819</v>
      </c>
      <c r="N3419">
        <v>48.5049499085094</v>
      </c>
      <c r="O3419">
        <v>46.3053402426373</v>
      </c>
      <c r="P3419">
        <v>-0.124664188233369</v>
      </c>
      <c r="Q3419">
        <v>0.405117598029993</v>
      </c>
      <c r="R3419">
        <v>0.903232422394483</v>
      </c>
      <c r="S3419" t="s">
        <v>9770</v>
      </c>
      <c r="T3419" t="s">
        <v>12678</v>
      </c>
      <c r="U3419" t="s">
        <v>12678</v>
      </c>
      <c r="V3419" t="s">
        <v>12678</v>
      </c>
      <c r="W3419">
        <v>15</v>
      </c>
      <c r="X3419" t="s">
        <v>16097</v>
      </c>
      <c r="Y3419">
        <v>0.5941001277675245</v>
      </c>
      <c r="Z3419">
        <f>HYPERLINK("Melting_Curves/meltCurve_Q13469_.pdf", "Melting_Curves/meltCurve_Q13469_.pdf")</f>
        <v>0</v>
      </c>
      <c r="AA3419" t="s">
        <v>22243</v>
      </c>
      <c r="AB3419" t="s">
        <v>28397</v>
      </c>
    </row>
    <row r="3420" spans="1:28">
      <c r="A3420" t="s">
        <v>3446</v>
      </c>
      <c r="B3420">
        <v>0.984777283994944</v>
      </c>
      <c r="C3420">
        <v>0.996659543760943</v>
      </c>
      <c r="D3420">
        <v>0.848345740012255</v>
      </c>
      <c r="E3420">
        <v>0.749659047651795</v>
      </c>
      <c r="F3420">
        <v>0.670376644907101</v>
      </c>
      <c r="G3420">
        <v>0.55998163167833</v>
      </c>
      <c r="H3420">
        <v>0.521840416423153</v>
      </c>
      <c r="I3420">
        <v>0.618040215167202</v>
      </c>
      <c r="J3420">
        <v>0.756284442493128</v>
      </c>
      <c r="K3420">
        <v>0.595339021697623</v>
      </c>
      <c r="L3420">
        <v>922.1574153786</v>
      </c>
      <c r="M3420">
        <v>20.6806947459822</v>
      </c>
      <c r="O3420">
        <v>44.1796069950061</v>
      </c>
      <c r="P3420">
        <v>-0.0452491301896765</v>
      </c>
      <c r="Q3420">
        <v>0.613353070463162</v>
      </c>
      <c r="R3420">
        <v>0.858066303210125</v>
      </c>
      <c r="S3420" t="s">
        <v>9771</v>
      </c>
      <c r="T3420" t="s">
        <v>12678</v>
      </c>
      <c r="U3420" t="s">
        <v>12678</v>
      </c>
      <c r="V3420" t="s">
        <v>12678</v>
      </c>
      <c r="W3420">
        <v>11</v>
      </c>
      <c r="X3420" t="s">
        <v>16098</v>
      </c>
      <c r="Y3420">
        <v>0.7159329116371157</v>
      </c>
      <c r="Z3420">
        <f>HYPERLINK("Melting_Curves/meltCurve_Q13480_2_.pdf", "Melting_Curves/meltCurve_Q13480_2_.pdf")</f>
        <v>0</v>
      </c>
      <c r="AA3420" t="s">
        <v>22244</v>
      </c>
      <c r="AB3420" t="s">
        <v>28398</v>
      </c>
    </row>
    <row r="3421" spans="1:28">
      <c r="A3421" t="s">
        <v>3447</v>
      </c>
      <c r="B3421">
        <v>0.984777283994944</v>
      </c>
      <c r="C3421">
        <v>0.93706087455223</v>
      </c>
      <c r="D3421">
        <v>0.760593215089524</v>
      </c>
      <c r="E3421">
        <v>0.701780599531052</v>
      </c>
      <c r="F3421">
        <v>0.593971529764289</v>
      </c>
      <c r="G3421">
        <v>0.373954984518666</v>
      </c>
      <c r="H3421">
        <v>0.354733842197393</v>
      </c>
      <c r="I3421">
        <v>0.565453425424683</v>
      </c>
      <c r="J3421">
        <v>0.863347309570613</v>
      </c>
      <c r="K3421">
        <v>0.6879026974850651</v>
      </c>
      <c r="L3421">
        <v>953.775728295658</v>
      </c>
      <c r="M3421">
        <v>22.2361300488429</v>
      </c>
      <c r="O3421">
        <v>42.550657134101</v>
      </c>
      <c r="P3421">
        <v>-0.0552589762680851</v>
      </c>
      <c r="Q3421">
        <v>0.577038595981871</v>
      </c>
      <c r="R3421">
        <v>0.542446158095914</v>
      </c>
      <c r="S3421" t="s">
        <v>9772</v>
      </c>
      <c r="T3421" t="s">
        <v>12678</v>
      </c>
      <c r="U3421" t="s">
        <v>12678</v>
      </c>
      <c r="V3421" t="s">
        <v>12678</v>
      </c>
      <c r="W3421">
        <v>15</v>
      </c>
      <c r="X3421" t="s">
        <v>16099</v>
      </c>
      <c r="Y3421">
        <v>0.664778443822397</v>
      </c>
      <c r="Z3421">
        <f>HYPERLINK("Melting_Curves/meltCurve_Q13492_2_.pdf", "Melting_Curves/meltCurve_Q13492_2_.pdf")</f>
        <v>0</v>
      </c>
      <c r="AA3421" t="s">
        <v>22245</v>
      </c>
      <c r="AB3421" t="s">
        <v>28399</v>
      </c>
    </row>
    <row r="3422" spans="1:28">
      <c r="A3422" t="s">
        <v>3448</v>
      </c>
      <c r="B3422">
        <v>0.984777283994944</v>
      </c>
      <c r="C3422">
        <v>0.983530945892767</v>
      </c>
      <c r="D3422">
        <v>0.849210186820223</v>
      </c>
      <c r="E3422">
        <v>0.65787856379412</v>
      </c>
      <c r="F3422">
        <v>0.418608302220633</v>
      </c>
      <c r="G3422">
        <v>0.306357971165219</v>
      </c>
      <c r="H3422">
        <v>0.249610451676798</v>
      </c>
      <c r="I3422">
        <v>0.324437784159741</v>
      </c>
      <c r="J3422">
        <v>0.434235569456857</v>
      </c>
      <c r="K3422">
        <v>0.422686241240657</v>
      </c>
      <c r="L3422">
        <v>1058.87172800041</v>
      </c>
      <c r="M3422">
        <v>23.0361850010576</v>
      </c>
      <c r="N3422">
        <v>48.4036709506353</v>
      </c>
      <c r="O3422">
        <v>45.6234028356958</v>
      </c>
      <c r="P3422">
        <v>-0.08289574846250761</v>
      </c>
      <c r="Q3422">
        <v>0.343308687731343</v>
      </c>
      <c r="R3422">
        <v>0.956499010263916</v>
      </c>
      <c r="S3422" t="s">
        <v>9773</v>
      </c>
      <c r="T3422" t="s">
        <v>12678</v>
      </c>
      <c r="U3422" t="s">
        <v>12678</v>
      </c>
      <c r="V3422" t="s">
        <v>12678</v>
      </c>
      <c r="W3422">
        <v>11</v>
      </c>
      <c r="X3422" t="s">
        <v>16100</v>
      </c>
      <c r="Y3422">
        <v>0.5459955744201243</v>
      </c>
      <c r="Z3422">
        <f>HYPERLINK("Melting_Curves/meltCurve_Q13501_.pdf", "Melting_Curves/meltCurve_Q13501_.pdf")</f>
        <v>0</v>
      </c>
      <c r="AA3422" t="s">
        <v>22246</v>
      </c>
      <c r="AB3422" t="s">
        <v>28400</v>
      </c>
    </row>
    <row r="3423" spans="1:28">
      <c r="A3423" t="s">
        <v>3449</v>
      </c>
      <c r="B3423">
        <v>0.984777283994944</v>
      </c>
      <c r="C3423">
        <v>1.50106949862491</v>
      </c>
      <c r="D3423">
        <v>1.2339148660067</v>
      </c>
      <c r="E3423">
        <v>0.861116207287111</v>
      </c>
      <c r="F3423">
        <v>0.376629664551353</v>
      </c>
      <c r="G3423">
        <v>0.183825494854392</v>
      </c>
      <c r="H3423">
        <v>0.146909880307903</v>
      </c>
      <c r="I3423">
        <v>0.1635948267228</v>
      </c>
      <c r="J3423">
        <v>0.281453050928263</v>
      </c>
      <c r="K3423">
        <v>0.303868455347017</v>
      </c>
      <c r="L3423">
        <v>2102.80912033654</v>
      </c>
      <c r="M3423">
        <v>43.3800290263034</v>
      </c>
      <c r="N3423">
        <v>49.1144872048858</v>
      </c>
      <c r="O3423">
        <v>48.3714575971086</v>
      </c>
      <c r="P3423">
        <v>-0.175777784660817</v>
      </c>
      <c r="Q3423">
        <v>0.215988107432918</v>
      </c>
      <c r="R3423">
        <v>0.852620553111044</v>
      </c>
      <c r="S3423" t="s">
        <v>9774</v>
      </c>
      <c r="T3423" t="s">
        <v>12678</v>
      </c>
      <c r="U3423" t="s">
        <v>12678</v>
      </c>
      <c r="V3423" t="s">
        <v>12678</v>
      </c>
      <c r="W3423">
        <v>10</v>
      </c>
      <c r="X3423" t="s">
        <v>16101</v>
      </c>
      <c r="Y3423">
        <v>0.5180807627863996</v>
      </c>
      <c r="Z3423">
        <f>HYPERLINK("Melting_Curves/meltCurve_Q13501_2_.pdf", "Melting_Curves/meltCurve_Q13501_2_.pdf")</f>
        <v>0</v>
      </c>
      <c r="AA3423" t="s">
        <v>22246</v>
      </c>
      <c r="AB3423" t="s">
        <v>28401</v>
      </c>
    </row>
    <row r="3424" spans="1:28">
      <c r="A3424" t="s">
        <v>3450</v>
      </c>
      <c r="B3424">
        <v>0.984777283994944</v>
      </c>
      <c r="C3424">
        <v>1.18226878215811</v>
      </c>
      <c r="D3424">
        <v>1.0015541316067</v>
      </c>
      <c r="E3424">
        <v>0.982455805280154</v>
      </c>
      <c r="F3424">
        <v>0.646570325019412</v>
      </c>
      <c r="G3424">
        <v>0.440849902846061</v>
      </c>
      <c r="H3424">
        <v>0.188645614419223</v>
      </c>
      <c r="I3424">
        <v>0.652921109053313</v>
      </c>
      <c r="J3424">
        <v>1.53049751890554</v>
      </c>
      <c r="K3424">
        <v>1.36574662827323</v>
      </c>
      <c r="L3424">
        <v>11758.0398447826</v>
      </c>
      <c r="M3424">
        <v>250</v>
      </c>
      <c r="O3424">
        <v>47.0291496461772</v>
      </c>
      <c r="P3424">
        <v>-0.260204064714643</v>
      </c>
      <c r="Q3424">
        <v>0.804205185916691</v>
      </c>
      <c r="R3424">
        <v>0.08043825921542801</v>
      </c>
      <c r="S3424" t="s">
        <v>9775</v>
      </c>
      <c r="T3424" t="s">
        <v>12678</v>
      </c>
      <c r="U3424" t="s">
        <v>12678</v>
      </c>
      <c r="V3424" t="s">
        <v>12678</v>
      </c>
      <c r="W3424">
        <v>3</v>
      </c>
      <c r="X3424" t="s">
        <v>16102</v>
      </c>
      <c r="Y3424">
        <v>0.8696961729755802</v>
      </c>
      <c r="Z3424">
        <f>HYPERLINK("Melting_Curves/meltCurve_Q13503_.pdf", "Melting_Curves/meltCurve_Q13503_.pdf")</f>
        <v>0</v>
      </c>
      <c r="AA3424" t="s">
        <v>22247</v>
      </c>
      <c r="AB3424" t="s">
        <v>28402</v>
      </c>
    </row>
    <row r="3425" spans="1:28">
      <c r="A3425" t="s">
        <v>3451</v>
      </c>
      <c r="B3425">
        <v>0.984777283994944</v>
      </c>
      <c r="C3425">
        <v>0.789259358824387</v>
      </c>
      <c r="D3425">
        <v>0.607155970142796</v>
      </c>
      <c r="E3425">
        <v>0.339406301341902</v>
      </c>
      <c r="F3425">
        <v>0.184279268044436</v>
      </c>
      <c r="G3425">
        <v>0.110839614817968</v>
      </c>
      <c r="H3425">
        <v>0.08100929030915779</v>
      </c>
      <c r="I3425">
        <v>0.104762008485735</v>
      </c>
      <c r="J3425">
        <v>0.145377762448769</v>
      </c>
      <c r="K3425">
        <v>0.141248870725188</v>
      </c>
      <c r="L3425">
        <v>715.785697174602</v>
      </c>
      <c r="M3425">
        <v>16.4802625126136</v>
      </c>
      <c r="N3425">
        <v>44.0616024945018</v>
      </c>
      <c r="O3425">
        <v>42.8085051801393</v>
      </c>
      <c r="P3425">
        <v>-0.0861662250816554</v>
      </c>
      <c r="Q3425">
        <v>0.104773840237776</v>
      </c>
      <c r="R3425">
        <v>0.991280688763915</v>
      </c>
      <c r="S3425" t="s">
        <v>9776</v>
      </c>
      <c r="T3425" t="s">
        <v>12678</v>
      </c>
      <c r="U3425" t="s">
        <v>12678</v>
      </c>
      <c r="V3425" t="s">
        <v>12678</v>
      </c>
      <c r="W3425">
        <v>8</v>
      </c>
      <c r="X3425" t="s">
        <v>16103</v>
      </c>
      <c r="Y3425">
        <v>0.3155041333011018</v>
      </c>
      <c r="Z3425">
        <f>HYPERLINK("Melting_Curves/meltCurve_Q13505_3_.pdf", "Melting_Curves/meltCurve_Q13505_3_.pdf")</f>
        <v>0</v>
      </c>
      <c r="AA3425" t="s">
        <v>22248</v>
      </c>
      <c r="AB3425" t="s">
        <v>28403</v>
      </c>
    </row>
    <row r="3426" spans="1:28">
      <c r="A3426" t="s">
        <v>3452</v>
      </c>
      <c r="B3426">
        <v>0.984777283994944</v>
      </c>
      <c r="C3426">
        <v>0.9703126770345269</v>
      </c>
      <c r="D3426">
        <v>0.801140266172086</v>
      </c>
      <c r="E3426">
        <v>0.607250695831145</v>
      </c>
      <c r="F3426">
        <v>0.535140570774546</v>
      </c>
      <c r="G3426">
        <v>0.349226866540677</v>
      </c>
      <c r="H3426">
        <v>0.263645437962369</v>
      </c>
      <c r="I3426">
        <v>0.239665716526215</v>
      </c>
      <c r="J3426">
        <v>0.30782393271802</v>
      </c>
      <c r="K3426">
        <v>0.246458375904373</v>
      </c>
      <c r="L3426">
        <v>605.136959554357</v>
      </c>
      <c r="M3426">
        <v>12.8554189332772</v>
      </c>
      <c r="N3426">
        <v>49.4804039141169</v>
      </c>
      <c r="O3426">
        <v>45.977101501867</v>
      </c>
      <c r="P3426">
        <v>-0.0536572052632417</v>
      </c>
      <c r="Q3426">
        <v>0.232526718510734</v>
      </c>
      <c r="R3426">
        <v>0.98408754346325</v>
      </c>
      <c r="S3426" t="s">
        <v>9777</v>
      </c>
      <c r="T3426" t="s">
        <v>12678</v>
      </c>
      <c r="U3426" t="s">
        <v>12678</v>
      </c>
      <c r="V3426" t="s">
        <v>12678</v>
      </c>
      <c r="W3426">
        <v>4</v>
      </c>
      <c r="X3426" t="s">
        <v>16104</v>
      </c>
      <c r="Y3426">
        <v>0.512692378270506</v>
      </c>
      <c r="Z3426">
        <f>HYPERLINK("Melting_Curves/meltCurve_Q13506_.pdf", "Melting_Curves/meltCurve_Q13506_.pdf")</f>
        <v>0</v>
      </c>
      <c r="AA3426" t="s">
        <v>22249</v>
      </c>
      <c r="AB3426" t="s">
        <v>28404</v>
      </c>
    </row>
    <row r="3427" spans="1:28">
      <c r="A3427" t="s">
        <v>3453</v>
      </c>
      <c r="B3427">
        <v>0.984777283994944</v>
      </c>
      <c r="C3427">
        <v>1.05055216908514</v>
      </c>
      <c r="D3427">
        <v>0.604115334953201</v>
      </c>
      <c r="E3427">
        <v>0.7473630838091</v>
      </c>
      <c r="F3427">
        <v>0.419373010814542</v>
      </c>
      <c r="G3427">
        <v>0.158340767657253</v>
      </c>
      <c r="H3427">
        <v>0.134042181714512</v>
      </c>
      <c r="I3427">
        <v>0.146239837869653</v>
      </c>
      <c r="J3427">
        <v>0.104139599260232</v>
      </c>
      <c r="K3427">
        <v>0.158353013175688</v>
      </c>
      <c r="L3427">
        <v>624.364522247441</v>
      </c>
      <c r="M3427">
        <v>13.1119707973493</v>
      </c>
      <c r="N3427">
        <v>48.276475383355</v>
      </c>
      <c r="O3427">
        <v>46.5511298127271</v>
      </c>
      <c r="P3427">
        <v>-0.064661425520904</v>
      </c>
      <c r="Q3427">
        <v>0.08189265481599151</v>
      </c>
      <c r="R3427">
        <v>0.924323599509099</v>
      </c>
      <c r="S3427" t="s">
        <v>9778</v>
      </c>
      <c r="T3427" t="s">
        <v>12678</v>
      </c>
      <c r="U3427" t="s">
        <v>12678</v>
      </c>
      <c r="V3427" t="s">
        <v>12678</v>
      </c>
      <c r="W3427">
        <v>18</v>
      </c>
      <c r="X3427" t="s">
        <v>16105</v>
      </c>
      <c r="Y3427">
        <v>0.4323477793786352</v>
      </c>
      <c r="Z3427">
        <f>HYPERLINK("Melting_Curves/meltCurve_Q13509_.pdf", "Melting_Curves/meltCurve_Q13509_.pdf")</f>
        <v>0</v>
      </c>
      <c r="AA3427" t="s">
        <v>22250</v>
      </c>
      <c r="AB3427" t="s">
        <v>28405</v>
      </c>
    </row>
    <row r="3428" spans="1:28">
      <c r="A3428" t="s">
        <v>3454</v>
      </c>
      <c r="B3428">
        <v>0.984777283994944</v>
      </c>
      <c r="C3428">
        <v>0.940038934995966</v>
      </c>
      <c r="D3428">
        <v>0.9653329834022371</v>
      </c>
      <c r="E3428">
        <v>0.846386512155715</v>
      </c>
      <c r="F3428">
        <v>0.762787245709187</v>
      </c>
      <c r="G3428">
        <v>0.538700179621085</v>
      </c>
      <c r="H3428">
        <v>0.409390563535088</v>
      </c>
      <c r="I3428">
        <v>0.439027272066581</v>
      </c>
      <c r="J3428">
        <v>0.778326420583946</v>
      </c>
      <c r="K3428">
        <v>0.72155476610907</v>
      </c>
      <c r="L3428">
        <v>1228.48707217733</v>
      </c>
      <c r="M3428">
        <v>25.5110114887967</v>
      </c>
      <c r="O3428">
        <v>47.8621959373041</v>
      </c>
      <c r="P3428">
        <v>-0.0559124786171506</v>
      </c>
      <c r="Q3428">
        <v>0.5804069490543809</v>
      </c>
      <c r="R3428">
        <v>0.689952738332236</v>
      </c>
      <c r="S3428" t="s">
        <v>9779</v>
      </c>
      <c r="T3428" t="s">
        <v>12678</v>
      </c>
      <c r="U3428" t="s">
        <v>12678</v>
      </c>
      <c r="V3428" t="s">
        <v>12678</v>
      </c>
      <c r="W3428">
        <v>11</v>
      </c>
      <c r="X3428" t="s">
        <v>16106</v>
      </c>
      <c r="Y3428">
        <v>0.7398712107289261</v>
      </c>
      <c r="Z3428">
        <f>HYPERLINK("Melting_Curves/meltCurve_Q13526_.pdf", "Melting_Curves/meltCurve_Q13526_.pdf")</f>
        <v>0</v>
      </c>
      <c r="AA3428" t="s">
        <v>22251</v>
      </c>
      <c r="AB3428" t="s">
        <v>28406</v>
      </c>
    </row>
    <row r="3429" spans="1:28">
      <c r="A3429" t="s">
        <v>3455</v>
      </c>
      <c r="B3429">
        <v>0.984777283994944</v>
      </c>
      <c r="C3429">
        <v>1.08100752235253</v>
      </c>
      <c r="D3429">
        <v>0.89711323005528</v>
      </c>
      <c r="E3429">
        <v>0.734611398377454</v>
      </c>
      <c r="F3429">
        <v>0.559931425614824</v>
      </c>
      <c r="G3429">
        <v>0.443158162530962</v>
      </c>
      <c r="H3429">
        <v>0.375603768830029</v>
      </c>
      <c r="I3429">
        <v>0.445176582352008</v>
      </c>
      <c r="J3429">
        <v>1.21138854990327</v>
      </c>
      <c r="K3429">
        <v>1.40567989379306</v>
      </c>
      <c r="L3429">
        <v>10768.377166208</v>
      </c>
      <c r="M3429">
        <v>250</v>
      </c>
      <c r="O3429">
        <v>43.0707713772899</v>
      </c>
      <c r="P3429">
        <v>-0.378208720090576</v>
      </c>
      <c r="Q3429">
        <v>0.739364254217976</v>
      </c>
      <c r="R3429">
        <v>0.121153598325379</v>
      </c>
      <c r="S3429" t="s">
        <v>9780</v>
      </c>
      <c r="T3429" t="s">
        <v>12678</v>
      </c>
      <c r="U3429" t="s">
        <v>12678</v>
      </c>
      <c r="V3429" t="s">
        <v>12678</v>
      </c>
      <c r="W3429">
        <v>7</v>
      </c>
      <c r="X3429" t="s">
        <v>16107</v>
      </c>
      <c r="Y3429">
        <v>0.7921497385562307</v>
      </c>
      <c r="Z3429">
        <f>HYPERLINK("Melting_Curves/meltCurve_Q13541_.pdf", "Melting_Curves/meltCurve_Q13541_.pdf")</f>
        <v>0</v>
      </c>
      <c r="AA3429" t="s">
        <v>22252</v>
      </c>
      <c r="AB3429" t="s">
        <v>28407</v>
      </c>
    </row>
    <row r="3430" spans="1:28">
      <c r="A3430" t="s">
        <v>3456</v>
      </c>
      <c r="B3430">
        <v>0.984777283994944</v>
      </c>
      <c r="C3430">
        <v>1.23031875789889</v>
      </c>
      <c r="D3430">
        <v>0.963291658149629</v>
      </c>
      <c r="E3430">
        <v>0.816247865022145</v>
      </c>
      <c r="F3430">
        <v>0.614281913561699</v>
      </c>
      <c r="G3430">
        <v>0.497048669114122</v>
      </c>
      <c r="H3430">
        <v>0.472615294290535</v>
      </c>
      <c r="I3430">
        <v>0.582755312065015</v>
      </c>
      <c r="J3430">
        <v>0.667749680709484</v>
      </c>
      <c r="K3430">
        <v>0.503558639232344</v>
      </c>
      <c r="L3430">
        <v>1641.37643572287</v>
      </c>
      <c r="M3430">
        <v>34.8131519002337</v>
      </c>
      <c r="O3430">
        <v>46.9934116992791</v>
      </c>
      <c r="P3430">
        <v>-0.0839747640673609</v>
      </c>
      <c r="Q3430">
        <v>0.546579819168822</v>
      </c>
      <c r="R3430">
        <v>0.862191456999392</v>
      </c>
      <c r="S3430" t="s">
        <v>9781</v>
      </c>
      <c r="T3430" t="s">
        <v>12678</v>
      </c>
      <c r="U3430" t="s">
        <v>12678</v>
      </c>
      <c r="V3430" t="s">
        <v>12678</v>
      </c>
      <c r="W3430">
        <v>5</v>
      </c>
      <c r="X3430" t="s">
        <v>16108</v>
      </c>
      <c r="Y3430">
        <v>0.7019157042120858</v>
      </c>
      <c r="Z3430">
        <f>HYPERLINK("Melting_Curves/meltCurve_Q13542_.pdf", "Melting_Curves/meltCurve_Q13542_.pdf")</f>
        <v>0</v>
      </c>
      <c r="AA3430" t="s">
        <v>22253</v>
      </c>
      <c r="AB3430" t="s">
        <v>28408</v>
      </c>
    </row>
    <row r="3431" spans="1:28">
      <c r="A3431" t="s">
        <v>3457</v>
      </c>
      <c r="B3431">
        <v>0.984777283994944</v>
      </c>
      <c r="C3431">
        <v>0.905192285580862</v>
      </c>
      <c r="D3431">
        <v>0.785587505242204</v>
      </c>
      <c r="E3431">
        <v>0.569011914642182</v>
      </c>
      <c r="F3431">
        <v>0.313888333629068</v>
      </c>
      <c r="G3431">
        <v>0.223228624448683</v>
      </c>
      <c r="H3431">
        <v>0.19676922704794</v>
      </c>
      <c r="I3431">
        <v>0.247130154268226</v>
      </c>
      <c r="J3431">
        <v>0.368143926135118</v>
      </c>
      <c r="K3431">
        <v>0.314381775210838</v>
      </c>
      <c r="L3431">
        <v>898.387490066572</v>
      </c>
      <c r="M3431">
        <v>19.9185951891993</v>
      </c>
      <c r="N3431">
        <v>46.8400695948442</v>
      </c>
      <c r="O3431">
        <v>44.6557264987784</v>
      </c>
      <c r="P3431">
        <v>-0.08239495687050601</v>
      </c>
      <c r="Q3431">
        <v>0.2611356533061</v>
      </c>
      <c r="R3431">
        <v>0.962645009616143</v>
      </c>
      <c r="S3431" t="s">
        <v>9782</v>
      </c>
      <c r="T3431" t="s">
        <v>12678</v>
      </c>
      <c r="U3431" t="s">
        <v>12678</v>
      </c>
      <c r="V3431" t="s">
        <v>12678</v>
      </c>
      <c r="W3431">
        <v>14</v>
      </c>
      <c r="X3431" t="s">
        <v>16109</v>
      </c>
      <c r="Y3431">
        <v>0.4704845084624693</v>
      </c>
      <c r="Z3431">
        <f>HYPERLINK("Melting_Curves/meltCurve_Q13546_2_.pdf", "Melting_Curves/meltCurve_Q13546_2_.pdf")</f>
        <v>0</v>
      </c>
      <c r="AA3431" t="s">
        <v>22254</v>
      </c>
      <c r="AB3431" t="s">
        <v>28409</v>
      </c>
    </row>
    <row r="3432" spans="1:28">
      <c r="A3432" t="s">
        <v>3458</v>
      </c>
      <c r="B3432">
        <v>0.984777283994944</v>
      </c>
      <c r="C3432">
        <v>0.806779837450688</v>
      </c>
      <c r="D3432">
        <v>0.712107953965488</v>
      </c>
      <c r="E3432">
        <v>0.536677137153368</v>
      </c>
      <c r="F3432">
        <v>0.23782659240877</v>
      </c>
      <c r="G3432">
        <v>0.151211385746464</v>
      </c>
      <c r="H3432">
        <v>0.123585514492853</v>
      </c>
      <c r="I3432">
        <v>0.133364948402137</v>
      </c>
      <c r="J3432">
        <v>0.149298370502046</v>
      </c>
      <c r="K3432">
        <v>0.165246833003829</v>
      </c>
      <c r="L3432">
        <v>634.227162386552</v>
      </c>
      <c r="M3432">
        <v>14.04415840218</v>
      </c>
      <c r="N3432">
        <v>45.9835640759517</v>
      </c>
      <c r="O3432">
        <v>44.2734615609538</v>
      </c>
      <c r="P3432">
        <v>-0.0704899318219169</v>
      </c>
      <c r="Q3432">
        <v>0.111253145132207</v>
      </c>
      <c r="R3432">
        <v>0.980160543410956</v>
      </c>
      <c r="S3432" t="s">
        <v>9783</v>
      </c>
      <c r="T3432" t="s">
        <v>12678</v>
      </c>
      <c r="U3432" t="s">
        <v>12678</v>
      </c>
      <c r="V3432" t="s">
        <v>12678</v>
      </c>
      <c r="W3432">
        <v>11</v>
      </c>
      <c r="X3432" t="s">
        <v>16110</v>
      </c>
      <c r="Y3432">
        <v>0.3768861045655876</v>
      </c>
      <c r="Z3432">
        <f>HYPERLINK("Melting_Curves/meltCurve_Q13547_.pdf", "Melting_Curves/meltCurve_Q13547_.pdf")</f>
        <v>0</v>
      </c>
      <c r="AA3432" t="s">
        <v>22255</v>
      </c>
      <c r="AB3432" t="s">
        <v>28410</v>
      </c>
    </row>
    <row r="3433" spans="1:28">
      <c r="A3433" t="s">
        <v>3459</v>
      </c>
      <c r="B3433">
        <v>0.984777283994944</v>
      </c>
      <c r="C3433">
        <v>0.892507785262269</v>
      </c>
      <c r="D3433">
        <v>0.7919354400859721</v>
      </c>
      <c r="E3433">
        <v>0.590362243740464</v>
      </c>
      <c r="F3433">
        <v>0.320689820552538</v>
      </c>
      <c r="G3433">
        <v>0.147628400510902</v>
      </c>
      <c r="H3433">
        <v>0.08718528584651709</v>
      </c>
      <c r="I3433">
        <v>0.098571993804385</v>
      </c>
      <c r="J3433">
        <v>0.143564355470609</v>
      </c>
      <c r="K3433">
        <v>0.150602150296655</v>
      </c>
      <c r="L3433">
        <v>739.952564718337</v>
      </c>
      <c r="M3433">
        <v>15.8805668483693</v>
      </c>
      <c r="N3433">
        <v>47.2205768057348</v>
      </c>
      <c r="O3433">
        <v>45.8747892896698</v>
      </c>
      <c r="P3433">
        <v>-0.0783377379952046</v>
      </c>
      <c r="Q3433">
        <v>0.0948848486227148</v>
      </c>
      <c r="R3433">
        <v>0.988627779245781</v>
      </c>
      <c r="S3433" t="s">
        <v>9784</v>
      </c>
      <c r="T3433" t="s">
        <v>12678</v>
      </c>
      <c r="U3433" t="s">
        <v>12678</v>
      </c>
      <c r="V3433" t="s">
        <v>12678</v>
      </c>
      <c r="W3433">
        <v>20</v>
      </c>
      <c r="X3433" t="s">
        <v>16111</v>
      </c>
      <c r="Y3433">
        <v>0.4028677503600727</v>
      </c>
      <c r="Z3433">
        <f>HYPERLINK("Melting_Curves/meltCurve_Q13564_2_.pdf", "Melting_Curves/meltCurve_Q13564_2_.pdf")</f>
        <v>0</v>
      </c>
      <c r="AA3433" t="s">
        <v>22256</v>
      </c>
      <c r="AB3433" t="s">
        <v>28411</v>
      </c>
    </row>
    <row r="3434" spans="1:28">
      <c r="A3434" t="s">
        <v>3460</v>
      </c>
      <c r="B3434">
        <v>0.984777283994944</v>
      </c>
      <c r="C3434">
        <v>1.04205925153207</v>
      </c>
      <c r="D3434">
        <v>0.781254681287572</v>
      </c>
      <c r="E3434">
        <v>0.605658998133485</v>
      </c>
      <c r="F3434">
        <v>0.421007174489985</v>
      </c>
      <c r="G3434">
        <v>0.222630241022179</v>
      </c>
      <c r="H3434">
        <v>0.219369110867934</v>
      </c>
      <c r="I3434">
        <v>0.293187020956709</v>
      </c>
      <c r="J3434">
        <v>0.360239615783668</v>
      </c>
      <c r="K3434">
        <v>0.335240428843322</v>
      </c>
      <c r="L3434">
        <v>937.2527562651049</v>
      </c>
      <c r="M3434">
        <v>20.5078478884809</v>
      </c>
      <c r="N3434">
        <v>47.6700932032961</v>
      </c>
      <c r="O3434">
        <v>45.2742507852952</v>
      </c>
      <c r="P3434">
        <v>-0.08090632038550299</v>
      </c>
      <c r="Q3434">
        <v>0.285568125050327</v>
      </c>
      <c r="R3434">
        <v>0.959479946940075</v>
      </c>
      <c r="S3434" t="s">
        <v>9785</v>
      </c>
      <c r="T3434" t="s">
        <v>12678</v>
      </c>
      <c r="U3434" t="s">
        <v>12678</v>
      </c>
      <c r="V3434" t="s">
        <v>12678</v>
      </c>
      <c r="W3434">
        <v>2</v>
      </c>
      <c r="X3434" t="s">
        <v>16112</v>
      </c>
      <c r="Y3434">
        <v>0.5016813529506399</v>
      </c>
      <c r="Z3434">
        <f>HYPERLINK("Melting_Curves/meltCurve_Q13572_.pdf", "Melting_Curves/meltCurve_Q13572_.pdf")</f>
        <v>0</v>
      </c>
      <c r="AA3434" t="s">
        <v>22257</v>
      </c>
      <c r="AB3434" t="s">
        <v>28412</v>
      </c>
    </row>
    <row r="3435" spans="1:28">
      <c r="A3435" t="s">
        <v>3461</v>
      </c>
      <c r="B3435">
        <v>0.984777283994944</v>
      </c>
      <c r="C3435">
        <v>1.05321427984473</v>
      </c>
      <c r="D3435">
        <v>0.94672025699957</v>
      </c>
      <c r="E3435">
        <v>0.839031861500624</v>
      </c>
      <c r="F3435">
        <v>0.721049281006291</v>
      </c>
      <c r="G3435">
        <v>0.579774823527593</v>
      </c>
      <c r="H3435">
        <v>0.55267779224355</v>
      </c>
      <c r="I3435">
        <v>0.7309434758921181</v>
      </c>
      <c r="J3435">
        <v>1.23185646177006</v>
      </c>
      <c r="K3435">
        <v>1.04074201112147</v>
      </c>
      <c r="L3435">
        <v>2125.34549284753</v>
      </c>
      <c r="M3435">
        <v>48.349592964848</v>
      </c>
      <c r="O3435">
        <v>43.8828758643152</v>
      </c>
      <c r="P3435">
        <v>-0.0518434185888272</v>
      </c>
      <c r="Q3435">
        <v>0.81178447025995</v>
      </c>
      <c r="R3435">
        <v>0.163343855222217</v>
      </c>
      <c r="S3435" t="s">
        <v>9786</v>
      </c>
      <c r="T3435" t="s">
        <v>12678</v>
      </c>
      <c r="U3435" t="s">
        <v>12678</v>
      </c>
      <c r="V3435" t="s">
        <v>12678</v>
      </c>
      <c r="W3435">
        <v>29</v>
      </c>
      <c r="X3435" t="s">
        <v>16113</v>
      </c>
      <c r="Y3435">
        <v>0.8558280402880709</v>
      </c>
      <c r="Z3435">
        <f>HYPERLINK("Melting_Curves/meltCurve_Q13573_.pdf", "Melting_Curves/meltCurve_Q13573_.pdf")</f>
        <v>0</v>
      </c>
      <c r="AA3435" t="s">
        <v>22258</v>
      </c>
      <c r="AB3435" t="s">
        <v>28413</v>
      </c>
    </row>
    <row r="3436" spans="1:28">
      <c r="A3436" t="s">
        <v>3462</v>
      </c>
      <c r="B3436">
        <v>0.984777283994944</v>
      </c>
      <c r="C3436">
        <v>0.970718872802484</v>
      </c>
      <c r="D3436">
        <v>0.742707622315109</v>
      </c>
      <c r="E3436">
        <v>0.597906817906926</v>
      </c>
      <c r="F3436">
        <v>0.440299973236004</v>
      </c>
      <c r="G3436">
        <v>0.33021820225161</v>
      </c>
      <c r="H3436">
        <v>0.322387956864146</v>
      </c>
      <c r="I3436">
        <v>0.518138948878663</v>
      </c>
      <c r="J3436">
        <v>0.876570684000106</v>
      </c>
      <c r="K3436">
        <v>0.7283327406956051</v>
      </c>
      <c r="L3436">
        <v>1513.22493909697</v>
      </c>
      <c r="M3436">
        <v>35.3904130157433</v>
      </c>
      <c r="O3436">
        <v>42.6222224713424</v>
      </c>
      <c r="P3436">
        <v>-0.0953660140830562</v>
      </c>
      <c r="Q3436">
        <v>0.540587785209767</v>
      </c>
      <c r="R3436">
        <v>0.544637628552575</v>
      </c>
      <c r="S3436" t="s">
        <v>9787</v>
      </c>
      <c r="T3436" t="s">
        <v>12678</v>
      </c>
      <c r="U3436" t="s">
        <v>12678</v>
      </c>
      <c r="V3436" t="s">
        <v>12678</v>
      </c>
      <c r="W3436">
        <v>23</v>
      </c>
      <c r="X3436" t="s">
        <v>16114</v>
      </c>
      <c r="Y3436">
        <v>0.6305577838017212</v>
      </c>
      <c r="Z3436">
        <f>HYPERLINK("Melting_Curves/meltCurve_Q13586_.pdf", "Melting_Curves/meltCurve_Q13586_.pdf")</f>
        <v>0</v>
      </c>
      <c r="AA3436" t="s">
        <v>22259</v>
      </c>
      <c r="AB3436" t="s">
        <v>28414</v>
      </c>
    </row>
    <row r="3437" spans="1:28">
      <c r="A3437" t="s">
        <v>3463</v>
      </c>
      <c r="B3437">
        <v>0.984777283994944</v>
      </c>
      <c r="C3437">
        <v>1.03255635919967</v>
      </c>
      <c r="D3437">
        <v>0.885109516910295</v>
      </c>
      <c r="E3437">
        <v>0.525858815410134</v>
      </c>
      <c r="F3437">
        <v>0.255491845350629</v>
      </c>
      <c r="G3437">
        <v>0.156232956142184</v>
      </c>
      <c r="H3437">
        <v>0.130558644477521</v>
      </c>
      <c r="I3437">
        <v>0.160032333865613</v>
      </c>
      <c r="J3437">
        <v>0.207381169723987</v>
      </c>
      <c r="K3437">
        <v>0.190590853029926</v>
      </c>
      <c r="L3437">
        <v>1271.71671676707</v>
      </c>
      <c r="M3437">
        <v>27.584508110408</v>
      </c>
      <c r="N3437">
        <v>46.790783754229</v>
      </c>
      <c r="O3437">
        <v>45.862315757815</v>
      </c>
      <c r="P3437">
        <v>-0.125292884295564</v>
      </c>
      <c r="Q3437">
        <v>0.166754103367671</v>
      </c>
      <c r="R3437">
        <v>0.9944593019267191</v>
      </c>
      <c r="S3437" t="s">
        <v>9788</v>
      </c>
      <c r="T3437" t="s">
        <v>12678</v>
      </c>
      <c r="U3437" t="s">
        <v>12678</v>
      </c>
      <c r="V3437" t="s">
        <v>12678</v>
      </c>
      <c r="W3437">
        <v>15</v>
      </c>
      <c r="X3437" t="s">
        <v>16115</v>
      </c>
      <c r="Y3437">
        <v>0.4252297924354547</v>
      </c>
      <c r="Z3437">
        <f>HYPERLINK("Melting_Curves/meltCurve_Q13596_.pdf", "Melting_Curves/meltCurve_Q13596_.pdf")</f>
        <v>0</v>
      </c>
      <c r="AA3437" t="s">
        <v>22260</v>
      </c>
      <c r="AB3437" t="s">
        <v>28415</v>
      </c>
    </row>
    <row r="3438" spans="1:28">
      <c r="A3438" t="s">
        <v>3464</v>
      </c>
      <c r="B3438">
        <v>0.984777283994944</v>
      </c>
      <c r="C3438">
        <v>1.58500594585066</v>
      </c>
      <c r="D3438">
        <v>1.13606481063489</v>
      </c>
      <c r="E3438">
        <v>0.822070958806249</v>
      </c>
      <c r="F3438">
        <v>0.237013476789286</v>
      </c>
      <c r="G3438">
        <v>0.225402552789709</v>
      </c>
      <c r="H3438">
        <v>0.167178345338899</v>
      </c>
      <c r="I3438">
        <v>0.55002667875506</v>
      </c>
      <c r="J3438">
        <v>0.434145062397644</v>
      </c>
      <c r="K3438">
        <v>0.433522803707058</v>
      </c>
      <c r="L3438">
        <v>11696.3289355012</v>
      </c>
      <c r="M3438">
        <v>250</v>
      </c>
      <c r="N3438">
        <v>47.0009638084116</v>
      </c>
      <c r="O3438">
        <v>46.7823216325497</v>
      </c>
      <c r="P3438">
        <v>-0.880120363078544</v>
      </c>
      <c r="Q3438">
        <v>0.34121481611068</v>
      </c>
      <c r="R3438">
        <v>0.754362936479128</v>
      </c>
      <c r="S3438" t="s">
        <v>9789</v>
      </c>
      <c r="T3438" t="s">
        <v>12678</v>
      </c>
      <c r="U3438" t="s">
        <v>12678</v>
      </c>
      <c r="V3438" t="s">
        <v>12678</v>
      </c>
      <c r="W3438">
        <v>1</v>
      </c>
      <c r="X3438" t="s">
        <v>16116</v>
      </c>
      <c r="Y3438">
        <v>0.5561496083328727</v>
      </c>
      <c r="Z3438">
        <f>HYPERLINK("Melting_Curves/meltCurve_Q13608_.pdf", "Melting_Curves/meltCurve_Q13608_.pdf")</f>
        <v>0</v>
      </c>
      <c r="AA3438" t="s">
        <v>22261</v>
      </c>
      <c r="AB3438" t="s">
        <v>28416</v>
      </c>
    </row>
    <row r="3439" spans="1:28">
      <c r="A3439" t="s">
        <v>3465</v>
      </c>
      <c r="B3439">
        <v>0.984777283994944</v>
      </c>
      <c r="C3439">
        <v>1.11283354786914</v>
      </c>
      <c r="D3439">
        <v>1.21478910515403</v>
      </c>
      <c r="E3439">
        <v>1.177865401594</v>
      </c>
      <c r="F3439">
        <v>1.17273279659519</v>
      </c>
      <c r="G3439">
        <v>0.9059357583755649</v>
      </c>
      <c r="H3439">
        <v>0.880173613567508</v>
      </c>
      <c r="I3439">
        <v>0.713824856455531</v>
      </c>
      <c r="J3439">
        <v>0.478598589047549</v>
      </c>
      <c r="K3439">
        <v>0.387045518744387</v>
      </c>
      <c r="L3439">
        <v>1369.38589954991</v>
      </c>
      <c r="M3439">
        <v>22.1278280954274</v>
      </c>
      <c r="N3439">
        <v>64.06915829394531</v>
      </c>
      <c r="O3439">
        <v>61.3864694564081</v>
      </c>
      <c r="P3439">
        <v>-0.0662534576708962</v>
      </c>
      <c r="Q3439">
        <v>0.264821403186046</v>
      </c>
      <c r="R3439">
        <v>0.83565009653683</v>
      </c>
      <c r="S3439" t="s">
        <v>9790</v>
      </c>
      <c r="T3439" t="s">
        <v>12678</v>
      </c>
      <c r="U3439" t="s">
        <v>12678</v>
      </c>
      <c r="V3439" t="s">
        <v>12678</v>
      </c>
      <c r="W3439">
        <v>7</v>
      </c>
      <c r="X3439" t="s">
        <v>16117</v>
      </c>
      <c r="Y3439">
        <v>0.8698889266462019</v>
      </c>
      <c r="Z3439">
        <f>HYPERLINK("Melting_Curves/meltCurve_Q13610_.pdf", "Melting_Curves/meltCurve_Q13610_.pdf")</f>
        <v>0</v>
      </c>
      <c r="AA3439" t="s">
        <v>22262</v>
      </c>
      <c r="AB3439" t="s">
        <v>28417</v>
      </c>
    </row>
    <row r="3440" spans="1:28">
      <c r="A3440" t="s">
        <v>3466</v>
      </c>
      <c r="B3440">
        <v>0.984777283994944</v>
      </c>
      <c r="C3440">
        <v>1.0380959436333</v>
      </c>
      <c r="D3440">
        <v>0.975362529767863</v>
      </c>
      <c r="E3440">
        <v>0.830407405667586</v>
      </c>
      <c r="F3440">
        <v>0.578444674149712</v>
      </c>
      <c r="G3440">
        <v>0.262772495111696</v>
      </c>
      <c r="H3440">
        <v>0.179235546358165</v>
      </c>
      <c r="I3440">
        <v>0.220424454715971</v>
      </c>
      <c r="J3440">
        <v>0.296417420217596</v>
      </c>
      <c r="K3440">
        <v>0.238484002243887</v>
      </c>
      <c r="L3440">
        <v>1299.7210483876</v>
      </c>
      <c r="M3440">
        <v>26.2989066914872</v>
      </c>
      <c r="N3440">
        <v>50.5557615390503</v>
      </c>
      <c r="O3440">
        <v>49.1380303085312</v>
      </c>
      <c r="P3440">
        <v>-0.103977582544133</v>
      </c>
      <c r="Q3440">
        <v>0.222903807920804</v>
      </c>
      <c r="R3440">
        <v>0.985931332024201</v>
      </c>
      <c r="S3440" t="s">
        <v>9791</v>
      </c>
      <c r="T3440" t="s">
        <v>12678</v>
      </c>
      <c r="U3440" t="s">
        <v>12678</v>
      </c>
      <c r="V3440" t="s">
        <v>12678</v>
      </c>
      <c r="W3440">
        <v>4</v>
      </c>
      <c r="X3440" t="s">
        <v>16118</v>
      </c>
      <c r="Y3440">
        <v>0.5507698014234154</v>
      </c>
      <c r="Z3440">
        <f>HYPERLINK("Melting_Curves/meltCurve_Q13614_.pdf", "Melting_Curves/meltCurve_Q13614_.pdf")</f>
        <v>0</v>
      </c>
      <c r="AA3440" t="s">
        <v>22263</v>
      </c>
      <c r="AB3440" t="s">
        <v>28418</v>
      </c>
    </row>
    <row r="3441" spans="1:28">
      <c r="A3441" t="s">
        <v>3467</v>
      </c>
      <c r="B3441">
        <v>0.984777283994944</v>
      </c>
      <c r="C3441">
        <v>0.947556793854618</v>
      </c>
      <c r="D3441">
        <v>0.87988233982079</v>
      </c>
      <c r="E3441">
        <v>0.7737826833428521</v>
      </c>
      <c r="F3441">
        <v>0.5225922603304</v>
      </c>
      <c r="G3441">
        <v>0.335195013103729</v>
      </c>
      <c r="H3441">
        <v>0.19491150591147</v>
      </c>
      <c r="I3441">
        <v>0.177770741523306</v>
      </c>
      <c r="J3441">
        <v>0.222399918902429</v>
      </c>
      <c r="K3441">
        <v>0.218000204887558</v>
      </c>
      <c r="L3441">
        <v>789.7733481870511</v>
      </c>
      <c r="M3441">
        <v>16.1119628919129</v>
      </c>
      <c r="N3441">
        <v>50.3525201501193</v>
      </c>
      <c r="O3441">
        <v>48.2813824889156</v>
      </c>
      <c r="P3441">
        <v>-0.0689334632945118</v>
      </c>
      <c r="Q3441">
        <v>0.173794540126989</v>
      </c>
      <c r="R3441">
        <v>0.991162291062478</v>
      </c>
      <c r="S3441" t="s">
        <v>9792</v>
      </c>
      <c r="T3441" t="s">
        <v>12678</v>
      </c>
      <c r="U3441" t="s">
        <v>12678</v>
      </c>
      <c r="V3441" t="s">
        <v>12678</v>
      </c>
      <c r="W3441">
        <v>35</v>
      </c>
      <c r="X3441" t="s">
        <v>16119</v>
      </c>
      <c r="Y3441">
        <v>0.5206085573880963</v>
      </c>
      <c r="Z3441">
        <f>HYPERLINK("Melting_Curves/meltCurve_Q13616_.pdf", "Melting_Curves/meltCurve_Q13616_.pdf")</f>
        <v>0</v>
      </c>
      <c r="AA3441" t="s">
        <v>22264</v>
      </c>
      <c r="AB3441" t="s">
        <v>28419</v>
      </c>
    </row>
    <row r="3442" spans="1:28">
      <c r="A3442" t="s">
        <v>3468</v>
      </c>
      <c r="B3442">
        <v>0.984777283994944</v>
      </c>
      <c r="C3442">
        <v>0.9271714260785811</v>
      </c>
      <c r="D3442">
        <v>0.69748099804232</v>
      </c>
      <c r="E3442">
        <v>0.379801694046518</v>
      </c>
      <c r="F3442">
        <v>0.214855094118424</v>
      </c>
      <c r="G3442">
        <v>0.109110653640107</v>
      </c>
      <c r="H3442">
        <v>0.0769965376935088</v>
      </c>
      <c r="I3442">
        <v>0.0894702997460938</v>
      </c>
      <c r="J3442">
        <v>0.107994119187728</v>
      </c>
      <c r="K3442">
        <v>0.132968321232381</v>
      </c>
      <c r="L3442">
        <v>853.184834223411</v>
      </c>
      <c r="M3442">
        <v>19.1014703538856</v>
      </c>
      <c r="N3442">
        <v>45.1689646914652</v>
      </c>
      <c r="O3442">
        <v>44.1850242407397</v>
      </c>
      <c r="P3442">
        <v>-0.0977254014919543</v>
      </c>
      <c r="Q3442">
        <v>0.0958119909729082</v>
      </c>
      <c r="R3442">
        <v>0.996941027767332</v>
      </c>
      <c r="S3442" t="s">
        <v>9793</v>
      </c>
      <c r="T3442" t="s">
        <v>12678</v>
      </c>
      <c r="U3442" t="s">
        <v>12678</v>
      </c>
      <c r="V3442" t="s">
        <v>12678</v>
      </c>
      <c r="W3442">
        <v>16</v>
      </c>
      <c r="X3442" t="s">
        <v>16120</v>
      </c>
      <c r="Y3442">
        <v>0.340019794809662</v>
      </c>
      <c r="Z3442">
        <f>HYPERLINK("Melting_Curves/meltCurve_Q13617_.pdf", "Melting_Curves/meltCurve_Q13617_.pdf")</f>
        <v>0</v>
      </c>
      <c r="AA3442" t="s">
        <v>22265</v>
      </c>
      <c r="AB3442" t="s">
        <v>28420</v>
      </c>
    </row>
    <row r="3443" spans="1:28">
      <c r="A3443" t="s">
        <v>3469</v>
      </c>
      <c r="B3443">
        <v>0.984777283994944</v>
      </c>
      <c r="C3443">
        <v>0.985862106772478</v>
      </c>
      <c r="D3443">
        <v>0.887779854942275</v>
      </c>
      <c r="E3443">
        <v>0.721475246404645</v>
      </c>
      <c r="F3443">
        <v>0.207773698155341</v>
      </c>
      <c r="G3443">
        <v>0.10330166993298</v>
      </c>
      <c r="H3443">
        <v>0.0774548483369998</v>
      </c>
      <c r="I3443">
        <v>0.0951157087065477</v>
      </c>
      <c r="J3443">
        <v>0.121313948565605</v>
      </c>
      <c r="K3443">
        <v>0.12336976179731</v>
      </c>
      <c r="L3443">
        <v>1627.90540733185</v>
      </c>
      <c r="M3443">
        <v>34.2350460868832</v>
      </c>
      <c r="N3443">
        <v>47.8562570456802</v>
      </c>
      <c r="O3443">
        <v>47.3894798473313</v>
      </c>
      <c r="P3443">
        <v>-0.162883382735476</v>
      </c>
      <c r="Q3443">
        <v>0.0981254839651001</v>
      </c>
      <c r="R3443">
        <v>0.992717855090137</v>
      </c>
      <c r="S3443" t="s">
        <v>9794</v>
      </c>
      <c r="T3443" t="s">
        <v>12678</v>
      </c>
      <c r="U3443" t="s">
        <v>12678</v>
      </c>
      <c r="V3443" t="s">
        <v>12678</v>
      </c>
      <c r="W3443">
        <v>21</v>
      </c>
      <c r="X3443" t="s">
        <v>16121</v>
      </c>
      <c r="Y3443">
        <v>0.4193683092908164</v>
      </c>
      <c r="Z3443">
        <f>HYPERLINK("Melting_Curves/meltCurve_Q13618_2_.pdf", "Melting_Curves/meltCurve_Q13618_2_.pdf")</f>
        <v>0</v>
      </c>
      <c r="AA3443" t="s">
        <v>22266</v>
      </c>
      <c r="AB3443" t="s">
        <v>28421</v>
      </c>
    </row>
    <row r="3444" spans="1:28">
      <c r="A3444" t="s">
        <v>3470</v>
      </c>
      <c r="B3444">
        <v>0.984777283994944</v>
      </c>
      <c r="C3444">
        <v>0.840352661421649</v>
      </c>
      <c r="D3444">
        <v>0.695519596702165</v>
      </c>
      <c r="E3444">
        <v>0.414159839198096</v>
      </c>
      <c r="F3444">
        <v>0.233969897793733</v>
      </c>
      <c r="G3444">
        <v>0.156397236493626</v>
      </c>
      <c r="H3444">
        <v>0.108300226727882</v>
      </c>
      <c r="I3444">
        <v>0.150126606742554</v>
      </c>
      <c r="J3444">
        <v>0.250352410265725</v>
      </c>
      <c r="K3444">
        <v>0.26837472261861</v>
      </c>
      <c r="L3444">
        <v>811.926205039962</v>
      </c>
      <c r="M3444">
        <v>18.467312641478</v>
      </c>
      <c r="N3444">
        <v>45.0397022469822</v>
      </c>
      <c r="O3444">
        <v>43.4597811559899</v>
      </c>
      <c r="P3444">
        <v>-0.08731464199881429</v>
      </c>
      <c r="Q3444">
        <v>0.178114090797908</v>
      </c>
      <c r="R3444">
        <v>0.9701423087148771</v>
      </c>
      <c r="S3444" t="s">
        <v>9795</v>
      </c>
      <c r="T3444" t="s">
        <v>12678</v>
      </c>
      <c r="U3444" t="s">
        <v>12678</v>
      </c>
      <c r="V3444" t="s">
        <v>12678</v>
      </c>
      <c r="W3444">
        <v>12</v>
      </c>
      <c r="X3444" t="s">
        <v>16122</v>
      </c>
      <c r="Y3444">
        <v>0.3820542423393299</v>
      </c>
      <c r="Z3444">
        <f>HYPERLINK("Melting_Curves/meltCurve_Q13619_.pdf", "Melting_Curves/meltCurve_Q13619_.pdf")</f>
        <v>0</v>
      </c>
      <c r="AA3444" t="s">
        <v>22267</v>
      </c>
      <c r="AB3444" t="s">
        <v>28422</v>
      </c>
    </row>
    <row r="3445" spans="1:28">
      <c r="A3445" t="s">
        <v>3471</v>
      </c>
      <c r="B3445">
        <v>0.984777283994944</v>
      </c>
      <c r="C3445">
        <v>0.900762601368171</v>
      </c>
      <c r="D3445">
        <v>0.768048799090569</v>
      </c>
      <c r="E3445">
        <v>0.623902214087858</v>
      </c>
      <c r="F3445">
        <v>0.386962942956621</v>
      </c>
      <c r="G3445">
        <v>0.228060679874503</v>
      </c>
      <c r="H3445">
        <v>0.202279376139612</v>
      </c>
      <c r="I3445">
        <v>0.254832861012436</v>
      </c>
      <c r="J3445">
        <v>0.407036316875032</v>
      </c>
      <c r="K3445">
        <v>0.320567414783872</v>
      </c>
      <c r="L3445">
        <v>781.523046103509</v>
      </c>
      <c r="M3445">
        <v>17.2247645439227</v>
      </c>
      <c r="N3445">
        <v>47.5572614549271</v>
      </c>
      <c r="O3445">
        <v>44.7737538772249</v>
      </c>
      <c r="P3445">
        <v>-0.06988528460624011</v>
      </c>
      <c r="Q3445">
        <v>0.273408261885396</v>
      </c>
      <c r="R3445">
        <v>0.943745462938514</v>
      </c>
      <c r="S3445" t="s">
        <v>9796</v>
      </c>
      <c r="T3445" t="s">
        <v>12678</v>
      </c>
      <c r="U3445" t="s">
        <v>12678</v>
      </c>
      <c r="V3445" t="s">
        <v>12678</v>
      </c>
      <c r="W3445">
        <v>17</v>
      </c>
      <c r="X3445" t="s">
        <v>16123</v>
      </c>
      <c r="Y3445">
        <v>0.4891225073689011</v>
      </c>
      <c r="Z3445">
        <f>HYPERLINK("Melting_Curves/meltCurve_Q13625_2_.pdf", "Melting_Curves/meltCurve_Q13625_2_.pdf")</f>
        <v>0</v>
      </c>
      <c r="AA3445" t="s">
        <v>22268</v>
      </c>
      <c r="AB3445" t="s">
        <v>28423</v>
      </c>
    </row>
    <row r="3446" spans="1:28">
      <c r="A3446" t="s">
        <v>3472</v>
      </c>
      <c r="B3446">
        <v>0.984777283994944</v>
      </c>
      <c r="C3446">
        <v>0.983823254150318</v>
      </c>
      <c r="D3446">
        <v>0.962815489145145</v>
      </c>
      <c r="E3446">
        <v>0.752918630734644</v>
      </c>
      <c r="F3446">
        <v>0.382007105397452</v>
      </c>
      <c r="G3446">
        <v>0.189643645463985</v>
      </c>
      <c r="H3446">
        <v>0.138512454746882</v>
      </c>
      <c r="I3446">
        <v>0.1919722650692</v>
      </c>
      <c r="J3446">
        <v>0.265920786014148</v>
      </c>
      <c r="K3446">
        <v>0.227186791708036</v>
      </c>
      <c r="L3446">
        <v>1424.46259614471</v>
      </c>
      <c r="M3446">
        <v>29.7320537209277</v>
      </c>
      <c r="N3446">
        <v>48.7378099219826</v>
      </c>
      <c r="O3446">
        <v>47.6948307817019</v>
      </c>
      <c r="P3446">
        <v>-0.124949571681355</v>
      </c>
      <c r="Q3446">
        <v>0.198251385097941</v>
      </c>
      <c r="R3446">
        <v>0.98998524891461</v>
      </c>
      <c r="S3446" t="s">
        <v>9797</v>
      </c>
      <c r="T3446" t="s">
        <v>12678</v>
      </c>
      <c r="U3446" t="s">
        <v>12678</v>
      </c>
      <c r="V3446" t="s">
        <v>12678</v>
      </c>
      <c r="W3446">
        <v>7</v>
      </c>
      <c r="X3446" t="s">
        <v>16124</v>
      </c>
      <c r="Y3446">
        <v>0.4946471675339156</v>
      </c>
      <c r="Z3446">
        <f>HYPERLINK("Melting_Curves/meltCurve_Q13627_2_.pdf", "Melting_Curves/meltCurve_Q13627_2_.pdf")</f>
        <v>0</v>
      </c>
      <c r="AA3446" t="s">
        <v>22269</v>
      </c>
      <c r="AB3446" t="s">
        <v>28424</v>
      </c>
    </row>
    <row r="3447" spans="1:28">
      <c r="A3447" t="s">
        <v>3473</v>
      </c>
      <c r="B3447">
        <v>0.984777283994944</v>
      </c>
      <c r="C3447">
        <v>0.953732685639942</v>
      </c>
      <c r="D3447">
        <v>0.758196017883715</v>
      </c>
      <c r="E3447">
        <v>0.593310611508688</v>
      </c>
      <c r="F3447">
        <v>0.413740439867206</v>
      </c>
      <c r="G3447">
        <v>0.21709872960335</v>
      </c>
      <c r="H3447">
        <v>0.121185318281572</v>
      </c>
      <c r="I3447">
        <v>0.144808718326338</v>
      </c>
      <c r="J3447">
        <v>0.188751602786091</v>
      </c>
      <c r="K3447">
        <v>0.161225662944449</v>
      </c>
      <c r="L3447">
        <v>659.910431193072</v>
      </c>
      <c r="M3447">
        <v>14.097557995729</v>
      </c>
      <c r="N3447">
        <v>47.7914422352061</v>
      </c>
      <c r="O3447">
        <v>45.8985606443907</v>
      </c>
      <c r="P3447">
        <v>-0.06714660692677379</v>
      </c>
      <c r="Q3447">
        <v>0.125654035592388</v>
      </c>
      <c r="R3447">
        <v>0.988004522090584</v>
      </c>
      <c r="S3447" t="s">
        <v>9798</v>
      </c>
      <c r="T3447" t="s">
        <v>12678</v>
      </c>
      <c r="U3447" t="s">
        <v>12678</v>
      </c>
      <c r="V3447" t="s">
        <v>12678</v>
      </c>
      <c r="W3447">
        <v>12</v>
      </c>
      <c r="X3447" t="s">
        <v>16125</v>
      </c>
      <c r="Y3447">
        <v>0.4336585158162704</v>
      </c>
      <c r="Z3447">
        <f>HYPERLINK("Melting_Curves/meltCurve_Q13630_.pdf", "Melting_Curves/meltCurve_Q13630_.pdf")</f>
        <v>0</v>
      </c>
      <c r="AA3447" t="s">
        <v>22270</v>
      </c>
      <c r="AB3447" t="s">
        <v>28425</v>
      </c>
    </row>
    <row r="3448" spans="1:28">
      <c r="A3448" t="s">
        <v>3474</v>
      </c>
      <c r="B3448">
        <v>0.984777283994944</v>
      </c>
      <c r="C3448">
        <v>0.986997119923953</v>
      </c>
      <c r="D3448">
        <v>0.863622291986145</v>
      </c>
      <c r="E3448">
        <v>0.691959378656701</v>
      </c>
      <c r="F3448">
        <v>0.522684755921958</v>
      </c>
      <c r="G3448">
        <v>0.247460183979335</v>
      </c>
      <c r="H3448">
        <v>0.116791053909426</v>
      </c>
      <c r="I3448">
        <v>0.116074424848529</v>
      </c>
      <c r="J3448">
        <v>0.114642986230243</v>
      </c>
      <c r="K3448">
        <v>0.149035519221627</v>
      </c>
      <c r="L3448">
        <v>737.568834828028</v>
      </c>
      <c r="M3448">
        <v>15.0613422073801</v>
      </c>
      <c r="N3448">
        <v>49.5744510057636</v>
      </c>
      <c r="O3448">
        <v>48.1320203995648</v>
      </c>
      <c r="P3448">
        <v>-0.0716842127962681</v>
      </c>
      <c r="Q3448">
        <v>0.0837568386770874</v>
      </c>
      <c r="R3448">
        <v>0.990073256114441</v>
      </c>
      <c r="S3448" t="s">
        <v>9799</v>
      </c>
      <c r="T3448" t="s">
        <v>12678</v>
      </c>
      <c r="U3448" t="s">
        <v>12678</v>
      </c>
      <c r="V3448" t="s">
        <v>12678</v>
      </c>
      <c r="W3448">
        <v>9</v>
      </c>
      <c r="X3448" t="s">
        <v>16126</v>
      </c>
      <c r="Y3448">
        <v>0.4689668464539699</v>
      </c>
      <c r="Z3448">
        <f>HYPERLINK("Melting_Curves/meltCurve_Q13636_.pdf", "Melting_Curves/meltCurve_Q13636_.pdf")</f>
        <v>0</v>
      </c>
      <c r="AA3448" t="s">
        <v>22271</v>
      </c>
      <c r="AB3448" t="s">
        <v>28426</v>
      </c>
    </row>
    <row r="3449" spans="1:28">
      <c r="A3449" t="s">
        <v>3475</v>
      </c>
      <c r="B3449">
        <v>0.984777283994944</v>
      </c>
      <c r="C3449">
        <v>1.07312299518483</v>
      </c>
      <c r="D3449">
        <v>0.9504919790159641</v>
      </c>
      <c r="E3449">
        <v>0.845016378751057</v>
      </c>
      <c r="F3449">
        <v>0.806114633780093</v>
      </c>
      <c r="G3449">
        <v>0.653536777624623</v>
      </c>
      <c r="H3449">
        <v>0.628124007019333</v>
      </c>
      <c r="I3449">
        <v>0.844627055978836</v>
      </c>
      <c r="J3449">
        <v>1.1708656840335</v>
      </c>
      <c r="K3449">
        <v>0.931589443978961</v>
      </c>
      <c r="L3449">
        <v>10784.527760598</v>
      </c>
      <c r="M3449">
        <v>250</v>
      </c>
      <c r="O3449">
        <v>43.1353505372292</v>
      </c>
      <c r="P3449">
        <v>-0.231854501729302</v>
      </c>
      <c r="Q3449">
        <v>0.83998199707329</v>
      </c>
      <c r="R3449">
        <v>0.221411241852776</v>
      </c>
      <c r="S3449" t="s">
        <v>9800</v>
      </c>
      <c r="T3449" t="s">
        <v>12678</v>
      </c>
      <c r="U3449" t="s">
        <v>12678</v>
      </c>
      <c r="V3449" t="s">
        <v>12678</v>
      </c>
      <c r="W3449">
        <v>17</v>
      </c>
      <c r="X3449" t="s">
        <v>16127</v>
      </c>
      <c r="Y3449">
        <v>0.8727343872019246</v>
      </c>
      <c r="Z3449">
        <f>HYPERLINK("Melting_Curves/meltCurve_Q13643_.pdf", "Melting_Curves/meltCurve_Q13643_.pdf")</f>
        <v>0</v>
      </c>
      <c r="AA3449" t="s">
        <v>22272</v>
      </c>
      <c r="AB3449" t="s">
        <v>28427</v>
      </c>
    </row>
    <row r="3450" spans="1:28">
      <c r="A3450" t="s">
        <v>3476</v>
      </c>
      <c r="B3450">
        <v>0.984777283994944</v>
      </c>
      <c r="C3450">
        <v>0.982970501345338</v>
      </c>
      <c r="D3450">
        <v>0.714201992057389</v>
      </c>
      <c r="E3450">
        <v>0.447792253263502</v>
      </c>
      <c r="F3450">
        <v>0.304544797224344</v>
      </c>
      <c r="G3450">
        <v>0.190171185155143</v>
      </c>
      <c r="H3450">
        <v>0.135448167158043</v>
      </c>
      <c r="I3450">
        <v>0.151260479577867</v>
      </c>
      <c r="J3450">
        <v>0.205720169792584</v>
      </c>
      <c r="K3450">
        <v>0.197712861744402</v>
      </c>
      <c r="L3450">
        <v>857.986669671374</v>
      </c>
      <c r="M3450">
        <v>19.1199338015167</v>
      </c>
      <c r="N3450">
        <v>45.8785440672234</v>
      </c>
      <c r="O3450">
        <v>44.3917054066449</v>
      </c>
      <c r="P3450">
        <v>-0.08926373057761711</v>
      </c>
      <c r="Q3450">
        <v>0.171039986471285</v>
      </c>
      <c r="R3450">
        <v>0.990153510137465</v>
      </c>
      <c r="S3450" t="s">
        <v>9801</v>
      </c>
      <c r="T3450" t="s">
        <v>12678</v>
      </c>
      <c r="U3450" t="s">
        <v>12678</v>
      </c>
      <c r="V3450" t="s">
        <v>12678</v>
      </c>
      <c r="W3450">
        <v>2</v>
      </c>
      <c r="X3450" t="s">
        <v>16128</v>
      </c>
      <c r="Y3450">
        <v>0.4006093201506571</v>
      </c>
      <c r="Z3450">
        <f>HYPERLINK("Melting_Curves/meltCurve_Q13670_.pdf", "Melting_Curves/meltCurve_Q13670_.pdf")</f>
        <v>0</v>
      </c>
      <c r="AA3450" t="s">
        <v>22273</v>
      </c>
      <c r="AB3450" t="s">
        <v>28428</v>
      </c>
    </row>
    <row r="3451" spans="1:28">
      <c r="A3451" t="s">
        <v>3477</v>
      </c>
      <c r="B3451">
        <v>0.984777283994944</v>
      </c>
      <c r="C3451">
        <v>1.0069698684117</v>
      </c>
      <c r="D3451">
        <v>0.828708757112903</v>
      </c>
      <c r="E3451">
        <v>0.605130537098149</v>
      </c>
      <c r="F3451">
        <v>0.418014429238764</v>
      </c>
      <c r="G3451">
        <v>0.259477979650252</v>
      </c>
      <c r="H3451">
        <v>0.148314362405698</v>
      </c>
      <c r="I3451">
        <v>0.116926330636042</v>
      </c>
      <c r="J3451">
        <v>0.118822461977736</v>
      </c>
      <c r="K3451">
        <v>0.11660661389403</v>
      </c>
      <c r="L3451">
        <v>684.025015497547</v>
      </c>
      <c r="M3451">
        <v>14.3115180552202</v>
      </c>
      <c r="N3451">
        <v>48.4822629501466</v>
      </c>
      <c r="O3451">
        <v>46.8912911564517</v>
      </c>
      <c r="P3451">
        <v>-0.06930866389883381</v>
      </c>
      <c r="Q3451">
        <v>0.0917586409977941</v>
      </c>
      <c r="R3451">
        <v>0.995447218290979</v>
      </c>
      <c r="S3451" t="s">
        <v>9802</v>
      </c>
      <c r="T3451" t="s">
        <v>12678</v>
      </c>
      <c r="U3451" t="s">
        <v>12678</v>
      </c>
      <c r="V3451" t="s">
        <v>12678</v>
      </c>
      <c r="W3451">
        <v>5</v>
      </c>
      <c r="X3451" t="s">
        <v>16129</v>
      </c>
      <c r="Y3451">
        <v>0.4403358862078288</v>
      </c>
      <c r="Z3451">
        <f>HYPERLINK("Melting_Curves/meltCurve_Q13686_.pdf", "Melting_Curves/meltCurve_Q13686_.pdf")</f>
        <v>0</v>
      </c>
      <c r="AA3451" t="s">
        <v>22274</v>
      </c>
      <c r="AB3451" t="s">
        <v>28429</v>
      </c>
    </row>
    <row r="3452" spans="1:28">
      <c r="A3452" t="s">
        <v>3478</v>
      </c>
      <c r="B3452">
        <v>0.984777283994944</v>
      </c>
      <c r="C3452">
        <v>1.11254201416281</v>
      </c>
      <c r="D3452">
        <v>0.987848875047186</v>
      </c>
      <c r="E3452">
        <v>0.6977784842501</v>
      </c>
      <c r="F3452">
        <v>0.305327138086782</v>
      </c>
      <c r="G3452">
        <v>0.160033614649108</v>
      </c>
      <c r="H3452">
        <v>0.120550365997005</v>
      </c>
      <c r="I3452">
        <v>0.16413312744248</v>
      </c>
      <c r="J3452">
        <v>0.244398653187882</v>
      </c>
      <c r="K3452">
        <v>0.23503793873836</v>
      </c>
      <c r="L3452">
        <v>1650.16390280203</v>
      </c>
      <c r="M3452">
        <v>34.8384111335957</v>
      </c>
      <c r="N3452">
        <v>48.0031373238112</v>
      </c>
      <c r="O3452">
        <v>47.2109769895894</v>
      </c>
      <c r="P3452">
        <v>-0.150341783046647</v>
      </c>
      <c r="Q3452">
        <v>0.18506547905655</v>
      </c>
      <c r="R3452">
        <v>0.981837158702849</v>
      </c>
      <c r="S3452" t="s">
        <v>9803</v>
      </c>
      <c r="T3452" t="s">
        <v>12678</v>
      </c>
      <c r="U3452" t="s">
        <v>12678</v>
      </c>
      <c r="V3452" t="s">
        <v>12678</v>
      </c>
      <c r="W3452">
        <v>7</v>
      </c>
      <c r="X3452" t="s">
        <v>16130</v>
      </c>
      <c r="Y3452">
        <v>0.4701852313215686</v>
      </c>
      <c r="Z3452">
        <f>HYPERLINK("Melting_Curves/meltCurve_Q13724_2_.pdf", "Melting_Curves/meltCurve_Q13724_2_.pdf")</f>
        <v>0</v>
      </c>
      <c r="AA3452" t="s">
        <v>22275</v>
      </c>
      <c r="AB3452" t="s">
        <v>28430</v>
      </c>
    </row>
    <row r="3453" spans="1:28">
      <c r="A3453" t="s">
        <v>3479</v>
      </c>
      <c r="B3453">
        <v>0.984777283994944</v>
      </c>
      <c r="C3453">
        <v>1.00016895524996</v>
      </c>
      <c r="D3453">
        <v>0.825532751771806</v>
      </c>
      <c r="E3453">
        <v>0.725222119851743</v>
      </c>
      <c r="F3453">
        <v>0.529743396524593</v>
      </c>
      <c r="G3453">
        <v>0.477550309869974</v>
      </c>
      <c r="H3453">
        <v>0.353706578736428</v>
      </c>
      <c r="I3453">
        <v>0.331548004956336</v>
      </c>
      <c r="J3453">
        <v>0.392559912581598</v>
      </c>
      <c r="K3453">
        <v>0.320035148363768</v>
      </c>
      <c r="L3453">
        <v>639.1240250555539</v>
      </c>
      <c r="M3453">
        <v>13.4473357488493</v>
      </c>
      <c r="N3453">
        <v>51.5289979798828</v>
      </c>
      <c r="O3453">
        <v>46.5137674332196</v>
      </c>
      <c r="P3453">
        <v>-0.0488659445504185</v>
      </c>
      <c r="Q3453">
        <v>0.324003381559886</v>
      </c>
      <c r="R3453">
        <v>0.98406547490736</v>
      </c>
      <c r="S3453" t="s">
        <v>9804</v>
      </c>
      <c r="T3453" t="s">
        <v>12678</v>
      </c>
      <c r="U3453" t="s">
        <v>12678</v>
      </c>
      <c r="V3453" t="s">
        <v>12678</v>
      </c>
      <c r="W3453">
        <v>31</v>
      </c>
      <c r="X3453" t="s">
        <v>16131</v>
      </c>
      <c r="Y3453">
        <v>0.5793192426454409</v>
      </c>
      <c r="Z3453">
        <f>HYPERLINK("Melting_Curves/meltCurve_Q13813_.pdf", "Melting_Curves/meltCurve_Q13813_.pdf")</f>
        <v>0</v>
      </c>
      <c r="AA3453" t="s">
        <v>22276</v>
      </c>
      <c r="AB3453" t="s">
        <v>28431</v>
      </c>
    </row>
    <row r="3454" spans="1:28">
      <c r="A3454" t="s">
        <v>3480</v>
      </c>
      <c r="B3454">
        <v>0.984777283994944</v>
      </c>
      <c r="C3454">
        <v>1.25083327856631</v>
      </c>
      <c r="D3454">
        <v>0.830213287074598</v>
      </c>
      <c r="E3454">
        <v>0.9083322672335949</v>
      </c>
      <c r="F3454">
        <v>0.6547524577235611</v>
      </c>
      <c r="G3454">
        <v>0.699475550643116</v>
      </c>
      <c r="H3454">
        <v>0.656585041484177</v>
      </c>
      <c r="I3454">
        <v>0.733293679857698</v>
      </c>
      <c r="J3454">
        <v>1.1964635520964</v>
      </c>
      <c r="K3454">
        <v>0.752200418521575</v>
      </c>
      <c r="L3454">
        <v>10675.5460221044</v>
      </c>
      <c r="M3454">
        <v>250</v>
      </c>
      <c r="O3454">
        <v>42.6994516852027</v>
      </c>
      <c r="P3454">
        <v>-0.292513182137876</v>
      </c>
      <c r="Q3454">
        <v>0.800157561612077</v>
      </c>
      <c r="R3454">
        <v>0.310214620779338</v>
      </c>
      <c r="S3454" t="s">
        <v>9805</v>
      </c>
      <c r="T3454" t="s">
        <v>12678</v>
      </c>
      <c r="U3454" t="s">
        <v>12678</v>
      </c>
      <c r="V3454" t="s">
        <v>12678</v>
      </c>
      <c r="W3454">
        <v>3</v>
      </c>
      <c r="X3454" t="s">
        <v>16132</v>
      </c>
      <c r="Y3454">
        <v>0.8381571505500486</v>
      </c>
      <c r="Z3454">
        <f>HYPERLINK("Melting_Curves/meltCurve_Q13823_.pdf", "Melting_Curves/meltCurve_Q13823_.pdf")</f>
        <v>0</v>
      </c>
      <c r="AA3454" t="s">
        <v>22277</v>
      </c>
      <c r="AB3454" t="s">
        <v>28432</v>
      </c>
    </row>
    <row r="3455" spans="1:28">
      <c r="A3455" t="s">
        <v>3481</v>
      </c>
      <c r="B3455">
        <v>0.984777283994944</v>
      </c>
      <c r="C3455">
        <v>1.12059960643639</v>
      </c>
      <c r="D3455">
        <v>0.842457704198829</v>
      </c>
      <c r="E3455">
        <v>0.754188033424272</v>
      </c>
      <c r="F3455">
        <v>0.5400075550555899</v>
      </c>
      <c r="G3455">
        <v>0.501298155309124</v>
      </c>
      <c r="H3455">
        <v>0.472514961672595</v>
      </c>
      <c r="I3455">
        <v>0.832170843808723</v>
      </c>
      <c r="J3455">
        <v>0.907955451095688</v>
      </c>
      <c r="K3455">
        <v>0.495862869405337</v>
      </c>
      <c r="L3455">
        <v>1431.3721052929</v>
      </c>
      <c r="M3455">
        <v>32.4191196887289</v>
      </c>
      <c r="O3455">
        <v>43.9851164083209</v>
      </c>
      <c r="P3455">
        <v>-0.06790209458676701</v>
      </c>
      <c r="Q3455">
        <v>0.631493110984798</v>
      </c>
      <c r="R3455">
        <v>0.558952475250976</v>
      </c>
      <c r="S3455" t="s">
        <v>9806</v>
      </c>
      <c r="T3455" t="s">
        <v>12678</v>
      </c>
      <c r="U3455" t="s">
        <v>12678</v>
      </c>
      <c r="V3455" t="s">
        <v>12678</v>
      </c>
      <c r="W3455">
        <v>16</v>
      </c>
      <c r="X3455" t="s">
        <v>16133</v>
      </c>
      <c r="Y3455">
        <v>0.7210875632938527</v>
      </c>
      <c r="Z3455">
        <f>HYPERLINK("Melting_Curves/meltCurve_Q13867_.pdf", "Melting_Curves/meltCurve_Q13867_.pdf")</f>
        <v>0</v>
      </c>
      <c r="AA3455" t="s">
        <v>22278</v>
      </c>
      <c r="AB3455" t="s">
        <v>28433</v>
      </c>
    </row>
    <row r="3456" spans="1:28">
      <c r="A3456" t="s">
        <v>3482</v>
      </c>
      <c r="B3456">
        <v>0.984777283994944</v>
      </c>
      <c r="C3456">
        <v>0.986729793966248</v>
      </c>
      <c r="D3456">
        <v>0.7665291806571261</v>
      </c>
      <c r="E3456">
        <v>0.383180815228162</v>
      </c>
      <c r="F3456">
        <v>0.206743822420316</v>
      </c>
      <c r="G3456">
        <v>0.137539742299546</v>
      </c>
      <c r="H3456">
        <v>0.103356942280523</v>
      </c>
      <c r="I3456">
        <v>0.137639574143012</v>
      </c>
      <c r="J3456">
        <v>0.148120785592607</v>
      </c>
      <c r="K3456">
        <v>0.216478660514254</v>
      </c>
      <c r="L3456">
        <v>1138.77164343838</v>
      </c>
      <c r="M3456">
        <v>25.438989744602</v>
      </c>
      <c r="N3456">
        <v>45.388722273684</v>
      </c>
      <c r="O3456">
        <v>44.4909387721462</v>
      </c>
      <c r="P3456">
        <v>-0.121855707631774</v>
      </c>
      <c r="Q3456">
        <v>0.147543697518808</v>
      </c>
      <c r="R3456">
        <v>0.992821374737218</v>
      </c>
      <c r="S3456" t="s">
        <v>9807</v>
      </c>
      <c r="T3456" t="s">
        <v>12678</v>
      </c>
      <c r="U3456" t="s">
        <v>12678</v>
      </c>
      <c r="V3456" t="s">
        <v>12678</v>
      </c>
      <c r="W3456">
        <v>24</v>
      </c>
      <c r="X3456" t="s">
        <v>16134</v>
      </c>
      <c r="Y3456">
        <v>0.3749206697647334</v>
      </c>
      <c r="Z3456">
        <f>HYPERLINK("Melting_Curves/meltCurve_Q13885_.pdf", "Melting_Curves/meltCurve_Q13885_.pdf")</f>
        <v>0</v>
      </c>
      <c r="AA3456" t="s">
        <v>22279</v>
      </c>
      <c r="AB3456" t="s">
        <v>28434</v>
      </c>
    </row>
    <row r="3457" spans="1:28">
      <c r="A3457" t="s">
        <v>3483</v>
      </c>
      <c r="B3457">
        <v>0.984777283994944</v>
      </c>
      <c r="C3457">
        <v>0.760023187219343</v>
      </c>
      <c r="D3457">
        <v>0.537184325369917</v>
      </c>
      <c r="E3457">
        <v>0.388668775913089</v>
      </c>
      <c r="F3457">
        <v>0.244921256167381</v>
      </c>
      <c r="G3457">
        <v>0.208096986266337</v>
      </c>
      <c r="H3457">
        <v>0.194927216107771</v>
      </c>
      <c r="I3457">
        <v>0.266272627201042</v>
      </c>
      <c r="J3457">
        <v>0.381410923275649</v>
      </c>
      <c r="K3457">
        <v>0.308476161479386</v>
      </c>
      <c r="L3457">
        <v>837.789638792902</v>
      </c>
      <c r="M3457">
        <v>20.080898531436</v>
      </c>
      <c r="N3457">
        <v>43.3766448686446</v>
      </c>
      <c r="O3457">
        <v>41.3135869173158</v>
      </c>
      <c r="P3457">
        <v>-0.0889880547283031</v>
      </c>
      <c r="Q3457">
        <v>0.267702503675229</v>
      </c>
      <c r="R3457">
        <v>0.949338458832782</v>
      </c>
      <c r="S3457" t="s">
        <v>9808</v>
      </c>
      <c r="T3457" t="s">
        <v>12678</v>
      </c>
      <c r="U3457" t="s">
        <v>12678</v>
      </c>
      <c r="V3457" t="s">
        <v>12678</v>
      </c>
      <c r="W3457">
        <v>13</v>
      </c>
      <c r="X3457" t="s">
        <v>16135</v>
      </c>
      <c r="Y3457">
        <v>0.394200711268007</v>
      </c>
      <c r="Z3457">
        <f>HYPERLINK("Melting_Curves/meltCurve_Q13895_.pdf", "Melting_Curves/meltCurve_Q13895_.pdf")</f>
        <v>0</v>
      </c>
      <c r="AA3457" t="s">
        <v>22280</v>
      </c>
      <c r="AB3457" t="s">
        <v>28435</v>
      </c>
    </row>
    <row r="3458" spans="1:28">
      <c r="A3458" t="s">
        <v>3484</v>
      </c>
      <c r="B3458">
        <v>0.984777283994944</v>
      </c>
      <c r="C3458">
        <v>0.813582477481582</v>
      </c>
      <c r="D3458">
        <v>0.777420885162894</v>
      </c>
      <c r="E3458">
        <v>0.7299351489956371</v>
      </c>
      <c r="F3458">
        <v>0.640282483558786</v>
      </c>
      <c r="G3458">
        <v>0.5153612303605259</v>
      </c>
      <c r="H3458">
        <v>0.410277658131092</v>
      </c>
      <c r="I3458">
        <v>0.380624305423902</v>
      </c>
      <c r="J3458">
        <v>0.314482740731675</v>
      </c>
      <c r="K3458">
        <v>0.208605630120243</v>
      </c>
      <c r="L3458">
        <v>299.194592972913</v>
      </c>
      <c r="M3458">
        <v>5.51489761212716</v>
      </c>
      <c r="N3458">
        <v>54.2520666761639</v>
      </c>
      <c r="O3458">
        <v>48.3693661718169</v>
      </c>
      <c r="P3458">
        <v>-0.0286284534579009</v>
      </c>
      <c r="Q3458">
        <v>0</v>
      </c>
      <c r="R3458">
        <v>0.976102711070964</v>
      </c>
      <c r="S3458" t="s">
        <v>9809</v>
      </c>
      <c r="T3458" t="s">
        <v>12678</v>
      </c>
      <c r="U3458" t="s">
        <v>12678</v>
      </c>
      <c r="V3458" t="s">
        <v>12678</v>
      </c>
      <c r="W3458">
        <v>13</v>
      </c>
      <c r="X3458" t="s">
        <v>16136</v>
      </c>
      <c r="Y3458">
        <v>0.5758469018334353</v>
      </c>
      <c r="Z3458">
        <f>HYPERLINK("Melting_Curves/meltCurve_Q13907_.pdf", "Melting_Curves/meltCurve_Q13907_.pdf")</f>
        <v>0</v>
      </c>
      <c r="AA3458" t="s">
        <v>22281</v>
      </c>
      <c r="AB3458" t="s">
        <v>28436</v>
      </c>
    </row>
    <row r="3459" spans="1:28">
      <c r="A3459" t="s">
        <v>3485</v>
      </c>
      <c r="B3459">
        <v>0.984777283994944</v>
      </c>
      <c r="C3459">
        <v>1.05141181657544</v>
      </c>
      <c r="D3459">
        <v>0.961103026546404</v>
      </c>
      <c r="E3459">
        <v>0.889687538158855</v>
      </c>
      <c r="F3459">
        <v>0.664387719647228</v>
      </c>
      <c r="G3459">
        <v>0.35239981559604</v>
      </c>
      <c r="H3459">
        <v>0.160164023465631</v>
      </c>
      <c r="I3459">
        <v>0.154022453254848</v>
      </c>
      <c r="J3459">
        <v>0.196770192781278</v>
      </c>
      <c r="K3459">
        <v>0.170460479055817</v>
      </c>
      <c r="L3459">
        <v>1206.96185821865</v>
      </c>
      <c r="M3459">
        <v>23.6959993286636</v>
      </c>
      <c r="N3459">
        <v>51.7392666488138</v>
      </c>
      <c r="O3459">
        <v>50.5766413200978</v>
      </c>
      <c r="P3459">
        <v>-0.09909060145109851</v>
      </c>
      <c r="Q3459">
        <v>0.15401954323878</v>
      </c>
      <c r="R3459">
        <v>0.993357065820857</v>
      </c>
      <c r="S3459" t="s">
        <v>9810</v>
      </c>
      <c r="T3459" t="s">
        <v>12678</v>
      </c>
      <c r="U3459" t="s">
        <v>12678</v>
      </c>
      <c r="V3459" t="s">
        <v>12678</v>
      </c>
      <c r="W3459">
        <v>18</v>
      </c>
      <c r="X3459" t="s">
        <v>16137</v>
      </c>
      <c r="Y3459">
        <v>0.5552192315090516</v>
      </c>
      <c r="Z3459">
        <f>HYPERLINK("Melting_Curves/meltCurve_Q13951_2_.pdf", "Melting_Curves/meltCurve_Q13951_2_.pdf")</f>
        <v>0</v>
      </c>
      <c r="AA3459" t="s">
        <v>22282</v>
      </c>
      <c r="AB3459" t="s">
        <v>28437</v>
      </c>
    </row>
    <row r="3460" spans="1:28">
      <c r="A3460" t="s">
        <v>3486</v>
      </c>
      <c r="B3460">
        <v>0.984777283994944</v>
      </c>
      <c r="C3460">
        <v>0.872028102418881</v>
      </c>
      <c r="D3460">
        <v>0.781687643661823</v>
      </c>
      <c r="E3460">
        <v>0.706003269510864</v>
      </c>
      <c r="F3460">
        <v>0.425968468072736</v>
      </c>
      <c r="G3460">
        <v>0.248116088727047</v>
      </c>
      <c r="H3460">
        <v>0.199901600443264</v>
      </c>
      <c r="I3460">
        <v>0.246880930627668</v>
      </c>
      <c r="J3460">
        <v>0.345704935421286</v>
      </c>
      <c r="K3460">
        <v>0.284365100330312</v>
      </c>
      <c r="L3460">
        <v>695.2092829289981</v>
      </c>
      <c r="M3460">
        <v>14.9633007707209</v>
      </c>
      <c r="N3460">
        <v>48.5822002138733</v>
      </c>
      <c r="O3460">
        <v>45.654826849117</v>
      </c>
      <c r="P3460">
        <v>-0.0622909496029773</v>
      </c>
      <c r="Q3460">
        <v>0.239848910635021</v>
      </c>
      <c r="R3460">
        <v>0.950924444358289</v>
      </c>
      <c r="S3460" t="s">
        <v>9811</v>
      </c>
      <c r="T3460" t="s">
        <v>12678</v>
      </c>
      <c r="U3460" t="s">
        <v>12678</v>
      </c>
      <c r="V3460" t="s">
        <v>12678</v>
      </c>
      <c r="W3460">
        <v>5</v>
      </c>
      <c r="X3460" t="s">
        <v>16138</v>
      </c>
      <c r="Y3460">
        <v>0.496979861691023</v>
      </c>
      <c r="Z3460">
        <f>HYPERLINK("Melting_Curves/meltCurve_Q13952_.pdf", "Melting_Curves/meltCurve_Q13952_.pdf")</f>
        <v>0</v>
      </c>
      <c r="AA3460" t="s">
        <v>22283</v>
      </c>
      <c r="AB3460" t="s">
        <v>28438</v>
      </c>
    </row>
    <row r="3461" spans="1:28">
      <c r="A3461" t="s">
        <v>3487</v>
      </c>
      <c r="B3461">
        <v>0.984777283994944</v>
      </c>
      <c r="C3461">
        <v>0.965059562318356</v>
      </c>
      <c r="D3461">
        <v>0.836412908705624</v>
      </c>
      <c r="E3461">
        <v>0.718681437823897</v>
      </c>
      <c r="F3461">
        <v>0.494608362395819</v>
      </c>
      <c r="G3461">
        <v>0.259735903038614</v>
      </c>
      <c r="H3461">
        <v>0.205594922130012</v>
      </c>
      <c r="I3461">
        <v>0.264267866288062</v>
      </c>
      <c r="J3461">
        <v>0.415005217857895</v>
      </c>
      <c r="K3461">
        <v>0.435655225577512</v>
      </c>
      <c r="L3461">
        <v>958.079622320553</v>
      </c>
      <c r="M3461">
        <v>20.4421751982414</v>
      </c>
      <c r="N3461">
        <v>49.2243572356975</v>
      </c>
      <c r="O3461">
        <v>46.4261988843848</v>
      </c>
      <c r="P3461">
        <v>-0.0757265748137997</v>
      </c>
      <c r="Q3461">
        <v>0.312090417267677</v>
      </c>
      <c r="R3461">
        <v>0.922530324764132</v>
      </c>
      <c r="S3461" t="s">
        <v>9812</v>
      </c>
      <c r="T3461" t="s">
        <v>12678</v>
      </c>
      <c r="U3461" t="s">
        <v>12678</v>
      </c>
      <c r="V3461" t="s">
        <v>12678</v>
      </c>
      <c r="W3461">
        <v>2</v>
      </c>
      <c r="X3461" t="s">
        <v>16139</v>
      </c>
      <c r="Y3461">
        <v>0.5469847743895874</v>
      </c>
      <c r="Z3461">
        <f>HYPERLINK("Melting_Curves/meltCurve_Q14004_2_.pdf", "Melting_Curves/meltCurve_Q14004_2_.pdf")</f>
        <v>0</v>
      </c>
      <c r="AA3461" t="s">
        <v>22284</v>
      </c>
      <c r="AB3461" t="s">
        <v>28439</v>
      </c>
    </row>
    <row r="3462" spans="1:28">
      <c r="A3462" t="s">
        <v>3488</v>
      </c>
      <c r="B3462">
        <v>0.984777283994944</v>
      </c>
      <c r="C3462">
        <v>0.9293737617094771</v>
      </c>
      <c r="D3462">
        <v>0.7562472245823491</v>
      </c>
      <c r="E3462">
        <v>0.522362629507282</v>
      </c>
      <c r="F3462">
        <v>0.298887226490654</v>
      </c>
      <c r="G3462">
        <v>0.184785343107569</v>
      </c>
      <c r="H3462">
        <v>0.139218599637588</v>
      </c>
      <c r="I3462">
        <v>0.158383586456895</v>
      </c>
      <c r="J3462">
        <v>0.197591040385552</v>
      </c>
      <c r="K3462">
        <v>0.209384790193003</v>
      </c>
      <c r="L3462">
        <v>796.2217809901171</v>
      </c>
      <c r="M3462">
        <v>17.5085929094782</v>
      </c>
      <c r="N3462">
        <v>46.5211595928864</v>
      </c>
      <c r="O3462">
        <v>44.8952574085132</v>
      </c>
      <c r="P3462">
        <v>-0.0816486208623209</v>
      </c>
      <c r="Q3462">
        <v>0.162597664960598</v>
      </c>
      <c r="R3462">
        <v>0.9929452983009061</v>
      </c>
      <c r="S3462" t="s">
        <v>9813</v>
      </c>
      <c r="T3462" t="s">
        <v>12678</v>
      </c>
      <c r="U3462" t="s">
        <v>12678</v>
      </c>
      <c r="V3462" t="s">
        <v>12678</v>
      </c>
      <c r="W3462">
        <v>56</v>
      </c>
      <c r="X3462" t="s">
        <v>16140</v>
      </c>
      <c r="Y3462">
        <v>0.4135991032080067</v>
      </c>
      <c r="Z3462">
        <f>HYPERLINK("Melting_Curves/meltCurve_Q14008_2_.pdf", "Melting_Curves/meltCurve_Q14008_2_.pdf")</f>
        <v>0</v>
      </c>
      <c r="AA3462" t="s">
        <v>22285</v>
      </c>
      <c r="AB3462" t="s">
        <v>28440</v>
      </c>
    </row>
    <row r="3463" spans="1:28">
      <c r="A3463" t="s">
        <v>3489</v>
      </c>
      <c r="B3463">
        <v>0.984777283994944</v>
      </c>
      <c r="C3463">
        <v>1.03235166891692</v>
      </c>
      <c r="D3463">
        <v>0.888423329578788</v>
      </c>
      <c r="E3463">
        <v>0.71485935711985</v>
      </c>
      <c r="F3463">
        <v>0.63630237908412</v>
      </c>
      <c r="G3463">
        <v>0.465169207004596</v>
      </c>
      <c r="H3463">
        <v>0.452638325978216</v>
      </c>
      <c r="I3463">
        <v>0.620655639973136</v>
      </c>
      <c r="J3463">
        <v>0.991524692231896</v>
      </c>
      <c r="K3463">
        <v>0.896178527954451</v>
      </c>
      <c r="L3463">
        <v>1942.48030908122</v>
      </c>
      <c r="M3463">
        <v>44.4668857258759</v>
      </c>
      <c r="O3463">
        <v>43.5956815354503</v>
      </c>
      <c r="P3463">
        <v>-0.081765128311087</v>
      </c>
      <c r="Q3463">
        <v>0.679347796536265</v>
      </c>
      <c r="R3463">
        <v>0.421843311430359</v>
      </c>
      <c r="S3463" t="s">
        <v>9814</v>
      </c>
      <c r="T3463" t="s">
        <v>12678</v>
      </c>
      <c r="U3463" t="s">
        <v>12678</v>
      </c>
      <c r="V3463" t="s">
        <v>12678</v>
      </c>
      <c r="W3463">
        <v>7</v>
      </c>
      <c r="X3463" t="s">
        <v>16141</v>
      </c>
      <c r="Y3463">
        <v>0.7515711535400197</v>
      </c>
      <c r="Z3463">
        <f>HYPERLINK("Melting_Curves/meltCurve_Q14011_.pdf", "Melting_Curves/meltCurve_Q14011_.pdf")</f>
        <v>0</v>
      </c>
      <c r="AA3463" t="s">
        <v>22286</v>
      </c>
      <c r="AB3463" t="s">
        <v>28441</v>
      </c>
    </row>
    <row r="3464" spans="1:28">
      <c r="A3464" t="s">
        <v>3490</v>
      </c>
      <c r="B3464">
        <v>0.984777283994944</v>
      </c>
      <c r="C3464">
        <v>0.820850017438709</v>
      </c>
      <c r="D3464">
        <v>0.724232072122272</v>
      </c>
      <c r="E3464">
        <v>0.700261339613359</v>
      </c>
      <c r="F3464">
        <v>0.54557660730837</v>
      </c>
      <c r="G3464">
        <v>0.364513346193509</v>
      </c>
      <c r="H3464">
        <v>0.241397601879319</v>
      </c>
      <c r="I3464">
        <v>0.200621609842131</v>
      </c>
      <c r="J3464">
        <v>0.358594530700006</v>
      </c>
      <c r="K3464">
        <v>0.316905975385458</v>
      </c>
      <c r="L3464">
        <v>456.570060129319</v>
      </c>
      <c r="M3464">
        <v>9.72867774482587</v>
      </c>
      <c r="N3464">
        <v>49.8979052316721</v>
      </c>
      <c r="O3464">
        <v>45.0762212201511</v>
      </c>
      <c r="P3464">
        <v>-0.0421276242485853</v>
      </c>
      <c r="Q3464">
        <v>0.219656053431604</v>
      </c>
      <c r="R3464">
        <v>0.930995877026405</v>
      </c>
      <c r="S3464" t="s">
        <v>9815</v>
      </c>
      <c r="T3464" t="s">
        <v>12678</v>
      </c>
      <c r="U3464" t="s">
        <v>12678</v>
      </c>
      <c r="V3464" t="s">
        <v>12678</v>
      </c>
      <c r="W3464">
        <v>5</v>
      </c>
      <c r="X3464" t="s">
        <v>16142</v>
      </c>
      <c r="Y3464">
        <v>0.5131180969241471</v>
      </c>
      <c r="Z3464">
        <f>HYPERLINK("Melting_Curves/meltCurve_Q14019_.pdf", "Melting_Curves/meltCurve_Q14019_.pdf")</f>
        <v>0</v>
      </c>
      <c r="AA3464" t="s">
        <v>22287</v>
      </c>
      <c r="AB3464" t="s">
        <v>28442</v>
      </c>
    </row>
    <row r="3465" spans="1:28">
      <c r="A3465" t="s">
        <v>3491</v>
      </c>
      <c r="B3465">
        <v>0.984777283994944</v>
      </c>
      <c r="C3465">
        <v>0.976243163875184</v>
      </c>
      <c r="D3465">
        <v>0.9221477293268669</v>
      </c>
      <c r="E3465">
        <v>0.767741856813809</v>
      </c>
      <c r="F3465">
        <v>0.762115580769645</v>
      </c>
      <c r="G3465">
        <v>0.630493844134516</v>
      </c>
      <c r="H3465">
        <v>0.594104408778936</v>
      </c>
      <c r="I3465">
        <v>0.79578849937684</v>
      </c>
      <c r="J3465">
        <v>1.02499798099374</v>
      </c>
      <c r="K3465">
        <v>0.702546541716252</v>
      </c>
      <c r="L3465">
        <v>1748.27484970266</v>
      </c>
      <c r="M3465">
        <v>39.9270152182521</v>
      </c>
      <c r="O3465">
        <v>43.6773565978313</v>
      </c>
      <c r="P3465">
        <v>-0.0569198690397921</v>
      </c>
      <c r="Q3465">
        <v>0.750935136170623</v>
      </c>
      <c r="R3465">
        <v>0.435318341458471</v>
      </c>
      <c r="S3465" t="s">
        <v>9816</v>
      </c>
      <c r="T3465" t="s">
        <v>12678</v>
      </c>
      <c r="U3465" t="s">
        <v>12678</v>
      </c>
      <c r="V3465" t="s">
        <v>12678</v>
      </c>
      <c r="W3465">
        <v>7</v>
      </c>
      <c r="X3465" t="s">
        <v>16143</v>
      </c>
      <c r="Y3465">
        <v>0.8080408947668889</v>
      </c>
      <c r="Z3465">
        <f>HYPERLINK("Melting_Curves/meltCurve_Q14061_.pdf", "Melting_Curves/meltCurve_Q14061_.pdf")</f>
        <v>0</v>
      </c>
      <c r="AA3465" t="s">
        <v>22288</v>
      </c>
      <c r="AB3465" t="s">
        <v>28443</v>
      </c>
    </row>
    <row r="3466" spans="1:28">
      <c r="A3466" t="s">
        <v>3492</v>
      </c>
      <c r="B3466">
        <v>0.984777283994944</v>
      </c>
      <c r="C3466">
        <v>0.900220327536119</v>
      </c>
      <c r="D3466">
        <v>0.925843758437967</v>
      </c>
      <c r="E3466">
        <v>0.831753899354564</v>
      </c>
      <c r="F3466">
        <v>0.810526328503244</v>
      </c>
      <c r="G3466">
        <v>0.682210821838532</v>
      </c>
      <c r="H3466">
        <v>0.629022313890347</v>
      </c>
      <c r="I3466">
        <v>0.7502416933323171</v>
      </c>
      <c r="J3466">
        <v>0.943332343347226</v>
      </c>
      <c r="K3466">
        <v>0.745793952938027</v>
      </c>
      <c r="L3466">
        <v>665.169570076712</v>
      </c>
      <c r="M3466">
        <v>15.272179817221</v>
      </c>
      <c r="O3466">
        <v>42.8280400366137</v>
      </c>
      <c r="P3466">
        <v>-0.0219116077024057</v>
      </c>
      <c r="Q3466">
        <v>0.754234638344122</v>
      </c>
      <c r="R3466">
        <v>0.488634882108442</v>
      </c>
      <c r="S3466" t="s">
        <v>9817</v>
      </c>
      <c r="T3466" t="s">
        <v>12678</v>
      </c>
      <c r="U3466" t="s">
        <v>12678</v>
      </c>
      <c r="V3466" t="s">
        <v>12678</v>
      </c>
      <c r="W3466">
        <v>20</v>
      </c>
      <c r="X3466" t="s">
        <v>16144</v>
      </c>
      <c r="Y3466">
        <v>0.8139538011752232</v>
      </c>
      <c r="Z3466">
        <f>HYPERLINK("Melting_Curves/meltCurve_Q14103_3_.pdf", "Melting_Curves/meltCurve_Q14103_3_.pdf")</f>
        <v>0</v>
      </c>
      <c r="AA3466" t="s">
        <v>19204</v>
      </c>
      <c r="AB3466" t="s">
        <v>28444</v>
      </c>
    </row>
    <row r="3467" spans="1:28">
      <c r="A3467" t="s">
        <v>3493</v>
      </c>
      <c r="B3467">
        <v>0.984777283994944</v>
      </c>
      <c r="C3467">
        <v>1.03422866725585</v>
      </c>
      <c r="D3467">
        <v>0.888270423631074</v>
      </c>
      <c r="E3467">
        <v>0.874694457298636</v>
      </c>
      <c r="F3467">
        <v>0.705927426313281</v>
      </c>
      <c r="G3467">
        <v>0.579132725870991</v>
      </c>
      <c r="H3467">
        <v>0.485640757169079</v>
      </c>
      <c r="I3467">
        <v>0.5393148798197001</v>
      </c>
      <c r="J3467">
        <v>0.522836748922616</v>
      </c>
      <c r="K3467">
        <v>0.426319742109087</v>
      </c>
      <c r="L3467">
        <v>736.872696133708</v>
      </c>
      <c r="M3467">
        <v>14.9006455200166</v>
      </c>
      <c r="N3467">
        <v>60.0615310473725</v>
      </c>
      <c r="O3467">
        <v>48.58734234101</v>
      </c>
      <c r="P3467">
        <v>-0.0410964923523323</v>
      </c>
      <c r="Q3467">
        <v>0.464033336884103</v>
      </c>
      <c r="R3467">
        <v>0.967596756522721</v>
      </c>
      <c r="S3467" t="s">
        <v>9818</v>
      </c>
      <c r="T3467" t="s">
        <v>12678</v>
      </c>
      <c r="U3467" t="s">
        <v>12678</v>
      </c>
      <c r="V3467" t="s">
        <v>12678</v>
      </c>
      <c r="W3467">
        <v>10</v>
      </c>
      <c r="X3467" t="s">
        <v>16145</v>
      </c>
      <c r="Y3467">
        <v>0.6980080664320113</v>
      </c>
      <c r="Z3467">
        <f>HYPERLINK("Melting_Curves/meltCurve_Q14108_.pdf", "Melting_Curves/meltCurve_Q14108_.pdf")</f>
        <v>0</v>
      </c>
      <c r="AA3467" t="s">
        <v>22289</v>
      </c>
      <c r="AB3467" t="s">
        <v>28445</v>
      </c>
    </row>
    <row r="3468" spans="1:28">
      <c r="A3468" t="s">
        <v>3494</v>
      </c>
      <c r="B3468">
        <v>0.984777283994944</v>
      </c>
      <c r="C3468">
        <v>1.21297251652079</v>
      </c>
      <c r="D3468">
        <v>1.01892580933751</v>
      </c>
      <c r="E3468">
        <v>0.9755098290508371</v>
      </c>
      <c r="F3468">
        <v>0.722873115265392</v>
      </c>
      <c r="G3468">
        <v>0.489832757207079</v>
      </c>
      <c r="H3468">
        <v>0.429557880565208</v>
      </c>
      <c r="I3468">
        <v>0.493612378164993</v>
      </c>
      <c r="J3468">
        <v>0.61025604257462</v>
      </c>
      <c r="K3468">
        <v>0.419123061052135</v>
      </c>
      <c r="L3468">
        <v>2656.83537016478</v>
      </c>
      <c r="M3468">
        <v>53.0993777200162</v>
      </c>
      <c r="N3468">
        <v>53.6587963799113</v>
      </c>
      <c r="O3468">
        <v>49.9643372304641</v>
      </c>
      <c r="P3468">
        <v>-0.136524726276586</v>
      </c>
      <c r="Q3468">
        <v>0.486143689952375</v>
      </c>
      <c r="R3468">
        <v>0.90818713870259</v>
      </c>
      <c r="S3468" t="s">
        <v>9819</v>
      </c>
      <c r="T3468" t="s">
        <v>12678</v>
      </c>
      <c r="U3468" t="s">
        <v>12678</v>
      </c>
      <c r="V3468" t="s">
        <v>12678</v>
      </c>
      <c r="W3468">
        <v>4</v>
      </c>
      <c r="X3468" t="s">
        <v>16146</v>
      </c>
      <c r="Y3468">
        <v>0.7104217401072094</v>
      </c>
      <c r="Z3468">
        <f>HYPERLINK("Melting_Curves/meltCurve_Q14114_2_.pdf", "Melting_Curves/meltCurve_Q14114_2_.pdf")</f>
        <v>0</v>
      </c>
      <c r="AA3468" t="s">
        <v>22290</v>
      </c>
      <c r="AB3468" t="s">
        <v>28446</v>
      </c>
    </row>
    <row r="3469" spans="1:28">
      <c r="A3469" t="s">
        <v>3495</v>
      </c>
      <c r="B3469">
        <v>0.984777283994944</v>
      </c>
      <c r="C3469">
        <v>1.15426293442019</v>
      </c>
      <c r="D3469">
        <v>1.19025687989162</v>
      </c>
      <c r="E3469">
        <v>0.765934391357655</v>
      </c>
      <c r="F3469">
        <v>0.923118949148942</v>
      </c>
      <c r="G3469">
        <v>0.581000675550289</v>
      </c>
      <c r="H3469">
        <v>0.216508805235675</v>
      </c>
      <c r="I3469">
        <v>0.229130550159091</v>
      </c>
      <c r="J3469">
        <v>0.154691754462296</v>
      </c>
      <c r="K3469">
        <v>0</v>
      </c>
      <c r="L3469">
        <v>1107.01136267947</v>
      </c>
      <c r="M3469">
        <v>20.3982953201484</v>
      </c>
      <c r="N3469">
        <v>54.6128870376911</v>
      </c>
      <c r="O3469">
        <v>53.7563012968507</v>
      </c>
      <c r="P3469">
        <v>-0.0891624046369837</v>
      </c>
      <c r="Q3469">
        <v>0.0601379101012415</v>
      </c>
      <c r="R3469">
        <v>0.926696994626137</v>
      </c>
      <c r="S3469" t="s">
        <v>9820</v>
      </c>
      <c r="T3469" t="s">
        <v>12678</v>
      </c>
      <c r="U3469" t="s">
        <v>12678</v>
      </c>
      <c r="V3469" t="s">
        <v>12678</v>
      </c>
      <c r="W3469">
        <v>1</v>
      </c>
      <c r="X3469" t="s">
        <v>16147</v>
      </c>
      <c r="Y3469">
        <v>0.6121064044877199</v>
      </c>
      <c r="Z3469">
        <f>HYPERLINK("Melting_Curves/meltCurve_Q14116_2_.pdf", "Melting_Curves/meltCurve_Q14116_2_.pdf")</f>
        <v>0</v>
      </c>
      <c r="AA3469" t="s">
        <v>22291</v>
      </c>
      <c r="AB3469" t="s">
        <v>28447</v>
      </c>
    </row>
    <row r="3470" spans="1:28">
      <c r="A3470" t="s">
        <v>3496</v>
      </c>
      <c r="B3470">
        <v>0.984777283994944</v>
      </c>
      <c r="C3470">
        <v>1.06514545780555</v>
      </c>
      <c r="D3470">
        <v>0.908008907308094</v>
      </c>
      <c r="E3470">
        <v>0.7274347123243839</v>
      </c>
      <c r="F3470">
        <v>0.5498466900782411</v>
      </c>
      <c r="G3470">
        <v>0.420875058867691</v>
      </c>
      <c r="H3470">
        <v>0.363752379081844</v>
      </c>
      <c r="I3470">
        <v>0.548645411807667</v>
      </c>
      <c r="J3470">
        <v>0.804357291302513</v>
      </c>
      <c r="K3470">
        <v>0.735758661968604</v>
      </c>
      <c r="L3470">
        <v>1530.4208890408</v>
      </c>
      <c r="M3470">
        <v>33.6836636867905</v>
      </c>
      <c r="O3470">
        <v>45.2758617200427</v>
      </c>
      <c r="P3470">
        <v>-0.07993387665090269</v>
      </c>
      <c r="Q3470">
        <v>0.570229622539984</v>
      </c>
      <c r="R3470">
        <v>0.689748575541727</v>
      </c>
      <c r="S3470" t="s">
        <v>9821</v>
      </c>
      <c r="T3470" t="s">
        <v>12678</v>
      </c>
      <c r="U3470" t="s">
        <v>12678</v>
      </c>
      <c r="V3470" t="s">
        <v>12678</v>
      </c>
      <c r="W3470">
        <v>4</v>
      </c>
      <c r="X3470" t="s">
        <v>16148</v>
      </c>
      <c r="Y3470">
        <v>0.6929839975919793</v>
      </c>
      <c r="Z3470">
        <f>HYPERLINK("Melting_Curves/meltCurve_Q14118_.pdf", "Melting_Curves/meltCurve_Q14118_.pdf")</f>
        <v>0</v>
      </c>
      <c r="AA3470" t="s">
        <v>22292</v>
      </c>
      <c r="AB3470" t="s">
        <v>28448</v>
      </c>
    </row>
    <row r="3471" spans="1:28">
      <c r="A3471" t="s">
        <v>3497</v>
      </c>
      <c r="B3471">
        <v>0.984777283994944</v>
      </c>
      <c r="C3471">
        <v>1.04812511827552</v>
      </c>
      <c r="D3471">
        <v>0.930708767230036</v>
      </c>
      <c r="E3471">
        <v>0.831893517299397</v>
      </c>
      <c r="F3471">
        <v>0.59077445521924</v>
      </c>
      <c r="G3471">
        <v>0.463767819653084</v>
      </c>
      <c r="H3471">
        <v>0.421260059278824</v>
      </c>
      <c r="I3471">
        <v>0.520682637290106</v>
      </c>
      <c r="J3471">
        <v>0.700498508270918</v>
      </c>
      <c r="K3471">
        <v>0.567200605235638</v>
      </c>
      <c r="L3471">
        <v>1697.23037514579</v>
      </c>
      <c r="M3471">
        <v>35.9315598332496</v>
      </c>
      <c r="O3471">
        <v>47.0894959564257</v>
      </c>
      <c r="P3471">
        <v>-0.08870587196331491</v>
      </c>
      <c r="Q3471">
        <v>0.534993580388342</v>
      </c>
      <c r="R3471">
        <v>0.885549041766663</v>
      </c>
      <c r="S3471" t="s">
        <v>9822</v>
      </c>
      <c r="T3471" t="s">
        <v>12678</v>
      </c>
      <c r="U3471" t="s">
        <v>12678</v>
      </c>
      <c r="V3471" t="s">
        <v>12678</v>
      </c>
      <c r="W3471">
        <v>22</v>
      </c>
      <c r="X3471" t="s">
        <v>16149</v>
      </c>
      <c r="Y3471">
        <v>0.69552520853761</v>
      </c>
      <c r="Z3471">
        <f>HYPERLINK("Melting_Curves/meltCurve_Q14126_.pdf", "Melting_Curves/meltCurve_Q14126_.pdf")</f>
        <v>0</v>
      </c>
      <c r="AA3471" t="s">
        <v>22293</v>
      </c>
      <c r="AB3471" t="s">
        <v>28449</v>
      </c>
    </row>
    <row r="3472" spans="1:28">
      <c r="A3472" t="s">
        <v>3498</v>
      </c>
      <c r="B3472">
        <v>0.984777283994944</v>
      </c>
      <c r="C3472">
        <v>1.08013118050493</v>
      </c>
      <c r="D3472">
        <v>0.896487553579735</v>
      </c>
      <c r="E3472">
        <v>0.681098758779266</v>
      </c>
      <c r="F3472">
        <v>0.417570693343103</v>
      </c>
      <c r="G3472">
        <v>0.302605168623492</v>
      </c>
      <c r="H3472">
        <v>0.244831819926197</v>
      </c>
      <c r="I3472">
        <v>0.368771978760452</v>
      </c>
      <c r="J3472">
        <v>0.462946496494638</v>
      </c>
      <c r="K3472">
        <v>0.374785185696337</v>
      </c>
      <c r="L3472">
        <v>1355.94034550637</v>
      </c>
      <c r="M3472">
        <v>29.1666604969496</v>
      </c>
      <c r="N3472">
        <v>48.4824200095736</v>
      </c>
      <c r="O3472">
        <v>46.2724956089971</v>
      </c>
      <c r="P3472">
        <v>-0.102546450062849</v>
      </c>
      <c r="Q3472">
        <v>0.349250752151678</v>
      </c>
      <c r="R3472">
        <v>0.953744867349031</v>
      </c>
      <c r="S3472" t="s">
        <v>9823</v>
      </c>
      <c r="T3472" t="s">
        <v>12678</v>
      </c>
      <c r="U3472" t="s">
        <v>12678</v>
      </c>
      <c r="V3472" t="s">
        <v>12678</v>
      </c>
      <c r="W3472">
        <v>9</v>
      </c>
      <c r="X3472" t="s">
        <v>16150</v>
      </c>
      <c r="Y3472">
        <v>0.5590580822089997</v>
      </c>
      <c r="Z3472">
        <f>HYPERLINK("Melting_Curves/meltCurve_Q14137_.pdf", "Melting_Curves/meltCurve_Q14137_.pdf")</f>
        <v>0</v>
      </c>
      <c r="AA3472" t="s">
        <v>22294</v>
      </c>
      <c r="AB3472" t="s">
        <v>28450</v>
      </c>
    </row>
    <row r="3473" spans="1:28">
      <c r="A3473" t="s">
        <v>3499</v>
      </c>
      <c r="B3473">
        <v>0.984777283994944</v>
      </c>
      <c r="C3473">
        <v>1.10624075859104</v>
      </c>
      <c r="D3473">
        <v>0.71343380580263</v>
      </c>
      <c r="E3473">
        <v>0.688669343730502</v>
      </c>
      <c r="F3473">
        <v>0.391499180310422</v>
      </c>
      <c r="G3473">
        <v>0.270682545050411</v>
      </c>
      <c r="H3473">
        <v>0.224108291259476</v>
      </c>
      <c r="I3473">
        <v>0.31153340352542</v>
      </c>
      <c r="J3473">
        <v>0.522403767690051</v>
      </c>
      <c r="K3473">
        <v>0.451411219537064</v>
      </c>
      <c r="L3473">
        <v>973.9607115885181</v>
      </c>
      <c r="M3473">
        <v>21.5124552609987</v>
      </c>
      <c r="N3473">
        <v>48.0211612198355</v>
      </c>
      <c r="O3473">
        <v>44.8884961968557</v>
      </c>
      <c r="P3473">
        <v>-0.077407307147596</v>
      </c>
      <c r="Q3473">
        <v>0.353934679579493</v>
      </c>
      <c r="R3473">
        <v>0.8557946193321579</v>
      </c>
      <c r="S3473" t="s">
        <v>9824</v>
      </c>
      <c r="T3473" t="s">
        <v>12678</v>
      </c>
      <c r="U3473" t="s">
        <v>12678</v>
      </c>
      <c r="V3473" t="s">
        <v>12678</v>
      </c>
      <c r="W3473">
        <v>2</v>
      </c>
      <c r="X3473" t="s">
        <v>16151</v>
      </c>
      <c r="Y3473">
        <v>0.5393989081469724</v>
      </c>
      <c r="Z3473">
        <f>HYPERLINK("Melting_Curves/meltCurve_Q14139_.pdf", "Melting_Curves/meltCurve_Q14139_.pdf")</f>
        <v>0</v>
      </c>
      <c r="AA3473" t="s">
        <v>22295</v>
      </c>
      <c r="AB3473" t="s">
        <v>28451</v>
      </c>
    </row>
    <row r="3474" spans="1:28">
      <c r="A3474" t="s">
        <v>3500</v>
      </c>
      <c r="B3474">
        <v>0.984777283994944</v>
      </c>
      <c r="C3474">
        <v>1.04660709913615</v>
      </c>
      <c r="D3474">
        <v>0.926576023087165</v>
      </c>
      <c r="E3474">
        <v>0.730236456083116</v>
      </c>
      <c r="F3474">
        <v>0.457457542948489</v>
      </c>
      <c r="G3474">
        <v>0.327303758211552</v>
      </c>
      <c r="H3474">
        <v>0.255596888004195</v>
      </c>
      <c r="I3474">
        <v>0.305326844236159</v>
      </c>
      <c r="J3474">
        <v>0.38092528457136</v>
      </c>
      <c r="K3474">
        <v>0.355675015972264</v>
      </c>
      <c r="L3474">
        <v>1237.49025873926</v>
      </c>
      <c r="M3474">
        <v>26.1556527887763</v>
      </c>
      <c r="N3474">
        <v>49.2355438034627</v>
      </c>
      <c r="O3474">
        <v>47.0385761564344</v>
      </c>
      <c r="P3474">
        <v>-0.09453132060567659</v>
      </c>
      <c r="Q3474">
        <v>0.319983635718586</v>
      </c>
      <c r="R3474">
        <v>0.983404149754724</v>
      </c>
      <c r="S3474" t="s">
        <v>9825</v>
      </c>
      <c r="T3474" t="s">
        <v>12678</v>
      </c>
      <c r="U3474" t="s">
        <v>12678</v>
      </c>
      <c r="V3474" t="s">
        <v>12678</v>
      </c>
      <c r="W3474">
        <v>8</v>
      </c>
      <c r="X3474" t="s">
        <v>16152</v>
      </c>
      <c r="Y3474">
        <v>0.5589801822455539</v>
      </c>
      <c r="Z3474">
        <f>HYPERLINK("Melting_Curves/meltCurve_Q14145_.pdf", "Melting_Curves/meltCurve_Q14145_.pdf")</f>
        <v>0</v>
      </c>
      <c r="AA3474" t="s">
        <v>22296</v>
      </c>
      <c r="AB3474" t="s">
        <v>28452</v>
      </c>
    </row>
    <row r="3475" spans="1:28">
      <c r="A3475" t="s">
        <v>3501</v>
      </c>
      <c r="B3475">
        <v>0.984777283994944</v>
      </c>
      <c r="C3475">
        <v>1.70390852390338</v>
      </c>
      <c r="D3475">
        <v>1.04542730007266</v>
      </c>
      <c r="E3475">
        <v>0.9035193780520701</v>
      </c>
      <c r="F3475">
        <v>0.284915506759289</v>
      </c>
      <c r="G3475">
        <v>0.249067521101257</v>
      </c>
      <c r="H3475">
        <v>0.165586535191229</v>
      </c>
      <c r="I3475">
        <v>0.265785767816448</v>
      </c>
      <c r="J3475">
        <v>0.236133684466646</v>
      </c>
      <c r="K3475">
        <v>0.191476582906987</v>
      </c>
      <c r="L3475">
        <v>2841.10225156673</v>
      </c>
      <c r="M3475">
        <v>59.0054212746833</v>
      </c>
      <c r="N3475">
        <v>48.6312126093772</v>
      </c>
      <c r="O3475">
        <v>48.0946261966801</v>
      </c>
      <c r="P3475">
        <v>-0.238875533438721</v>
      </c>
      <c r="Q3475">
        <v>0.221181574181401</v>
      </c>
      <c r="R3475">
        <v>0.796415942570339</v>
      </c>
      <c r="S3475" t="s">
        <v>9826</v>
      </c>
      <c r="T3475" t="s">
        <v>12678</v>
      </c>
      <c r="U3475" t="s">
        <v>12678</v>
      </c>
      <c r="V3475" t="s">
        <v>12678</v>
      </c>
      <c r="W3475">
        <v>2</v>
      </c>
      <c r="X3475" t="s">
        <v>16153</v>
      </c>
      <c r="Y3475">
        <v>0.5118244348448872</v>
      </c>
      <c r="Z3475">
        <f>HYPERLINK("Melting_Curves/meltCurve_Q14147_.pdf", "Melting_Curves/meltCurve_Q14147_.pdf")</f>
        <v>0</v>
      </c>
      <c r="AA3475" t="s">
        <v>22297</v>
      </c>
      <c r="AB3475" t="s">
        <v>28453</v>
      </c>
    </row>
    <row r="3476" spans="1:28">
      <c r="A3476" t="s">
        <v>3502</v>
      </c>
      <c r="B3476">
        <v>0.984777283994944</v>
      </c>
      <c r="C3476">
        <v>0.921251957738765</v>
      </c>
      <c r="D3476">
        <v>0.76692878945919</v>
      </c>
      <c r="E3476">
        <v>0.592072346349572</v>
      </c>
      <c r="F3476">
        <v>0.416500915780791</v>
      </c>
      <c r="G3476">
        <v>0.306588577280286</v>
      </c>
      <c r="H3476">
        <v>0.267612378215057</v>
      </c>
      <c r="I3476">
        <v>0.366228492787094</v>
      </c>
      <c r="J3476">
        <v>0.502341928671292</v>
      </c>
      <c r="K3476">
        <v>0.400198123593103</v>
      </c>
      <c r="L3476">
        <v>865.264095932607</v>
      </c>
      <c r="M3476">
        <v>19.4776582313981</v>
      </c>
      <c r="N3476">
        <v>47.6376520988583</v>
      </c>
      <c r="O3476">
        <v>43.9631024829319</v>
      </c>
      <c r="P3476">
        <v>-0.0702633352668865</v>
      </c>
      <c r="Q3476">
        <v>0.365656273064155</v>
      </c>
      <c r="R3476">
        <v>0.933234241008311</v>
      </c>
      <c r="S3476" t="s">
        <v>9827</v>
      </c>
      <c r="T3476" t="s">
        <v>12678</v>
      </c>
      <c r="U3476" t="s">
        <v>12678</v>
      </c>
      <c r="V3476" t="s">
        <v>12678</v>
      </c>
      <c r="W3476">
        <v>27</v>
      </c>
      <c r="X3476" t="s">
        <v>16154</v>
      </c>
      <c r="Y3476">
        <v>0.5315215184269054</v>
      </c>
      <c r="Z3476">
        <f>HYPERLINK("Melting_Curves/meltCurve_Q14149_.pdf", "Melting_Curves/meltCurve_Q14149_.pdf")</f>
        <v>0</v>
      </c>
      <c r="AA3476" t="s">
        <v>22298</v>
      </c>
      <c r="AB3476" t="s">
        <v>28454</v>
      </c>
    </row>
    <row r="3477" spans="1:28">
      <c r="A3477" t="s">
        <v>3503</v>
      </c>
      <c r="B3477">
        <v>0.984777283994944</v>
      </c>
      <c r="C3477">
        <v>0.980202875126118</v>
      </c>
      <c r="D3477">
        <v>0.8798810932854551</v>
      </c>
      <c r="E3477">
        <v>0.803712414085458</v>
      </c>
      <c r="F3477">
        <v>0.627352117975478</v>
      </c>
      <c r="G3477">
        <v>0.488246068053643</v>
      </c>
      <c r="H3477">
        <v>0.469896789888361</v>
      </c>
      <c r="I3477">
        <v>0.671670238927865</v>
      </c>
      <c r="J3477">
        <v>1.10317361791208</v>
      </c>
      <c r="K3477">
        <v>0.877486440176755</v>
      </c>
      <c r="L3477">
        <v>1291.70977769632</v>
      </c>
      <c r="M3477">
        <v>29.5265137130435</v>
      </c>
      <c r="O3477">
        <v>43.5482563878379</v>
      </c>
      <c r="P3477">
        <v>-0.0488151657528016</v>
      </c>
      <c r="Q3477">
        <v>0.712014687736062</v>
      </c>
      <c r="R3477">
        <v>0.283100478766186</v>
      </c>
      <c r="S3477" t="s">
        <v>9828</v>
      </c>
      <c r="T3477" t="s">
        <v>12678</v>
      </c>
      <c r="U3477" t="s">
        <v>12678</v>
      </c>
      <c r="V3477" t="s">
        <v>12678</v>
      </c>
      <c r="W3477">
        <v>16</v>
      </c>
      <c r="X3477" t="s">
        <v>16155</v>
      </c>
      <c r="Y3477">
        <v>0.7784405150524601</v>
      </c>
      <c r="Z3477">
        <f>HYPERLINK("Melting_Curves/meltCurve_Q14151_.pdf", "Melting_Curves/meltCurve_Q14151_.pdf")</f>
        <v>0</v>
      </c>
      <c r="AA3477" t="s">
        <v>20467</v>
      </c>
      <c r="AB3477" t="s">
        <v>28455</v>
      </c>
    </row>
    <row r="3478" spans="1:28">
      <c r="A3478" t="s">
        <v>3504</v>
      </c>
      <c r="B3478">
        <v>0.984777283994944</v>
      </c>
      <c r="C3478">
        <v>0.895821380266874</v>
      </c>
      <c r="D3478">
        <v>0.669063305436481</v>
      </c>
      <c r="E3478">
        <v>0.487393454189703</v>
      </c>
      <c r="F3478">
        <v>0.284290042361591</v>
      </c>
      <c r="G3478">
        <v>0.195893248349454</v>
      </c>
      <c r="H3478">
        <v>0.170864329256264</v>
      </c>
      <c r="I3478">
        <v>0.2649627739592</v>
      </c>
      <c r="J3478">
        <v>0.401710289346136</v>
      </c>
      <c r="K3478">
        <v>0.369290805711793</v>
      </c>
      <c r="L3478">
        <v>891.606183951842</v>
      </c>
      <c r="M3478">
        <v>20.4675376716811</v>
      </c>
      <c r="N3478">
        <v>45.3511223341892</v>
      </c>
      <c r="O3478">
        <v>43.1525307495074</v>
      </c>
      <c r="P3478">
        <v>-0.0857329193188888</v>
      </c>
      <c r="Q3478">
        <v>0.277005027862335</v>
      </c>
      <c r="R3478">
        <v>0.931527677421556</v>
      </c>
      <c r="S3478" t="s">
        <v>9829</v>
      </c>
      <c r="T3478" t="s">
        <v>12678</v>
      </c>
      <c r="U3478" t="s">
        <v>12678</v>
      </c>
      <c r="V3478" t="s">
        <v>12678</v>
      </c>
      <c r="W3478">
        <v>49</v>
      </c>
      <c r="X3478" t="s">
        <v>16156</v>
      </c>
      <c r="Y3478">
        <v>0.4444707312113879</v>
      </c>
      <c r="Z3478">
        <f>HYPERLINK("Melting_Curves/meltCurve_Q14152_.pdf", "Melting_Curves/meltCurve_Q14152_.pdf")</f>
        <v>0</v>
      </c>
      <c r="AA3478" t="s">
        <v>22299</v>
      </c>
      <c r="AB3478" t="s">
        <v>28456</v>
      </c>
    </row>
    <row r="3479" spans="1:28">
      <c r="A3479" t="s">
        <v>3505</v>
      </c>
      <c r="B3479">
        <v>0.984777283994944</v>
      </c>
      <c r="C3479">
        <v>0.904335859026856</v>
      </c>
      <c r="D3479">
        <v>0.790320381292005</v>
      </c>
      <c r="E3479">
        <v>0.778469812485087</v>
      </c>
      <c r="F3479">
        <v>1.03838331851767</v>
      </c>
      <c r="G3479">
        <v>1.05423947559991</v>
      </c>
      <c r="H3479">
        <v>1.05190422858504</v>
      </c>
      <c r="I3479">
        <v>1.25883737055801</v>
      </c>
      <c r="J3479">
        <v>1.62877820043296</v>
      </c>
      <c r="K3479">
        <v>1.21659153915678</v>
      </c>
      <c r="L3479">
        <v>15000</v>
      </c>
      <c r="M3479">
        <v>246.358945596555</v>
      </c>
      <c r="O3479">
        <v>60.8827557963164</v>
      </c>
      <c r="P3479">
        <v>0.427592453964918</v>
      </c>
      <c r="Q3479">
        <v>1.42268417496536</v>
      </c>
      <c r="R3479">
        <v>0.658123729561115</v>
      </c>
      <c r="S3479" t="s">
        <v>9830</v>
      </c>
      <c r="T3479" t="s">
        <v>12678</v>
      </c>
      <c r="U3479" t="s">
        <v>12678</v>
      </c>
      <c r="V3479" t="s">
        <v>12678</v>
      </c>
      <c r="W3479">
        <v>31</v>
      </c>
      <c r="X3479" t="s">
        <v>16157</v>
      </c>
      <c r="Y3479">
        <v>1.086085700867039</v>
      </c>
      <c r="Z3479">
        <f>HYPERLINK("Melting_Curves/meltCurve_Q14157_.pdf", "Melting_Curves/meltCurve_Q14157_.pdf")</f>
        <v>0</v>
      </c>
      <c r="AA3479" t="s">
        <v>19895</v>
      </c>
      <c r="AB3479" t="s">
        <v>25942</v>
      </c>
    </row>
    <row r="3480" spans="1:28">
      <c r="A3480" t="s">
        <v>3506</v>
      </c>
      <c r="B3480">
        <v>0.984777283994944</v>
      </c>
      <c r="C3480">
        <v>0.9573585929785809</v>
      </c>
      <c r="D3480">
        <v>0.857712441480734</v>
      </c>
      <c r="E3480">
        <v>0.795550067348349</v>
      </c>
      <c r="F3480">
        <v>0.706138536972569</v>
      </c>
      <c r="G3480">
        <v>0.610954427830127</v>
      </c>
      <c r="H3480">
        <v>0.654159221371434</v>
      </c>
      <c r="I3480">
        <v>0.893689910173129</v>
      </c>
      <c r="J3480">
        <v>1.36405930102102</v>
      </c>
      <c r="K3480">
        <v>1.06209118715294</v>
      </c>
      <c r="L3480">
        <v>10004.4994561111</v>
      </c>
      <c r="M3480">
        <v>250</v>
      </c>
      <c r="O3480">
        <v>40.0154422827761</v>
      </c>
      <c r="P3480">
        <v>-0.206101107385622</v>
      </c>
      <c r="Q3480">
        <v>0.86804438627087</v>
      </c>
      <c r="R3480">
        <v>0.0384758775482208</v>
      </c>
      <c r="S3480" t="s">
        <v>9831</v>
      </c>
      <c r="T3480" t="s">
        <v>12678</v>
      </c>
      <c r="U3480" t="s">
        <v>12678</v>
      </c>
      <c r="V3480" t="s">
        <v>12678</v>
      </c>
      <c r="W3480">
        <v>32</v>
      </c>
      <c r="X3480" t="s">
        <v>16158</v>
      </c>
      <c r="Y3480">
        <v>0.8813283788135003</v>
      </c>
      <c r="Z3480">
        <f>HYPERLINK("Melting_Curves/meltCurve_Q14157_1_.pdf", "Melting_Curves/meltCurve_Q14157_1_.pdf")</f>
        <v>0</v>
      </c>
      <c r="AA3480" t="s">
        <v>19895</v>
      </c>
      <c r="AB3480" t="s">
        <v>28457</v>
      </c>
    </row>
    <row r="3481" spans="1:28">
      <c r="A3481" t="s">
        <v>3507</v>
      </c>
      <c r="B3481">
        <v>0.984777283994944</v>
      </c>
      <c r="C3481">
        <v>0.944030246089234</v>
      </c>
      <c r="D3481">
        <v>0.732154234046079</v>
      </c>
      <c r="E3481">
        <v>0.515015513506078</v>
      </c>
      <c r="F3481">
        <v>0.316884888612827</v>
      </c>
      <c r="G3481">
        <v>0.233836927432968</v>
      </c>
      <c r="H3481">
        <v>0.201364251503367</v>
      </c>
      <c r="I3481">
        <v>0.293932376918913</v>
      </c>
      <c r="J3481">
        <v>0.512944885456772</v>
      </c>
      <c r="K3481">
        <v>0.428344552183152</v>
      </c>
      <c r="L3481">
        <v>1051.79895450881</v>
      </c>
      <c r="M3481">
        <v>23.9433112031133</v>
      </c>
      <c r="N3481">
        <v>46.001220689153</v>
      </c>
      <c r="O3481">
        <v>43.6257158202683</v>
      </c>
      <c r="P3481">
        <v>-0.0919332867433498</v>
      </c>
      <c r="Q3481">
        <v>0.329985310968264</v>
      </c>
      <c r="R3481">
        <v>0.893422814549259</v>
      </c>
      <c r="S3481" t="s">
        <v>9832</v>
      </c>
      <c r="T3481" t="s">
        <v>12678</v>
      </c>
      <c r="U3481" t="s">
        <v>12678</v>
      </c>
      <c r="V3481" t="s">
        <v>12678</v>
      </c>
      <c r="W3481">
        <v>40</v>
      </c>
      <c r="X3481" t="s">
        <v>16159</v>
      </c>
      <c r="Y3481">
        <v>0.4907806540809003</v>
      </c>
      <c r="Z3481">
        <f>HYPERLINK("Melting_Curves/meltCurve_Q14160_.pdf", "Melting_Curves/meltCurve_Q14160_.pdf")</f>
        <v>0</v>
      </c>
      <c r="AA3481" t="s">
        <v>22300</v>
      </c>
      <c r="AB3481" t="s">
        <v>28458</v>
      </c>
    </row>
    <row r="3482" spans="1:28">
      <c r="A3482" t="s">
        <v>3508</v>
      </c>
      <c r="B3482">
        <v>0.984777283994944</v>
      </c>
      <c r="C3482">
        <v>0.934619343791089</v>
      </c>
      <c r="D3482">
        <v>0.894604180127659</v>
      </c>
      <c r="E3482">
        <v>0.840059800961572</v>
      </c>
      <c r="F3482">
        <v>0.554474501916027</v>
      </c>
      <c r="G3482">
        <v>0.321596844020822</v>
      </c>
      <c r="H3482">
        <v>0.148927907434375</v>
      </c>
      <c r="I3482">
        <v>0.135776435843104</v>
      </c>
      <c r="J3482">
        <v>0.1249954652858</v>
      </c>
      <c r="K3482">
        <v>0.176247978791789</v>
      </c>
      <c r="L3482">
        <v>908.363999707414</v>
      </c>
      <c r="M3482">
        <v>18.1469501557684</v>
      </c>
      <c r="N3482">
        <v>50.7992091820163</v>
      </c>
      <c r="O3482">
        <v>49.460032167868</v>
      </c>
      <c r="P3482">
        <v>-0.08103539959710659</v>
      </c>
      <c r="Q3482">
        <v>0.116584947556104</v>
      </c>
      <c r="R3482">
        <v>0.989435160139725</v>
      </c>
      <c r="S3482" t="s">
        <v>9833</v>
      </c>
      <c r="T3482" t="s">
        <v>12678</v>
      </c>
      <c r="U3482" t="s">
        <v>12678</v>
      </c>
      <c r="V3482" t="s">
        <v>12678</v>
      </c>
      <c r="W3482">
        <v>9</v>
      </c>
      <c r="X3482" t="s">
        <v>16160</v>
      </c>
      <c r="Y3482">
        <v>0.5147707464439905</v>
      </c>
      <c r="Z3482">
        <f>HYPERLINK("Melting_Curves/meltCurve_Q14165_.pdf", "Melting_Curves/meltCurve_Q14165_.pdf")</f>
        <v>0</v>
      </c>
      <c r="AA3482" t="s">
        <v>22301</v>
      </c>
      <c r="AB3482" t="s">
        <v>28459</v>
      </c>
    </row>
    <row r="3483" spans="1:28">
      <c r="A3483" t="s">
        <v>3509</v>
      </c>
      <c r="B3483">
        <v>0.984777283994944</v>
      </c>
      <c r="C3483">
        <v>0.830265224911048</v>
      </c>
      <c r="D3483">
        <v>0.510327372681736</v>
      </c>
      <c r="E3483">
        <v>0.245281289234622</v>
      </c>
      <c r="F3483">
        <v>0.144266109209251</v>
      </c>
      <c r="G3483">
        <v>0.106826812157582</v>
      </c>
      <c r="H3483">
        <v>0.0928488265758587</v>
      </c>
      <c r="I3483">
        <v>0.117904968016604</v>
      </c>
      <c r="J3483">
        <v>0.09834980106869209</v>
      </c>
      <c r="K3483">
        <v>0.101631464137317</v>
      </c>
      <c r="L3483">
        <v>891.878301339093</v>
      </c>
      <c r="M3483">
        <v>20.887501003634</v>
      </c>
      <c r="N3483">
        <v>43.1688854787999</v>
      </c>
      <c r="O3483">
        <v>42.313540006617</v>
      </c>
      <c r="P3483">
        <v>-0.110866978223059</v>
      </c>
      <c r="Q3483">
        <v>0.101654956530265</v>
      </c>
      <c r="R3483">
        <v>0.998996935181985</v>
      </c>
      <c r="S3483" t="s">
        <v>9834</v>
      </c>
      <c r="T3483" t="s">
        <v>12678</v>
      </c>
      <c r="U3483" t="s">
        <v>12678</v>
      </c>
      <c r="V3483" t="s">
        <v>12678</v>
      </c>
      <c r="W3483">
        <v>20</v>
      </c>
      <c r="X3483" t="s">
        <v>16161</v>
      </c>
      <c r="Y3483">
        <v>0.2838648652068502</v>
      </c>
      <c r="Z3483">
        <f>HYPERLINK("Melting_Curves/meltCurve_Q14166_.pdf", "Melting_Curves/meltCurve_Q14166_.pdf")</f>
        <v>0</v>
      </c>
      <c r="AA3483" t="s">
        <v>22302</v>
      </c>
      <c r="AB3483" t="s">
        <v>28460</v>
      </c>
    </row>
    <row r="3484" spans="1:28">
      <c r="A3484" t="s">
        <v>3510</v>
      </c>
      <c r="B3484">
        <v>0.984777283994944</v>
      </c>
      <c r="C3484">
        <v>0.968682517260964</v>
      </c>
      <c r="D3484">
        <v>0.818616518959134</v>
      </c>
      <c r="E3484">
        <v>0.62974804300062</v>
      </c>
      <c r="F3484">
        <v>0.337812134016761</v>
      </c>
      <c r="G3484">
        <v>0.195072315029835</v>
      </c>
      <c r="H3484">
        <v>0.135695174653814</v>
      </c>
      <c r="I3484">
        <v>0.191650888600973</v>
      </c>
      <c r="J3484">
        <v>0.291520236082907</v>
      </c>
      <c r="K3484">
        <v>0.268805481790727</v>
      </c>
      <c r="L3484">
        <v>962.206012198392</v>
      </c>
      <c r="M3484">
        <v>20.7535997702083</v>
      </c>
      <c r="N3484">
        <v>47.5869951069103</v>
      </c>
      <c r="O3484">
        <v>45.939328010434</v>
      </c>
      <c r="P3484">
        <v>-0.0895895442722739</v>
      </c>
      <c r="Q3484">
        <v>0.20677555861832</v>
      </c>
      <c r="R3484">
        <v>0.974272312107585</v>
      </c>
      <c r="S3484" t="s">
        <v>9835</v>
      </c>
      <c r="T3484" t="s">
        <v>12678</v>
      </c>
      <c r="U3484" t="s">
        <v>12678</v>
      </c>
      <c r="V3484" t="s">
        <v>12678</v>
      </c>
      <c r="W3484">
        <v>13</v>
      </c>
      <c r="X3484" t="s">
        <v>16162</v>
      </c>
      <c r="Y3484">
        <v>0.4639781395568606</v>
      </c>
      <c r="Z3484">
        <f>HYPERLINK("Melting_Curves/meltCurve_Q14181_.pdf", "Melting_Curves/meltCurve_Q14181_.pdf")</f>
        <v>0</v>
      </c>
      <c r="AA3484" t="s">
        <v>22303</v>
      </c>
      <c r="AB3484" t="s">
        <v>28461</v>
      </c>
    </row>
    <row r="3485" spans="1:28">
      <c r="A3485" t="s">
        <v>3511</v>
      </c>
      <c r="B3485">
        <v>0.984777283994944</v>
      </c>
      <c r="C3485">
        <v>0.885892858687201</v>
      </c>
      <c r="D3485">
        <v>0.85205041883509</v>
      </c>
      <c r="E3485">
        <v>0.7424973463627</v>
      </c>
      <c r="F3485">
        <v>0.593323656042916</v>
      </c>
      <c r="G3485">
        <v>0.379908924516183</v>
      </c>
      <c r="H3485">
        <v>0.223553531366558</v>
      </c>
      <c r="I3485">
        <v>0.248605512720063</v>
      </c>
      <c r="J3485">
        <v>0.391309436061386</v>
      </c>
      <c r="K3485">
        <v>0.300342326652873</v>
      </c>
      <c r="L3485">
        <v>652.0437746379311</v>
      </c>
      <c r="M3485">
        <v>13.5216139772312</v>
      </c>
      <c r="N3485">
        <v>50.9676057908439</v>
      </c>
      <c r="O3485">
        <v>47.2042353502649</v>
      </c>
      <c r="P3485">
        <v>-0.0530985542854991</v>
      </c>
      <c r="Q3485">
        <v>0.258639379901774</v>
      </c>
      <c r="R3485">
        <v>0.948505548701761</v>
      </c>
      <c r="S3485" t="s">
        <v>9836</v>
      </c>
      <c r="T3485" t="s">
        <v>12678</v>
      </c>
      <c r="U3485" t="s">
        <v>12678</v>
      </c>
      <c r="V3485" t="s">
        <v>12678</v>
      </c>
      <c r="W3485">
        <v>5</v>
      </c>
      <c r="X3485" t="s">
        <v>16163</v>
      </c>
      <c r="Y3485">
        <v>0.5551647263442837</v>
      </c>
      <c r="Z3485">
        <f>HYPERLINK("Melting_Curves/meltCurve_Q14186_.pdf", "Melting_Curves/meltCurve_Q14186_.pdf")</f>
        <v>0</v>
      </c>
      <c r="AA3485" t="s">
        <v>22304</v>
      </c>
      <c r="AB3485" t="s">
        <v>28462</v>
      </c>
    </row>
    <row r="3486" spans="1:28">
      <c r="A3486" t="s">
        <v>3512</v>
      </c>
      <c r="B3486">
        <v>0.984777283994944</v>
      </c>
      <c r="C3486">
        <v>1.04037614369724</v>
      </c>
      <c r="D3486">
        <v>0.843037282589985</v>
      </c>
      <c r="E3486">
        <v>0.62793791585082</v>
      </c>
      <c r="F3486">
        <v>0.327321242335993</v>
      </c>
      <c r="G3486">
        <v>0.265412300902555</v>
      </c>
      <c r="H3486">
        <v>0.211581831513782</v>
      </c>
      <c r="I3486">
        <v>0.228777227651872</v>
      </c>
      <c r="J3486">
        <v>0.229487787201015</v>
      </c>
      <c r="K3486">
        <v>0.222654542711394</v>
      </c>
      <c r="L3486">
        <v>1013.1858671782</v>
      </c>
      <c r="M3486">
        <v>21.7843697114036</v>
      </c>
      <c r="N3486">
        <v>47.7655790179089</v>
      </c>
      <c r="O3486">
        <v>46.1231570633124</v>
      </c>
      <c r="P3486">
        <v>-0.0923373676270651</v>
      </c>
      <c r="Q3486">
        <v>0.218009589279281</v>
      </c>
      <c r="R3486">
        <v>0.9927887066766961</v>
      </c>
      <c r="S3486" t="s">
        <v>9837</v>
      </c>
      <c r="T3486" t="s">
        <v>12678</v>
      </c>
      <c r="U3486" t="s">
        <v>12678</v>
      </c>
      <c r="V3486" t="s">
        <v>12678</v>
      </c>
      <c r="W3486">
        <v>5</v>
      </c>
      <c r="X3486" t="s">
        <v>16164</v>
      </c>
      <c r="Y3486">
        <v>0.4745111005230782</v>
      </c>
      <c r="Z3486">
        <f>HYPERLINK("Melting_Curves/meltCurve_Q14191_.pdf", "Melting_Curves/meltCurve_Q14191_.pdf")</f>
        <v>0</v>
      </c>
      <c r="AA3486" t="s">
        <v>22305</v>
      </c>
      <c r="AB3486" t="s">
        <v>28463</v>
      </c>
    </row>
    <row r="3487" spans="1:28">
      <c r="A3487" t="s">
        <v>3513</v>
      </c>
      <c r="B3487">
        <v>0.984777283994944</v>
      </c>
      <c r="C3487">
        <v>0.991975859472717</v>
      </c>
      <c r="D3487">
        <v>0.769942421258529</v>
      </c>
      <c r="E3487">
        <v>0.563300904026265</v>
      </c>
      <c r="F3487">
        <v>0.318776606316871</v>
      </c>
      <c r="G3487">
        <v>0.214862228759411</v>
      </c>
      <c r="H3487">
        <v>0.168324167153278</v>
      </c>
      <c r="I3487">
        <v>0.209038965828683</v>
      </c>
      <c r="J3487">
        <v>0.277137001529619</v>
      </c>
      <c r="K3487">
        <v>0.326437577069173</v>
      </c>
      <c r="L3487">
        <v>938.213725601343</v>
      </c>
      <c r="M3487">
        <v>20.6552696977435</v>
      </c>
      <c r="N3487">
        <v>46.8426306766028</v>
      </c>
      <c r="O3487">
        <v>45.0031641238471</v>
      </c>
      <c r="P3487">
        <v>-0.0880460840786914</v>
      </c>
      <c r="Q3487">
        <v>0.232691955667195</v>
      </c>
      <c r="R3487">
        <v>0.973913386805569</v>
      </c>
      <c r="S3487" t="s">
        <v>9838</v>
      </c>
      <c r="T3487" t="s">
        <v>12678</v>
      </c>
      <c r="U3487" t="s">
        <v>12678</v>
      </c>
      <c r="V3487" t="s">
        <v>12678</v>
      </c>
      <c r="W3487">
        <v>38</v>
      </c>
      <c r="X3487" t="s">
        <v>16165</v>
      </c>
      <c r="Y3487">
        <v>0.4575126798975211</v>
      </c>
      <c r="Z3487">
        <f>HYPERLINK("Melting_Curves/meltCurve_Q14204_.pdf", "Melting_Curves/meltCurve_Q14204_.pdf")</f>
        <v>0</v>
      </c>
      <c r="AA3487" t="s">
        <v>22306</v>
      </c>
      <c r="AB3487" t="s">
        <v>28464</v>
      </c>
    </row>
    <row r="3488" spans="1:28">
      <c r="A3488" t="s">
        <v>3514</v>
      </c>
      <c r="B3488">
        <v>0.984777283994944</v>
      </c>
      <c r="C3488">
        <v>1.02479074346677</v>
      </c>
      <c r="D3488">
        <v>0.864511919094416</v>
      </c>
      <c r="E3488">
        <v>0.7799108640483871</v>
      </c>
      <c r="F3488">
        <v>0.595399611893522</v>
      </c>
      <c r="G3488">
        <v>0.562593785468868</v>
      </c>
      <c r="H3488">
        <v>0.581762348270924</v>
      </c>
      <c r="I3488">
        <v>0.809620567483517</v>
      </c>
      <c r="J3488">
        <v>1.25685767594713</v>
      </c>
      <c r="K3488">
        <v>0.971411827114443</v>
      </c>
      <c r="L3488">
        <v>10721.9552223533</v>
      </c>
      <c r="M3488">
        <v>250</v>
      </c>
      <c r="O3488">
        <v>42.8850922545462</v>
      </c>
      <c r="P3488">
        <v>-0.300313286143286</v>
      </c>
      <c r="Q3488">
        <v>0.793936668500422</v>
      </c>
      <c r="R3488">
        <v>0.153117807398778</v>
      </c>
      <c r="S3488" t="s">
        <v>9839</v>
      </c>
      <c r="T3488" t="s">
        <v>12678</v>
      </c>
      <c r="U3488" t="s">
        <v>12678</v>
      </c>
      <c r="V3488" t="s">
        <v>12678</v>
      </c>
      <c r="W3488">
        <v>9</v>
      </c>
      <c r="X3488" t="s">
        <v>16166</v>
      </c>
      <c r="Y3488">
        <v>0.8343943112884509</v>
      </c>
      <c r="Z3488">
        <f>HYPERLINK("Melting_Curves/meltCurve_Q14207_.pdf", "Melting_Curves/meltCurve_Q14207_.pdf")</f>
        <v>0</v>
      </c>
      <c r="AA3488" t="s">
        <v>22307</v>
      </c>
      <c r="AB3488" t="s">
        <v>28465</v>
      </c>
    </row>
    <row r="3489" spans="1:28">
      <c r="A3489" t="s">
        <v>3515</v>
      </c>
      <c r="B3489">
        <v>0.984777283994944</v>
      </c>
      <c r="C3489">
        <v>0.8659289153072059</v>
      </c>
      <c r="D3489">
        <v>0.869903301711629</v>
      </c>
      <c r="E3489">
        <v>0.811389914743841</v>
      </c>
      <c r="F3489">
        <v>0.670747070124092</v>
      </c>
      <c r="G3489">
        <v>0.467191230882499</v>
      </c>
      <c r="H3489">
        <v>0.143905889061486</v>
      </c>
      <c r="I3489">
        <v>0.104318666325401</v>
      </c>
      <c r="J3489">
        <v>0.109331988128426</v>
      </c>
      <c r="K3489">
        <v>0.120739093487649</v>
      </c>
      <c r="L3489">
        <v>635.979922415818</v>
      </c>
      <c r="M3489">
        <v>12.1904706582462</v>
      </c>
      <c r="N3489">
        <v>52.1762939353436</v>
      </c>
      <c r="O3489">
        <v>50.8259206369201</v>
      </c>
      <c r="P3489">
        <v>-0.0599331742025918</v>
      </c>
      <c r="Q3489">
        <v>0.000705357981473475</v>
      </c>
      <c r="R3489">
        <v>0.968201377245988</v>
      </c>
      <c r="S3489" t="s">
        <v>9840</v>
      </c>
      <c r="T3489" t="s">
        <v>12678</v>
      </c>
      <c r="U3489" t="s">
        <v>12678</v>
      </c>
      <c r="V3489" t="s">
        <v>12678</v>
      </c>
      <c r="W3489">
        <v>13</v>
      </c>
      <c r="X3489" t="s">
        <v>16167</v>
      </c>
      <c r="Y3489">
        <v>0.5290614638922484</v>
      </c>
      <c r="Z3489">
        <f>HYPERLINK("Melting_Curves/meltCurve_Q14232_.pdf", "Melting_Curves/meltCurve_Q14232_.pdf")</f>
        <v>0</v>
      </c>
      <c r="AA3489" t="s">
        <v>22308</v>
      </c>
      <c r="AB3489" t="s">
        <v>28466</v>
      </c>
    </row>
    <row r="3490" spans="1:28">
      <c r="A3490" t="s">
        <v>3516</v>
      </c>
      <c r="B3490">
        <v>0.984777283994944</v>
      </c>
      <c r="C3490">
        <v>0.953821175347219</v>
      </c>
      <c r="D3490">
        <v>0.882040932629733</v>
      </c>
      <c r="E3490">
        <v>0.789560851242385</v>
      </c>
      <c r="F3490">
        <v>0.602992165700345</v>
      </c>
      <c r="G3490">
        <v>0.363067011292277</v>
      </c>
      <c r="H3490">
        <v>0.145593411231434</v>
      </c>
      <c r="I3490">
        <v>0.165425975554622</v>
      </c>
      <c r="J3490">
        <v>0.194252438520485</v>
      </c>
      <c r="K3490">
        <v>0.138810862121747</v>
      </c>
      <c r="L3490">
        <v>746.597809628552</v>
      </c>
      <c r="M3490">
        <v>14.849253951664</v>
      </c>
      <c r="N3490">
        <v>51.1306479957714</v>
      </c>
      <c r="O3490">
        <v>49.3930605185669</v>
      </c>
      <c r="P3490">
        <v>-0.0669267952371892</v>
      </c>
      <c r="Q3490">
        <v>0.109619736218128</v>
      </c>
      <c r="R3490">
        <v>0.986697110511316</v>
      </c>
      <c r="S3490" t="s">
        <v>9841</v>
      </c>
      <c r="T3490" t="s">
        <v>12678</v>
      </c>
      <c r="U3490" t="s">
        <v>12678</v>
      </c>
      <c r="V3490" t="s">
        <v>12678</v>
      </c>
      <c r="W3490">
        <v>23</v>
      </c>
      <c r="X3490" t="s">
        <v>16168</v>
      </c>
      <c r="Y3490">
        <v>0.5224165046423501</v>
      </c>
      <c r="Z3490">
        <f>HYPERLINK("Melting_Curves/meltCurve_Q14240_.pdf", "Melting_Curves/meltCurve_Q14240_.pdf")</f>
        <v>0</v>
      </c>
      <c r="AA3490" t="s">
        <v>19400</v>
      </c>
      <c r="AB3490" t="s">
        <v>28467</v>
      </c>
    </row>
    <row r="3491" spans="1:28">
      <c r="A3491" t="s">
        <v>3517</v>
      </c>
      <c r="B3491">
        <v>0.984777283994944</v>
      </c>
      <c r="C3491">
        <v>1.07775203037125</v>
      </c>
      <c r="D3491">
        <v>0.7698599563849881</v>
      </c>
      <c r="E3491">
        <v>0.759909679419009</v>
      </c>
      <c r="F3491">
        <v>0.629169133966726</v>
      </c>
      <c r="G3491">
        <v>0.466273284475593</v>
      </c>
      <c r="H3491">
        <v>0.397383240945689</v>
      </c>
      <c r="I3491">
        <v>0.578823652308558</v>
      </c>
      <c r="J3491">
        <v>0.655706596655674</v>
      </c>
      <c r="K3491">
        <v>0.552780694707328</v>
      </c>
      <c r="L3491">
        <v>872.236246479309</v>
      </c>
      <c r="M3491">
        <v>19.3285379994814</v>
      </c>
      <c r="O3491">
        <v>44.6521426460968</v>
      </c>
      <c r="P3491">
        <v>-0.0503128230314505</v>
      </c>
      <c r="Q3491">
        <v>0.535093308596981</v>
      </c>
      <c r="R3491">
        <v>0.826489982491833</v>
      </c>
      <c r="S3491" t="s">
        <v>9842</v>
      </c>
      <c r="T3491" t="s">
        <v>12678</v>
      </c>
      <c r="U3491" t="s">
        <v>12678</v>
      </c>
      <c r="V3491" t="s">
        <v>12678</v>
      </c>
      <c r="W3491">
        <v>5</v>
      </c>
      <c r="X3491" t="s">
        <v>16169</v>
      </c>
      <c r="Y3491">
        <v>0.6675882345312573</v>
      </c>
      <c r="Z3491">
        <f>HYPERLINK("Melting_Curves/meltCurve_Q14241_.pdf", "Melting_Curves/meltCurve_Q14241_.pdf")</f>
        <v>0</v>
      </c>
      <c r="AA3491" t="s">
        <v>22309</v>
      </c>
      <c r="AB3491" t="s">
        <v>28468</v>
      </c>
    </row>
    <row r="3492" spans="1:28">
      <c r="A3492" t="s">
        <v>3518</v>
      </c>
      <c r="B3492">
        <v>0.984777283994944</v>
      </c>
      <c r="C3492">
        <v>1.0512362967743</v>
      </c>
      <c r="D3492">
        <v>0.996923318023008</v>
      </c>
      <c r="E3492">
        <v>0.884170425051421</v>
      </c>
      <c r="F3492">
        <v>0.7466670471933869</v>
      </c>
      <c r="G3492">
        <v>0.7064741591754991</v>
      </c>
      <c r="H3492">
        <v>0.639271703925659</v>
      </c>
      <c r="I3492">
        <v>0.853401658811544</v>
      </c>
      <c r="J3492">
        <v>1.24571484031727</v>
      </c>
      <c r="K3492">
        <v>0.935803231130669</v>
      </c>
      <c r="L3492">
        <v>11586.4450755897</v>
      </c>
      <c r="M3492">
        <v>250</v>
      </c>
      <c r="O3492">
        <v>46.3428076709421</v>
      </c>
      <c r="P3492">
        <v>-0.196153062489141</v>
      </c>
      <c r="Q3492">
        <v>0.8545554403679509</v>
      </c>
      <c r="R3492">
        <v>0.1682502479531</v>
      </c>
      <c r="S3492" t="s">
        <v>9843</v>
      </c>
      <c r="T3492" t="s">
        <v>12678</v>
      </c>
      <c r="U3492" t="s">
        <v>12678</v>
      </c>
      <c r="V3492" t="s">
        <v>12678</v>
      </c>
      <c r="W3492">
        <v>2</v>
      </c>
      <c r="X3492" t="s">
        <v>16170</v>
      </c>
      <c r="Y3492">
        <v>0.899877033614377</v>
      </c>
      <c r="Z3492">
        <f>HYPERLINK("Melting_Curves/meltCurve_Q14242_.pdf", "Melting_Curves/meltCurve_Q14242_.pdf")</f>
        <v>0</v>
      </c>
      <c r="AA3492" t="s">
        <v>22310</v>
      </c>
      <c r="AB3492" t="s">
        <v>28469</v>
      </c>
    </row>
    <row r="3493" spans="1:28">
      <c r="A3493" t="s">
        <v>3519</v>
      </c>
      <c r="B3493">
        <v>0.984777283994944</v>
      </c>
      <c r="C3493">
        <v>0.985323319853875</v>
      </c>
      <c r="D3493">
        <v>0.904797824957967</v>
      </c>
      <c r="E3493">
        <v>0.82333995366266</v>
      </c>
      <c r="F3493">
        <v>0.456951399842756</v>
      </c>
      <c r="G3493">
        <v>0.47846705931686</v>
      </c>
      <c r="H3493">
        <v>0.525553784912732</v>
      </c>
      <c r="I3493">
        <v>0.7578723135063929</v>
      </c>
      <c r="J3493">
        <v>0.975369628879463</v>
      </c>
      <c r="K3493">
        <v>0.740273826614959</v>
      </c>
      <c r="L3493">
        <v>11647.5444027351</v>
      </c>
      <c r="M3493">
        <v>250</v>
      </c>
      <c r="O3493">
        <v>46.5871961636825</v>
      </c>
      <c r="P3493">
        <v>-0.461838265370827</v>
      </c>
      <c r="Q3493">
        <v>0.655748002679358</v>
      </c>
      <c r="R3493">
        <v>0.455797007196449</v>
      </c>
      <c r="S3493" t="s">
        <v>9844</v>
      </c>
      <c r="T3493" t="s">
        <v>12678</v>
      </c>
      <c r="U3493" t="s">
        <v>12678</v>
      </c>
      <c r="V3493" t="s">
        <v>12678</v>
      </c>
      <c r="W3493">
        <v>5</v>
      </c>
      <c r="X3493" t="s">
        <v>16171</v>
      </c>
      <c r="Y3493">
        <v>0.7658240770307178</v>
      </c>
      <c r="Z3493">
        <f>HYPERLINK("Melting_Curves/meltCurve_Q14244_3_.pdf", "Melting_Curves/meltCurve_Q14244_3_.pdf")</f>
        <v>0</v>
      </c>
      <c r="AA3493" t="s">
        <v>22311</v>
      </c>
      <c r="AB3493" t="s">
        <v>28470</v>
      </c>
    </row>
    <row r="3494" spans="1:28">
      <c r="A3494" t="s">
        <v>3520</v>
      </c>
      <c r="B3494">
        <v>0.984777283994944</v>
      </c>
      <c r="C3494">
        <v>0.952103673350445</v>
      </c>
      <c r="D3494">
        <v>0.84391990872916</v>
      </c>
      <c r="E3494">
        <v>0.799498228678675</v>
      </c>
      <c r="F3494">
        <v>0.7673047658090399</v>
      </c>
      <c r="G3494">
        <v>0.6710104268132639</v>
      </c>
      <c r="H3494">
        <v>0.681661847172922</v>
      </c>
      <c r="I3494">
        <v>0.912386326616305</v>
      </c>
      <c r="J3494">
        <v>1.28663316188293</v>
      </c>
      <c r="K3494">
        <v>0.977815852862758</v>
      </c>
      <c r="L3494">
        <v>9997.68706611911</v>
      </c>
      <c r="M3494">
        <v>250</v>
      </c>
      <c r="O3494">
        <v>39.9881876025602</v>
      </c>
      <c r="P3494">
        <v>-0.207047362715142</v>
      </c>
      <c r="Q3494">
        <v>0.867528814593354</v>
      </c>
      <c r="R3494">
        <v>0.0562456352341029</v>
      </c>
      <c r="S3494" t="s">
        <v>9845</v>
      </c>
      <c r="T3494" t="s">
        <v>12678</v>
      </c>
      <c r="U3494" t="s">
        <v>12678</v>
      </c>
      <c r="V3494" t="s">
        <v>12678</v>
      </c>
      <c r="W3494">
        <v>70</v>
      </c>
      <c r="X3494" t="s">
        <v>16172</v>
      </c>
      <c r="Y3494">
        <v>0.8807443774331531</v>
      </c>
      <c r="Z3494">
        <f>HYPERLINK("Melting_Curves/meltCurve_Q14247_.pdf", "Melting_Curves/meltCurve_Q14247_.pdf")</f>
        <v>0</v>
      </c>
      <c r="AA3494" t="s">
        <v>22312</v>
      </c>
      <c r="AB3494" t="s">
        <v>28471</v>
      </c>
    </row>
    <row r="3495" spans="1:28">
      <c r="A3495" t="s">
        <v>3521</v>
      </c>
      <c r="B3495">
        <v>0.984777283994944</v>
      </c>
      <c r="C3495">
        <v>0.911588825393812</v>
      </c>
      <c r="D3495">
        <v>0.790061325765242</v>
      </c>
      <c r="E3495">
        <v>0.750395117789351</v>
      </c>
      <c r="F3495">
        <v>0.662911696712956</v>
      </c>
      <c r="G3495">
        <v>0.572893327292861</v>
      </c>
      <c r="H3495">
        <v>0.495921244897354</v>
      </c>
      <c r="I3495">
        <v>0.618654632276797</v>
      </c>
      <c r="J3495">
        <v>0.729784194512575</v>
      </c>
      <c r="K3495">
        <v>0.636773406520929</v>
      </c>
      <c r="L3495">
        <v>687.678647157463</v>
      </c>
      <c r="M3495">
        <v>15.9356476664467</v>
      </c>
      <c r="O3495">
        <v>42.491072000391</v>
      </c>
      <c r="P3495">
        <v>-0.0363106576538574</v>
      </c>
      <c r="Q3495">
        <v>0.612753532092087</v>
      </c>
      <c r="R3495">
        <v>0.828275624739725</v>
      </c>
      <c r="S3495" t="s">
        <v>9846</v>
      </c>
      <c r="T3495" t="s">
        <v>12678</v>
      </c>
      <c r="U3495" t="s">
        <v>12678</v>
      </c>
      <c r="V3495" t="s">
        <v>12678</v>
      </c>
      <c r="W3495">
        <v>62</v>
      </c>
      <c r="X3495" t="s">
        <v>16173</v>
      </c>
      <c r="Y3495">
        <v>0.7010702121299242</v>
      </c>
      <c r="Z3495">
        <f>HYPERLINK("Melting_Curves/meltCurve_Q14247_3_.pdf", "Melting_Curves/meltCurve_Q14247_3_.pdf")</f>
        <v>0</v>
      </c>
      <c r="AA3495" t="s">
        <v>22312</v>
      </c>
      <c r="AB3495" t="s">
        <v>28472</v>
      </c>
    </row>
    <row r="3496" spans="1:28">
      <c r="A3496" t="s">
        <v>3522</v>
      </c>
      <c r="B3496">
        <v>0.984777283994944</v>
      </c>
      <c r="C3496">
        <v>0.907868920557753</v>
      </c>
      <c r="D3496">
        <v>0.877784163690794</v>
      </c>
      <c r="E3496">
        <v>0.624656727247936</v>
      </c>
      <c r="F3496">
        <v>0.367229295926311</v>
      </c>
      <c r="G3496">
        <v>0.168531283838848</v>
      </c>
      <c r="H3496">
        <v>0.09899879339066241</v>
      </c>
      <c r="I3496">
        <v>0.145904984777687</v>
      </c>
      <c r="J3496">
        <v>0.160294557470038</v>
      </c>
      <c r="K3496">
        <v>0.125875532970143</v>
      </c>
      <c r="L3496">
        <v>852.593593331752</v>
      </c>
      <c r="M3496">
        <v>18.0252428361935</v>
      </c>
      <c r="N3496">
        <v>47.98822772354</v>
      </c>
      <c r="O3496">
        <v>46.7293357306061</v>
      </c>
      <c r="P3496">
        <v>-0.0854544331238036</v>
      </c>
      <c r="Q3496">
        <v>0.113902000582295</v>
      </c>
      <c r="R3496">
        <v>0.991552524776188</v>
      </c>
      <c r="S3496" t="s">
        <v>9847</v>
      </c>
      <c r="T3496" t="s">
        <v>12678</v>
      </c>
      <c r="U3496" t="s">
        <v>12678</v>
      </c>
      <c r="V3496" t="s">
        <v>12678</v>
      </c>
      <c r="W3496">
        <v>9</v>
      </c>
      <c r="X3496" t="s">
        <v>16174</v>
      </c>
      <c r="Y3496">
        <v>0.4322959000433789</v>
      </c>
      <c r="Z3496">
        <f>HYPERLINK("Melting_Curves/meltCurve_Q14249_.pdf", "Melting_Curves/meltCurve_Q14249_.pdf")</f>
        <v>0</v>
      </c>
      <c r="AA3496" t="s">
        <v>22313</v>
      </c>
      <c r="AB3496" t="s">
        <v>28473</v>
      </c>
    </row>
    <row r="3497" spans="1:28">
      <c r="A3497" t="s">
        <v>3523</v>
      </c>
      <c r="B3497">
        <v>0.984777283994944</v>
      </c>
      <c r="C3497">
        <v>1.06802732833197</v>
      </c>
      <c r="D3497">
        <v>0.9800192865351141</v>
      </c>
      <c r="E3497">
        <v>0.806075152844955</v>
      </c>
      <c r="F3497">
        <v>0.55405020692339</v>
      </c>
      <c r="G3497">
        <v>0.37046598822706</v>
      </c>
      <c r="H3497">
        <v>0.299656778562403</v>
      </c>
      <c r="I3497">
        <v>0.345198329495778</v>
      </c>
      <c r="J3497">
        <v>0.383978648925215</v>
      </c>
      <c r="K3497">
        <v>0.363288828631027</v>
      </c>
      <c r="L3497">
        <v>1256.61323304628</v>
      </c>
      <c r="M3497">
        <v>25.9628172331244</v>
      </c>
      <c r="N3497">
        <v>50.666955256252</v>
      </c>
      <c r="O3497">
        <v>48.1160903019108</v>
      </c>
      <c r="P3497">
        <v>-0.0885643340120827</v>
      </c>
      <c r="Q3497">
        <v>0.343473377429401</v>
      </c>
      <c r="R3497">
        <v>0.98677539744431</v>
      </c>
      <c r="S3497" t="s">
        <v>9848</v>
      </c>
      <c r="T3497" t="s">
        <v>12678</v>
      </c>
      <c r="U3497" t="s">
        <v>12678</v>
      </c>
      <c r="V3497" t="s">
        <v>12678</v>
      </c>
      <c r="W3497">
        <v>5</v>
      </c>
      <c r="X3497" t="s">
        <v>16175</v>
      </c>
      <c r="Y3497">
        <v>0.5981874841833993</v>
      </c>
      <c r="Z3497">
        <f>HYPERLINK("Melting_Curves/meltCurve_Q14257_.pdf", "Melting_Curves/meltCurve_Q14257_.pdf")</f>
        <v>0</v>
      </c>
      <c r="AA3497" t="s">
        <v>22314</v>
      </c>
      <c r="AB3497" t="s">
        <v>28474</v>
      </c>
    </row>
    <row r="3498" spans="1:28">
      <c r="A3498" t="s">
        <v>3524</v>
      </c>
      <c r="B3498">
        <v>0.984777283994944</v>
      </c>
      <c r="C3498">
        <v>1.10491483144511</v>
      </c>
      <c r="D3498">
        <v>0.926261585645729</v>
      </c>
      <c r="E3498">
        <v>0.617972842040557</v>
      </c>
      <c r="F3498">
        <v>0.336162246225551</v>
      </c>
      <c r="G3498">
        <v>0.223730901133045</v>
      </c>
      <c r="H3498">
        <v>0.208127369436283</v>
      </c>
      <c r="I3498">
        <v>0.231668326775483</v>
      </c>
      <c r="J3498">
        <v>0.321558819202573</v>
      </c>
      <c r="K3498">
        <v>0.28537798616653</v>
      </c>
      <c r="L3498">
        <v>1458.85956772662</v>
      </c>
      <c r="M3498">
        <v>31.3611321541767</v>
      </c>
      <c r="N3498">
        <v>47.5952712855263</v>
      </c>
      <c r="O3498">
        <v>46.3301601105143</v>
      </c>
      <c r="P3498">
        <v>-0.126223358738938</v>
      </c>
      <c r="Q3498">
        <v>0.254119219507786</v>
      </c>
      <c r="R3498">
        <v>0.979870305121459</v>
      </c>
      <c r="S3498" t="s">
        <v>9849</v>
      </c>
      <c r="T3498" t="s">
        <v>12678</v>
      </c>
      <c r="U3498" t="s">
        <v>12678</v>
      </c>
      <c r="V3498" t="s">
        <v>12678</v>
      </c>
      <c r="W3498">
        <v>12</v>
      </c>
      <c r="X3498" t="s">
        <v>16176</v>
      </c>
      <c r="Y3498">
        <v>0.4946902902439033</v>
      </c>
      <c r="Z3498">
        <f>HYPERLINK("Melting_Curves/meltCurve_Q14258_.pdf", "Melting_Curves/meltCurve_Q14258_.pdf")</f>
        <v>0</v>
      </c>
      <c r="AA3498" t="s">
        <v>22315</v>
      </c>
      <c r="AB3498" t="s">
        <v>28475</v>
      </c>
    </row>
    <row r="3499" spans="1:28">
      <c r="A3499" t="s">
        <v>3525</v>
      </c>
      <c r="B3499">
        <v>0.984777283994944</v>
      </c>
      <c r="C3499">
        <v>0.838094613006365</v>
      </c>
      <c r="D3499">
        <v>0.64037940403995</v>
      </c>
      <c r="E3499">
        <v>0.475043478411742</v>
      </c>
      <c r="F3499">
        <v>0.307274743579999</v>
      </c>
      <c r="G3499">
        <v>0.209057384638534</v>
      </c>
      <c r="H3499">
        <v>0.166195053888055</v>
      </c>
      <c r="I3499">
        <v>0.202616658424427</v>
      </c>
      <c r="J3499">
        <v>0.259838174716783</v>
      </c>
      <c r="K3499">
        <v>0.239515043962068</v>
      </c>
      <c r="L3499">
        <v>667.222582659182</v>
      </c>
      <c r="M3499">
        <v>15.219960423141</v>
      </c>
      <c r="N3499">
        <v>45.3932957984638</v>
      </c>
      <c r="O3499">
        <v>43.1027532159047</v>
      </c>
      <c r="P3499">
        <v>-0.07035364175979771</v>
      </c>
      <c r="Q3499">
        <v>0.203113236404339</v>
      </c>
      <c r="R3499">
        <v>0.984509378781621</v>
      </c>
      <c r="S3499" t="s">
        <v>9850</v>
      </c>
      <c r="T3499" t="s">
        <v>12678</v>
      </c>
      <c r="U3499" t="s">
        <v>12678</v>
      </c>
      <c r="V3499" t="s">
        <v>12678</v>
      </c>
      <c r="W3499">
        <v>16</v>
      </c>
      <c r="X3499" t="s">
        <v>16177</v>
      </c>
      <c r="Y3499">
        <v>0.4041318602089338</v>
      </c>
      <c r="Z3499">
        <f>HYPERLINK("Melting_Curves/meltCurve_Q14289_2_.pdf", "Melting_Curves/meltCurve_Q14289_2_.pdf")</f>
        <v>0</v>
      </c>
      <c r="AA3499" t="s">
        <v>22316</v>
      </c>
      <c r="AB3499" t="s">
        <v>28476</v>
      </c>
    </row>
    <row r="3500" spans="1:28">
      <c r="A3500" t="s">
        <v>3526</v>
      </c>
      <c r="B3500">
        <v>0.984777283994944</v>
      </c>
      <c r="C3500">
        <v>0.896649131911582</v>
      </c>
      <c r="D3500">
        <v>0.856365079086836</v>
      </c>
      <c r="E3500">
        <v>0.727953941225342</v>
      </c>
      <c r="F3500">
        <v>0.573823817086103</v>
      </c>
      <c r="G3500">
        <v>0.36940174496842</v>
      </c>
      <c r="H3500">
        <v>0.189099262694203</v>
      </c>
      <c r="I3500">
        <v>0.192190424957644</v>
      </c>
      <c r="J3500">
        <v>0.263352398395436</v>
      </c>
      <c r="K3500">
        <v>0.235710139321351</v>
      </c>
      <c r="L3500">
        <v>623.560557227735</v>
      </c>
      <c r="M3500">
        <v>12.7342520489862</v>
      </c>
      <c r="N3500">
        <v>50.6229400988734</v>
      </c>
      <c r="O3500">
        <v>47.8067448940863</v>
      </c>
      <c r="P3500">
        <v>-0.0552603747613544</v>
      </c>
      <c r="Q3500">
        <v>0.170328036005367</v>
      </c>
      <c r="R3500">
        <v>0.976059325758785</v>
      </c>
      <c r="S3500" t="s">
        <v>9851</v>
      </c>
      <c r="T3500" t="s">
        <v>12678</v>
      </c>
      <c r="U3500" t="s">
        <v>12678</v>
      </c>
      <c r="V3500" t="s">
        <v>12678</v>
      </c>
      <c r="W3500">
        <v>86</v>
      </c>
      <c r="X3500" t="s">
        <v>16178</v>
      </c>
      <c r="Y3500">
        <v>0.5240718348348531</v>
      </c>
      <c r="Z3500">
        <f>HYPERLINK("Melting_Curves/meltCurve_Q14315_.pdf", "Melting_Curves/meltCurve_Q14315_.pdf")</f>
        <v>0</v>
      </c>
      <c r="AA3500" t="s">
        <v>22317</v>
      </c>
      <c r="AB3500" t="s">
        <v>28477</v>
      </c>
    </row>
    <row r="3501" spans="1:28">
      <c r="A3501" t="s">
        <v>3527</v>
      </c>
      <c r="B3501">
        <v>0.984777283994944</v>
      </c>
      <c r="C3501">
        <v>0.977104473304528</v>
      </c>
      <c r="D3501">
        <v>0.889864584271829</v>
      </c>
      <c r="E3501">
        <v>0.759326296988409</v>
      </c>
      <c r="F3501">
        <v>0.609096440555653</v>
      </c>
      <c r="G3501">
        <v>0.375621969605396</v>
      </c>
      <c r="H3501">
        <v>0.257669311164581</v>
      </c>
      <c r="I3501">
        <v>0.296023414870701</v>
      </c>
      <c r="J3501">
        <v>0.478715934690123</v>
      </c>
      <c r="K3501">
        <v>0.387167717117804</v>
      </c>
      <c r="L3501">
        <v>907.67316797389</v>
      </c>
      <c r="M3501">
        <v>18.9123806537407</v>
      </c>
      <c r="N3501">
        <v>51.1481223855761</v>
      </c>
      <c r="O3501">
        <v>47.466647806251</v>
      </c>
      <c r="P3501">
        <v>-0.06532029350643261</v>
      </c>
      <c r="Q3501">
        <v>0.34425796822619</v>
      </c>
      <c r="R3501">
        <v>0.939607604779507</v>
      </c>
      <c r="S3501" t="s">
        <v>9852</v>
      </c>
      <c r="T3501" t="s">
        <v>12678</v>
      </c>
      <c r="U3501" t="s">
        <v>12678</v>
      </c>
      <c r="V3501" t="s">
        <v>12678</v>
      </c>
      <c r="W3501">
        <v>14</v>
      </c>
      <c r="X3501" t="s">
        <v>16179</v>
      </c>
      <c r="Y3501">
        <v>0.5941249213250948</v>
      </c>
      <c r="Z3501">
        <f>HYPERLINK("Melting_Curves/meltCurve_Q14320_.pdf", "Melting_Curves/meltCurve_Q14320_.pdf")</f>
        <v>0</v>
      </c>
      <c r="AA3501" t="s">
        <v>22318</v>
      </c>
      <c r="AB3501" t="s">
        <v>28478</v>
      </c>
    </row>
    <row r="3502" spans="1:28">
      <c r="A3502" t="s">
        <v>3528</v>
      </c>
      <c r="B3502">
        <v>0.984777283994944</v>
      </c>
      <c r="C3502">
        <v>0.986958577696483</v>
      </c>
      <c r="D3502">
        <v>0.826461610694935</v>
      </c>
      <c r="E3502">
        <v>0.734666880296854</v>
      </c>
      <c r="F3502">
        <v>0.418510891255058</v>
      </c>
      <c r="G3502">
        <v>0.214777586749056</v>
      </c>
      <c r="H3502">
        <v>0.175463514603123</v>
      </c>
      <c r="I3502">
        <v>0.238925166579035</v>
      </c>
      <c r="J3502">
        <v>0.342866923106576</v>
      </c>
      <c r="K3502">
        <v>0.288269536882089</v>
      </c>
      <c r="L3502">
        <v>1030.45940362238</v>
      </c>
      <c r="M3502">
        <v>21.7994796496752</v>
      </c>
      <c r="N3502">
        <v>48.7544444730384</v>
      </c>
      <c r="O3502">
        <v>46.8775207310657</v>
      </c>
      <c r="P3502">
        <v>-0.0880615614037817</v>
      </c>
      <c r="Q3502">
        <v>0.242548500689296</v>
      </c>
      <c r="R3502">
        <v>0.961496145428505</v>
      </c>
      <c r="S3502" t="s">
        <v>9853</v>
      </c>
      <c r="T3502" t="s">
        <v>12678</v>
      </c>
      <c r="U3502" t="s">
        <v>12678</v>
      </c>
      <c r="V3502" t="s">
        <v>12678</v>
      </c>
      <c r="W3502">
        <v>6</v>
      </c>
      <c r="X3502" t="s">
        <v>16180</v>
      </c>
      <c r="Y3502">
        <v>0.5102328787551339</v>
      </c>
      <c r="Z3502">
        <f>HYPERLINK("Melting_Curves/meltCurve_Q14331_.pdf", "Melting_Curves/meltCurve_Q14331_.pdf")</f>
        <v>0</v>
      </c>
      <c r="AA3502" t="s">
        <v>22319</v>
      </c>
      <c r="AB3502" t="s">
        <v>28479</v>
      </c>
    </row>
    <row r="3503" spans="1:28">
      <c r="A3503" t="s">
        <v>3529</v>
      </c>
      <c r="B3503">
        <v>0.984777283994944</v>
      </c>
      <c r="C3503">
        <v>1.06801101521536</v>
      </c>
      <c r="D3503">
        <v>0.926554069898782</v>
      </c>
      <c r="E3503">
        <v>0.658743820410626</v>
      </c>
      <c r="F3503">
        <v>0.264565506005098</v>
      </c>
      <c r="G3503">
        <v>0.153995250645814</v>
      </c>
      <c r="H3503">
        <v>0.127312895258541</v>
      </c>
      <c r="I3503">
        <v>0.184496439938562</v>
      </c>
      <c r="J3503">
        <v>0.199553835570248</v>
      </c>
      <c r="K3503">
        <v>0.182478717984373</v>
      </c>
      <c r="L3503">
        <v>1509.24932678469</v>
      </c>
      <c r="M3503">
        <v>32.0619342299132</v>
      </c>
      <c r="N3503">
        <v>47.673909084018</v>
      </c>
      <c r="O3503">
        <v>46.8909332287521</v>
      </c>
      <c r="P3503">
        <v>-0.142523756812344</v>
      </c>
      <c r="Q3503">
        <v>0.166233688309683</v>
      </c>
      <c r="R3503">
        <v>0.992177419342123</v>
      </c>
      <c r="S3503" t="s">
        <v>9854</v>
      </c>
      <c r="T3503" t="s">
        <v>12678</v>
      </c>
      <c r="U3503" t="s">
        <v>12678</v>
      </c>
      <c r="V3503" t="s">
        <v>12678</v>
      </c>
      <c r="W3503">
        <v>4</v>
      </c>
      <c r="X3503" t="s">
        <v>16181</v>
      </c>
      <c r="Y3503">
        <v>0.4504251073439569</v>
      </c>
      <c r="Z3503">
        <f>HYPERLINK("Melting_Curves/meltCurve_Q14344_.pdf", "Melting_Curves/meltCurve_Q14344_.pdf")</f>
        <v>0</v>
      </c>
      <c r="AA3503" t="s">
        <v>22320</v>
      </c>
      <c r="AB3503" t="s">
        <v>28480</v>
      </c>
    </row>
    <row r="3504" spans="1:28">
      <c r="A3504" t="s">
        <v>3530</v>
      </c>
      <c r="B3504">
        <v>0.984777283994944</v>
      </c>
      <c r="C3504">
        <v>1.09732282858298</v>
      </c>
      <c r="D3504">
        <v>0.986130047588303</v>
      </c>
      <c r="E3504">
        <v>0.834569612792755</v>
      </c>
      <c r="F3504">
        <v>0.49321605463825</v>
      </c>
      <c r="G3504">
        <v>0.230690755916366</v>
      </c>
      <c r="H3504">
        <v>0.130683609388303</v>
      </c>
      <c r="I3504">
        <v>0.18751471539954</v>
      </c>
      <c r="J3504">
        <v>0.231768527363434</v>
      </c>
      <c r="K3504">
        <v>0.201427688031421</v>
      </c>
      <c r="L3504">
        <v>1390.81983397332</v>
      </c>
      <c r="M3504">
        <v>28.3103036450794</v>
      </c>
      <c r="N3504">
        <v>49.9282941898792</v>
      </c>
      <c r="O3504">
        <v>48.8845243223463</v>
      </c>
      <c r="P3504">
        <v>-0.118367899580071</v>
      </c>
      <c r="Q3504">
        <v>0.182444528043886</v>
      </c>
      <c r="R3504">
        <v>0.987052024520037</v>
      </c>
      <c r="S3504" t="s">
        <v>9855</v>
      </c>
      <c r="T3504" t="s">
        <v>12678</v>
      </c>
      <c r="U3504" t="s">
        <v>12678</v>
      </c>
      <c r="V3504" t="s">
        <v>12678</v>
      </c>
      <c r="W3504">
        <v>3</v>
      </c>
      <c r="X3504" t="s">
        <v>16182</v>
      </c>
      <c r="Y3504">
        <v>0.5184917450034525</v>
      </c>
      <c r="Z3504">
        <f>HYPERLINK("Melting_Curves/meltCurve_Q14353_.pdf", "Melting_Curves/meltCurve_Q14353_.pdf")</f>
        <v>0</v>
      </c>
      <c r="AA3504" t="s">
        <v>22321</v>
      </c>
      <c r="AB3504" t="s">
        <v>28481</v>
      </c>
    </row>
    <row r="3505" spans="1:28">
      <c r="A3505" t="s">
        <v>3531</v>
      </c>
      <c r="B3505">
        <v>0.984777283994944</v>
      </c>
      <c r="C3505">
        <v>0.8439918786555139</v>
      </c>
      <c r="D3505">
        <v>0.933310434457703</v>
      </c>
      <c r="E3505">
        <v>0.70387461776118</v>
      </c>
      <c r="F3505">
        <v>0.25254919967324</v>
      </c>
      <c r="G3505">
        <v>0.116669020134159</v>
      </c>
      <c r="H3505">
        <v>0.0835638055464509</v>
      </c>
      <c r="I3505">
        <v>0.101954134277288</v>
      </c>
      <c r="J3505">
        <v>0.146562058626732</v>
      </c>
      <c r="K3505">
        <v>0.143252816034706</v>
      </c>
      <c r="L3505">
        <v>1448.57704676267</v>
      </c>
      <c r="M3505">
        <v>30.4665196301799</v>
      </c>
      <c r="N3505">
        <v>47.9447780452325</v>
      </c>
      <c r="O3505">
        <v>47.3430836594659</v>
      </c>
      <c r="P3505">
        <v>-0.142896857768121</v>
      </c>
      <c r="Q3505">
        <v>0.111793952372936</v>
      </c>
      <c r="R3505">
        <v>0.978243297825107</v>
      </c>
      <c r="S3505" t="s">
        <v>9856</v>
      </c>
      <c r="T3505" t="s">
        <v>12678</v>
      </c>
      <c r="U3505" t="s">
        <v>12678</v>
      </c>
      <c r="V3505" t="s">
        <v>12678</v>
      </c>
      <c r="W3505">
        <v>11</v>
      </c>
      <c r="X3505" t="s">
        <v>16183</v>
      </c>
      <c r="Y3505">
        <v>0.4290996009555582</v>
      </c>
      <c r="Z3505">
        <f>HYPERLINK("Melting_Curves/meltCurve_Q14376_.pdf", "Melting_Curves/meltCurve_Q14376_.pdf")</f>
        <v>0</v>
      </c>
      <c r="AA3505" t="s">
        <v>22322</v>
      </c>
      <c r="AB3505" t="s">
        <v>28482</v>
      </c>
    </row>
    <row r="3506" spans="1:28">
      <c r="A3506" t="s">
        <v>3532</v>
      </c>
      <c r="B3506">
        <v>0.984777283994944</v>
      </c>
      <c r="C3506">
        <v>0.918840409497634</v>
      </c>
      <c r="D3506">
        <v>0.814616743297668</v>
      </c>
      <c r="E3506">
        <v>0.73914019265638</v>
      </c>
      <c r="F3506">
        <v>0.706181666250373</v>
      </c>
      <c r="G3506">
        <v>0.609056793345085</v>
      </c>
      <c r="H3506">
        <v>0.668113284461862</v>
      </c>
      <c r="I3506">
        <v>1.06803271613734</v>
      </c>
      <c r="J3506">
        <v>2.55714216318163</v>
      </c>
      <c r="K3506">
        <v>1.93912891360115</v>
      </c>
      <c r="L3506">
        <v>15000</v>
      </c>
      <c r="M3506">
        <v>244.059834587243</v>
      </c>
      <c r="O3506">
        <v>61.456211584758</v>
      </c>
      <c r="P3506">
        <v>0.496410023076836</v>
      </c>
      <c r="Q3506">
        <v>1.5</v>
      </c>
      <c r="R3506">
        <v>0.517835098475259</v>
      </c>
      <c r="S3506" t="s">
        <v>9857</v>
      </c>
      <c r="T3506" t="s">
        <v>12678</v>
      </c>
      <c r="U3506" t="s">
        <v>12678</v>
      </c>
      <c r="V3506" t="s">
        <v>12678</v>
      </c>
      <c r="W3506">
        <v>18</v>
      </c>
      <c r="X3506" t="s">
        <v>16184</v>
      </c>
      <c r="Y3506">
        <v>1.092271106170215</v>
      </c>
      <c r="Z3506">
        <f>HYPERLINK("Melting_Curves/meltCurve_Q14444_2_.pdf", "Melting_Curves/meltCurve_Q14444_2_.pdf")</f>
        <v>0</v>
      </c>
      <c r="AA3506" t="s">
        <v>22323</v>
      </c>
      <c r="AB3506" t="s">
        <v>28483</v>
      </c>
    </row>
    <row r="3507" spans="1:28">
      <c r="A3507" t="s">
        <v>3533</v>
      </c>
      <c r="B3507">
        <v>0.984777283994944</v>
      </c>
      <c r="C3507">
        <v>1.08502865297481</v>
      </c>
      <c r="D3507">
        <v>0.780289359945681</v>
      </c>
      <c r="E3507">
        <v>0.448992792153444</v>
      </c>
      <c r="F3507">
        <v>0.387229381948928</v>
      </c>
      <c r="G3507">
        <v>0.26573302906174</v>
      </c>
      <c r="H3507">
        <v>0.23074858939397</v>
      </c>
      <c r="I3507">
        <v>0.357181949985629</v>
      </c>
      <c r="J3507">
        <v>0.412822277495176</v>
      </c>
      <c r="K3507">
        <v>0.373333739236033</v>
      </c>
      <c r="L3507">
        <v>1488.55634553584</v>
      </c>
      <c r="M3507">
        <v>33.7378936923509</v>
      </c>
      <c r="N3507">
        <v>45.6401337257344</v>
      </c>
      <c r="O3507">
        <v>43.967055249103</v>
      </c>
      <c r="P3507">
        <v>-0.127126735814209</v>
      </c>
      <c r="Q3507">
        <v>0.337319036491209</v>
      </c>
      <c r="R3507">
        <v>0.95497661679962</v>
      </c>
      <c r="S3507" t="s">
        <v>9858</v>
      </c>
      <c r="T3507" t="s">
        <v>12678</v>
      </c>
      <c r="U3507" t="s">
        <v>12678</v>
      </c>
      <c r="V3507" t="s">
        <v>12678</v>
      </c>
      <c r="W3507">
        <v>4</v>
      </c>
      <c r="X3507" t="s">
        <v>16185</v>
      </c>
      <c r="Y3507">
        <v>0.4975024827493363</v>
      </c>
      <c r="Z3507">
        <f>HYPERLINK("Melting_Curves/meltCurve_Q14457_.pdf", "Melting_Curves/meltCurve_Q14457_.pdf")</f>
        <v>0</v>
      </c>
      <c r="AA3507" t="s">
        <v>22324</v>
      </c>
      <c r="AB3507" t="s">
        <v>28484</v>
      </c>
    </row>
    <row r="3508" spans="1:28">
      <c r="A3508" t="s">
        <v>3534</v>
      </c>
      <c r="B3508">
        <v>0.984777283994944</v>
      </c>
      <c r="C3508">
        <v>1.16944228418337</v>
      </c>
      <c r="D3508">
        <v>0.9230317245729101</v>
      </c>
      <c r="E3508">
        <v>0.811767321651077</v>
      </c>
      <c r="F3508">
        <v>0.466617736945056</v>
      </c>
      <c r="G3508">
        <v>0.338770459760163</v>
      </c>
      <c r="H3508">
        <v>0.279355984140994</v>
      </c>
      <c r="I3508">
        <v>0.394999897341701</v>
      </c>
      <c r="J3508">
        <v>0.9366247409876201</v>
      </c>
      <c r="K3508">
        <v>0.483260101355386</v>
      </c>
      <c r="L3508">
        <v>11675.9489910174</v>
      </c>
      <c r="M3508">
        <v>250</v>
      </c>
      <c r="N3508">
        <v>47.3472380061407</v>
      </c>
      <c r="O3508">
        <v>46.7008077404558</v>
      </c>
      <c r="P3508">
        <v>-0.691541199798679</v>
      </c>
      <c r="Q3508">
        <v>0.483271484380292</v>
      </c>
      <c r="R3508">
        <v>0.66097834256376</v>
      </c>
      <c r="S3508" t="s">
        <v>9859</v>
      </c>
      <c r="T3508" t="s">
        <v>12678</v>
      </c>
      <c r="U3508" t="s">
        <v>12678</v>
      </c>
      <c r="V3508" t="s">
        <v>12678</v>
      </c>
      <c r="W3508">
        <v>3</v>
      </c>
      <c r="X3508" t="s">
        <v>16186</v>
      </c>
      <c r="Y3508">
        <v>0.6504547738874865</v>
      </c>
      <c r="Z3508">
        <f>HYPERLINK("Melting_Curves/meltCurve_Q14469_.pdf", "Melting_Curves/meltCurve_Q14469_.pdf")</f>
        <v>0</v>
      </c>
      <c r="AA3508" t="s">
        <v>22325</v>
      </c>
      <c r="AB3508" t="s">
        <v>28485</v>
      </c>
    </row>
    <row r="3509" spans="1:28">
      <c r="A3509" t="s">
        <v>3535</v>
      </c>
      <c r="B3509">
        <v>0.984777283994944</v>
      </c>
      <c r="C3509">
        <v>0.776200197930289</v>
      </c>
      <c r="D3509">
        <v>0.760336491842262</v>
      </c>
      <c r="E3509">
        <v>0.770642838376402</v>
      </c>
      <c r="F3509">
        <v>0.649837654295204</v>
      </c>
      <c r="G3509">
        <v>0.425846425182709</v>
      </c>
      <c r="H3509">
        <v>0.417618888075245</v>
      </c>
      <c r="I3509">
        <v>0.61946047074111</v>
      </c>
      <c r="J3509">
        <v>0.648582949724218</v>
      </c>
      <c r="K3509">
        <v>0.629179373650405</v>
      </c>
      <c r="L3509">
        <v>517.130884712196</v>
      </c>
      <c r="M3509">
        <v>12.2098272282926</v>
      </c>
      <c r="O3509">
        <v>41.2655728895514</v>
      </c>
      <c r="P3509">
        <v>-0.032879968685446</v>
      </c>
      <c r="Q3509">
        <v>0.555601983551138</v>
      </c>
      <c r="R3509">
        <v>0.663918310675924</v>
      </c>
      <c r="S3509" t="s">
        <v>9860</v>
      </c>
      <c r="T3509" t="s">
        <v>12678</v>
      </c>
      <c r="U3509" t="s">
        <v>12678</v>
      </c>
      <c r="V3509" t="s">
        <v>12678</v>
      </c>
      <c r="W3509">
        <v>9</v>
      </c>
      <c r="X3509" t="s">
        <v>16187</v>
      </c>
      <c r="Y3509">
        <v>0.6537778453703057</v>
      </c>
      <c r="Z3509">
        <f>HYPERLINK("Melting_Curves/meltCurve_Q14493_2_.pdf", "Melting_Curves/meltCurve_Q14493_2_.pdf")</f>
        <v>0</v>
      </c>
      <c r="AA3509" t="s">
        <v>19902</v>
      </c>
      <c r="AB3509" t="s">
        <v>28486</v>
      </c>
    </row>
    <row r="3510" spans="1:28">
      <c r="A3510" t="s">
        <v>3536</v>
      </c>
      <c r="B3510">
        <v>0.984777283994944</v>
      </c>
      <c r="C3510">
        <v>1.15736352339147</v>
      </c>
      <c r="D3510">
        <v>0.6630485452541069</v>
      </c>
      <c r="E3510">
        <v>0.72818871615961</v>
      </c>
      <c r="F3510">
        <v>0.368394402436284</v>
      </c>
      <c r="G3510">
        <v>0.236524848699113</v>
      </c>
      <c r="H3510">
        <v>0.204407987228208</v>
      </c>
      <c r="I3510">
        <v>0.283480153471729</v>
      </c>
      <c r="J3510">
        <v>0.477815054376235</v>
      </c>
      <c r="K3510">
        <v>0.379654993730975</v>
      </c>
      <c r="L3510">
        <v>928.003342214707</v>
      </c>
      <c r="M3510">
        <v>20.3075940082522</v>
      </c>
      <c r="N3510">
        <v>48.0031114724316</v>
      </c>
      <c r="O3510">
        <v>45.261157179242</v>
      </c>
      <c r="P3510">
        <v>-0.0772321169818035</v>
      </c>
      <c r="Q3510">
        <v>0.311487579224541</v>
      </c>
      <c r="R3510">
        <v>0.84336829839365</v>
      </c>
      <c r="S3510" t="s">
        <v>9861</v>
      </c>
      <c r="T3510" t="s">
        <v>12678</v>
      </c>
      <c r="U3510" t="s">
        <v>12678</v>
      </c>
      <c r="V3510" t="s">
        <v>12678</v>
      </c>
      <c r="W3510">
        <v>6</v>
      </c>
      <c r="X3510" t="s">
        <v>16188</v>
      </c>
      <c r="Y3510">
        <v>0.5198244767981476</v>
      </c>
      <c r="Z3510">
        <f>HYPERLINK("Melting_Curves/meltCurve_Q14517_.pdf", "Melting_Curves/meltCurve_Q14517_.pdf")</f>
        <v>0</v>
      </c>
      <c r="AA3510" t="s">
        <v>22326</v>
      </c>
      <c r="AB3510" t="s">
        <v>28487</v>
      </c>
    </row>
    <row r="3511" spans="1:28">
      <c r="A3511" t="s">
        <v>3537</v>
      </c>
      <c r="B3511">
        <v>0.984777283994944</v>
      </c>
      <c r="C3511">
        <v>0.758213595850308</v>
      </c>
      <c r="D3511">
        <v>0.7192378093203941</v>
      </c>
      <c r="E3511">
        <v>0.53012827382057</v>
      </c>
      <c r="F3511">
        <v>0.385414533921845</v>
      </c>
      <c r="G3511">
        <v>0.191513983850922</v>
      </c>
      <c r="H3511">
        <v>0.137448716256271</v>
      </c>
      <c r="I3511">
        <v>0.158320922917972</v>
      </c>
      <c r="J3511">
        <v>0.189108182923378</v>
      </c>
      <c r="K3511">
        <v>0.122688812639677</v>
      </c>
      <c r="L3511">
        <v>487.253607801107</v>
      </c>
      <c r="M3511">
        <v>10.6429773861528</v>
      </c>
      <c r="N3511">
        <v>46.6925221925405</v>
      </c>
      <c r="O3511">
        <v>44.2541485915183</v>
      </c>
      <c r="P3511">
        <v>-0.0545091181736753</v>
      </c>
      <c r="Q3511">
        <v>0.0937381979529129</v>
      </c>
      <c r="R3511">
        <v>0.975922085031272</v>
      </c>
      <c r="S3511" t="s">
        <v>9862</v>
      </c>
      <c r="T3511" t="s">
        <v>12678</v>
      </c>
      <c r="U3511" t="s">
        <v>12678</v>
      </c>
      <c r="V3511" t="s">
        <v>12678</v>
      </c>
      <c r="W3511">
        <v>8</v>
      </c>
      <c r="X3511" t="s">
        <v>16189</v>
      </c>
      <c r="Y3511">
        <v>0.3976153628549265</v>
      </c>
      <c r="Z3511">
        <f>HYPERLINK("Melting_Curves/meltCurve_Q14554_.pdf", "Melting_Curves/meltCurve_Q14554_.pdf")</f>
        <v>0</v>
      </c>
      <c r="AA3511" t="s">
        <v>22327</v>
      </c>
      <c r="AB3511" t="s">
        <v>28488</v>
      </c>
    </row>
    <row r="3512" spans="1:28">
      <c r="A3512" t="s">
        <v>3538</v>
      </c>
      <c r="B3512">
        <v>0.984777283994944</v>
      </c>
      <c r="C3512">
        <v>0.961465380879076</v>
      </c>
      <c r="D3512">
        <v>0.8553795682340219</v>
      </c>
      <c r="E3512">
        <v>0.5951494676086529</v>
      </c>
      <c r="F3512">
        <v>0.295999258217604</v>
      </c>
      <c r="G3512">
        <v>0.21869901008522</v>
      </c>
      <c r="H3512">
        <v>0.108875905632783</v>
      </c>
      <c r="I3512">
        <v>0.09540406796429</v>
      </c>
      <c r="J3512">
        <v>0.123057467769969</v>
      </c>
      <c r="K3512">
        <v>0.105354482762531</v>
      </c>
      <c r="L3512">
        <v>842.385502669887</v>
      </c>
      <c r="M3512">
        <v>17.9153498753689</v>
      </c>
      <c r="N3512">
        <v>47.6010060906956</v>
      </c>
      <c r="O3512">
        <v>46.4462249029852</v>
      </c>
      <c r="P3512">
        <v>-0.08696958738664499</v>
      </c>
      <c r="Q3512">
        <v>0.0981577439682228</v>
      </c>
      <c r="R3512">
        <v>0.997624271624336</v>
      </c>
      <c r="S3512" t="s">
        <v>9863</v>
      </c>
      <c r="T3512" t="s">
        <v>12678</v>
      </c>
      <c r="U3512" t="s">
        <v>12678</v>
      </c>
      <c r="V3512" t="s">
        <v>12678</v>
      </c>
      <c r="W3512">
        <v>8</v>
      </c>
      <c r="X3512" t="s">
        <v>16190</v>
      </c>
      <c r="Y3512">
        <v>0.4139894731605118</v>
      </c>
      <c r="Z3512">
        <f>HYPERLINK("Melting_Curves/meltCurve_Q14558_.pdf", "Melting_Curves/meltCurve_Q14558_.pdf")</f>
        <v>0</v>
      </c>
      <c r="AA3512" t="s">
        <v>22328</v>
      </c>
      <c r="AB3512" t="s">
        <v>28489</v>
      </c>
    </row>
    <row r="3513" spans="1:28">
      <c r="A3513" t="s">
        <v>3539</v>
      </c>
      <c r="B3513">
        <v>0.984777283994944</v>
      </c>
      <c r="C3513">
        <v>0.919850653546916</v>
      </c>
      <c r="D3513">
        <v>0.818562410754359</v>
      </c>
      <c r="E3513">
        <v>0.521354654886497</v>
      </c>
      <c r="F3513">
        <v>0.215633341909205</v>
      </c>
      <c r="G3513">
        <v>0.132914687369444</v>
      </c>
      <c r="H3513">
        <v>0.0879852840541519</v>
      </c>
      <c r="I3513">
        <v>0.102995315657199</v>
      </c>
      <c r="J3513">
        <v>0.130305809014404</v>
      </c>
      <c r="K3513">
        <v>0.130495146194642</v>
      </c>
      <c r="L3513">
        <v>933.408678486798</v>
      </c>
      <c r="M3513">
        <v>20.2895795782184</v>
      </c>
      <c r="N3513">
        <v>46.5233564511375</v>
      </c>
      <c r="O3513">
        <v>45.564448093413</v>
      </c>
      <c r="P3513">
        <v>-0.100051648261218</v>
      </c>
      <c r="Q3513">
        <v>0.101281118825936</v>
      </c>
      <c r="R3513">
        <v>0.995333675610461</v>
      </c>
      <c r="S3513" t="s">
        <v>9864</v>
      </c>
      <c r="T3513" t="s">
        <v>12678</v>
      </c>
      <c r="U3513" t="s">
        <v>12678</v>
      </c>
      <c r="V3513" t="s">
        <v>12678</v>
      </c>
      <c r="W3513">
        <v>38</v>
      </c>
      <c r="X3513" t="s">
        <v>16191</v>
      </c>
      <c r="Y3513">
        <v>0.3824382177915392</v>
      </c>
      <c r="Z3513">
        <f>HYPERLINK("Melting_Curves/meltCurve_Q14566_.pdf", "Melting_Curves/meltCurve_Q14566_.pdf")</f>
        <v>0</v>
      </c>
      <c r="AA3513" t="s">
        <v>22329</v>
      </c>
      <c r="AB3513" t="s">
        <v>28490</v>
      </c>
    </row>
    <row r="3514" spans="1:28">
      <c r="A3514" t="s">
        <v>3540</v>
      </c>
      <c r="B3514">
        <v>0.984777283994944</v>
      </c>
      <c r="C3514">
        <v>0.8353082308284649</v>
      </c>
      <c r="D3514">
        <v>0.625936049722613</v>
      </c>
      <c r="E3514">
        <v>0.287347864638896</v>
      </c>
      <c r="F3514">
        <v>0.183985323116646</v>
      </c>
      <c r="G3514">
        <v>0.140652478292781</v>
      </c>
      <c r="H3514">
        <v>0.106382403523677</v>
      </c>
      <c r="I3514">
        <v>0.139987870789939</v>
      </c>
      <c r="J3514">
        <v>0.184155595362653</v>
      </c>
      <c r="K3514">
        <v>0.176549858870884</v>
      </c>
      <c r="L3514">
        <v>892.87872523829</v>
      </c>
      <c r="M3514">
        <v>20.645729707647</v>
      </c>
      <c r="N3514">
        <v>43.9664664339403</v>
      </c>
      <c r="O3514">
        <v>42.8480110483157</v>
      </c>
      <c r="P3514">
        <v>-0.103207098657644</v>
      </c>
      <c r="Q3514">
        <v>0.143243263641269</v>
      </c>
      <c r="R3514">
        <v>0.99238502313237</v>
      </c>
      <c r="S3514" t="s">
        <v>9865</v>
      </c>
      <c r="T3514" t="s">
        <v>12678</v>
      </c>
      <c r="U3514" t="s">
        <v>12678</v>
      </c>
      <c r="V3514" t="s">
        <v>12678</v>
      </c>
      <c r="W3514">
        <v>7</v>
      </c>
      <c r="X3514" t="s">
        <v>16192</v>
      </c>
      <c r="Y3514">
        <v>0.3326425896736049</v>
      </c>
      <c r="Z3514">
        <f>HYPERLINK("Melting_Curves/meltCurve_Q14644_.pdf", "Melting_Curves/meltCurve_Q14644_.pdf")</f>
        <v>0</v>
      </c>
      <c r="AA3514" t="s">
        <v>22330</v>
      </c>
      <c r="AB3514" t="s">
        <v>28491</v>
      </c>
    </row>
    <row r="3515" spans="1:28">
      <c r="A3515" t="s">
        <v>3541</v>
      </c>
      <c r="B3515">
        <v>0.984777283994944</v>
      </c>
      <c r="C3515">
        <v>0.988828237028355</v>
      </c>
      <c r="D3515">
        <v>0.906644571582842</v>
      </c>
      <c r="E3515">
        <v>0.642218691981707</v>
      </c>
      <c r="F3515">
        <v>0.275466355940002</v>
      </c>
      <c r="G3515">
        <v>0.184174551363854</v>
      </c>
      <c r="H3515">
        <v>0.13040428688033</v>
      </c>
      <c r="I3515">
        <v>0.145962704796939</v>
      </c>
      <c r="J3515">
        <v>0.16318481762015</v>
      </c>
      <c r="K3515">
        <v>0.156619428225246</v>
      </c>
      <c r="L3515">
        <v>1202.16395386774</v>
      </c>
      <c r="M3515">
        <v>25.5430023149855</v>
      </c>
      <c r="N3515">
        <v>47.7066040960649</v>
      </c>
      <c r="O3515">
        <v>46.7786871268847</v>
      </c>
      <c r="P3515">
        <v>-0.116649435307574</v>
      </c>
      <c r="Q3515">
        <v>0.145497417837195</v>
      </c>
      <c r="R3515">
        <v>0.998311272414444</v>
      </c>
      <c r="S3515" t="s">
        <v>9866</v>
      </c>
      <c r="T3515" t="s">
        <v>12678</v>
      </c>
      <c r="U3515" t="s">
        <v>12678</v>
      </c>
      <c r="V3515" t="s">
        <v>12678</v>
      </c>
      <c r="W3515">
        <v>10</v>
      </c>
      <c r="X3515" t="s">
        <v>16193</v>
      </c>
      <c r="Y3515">
        <v>0.4390427831160947</v>
      </c>
      <c r="Z3515">
        <f>HYPERLINK("Melting_Curves/meltCurve_Q14651_.pdf", "Melting_Curves/meltCurve_Q14651_.pdf")</f>
        <v>0</v>
      </c>
      <c r="AA3515" t="s">
        <v>22331</v>
      </c>
      <c r="AB3515" t="s">
        <v>28492</v>
      </c>
    </row>
    <row r="3516" spans="1:28">
      <c r="A3516" t="s">
        <v>3542</v>
      </c>
      <c r="B3516">
        <v>0.984777283994944</v>
      </c>
      <c r="C3516">
        <v>1.10645298217999</v>
      </c>
      <c r="D3516">
        <v>1.015985200021</v>
      </c>
      <c r="E3516">
        <v>0.937486782731752</v>
      </c>
      <c r="F3516">
        <v>0.663653567035019</v>
      </c>
      <c r="G3516">
        <v>0.291039985704303</v>
      </c>
      <c r="H3516">
        <v>0.173651181841444</v>
      </c>
      <c r="I3516">
        <v>0.200327105355109</v>
      </c>
      <c r="J3516">
        <v>0.341671762879779</v>
      </c>
      <c r="K3516">
        <v>0.214891382091793</v>
      </c>
      <c r="L3516">
        <v>1961.07237524816</v>
      </c>
      <c r="M3516">
        <v>38.8556926216809</v>
      </c>
      <c r="N3516">
        <v>51.2868960732163</v>
      </c>
      <c r="O3516">
        <v>50.3375302943694</v>
      </c>
      <c r="P3516">
        <v>-0.148477418204672</v>
      </c>
      <c r="Q3516">
        <v>0.230592147244845</v>
      </c>
      <c r="R3516">
        <v>0.97725618042822</v>
      </c>
      <c r="S3516" t="s">
        <v>9867</v>
      </c>
      <c r="T3516" t="s">
        <v>12678</v>
      </c>
      <c r="U3516" t="s">
        <v>12678</v>
      </c>
      <c r="V3516" t="s">
        <v>12678</v>
      </c>
      <c r="W3516">
        <v>7</v>
      </c>
      <c r="X3516" t="s">
        <v>16194</v>
      </c>
      <c r="Y3516">
        <v>0.5789158040980573</v>
      </c>
      <c r="Z3516">
        <f>HYPERLINK("Melting_Curves/meltCurve_Q14653_.pdf", "Melting_Curves/meltCurve_Q14653_.pdf")</f>
        <v>0</v>
      </c>
      <c r="AA3516" t="s">
        <v>22332</v>
      </c>
      <c r="AB3516" t="s">
        <v>28493</v>
      </c>
    </row>
    <row r="3517" spans="1:28">
      <c r="A3517" t="s">
        <v>3543</v>
      </c>
      <c r="B3517">
        <v>0.984777283994944</v>
      </c>
      <c r="C3517">
        <v>0.9915613725451951</v>
      </c>
      <c r="D3517">
        <v>0.889339060596944</v>
      </c>
      <c r="E3517">
        <v>0.814390298615248</v>
      </c>
      <c r="F3517">
        <v>0.678095556382084</v>
      </c>
      <c r="G3517">
        <v>0.516563563122436</v>
      </c>
      <c r="H3517">
        <v>0.332054261686826</v>
      </c>
      <c r="I3517">
        <v>0.33108833969019</v>
      </c>
      <c r="J3517">
        <v>0.470524936982758</v>
      </c>
      <c r="K3517">
        <v>0.317833374385035</v>
      </c>
      <c r="L3517">
        <v>713.954178503637</v>
      </c>
      <c r="M3517">
        <v>14.3543735745503</v>
      </c>
      <c r="N3517">
        <v>53.7597446369378</v>
      </c>
      <c r="O3517">
        <v>48.8023100984417</v>
      </c>
      <c r="P3517">
        <v>-0.0493345755532579</v>
      </c>
      <c r="Q3517">
        <v>0.329165481563775</v>
      </c>
      <c r="R3517">
        <v>0.960246301425666</v>
      </c>
      <c r="S3517" t="s">
        <v>9868</v>
      </c>
      <c r="T3517" t="s">
        <v>12678</v>
      </c>
      <c r="U3517" t="s">
        <v>12678</v>
      </c>
      <c r="V3517" t="s">
        <v>12678</v>
      </c>
      <c r="W3517">
        <v>3</v>
      </c>
      <c r="X3517" t="s">
        <v>16195</v>
      </c>
      <c r="Y3517">
        <v>0.6290684583103585</v>
      </c>
      <c r="Z3517">
        <f>HYPERLINK("Melting_Curves/meltCurve_Q14657_.pdf", "Melting_Curves/meltCurve_Q14657_.pdf")</f>
        <v>0</v>
      </c>
      <c r="AA3517" t="s">
        <v>22333</v>
      </c>
      <c r="AB3517" t="s">
        <v>28494</v>
      </c>
    </row>
    <row r="3518" spans="1:28">
      <c r="A3518" t="s">
        <v>3544</v>
      </c>
      <c r="B3518">
        <v>0.984777283994944</v>
      </c>
      <c r="C3518">
        <v>0.925171228453244</v>
      </c>
      <c r="D3518">
        <v>0.667688814337915</v>
      </c>
      <c r="E3518">
        <v>0.425960484998484</v>
      </c>
      <c r="F3518">
        <v>0.205695182515511</v>
      </c>
      <c r="G3518">
        <v>0.123560881484973</v>
      </c>
      <c r="H3518">
        <v>0.0996119381165874</v>
      </c>
      <c r="I3518">
        <v>0.10593257332929</v>
      </c>
      <c r="J3518">
        <v>0.176800681753464</v>
      </c>
      <c r="K3518">
        <v>0.159622358538684</v>
      </c>
      <c r="L3518">
        <v>832.246844234758</v>
      </c>
      <c r="M3518">
        <v>18.7064466261982</v>
      </c>
      <c r="N3518">
        <v>45.1775441086565</v>
      </c>
      <c r="O3518">
        <v>43.990755815677</v>
      </c>
      <c r="P3518">
        <v>-0.0931409165040267</v>
      </c>
      <c r="Q3518">
        <v>0.123902736484513</v>
      </c>
      <c r="R3518">
        <v>0.991114350446203</v>
      </c>
      <c r="S3518" t="s">
        <v>9869</v>
      </c>
      <c r="T3518" t="s">
        <v>12678</v>
      </c>
      <c r="U3518" t="s">
        <v>12678</v>
      </c>
      <c r="V3518" t="s">
        <v>12678</v>
      </c>
      <c r="W3518">
        <v>9</v>
      </c>
      <c r="X3518" t="s">
        <v>16196</v>
      </c>
      <c r="Y3518">
        <v>0.3560131710943282</v>
      </c>
      <c r="Z3518">
        <f>HYPERLINK("Melting_Curves/meltCurve_Q14669_.pdf", "Melting_Curves/meltCurve_Q14669_.pdf")</f>
        <v>0</v>
      </c>
      <c r="AA3518" t="s">
        <v>22334</v>
      </c>
      <c r="AB3518" t="s">
        <v>28495</v>
      </c>
    </row>
    <row r="3519" spans="1:28">
      <c r="A3519" t="s">
        <v>3545</v>
      </c>
      <c r="B3519">
        <v>0.984777283994944</v>
      </c>
      <c r="C3519">
        <v>1.00406173017609</v>
      </c>
      <c r="D3519">
        <v>0.9092644134114199</v>
      </c>
      <c r="E3519">
        <v>0.828432115666812</v>
      </c>
      <c r="F3519">
        <v>0.744247406338241</v>
      </c>
      <c r="G3519">
        <v>0.581527431688863</v>
      </c>
      <c r="H3519">
        <v>0.536864946465359</v>
      </c>
      <c r="I3519">
        <v>0.667394685749384</v>
      </c>
      <c r="J3519">
        <v>0.865924396622119</v>
      </c>
      <c r="K3519">
        <v>0.669067565904676</v>
      </c>
      <c r="L3519">
        <v>1052.54349938282</v>
      </c>
      <c r="M3519">
        <v>22.9130733605986</v>
      </c>
      <c r="O3519">
        <v>45.5907679356437</v>
      </c>
      <c r="P3519">
        <v>-0.0415900745507089</v>
      </c>
      <c r="Q3519">
        <v>0.668994657051549</v>
      </c>
      <c r="R3519">
        <v>0.713223792475556</v>
      </c>
      <c r="S3519" t="s">
        <v>9870</v>
      </c>
      <c r="T3519" t="s">
        <v>12678</v>
      </c>
      <c r="U3519" t="s">
        <v>12678</v>
      </c>
      <c r="V3519" t="s">
        <v>12678</v>
      </c>
      <c r="W3519">
        <v>37</v>
      </c>
      <c r="X3519" t="s">
        <v>16197</v>
      </c>
      <c r="Y3519">
        <v>0.770871793601155</v>
      </c>
      <c r="Z3519">
        <f>HYPERLINK("Melting_Curves/meltCurve_Q14676_.pdf", "Melting_Curves/meltCurve_Q14676_.pdf")</f>
        <v>0</v>
      </c>
      <c r="AA3519" t="s">
        <v>22335</v>
      </c>
      <c r="AB3519" t="s">
        <v>28496</v>
      </c>
    </row>
    <row r="3520" spans="1:28">
      <c r="A3520" t="s">
        <v>3546</v>
      </c>
      <c r="B3520">
        <v>0.984777283994944</v>
      </c>
      <c r="C3520">
        <v>0.912638645547352</v>
      </c>
      <c r="D3520">
        <v>0.8201760285765241</v>
      </c>
      <c r="E3520">
        <v>0.731680349728852</v>
      </c>
      <c r="F3520">
        <v>0.574751599332159</v>
      </c>
      <c r="G3520">
        <v>0.45468828459621</v>
      </c>
      <c r="H3520">
        <v>0.364446555063601</v>
      </c>
      <c r="I3520">
        <v>0.418822972933096</v>
      </c>
      <c r="J3520">
        <v>0.540899773980235</v>
      </c>
      <c r="K3520">
        <v>0.40085685473384</v>
      </c>
      <c r="L3520">
        <v>631.40004949325</v>
      </c>
      <c r="M3520">
        <v>13.6717549029604</v>
      </c>
      <c r="N3520">
        <v>52.903201961507</v>
      </c>
      <c r="O3520">
        <v>45.2283643808202</v>
      </c>
      <c r="P3520">
        <v>-0.0444454943225143</v>
      </c>
      <c r="Q3520">
        <v>0.411953990794652</v>
      </c>
      <c r="R3520">
        <v>0.944052261894734</v>
      </c>
      <c r="S3520" t="s">
        <v>9871</v>
      </c>
      <c r="T3520" t="s">
        <v>12678</v>
      </c>
      <c r="U3520" t="s">
        <v>12678</v>
      </c>
      <c r="V3520" t="s">
        <v>12678</v>
      </c>
      <c r="W3520">
        <v>22</v>
      </c>
      <c r="X3520" t="s">
        <v>16198</v>
      </c>
      <c r="Y3520">
        <v>0.6079607201592002</v>
      </c>
      <c r="Z3520">
        <f>HYPERLINK("Melting_Curves/meltCurve_Q14677_.pdf", "Melting_Curves/meltCurve_Q14677_.pdf")</f>
        <v>0</v>
      </c>
      <c r="AA3520" t="s">
        <v>22336</v>
      </c>
      <c r="AB3520" t="s">
        <v>28497</v>
      </c>
    </row>
    <row r="3521" spans="1:28">
      <c r="A3521" t="s">
        <v>3547</v>
      </c>
      <c r="B3521">
        <v>0.984777283994944</v>
      </c>
      <c r="C3521">
        <v>0.944271415233001</v>
      </c>
      <c r="D3521">
        <v>0.765380755336949</v>
      </c>
      <c r="E3521">
        <v>0.902749605145903</v>
      </c>
      <c r="F3521">
        <v>0.642252204619253</v>
      </c>
      <c r="G3521">
        <v>0.729832842797675</v>
      </c>
      <c r="H3521">
        <v>0.651116946840492</v>
      </c>
      <c r="I3521">
        <v>0.816370174535658</v>
      </c>
      <c r="J3521">
        <v>0.655098888044938</v>
      </c>
      <c r="K3521">
        <v>0.551956742980817</v>
      </c>
      <c r="L3521">
        <v>397.911874886232</v>
      </c>
      <c r="M3521">
        <v>8.764121110099079</v>
      </c>
      <c r="O3521">
        <v>43.2246388415015</v>
      </c>
      <c r="P3521">
        <v>-0.0187601282071475</v>
      </c>
      <c r="Q3521">
        <v>0.630197168316038</v>
      </c>
      <c r="R3521">
        <v>0.649149402449629</v>
      </c>
      <c r="S3521" t="s">
        <v>9872</v>
      </c>
      <c r="T3521" t="s">
        <v>12678</v>
      </c>
      <c r="U3521" t="s">
        <v>12678</v>
      </c>
      <c r="V3521" t="s">
        <v>12678</v>
      </c>
      <c r="W3521">
        <v>2</v>
      </c>
      <c r="X3521" t="s">
        <v>16199</v>
      </c>
      <c r="Y3521">
        <v>0.7554526302081667</v>
      </c>
      <c r="Z3521">
        <f>HYPERLINK("Melting_Curves/meltCurve_Q14681_.pdf", "Melting_Curves/meltCurve_Q14681_.pdf")</f>
        <v>0</v>
      </c>
      <c r="AA3521" t="s">
        <v>22337</v>
      </c>
      <c r="AB3521" t="s">
        <v>28498</v>
      </c>
    </row>
    <row r="3522" spans="1:28">
      <c r="A3522" t="s">
        <v>3548</v>
      </c>
      <c r="B3522">
        <v>0.984777283994944</v>
      </c>
      <c r="C3522">
        <v>0.995943677316119</v>
      </c>
      <c r="D3522">
        <v>0.856114847440046</v>
      </c>
      <c r="E3522">
        <v>0.635605341819877</v>
      </c>
      <c r="F3522">
        <v>0.2634902174449</v>
      </c>
      <c r="G3522">
        <v>0.157339831561163</v>
      </c>
      <c r="H3522">
        <v>0.119309702003062</v>
      </c>
      <c r="I3522">
        <v>0.147714383954278</v>
      </c>
      <c r="J3522">
        <v>0.195815073279267</v>
      </c>
      <c r="K3522">
        <v>0.191836757478831</v>
      </c>
      <c r="L3522">
        <v>1149.51622391017</v>
      </c>
      <c r="M3522">
        <v>24.5685303379724</v>
      </c>
      <c r="N3522">
        <v>47.4890113747883</v>
      </c>
      <c r="O3522">
        <v>46.4814962354313</v>
      </c>
      <c r="P3522">
        <v>-0.112049170708777</v>
      </c>
      <c r="Q3522">
        <v>0.152063796591817</v>
      </c>
      <c r="R3522">
        <v>0.990778663733816</v>
      </c>
      <c r="S3522" t="s">
        <v>9873</v>
      </c>
      <c r="T3522" t="s">
        <v>12678</v>
      </c>
      <c r="U3522" t="s">
        <v>12678</v>
      </c>
      <c r="V3522" t="s">
        <v>12678</v>
      </c>
      <c r="W3522">
        <v>54</v>
      </c>
      <c r="X3522" t="s">
        <v>16200</v>
      </c>
      <c r="Y3522">
        <v>0.4360750704616461</v>
      </c>
      <c r="Z3522">
        <f>HYPERLINK("Melting_Curves/meltCurve_Q14683_.pdf", "Melting_Curves/meltCurve_Q14683_.pdf")</f>
        <v>0</v>
      </c>
      <c r="AA3522" t="s">
        <v>22338</v>
      </c>
      <c r="AB3522" t="s">
        <v>28499</v>
      </c>
    </row>
    <row r="3523" spans="1:28">
      <c r="A3523" t="s">
        <v>3549</v>
      </c>
      <c r="B3523">
        <v>0.984777283994944</v>
      </c>
      <c r="C3523">
        <v>0.860421665542155</v>
      </c>
      <c r="D3523">
        <v>0.7992280389445811</v>
      </c>
      <c r="E3523">
        <v>0.638671903301249</v>
      </c>
      <c r="F3523">
        <v>0.526053951410798</v>
      </c>
      <c r="G3523">
        <v>0.380493805714232</v>
      </c>
      <c r="H3523">
        <v>0.344927043241708</v>
      </c>
      <c r="I3523">
        <v>0.40891414304352</v>
      </c>
      <c r="J3523">
        <v>0.738306510043881</v>
      </c>
      <c r="K3523">
        <v>0.612578679479555</v>
      </c>
      <c r="L3523">
        <v>813.688949883453</v>
      </c>
      <c r="M3523">
        <v>18.7573863643739</v>
      </c>
      <c r="N3523">
        <v>61.512161517006</v>
      </c>
      <c r="O3523">
        <v>42.8956221619319</v>
      </c>
      <c r="P3523">
        <v>-0.054879199876378</v>
      </c>
      <c r="Q3523">
        <v>0.498015595224416</v>
      </c>
      <c r="R3523">
        <v>0.702315970253389</v>
      </c>
      <c r="S3523" t="s">
        <v>9874</v>
      </c>
      <c r="T3523" t="s">
        <v>12678</v>
      </c>
      <c r="U3523" t="s">
        <v>12678</v>
      </c>
      <c r="V3523" t="s">
        <v>12678</v>
      </c>
      <c r="W3523">
        <v>3</v>
      </c>
      <c r="X3523" t="s">
        <v>16201</v>
      </c>
      <c r="Y3523">
        <v>0.6126949125961038</v>
      </c>
      <c r="Z3523">
        <f>HYPERLINK("Melting_Curves/meltCurve_Q14684_2_.pdf", "Melting_Curves/meltCurve_Q14684_2_.pdf")</f>
        <v>0</v>
      </c>
      <c r="AA3523" t="s">
        <v>22339</v>
      </c>
      <c r="AB3523" t="s">
        <v>28500</v>
      </c>
    </row>
    <row r="3524" spans="1:28">
      <c r="A3524" t="s">
        <v>3550</v>
      </c>
      <c r="B3524">
        <v>0.984777283994944</v>
      </c>
      <c r="C3524">
        <v>0.784218058695624</v>
      </c>
      <c r="D3524">
        <v>0.7478495219509</v>
      </c>
      <c r="E3524">
        <v>0.648074251160359</v>
      </c>
      <c r="F3524">
        <v>0.475766081887819</v>
      </c>
      <c r="G3524">
        <v>0.348916982915977</v>
      </c>
      <c r="H3524">
        <v>0.334760211039705</v>
      </c>
      <c r="I3524">
        <v>0.463691619530844</v>
      </c>
      <c r="J3524">
        <v>0.852114718727893</v>
      </c>
      <c r="K3524">
        <v>0.7436994695028341</v>
      </c>
      <c r="L3524">
        <v>778.975539998811</v>
      </c>
      <c r="M3524">
        <v>18.8457766327348</v>
      </c>
      <c r="O3524">
        <v>40.8772600670116</v>
      </c>
      <c r="P3524">
        <v>-0.052487350440461</v>
      </c>
      <c r="Q3524">
        <v>0.544629985178978</v>
      </c>
      <c r="R3524">
        <v>0.449192861978952</v>
      </c>
      <c r="S3524" t="s">
        <v>9875</v>
      </c>
      <c r="T3524" t="s">
        <v>12678</v>
      </c>
      <c r="U3524" t="s">
        <v>12678</v>
      </c>
      <c r="V3524" t="s">
        <v>12678</v>
      </c>
      <c r="W3524">
        <v>3</v>
      </c>
      <c r="X3524" t="s">
        <v>16202</v>
      </c>
      <c r="Y3524">
        <v>0.6189462899864393</v>
      </c>
      <c r="Z3524">
        <f>HYPERLINK("Melting_Curves/meltCurve_Q14686_.pdf", "Melting_Curves/meltCurve_Q14686_.pdf")</f>
        <v>0</v>
      </c>
      <c r="AA3524" t="s">
        <v>22340</v>
      </c>
      <c r="AB3524" t="s">
        <v>28501</v>
      </c>
    </row>
    <row r="3525" spans="1:28">
      <c r="A3525" t="s">
        <v>3551</v>
      </c>
      <c r="B3525">
        <v>0.984777283994944</v>
      </c>
      <c r="C3525">
        <v>0.931482235119082</v>
      </c>
      <c r="D3525">
        <v>0.828075378617247</v>
      </c>
      <c r="E3525">
        <v>0.676452247824457</v>
      </c>
      <c r="F3525">
        <v>0.561289726349931</v>
      </c>
      <c r="G3525">
        <v>0.454192814787748</v>
      </c>
      <c r="H3525">
        <v>0.455963720934713</v>
      </c>
      <c r="I3525">
        <v>0.6091808928219899</v>
      </c>
      <c r="J3525">
        <v>0.98896749207311</v>
      </c>
      <c r="K3525">
        <v>0.768146777260806</v>
      </c>
      <c r="L3525">
        <v>1257.78904830581</v>
      </c>
      <c r="M3525">
        <v>29.3567168313296</v>
      </c>
      <c r="O3525">
        <v>42.6476929528865</v>
      </c>
      <c r="P3525">
        <v>-0.0618460771721409</v>
      </c>
      <c r="Q3525">
        <v>0.640617417429017</v>
      </c>
      <c r="R3525">
        <v>0.431393828711916</v>
      </c>
      <c r="S3525" t="s">
        <v>9876</v>
      </c>
      <c r="T3525" t="s">
        <v>12678</v>
      </c>
      <c r="U3525" t="s">
        <v>12678</v>
      </c>
      <c r="V3525" t="s">
        <v>12678</v>
      </c>
      <c r="W3525">
        <v>39</v>
      </c>
      <c r="X3525" t="s">
        <v>16203</v>
      </c>
      <c r="Y3525">
        <v>0.7127468411581597</v>
      </c>
      <c r="Z3525">
        <f>HYPERLINK("Melting_Curves/meltCurve_Q14687_.pdf", "Melting_Curves/meltCurve_Q14687_.pdf")</f>
        <v>0</v>
      </c>
      <c r="AA3525" t="s">
        <v>22341</v>
      </c>
      <c r="AB3525" t="s">
        <v>28502</v>
      </c>
    </row>
    <row r="3526" spans="1:28">
      <c r="A3526" t="s">
        <v>3552</v>
      </c>
      <c r="B3526">
        <v>0.984777283994944</v>
      </c>
      <c r="C3526">
        <v>1.05489442088552</v>
      </c>
      <c r="D3526">
        <v>0.911127409836975</v>
      </c>
      <c r="E3526">
        <v>0.707860501820137</v>
      </c>
      <c r="F3526">
        <v>0.224012986417182</v>
      </c>
      <c r="G3526">
        <v>0.123829655800293</v>
      </c>
      <c r="H3526">
        <v>0.0748791772915962</v>
      </c>
      <c r="I3526">
        <v>0.09147282014643809</v>
      </c>
      <c r="J3526">
        <v>0.104611410186256</v>
      </c>
      <c r="K3526">
        <v>0.117124300789256</v>
      </c>
      <c r="L3526">
        <v>1514.23905954021</v>
      </c>
      <c r="M3526">
        <v>31.8346766934079</v>
      </c>
      <c r="N3526">
        <v>47.8836229600633</v>
      </c>
      <c r="O3526">
        <v>47.3791998695558</v>
      </c>
      <c r="P3526">
        <v>-0.151977989373513</v>
      </c>
      <c r="Q3526">
        <v>0.0952559738144708</v>
      </c>
      <c r="R3526">
        <v>0.9945566479725449</v>
      </c>
      <c r="S3526" t="s">
        <v>9877</v>
      </c>
      <c r="T3526" t="s">
        <v>12678</v>
      </c>
      <c r="U3526" t="s">
        <v>12678</v>
      </c>
      <c r="V3526" t="s">
        <v>12678</v>
      </c>
      <c r="W3526">
        <v>9</v>
      </c>
      <c r="X3526" t="s">
        <v>16204</v>
      </c>
      <c r="Y3526">
        <v>0.418613677132479</v>
      </c>
      <c r="Z3526">
        <f>HYPERLINK("Melting_Curves/meltCurve_Q14691_.pdf", "Melting_Curves/meltCurve_Q14691_.pdf")</f>
        <v>0</v>
      </c>
      <c r="AA3526" t="s">
        <v>22342</v>
      </c>
      <c r="AB3526" t="s">
        <v>28503</v>
      </c>
    </row>
    <row r="3527" spans="1:28">
      <c r="A3527" t="s">
        <v>3553</v>
      </c>
      <c r="B3527">
        <v>0.984777283994944</v>
      </c>
      <c r="C3527">
        <v>0.979919958484249</v>
      </c>
      <c r="D3527">
        <v>0.85227564633215</v>
      </c>
      <c r="E3527">
        <v>0.6384830915512431</v>
      </c>
      <c r="F3527">
        <v>0.436989435910386</v>
      </c>
      <c r="G3527">
        <v>0.337644852188901</v>
      </c>
      <c r="H3527">
        <v>0.30401810171607</v>
      </c>
      <c r="I3527">
        <v>0.386369483970979</v>
      </c>
      <c r="J3527">
        <v>0.4158897120142</v>
      </c>
      <c r="K3527">
        <v>0.368323726114365</v>
      </c>
      <c r="L3527">
        <v>1007.01210867294</v>
      </c>
      <c r="M3527">
        <v>22.0060805529915</v>
      </c>
      <c r="N3527">
        <v>48.5301914406353</v>
      </c>
      <c r="O3527">
        <v>45.3877522412968</v>
      </c>
      <c r="P3527">
        <v>-0.077869773908106</v>
      </c>
      <c r="Q3527">
        <v>0.357585392331239</v>
      </c>
      <c r="R3527">
        <v>0.983823233273446</v>
      </c>
      <c r="S3527" t="s">
        <v>9878</v>
      </c>
      <c r="T3527" t="s">
        <v>12678</v>
      </c>
      <c r="U3527" t="s">
        <v>12678</v>
      </c>
      <c r="V3527" t="s">
        <v>12678</v>
      </c>
      <c r="W3527">
        <v>14</v>
      </c>
      <c r="X3527" t="s">
        <v>16205</v>
      </c>
      <c r="Y3527">
        <v>0.5520885630020411</v>
      </c>
      <c r="Z3527">
        <f>HYPERLINK("Melting_Curves/meltCurve_Q14694_.pdf", "Melting_Curves/meltCurve_Q14694_.pdf")</f>
        <v>0</v>
      </c>
      <c r="AA3527" t="s">
        <v>22343</v>
      </c>
      <c r="AB3527" t="s">
        <v>28504</v>
      </c>
    </row>
    <row r="3528" spans="1:28">
      <c r="A3528" t="s">
        <v>3554</v>
      </c>
      <c r="B3528">
        <v>0.984777283994944</v>
      </c>
      <c r="C3528">
        <v>0.872509859173957</v>
      </c>
      <c r="D3528">
        <v>0.812794902001703</v>
      </c>
      <c r="E3528">
        <v>0.840064093448165</v>
      </c>
      <c r="F3528">
        <v>0.731370594555263</v>
      </c>
      <c r="G3528">
        <v>0.652591473905396</v>
      </c>
      <c r="H3528">
        <v>0.68206154764808</v>
      </c>
      <c r="I3528">
        <v>0.84468972211175</v>
      </c>
      <c r="J3528">
        <v>0.929400297687863</v>
      </c>
      <c r="K3528">
        <v>0.56060871088211</v>
      </c>
      <c r="L3528">
        <v>628.94236973019</v>
      </c>
      <c r="M3528">
        <v>15.321309714004</v>
      </c>
      <c r="O3528">
        <v>40.3699149649494</v>
      </c>
      <c r="P3528">
        <v>-0.0249932802844055</v>
      </c>
      <c r="Q3528">
        <v>0.736606643443776</v>
      </c>
      <c r="R3528">
        <v>0.380045257012916</v>
      </c>
      <c r="S3528" t="s">
        <v>9879</v>
      </c>
      <c r="T3528" t="s">
        <v>12678</v>
      </c>
      <c r="U3528" t="s">
        <v>12678</v>
      </c>
      <c r="V3528" t="s">
        <v>12678</v>
      </c>
      <c r="W3528">
        <v>9</v>
      </c>
      <c r="X3528" t="s">
        <v>16206</v>
      </c>
      <c r="Y3528">
        <v>0.7802786549575518</v>
      </c>
      <c r="Z3528">
        <f>HYPERLINK("Melting_Curves/meltCurve_Q14696_.pdf", "Melting_Curves/meltCurve_Q14696_.pdf")</f>
        <v>0</v>
      </c>
      <c r="AA3528" t="s">
        <v>22344</v>
      </c>
      <c r="AB3528" t="s">
        <v>28505</v>
      </c>
    </row>
    <row r="3529" spans="1:28">
      <c r="A3529" t="s">
        <v>3555</v>
      </c>
      <c r="B3529">
        <v>0.984777283994944</v>
      </c>
      <c r="C3529">
        <v>0.880104070974936</v>
      </c>
      <c r="D3529">
        <v>0.791660685026304</v>
      </c>
      <c r="E3529">
        <v>0.5474981470349199</v>
      </c>
      <c r="F3529">
        <v>0.201494955766418</v>
      </c>
      <c r="G3529">
        <v>0.105415437307759</v>
      </c>
      <c r="H3529">
        <v>0.0733233513743322</v>
      </c>
      <c r="I3529">
        <v>0.09969797448786261</v>
      </c>
      <c r="J3529">
        <v>0.128539910186641</v>
      </c>
      <c r="K3529">
        <v>0.133397948519899</v>
      </c>
      <c r="L3529">
        <v>861.931176900163</v>
      </c>
      <c r="M3529">
        <v>18.7453798625015</v>
      </c>
      <c r="N3529">
        <v>46.4621257247823</v>
      </c>
      <c r="O3529">
        <v>45.4672938173096</v>
      </c>
      <c r="P3529">
        <v>-0.0939818970644002</v>
      </c>
      <c r="Q3529">
        <v>0.0882184904555624</v>
      </c>
      <c r="R3529">
        <v>0.986401924226315</v>
      </c>
      <c r="S3529" t="s">
        <v>9880</v>
      </c>
      <c r="T3529" t="s">
        <v>12678</v>
      </c>
      <c r="U3529" t="s">
        <v>12678</v>
      </c>
      <c r="V3529" t="s">
        <v>12678</v>
      </c>
      <c r="W3529">
        <v>38</v>
      </c>
      <c r="X3529" t="s">
        <v>16207</v>
      </c>
      <c r="Y3529">
        <v>0.3747632793305444</v>
      </c>
      <c r="Z3529">
        <f>HYPERLINK("Melting_Curves/meltCurve_Q14697_.pdf", "Melting_Curves/meltCurve_Q14697_.pdf")</f>
        <v>0</v>
      </c>
      <c r="AA3529" t="s">
        <v>22345</v>
      </c>
      <c r="AB3529" t="s">
        <v>28506</v>
      </c>
    </row>
    <row r="3530" spans="1:28">
      <c r="A3530" t="s">
        <v>3556</v>
      </c>
      <c r="B3530">
        <v>0.984777283994944</v>
      </c>
      <c r="C3530">
        <v>0.268411181864693</v>
      </c>
      <c r="D3530">
        <v>0.261901846185042</v>
      </c>
      <c r="E3530">
        <v>0.150437213133085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2068.83562764969</v>
      </c>
      <c r="M3530">
        <v>52.958786770686</v>
      </c>
      <c r="N3530">
        <v>39.1412754438431</v>
      </c>
      <c r="O3530">
        <v>39.0094445695419</v>
      </c>
      <c r="P3530">
        <v>-0.322759434524124</v>
      </c>
      <c r="Q3530">
        <v>0.049022573145725</v>
      </c>
      <c r="R3530">
        <v>0.920325928014186</v>
      </c>
      <c r="S3530" t="s">
        <v>9881</v>
      </c>
      <c r="T3530" t="s">
        <v>12678</v>
      </c>
      <c r="U3530" t="s">
        <v>12678</v>
      </c>
      <c r="V3530" t="s">
        <v>12678</v>
      </c>
      <c r="W3530">
        <v>38</v>
      </c>
      <c r="X3530" t="s">
        <v>16208</v>
      </c>
      <c r="Y3530">
        <v>0.1169693011564568</v>
      </c>
      <c r="Z3530">
        <f>HYPERLINK("Melting_Curves/meltCurve_Q14697_2_.pdf", "Melting_Curves/meltCurve_Q14697_2_.pdf")</f>
        <v>0</v>
      </c>
      <c r="AA3530" t="s">
        <v>22345</v>
      </c>
      <c r="AB3530" t="s">
        <v>28507</v>
      </c>
    </row>
    <row r="3531" spans="1:28">
      <c r="A3531" t="s">
        <v>3557</v>
      </c>
      <c r="B3531">
        <v>0.984777283994944</v>
      </c>
      <c r="C3531">
        <v>0.900517796263236</v>
      </c>
      <c r="D3531">
        <v>0.750412927088053</v>
      </c>
      <c r="E3531">
        <v>0.645031269760882</v>
      </c>
      <c r="F3531">
        <v>0.513166743985716</v>
      </c>
      <c r="G3531">
        <v>0.394476015231542</v>
      </c>
      <c r="H3531">
        <v>0.37172749745456</v>
      </c>
      <c r="I3531">
        <v>0.57174859904507</v>
      </c>
      <c r="J3531">
        <v>1.16050424522451</v>
      </c>
      <c r="K3531">
        <v>0.913867696553841</v>
      </c>
      <c r="L3531">
        <v>1271.04999081442</v>
      </c>
      <c r="M3531">
        <v>30.8006116466698</v>
      </c>
      <c r="O3531">
        <v>41.0942537927773</v>
      </c>
      <c r="P3531">
        <v>-0.0649798214170472</v>
      </c>
      <c r="Q3531">
        <v>0.653217081579788</v>
      </c>
      <c r="R3531">
        <v>0.211352280177106</v>
      </c>
      <c r="S3531" t="s">
        <v>9882</v>
      </c>
      <c r="T3531" t="s">
        <v>12678</v>
      </c>
      <c r="U3531" t="s">
        <v>12678</v>
      </c>
      <c r="V3531" t="s">
        <v>12678</v>
      </c>
      <c r="W3531">
        <v>13</v>
      </c>
      <c r="X3531" t="s">
        <v>16209</v>
      </c>
      <c r="Y3531">
        <v>0.7045533068337038</v>
      </c>
      <c r="Z3531">
        <f>HYPERLINK("Melting_Curves/meltCurve_Q14739_.pdf", "Melting_Curves/meltCurve_Q14739_.pdf")</f>
        <v>0</v>
      </c>
      <c r="AA3531" t="s">
        <v>22346</v>
      </c>
      <c r="AB3531" t="s">
        <v>28508</v>
      </c>
    </row>
    <row r="3532" spans="1:28">
      <c r="A3532" t="s">
        <v>3558</v>
      </c>
      <c r="B3532">
        <v>0.984777283994944</v>
      </c>
      <c r="C3532">
        <v>1.05366379222431</v>
      </c>
      <c r="D3532">
        <v>0.791659971457179</v>
      </c>
      <c r="E3532">
        <v>0.812851823360331</v>
      </c>
      <c r="F3532">
        <v>0.367313095346922</v>
      </c>
      <c r="G3532">
        <v>0.233163363206742</v>
      </c>
      <c r="H3532">
        <v>0.179668020637016</v>
      </c>
      <c r="I3532">
        <v>0.245632862895555</v>
      </c>
      <c r="J3532">
        <v>0.31271833148338</v>
      </c>
      <c r="K3532">
        <v>0.173328747563585</v>
      </c>
      <c r="L3532">
        <v>1275.32692716242</v>
      </c>
      <c r="M3532">
        <v>26.6159117037265</v>
      </c>
      <c r="N3532">
        <v>48.960007725465</v>
      </c>
      <c r="O3532">
        <v>47.6479227177387</v>
      </c>
      <c r="P3532">
        <v>-0.109409504612547</v>
      </c>
      <c r="Q3532">
        <v>0.216546722189622</v>
      </c>
      <c r="R3532">
        <v>0.952987772906036</v>
      </c>
      <c r="S3532" t="s">
        <v>9883</v>
      </c>
      <c r="T3532" t="s">
        <v>12678</v>
      </c>
      <c r="U3532" t="s">
        <v>12678</v>
      </c>
      <c r="V3532" t="s">
        <v>12678</v>
      </c>
      <c r="W3532">
        <v>2</v>
      </c>
      <c r="X3532" t="s">
        <v>16210</v>
      </c>
      <c r="Y3532">
        <v>0.5075057314865085</v>
      </c>
      <c r="Z3532">
        <f>HYPERLINK("Melting_Curves/meltCurve_Q14746_2_.pdf", "Melting_Curves/meltCurve_Q14746_2_.pdf")</f>
        <v>0</v>
      </c>
      <c r="AA3532" t="s">
        <v>22347</v>
      </c>
      <c r="AB3532" t="s">
        <v>28509</v>
      </c>
    </row>
    <row r="3533" spans="1:28">
      <c r="A3533" t="s">
        <v>3559</v>
      </c>
      <c r="B3533">
        <v>0.984777283994944</v>
      </c>
      <c r="C3533">
        <v>1.00823041419132</v>
      </c>
      <c r="D3533">
        <v>0.827174626579695</v>
      </c>
      <c r="E3533">
        <v>0.673244492204124</v>
      </c>
      <c r="F3533">
        <v>0.440349187270691</v>
      </c>
      <c r="G3533">
        <v>0.320854380640821</v>
      </c>
      <c r="H3533">
        <v>0.285253895197542</v>
      </c>
      <c r="I3533">
        <v>0.37139375152875</v>
      </c>
      <c r="J3533">
        <v>0.510192522021413</v>
      </c>
      <c r="K3533">
        <v>0.420378873469938</v>
      </c>
      <c r="L3533">
        <v>1035.04651526158</v>
      </c>
      <c r="M3533">
        <v>22.634553270167</v>
      </c>
      <c r="N3533">
        <v>48.7752564310874</v>
      </c>
      <c r="O3533">
        <v>45.3761342304763</v>
      </c>
      <c r="P3533">
        <v>-0.0775189727770869</v>
      </c>
      <c r="Q3533">
        <v>0.378394182443225</v>
      </c>
      <c r="R3533">
        <v>0.937893516288012</v>
      </c>
      <c r="S3533" t="s">
        <v>9884</v>
      </c>
      <c r="T3533" t="s">
        <v>12678</v>
      </c>
      <c r="U3533" t="s">
        <v>12678</v>
      </c>
      <c r="V3533" t="s">
        <v>12678</v>
      </c>
      <c r="W3533">
        <v>56</v>
      </c>
      <c r="X3533" t="s">
        <v>16211</v>
      </c>
      <c r="Y3533">
        <v>0.5655558398698067</v>
      </c>
      <c r="Z3533">
        <f>HYPERLINK("Melting_Curves/meltCurve_Q14789_.pdf", "Melting_Curves/meltCurve_Q14789_.pdf")</f>
        <v>0</v>
      </c>
      <c r="AA3533" t="s">
        <v>22348</v>
      </c>
      <c r="AB3533" t="s">
        <v>28510</v>
      </c>
    </row>
    <row r="3534" spans="1:28">
      <c r="A3534" t="s">
        <v>3560</v>
      </c>
      <c r="B3534">
        <v>0.984777283994944</v>
      </c>
      <c r="C3534">
        <v>0.945106755641577</v>
      </c>
      <c r="D3534">
        <v>0.864354967836351</v>
      </c>
      <c r="E3534">
        <v>0.557040359157992</v>
      </c>
      <c r="F3534">
        <v>0.232117724913427</v>
      </c>
      <c r="G3534">
        <v>0.143949304174138</v>
      </c>
      <c r="H3534">
        <v>0.0942769396831943</v>
      </c>
      <c r="I3534">
        <v>0.093854765149987</v>
      </c>
      <c r="J3534">
        <v>0.0831080494421438</v>
      </c>
      <c r="K3534">
        <v>0.0872889469910527</v>
      </c>
      <c r="L3534">
        <v>972.931640447874</v>
      </c>
      <c r="M3534">
        <v>20.8676665544553</v>
      </c>
      <c r="N3534">
        <v>47.0270571844854</v>
      </c>
      <c r="O3534">
        <v>46.2020530301765</v>
      </c>
      <c r="P3534">
        <v>-0.103669645366133</v>
      </c>
      <c r="Q3534">
        <v>0.08190623278755001</v>
      </c>
      <c r="R3534">
        <v>0.998795940926662</v>
      </c>
      <c r="S3534" t="s">
        <v>9885</v>
      </c>
      <c r="T3534" t="s">
        <v>12678</v>
      </c>
      <c r="U3534" t="s">
        <v>12678</v>
      </c>
      <c r="V3534" t="s">
        <v>12678</v>
      </c>
      <c r="W3534">
        <v>4</v>
      </c>
      <c r="X3534" t="s">
        <v>16212</v>
      </c>
      <c r="Y3534">
        <v>0.3874616931625719</v>
      </c>
      <c r="Z3534">
        <f>HYPERLINK("Melting_Curves/meltCurve_Q14790_.pdf", "Melting_Curves/meltCurve_Q14790_.pdf")</f>
        <v>0</v>
      </c>
      <c r="AA3534" t="s">
        <v>22349</v>
      </c>
      <c r="AB3534" t="s">
        <v>28511</v>
      </c>
    </row>
    <row r="3535" spans="1:28">
      <c r="A3535" t="s">
        <v>3561</v>
      </c>
      <c r="B3535">
        <v>0.984777283994944</v>
      </c>
      <c r="C3535">
        <v>1.2774586467756</v>
      </c>
      <c r="D3535">
        <v>0.972179278238767</v>
      </c>
      <c r="E3535">
        <v>0.749305097610499</v>
      </c>
      <c r="F3535">
        <v>0.642765510365899</v>
      </c>
      <c r="G3535">
        <v>0.509633313347443</v>
      </c>
      <c r="H3535">
        <v>0.472955119370998</v>
      </c>
      <c r="I3535">
        <v>0.465639573502945</v>
      </c>
      <c r="J3535">
        <v>0.59280880402614</v>
      </c>
      <c r="K3535">
        <v>0.486362634873447</v>
      </c>
      <c r="L3535">
        <v>1263.50311119363</v>
      </c>
      <c r="M3535">
        <v>26.8362221236333</v>
      </c>
      <c r="O3535">
        <v>46.8228937278751</v>
      </c>
      <c r="P3535">
        <v>-0.0705023414915579</v>
      </c>
      <c r="Q3535">
        <v>0.507964947265629</v>
      </c>
      <c r="R3535">
        <v>0.862141870653737</v>
      </c>
      <c r="S3535" t="s">
        <v>9886</v>
      </c>
      <c r="T3535" t="s">
        <v>12678</v>
      </c>
      <c r="U3535" t="s">
        <v>12678</v>
      </c>
      <c r="V3535" t="s">
        <v>12678</v>
      </c>
      <c r="W3535">
        <v>3</v>
      </c>
      <c r="X3535" t="s">
        <v>16213</v>
      </c>
      <c r="Y3535">
        <v>0.6769086312168836</v>
      </c>
      <c r="Z3535">
        <f>HYPERLINK("Melting_Curves/meltCurve_Q147X3_.pdf", "Melting_Curves/meltCurve_Q147X3_.pdf")</f>
        <v>0</v>
      </c>
      <c r="AA3535" t="s">
        <v>22350</v>
      </c>
      <c r="AB3535" t="s">
        <v>28512</v>
      </c>
    </row>
    <row r="3536" spans="1:28">
      <c r="A3536" t="s">
        <v>3562</v>
      </c>
      <c r="B3536">
        <v>0.984777283994944</v>
      </c>
      <c r="C3536">
        <v>1.65938716725988</v>
      </c>
      <c r="D3536">
        <v>1.53361738000574</v>
      </c>
      <c r="E3536">
        <v>1.27268476445711</v>
      </c>
      <c r="F3536">
        <v>1.14186082559709</v>
      </c>
      <c r="G3536">
        <v>0.510015474803417</v>
      </c>
      <c r="H3536">
        <v>0.416661208029751</v>
      </c>
      <c r="I3536">
        <v>0.479325399933724</v>
      </c>
      <c r="J3536">
        <v>0.766251910944558</v>
      </c>
      <c r="K3536">
        <v>0.151856109641783</v>
      </c>
      <c r="L3536">
        <v>13333.7773784308</v>
      </c>
      <c r="M3536">
        <v>250</v>
      </c>
      <c r="N3536">
        <v>53.8467977477895</v>
      </c>
      <c r="O3536">
        <v>53.3316974181516</v>
      </c>
      <c r="P3536">
        <v>-0.640421687821083</v>
      </c>
      <c r="Q3536">
        <v>0.453523600062188</v>
      </c>
      <c r="R3536">
        <v>0.567205095066445</v>
      </c>
      <c r="S3536" t="s">
        <v>9887</v>
      </c>
      <c r="T3536" t="s">
        <v>12678</v>
      </c>
      <c r="U3536" t="s">
        <v>12678</v>
      </c>
      <c r="V3536" t="s">
        <v>12678</v>
      </c>
      <c r="W3536">
        <v>4</v>
      </c>
      <c r="X3536" t="s">
        <v>16214</v>
      </c>
      <c r="Y3536">
        <v>0.7511331461580572</v>
      </c>
      <c r="Z3536">
        <f>HYPERLINK("Melting_Curves/meltCurve_Q14814_4_.pdf", "Melting_Curves/meltCurve_Q14814_4_.pdf")</f>
        <v>0</v>
      </c>
      <c r="AA3536" t="s">
        <v>22351</v>
      </c>
      <c r="AB3536" t="s">
        <v>28513</v>
      </c>
    </row>
    <row r="3537" spans="1:28">
      <c r="A3537" t="s">
        <v>3563</v>
      </c>
      <c r="B3537">
        <v>0.984777283994944</v>
      </c>
      <c r="C3537">
        <v>0.979273946458633</v>
      </c>
      <c r="D3537">
        <v>0.842717904151709</v>
      </c>
      <c r="E3537">
        <v>0.810256521135025</v>
      </c>
      <c r="F3537">
        <v>0.768315283857758</v>
      </c>
      <c r="G3537">
        <v>0.689139565276299</v>
      </c>
      <c r="H3537">
        <v>0.747678057510363</v>
      </c>
      <c r="I3537">
        <v>1.07783238554106</v>
      </c>
      <c r="J3537">
        <v>2.03722586108035</v>
      </c>
      <c r="K3537">
        <v>1.46848514831101</v>
      </c>
      <c r="L3537">
        <v>15000</v>
      </c>
      <c r="M3537">
        <v>244.213091166325</v>
      </c>
      <c r="O3537">
        <v>61.417655715259</v>
      </c>
      <c r="P3537">
        <v>0.497033614991348</v>
      </c>
      <c r="Q3537">
        <v>1.5</v>
      </c>
      <c r="R3537">
        <v>0.63788581865965</v>
      </c>
      <c r="S3537" t="s">
        <v>9888</v>
      </c>
      <c r="T3537" t="s">
        <v>12678</v>
      </c>
      <c r="U3537" t="s">
        <v>12678</v>
      </c>
      <c r="V3537" t="s">
        <v>12678</v>
      </c>
      <c r="W3537">
        <v>22</v>
      </c>
      <c r="X3537" t="s">
        <v>16215</v>
      </c>
      <c r="Y3537">
        <v>1.092914039319618</v>
      </c>
      <c r="Z3537">
        <f>HYPERLINK("Melting_Curves/meltCurve_Q14847_.pdf", "Melting_Curves/meltCurve_Q14847_.pdf")</f>
        <v>0</v>
      </c>
      <c r="AA3537" t="s">
        <v>22352</v>
      </c>
      <c r="AB3537" t="s">
        <v>28514</v>
      </c>
    </row>
    <row r="3538" spans="1:28">
      <c r="A3538" t="s">
        <v>3564</v>
      </c>
      <c r="B3538">
        <v>0.984777283994944</v>
      </c>
      <c r="C3538">
        <v>1.07534082641686</v>
      </c>
      <c r="D3538">
        <v>1.06117773437794</v>
      </c>
      <c r="E3538">
        <v>0.924202211158055</v>
      </c>
      <c r="F3538">
        <v>0.5894800266181131</v>
      </c>
      <c r="G3538">
        <v>0.28303942317753</v>
      </c>
      <c r="H3538">
        <v>0.19516137511981</v>
      </c>
      <c r="I3538">
        <v>0.23285435166124</v>
      </c>
      <c r="J3538">
        <v>0.231758508247165</v>
      </c>
      <c r="K3538">
        <v>0.257235672826782</v>
      </c>
      <c r="L3538">
        <v>1753.08739908166</v>
      </c>
      <c r="M3538">
        <v>35.0810638221013</v>
      </c>
      <c r="N3538">
        <v>50.8488097834432</v>
      </c>
      <c r="O3538">
        <v>49.8109237887949</v>
      </c>
      <c r="P3538">
        <v>-0.136129536247075</v>
      </c>
      <c r="Q3538">
        <v>0.226851951211166</v>
      </c>
      <c r="R3538">
        <v>0.990336386537487</v>
      </c>
      <c r="S3538" t="s">
        <v>9889</v>
      </c>
      <c r="T3538" t="s">
        <v>12678</v>
      </c>
      <c r="U3538" t="s">
        <v>12678</v>
      </c>
      <c r="V3538" t="s">
        <v>12678</v>
      </c>
      <c r="W3538">
        <v>3</v>
      </c>
      <c r="X3538" t="s">
        <v>16216</v>
      </c>
      <c r="Y3538">
        <v>0.5646461605009877</v>
      </c>
      <c r="Z3538">
        <f>HYPERLINK("Melting_Curves/meltCurve_Q14964_.pdf", "Melting_Curves/meltCurve_Q14964_.pdf")</f>
        <v>0</v>
      </c>
      <c r="AA3538" t="s">
        <v>22353</v>
      </c>
      <c r="AB3538" t="s">
        <v>28515</v>
      </c>
    </row>
    <row r="3539" spans="1:28">
      <c r="A3539" t="s">
        <v>3565</v>
      </c>
      <c r="B3539">
        <v>0.984777283994944</v>
      </c>
      <c r="C3539">
        <v>1.02396652390859</v>
      </c>
      <c r="D3539">
        <v>0.884110406440031</v>
      </c>
      <c r="E3539">
        <v>0.817450839959694</v>
      </c>
      <c r="F3539">
        <v>0.654510239253155</v>
      </c>
      <c r="G3539">
        <v>0.523200925517083</v>
      </c>
      <c r="H3539">
        <v>0.49512030292503</v>
      </c>
      <c r="I3539">
        <v>0.671648684691188</v>
      </c>
      <c r="J3539">
        <v>0.983569848503116</v>
      </c>
      <c r="K3539">
        <v>0.79193091436568</v>
      </c>
      <c r="L3539">
        <v>1244.35700979482</v>
      </c>
      <c r="M3539">
        <v>27.8652907693834</v>
      </c>
      <c r="O3539">
        <v>44.4280765588124</v>
      </c>
      <c r="P3539">
        <v>-0.0486254559624378</v>
      </c>
      <c r="Q3539">
        <v>0.689891410033231</v>
      </c>
      <c r="R3539">
        <v>0.478771373662711</v>
      </c>
      <c r="S3539" t="s">
        <v>9890</v>
      </c>
      <c r="T3539" t="s">
        <v>12678</v>
      </c>
      <c r="U3539" t="s">
        <v>12678</v>
      </c>
      <c r="V3539" t="s">
        <v>12678</v>
      </c>
      <c r="W3539">
        <v>21</v>
      </c>
      <c r="X3539" t="s">
        <v>16217</v>
      </c>
      <c r="Y3539">
        <v>0.7710546840271159</v>
      </c>
      <c r="Z3539">
        <f>HYPERLINK("Melting_Curves/meltCurve_Q14966_.pdf", "Melting_Curves/meltCurve_Q14966_.pdf")</f>
        <v>0</v>
      </c>
      <c r="AA3539" t="s">
        <v>22354</v>
      </c>
      <c r="AB3539" t="s">
        <v>28516</v>
      </c>
    </row>
    <row r="3540" spans="1:28">
      <c r="A3540" t="s">
        <v>3566</v>
      </c>
      <c r="B3540">
        <v>0.984777283994944</v>
      </c>
      <c r="C3540">
        <v>0.925977231527441</v>
      </c>
      <c r="D3540">
        <v>0.873756638283652</v>
      </c>
      <c r="E3540">
        <v>0.709414304475504</v>
      </c>
      <c r="F3540">
        <v>0.384728104917582</v>
      </c>
      <c r="G3540">
        <v>0.202756587153193</v>
      </c>
      <c r="H3540">
        <v>0.134141287524195</v>
      </c>
      <c r="I3540">
        <v>0.159059653882919</v>
      </c>
      <c r="J3540">
        <v>0.20257367205506</v>
      </c>
      <c r="K3540">
        <v>0.202208088541188</v>
      </c>
      <c r="L3540">
        <v>971.467793335326</v>
      </c>
      <c r="M3540">
        <v>20.3835263175985</v>
      </c>
      <c r="N3540">
        <v>48.576989064848</v>
      </c>
      <c r="O3540">
        <v>47.2078569303974</v>
      </c>
      <c r="P3540">
        <v>-0.09070108247024811</v>
      </c>
      <c r="Q3540">
        <v>0.159777485062549</v>
      </c>
      <c r="R3540">
        <v>0.988066196340759</v>
      </c>
      <c r="S3540" t="s">
        <v>9891</v>
      </c>
      <c r="T3540" t="s">
        <v>12678</v>
      </c>
      <c r="U3540" t="s">
        <v>12678</v>
      </c>
      <c r="V3540" t="s">
        <v>12678</v>
      </c>
      <c r="W3540">
        <v>33</v>
      </c>
      <c r="X3540" t="s">
        <v>16218</v>
      </c>
      <c r="Y3540">
        <v>0.4689522608796198</v>
      </c>
      <c r="Z3540">
        <f>HYPERLINK("Melting_Curves/meltCurve_Q14974_.pdf", "Melting_Curves/meltCurve_Q14974_.pdf")</f>
        <v>0</v>
      </c>
      <c r="AA3540" t="s">
        <v>22355</v>
      </c>
      <c r="AB3540" t="s">
        <v>28517</v>
      </c>
    </row>
    <row r="3541" spans="1:28">
      <c r="A3541" t="s">
        <v>3567</v>
      </c>
      <c r="B3541">
        <v>0.984777283994944</v>
      </c>
      <c r="C3541">
        <v>0.946878798108108</v>
      </c>
      <c r="D3541">
        <v>0.803651452369132</v>
      </c>
      <c r="E3541">
        <v>0.753144607817063</v>
      </c>
      <c r="F3541">
        <v>0.760846764801216</v>
      </c>
      <c r="G3541">
        <v>0.751598150003743</v>
      </c>
      <c r="H3541">
        <v>0.754889142754937</v>
      </c>
      <c r="I3541">
        <v>1.17271399976943</v>
      </c>
      <c r="J3541">
        <v>2.17133180119562</v>
      </c>
      <c r="K3541">
        <v>1.78473464400872</v>
      </c>
      <c r="L3541">
        <v>15000</v>
      </c>
      <c r="M3541">
        <v>245.262781352429</v>
      </c>
      <c r="O3541">
        <v>61.1548258834737</v>
      </c>
      <c r="P3541">
        <v>0.50131526523394</v>
      </c>
      <c r="Q3541">
        <v>1.5</v>
      </c>
      <c r="R3541">
        <v>0.633806908001047</v>
      </c>
      <c r="S3541" t="s">
        <v>9892</v>
      </c>
      <c r="T3541" t="s">
        <v>12678</v>
      </c>
      <c r="U3541" t="s">
        <v>12678</v>
      </c>
      <c r="V3541" t="s">
        <v>12678</v>
      </c>
      <c r="W3541">
        <v>32</v>
      </c>
      <c r="X3541" t="s">
        <v>16219</v>
      </c>
      <c r="Y3541">
        <v>1.097296036961364</v>
      </c>
      <c r="Z3541">
        <f>HYPERLINK("Melting_Curves/meltCurve_Q14978_.pdf", "Melting_Curves/meltCurve_Q14978_.pdf")</f>
        <v>0</v>
      </c>
      <c r="AA3541" t="s">
        <v>22356</v>
      </c>
      <c r="AB3541" t="s">
        <v>28518</v>
      </c>
    </row>
    <row r="3542" spans="1:28">
      <c r="A3542" t="s">
        <v>3568</v>
      </c>
      <c r="B3542">
        <v>0.984777283994944</v>
      </c>
      <c r="C3542">
        <v>0.912533683037883</v>
      </c>
      <c r="D3542">
        <v>0.796323362390905</v>
      </c>
      <c r="E3542">
        <v>0.705639644831251</v>
      </c>
      <c r="F3542">
        <v>0.437178024137866</v>
      </c>
      <c r="G3542">
        <v>0.294258236192183</v>
      </c>
      <c r="H3542">
        <v>0.255818912238867</v>
      </c>
      <c r="I3542">
        <v>0.346892624825034</v>
      </c>
      <c r="J3542">
        <v>0.526912878126482</v>
      </c>
      <c r="K3542">
        <v>0.454434753412528</v>
      </c>
      <c r="L3542">
        <v>857.136523250911</v>
      </c>
      <c r="M3542">
        <v>18.847343395104</v>
      </c>
      <c r="N3542">
        <v>48.9864110548659</v>
      </c>
      <c r="O3542">
        <v>44.9751419350726</v>
      </c>
      <c r="P3542">
        <v>-0.0659661972415319</v>
      </c>
      <c r="Q3542">
        <v>0.370369149883585</v>
      </c>
      <c r="R3542">
        <v>0.882969125515263</v>
      </c>
      <c r="S3542" t="s">
        <v>9893</v>
      </c>
      <c r="T3542" t="s">
        <v>12678</v>
      </c>
      <c r="U3542" t="s">
        <v>12678</v>
      </c>
      <c r="V3542" t="s">
        <v>12678</v>
      </c>
      <c r="W3542">
        <v>114</v>
      </c>
      <c r="X3542" t="s">
        <v>16220</v>
      </c>
      <c r="Y3542">
        <v>0.5576167218532263</v>
      </c>
      <c r="Z3542">
        <f>HYPERLINK("Melting_Curves/meltCurve_Q14980_2_.pdf", "Melting_Curves/meltCurve_Q14980_2_.pdf")</f>
        <v>0</v>
      </c>
      <c r="AA3542" t="s">
        <v>22357</v>
      </c>
      <c r="AB3542" t="s">
        <v>28519</v>
      </c>
    </row>
    <row r="3543" spans="1:28">
      <c r="A3543" t="s">
        <v>3569</v>
      </c>
      <c r="B3543">
        <v>0.984777283994944</v>
      </c>
      <c r="C3543">
        <v>0.987379018666367</v>
      </c>
      <c r="D3543">
        <v>0.808850919741277</v>
      </c>
      <c r="E3543">
        <v>0.495468327528574</v>
      </c>
      <c r="F3543">
        <v>0.2022505206387</v>
      </c>
      <c r="G3543">
        <v>0.139729108784614</v>
      </c>
      <c r="H3543">
        <v>0.09998289357398341</v>
      </c>
      <c r="I3543">
        <v>0.155150721120589</v>
      </c>
      <c r="J3543">
        <v>0.164521823553058</v>
      </c>
      <c r="K3543">
        <v>0.196130065163208</v>
      </c>
      <c r="L3543">
        <v>1092.59298951008</v>
      </c>
      <c r="M3543">
        <v>23.9580730895224</v>
      </c>
      <c r="N3543">
        <v>46.2554307510145</v>
      </c>
      <c r="O3543">
        <v>45.2902126949917</v>
      </c>
      <c r="P3543">
        <v>-0.11332177043626</v>
      </c>
      <c r="Q3543">
        <v>0.143122177690288</v>
      </c>
      <c r="R3543">
        <v>0.9923974548062769</v>
      </c>
      <c r="S3543" t="s">
        <v>9894</v>
      </c>
      <c r="T3543" t="s">
        <v>12678</v>
      </c>
      <c r="U3543" t="s">
        <v>12678</v>
      </c>
      <c r="V3543" t="s">
        <v>12678</v>
      </c>
      <c r="W3543">
        <v>11</v>
      </c>
      <c r="X3543" t="s">
        <v>16221</v>
      </c>
      <c r="Y3543">
        <v>0.3966051463696941</v>
      </c>
      <c r="Z3543">
        <f>HYPERLINK("Melting_Curves/meltCurve_Q14997_.pdf", "Melting_Curves/meltCurve_Q14997_.pdf")</f>
        <v>0</v>
      </c>
      <c r="AA3543" t="s">
        <v>22358</v>
      </c>
      <c r="AB3543" t="s">
        <v>28520</v>
      </c>
    </row>
    <row r="3544" spans="1:28">
      <c r="A3544" t="s">
        <v>3570</v>
      </c>
      <c r="B3544">
        <v>0.984777283994944</v>
      </c>
      <c r="C3544">
        <v>1.07191936894029</v>
      </c>
      <c r="D3544">
        <v>0.783091841731679</v>
      </c>
      <c r="E3544">
        <v>0.581363835217716</v>
      </c>
      <c r="F3544">
        <v>0.404679316807646</v>
      </c>
      <c r="G3544">
        <v>0.274847952528679</v>
      </c>
      <c r="H3544">
        <v>0.180681885678547</v>
      </c>
      <c r="I3544">
        <v>0.172050696519986</v>
      </c>
      <c r="J3544">
        <v>0.232423983144385</v>
      </c>
      <c r="K3544">
        <v>0.225227386455014</v>
      </c>
      <c r="L3544">
        <v>808.747902530277</v>
      </c>
      <c r="M3544">
        <v>17.4093774187359</v>
      </c>
      <c r="N3544">
        <v>47.8333452059646</v>
      </c>
      <c r="O3544">
        <v>45.854791277002</v>
      </c>
      <c r="P3544">
        <v>-0.0761964660876298</v>
      </c>
      <c r="Q3544">
        <v>0.197265600413649</v>
      </c>
      <c r="R3544">
        <v>0.978492666976715</v>
      </c>
      <c r="S3544" t="s">
        <v>9895</v>
      </c>
      <c r="T3544" t="s">
        <v>12678</v>
      </c>
      <c r="U3544" t="s">
        <v>12678</v>
      </c>
      <c r="V3544" t="s">
        <v>12678</v>
      </c>
      <c r="W3544">
        <v>7</v>
      </c>
      <c r="X3544" t="s">
        <v>16222</v>
      </c>
      <c r="Y3544">
        <v>0.4640486374789525</v>
      </c>
      <c r="Z3544">
        <f>HYPERLINK("Melting_Curves/meltCurve_Q14BN4_2_.pdf", "Melting_Curves/meltCurve_Q14BN4_2_.pdf")</f>
        <v>0</v>
      </c>
      <c r="AA3544" t="s">
        <v>22359</v>
      </c>
      <c r="AB3544" t="s">
        <v>28521</v>
      </c>
    </row>
    <row r="3545" spans="1:28">
      <c r="A3545" t="s">
        <v>3571</v>
      </c>
      <c r="B3545">
        <v>0.984777283994944</v>
      </c>
      <c r="C3545">
        <v>0.9935002913486281</v>
      </c>
      <c r="D3545">
        <v>0.792014404620454</v>
      </c>
      <c r="E3545">
        <v>0.607279215838562</v>
      </c>
      <c r="F3545">
        <v>0.387939567328737</v>
      </c>
      <c r="G3545">
        <v>0.315463107022884</v>
      </c>
      <c r="H3545">
        <v>0.266440815438744</v>
      </c>
      <c r="I3545">
        <v>0.318720941785732</v>
      </c>
      <c r="J3545">
        <v>0.424746794486064</v>
      </c>
      <c r="K3545">
        <v>0.377471084684234</v>
      </c>
      <c r="L3545">
        <v>966.2569268394871</v>
      </c>
      <c r="M3545">
        <v>21.380333245585</v>
      </c>
      <c r="N3545">
        <v>47.6687663244789</v>
      </c>
      <c r="O3545">
        <v>44.8039339872701</v>
      </c>
      <c r="P3545">
        <v>-0.0793076095168523</v>
      </c>
      <c r="Q3545">
        <v>0.335238806830717</v>
      </c>
      <c r="R3545">
        <v>0.968695454104753</v>
      </c>
      <c r="S3545" t="s">
        <v>9896</v>
      </c>
      <c r="T3545" t="s">
        <v>12678</v>
      </c>
      <c r="U3545" t="s">
        <v>12678</v>
      </c>
      <c r="V3545" t="s">
        <v>12678</v>
      </c>
      <c r="W3545">
        <v>32</v>
      </c>
      <c r="X3545" t="s">
        <v>16223</v>
      </c>
      <c r="Y3545">
        <v>0.5243837430450305</v>
      </c>
      <c r="Z3545">
        <f>HYPERLINK("Melting_Curves/meltCurve_Q14C86_6_.pdf", "Melting_Curves/meltCurve_Q14C86_6_.pdf")</f>
        <v>0</v>
      </c>
      <c r="AA3545" t="s">
        <v>22360</v>
      </c>
      <c r="AB3545" t="s">
        <v>28522</v>
      </c>
    </row>
    <row r="3546" spans="1:28">
      <c r="A3546" t="s">
        <v>3572</v>
      </c>
      <c r="B3546">
        <v>0.984777283994944</v>
      </c>
      <c r="C3546">
        <v>0.931508574790487</v>
      </c>
      <c r="D3546">
        <v>0.770373083358168</v>
      </c>
      <c r="E3546">
        <v>0.60496356356652</v>
      </c>
      <c r="F3546">
        <v>0.366856313319037</v>
      </c>
      <c r="G3546">
        <v>0.288497263360379</v>
      </c>
      <c r="H3546">
        <v>0.257660558676501</v>
      </c>
      <c r="I3546">
        <v>0.348983520052172</v>
      </c>
      <c r="J3546">
        <v>0.552787665628796</v>
      </c>
      <c r="K3546">
        <v>0.479428314199289</v>
      </c>
      <c r="L3546">
        <v>974.809202880421</v>
      </c>
      <c r="M3546">
        <v>21.9891795341981</v>
      </c>
      <c r="N3546">
        <v>47.4038458238843</v>
      </c>
      <c r="O3546">
        <v>43.9695555296316</v>
      </c>
      <c r="P3546">
        <v>-0.0775452352744412</v>
      </c>
      <c r="Q3546">
        <v>0.379776175685387</v>
      </c>
      <c r="R3546">
        <v>0.877211830564396</v>
      </c>
      <c r="S3546" t="s">
        <v>9897</v>
      </c>
      <c r="T3546" t="s">
        <v>12678</v>
      </c>
      <c r="U3546" t="s">
        <v>12678</v>
      </c>
      <c r="V3546" t="s">
        <v>12678</v>
      </c>
      <c r="W3546">
        <v>15</v>
      </c>
      <c r="X3546" t="s">
        <v>16224</v>
      </c>
      <c r="Y3546">
        <v>0.5380504843756815</v>
      </c>
      <c r="Z3546">
        <f>HYPERLINK("Melting_Curves/meltCurve_Q15003_.pdf", "Melting_Curves/meltCurve_Q15003_.pdf")</f>
        <v>0</v>
      </c>
      <c r="AA3546" t="s">
        <v>22361</v>
      </c>
      <c r="AB3546" t="s">
        <v>28523</v>
      </c>
    </row>
    <row r="3547" spans="1:28">
      <c r="A3547" t="s">
        <v>3573</v>
      </c>
      <c r="B3547">
        <v>0.984777283994944</v>
      </c>
      <c r="C3547">
        <v>0.986237491211108</v>
      </c>
      <c r="D3547">
        <v>0.9044921605677</v>
      </c>
      <c r="E3547">
        <v>0.812181560443756</v>
      </c>
      <c r="F3547">
        <v>0.799656007201532</v>
      </c>
      <c r="G3547">
        <v>0.696240508456898</v>
      </c>
      <c r="H3547">
        <v>0.715939111089933</v>
      </c>
      <c r="I3547">
        <v>1.03164402123474</v>
      </c>
      <c r="J3547">
        <v>1.57217910846733</v>
      </c>
      <c r="K3547">
        <v>1.18430811123639</v>
      </c>
      <c r="L3547">
        <v>15000</v>
      </c>
      <c r="M3547">
        <v>243.514464293319</v>
      </c>
      <c r="O3547">
        <v>61.5938260132048</v>
      </c>
      <c r="P3547">
        <v>0.37385052274011</v>
      </c>
      <c r="Q3547">
        <v>1.37824258595479</v>
      </c>
      <c r="R3547">
        <v>0.454318673290183</v>
      </c>
      <c r="S3547" t="s">
        <v>9898</v>
      </c>
      <c r="T3547" t="s">
        <v>12678</v>
      </c>
      <c r="U3547" t="s">
        <v>12678</v>
      </c>
      <c r="V3547" t="s">
        <v>12678</v>
      </c>
      <c r="W3547">
        <v>12</v>
      </c>
      <c r="X3547" t="s">
        <v>16225</v>
      </c>
      <c r="Y3547">
        <v>1.068065990400305</v>
      </c>
      <c r="Z3547">
        <f>HYPERLINK("Melting_Curves/meltCurve_Q15004_.pdf", "Melting_Curves/meltCurve_Q15004_.pdf")</f>
        <v>0</v>
      </c>
      <c r="AA3547" t="s">
        <v>22362</v>
      </c>
      <c r="AB3547" t="s">
        <v>28524</v>
      </c>
    </row>
    <row r="3548" spans="1:28">
      <c r="A3548" t="s">
        <v>3574</v>
      </c>
      <c r="B3548">
        <v>0.984777283994944</v>
      </c>
      <c r="C3548">
        <v>0.939959479430164</v>
      </c>
      <c r="D3548">
        <v>0.692973605308047</v>
      </c>
      <c r="E3548">
        <v>0.326377014666075</v>
      </c>
      <c r="F3548">
        <v>0.161447986015451</v>
      </c>
      <c r="G3548">
        <v>0.108268539810996</v>
      </c>
      <c r="H3548">
        <v>0.0867863165832362</v>
      </c>
      <c r="I3548">
        <v>0.115615947154748</v>
      </c>
      <c r="J3548">
        <v>0.135611002766095</v>
      </c>
      <c r="K3548">
        <v>0.155789930559182</v>
      </c>
      <c r="L3548">
        <v>1049.94527708133</v>
      </c>
      <c r="M3548">
        <v>23.7613971467392</v>
      </c>
      <c r="N3548">
        <v>44.6893834307866</v>
      </c>
      <c r="O3548">
        <v>43.8776411861118</v>
      </c>
      <c r="P3548">
        <v>-0.119518781999796</v>
      </c>
      <c r="Q3548">
        <v>0.117204598278657</v>
      </c>
      <c r="R3548">
        <v>0.9969034943182929</v>
      </c>
      <c r="S3548" t="s">
        <v>9899</v>
      </c>
      <c r="T3548" t="s">
        <v>12678</v>
      </c>
      <c r="U3548" t="s">
        <v>12678</v>
      </c>
      <c r="V3548" t="s">
        <v>12678</v>
      </c>
      <c r="W3548">
        <v>2</v>
      </c>
      <c r="X3548" t="s">
        <v>16226</v>
      </c>
      <c r="Y3548">
        <v>0.3367757652962994</v>
      </c>
      <c r="Z3548">
        <f>HYPERLINK("Melting_Curves/meltCurve_Q15006_.pdf", "Melting_Curves/meltCurve_Q15006_.pdf")</f>
        <v>0</v>
      </c>
      <c r="AA3548" t="s">
        <v>22363</v>
      </c>
      <c r="AB3548" t="s">
        <v>28525</v>
      </c>
    </row>
    <row r="3549" spans="1:28">
      <c r="A3549" t="s">
        <v>3575</v>
      </c>
      <c r="B3549">
        <v>0.984777283994944</v>
      </c>
      <c r="C3549">
        <v>0.95528376080889</v>
      </c>
      <c r="D3549">
        <v>0.754868770761719</v>
      </c>
      <c r="E3549">
        <v>0.584375870945258</v>
      </c>
      <c r="F3549">
        <v>0.374411640911772</v>
      </c>
      <c r="G3549">
        <v>0.269464436240116</v>
      </c>
      <c r="H3549">
        <v>0.261572842427675</v>
      </c>
      <c r="I3549">
        <v>0.387006243399541</v>
      </c>
      <c r="J3549">
        <v>0.506463097553644</v>
      </c>
      <c r="K3549">
        <v>0.402904547665949</v>
      </c>
      <c r="L3549">
        <v>973.138217029782</v>
      </c>
      <c r="M3549">
        <v>21.9532878282922</v>
      </c>
      <c r="N3549">
        <v>47.0988375765327</v>
      </c>
      <c r="O3549">
        <v>43.9647798543754</v>
      </c>
      <c r="P3549">
        <v>-0.0795720401779319</v>
      </c>
      <c r="Q3549">
        <v>0.362594160742788</v>
      </c>
      <c r="R3549">
        <v>0.9208273553084509</v>
      </c>
      <c r="S3549" t="s">
        <v>9900</v>
      </c>
      <c r="T3549" t="s">
        <v>12678</v>
      </c>
      <c r="U3549" t="s">
        <v>12678</v>
      </c>
      <c r="V3549" t="s">
        <v>12678</v>
      </c>
      <c r="W3549">
        <v>10</v>
      </c>
      <c r="X3549" t="s">
        <v>16227</v>
      </c>
      <c r="Y3549">
        <v>0.5252005714087891</v>
      </c>
      <c r="Z3549">
        <f>HYPERLINK("Melting_Curves/meltCurve_Q15007_.pdf", "Melting_Curves/meltCurve_Q15007_.pdf")</f>
        <v>0</v>
      </c>
      <c r="AA3549" t="s">
        <v>22364</v>
      </c>
      <c r="AB3549" t="s">
        <v>28526</v>
      </c>
    </row>
    <row r="3550" spans="1:28">
      <c r="A3550" t="s">
        <v>3576</v>
      </c>
      <c r="B3550">
        <v>0.984777283994944</v>
      </c>
      <c r="C3550">
        <v>0.749571460144514</v>
      </c>
      <c r="D3550">
        <v>0.524938505579115</v>
      </c>
      <c r="E3550">
        <v>0.278153576302424</v>
      </c>
      <c r="F3550">
        <v>0.145211091952849</v>
      </c>
      <c r="G3550">
        <v>0.0974213771040697</v>
      </c>
      <c r="H3550">
        <v>0.0766420575233351</v>
      </c>
      <c r="I3550">
        <v>0.0907842525924055</v>
      </c>
      <c r="J3550">
        <v>0.100856827327274</v>
      </c>
      <c r="K3550">
        <v>0.110299172941188</v>
      </c>
      <c r="L3550">
        <v>725.479632350634</v>
      </c>
      <c r="M3550">
        <v>16.9951158797135</v>
      </c>
      <c r="N3550">
        <v>43.1700411322738</v>
      </c>
      <c r="O3550">
        <v>42.1096582985193</v>
      </c>
      <c r="P3550">
        <v>-0.0921758773241482</v>
      </c>
      <c r="Q3550">
        <v>0.0865011826708504</v>
      </c>
      <c r="R3550">
        <v>0.994466489922243</v>
      </c>
      <c r="S3550" t="s">
        <v>9901</v>
      </c>
      <c r="T3550" t="s">
        <v>12678</v>
      </c>
      <c r="U3550" t="s">
        <v>12678</v>
      </c>
      <c r="V3550" t="s">
        <v>12678</v>
      </c>
      <c r="W3550">
        <v>19</v>
      </c>
      <c r="X3550" t="s">
        <v>16228</v>
      </c>
      <c r="Y3550">
        <v>0.2784961575113091</v>
      </c>
      <c r="Z3550">
        <f>HYPERLINK("Melting_Curves/meltCurve_Q15008_.pdf", "Melting_Curves/meltCurve_Q15008_.pdf")</f>
        <v>0</v>
      </c>
      <c r="AA3550" t="s">
        <v>22365</v>
      </c>
      <c r="AB3550" t="s">
        <v>28527</v>
      </c>
    </row>
    <row r="3551" spans="1:28">
      <c r="A3551" t="s">
        <v>3577</v>
      </c>
      <c r="B3551">
        <v>0.984777283994944</v>
      </c>
      <c r="C3551">
        <v>1.04347532547949</v>
      </c>
      <c r="D3551">
        <v>0.654726002432911</v>
      </c>
      <c r="E3551">
        <v>0.724882468621902</v>
      </c>
      <c r="F3551">
        <v>0.677061337613865</v>
      </c>
      <c r="G3551">
        <v>0.650695426273375</v>
      </c>
      <c r="H3551">
        <v>0.604099078805425</v>
      </c>
      <c r="I3551">
        <v>0.79752005502691</v>
      </c>
      <c r="J3551">
        <v>0.897542228195374</v>
      </c>
      <c r="K3551">
        <v>0.7113157454437939</v>
      </c>
      <c r="L3551">
        <v>10342.9043094571</v>
      </c>
      <c r="M3551">
        <v>250</v>
      </c>
      <c r="O3551">
        <v>41.3689699286512</v>
      </c>
      <c r="P3551">
        <v>-0.431033512230291</v>
      </c>
      <c r="Q3551">
        <v>0.7146974032219</v>
      </c>
      <c r="R3551">
        <v>0.69126263423979</v>
      </c>
      <c r="S3551" t="s">
        <v>9902</v>
      </c>
      <c r="T3551" t="s">
        <v>12678</v>
      </c>
      <c r="U3551" t="s">
        <v>12678</v>
      </c>
      <c r="V3551" t="s">
        <v>12678</v>
      </c>
      <c r="W3551">
        <v>2</v>
      </c>
      <c r="X3551" t="s">
        <v>16229</v>
      </c>
      <c r="Y3551">
        <v>0.7562925763932963</v>
      </c>
      <c r="Z3551">
        <f>HYPERLINK("Melting_Curves/meltCurve_Q15011_3_.pdf", "Melting_Curves/meltCurve_Q15011_3_.pdf")</f>
        <v>0</v>
      </c>
      <c r="AA3551" t="s">
        <v>22366</v>
      </c>
      <c r="AB3551" t="s">
        <v>28528</v>
      </c>
    </row>
    <row r="3552" spans="1:28">
      <c r="A3552" t="s">
        <v>3578</v>
      </c>
      <c r="B3552">
        <v>0.984777283994944</v>
      </c>
      <c r="C3552">
        <v>0.966943133533148</v>
      </c>
      <c r="D3552">
        <v>0.7277094534160899</v>
      </c>
      <c r="E3552">
        <v>0.419196530941197</v>
      </c>
      <c r="F3552">
        <v>0.166161103497907</v>
      </c>
      <c r="G3552">
        <v>0.127451534094522</v>
      </c>
      <c r="H3552">
        <v>0.131913913193352</v>
      </c>
      <c r="I3552">
        <v>0.13319673797149</v>
      </c>
      <c r="J3552">
        <v>0.195077815085917</v>
      </c>
      <c r="K3552">
        <v>0.121751497140893</v>
      </c>
      <c r="L3552">
        <v>1009.95830068652</v>
      </c>
      <c r="M3552">
        <v>22.5706726745229</v>
      </c>
      <c r="N3552">
        <v>45.3704618257189</v>
      </c>
      <c r="O3552">
        <v>44.3996742821077</v>
      </c>
      <c r="P3552">
        <v>-0.110133064482659</v>
      </c>
      <c r="Q3552">
        <v>0.133428829862893</v>
      </c>
      <c r="R3552">
        <v>0.99305166405448</v>
      </c>
      <c r="S3552" t="s">
        <v>9903</v>
      </c>
      <c r="T3552" t="s">
        <v>12678</v>
      </c>
      <c r="U3552" t="s">
        <v>12678</v>
      </c>
      <c r="V3552" t="s">
        <v>12678</v>
      </c>
      <c r="W3552">
        <v>2</v>
      </c>
      <c r="X3552" t="s">
        <v>16230</v>
      </c>
      <c r="Y3552">
        <v>0.3660201106941117</v>
      </c>
      <c r="Z3552">
        <f>HYPERLINK("Melting_Curves/meltCurve_Q15013_.pdf", "Melting_Curves/meltCurve_Q15013_.pdf")</f>
        <v>0</v>
      </c>
      <c r="AA3552" t="s">
        <v>22367</v>
      </c>
      <c r="AB3552" t="s">
        <v>28529</v>
      </c>
    </row>
    <row r="3553" spans="1:28">
      <c r="A3553" t="s">
        <v>3579</v>
      </c>
      <c r="B3553">
        <v>0.984777283994944</v>
      </c>
      <c r="C3553">
        <v>1.04468515997581</v>
      </c>
      <c r="D3553">
        <v>0.824977712461135</v>
      </c>
      <c r="E3553">
        <v>0.7438491291106299</v>
      </c>
      <c r="F3553">
        <v>0.55224807755231</v>
      </c>
      <c r="G3553">
        <v>0.401521976777945</v>
      </c>
      <c r="H3553">
        <v>0.348135587378063</v>
      </c>
      <c r="I3553">
        <v>0.394614430168609</v>
      </c>
      <c r="J3553">
        <v>0.314601932306232</v>
      </c>
      <c r="K3553">
        <v>0.216416572870372</v>
      </c>
      <c r="L3553">
        <v>634.850871351573</v>
      </c>
      <c r="M3553">
        <v>13.1079362746741</v>
      </c>
      <c r="N3553">
        <v>51.471210906737</v>
      </c>
      <c r="O3553">
        <v>47.3468979659611</v>
      </c>
      <c r="P3553">
        <v>-0.0505764220280403</v>
      </c>
      <c r="Q3553">
        <v>0.269380757925002</v>
      </c>
      <c r="R3553">
        <v>0.970370119165301</v>
      </c>
      <c r="S3553" t="s">
        <v>9904</v>
      </c>
      <c r="T3553" t="s">
        <v>12678</v>
      </c>
      <c r="U3553" t="s">
        <v>12678</v>
      </c>
      <c r="V3553" t="s">
        <v>12678</v>
      </c>
      <c r="W3553">
        <v>6</v>
      </c>
      <c r="X3553" t="s">
        <v>16231</v>
      </c>
      <c r="Y3553">
        <v>0.5674952821032797</v>
      </c>
      <c r="Z3553">
        <f>HYPERLINK("Melting_Curves/meltCurve_Q15018_.pdf", "Melting_Curves/meltCurve_Q15018_.pdf")</f>
        <v>0</v>
      </c>
      <c r="AA3553" t="s">
        <v>22368</v>
      </c>
      <c r="AB3553" t="s">
        <v>28530</v>
      </c>
    </row>
    <row r="3554" spans="1:28">
      <c r="A3554" t="s">
        <v>3580</v>
      </c>
      <c r="B3554">
        <v>0.984777283994944</v>
      </c>
      <c r="C3554">
        <v>0.996788717173717</v>
      </c>
      <c r="D3554">
        <v>0.833163765934712</v>
      </c>
      <c r="E3554">
        <v>0.71628120701929</v>
      </c>
      <c r="F3554">
        <v>0.441012652012864</v>
      </c>
      <c r="G3554">
        <v>0.334569792121075</v>
      </c>
      <c r="H3554">
        <v>0.292640142580703</v>
      </c>
      <c r="I3554">
        <v>0.305359312643842</v>
      </c>
      <c r="J3554">
        <v>0.262493823585093</v>
      </c>
      <c r="K3554">
        <v>0.183778863729216</v>
      </c>
      <c r="L3554">
        <v>730.389749870218</v>
      </c>
      <c r="M3554">
        <v>15.350202213981</v>
      </c>
      <c r="N3554">
        <v>49.5906640263184</v>
      </c>
      <c r="O3554">
        <v>46.7961650475877</v>
      </c>
      <c r="P3554">
        <v>-0.06302556960344299</v>
      </c>
      <c r="Q3554">
        <v>0.231519586125973</v>
      </c>
      <c r="R3554">
        <v>0.987391282925889</v>
      </c>
      <c r="S3554" t="s">
        <v>9905</v>
      </c>
      <c r="T3554" t="s">
        <v>12678</v>
      </c>
      <c r="U3554" t="s">
        <v>12678</v>
      </c>
      <c r="V3554" t="s">
        <v>12678</v>
      </c>
      <c r="W3554">
        <v>19</v>
      </c>
      <c r="X3554" t="s">
        <v>16232</v>
      </c>
      <c r="Y3554">
        <v>0.5189916321610454</v>
      </c>
      <c r="Z3554">
        <f>HYPERLINK("Melting_Curves/meltCurve_Q15019_.pdf", "Melting_Curves/meltCurve_Q15019_.pdf")</f>
        <v>0</v>
      </c>
      <c r="AA3554" t="s">
        <v>22369</v>
      </c>
      <c r="AB3554" t="s">
        <v>28531</v>
      </c>
    </row>
    <row r="3555" spans="1:28">
      <c r="A3555" t="s">
        <v>3581</v>
      </c>
      <c r="B3555">
        <v>0.984777283994944</v>
      </c>
      <c r="C3555">
        <v>0.918170907342835</v>
      </c>
      <c r="D3555">
        <v>0.8307315356873261</v>
      </c>
      <c r="E3555">
        <v>0.633019114917895</v>
      </c>
      <c r="F3555">
        <v>0.24979768561228</v>
      </c>
      <c r="G3555">
        <v>0.152243723602765</v>
      </c>
      <c r="H3555">
        <v>0.113801401701888</v>
      </c>
      <c r="I3555">
        <v>0.130498350737656</v>
      </c>
      <c r="J3555">
        <v>0.172265910355066</v>
      </c>
      <c r="K3555">
        <v>0.153248318696128</v>
      </c>
      <c r="L3555">
        <v>969.795582599327</v>
      </c>
      <c r="M3555">
        <v>20.7716060706119</v>
      </c>
      <c r="N3555">
        <v>47.3509823767036</v>
      </c>
      <c r="O3555">
        <v>46.2622504518438</v>
      </c>
      <c r="P3555">
        <v>-0.0980982767481571</v>
      </c>
      <c r="Q3555">
        <v>0.126091675562933</v>
      </c>
      <c r="R3555">
        <v>0.987470900006809</v>
      </c>
      <c r="S3555" t="s">
        <v>9906</v>
      </c>
      <c r="T3555" t="s">
        <v>12678</v>
      </c>
      <c r="U3555" t="s">
        <v>12678</v>
      </c>
      <c r="V3555" t="s">
        <v>12678</v>
      </c>
      <c r="W3555">
        <v>28</v>
      </c>
      <c r="X3555" t="s">
        <v>16233</v>
      </c>
      <c r="Y3555">
        <v>0.418924848343616</v>
      </c>
      <c r="Z3555">
        <f>HYPERLINK("Melting_Curves/meltCurve_Q15020_.pdf", "Melting_Curves/meltCurve_Q15020_.pdf")</f>
        <v>0</v>
      </c>
      <c r="AA3555" t="s">
        <v>22370</v>
      </c>
      <c r="AB3555" t="s">
        <v>28532</v>
      </c>
    </row>
    <row r="3556" spans="1:28">
      <c r="A3556" t="s">
        <v>3582</v>
      </c>
      <c r="B3556">
        <v>0.984777283994944</v>
      </c>
      <c r="C3556">
        <v>0.945524194538142</v>
      </c>
      <c r="D3556">
        <v>0.740289865001419</v>
      </c>
      <c r="E3556">
        <v>0.518961307300551</v>
      </c>
      <c r="F3556">
        <v>0.259629379094463</v>
      </c>
      <c r="G3556">
        <v>0.151675599921685</v>
      </c>
      <c r="H3556">
        <v>0.109206490953195</v>
      </c>
      <c r="I3556">
        <v>0.134222524686173</v>
      </c>
      <c r="J3556">
        <v>0.175745622578494</v>
      </c>
      <c r="K3556">
        <v>0.171641269185052</v>
      </c>
      <c r="L3556">
        <v>817.863547694433</v>
      </c>
      <c r="M3556">
        <v>17.9696618679493</v>
      </c>
      <c r="N3556">
        <v>46.3114324991903</v>
      </c>
      <c r="O3556">
        <v>44.9611493804429</v>
      </c>
      <c r="P3556">
        <v>-0.0866206174653646</v>
      </c>
      <c r="Q3556">
        <v>0.133123561516064</v>
      </c>
      <c r="R3556">
        <v>0.99185575603089</v>
      </c>
      <c r="S3556" t="s">
        <v>9907</v>
      </c>
      <c r="T3556" t="s">
        <v>12678</v>
      </c>
      <c r="U3556" t="s">
        <v>12678</v>
      </c>
      <c r="V3556" t="s">
        <v>12678</v>
      </c>
      <c r="W3556">
        <v>18</v>
      </c>
      <c r="X3556" t="s">
        <v>16234</v>
      </c>
      <c r="Y3556">
        <v>0.3932677132012071</v>
      </c>
      <c r="Z3556">
        <f>HYPERLINK("Melting_Curves/meltCurve_Q15021_.pdf", "Melting_Curves/meltCurve_Q15021_.pdf")</f>
        <v>0</v>
      </c>
      <c r="AA3556" t="s">
        <v>22371</v>
      </c>
      <c r="AB3556" t="s">
        <v>28533</v>
      </c>
    </row>
    <row r="3557" spans="1:28">
      <c r="A3557" t="s">
        <v>3583</v>
      </c>
      <c r="B3557">
        <v>0.984777283994944</v>
      </c>
      <c r="C3557">
        <v>0.917121416022466</v>
      </c>
      <c r="D3557">
        <v>0.950988330551325</v>
      </c>
      <c r="E3557">
        <v>0.88508971703244</v>
      </c>
      <c r="F3557">
        <v>0.68662783888873</v>
      </c>
      <c r="G3557">
        <v>0.531844500472352</v>
      </c>
      <c r="H3557">
        <v>0.395905263216268</v>
      </c>
      <c r="I3557">
        <v>0.328372445746051</v>
      </c>
      <c r="J3557">
        <v>0.303539394357338</v>
      </c>
      <c r="K3557">
        <v>0.266572948089626</v>
      </c>
      <c r="L3557">
        <v>673.37611861427</v>
      </c>
      <c r="M3557">
        <v>12.9801241298829</v>
      </c>
      <c r="N3557">
        <v>54.5078296814408</v>
      </c>
      <c r="O3557">
        <v>50.6924828254959</v>
      </c>
      <c r="P3557">
        <v>-0.0491244244446228</v>
      </c>
      <c r="Q3557">
        <v>0.232735985418549</v>
      </c>
      <c r="R3557">
        <v>0.992416595899411</v>
      </c>
      <c r="S3557" t="s">
        <v>9908</v>
      </c>
      <c r="T3557" t="s">
        <v>12678</v>
      </c>
      <c r="U3557" t="s">
        <v>12678</v>
      </c>
      <c r="V3557" t="s">
        <v>12678</v>
      </c>
      <c r="W3557">
        <v>9</v>
      </c>
      <c r="X3557" t="s">
        <v>16235</v>
      </c>
      <c r="Y3557">
        <v>0.6304638256572129</v>
      </c>
      <c r="Z3557">
        <f>HYPERLINK("Melting_Curves/meltCurve_Q15024_.pdf", "Melting_Curves/meltCurve_Q15024_.pdf")</f>
        <v>0</v>
      </c>
      <c r="AA3557" t="s">
        <v>22372</v>
      </c>
      <c r="AB3557" t="s">
        <v>28534</v>
      </c>
    </row>
    <row r="3558" spans="1:28">
      <c r="A3558" t="s">
        <v>3584</v>
      </c>
      <c r="B3558">
        <v>0.984777283994944</v>
      </c>
      <c r="C3558">
        <v>0.936690720232398</v>
      </c>
      <c r="D3558">
        <v>0.892274213511274</v>
      </c>
      <c r="E3558">
        <v>0.834516195968879</v>
      </c>
      <c r="F3558">
        <v>0.749069977501241</v>
      </c>
      <c r="G3558">
        <v>0.565654218859546</v>
      </c>
      <c r="H3558">
        <v>0.385505109447163</v>
      </c>
      <c r="I3558">
        <v>0.17859325041945</v>
      </c>
      <c r="J3558">
        <v>0.371047465759999</v>
      </c>
      <c r="K3558">
        <v>0.20285159039423</v>
      </c>
      <c r="L3558">
        <v>572.606393326782</v>
      </c>
      <c r="M3558">
        <v>10.759006673725</v>
      </c>
      <c r="N3558">
        <v>54.7641811498914</v>
      </c>
      <c r="O3558">
        <v>51.4813985013976</v>
      </c>
      <c r="P3558">
        <v>-0.0454321239064815</v>
      </c>
      <c r="Q3558">
        <v>0.130756090136851</v>
      </c>
      <c r="R3558">
        <v>0.955761148208216</v>
      </c>
      <c r="S3558" t="s">
        <v>9909</v>
      </c>
      <c r="T3558" t="s">
        <v>12678</v>
      </c>
      <c r="U3558" t="s">
        <v>12678</v>
      </c>
      <c r="V3558" t="s">
        <v>12678</v>
      </c>
      <c r="W3558">
        <v>38</v>
      </c>
      <c r="X3558" t="s">
        <v>16236</v>
      </c>
      <c r="Y3558">
        <v>0.619172164843074</v>
      </c>
      <c r="Z3558">
        <f>HYPERLINK("Melting_Curves/meltCurve_Q15029_2_.pdf", "Melting_Curves/meltCurve_Q15029_2_.pdf")</f>
        <v>0</v>
      </c>
      <c r="AA3558" t="s">
        <v>22373</v>
      </c>
      <c r="AB3558" t="s">
        <v>28535</v>
      </c>
    </row>
    <row r="3559" spans="1:28">
      <c r="A3559" t="s">
        <v>3585</v>
      </c>
      <c r="B3559">
        <v>0.984777283994944</v>
      </c>
      <c r="C3559">
        <v>0.950967916437657</v>
      </c>
      <c r="D3559">
        <v>0.9143190997016279</v>
      </c>
      <c r="E3559">
        <v>0.743767676220395</v>
      </c>
      <c r="F3559">
        <v>0.643616778462516</v>
      </c>
      <c r="G3559">
        <v>0.467658994584273</v>
      </c>
      <c r="H3559">
        <v>0.375877048525202</v>
      </c>
      <c r="I3559">
        <v>0.488427919772277</v>
      </c>
      <c r="J3559">
        <v>0.7667968101157689</v>
      </c>
      <c r="K3559">
        <v>0.689377845180957</v>
      </c>
      <c r="L3559">
        <v>1131.58812740159</v>
      </c>
      <c r="M3559">
        <v>24.7442615654194</v>
      </c>
      <c r="O3559">
        <v>45.4357962471295</v>
      </c>
      <c r="P3559">
        <v>-0.0594989370433283</v>
      </c>
      <c r="Q3559">
        <v>0.5629947359745801</v>
      </c>
      <c r="R3559">
        <v>0.718612104307772</v>
      </c>
      <c r="S3559" t="s">
        <v>9910</v>
      </c>
      <c r="T3559" t="s">
        <v>12678</v>
      </c>
      <c r="U3559" t="s">
        <v>12678</v>
      </c>
      <c r="V3559" t="s">
        <v>12678</v>
      </c>
      <c r="W3559">
        <v>13</v>
      </c>
      <c r="X3559" t="s">
        <v>16237</v>
      </c>
      <c r="Y3559">
        <v>0.693869929154898</v>
      </c>
      <c r="Z3559">
        <f>HYPERLINK("Melting_Curves/meltCurve_Q15032_2_.pdf", "Melting_Curves/meltCurve_Q15032_2_.pdf")</f>
        <v>0</v>
      </c>
      <c r="AA3559" t="s">
        <v>20213</v>
      </c>
      <c r="AB3559" t="s">
        <v>28536</v>
      </c>
    </row>
    <row r="3560" spans="1:28">
      <c r="A3560" t="s">
        <v>3586</v>
      </c>
      <c r="B3560">
        <v>0.984777283994944</v>
      </c>
      <c r="C3560">
        <v>1.06318622534178</v>
      </c>
      <c r="D3560">
        <v>1.01414715572623</v>
      </c>
      <c r="E3560">
        <v>0.672091349921354</v>
      </c>
      <c r="F3560">
        <v>0.326203065683383</v>
      </c>
      <c r="G3560">
        <v>0.163988617759021</v>
      </c>
      <c r="H3560">
        <v>0.100481354952717</v>
      </c>
      <c r="I3560">
        <v>0.144557088994922</v>
      </c>
      <c r="J3560">
        <v>0.161835162969237</v>
      </c>
      <c r="K3560">
        <v>0.176104206273179</v>
      </c>
      <c r="L3560">
        <v>1395.78483886227</v>
      </c>
      <c r="M3560">
        <v>29.3477177290619</v>
      </c>
      <c r="N3560">
        <v>48.1268000711072</v>
      </c>
      <c r="O3560">
        <v>47.3410651090191</v>
      </c>
      <c r="P3560">
        <v>-0.132344755290299</v>
      </c>
      <c r="Q3560">
        <v>0.146060025468087</v>
      </c>
      <c r="R3560">
        <v>0.991560606162767</v>
      </c>
      <c r="S3560" t="s">
        <v>9911</v>
      </c>
      <c r="T3560" t="s">
        <v>12678</v>
      </c>
      <c r="U3560" t="s">
        <v>12678</v>
      </c>
      <c r="V3560" t="s">
        <v>12678</v>
      </c>
      <c r="W3560">
        <v>7</v>
      </c>
      <c r="X3560" t="s">
        <v>16238</v>
      </c>
      <c r="Y3560">
        <v>0.4518969974670634</v>
      </c>
      <c r="Z3560">
        <f>HYPERLINK("Melting_Curves/meltCurve_Q15036_2_.pdf", "Melting_Curves/meltCurve_Q15036_2_.pdf")</f>
        <v>0</v>
      </c>
      <c r="AA3560" t="s">
        <v>22374</v>
      </c>
      <c r="AB3560" t="s">
        <v>28537</v>
      </c>
    </row>
    <row r="3561" spans="1:28">
      <c r="A3561" t="s">
        <v>3587</v>
      </c>
      <c r="B3561">
        <v>0.984777283994944</v>
      </c>
      <c r="C3561">
        <v>1.48995936142731</v>
      </c>
      <c r="D3561">
        <v>1.21288002941577</v>
      </c>
      <c r="E3561">
        <v>0.879862322854606</v>
      </c>
      <c r="F3561">
        <v>0.390260951813442</v>
      </c>
      <c r="G3561">
        <v>0.730647888954905</v>
      </c>
      <c r="H3561">
        <v>0.610770190033135</v>
      </c>
      <c r="I3561">
        <v>1.0189909044838</v>
      </c>
      <c r="J3561">
        <v>1.43053833499599</v>
      </c>
      <c r="K3561">
        <v>0.435571161077284</v>
      </c>
      <c r="L3561">
        <v>11646.0605788279</v>
      </c>
      <c r="M3561">
        <v>250</v>
      </c>
      <c r="O3561">
        <v>46.5812488871129</v>
      </c>
      <c r="P3561">
        <v>-0.309320680721206</v>
      </c>
      <c r="Q3561">
        <v>0.76946324108273</v>
      </c>
      <c r="R3561">
        <v>0.200034298318482</v>
      </c>
      <c r="S3561" t="s">
        <v>9912</v>
      </c>
      <c r="T3561" t="s">
        <v>12678</v>
      </c>
      <c r="U3561" t="s">
        <v>12678</v>
      </c>
      <c r="V3561" t="s">
        <v>12678</v>
      </c>
      <c r="W3561">
        <v>1</v>
      </c>
      <c r="X3561" t="s">
        <v>16239</v>
      </c>
      <c r="Y3561">
        <v>0.8431327605295657</v>
      </c>
      <c r="Z3561">
        <f>HYPERLINK("Melting_Curves/meltCurve_Q15038_2_.pdf", "Melting_Curves/meltCurve_Q15038_2_.pdf")</f>
        <v>0</v>
      </c>
      <c r="AA3561" t="s">
        <v>22375</v>
      </c>
      <c r="AB3561" t="s">
        <v>28538</v>
      </c>
    </row>
    <row r="3562" spans="1:28">
      <c r="A3562" t="s">
        <v>3588</v>
      </c>
      <c r="B3562">
        <v>0.984777283994944</v>
      </c>
      <c r="C3562">
        <v>0.897893369707932</v>
      </c>
      <c r="D3562">
        <v>0.682303177073793</v>
      </c>
      <c r="E3562">
        <v>0.494496640589061</v>
      </c>
      <c r="F3562">
        <v>0.291405029588155</v>
      </c>
      <c r="G3562">
        <v>0.160520728964292</v>
      </c>
      <c r="H3562">
        <v>0.09137545397631019</v>
      </c>
      <c r="I3562">
        <v>0.113653517900193</v>
      </c>
      <c r="J3562">
        <v>0.165574667357949</v>
      </c>
      <c r="K3562">
        <v>0.15655145528179</v>
      </c>
      <c r="L3562">
        <v>675.6097771086889</v>
      </c>
      <c r="M3562">
        <v>14.9492944731859</v>
      </c>
      <c r="N3562">
        <v>45.9899481855806</v>
      </c>
      <c r="O3562">
        <v>44.4078734174005</v>
      </c>
      <c r="P3562">
        <v>-0.0745679633651132</v>
      </c>
      <c r="Q3562">
        <v>0.114054703124711</v>
      </c>
      <c r="R3562">
        <v>0.989902739762903</v>
      </c>
      <c r="S3562" t="s">
        <v>9913</v>
      </c>
      <c r="T3562" t="s">
        <v>12678</v>
      </c>
      <c r="U3562" t="s">
        <v>12678</v>
      </c>
      <c r="V3562" t="s">
        <v>12678</v>
      </c>
      <c r="W3562">
        <v>17</v>
      </c>
      <c r="X3562" t="s">
        <v>16240</v>
      </c>
      <c r="Y3562">
        <v>0.3770908531626175</v>
      </c>
      <c r="Z3562">
        <f>HYPERLINK("Melting_Curves/meltCurve_Q15042_.pdf", "Melting_Curves/meltCurve_Q15042_.pdf")</f>
        <v>0</v>
      </c>
      <c r="AA3562" t="s">
        <v>22376</v>
      </c>
      <c r="AB3562" t="s">
        <v>28539</v>
      </c>
    </row>
    <row r="3563" spans="1:28">
      <c r="A3563" t="s">
        <v>3589</v>
      </c>
      <c r="B3563">
        <v>0.984777283994944</v>
      </c>
      <c r="C3563">
        <v>1.09588774785381</v>
      </c>
      <c r="D3563">
        <v>1.01757145318382</v>
      </c>
      <c r="E3563">
        <v>0.69144087144925</v>
      </c>
      <c r="F3563">
        <v>0.40274164566211</v>
      </c>
      <c r="G3563">
        <v>0.272207059684728</v>
      </c>
      <c r="H3563">
        <v>0.151011011363737</v>
      </c>
      <c r="I3563">
        <v>0.246821855112609</v>
      </c>
      <c r="J3563">
        <v>0.559220235507512</v>
      </c>
      <c r="K3563">
        <v>0.7650070473280129</v>
      </c>
      <c r="L3563">
        <v>7860.70800202882</v>
      </c>
      <c r="M3563">
        <v>168.740085660757</v>
      </c>
      <c r="N3563">
        <v>47.0319325722363</v>
      </c>
      <c r="O3563">
        <v>46.5781674587911</v>
      </c>
      <c r="P3563">
        <v>-0.54386136175475</v>
      </c>
      <c r="Q3563">
        <v>0.399500946992618</v>
      </c>
      <c r="R3563">
        <v>0.7486803111596509</v>
      </c>
      <c r="S3563" t="s">
        <v>9914</v>
      </c>
      <c r="T3563" t="s">
        <v>12678</v>
      </c>
      <c r="U3563" t="s">
        <v>12678</v>
      </c>
      <c r="V3563" t="s">
        <v>12678</v>
      </c>
      <c r="W3563">
        <v>3</v>
      </c>
      <c r="X3563" t="s">
        <v>16241</v>
      </c>
      <c r="Y3563">
        <v>0.5914623872858001</v>
      </c>
      <c r="Z3563">
        <f>HYPERLINK("Melting_Curves/meltCurve_Q15043_2_.pdf", "Melting_Curves/meltCurve_Q15043_2_.pdf")</f>
        <v>0</v>
      </c>
      <c r="AA3563" t="s">
        <v>22377</v>
      </c>
      <c r="AB3563" t="s">
        <v>28540</v>
      </c>
    </row>
    <row r="3564" spans="1:28">
      <c r="A3564" t="s">
        <v>3590</v>
      </c>
      <c r="B3564">
        <v>0.984777283994944</v>
      </c>
      <c r="C3564">
        <v>1.06677457557249</v>
      </c>
      <c r="D3564">
        <v>1.06150217201435</v>
      </c>
      <c r="E3564">
        <v>0.582479235198049</v>
      </c>
      <c r="F3564">
        <v>0.254380753767563</v>
      </c>
      <c r="G3564">
        <v>0.160490627921161</v>
      </c>
      <c r="H3564">
        <v>0.0999243447836176</v>
      </c>
      <c r="I3564">
        <v>0.123620169013224</v>
      </c>
      <c r="J3564">
        <v>0.150084486330051</v>
      </c>
      <c r="K3564">
        <v>0.185100597635833</v>
      </c>
      <c r="L3564">
        <v>1893.32303162136</v>
      </c>
      <c r="M3564">
        <v>40.4959015726457</v>
      </c>
      <c r="N3564">
        <v>47.1737477460371</v>
      </c>
      <c r="O3564">
        <v>46.6398831264843</v>
      </c>
      <c r="P3564">
        <v>-0.184194404746792</v>
      </c>
      <c r="Q3564">
        <v>0.151441404382745</v>
      </c>
      <c r="R3564">
        <v>0.987188689840979</v>
      </c>
      <c r="S3564" t="s">
        <v>9915</v>
      </c>
      <c r="T3564" t="s">
        <v>12678</v>
      </c>
      <c r="U3564" t="s">
        <v>12678</v>
      </c>
      <c r="V3564" t="s">
        <v>12678</v>
      </c>
      <c r="W3564">
        <v>26</v>
      </c>
      <c r="X3564" t="s">
        <v>16242</v>
      </c>
      <c r="Y3564">
        <v>0.4299963356774767</v>
      </c>
      <c r="Z3564">
        <f>HYPERLINK("Melting_Curves/meltCurve_Q15046_.pdf", "Melting_Curves/meltCurve_Q15046_.pdf")</f>
        <v>0</v>
      </c>
      <c r="AA3564" t="s">
        <v>22378</v>
      </c>
      <c r="AB3564" t="s">
        <v>28541</v>
      </c>
    </row>
    <row r="3565" spans="1:28">
      <c r="A3565" t="s">
        <v>3591</v>
      </c>
      <c r="B3565">
        <v>0.984777283994944</v>
      </c>
      <c r="C3565">
        <v>1.14360099141703</v>
      </c>
      <c r="D3565">
        <v>0.928735828478443</v>
      </c>
      <c r="E3565">
        <v>0.735554957672231</v>
      </c>
      <c r="F3565">
        <v>0.449451837282841</v>
      </c>
      <c r="G3565">
        <v>0.308672437400771</v>
      </c>
      <c r="H3565">
        <v>0.218580026579716</v>
      </c>
      <c r="I3565">
        <v>0.231350003238728</v>
      </c>
      <c r="J3565">
        <v>0.245298742379169</v>
      </c>
      <c r="K3565">
        <v>0.223092056873725</v>
      </c>
      <c r="L3565">
        <v>1075.59169470962</v>
      </c>
      <c r="M3565">
        <v>22.3687891335138</v>
      </c>
      <c r="N3565">
        <v>49.4147881695364</v>
      </c>
      <c r="O3565">
        <v>47.7051437673301</v>
      </c>
      <c r="P3565">
        <v>-0.09071060439720249</v>
      </c>
      <c r="Q3565">
        <v>0.226194880229046</v>
      </c>
      <c r="R3565">
        <v>0.97915521117601</v>
      </c>
      <c r="S3565" t="s">
        <v>9916</v>
      </c>
      <c r="T3565" t="s">
        <v>12678</v>
      </c>
      <c r="U3565" t="s">
        <v>12678</v>
      </c>
      <c r="V3565" t="s">
        <v>12678</v>
      </c>
      <c r="W3565">
        <v>14</v>
      </c>
      <c r="X3565" t="s">
        <v>16243</v>
      </c>
      <c r="Y3565">
        <v>0.52031130763908</v>
      </c>
      <c r="Z3565">
        <f>HYPERLINK("Melting_Curves/meltCurve_Q15047_3_.pdf", "Melting_Curves/meltCurve_Q15047_3_.pdf")</f>
        <v>0</v>
      </c>
      <c r="AA3565" t="s">
        <v>22379</v>
      </c>
      <c r="AB3565" t="s">
        <v>28542</v>
      </c>
    </row>
    <row r="3566" spans="1:28">
      <c r="A3566" t="s">
        <v>3592</v>
      </c>
      <c r="B3566">
        <v>0.984777283994944</v>
      </c>
      <c r="C3566">
        <v>1.07075322180395</v>
      </c>
      <c r="D3566">
        <v>0.945195216955397</v>
      </c>
      <c r="E3566">
        <v>0.876551186267597</v>
      </c>
      <c r="F3566">
        <v>0.839326682748719</v>
      </c>
      <c r="G3566">
        <v>0.681128599403018</v>
      </c>
      <c r="H3566">
        <v>0.663779824103451</v>
      </c>
      <c r="I3566">
        <v>0.846112279379358</v>
      </c>
      <c r="J3566">
        <v>1.235902543825</v>
      </c>
      <c r="K3566">
        <v>0.93210485311947</v>
      </c>
      <c r="L3566">
        <v>10764.8170527339</v>
      </c>
      <c r="M3566">
        <v>250</v>
      </c>
      <c r="O3566">
        <v>43.0565125214756</v>
      </c>
      <c r="P3566">
        <v>-0.191835511903319</v>
      </c>
      <c r="Q3566">
        <v>0.867843709671283</v>
      </c>
      <c r="R3566">
        <v>0.151666885509606</v>
      </c>
      <c r="S3566" t="s">
        <v>9917</v>
      </c>
      <c r="T3566" t="s">
        <v>12678</v>
      </c>
      <c r="U3566" t="s">
        <v>12678</v>
      </c>
      <c r="V3566" t="s">
        <v>12678</v>
      </c>
      <c r="W3566">
        <v>25</v>
      </c>
      <c r="X3566" t="s">
        <v>16244</v>
      </c>
      <c r="Y3566">
        <v>0.894546043465631</v>
      </c>
      <c r="Z3566">
        <f>HYPERLINK("Melting_Curves/meltCurve_Q15056_.pdf", "Melting_Curves/meltCurve_Q15056_.pdf")</f>
        <v>0</v>
      </c>
      <c r="AA3566" t="s">
        <v>22380</v>
      </c>
      <c r="AB3566" t="s">
        <v>28543</v>
      </c>
    </row>
    <row r="3567" spans="1:28">
      <c r="A3567" t="s">
        <v>3593</v>
      </c>
      <c r="B3567">
        <v>0.984777283994944</v>
      </c>
      <c r="C3567">
        <v>1.3114467859007</v>
      </c>
      <c r="D3567">
        <v>1.05441213362725</v>
      </c>
      <c r="E3567">
        <v>1.01060888923727</v>
      </c>
      <c r="F3567">
        <v>0.720906505898528</v>
      </c>
      <c r="G3567">
        <v>0.555448255153006</v>
      </c>
      <c r="H3567">
        <v>0.487500118303335</v>
      </c>
      <c r="I3567">
        <v>0.5971307612090599</v>
      </c>
      <c r="J3567">
        <v>0.696247292931362</v>
      </c>
      <c r="K3567">
        <v>0.619581473661963</v>
      </c>
      <c r="L3567">
        <v>12511.5402436215</v>
      </c>
      <c r="M3567">
        <v>250</v>
      </c>
      <c r="O3567">
        <v>50.0429584915469</v>
      </c>
      <c r="P3567">
        <v>-0.5105843499753721</v>
      </c>
      <c r="Q3567">
        <v>0.591181578702057</v>
      </c>
      <c r="R3567">
        <v>0.809738439775234</v>
      </c>
      <c r="S3567" t="s">
        <v>9918</v>
      </c>
      <c r="T3567" t="s">
        <v>12678</v>
      </c>
      <c r="U3567" t="s">
        <v>12678</v>
      </c>
      <c r="V3567" t="s">
        <v>12678</v>
      </c>
      <c r="W3567">
        <v>24</v>
      </c>
      <c r="X3567" t="s">
        <v>16245</v>
      </c>
      <c r="Y3567">
        <v>0.7690011831057806</v>
      </c>
      <c r="Z3567">
        <f>HYPERLINK("Melting_Curves/meltCurve_Q15056_2_.pdf", "Melting_Curves/meltCurve_Q15056_2_.pdf")</f>
        <v>0</v>
      </c>
      <c r="AA3567" t="s">
        <v>22380</v>
      </c>
      <c r="AB3567" t="s">
        <v>28544</v>
      </c>
    </row>
    <row r="3568" spans="1:28">
      <c r="A3568" t="s">
        <v>3594</v>
      </c>
      <c r="B3568">
        <v>0.984777283994944</v>
      </c>
      <c r="C3568">
        <v>0.8766278477566249</v>
      </c>
      <c r="D3568">
        <v>0.697824382455283</v>
      </c>
      <c r="E3568">
        <v>0.477861613309178</v>
      </c>
      <c r="F3568">
        <v>0.234393394762873</v>
      </c>
      <c r="G3568">
        <v>0.155041723433536</v>
      </c>
      <c r="H3568">
        <v>0.143258315735604</v>
      </c>
      <c r="I3568">
        <v>0.166690385558682</v>
      </c>
      <c r="J3568">
        <v>0.264443581375475</v>
      </c>
      <c r="K3568">
        <v>0.219241931607448</v>
      </c>
      <c r="L3568">
        <v>799.902366158732</v>
      </c>
      <c r="M3568">
        <v>18.0124659093657</v>
      </c>
      <c r="N3568">
        <v>45.5235305989798</v>
      </c>
      <c r="O3568">
        <v>43.8717637219922</v>
      </c>
      <c r="P3568">
        <v>-0.08433600335783729</v>
      </c>
      <c r="Q3568">
        <v>0.17839407916372</v>
      </c>
      <c r="R3568">
        <v>0.978916110895613</v>
      </c>
      <c r="S3568" t="s">
        <v>9919</v>
      </c>
      <c r="T3568" t="s">
        <v>12678</v>
      </c>
      <c r="U3568" t="s">
        <v>12678</v>
      </c>
      <c r="V3568" t="s">
        <v>12678</v>
      </c>
      <c r="W3568">
        <v>7</v>
      </c>
      <c r="X3568" t="s">
        <v>16246</v>
      </c>
      <c r="Y3568">
        <v>0.3949191434115562</v>
      </c>
      <c r="Z3568">
        <f>HYPERLINK("Melting_Curves/meltCurve_Q15057_.pdf", "Melting_Curves/meltCurve_Q15057_.pdf")</f>
        <v>0</v>
      </c>
      <c r="AA3568" t="s">
        <v>22381</v>
      </c>
      <c r="AB3568" t="s">
        <v>28545</v>
      </c>
    </row>
    <row r="3569" spans="1:28">
      <c r="A3569" t="s">
        <v>3595</v>
      </c>
      <c r="B3569">
        <v>0.984777283994944</v>
      </c>
      <c r="C3569">
        <v>0.961951318779244</v>
      </c>
      <c r="D3569">
        <v>0.762338334663359</v>
      </c>
      <c r="E3569">
        <v>0.6011372697170539</v>
      </c>
      <c r="F3569">
        <v>0.448714721223312</v>
      </c>
      <c r="G3569">
        <v>0.315365289869915</v>
      </c>
      <c r="H3569">
        <v>0.289725086198314</v>
      </c>
      <c r="I3569">
        <v>0.403825690316681</v>
      </c>
      <c r="J3569">
        <v>0.648663701735504</v>
      </c>
      <c r="K3569">
        <v>0.507052160802952</v>
      </c>
      <c r="L3569">
        <v>1021.67218010988</v>
      </c>
      <c r="M3569">
        <v>23.2535286314442</v>
      </c>
      <c r="N3569">
        <v>48.1337063999312</v>
      </c>
      <c r="O3569">
        <v>43.6151752836081</v>
      </c>
      <c r="P3569">
        <v>-0.07541734056178261</v>
      </c>
      <c r="Q3569">
        <v>0.434188214291302</v>
      </c>
      <c r="R3569">
        <v>0.83210257751809</v>
      </c>
      <c r="S3569" t="s">
        <v>9920</v>
      </c>
      <c r="T3569" t="s">
        <v>12678</v>
      </c>
      <c r="U3569" t="s">
        <v>12678</v>
      </c>
      <c r="V3569" t="s">
        <v>12678</v>
      </c>
      <c r="W3569">
        <v>39</v>
      </c>
      <c r="X3569" t="s">
        <v>16247</v>
      </c>
      <c r="Y3569">
        <v>0.5704546937107752</v>
      </c>
      <c r="Z3569">
        <f>HYPERLINK("Melting_Curves/meltCurve_Q15058_.pdf", "Melting_Curves/meltCurve_Q15058_.pdf")</f>
        <v>0</v>
      </c>
      <c r="AA3569" t="s">
        <v>22382</v>
      </c>
      <c r="AB3569" t="s">
        <v>28546</v>
      </c>
    </row>
    <row r="3570" spans="1:28">
      <c r="A3570" t="s">
        <v>3596</v>
      </c>
      <c r="B3570">
        <v>0.984777283994944</v>
      </c>
      <c r="C3570">
        <v>1.02361981169151</v>
      </c>
      <c r="D3570">
        <v>0.952581260848684</v>
      </c>
      <c r="E3570">
        <v>0.818083854691211</v>
      </c>
      <c r="F3570">
        <v>0.509529353877064</v>
      </c>
      <c r="G3570">
        <v>0.312439361990555</v>
      </c>
      <c r="H3570">
        <v>0.239301376676536</v>
      </c>
      <c r="I3570">
        <v>0.301540836824058</v>
      </c>
      <c r="J3570">
        <v>0.37380978659351</v>
      </c>
      <c r="K3570">
        <v>0.29870460803101</v>
      </c>
      <c r="L3570">
        <v>1342.0501175452</v>
      </c>
      <c r="M3570">
        <v>27.7084257544366</v>
      </c>
      <c r="N3570">
        <v>50.0654583511692</v>
      </c>
      <c r="O3570">
        <v>48.1845552709429</v>
      </c>
      <c r="P3570">
        <v>-0.101033052456526</v>
      </c>
      <c r="Q3570">
        <v>0.297226158909468</v>
      </c>
      <c r="R3570">
        <v>0.9863234683280701</v>
      </c>
      <c r="S3570" t="s">
        <v>9921</v>
      </c>
      <c r="T3570" t="s">
        <v>12678</v>
      </c>
      <c r="U3570" t="s">
        <v>12678</v>
      </c>
      <c r="V3570" t="s">
        <v>12678</v>
      </c>
      <c r="W3570">
        <v>11</v>
      </c>
      <c r="X3570" t="s">
        <v>16248</v>
      </c>
      <c r="Y3570">
        <v>0.5700108020401035</v>
      </c>
      <c r="Z3570">
        <f>HYPERLINK("Melting_Curves/meltCurve_Q15059_.pdf", "Melting_Curves/meltCurve_Q15059_.pdf")</f>
        <v>0</v>
      </c>
      <c r="AA3570" t="s">
        <v>22383</v>
      </c>
      <c r="AB3570" t="s">
        <v>28547</v>
      </c>
    </row>
    <row r="3571" spans="1:28">
      <c r="A3571" t="s">
        <v>3597</v>
      </c>
      <c r="B3571">
        <v>0.984777283994944</v>
      </c>
      <c r="C3571">
        <v>1.10688543999567</v>
      </c>
      <c r="D3571">
        <v>0.89288916540609</v>
      </c>
      <c r="E3571">
        <v>0.699355291572034</v>
      </c>
      <c r="F3571">
        <v>0.518041105739928</v>
      </c>
      <c r="G3571">
        <v>0.34503198835064</v>
      </c>
      <c r="H3571">
        <v>0.254246014759922</v>
      </c>
      <c r="I3571">
        <v>0.289469819004227</v>
      </c>
      <c r="J3571">
        <v>0.326128577414686</v>
      </c>
      <c r="K3571">
        <v>0.281794342746697</v>
      </c>
      <c r="L3571">
        <v>924.350513309348</v>
      </c>
      <c r="M3571">
        <v>19.3758214846584</v>
      </c>
      <c r="N3571">
        <v>49.8208046836805</v>
      </c>
      <c r="O3571">
        <v>47.2069397560238</v>
      </c>
      <c r="P3571">
        <v>-0.0738526421230335</v>
      </c>
      <c r="Q3571">
        <v>0.280292981157827</v>
      </c>
      <c r="R3571">
        <v>0.976354166949055</v>
      </c>
      <c r="S3571" t="s">
        <v>9922</v>
      </c>
      <c r="T3571" t="s">
        <v>12678</v>
      </c>
      <c r="U3571" t="s">
        <v>12678</v>
      </c>
      <c r="V3571" t="s">
        <v>12678</v>
      </c>
      <c r="W3571">
        <v>5</v>
      </c>
      <c r="X3571" t="s">
        <v>16249</v>
      </c>
      <c r="Y3571">
        <v>0.5471749229761608</v>
      </c>
      <c r="Z3571">
        <f>HYPERLINK("Melting_Curves/meltCurve_Q15061_.pdf", "Melting_Curves/meltCurve_Q15061_.pdf")</f>
        <v>0</v>
      </c>
      <c r="AA3571" t="s">
        <v>22384</v>
      </c>
      <c r="AB3571" t="s">
        <v>28548</v>
      </c>
    </row>
    <row r="3572" spans="1:28">
      <c r="A3572" t="s">
        <v>3598</v>
      </c>
      <c r="B3572">
        <v>0.984777283994944</v>
      </c>
      <c r="C3572">
        <v>0.940585464434313</v>
      </c>
      <c r="D3572">
        <v>0.801109937471606</v>
      </c>
      <c r="E3572">
        <v>0.602371105963042</v>
      </c>
      <c r="F3572">
        <v>0.395913843693787</v>
      </c>
      <c r="G3572">
        <v>0.26029814650557</v>
      </c>
      <c r="H3572">
        <v>0.232173057244985</v>
      </c>
      <c r="I3572">
        <v>0.345179236767992</v>
      </c>
      <c r="J3572">
        <v>0.41372970264343</v>
      </c>
      <c r="K3572">
        <v>0.229265078447082</v>
      </c>
      <c r="L3572">
        <v>853.303101971225</v>
      </c>
      <c r="M3572">
        <v>18.7452624475446</v>
      </c>
      <c r="N3572">
        <v>47.7012303090864</v>
      </c>
      <c r="O3572">
        <v>45.0124275886718</v>
      </c>
      <c r="P3572">
        <v>-0.07415821428059211</v>
      </c>
      <c r="Q3572">
        <v>0.287734430435894</v>
      </c>
      <c r="R3572">
        <v>0.958061532615298</v>
      </c>
      <c r="S3572" t="s">
        <v>9923</v>
      </c>
      <c r="T3572" t="s">
        <v>12678</v>
      </c>
      <c r="U3572" t="s">
        <v>12678</v>
      </c>
      <c r="V3572" t="s">
        <v>12678</v>
      </c>
      <c r="W3572">
        <v>12</v>
      </c>
      <c r="X3572" t="s">
        <v>16250</v>
      </c>
      <c r="Y3572">
        <v>0.5006952030064917</v>
      </c>
      <c r="Z3572">
        <f>HYPERLINK("Melting_Curves/meltCurve_Q15067_2_.pdf", "Melting_Curves/meltCurve_Q15067_2_.pdf")</f>
        <v>0</v>
      </c>
      <c r="AA3572" t="s">
        <v>22385</v>
      </c>
      <c r="AB3572" t="s">
        <v>28549</v>
      </c>
    </row>
    <row r="3573" spans="1:28">
      <c r="A3573" t="s">
        <v>3599</v>
      </c>
      <c r="B3573">
        <v>0.984777283994944</v>
      </c>
      <c r="C3573">
        <v>0.985063699876311</v>
      </c>
      <c r="D3573">
        <v>0.88455834299653</v>
      </c>
      <c r="E3573">
        <v>0.829927474567837</v>
      </c>
      <c r="F3573">
        <v>0.701389618240881</v>
      </c>
      <c r="G3573">
        <v>0.584968506228378</v>
      </c>
      <c r="H3573">
        <v>0.585406675422583</v>
      </c>
      <c r="I3573">
        <v>0.853252953508997</v>
      </c>
      <c r="J3573">
        <v>1.38143820279863</v>
      </c>
      <c r="K3573">
        <v>1.10034327949386</v>
      </c>
      <c r="L3573">
        <v>2192.59528004326</v>
      </c>
      <c r="M3573">
        <v>52.7625790681642</v>
      </c>
      <c r="O3573">
        <v>41.4962983160844</v>
      </c>
      <c r="P3573">
        <v>-0.0436860267704516</v>
      </c>
      <c r="Q3573">
        <v>0.862568680388175</v>
      </c>
      <c r="R3573">
        <v>0.0435943935115044</v>
      </c>
      <c r="S3573" t="s">
        <v>9924</v>
      </c>
      <c r="T3573" t="s">
        <v>12678</v>
      </c>
      <c r="U3573" t="s">
        <v>12678</v>
      </c>
      <c r="V3573" t="s">
        <v>12678</v>
      </c>
      <c r="W3573">
        <v>111</v>
      </c>
      <c r="X3573" t="s">
        <v>16251</v>
      </c>
      <c r="Y3573">
        <v>0.8836696273784083</v>
      </c>
      <c r="Z3573">
        <f>HYPERLINK("Melting_Curves/meltCurve_Q15075_.pdf", "Melting_Curves/meltCurve_Q15075_.pdf")</f>
        <v>0</v>
      </c>
      <c r="AA3573" t="s">
        <v>22386</v>
      </c>
      <c r="AB3573" t="s">
        <v>28550</v>
      </c>
    </row>
    <row r="3574" spans="1:28">
      <c r="A3574" t="s">
        <v>3600</v>
      </c>
      <c r="B3574">
        <v>0.984777283994944</v>
      </c>
      <c r="C3574">
        <v>1.05607730018552</v>
      </c>
      <c r="D3574">
        <v>0.849885016824981</v>
      </c>
      <c r="E3574">
        <v>0.659078474479173</v>
      </c>
      <c r="F3574">
        <v>0.380830475254645</v>
      </c>
      <c r="G3574">
        <v>0.219257896570382</v>
      </c>
      <c r="H3574">
        <v>0.174199757259914</v>
      </c>
      <c r="I3574">
        <v>0.215411728498666</v>
      </c>
      <c r="J3574">
        <v>0.498659281652243</v>
      </c>
      <c r="K3574">
        <v>0.5044746153466469</v>
      </c>
      <c r="L3574">
        <v>1270.32142649596</v>
      </c>
      <c r="M3574">
        <v>27.5127329798337</v>
      </c>
      <c r="N3574">
        <v>47.9648637174081</v>
      </c>
      <c r="O3574">
        <v>45.9302650354516</v>
      </c>
      <c r="P3574">
        <v>-0.101653695554294</v>
      </c>
      <c r="Q3574">
        <v>0.321196005394275</v>
      </c>
      <c r="R3574">
        <v>0.869094780799853</v>
      </c>
      <c r="S3574" t="s">
        <v>9925</v>
      </c>
      <c r="T3574" t="s">
        <v>12678</v>
      </c>
      <c r="U3574" t="s">
        <v>12678</v>
      </c>
      <c r="V3574" t="s">
        <v>12678</v>
      </c>
      <c r="W3574">
        <v>10</v>
      </c>
      <c r="X3574" t="s">
        <v>16252</v>
      </c>
      <c r="Y3574">
        <v>0.5333668897524568</v>
      </c>
      <c r="Z3574">
        <f>HYPERLINK("Melting_Curves/meltCurve_Q15102_.pdf", "Melting_Curves/meltCurve_Q15102_.pdf")</f>
        <v>0</v>
      </c>
      <c r="AA3574" t="s">
        <v>22387</v>
      </c>
      <c r="AB3574" t="s">
        <v>28551</v>
      </c>
    </row>
    <row r="3575" spans="1:28">
      <c r="A3575" t="s">
        <v>3601</v>
      </c>
      <c r="B3575">
        <v>0.984777283994944</v>
      </c>
      <c r="C3575">
        <v>0.993385875274739</v>
      </c>
      <c r="D3575">
        <v>0.84946886361939</v>
      </c>
      <c r="E3575">
        <v>0.524016571360043</v>
      </c>
      <c r="F3575">
        <v>0.277235413393768</v>
      </c>
      <c r="G3575">
        <v>0.187266249167724</v>
      </c>
      <c r="H3575">
        <v>0.133478681206598</v>
      </c>
      <c r="I3575">
        <v>0.178625542400347</v>
      </c>
      <c r="J3575">
        <v>0.181020328896506</v>
      </c>
      <c r="K3575">
        <v>0.177359317868106</v>
      </c>
      <c r="L3575">
        <v>1052.90545411437</v>
      </c>
      <c r="M3575">
        <v>22.8901592405012</v>
      </c>
      <c r="N3575">
        <v>46.8124896643615</v>
      </c>
      <c r="O3575">
        <v>45.6513943371868</v>
      </c>
      <c r="P3575">
        <v>-0.104768151634882</v>
      </c>
      <c r="Q3575">
        <v>0.16423067457791</v>
      </c>
      <c r="R3575">
        <v>0.997659160204653</v>
      </c>
      <c r="S3575" t="s">
        <v>9926</v>
      </c>
      <c r="T3575" t="s">
        <v>12678</v>
      </c>
      <c r="U3575" t="s">
        <v>12678</v>
      </c>
      <c r="V3575" t="s">
        <v>12678</v>
      </c>
      <c r="W3575">
        <v>5</v>
      </c>
      <c r="X3575" t="s">
        <v>16253</v>
      </c>
      <c r="Y3575">
        <v>0.4232070259571216</v>
      </c>
      <c r="Z3575">
        <f>HYPERLINK("Melting_Curves/meltCurve_Q15111_.pdf", "Melting_Curves/meltCurve_Q15111_.pdf")</f>
        <v>0</v>
      </c>
      <c r="AA3575" t="s">
        <v>22388</v>
      </c>
      <c r="AB3575" t="s">
        <v>28552</v>
      </c>
    </row>
    <row r="3576" spans="1:28">
      <c r="A3576" t="s">
        <v>3602</v>
      </c>
      <c r="B3576">
        <v>0.984777283994944</v>
      </c>
      <c r="C3576">
        <v>0.856560249308344</v>
      </c>
      <c r="D3576">
        <v>0.719192436600137</v>
      </c>
      <c r="E3576">
        <v>0.735162565303218</v>
      </c>
      <c r="F3576">
        <v>0.55116689936154</v>
      </c>
      <c r="G3576">
        <v>0.443417278043763</v>
      </c>
      <c r="H3576">
        <v>0.445401110279605</v>
      </c>
      <c r="I3576">
        <v>0.611745369138462</v>
      </c>
      <c r="J3576">
        <v>1.07347355744226</v>
      </c>
      <c r="K3576">
        <v>0.671270841891602</v>
      </c>
      <c r="L3576">
        <v>990.865423919451</v>
      </c>
      <c r="M3576">
        <v>24.3250794400126</v>
      </c>
      <c r="O3576">
        <v>40.4620104625993</v>
      </c>
      <c r="P3576">
        <v>-0.0535725296872915</v>
      </c>
      <c r="Q3576">
        <v>0.6435580430211501</v>
      </c>
      <c r="R3576">
        <v>0.308555000124357</v>
      </c>
      <c r="S3576" t="s">
        <v>9927</v>
      </c>
      <c r="T3576" t="s">
        <v>12678</v>
      </c>
      <c r="U3576" t="s">
        <v>12678</v>
      </c>
      <c r="V3576" t="s">
        <v>12678</v>
      </c>
      <c r="W3576">
        <v>9</v>
      </c>
      <c r="X3576" t="s">
        <v>16254</v>
      </c>
      <c r="Y3576">
        <v>0.6919390434661312</v>
      </c>
      <c r="Z3576">
        <f>HYPERLINK("Melting_Curves/meltCurve_Q15121_.pdf", "Melting_Curves/meltCurve_Q15121_.pdf")</f>
        <v>0</v>
      </c>
      <c r="AA3576" t="s">
        <v>22389</v>
      </c>
      <c r="AB3576" t="s">
        <v>28553</v>
      </c>
    </row>
    <row r="3577" spans="1:28">
      <c r="A3577" t="s">
        <v>3603</v>
      </c>
      <c r="B3577">
        <v>0.984777283994944</v>
      </c>
      <c r="C3577">
        <v>0.816320181476622</v>
      </c>
      <c r="D3577">
        <v>0.707292345903725</v>
      </c>
      <c r="E3577">
        <v>0.473733049566923</v>
      </c>
      <c r="F3577">
        <v>0.248026911377325</v>
      </c>
      <c r="G3577">
        <v>0.17854453232036</v>
      </c>
      <c r="H3577">
        <v>0.156086146971167</v>
      </c>
      <c r="I3577">
        <v>0.232853181446599</v>
      </c>
      <c r="J3577">
        <v>0.292923840686372</v>
      </c>
      <c r="K3577">
        <v>0.38735906562094</v>
      </c>
      <c r="L3577">
        <v>799.154386457924</v>
      </c>
      <c r="M3577">
        <v>18.2821736784918</v>
      </c>
      <c r="N3577">
        <v>45.3291788324461</v>
      </c>
      <c r="O3577">
        <v>43.1992925082863</v>
      </c>
      <c r="P3577">
        <v>-0.0804616051092229</v>
      </c>
      <c r="Q3577">
        <v>0.239538320822984</v>
      </c>
      <c r="R3577">
        <v>0.932203057522215</v>
      </c>
      <c r="S3577" t="s">
        <v>9928</v>
      </c>
      <c r="T3577" t="s">
        <v>12678</v>
      </c>
      <c r="U3577" t="s">
        <v>12678</v>
      </c>
      <c r="V3577" t="s">
        <v>12678</v>
      </c>
      <c r="W3577">
        <v>2</v>
      </c>
      <c r="X3577" t="s">
        <v>16255</v>
      </c>
      <c r="Y3577">
        <v>0.4222081366553407</v>
      </c>
      <c r="Z3577">
        <f>HYPERLINK("Melting_Curves/meltCurve_Q15125_.pdf", "Melting_Curves/meltCurve_Q15125_.pdf")</f>
        <v>0</v>
      </c>
      <c r="AA3577" t="s">
        <v>22390</v>
      </c>
      <c r="AB3577" t="s">
        <v>28554</v>
      </c>
    </row>
    <row r="3578" spans="1:28">
      <c r="A3578" t="s">
        <v>3604</v>
      </c>
      <c r="B3578">
        <v>0.984777283994944</v>
      </c>
      <c r="C3578">
        <v>0.845481836315425</v>
      </c>
      <c r="D3578">
        <v>0.6977078087924929</v>
      </c>
      <c r="E3578">
        <v>0.479701170150524</v>
      </c>
      <c r="F3578">
        <v>0.3325751386892</v>
      </c>
      <c r="G3578">
        <v>0.274664403733917</v>
      </c>
      <c r="H3578">
        <v>0.218347000729541</v>
      </c>
      <c r="I3578">
        <v>0.312821077894451</v>
      </c>
      <c r="J3578">
        <v>0.529134740844887</v>
      </c>
      <c r="K3578">
        <v>0.443901392956591</v>
      </c>
      <c r="L3578">
        <v>889.163041683167</v>
      </c>
      <c r="M3578">
        <v>20.7010639159175</v>
      </c>
      <c r="N3578">
        <v>45.58988120381</v>
      </c>
      <c r="O3578">
        <v>42.5577245858785</v>
      </c>
      <c r="P3578">
        <v>-0.079163603226894</v>
      </c>
      <c r="Q3578">
        <v>0.349032949256269</v>
      </c>
      <c r="R3578">
        <v>0.875968469766584</v>
      </c>
      <c r="S3578" t="s">
        <v>9929</v>
      </c>
      <c r="T3578" t="s">
        <v>12678</v>
      </c>
      <c r="U3578" t="s">
        <v>12678</v>
      </c>
      <c r="V3578" t="s">
        <v>12678</v>
      </c>
      <c r="W3578">
        <v>4</v>
      </c>
      <c r="X3578" t="s">
        <v>16256</v>
      </c>
      <c r="Y3578">
        <v>0.4866102676231842</v>
      </c>
      <c r="Z3578">
        <f>HYPERLINK("Melting_Curves/meltCurve_Q15126_.pdf", "Melting_Curves/meltCurve_Q15126_.pdf")</f>
        <v>0</v>
      </c>
      <c r="AA3578" t="s">
        <v>22391</v>
      </c>
      <c r="AB3578" t="s">
        <v>28555</v>
      </c>
    </row>
    <row r="3579" spans="1:28">
      <c r="A3579" t="s">
        <v>3605</v>
      </c>
      <c r="B3579">
        <v>0.984777283994944</v>
      </c>
      <c r="C3579">
        <v>1.02105837010204</v>
      </c>
      <c r="D3579">
        <v>0.908355970795548</v>
      </c>
      <c r="E3579">
        <v>0.749238162428519</v>
      </c>
      <c r="F3579">
        <v>0.442628940286061</v>
      </c>
      <c r="G3579">
        <v>0.251866616065141</v>
      </c>
      <c r="H3579">
        <v>0.177226537394664</v>
      </c>
      <c r="I3579">
        <v>0.211535748862885</v>
      </c>
      <c r="J3579">
        <v>0.270446789358287</v>
      </c>
      <c r="K3579">
        <v>0.230155012777499</v>
      </c>
      <c r="L3579">
        <v>1110.28293431965</v>
      </c>
      <c r="M3579">
        <v>23.1113597067424</v>
      </c>
      <c r="N3579">
        <v>49.2277377063043</v>
      </c>
      <c r="O3579">
        <v>47.6852353876715</v>
      </c>
      <c r="P3579">
        <v>-0.0952824135227454</v>
      </c>
      <c r="Q3579">
        <v>0.213636775073231</v>
      </c>
      <c r="R3579">
        <v>0.991098993547012</v>
      </c>
      <c r="S3579" t="s">
        <v>9930</v>
      </c>
      <c r="T3579" t="s">
        <v>12678</v>
      </c>
      <c r="U3579" t="s">
        <v>12678</v>
      </c>
      <c r="V3579" t="s">
        <v>12678</v>
      </c>
      <c r="W3579">
        <v>69</v>
      </c>
      <c r="X3579" t="s">
        <v>16257</v>
      </c>
      <c r="Y3579">
        <v>0.5108580065120722</v>
      </c>
      <c r="Z3579">
        <f>HYPERLINK("Melting_Curves/meltCurve_Q15149_7_.pdf", "Melting_Curves/meltCurve_Q15149_7_.pdf")</f>
        <v>0</v>
      </c>
      <c r="AA3579" t="s">
        <v>22392</v>
      </c>
      <c r="AB3579" t="s">
        <v>28556</v>
      </c>
    </row>
    <row r="3580" spans="1:28">
      <c r="A3580" t="s">
        <v>3606</v>
      </c>
      <c r="B3580">
        <v>0.984777283994944</v>
      </c>
      <c r="C3580">
        <v>0.97301635176296</v>
      </c>
      <c r="D3580">
        <v>0.977655961671219</v>
      </c>
      <c r="E3580">
        <v>0.910008029130486</v>
      </c>
      <c r="F3580">
        <v>0.969150754442324</v>
      </c>
      <c r="G3580">
        <v>0.840096660623453</v>
      </c>
      <c r="H3580">
        <v>0.8153668700604541</v>
      </c>
      <c r="I3580">
        <v>0.941709186769365</v>
      </c>
      <c r="J3580">
        <v>1.09642575142858</v>
      </c>
      <c r="K3580">
        <v>0.940227993994327</v>
      </c>
      <c r="L3580">
        <v>946.175142728832</v>
      </c>
      <c r="M3580">
        <v>22.5175575487863</v>
      </c>
      <c r="O3580">
        <v>41.692245227876</v>
      </c>
      <c r="P3580">
        <v>-0.00932946169191839</v>
      </c>
      <c r="Q3580">
        <v>0.930905777498912</v>
      </c>
      <c r="R3580">
        <v>0.0695599000896652</v>
      </c>
      <c r="S3580" t="s">
        <v>9931</v>
      </c>
      <c r="T3580" t="s">
        <v>12678</v>
      </c>
      <c r="U3580" t="s">
        <v>12678</v>
      </c>
      <c r="V3580" t="s">
        <v>12678</v>
      </c>
      <c r="W3580">
        <v>54</v>
      </c>
      <c r="X3580" t="s">
        <v>16258</v>
      </c>
      <c r="Y3580">
        <v>0.9432521441279121</v>
      </c>
      <c r="Z3580">
        <f>HYPERLINK("Melting_Curves/meltCurve_Q15154_.pdf", "Melting_Curves/meltCurve_Q15154_.pdf")</f>
        <v>0</v>
      </c>
      <c r="AA3580" t="s">
        <v>19562</v>
      </c>
      <c r="AB3580" t="s">
        <v>28557</v>
      </c>
    </row>
    <row r="3581" spans="1:28">
      <c r="A3581" t="s">
        <v>3607</v>
      </c>
      <c r="B3581">
        <v>0.984777283994944</v>
      </c>
      <c r="C3581">
        <v>0.6149372932580131</v>
      </c>
      <c r="D3581">
        <v>0.41916071359938</v>
      </c>
      <c r="E3581">
        <v>0.365094651055169</v>
      </c>
      <c r="F3581">
        <v>0.199249322571702</v>
      </c>
      <c r="G3581">
        <v>0.150624860285219</v>
      </c>
      <c r="H3581">
        <v>0.07618735512953</v>
      </c>
      <c r="I3581">
        <v>0.115842138022723</v>
      </c>
      <c r="J3581">
        <v>0.09773362339373549</v>
      </c>
      <c r="K3581">
        <v>0.0886453636189078</v>
      </c>
      <c r="L3581">
        <v>558.885569834211</v>
      </c>
      <c r="M3581">
        <v>13.3481644916305</v>
      </c>
      <c r="N3581">
        <v>42.5424679624099</v>
      </c>
      <c r="O3581">
        <v>40.9635836925587</v>
      </c>
      <c r="P3581">
        <v>-0.0737256561900448</v>
      </c>
      <c r="Q3581">
        <v>0.0951307098063731</v>
      </c>
      <c r="R3581">
        <v>0.959611798452305</v>
      </c>
      <c r="S3581" t="s">
        <v>9932</v>
      </c>
      <c r="T3581" t="s">
        <v>12678</v>
      </c>
      <c r="U3581" t="s">
        <v>12678</v>
      </c>
      <c r="V3581" t="s">
        <v>12678</v>
      </c>
      <c r="W3581">
        <v>17</v>
      </c>
      <c r="X3581" t="s">
        <v>16259</v>
      </c>
      <c r="Y3581">
        <v>0.2757404311121644</v>
      </c>
      <c r="Z3581">
        <f>HYPERLINK("Melting_Curves/meltCurve_Q15155_.pdf", "Melting_Curves/meltCurve_Q15155_.pdf")</f>
        <v>0</v>
      </c>
      <c r="AA3581" t="s">
        <v>22393</v>
      </c>
      <c r="AB3581" t="s">
        <v>28558</v>
      </c>
    </row>
    <row r="3582" spans="1:28">
      <c r="A3582" t="s">
        <v>3608</v>
      </c>
      <c r="B3582">
        <v>0.984777283994944</v>
      </c>
      <c r="C3582">
        <v>1.20061934127591</v>
      </c>
      <c r="D3582">
        <v>1.04381152044278</v>
      </c>
      <c r="E3582">
        <v>1.02782506580087</v>
      </c>
      <c r="F3582">
        <v>0.708371757173346</v>
      </c>
      <c r="G3582">
        <v>0.55016882383177</v>
      </c>
      <c r="H3582">
        <v>0.496477321027726</v>
      </c>
      <c r="I3582">
        <v>0.67800508888886</v>
      </c>
      <c r="J3582">
        <v>0.845145924952791</v>
      </c>
      <c r="K3582">
        <v>0.704021137884819</v>
      </c>
      <c r="L3582">
        <v>12464.9722555807</v>
      </c>
      <c r="M3582">
        <v>250</v>
      </c>
      <c r="O3582">
        <v>49.8567094017594</v>
      </c>
      <c r="P3582">
        <v>-0.432785804666526</v>
      </c>
      <c r="Q3582">
        <v>0.654763659330634</v>
      </c>
      <c r="R3582">
        <v>0.758079375819722</v>
      </c>
      <c r="S3582" t="s">
        <v>9933</v>
      </c>
      <c r="T3582" t="s">
        <v>12678</v>
      </c>
      <c r="U3582" t="s">
        <v>12678</v>
      </c>
      <c r="V3582" t="s">
        <v>12678</v>
      </c>
      <c r="W3582">
        <v>4</v>
      </c>
      <c r="X3582" t="s">
        <v>16260</v>
      </c>
      <c r="Y3582">
        <v>0.8027839029091793</v>
      </c>
      <c r="Z3582">
        <f>HYPERLINK("Melting_Curves/meltCurve_Q15170_.pdf", "Melting_Curves/meltCurve_Q15170_.pdf")</f>
        <v>0</v>
      </c>
      <c r="AA3582" t="s">
        <v>22394</v>
      </c>
      <c r="AB3582" t="s">
        <v>28559</v>
      </c>
    </row>
    <row r="3583" spans="1:28">
      <c r="A3583" t="s">
        <v>3609</v>
      </c>
      <c r="B3583">
        <v>0.984777283994944</v>
      </c>
      <c r="C3583">
        <v>0.96316022418615</v>
      </c>
      <c r="D3583">
        <v>0.887429287055569</v>
      </c>
      <c r="E3583">
        <v>0.680319731572453</v>
      </c>
      <c r="F3583">
        <v>0.419659031994528</v>
      </c>
      <c r="G3583">
        <v>0.205023825872477</v>
      </c>
      <c r="H3583">
        <v>0.160716876333586</v>
      </c>
      <c r="I3583">
        <v>0.147885258129931</v>
      </c>
      <c r="J3583">
        <v>0.194569754363921</v>
      </c>
      <c r="K3583">
        <v>0.14625268392084</v>
      </c>
      <c r="L3583">
        <v>882.95321482569</v>
      </c>
      <c r="M3583">
        <v>18.45649152188</v>
      </c>
      <c r="N3583">
        <v>48.7241322880311</v>
      </c>
      <c r="O3583">
        <v>47.2887153024532</v>
      </c>
      <c r="P3583">
        <v>-0.08368920027047309</v>
      </c>
      <c r="Q3583">
        <v>0.142333876932929</v>
      </c>
      <c r="R3583">
        <v>0.995774316974793</v>
      </c>
      <c r="S3583" t="s">
        <v>9934</v>
      </c>
      <c r="T3583" t="s">
        <v>12678</v>
      </c>
      <c r="U3583" t="s">
        <v>12678</v>
      </c>
      <c r="V3583" t="s">
        <v>12678</v>
      </c>
      <c r="W3583">
        <v>8</v>
      </c>
      <c r="X3583" t="s">
        <v>16261</v>
      </c>
      <c r="Y3583">
        <v>0.4653264663974092</v>
      </c>
      <c r="Z3583">
        <f>HYPERLINK("Melting_Curves/meltCurve_Q15172_.pdf", "Melting_Curves/meltCurve_Q15172_.pdf")</f>
        <v>0</v>
      </c>
      <c r="AA3583" t="s">
        <v>22395</v>
      </c>
      <c r="AB3583" t="s">
        <v>28560</v>
      </c>
    </row>
    <row r="3584" spans="1:28">
      <c r="A3584" t="s">
        <v>3610</v>
      </c>
      <c r="B3584">
        <v>0.984777283994944</v>
      </c>
      <c r="C3584">
        <v>0.793573817796002</v>
      </c>
      <c r="D3584">
        <v>0.862896634174506</v>
      </c>
      <c r="E3584">
        <v>0.763614979032895</v>
      </c>
      <c r="F3584">
        <v>0.599815283011065</v>
      </c>
      <c r="G3584">
        <v>0.268212939667908</v>
      </c>
      <c r="H3584">
        <v>0.122638523360538</v>
      </c>
      <c r="I3584">
        <v>0.119491834786814</v>
      </c>
      <c r="J3584">
        <v>0.138982639959477</v>
      </c>
      <c r="K3584">
        <v>0.154525512155813</v>
      </c>
      <c r="L3584">
        <v>645.255657469108</v>
      </c>
      <c r="M3584">
        <v>12.9457165643247</v>
      </c>
      <c r="N3584">
        <v>50.3559768046238</v>
      </c>
      <c r="O3584">
        <v>48.6987991196746</v>
      </c>
      <c r="P3584">
        <v>-0.0623650990396299</v>
      </c>
      <c r="Q3584">
        <v>0.0617560200971213</v>
      </c>
      <c r="R3584">
        <v>0.9514846843950669</v>
      </c>
      <c r="S3584" t="s">
        <v>9935</v>
      </c>
      <c r="T3584" t="s">
        <v>12678</v>
      </c>
      <c r="U3584" t="s">
        <v>12678</v>
      </c>
      <c r="V3584" t="s">
        <v>12678</v>
      </c>
      <c r="W3584">
        <v>20</v>
      </c>
      <c r="X3584" t="s">
        <v>16262</v>
      </c>
      <c r="Y3584">
        <v>0.4875693656273412</v>
      </c>
      <c r="Z3584">
        <f>HYPERLINK("Melting_Curves/meltCurve_Q15181_.pdf", "Melting_Curves/meltCurve_Q15181_.pdf")</f>
        <v>0</v>
      </c>
      <c r="AA3584" t="s">
        <v>22396</v>
      </c>
      <c r="AB3584" t="s">
        <v>28561</v>
      </c>
    </row>
    <row r="3585" spans="1:28">
      <c r="A3585" t="s">
        <v>3611</v>
      </c>
      <c r="B3585">
        <v>0.984777283994944</v>
      </c>
      <c r="C3585">
        <v>0.902450348221708</v>
      </c>
      <c r="D3585">
        <v>0.780843503194687</v>
      </c>
      <c r="E3585">
        <v>0.486507252715332</v>
      </c>
      <c r="F3585">
        <v>0.220677673020489</v>
      </c>
      <c r="G3585">
        <v>0.140811229303871</v>
      </c>
      <c r="H3585">
        <v>0.118538697491336</v>
      </c>
      <c r="I3585">
        <v>0.14830234752867</v>
      </c>
      <c r="J3585">
        <v>0.175118235968773</v>
      </c>
      <c r="K3585">
        <v>0.1799873778374</v>
      </c>
      <c r="L3585">
        <v>903.291473350116</v>
      </c>
      <c r="M3585">
        <v>19.9337152841665</v>
      </c>
      <c r="N3585">
        <v>46.0748374269572</v>
      </c>
      <c r="O3585">
        <v>44.8661019533635</v>
      </c>
      <c r="P3585">
        <v>-0.095512843675091</v>
      </c>
      <c r="Q3585">
        <v>0.140120669541842</v>
      </c>
      <c r="R3585">
        <v>0.992040392318756</v>
      </c>
      <c r="S3585" t="s">
        <v>9936</v>
      </c>
      <c r="T3585" t="s">
        <v>12678</v>
      </c>
      <c r="U3585" t="s">
        <v>12678</v>
      </c>
      <c r="V3585" t="s">
        <v>12678</v>
      </c>
      <c r="W3585">
        <v>11</v>
      </c>
      <c r="X3585" t="s">
        <v>16263</v>
      </c>
      <c r="Y3585">
        <v>0.3897909857558459</v>
      </c>
      <c r="Z3585">
        <f>HYPERLINK("Melting_Curves/meltCurve_Q15208_.pdf", "Melting_Curves/meltCurve_Q15208_.pdf")</f>
        <v>0</v>
      </c>
      <c r="AA3585" t="s">
        <v>22397</v>
      </c>
      <c r="AB3585" t="s">
        <v>28562</v>
      </c>
    </row>
    <row r="3586" spans="1:28">
      <c r="A3586" t="s">
        <v>3612</v>
      </c>
      <c r="B3586">
        <v>0.984777283994944</v>
      </c>
      <c r="C3586">
        <v>1.10918781911722</v>
      </c>
      <c r="D3586">
        <v>0.756385531030524</v>
      </c>
      <c r="E3586">
        <v>0.379624885459671</v>
      </c>
      <c r="F3586">
        <v>0.218837979828937</v>
      </c>
      <c r="G3586">
        <v>0.145998727824852</v>
      </c>
      <c r="H3586">
        <v>0.128640865173377</v>
      </c>
      <c r="I3586">
        <v>0.202869528016988</v>
      </c>
      <c r="J3586">
        <v>0.454349404067961</v>
      </c>
      <c r="K3586">
        <v>0.410518355187076</v>
      </c>
      <c r="L3586">
        <v>1675.08204139464</v>
      </c>
      <c r="M3586">
        <v>38.0867716286841</v>
      </c>
      <c r="N3586">
        <v>44.8646196792877</v>
      </c>
      <c r="O3586">
        <v>43.859967549712</v>
      </c>
      <c r="P3586">
        <v>-0.15980011057857</v>
      </c>
      <c r="Q3586">
        <v>0.263911536082297</v>
      </c>
      <c r="R3586">
        <v>0.898235806844684</v>
      </c>
      <c r="S3586" t="s">
        <v>9937</v>
      </c>
      <c r="T3586" t="s">
        <v>12678</v>
      </c>
      <c r="U3586" t="s">
        <v>12678</v>
      </c>
      <c r="V3586" t="s">
        <v>12678</v>
      </c>
      <c r="W3586">
        <v>25</v>
      </c>
      <c r="X3586" t="s">
        <v>16264</v>
      </c>
      <c r="Y3586">
        <v>0.4376770360009296</v>
      </c>
      <c r="Z3586">
        <f>HYPERLINK("Melting_Curves/meltCurve_Q15233_2_.pdf", "Melting_Curves/meltCurve_Q15233_2_.pdf")</f>
        <v>0</v>
      </c>
      <c r="AA3586" t="s">
        <v>22398</v>
      </c>
      <c r="AB3586" t="s">
        <v>28563</v>
      </c>
    </row>
    <row r="3587" spans="1:28">
      <c r="A3587" t="s">
        <v>3613</v>
      </c>
      <c r="B3587">
        <v>0.984777283994944</v>
      </c>
      <c r="C3587">
        <v>0.929107252062881</v>
      </c>
      <c r="D3587">
        <v>0.781363303888027</v>
      </c>
      <c r="E3587">
        <v>0.692741396723951</v>
      </c>
      <c r="F3587">
        <v>0.487351039778224</v>
      </c>
      <c r="G3587">
        <v>0.32300714536652</v>
      </c>
      <c r="H3587">
        <v>0.34497464425365</v>
      </c>
      <c r="I3587">
        <v>0.421498761703176</v>
      </c>
      <c r="J3587">
        <v>0.512681137288581</v>
      </c>
      <c r="K3587">
        <v>0.369366190388593</v>
      </c>
      <c r="L3587">
        <v>756.2486680110439</v>
      </c>
      <c r="M3587">
        <v>16.6958433221305</v>
      </c>
      <c r="N3587">
        <v>49.7246060623876</v>
      </c>
      <c r="O3587">
        <v>44.6607752809005</v>
      </c>
      <c r="P3587">
        <v>-0.0572955393128816</v>
      </c>
      <c r="Q3587">
        <v>0.386986715274286</v>
      </c>
      <c r="R3587">
        <v>0.931874322774262</v>
      </c>
      <c r="S3587" t="s">
        <v>9938</v>
      </c>
      <c r="T3587" t="s">
        <v>12678</v>
      </c>
      <c r="U3587" t="s">
        <v>12678</v>
      </c>
      <c r="V3587" t="s">
        <v>12678</v>
      </c>
      <c r="W3587">
        <v>1</v>
      </c>
      <c r="X3587" t="s">
        <v>16265</v>
      </c>
      <c r="Y3587">
        <v>0.5681517128074859</v>
      </c>
      <c r="Z3587">
        <f>HYPERLINK("Melting_Curves/meltCurve_Q15269_.pdf", "Melting_Curves/meltCurve_Q15269_.pdf")</f>
        <v>0</v>
      </c>
      <c r="AA3587" t="s">
        <v>22399</v>
      </c>
      <c r="AB3587" t="s">
        <v>28564</v>
      </c>
    </row>
    <row r="3588" spans="1:28">
      <c r="A3588" t="s">
        <v>3614</v>
      </c>
      <c r="B3588">
        <v>0.984777283994944</v>
      </c>
      <c r="C3588">
        <v>0.763152502414243</v>
      </c>
      <c r="D3588">
        <v>0.586280635296624</v>
      </c>
      <c r="E3588">
        <v>0.427452699929091</v>
      </c>
      <c r="F3588">
        <v>0.337884786622399</v>
      </c>
      <c r="G3588">
        <v>0.24506800329619</v>
      </c>
      <c r="H3588">
        <v>0.268770966290147</v>
      </c>
      <c r="I3588">
        <v>0.356826089813791</v>
      </c>
      <c r="J3588">
        <v>0.752535470724506</v>
      </c>
      <c r="K3588">
        <v>0.705225217692378</v>
      </c>
      <c r="L3588">
        <v>1098.46764254358</v>
      </c>
      <c r="M3588">
        <v>27.048075003174</v>
      </c>
      <c r="N3588">
        <v>44.1575282967217</v>
      </c>
      <c r="O3588">
        <v>40.3916410646343</v>
      </c>
      <c r="P3588">
        <v>-0.09324518040928741</v>
      </c>
      <c r="Q3588">
        <v>0.443023109552535</v>
      </c>
      <c r="R3588">
        <v>0.548129474798224</v>
      </c>
      <c r="S3588" t="s">
        <v>9939</v>
      </c>
      <c r="T3588" t="s">
        <v>12678</v>
      </c>
      <c r="U3588" t="s">
        <v>12678</v>
      </c>
      <c r="V3588" t="s">
        <v>12678</v>
      </c>
      <c r="W3588">
        <v>6</v>
      </c>
      <c r="X3588" t="s">
        <v>16266</v>
      </c>
      <c r="Y3588">
        <v>0.5150277341162918</v>
      </c>
      <c r="Z3588">
        <f>HYPERLINK("Melting_Curves/meltCurve_Q15274_.pdf", "Melting_Curves/meltCurve_Q15274_.pdf")</f>
        <v>0</v>
      </c>
      <c r="AA3588" t="s">
        <v>22400</v>
      </c>
      <c r="AB3588" t="s">
        <v>28565</v>
      </c>
    </row>
    <row r="3589" spans="1:28">
      <c r="A3589" t="s">
        <v>3615</v>
      </c>
      <c r="B3589">
        <v>0.984777283994944</v>
      </c>
      <c r="C3589">
        <v>0.927479630371569</v>
      </c>
      <c r="D3589">
        <v>0.876386165873462</v>
      </c>
      <c r="E3589">
        <v>0.783860071928847</v>
      </c>
      <c r="F3589">
        <v>0.587023293622735</v>
      </c>
      <c r="G3589">
        <v>0.480800096273443</v>
      </c>
      <c r="H3589">
        <v>0.466406498417611</v>
      </c>
      <c r="I3589">
        <v>0.618447800934157</v>
      </c>
      <c r="J3589">
        <v>1.13003780354341</v>
      </c>
      <c r="K3589">
        <v>0.999514257005928</v>
      </c>
      <c r="L3589">
        <v>1185.29728587008</v>
      </c>
      <c r="M3589">
        <v>27.5836326577378</v>
      </c>
      <c r="O3589">
        <v>42.7470913542294</v>
      </c>
      <c r="P3589">
        <v>-0.0452963355211325</v>
      </c>
      <c r="Q3589">
        <v>0.719214821994088</v>
      </c>
      <c r="R3589">
        <v>0.188667021255483</v>
      </c>
      <c r="S3589" t="s">
        <v>9940</v>
      </c>
      <c r="T3589" t="s">
        <v>12678</v>
      </c>
      <c r="U3589" t="s">
        <v>12678</v>
      </c>
      <c r="V3589" t="s">
        <v>12678</v>
      </c>
      <c r="W3589">
        <v>42</v>
      </c>
      <c r="X3589" t="s">
        <v>16267</v>
      </c>
      <c r="Y3589">
        <v>0.7769888854880285</v>
      </c>
      <c r="Z3589">
        <f>HYPERLINK("Melting_Curves/meltCurve_Q15276_.pdf", "Melting_Curves/meltCurve_Q15276_.pdf")</f>
        <v>0</v>
      </c>
      <c r="AA3589" t="s">
        <v>22401</v>
      </c>
      <c r="AB3589" t="s">
        <v>28566</v>
      </c>
    </row>
    <row r="3590" spans="1:28">
      <c r="A3590" t="s">
        <v>3616</v>
      </c>
      <c r="B3590">
        <v>0.984777283994944</v>
      </c>
      <c r="C3590">
        <v>0.902973658025864</v>
      </c>
      <c r="D3590">
        <v>0.759160836671298</v>
      </c>
      <c r="E3590">
        <v>0.682734159212298</v>
      </c>
      <c r="F3590">
        <v>0.378585392186115</v>
      </c>
      <c r="G3590">
        <v>0.225229584810075</v>
      </c>
      <c r="H3590">
        <v>0.167611662889839</v>
      </c>
      <c r="I3590">
        <v>0.184502855545929</v>
      </c>
      <c r="J3590">
        <v>0.191226088047054</v>
      </c>
      <c r="K3590">
        <v>0.212296967747375</v>
      </c>
      <c r="L3590">
        <v>665.779482274142</v>
      </c>
      <c r="M3590">
        <v>14.2029194991196</v>
      </c>
      <c r="N3590">
        <v>48.1265454139112</v>
      </c>
      <c r="O3590">
        <v>45.976340749987</v>
      </c>
      <c r="P3590">
        <v>-0.06532262091417861</v>
      </c>
      <c r="Q3590">
        <v>0.154281476259095</v>
      </c>
      <c r="R3590">
        <v>0.980556803923558</v>
      </c>
      <c r="S3590" t="s">
        <v>9941</v>
      </c>
      <c r="T3590" t="s">
        <v>12678</v>
      </c>
      <c r="U3590" t="s">
        <v>12678</v>
      </c>
      <c r="V3590" t="s">
        <v>12678</v>
      </c>
      <c r="W3590">
        <v>11</v>
      </c>
      <c r="X3590" t="s">
        <v>16268</v>
      </c>
      <c r="Y3590">
        <v>0.4537427065306039</v>
      </c>
      <c r="Z3590">
        <f>HYPERLINK("Melting_Curves/meltCurve_Q15286_.pdf", "Melting_Curves/meltCurve_Q15286_.pdf")</f>
        <v>0</v>
      </c>
      <c r="AA3590" t="s">
        <v>22402</v>
      </c>
      <c r="AB3590" t="s">
        <v>28567</v>
      </c>
    </row>
    <row r="3591" spans="1:28">
      <c r="A3591" t="s">
        <v>3617</v>
      </c>
      <c r="B3591">
        <v>0.984777283994944</v>
      </c>
      <c r="C3591">
        <v>1.00620403921007</v>
      </c>
      <c r="D3591">
        <v>0.927207284867216</v>
      </c>
      <c r="E3591">
        <v>0.77939474033095</v>
      </c>
      <c r="F3591">
        <v>0.6450437426657269</v>
      </c>
      <c r="G3591">
        <v>0.647709572668251</v>
      </c>
      <c r="H3591">
        <v>0.609326622035961</v>
      </c>
      <c r="I3591">
        <v>0.697331381892259</v>
      </c>
      <c r="J3591">
        <v>0.673736835885095</v>
      </c>
      <c r="K3591">
        <v>0.371194692661254</v>
      </c>
      <c r="L3591">
        <v>794.801264326888</v>
      </c>
      <c r="M3591">
        <v>17.0764999376048</v>
      </c>
      <c r="O3591">
        <v>45.9193600345607</v>
      </c>
      <c r="P3591">
        <v>-0.0389879132536303</v>
      </c>
      <c r="Q3591">
        <v>0.58066561498226</v>
      </c>
      <c r="R3591">
        <v>0.802920717507752</v>
      </c>
      <c r="S3591" t="s">
        <v>9942</v>
      </c>
      <c r="T3591" t="s">
        <v>12678</v>
      </c>
      <c r="U3591" t="s">
        <v>12678</v>
      </c>
      <c r="V3591" t="s">
        <v>12678</v>
      </c>
      <c r="W3591">
        <v>17</v>
      </c>
      <c r="X3591" t="s">
        <v>16269</v>
      </c>
      <c r="Y3591">
        <v>0.7215371035629997</v>
      </c>
      <c r="Z3591">
        <f>HYPERLINK("Melting_Curves/meltCurve_Q15291_.pdf", "Melting_Curves/meltCurve_Q15291_.pdf")</f>
        <v>0</v>
      </c>
      <c r="AA3591" t="s">
        <v>22403</v>
      </c>
      <c r="AB3591" t="s">
        <v>28568</v>
      </c>
    </row>
    <row r="3592" spans="1:28">
      <c r="A3592" t="s">
        <v>3618</v>
      </c>
      <c r="B3592">
        <v>0.984777283994944</v>
      </c>
      <c r="C3592">
        <v>1.17253641038305</v>
      </c>
      <c r="D3592">
        <v>0.989615785324485</v>
      </c>
      <c r="E3592">
        <v>0.8774705059536539</v>
      </c>
      <c r="F3592">
        <v>0.674690254502424</v>
      </c>
      <c r="G3592">
        <v>0.495635621850244</v>
      </c>
      <c r="H3592">
        <v>0.435125834466192</v>
      </c>
      <c r="I3592">
        <v>0.555801019342499</v>
      </c>
      <c r="J3592">
        <v>0.725464012869091</v>
      </c>
      <c r="K3592">
        <v>0.617946656563553</v>
      </c>
      <c r="L3592">
        <v>1705.6778744621</v>
      </c>
      <c r="M3592">
        <v>35.5301766791952</v>
      </c>
      <c r="O3592">
        <v>47.8551279779316</v>
      </c>
      <c r="P3592">
        <v>-0.0800559344412788</v>
      </c>
      <c r="Q3592">
        <v>0.568696160286554</v>
      </c>
      <c r="R3592">
        <v>0.84352408541761</v>
      </c>
      <c r="S3592" t="s">
        <v>9943</v>
      </c>
      <c r="T3592" t="s">
        <v>12678</v>
      </c>
      <c r="U3592" t="s">
        <v>12678</v>
      </c>
      <c r="V3592" t="s">
        <v>12678</v>
      </c>
      <c r="W3592">
        <v>5</v>
      </c>
      <c r="X3592" t="s">
        <v>16270</v>
      </c>
      <c r="Y3592">
        <v>0.7287511082549292</v>
      </c>
      <c r="Z3592">
        <f>HYPERLINK("Melting_Curves/meltCurve_Q15293_.pdf", "Melting_Curves/meltCurve_Q15293_.pdf")</f>
        <v>0</v>
      </c>
      <c r="AA3592" t="s">
        <v>22404</v>
      </c>
      <c r="AB3592" t="s">
        <v>28569</v>
      </c>
    </row>
    <row r="3593" spans="1:28">
      <c r="A3593" t="s">
        <v>3619</v>
      </c>
      <c r="B3593">
        <v>0.984777283994944</v>
      </c>
      <c r="C3593">
        <v>0.847815493153426</v>
      </c>
      <c r="D3593">
        <v>0.677925538081207</v>
      </c>
      <c r="E3593">
        <v>0.479125833406555</v>
      </c>
      <c r="F3593">
        <v>0.249350258665013</v>
      </c>
      <c r="G3593">
        <v>0.171995611970886</v>
      </c>
      <c r="H3593">
        <v>0.135607330192618</v>
      </c>
      <c r="I3593">
        <v>0.161887137417939</v>
      </c>
      <c r="J3593">
        <v>0.236251151576716</v>
      </c>
      <c r="K3593">
        <v>0.190503386440773</v>
      </c>
      <c r="L3593">
        <v>706.744943145068</v>
      </c>
      <c r="M3593">
        <v>15.9297920158522</v>
      </c>
      <c r="N3593">
        <v>45.4893728930668</v>
      </c>
      <c r="O3593">
        <v>43.6847132365224</v>
      </c>
      <c r="P3593">
        <v>-0.0763470773289714</v>
      </c>
      <c r="Q3593">
        <v>0.162591698220979</v>
      </c>
      <c r="R3593">
        <v>0.98457430658759</v>
      </c>
      <c r="S3593" t="s">
        <v>9944</v>
      </c>
      <c r="T3593" t="s">
        <v>12678</v>
      </c>
      <c r="U3593" t="s">
        <v>12678</v>
      </c>
      <c r="V3593" t="s">
        <v>12678</v>
      </c>
      <c r="W3593">
        <v>7</v>
      </c>
      <c r="X3593" t="s">
        <v>16271</v>
      </c>
      <c r="Y3593">
        <v>0.3862561003691259</v>
      </c>
      <c r="Z3593">
        <f>HYPERLINK("Melting_Curves/meltCurve_Q15311_.pdf", "Melting_Curves/meltCurve_Q15311_.pdf")</f>
        <v>0</v>
      </c>
      <c r="AA3593" t="s">
        <v>22405</v>
      </c>
      <c r="AB3593" t="s">
        <v>28570</v>
      </c>
    </row>
    <row r="3594" spans="1:28">
      <c r="A3594" t="s">
        <v>3620</v>
      </c>
      <c r="B3594">
        <v>0.984777283994944</v>
      </c>
      <c r="C3594">
        <v>1.06809206140873</v>
      </c>
      <c r="D3594">
        <v>0.806452600218594</v>
      </c>
      <c r="E3594">
        <v>0.7293101535421</v>
      </c>
      <c r="F3594">
        <v>0.350960209105843</v>
      </c>
      <c r="G3594">
        <v>0.253328188551785</v>
      </c>
      <c r="H3594">
        <v>0.198780934430655</v>
      </c>
      <c r="I3594">
        <v>0.244940573787947</v>
      </c>
      <c r="J3594">
        <v>0.398917367148104</v>
      </c>
      <c r="K3594">
        <v>0.315263871478844</v>
      </c>
      <c r="L3594">
        <v>1157.52591438385</v>
      </c>
      <c r="M3594">
        <v>24.7159217888298</v>
      </c>
      <c r="N3594">
        <v>48.3771152570456</v>
      </c>
      <c r="O3594">
        <v>46.5298563018718</v>
      </c>
      <c r="P3594">
        <v>-0.0965704647371211</v>
      </c>
      <c r="Q3594">
        <v>0.272801366304618</v>
      </c>
      <c r="R3594">
        <v>0.9439060148102</v>
      </c>
      <c r="S3594" t="s">
        <v>9945</v>
      </c>
      <c r="T3594" t="s">
        <v>12678</v>
      </c>
      <c r="U3594" t="s">
        <v>12678</v>
      </c>
      <c r="V3594" t="s">
        <v>12678</v>
      </c>
      <c r="W3594">
        <v>3</v>
      </c>
      <c r="X3594" t="s">
        <v>16272</v>
      </c>
      <c r="Y3594">
        <v>0.5173925757453059</v>
      </c>
      <c r="Z3594">
        <f>HYPERLINK("Melting_Curves/meltCurve_Q15334_.pdf", "Melting_Curves/meltCurve_Q15334_.pdf")</f>
        <v>0</v>
      </c>
      <c r="AA3594" t="s">
        <v>22406</v>
      </c>
      <c r="AB3594" t="s">
        <v>28571</v>
      </c>
    </row>
    <row r="3595" spans="1:28">
      <c r="A3595" t="s">
        <v>3621</v>
      </c>
      <c r="B3595">
        <v>0.984777283994944</v>
      </c>
      <c r="C3595">
        <v>0.8015637441633851</v>
      </c>
      <c r="D3595">
        <v>0.545093611203053</v>
      </c>
      <c r="E3595">
        <v>0.368241455629659</v>
      </c>
      <c r="F3595">
        <v>0.339332512902803</v>
      </c>
      <c r="G3595">
        <v>0.211257963305163</v>
      </c>
      <c r="H3595">
        <v>0.234724828749754</v>
      </c>
      <c r="I3595">
        <v>0.281979858866526</v>
      </c>
      <c r="J3595">
        <v>0.341120674185305</v>
      </c>
      <c r="K3595">
        <v>0.24208979660718</v>
      </c>
      <c r="L3595">
        <v>842.770412290066</v>
      </c>
      <c r="M3595">
        <v>20.0608080712419</v>
      </c>
      <c r="N3595">
        <v>43.6904876009503</v>
      </c>
      <c r="O3595">
        <v>41.6000156946002</v>
      </c>
      <c r="P3595">
        <v>-0.0881571552334897</v>
      </c>
      <c r="Q3595">
        <v>0.26877902056373</v>
      </c>
      <c r="R3595">
        <v>0.976041019313352</v>
      </c>
      <c r="S3595" t="s">
        <v>9946</v>
      </c>
      <c r="T3595" t="s">
        <v>12678</v>
      </c>
      <c r="U3595" t="s">
        <v>12678</v>
      </c>
      <c r="V3595" t="s">
        <v>12678</v>
      </c>
      <c r="W3595">
        <v>4</v>
      </c>
      <c r="X3595" t="s">
        <v>16273</v>
      </c>
      <c r="Y3595">
        <v>0.4018413018099545</v>
      </c>
      <c r="Z3595">
        <f>HYPERLINK("Melting_Curves/meltCurve_Q15345_3_.pdf", "Melting_Curves/meltCurve_Q15345_3_.pdf")</f>
        <v>0</v>
      </c>
      <c r="AA3595" t="s">
        <v>22407</v>
      </c>
      <c r="AB3595" t="s">
        <v>28572</v>
      </c>
    </row>
    <row r="3596" spans="1:28">
      <c r="A3596" t="s">
        <v>3622</v>
      </c>
      <c r="B3596">
        <v>0.984777283994944</v>
      </c>
      <c r="C3596">
        <v>0.909576981318009</v>
      </c>
      <c r="D3596">
        <v>0.881564397842215</v>
      </c>
      <c r="E3596">
        <v>0.769793727035336</v>
      </c>
      <c r="F3596">
        <v>0.680617681459363</v>
      </c>
      <c r="G3596">
        <v>0.504710895244501</v>
      </c>
      <c r="H3596">
        <v>0.39733732011483</v>
      </c>
      <c r="I3596">
        <v>0.396258601182557</v>
      </c>
      <c r="J3596">
        <v>0.531216274416097</v>
      </c>
      <c r="K3596">
        <v>0.401650772853656</v>
      </c>
      <c r="L3596">
        <v>590.220552918257</v>
      </c>
      <c r="M3596">
        <v>12.2375774969984</v>
      </c>
      <c r="N3596">
        <v>55.3091000476024</v>
      </c>
      <c r="O3596">
        <v>46.9965471699172</v>
      </c>
      <c r="P3596">
        <v>-0.0393549657877053</v>
      </c>
      <c r="Q3596">
        <v>0.395588411078119</v>
      </c>
      <c r="R3596">
        <v>0.947704129065473</v>
      </c>
      <c r="S3596" t="s">
        <v>9947</v>
      </c>
      <c r="T3596" t="s">
        <v>12678</v>
      </c>
      <c r="U3596" t="s">
        <v>12678</v>
      </c>
      <c r="V3596" t="s">
        <v>12678</v>
      </c>
      <c r="W3596">
        <v>20</v>
      </c>
      <c r="X3596" t="s">
        <v>16274</v>
      </c>
      <c r="Y3596">
        <v>0.6400276788295296</v>
      </c>
      <c r="Z3596">
        <f>HYPERLINK("Melting_Curves/meltCurve_Q15365_.pdf", "Melting_Curves/meltCurve_Q15365_.pdf")</f>
        <v>0</v>
      </c>
      <c r="AA3596" t="s">
        <v>22408</v>
      </c>
      <c r="AB3596" t="s">
        <v>28573</v>
      </c>
    </row>
    <row r="3597" spans="1:28">
      <c r="A3597" t="s">
        <v>3623</v>
      </c>
      <c r="B3597">
        <v>0.984777283994944</v>
      </c>
      <c r="C3597">
        <v>0.478123786637108</v>
      </c>
      <c r="D3597">
        <v>0.847852026716695</v>
      </c>
      <c r="E3597">
        <v>0.5225341297123141</v>
      </c>
      <c r="F3597">
        <v>0.914760453992205</v>
      </c>
      <c r="G3597">
        <v>0.322159379623124</v>
      </c>
      <c r="H3597">
        <v>0.204253079292811</v>
      </c>
      <c r="I3597">
        <v>0.0538849061209928</v>
      </c>
      <c r="J3597">
        <v>0.0378907252211151</v>
      </c>
      <c r="K3597">
        <v>0.0424317190522355</v>
      </c>
      <c r="L3597">
        <v>392.071843843853</v>
      </c>
      <c r="M3597">
        <v>7.8983894890299</v>
      </c>
      <c r="N3597">
        <v>49.6394649107638</v>
      </c>
      <c r="O3597">
        <v>46.7597667970869</v>
      </c>
      <c r="P3597">
        <v>-0.0422786474746849</v>
      </c>
      <c r="Q3597">
        <v>0</v>
      </c>
      <c r="R3597">
        <v>0.67358256102255</v>
      </c>
      <c r="S3597" t="s">
        <v>9948</v>
      </c>
      <c r="T3597" t="s">
        <v>12678</v>
      </c>
      <c r="U3597" t="s">
        <v>12678</v>
      </c>
      <c r="V3597" t="s">
        <v>12678</v>
      </c>
      <c r="W3597">
        <v>17</v>
      </c>
      <c r="X3597" t="s">
        <v>16275</v>
      </c>
      <c r="Y3597">
        <v>0.4645466082504404</v>
      </c>
      <c r="Z3597">
        <f>HYPERLINK("Melting_Curves/meltCurve_Q15366_.pdf", "Melting_Curves/meltCurve_Q15366_.pdf")</f>
        <v>0</v>
      </c>
      <c r="AA3597" t="s">
        <v>19861</v>
      </c>
      <c r="AB3597" t="s">
        <v>28574</v>
      </c>
    </row>
    <row r="3598" spans="1:28">
      <c r="A3598" t="s">
        <v>3624</v>
      </c>
      <c r="B3598">
        <v>0.984777283994944</v>
      </c>
      <c r="C3598">
        <v>0.9203737887878219</v>
      </c>
      <c r="D3598">
        <v>0.957094165812326</v>
      </c>
      <c r="E3598">
        <v>0.745212113804091</v>
      </c>
      <c r="F3598">
        <v>0.7076971608782781</v>
      </c>
      <c r="G3598">
        <v>0.444433134070284</v>
      </c>
      <c r="H3598">
        <v>0.285519550973067</v>
      </c>
      <c r="I3598">
        <v>0.192674323724296</v>
      </c>
      <c r="J3598">
        <v>0.200844398933335</v>
      </c>
      <c r="K3598">
        <v>0.158140732790807</v>
      </c>
      <c r="L3598">
        <v>598.119215698874</v>
      </c>
      <c r="M3598">
        <v>11.5021500123577</v>
      </c>
      <c r="N3598">
        <v>52.8108334296831</v>
      </c>
      <c r="O3598">
        <v>50.5033295860695</v>
      </c>
      <c r="P3598">
        <v>-0.052347152091838</v>
      </c>
      <c r="Q3598">
        <v>0.08088321929933991</v>
      </c>
      <c r="R3598">
        <v>0.984683046647443</v>
      </c>
      <c r="S3598" t="s">
        <v>9949</v>
      </c>
      <c r="T3598" t="s">
        <v>12678</v>
      </c>
      <c r="U3598" t="s">
        <v>12678</v>
      </c>
      <c r="V3598" t="s">
        <v>12678</v>
      </c>
      <c r="W3598">
        <v>17</v>
      </c>
      <c r="X3598" t="s">
        <v>16276</v>
      </c>
      <c r="Y3598">
        <v>0.5629982432004337</v>
      </c>
      <c r="Z3598">
        <f>HYPERLINK("Melting_Curves/meltCurve_Q15366_6_.pdf", "Melting_Curves/meltCurve_Q15366_6_.pdf")</f>
        <v>0</v>
      </c>
      <c r="AA3598" t="s">
        <v>19861</v>
      </c>
      <c r="AB3598" t="s">
        <v>28575</v>
      </c>
    </row>
    <row r="3599" spans="1:28">
      <c r="A3599" t="s">
        <v>3625</v>
      </c>
      <c r="B3599">
        <v>0.984777283994944</v>
      </c>
      <c r="C3599">
        <v>0.938873049394218</v>
      </c>
      <c r="D3599">
        <v>0.694858324836727</v>
      </c>
      <c r="E3599">
        <v>0.44793389190323</v>
      </c>
      <c r="F3599">
        <v>0.230922433836997</v>
      </c>
      <c r="G3599">
        <v>0.157667616356359</v>
      </c>
      <c r="H3599">
        <v>0.118514247450889</v>
      </c>
      <c r="I3599">
        <v>0.178991791867729</v>
      </c>
      <c r="J3599">
        <v>0.204939519179855</v>
      </c>
      <c r="K3599">
        <v>0.203120373562705</v>
      </c>
      <c r="L3599">
        <v>879.95628063047</v>
      </c>
      <c r="M3599">
        <v>19.7629906835687</v>
      </c>
      <c r="N3599">
        <v>45.4482398571464</v>
      </c>
      <c r="O3599">
        <v>44.0770778829014</v>
      </c>
      <c r="P3599">
        <v>-0.0935714902192126</v>
      </c>
      <c r="Q3599">
        <v>0.165264210817448</v>
      </c>
      <c r="R3599">
        <v>0.990152781995027</v>
      </c>
      <c r="S3599" t="s">
        <v>9950</v>
      </c>
      <c r="T3599" t="s">
        <v>12678</v>
      </c>
      <c r="U3599" t="s">
        <v>12678</v>
      </c>
      <c r="V3599" t="s">
        <v>12678</v>
      </c>
      <c r="W3599">
        <v>7</v>
      </c>
      <c r="X3599" t="s">
        <v>16277</v>
      </c>
      <c r="Y3599">
        <v>0.3859831044444958</v>
      </c>
      <c r="Z3599">
        <f>HYPERLINK("Melting_Curves/meltCurve_Q15382_.pdf", "Melting_Curves/meltCurve_Q15382_.pdf")</f>
        <v>0</v>
      </c>
      <c r="AA3599" t="s">
        <v>22409</v>
      </c>
      <c r="AB3599" t="s">
        <v>28576</v>
      </c>
    </row>
    <row r="3600" spans="1:28">
      <c r="A3600" t="s">
        <v>3626</v>
      </c>
      <c r="B3600">
        <v>0.984777283994944</v>
      </c>
      <c r="C3600">
        <v>0.984881491676038</v>
      </c>
      <c r="D3600">
        <v>0.911046753421089</v>
      </c>
      <c r="E3600">
        <v>0.819760503889768</v>
      </c>
      <c r="F3600">
        <v>0.57814212109268</v>
      </c>
      <c r="G3600">
        <v>0.299684257578201</v>
      </c>
      <c r="H3600">
        <v>0.171341536110355</v>
      </c>
      <c r="I3600">
        <v>0.165731131031482</v>
      </c>
      <c r="J3600">
        <v>0.180343680583063</v>
      </c>
      <c r="K3600">
        <v>0.168102086799942</v>
      </c>
      <c r="L3600">
        <v>951.833858422058</v>
      </c>
      <c r="M3600">
        <v>19.0802065802464</v>
      </c>
      <c r="N3600">
        <v>50.7966126953332</v>
      </c>
      <c r="O3600">
        <v>49.3476446545208</v>
      </c>
      <c r="P3600">
        <v>-0.08266355120288151</v>
      </c>
      <c r="Q3600">
        <v>0.144853769566142</v>
      </c>
      <c r="R3600">
        <v>0.99473941324917</v>
      </c>
      <c r="S3600" t="s">
        <v>9951</v>
      </c>
      <c r="T3600" t="s">
        <v>12678</v>
      </c>
      <c r="U3600" t="s">
        <v>12678</v>
      </c>
      <c r="V3600" t="s">
        <v>12678</v>
      </c>
      <c r="W3600">
        <v>41</v>
      </c>
      <c r="X3600" t="s">
        <v>16278</v>
      </c>
      <c r="Y3600">
        <v>0.5243908612690806</v>
      </c>
      <c r="Z3600">
        <f>HYPERLINK("Melting_Curves/meltCurve_Q15393_.pdf", "Melting_Curves/meltCurve_Q15393_.pdf")</f>
        <v>0</v>
      </c>
      <c r="AA3600" t="s">
        <v>22410</v>
      </c>
      <c r="AB3600" t="s">
        <v>28577</v>
      </c>
    </row>
    <row r="3601" spans="1:28">
      <c r="A3601" t="s">
        <v>3627</v>
      </c>
      <c r="B3601">
        <v>0.984777283994944</v>
      </c>
      <c r="C3601">
        <v>0.902300843528148</v>
      </c>
      <c r="D3601">
        <v>0.836286591466513</v>
      </c>
      <c r="E3601">
        <v>0.637169822611689</v>
      </c>
      <c r="F3601">
        <v>0.475866821045705</v>
      </c>
      <c r="G3601">
        <v>0.369067422915038</v>
      </c>
      <c r="H3601">
        <v>0.334922141390666</v>
      </c>
      <c r="I3601">
        <v>0.46082895430851</v>
      </c>
      <c r="J3601">
        <v>0.748583448753156</v>
      </c>
      <c r="K3601">
        <v>0.642039976710492</v>
      </c>
      <c r="L3601">
        <v>1084.42409518188</v>
      </c>
      <c r="M3601">
        <v>24.6458983349833</v>
      </c>
      <c r="O3601">
        <v>43.713574640905</v>
      </c>
      <c r="P3601">
        <v>-0.06973516636739879</v>
      </c>
      <c r="Q3601">
        <v>0.5052596611590821</v>
      </c>
      <c r="R3601">
        <v>0.703938094749902</v>
      </c>
      <c r="S3601" t="s">
        <v>9952</v>
      </c>
      <c r="T3601" t="s">
        <v>12678</v>
      </c>
      <c r="U3601" t="s">
        <v>12678</v>
      </c>
      <c r="V3601" t="s">
        <v>12678</v>
      </c>
      <c r="W3601">
        <v>33</v>
      </c>
      <c r="X3601" t="s">
        <v>16279</v>
      </c>
      <c r="Y3601">
        <v>0.6248934426734511</v>
      </c>
      <c r="Z3601">
        <f>HYPERLINK("Melting_Curves/meltCurve_Q15398_.pdf", "Melting_Curves/meltCurve_Q15398_.pdf")</f>
        <v>0</v>
      </c>
      <c r="AA3601" t="s">
        <v>22411</v>
      </c>
      <c r="AB3601" t="s">
        <v>28578</v>
      </c>
    </row>
    <row r="3602" spans="1:28">
      <c r="A3602" t="s">
        <v>3628</v>
      </c>
      <c r="B3602">
        <v>0.984777283994944</v>
      </c>
      <c r="C3602">
        <v>1.53207612393804</v>
      </c>
      <c r="D3602">
        <v>1.15354721714287</v>
      </c>
      <c r="E3602">
        <v>1.14155367006803</v>
      </c>
      <c r="F3602">
        <v>0.836208314053199</v>
      </c>
      <c r="G3602">
        <v>0.818435057250489</v>
      </c>
      <c r="H3602">
        <v>1.06898362841635</v>
      </c>
      <c r="I3602">
        <v>1.26074172021681</v>
      </c>
      <c r="J3602">
        <v>1.56157300491246</v>
      </c>
      <c r="K3602">
        <v>0.810159880105522</v>
      </c>
      <c r="L3602">
        <v>14391.3760039117</v>
      </c>
      <c r="M3602">
        <v>250</v>
      </c>
      <c r="O3602">
        <v>57.561828634701</v>
      </c>
      <c r="P3602">
        <v>0.228911381833192</v>
      </c>
      <c r="Q3602">
        <v>1.2108248926875</v>
      </c>
      <c r="R3602">
        <v>0.0024681164816106</v>
      </c>
      <c r="S3602" t="s">
        <v>9953</v>
      </c>
      <c r="T3602" t="s">
        <v>12678</v>
      </c>
      <c r="U3602" t="s">
        <v>12678</v>
      </c>
      <c r="V3602" t="s">
        <v>12678</v>
      </c>
      <c r="W3602">
        <v>32</v>
      </c>
      <c r="X3602" t="s">
        <v>16280</v>
      </c>
      <c r="Y3602">
        <v>1.066279587867628</v>
      </c>
      <c r="Z3602">
        <f>HYPERLINK("Melting_Curves/meltCurve_Q15398_3_.pdf", "Melting_Curves/meltCurve_Q15398_3_.pdf")</f>
        <v>0</v>
      </c>
      <c r="AA3602" t="s">
        <v>22411</v>
      </c>
      <c r="AB3602" t="s">
        <v>28579</v>
      </c>
    </row>
    <row r="3603" spans="1:28">
      <c r="A3603" t="s">
        <v>3629</v>
      </c>
      <c r="B3603">
        <v>0.984777283994944</v>
      </c>
      <c r="C3603">
        <v>0.906932882088843</v>
      </c>
      <c r="D3603">
        <v>0.881233348064417</v>
      </c>
      <c r="E3603">
        <v>0.833470784203808</v>
      </c>
      <c r="F3603">
        <v>0.800863446760263</v>
      </c>
      <c r="G3603">
        <v>0.670663359731835</v>
      </c>
      <c r="H3603">
        <v>0.562316490893066</v>
      </c>
      <c r="I3603">
        <v>0.5651614375581691</v>
      </c>
      <c r="J3603">
        <v>0.428878496576309</v>
      </c>
      <c r="K3603">
        <v>0.233641086832754</v>
      </c>
      <c r="L3603">
        <v>370.013014690092</v>
      </c>
      <c r="M3603">
        <v>6.16581821999381</v>
      </c>
      <c r="N3603">
        <v>60.0103670657738</v>
      </c>
      <c r="O3603">
        <v>54.6193756336547</v>
      </c>
      <c r="P3603">
        <v>-0.0283046467182649</v>
      </c>
      <c r="Q3603">
        <v>0</v>
      </c>
      <c r="R3603">
        <v>0.9479519793911581</v>
      </c>
      <c r="S3603" t="s">
        <v>9954</v>
      </c>
      <c r="T3603" t="s">
        <v>12678</v>
      </c>
      <c r="U3603" t="s">
        <v>12678</v>
      </c>
      <c r="V3603" t="s">
        <v>12678</v>
      </c>
      <c r="W3603">
        <v>11</v>
      </c>
      <c r="X3603" t="s">
        <v>16281</v>
      </c>
      <c r="Y3603">
        <v>0.6999430863333604</v>
      </c>
      <c r="Z3603">
        <f>HYPERLINK("Melting_Curves/meltCurve_Q15404_.pdf", "Melting_Curves/meltCurve_Q15404_.pdf")</f>
        <v>0</v>
      </c>
      <c r="AA3603" t="s">
        <v>22412</v>
      </c>
      <c r="AB3603" t="s">
        <v>28580</v>
      </c>
    </row>
    <row r="3604" spans="1:28">
      <c r="A3604" t="s">
        <v>3630</v>
      </c>
      <c r="B3604">
        <v>0.984777283994944</v>
      </c>
      <c r="C3604">
        <v>0.999016182144422</v>
      </c>
      <c r="D3604">
        <v>0.836499518000555</v>
      </c>
      <c r="E3604">
        <v>0.911028130259295</v>
      </c>
      <c r="F3604">
        <v>0.776134758141906</v>
      </c>
      <c r="G3604">
        <v>0.732113165183744</v>
      </c>
      <c r="H3604">
        <v>0.751198663219471</v>
      </c>
      <c r="I3604">
        <v>0.987813871920484</v>
      </c>
      <c r="J3604">
        <v>1.354440575579</v>
      </c>
      <c r="K3604">
        <v>0.965962372455583</v>
      </c>
      <c r="L3604">
        <v>1608.06664481921</v>
      </c>
      <c r="M3604">
        <v>25.7318229615895</v>
      </c>
      <c r="O3604">
        <v>62.119530415378</v>
      </c>
      <c r="P3604">
        <v>0.0135400487737019</v>
      </c>
      <c r="Q3604">
        <v>1.13074726940529</v>
      </c>
      <c r="R3604">
        <v>-0.08816294052410691</v>
      </c>
      <c r="S3604" t="s">
        <v>9955</v>
      </c>
      <c r="T3604" t="s">
        <v>12678</v>
      </c>
      <c r="U3604" t="s">
        <v>12678</v>
      </c>
      <c r="V3604" t="s">
        <v>12678</v>
      </c>
      <c r="W3604">
        <v>12</v>
      </c>
      <c r="X3604" t="s">
        <v>16282</v>
      </c>
      <c r="Y3604">
        <v>1.020441380756904</v>
      </c>
      <c r="Z3604">
        <f>HYPERLINK("Melting_Curves/meltCurve_Q15424_2_.pdf", "Melting_Curves/meltCurve_Q15424_2_.pdf")</f>
        <v>0</v>
      </c>
      <c r="AA3604" t="s">
        <v>22413</v>
      </c>
      <c r="AB3604" t="s">
        <v>28581</v>
      </c>
    </row>
    <row r="3605" spans="1:28">
      <c r="A3605" t="s">
        <v>3631</v>
      </c>
      <c r="B3605">
        <v>0.984777283994944</v>
      </c>
      <c r="C3605">
        <v>0.934444288944582</v>
      </c>
      <c r="D3605">
        <v>0.849427076118959</v>
      </c>
      <c r="E3605">
        <v>0.822367903879513</v>
      </c>
      <c r="F3605">
        <v>0.79919875124043</v>
      </c>
      <c r="G3605">
        <v>0.628001177089856</v>
      </c>
      <c r="H3605">
        <v>0.523404944493264</v>
      </c>
      <c r="I3605">
        <v>0.662409392608697</v>
      </c>
      <c r="J3605">
        <v>0.954623278784293</v>
      </c>
      <c r="K3605">
        <v>0.7460183429134331</v>
      </c>
      <c r="L3605">
        <v>701.662633742898</v>
      </c>
      <c r="M3605">
        <v>16.1849920558767</v>
      </c>
      <c r="O3605">
        <v>42.7070503429692</v>
      </c>
      <c r="P3605">
        <v>-0.0271039477253758</v>
      </c>
      <c r="Q3605">
        <v>0.713946628926727</v>
      </c>
      <c r="R3605">
        <v>0.446237462213473</v>
      </c>
      <c r="S3605" t="s">
        <v>9956</v>
      </c>
      <c r="T3605" t="s">
        <v>12678</v>
      </c>
      <c r="U3605" t="s">
        <v>12678</v>
      </c>
      <c r="V3605" t="s">
        <v>12678</v>
      </c>
      <c r="W3605">
        <v>5</v>
      </c>
      <c r="X3605" t="s">
        <v>16283</v>
      </c>
      <c r="Y3605">
        <v>0.7807865841827917</v>
      </c>
      <c r="Z3605">
        <f>HYPERLINK("Melting_Curves/meltCurve_Q15427_.pdf", "Melting_Curves/meltCurve_Q15427_.pdf")</f>
        <v>0</v>
      </c>
      <c r="AA3605" t="s">
        <v>22414</v>
      </c>
      <c r="AB3605" t="s">
        <v>28582</v>
      </c>
    </row>
    <row r="3606" spans="1:28">
      <c r="A3606" t="s">
        <v>3632</v>
      </c>
      <c r="B3606">
        <v>0.984777283994944</v>
      </c>
      <c r="C3606">
        <v>0.918733143213869</v>
      </c>
      <c r="D3606">
        <v>0.98471039466451</v>
      </c>
      <c r="E3606">
        <v>0.645445071748403</v>
      </c>
      <c r="F3606">
        <v>0.300242595332293</v>
      </c>
      <c r="G3606">
        <v>0.153320392749576</v>
      </c>
      <c r="H3606">
        <v>0.08699818636857411</v>
      </c>
      <c r="I3606">
        <v>0.118573845800469</v>
      </c>
      <c r="J3606">
        <v>0.139534717655001</v>
      </c>
      <c r="K3606">
        <v>0.139125985285236</v>
      </c>
      <c r="L3606">
        <v>1263.03063989358</v>
      </c>
      <c r="M3606">
        <v>26.6353363636182</v>
      </c>
      <c r="N3606">
        <v>47.912434190029</v>
      </c>
      <c r="O3606">
        <v>47.1544851309279</v>
      </c>
      <c r="P3606">
        <v>-0.124286557933857</v>
      </c>
      <c r="Q3606">
        <v>0.119874847057801</v>
      </c>
      <c r="R3606">
        <v>0.9924809008709921</v>
      </c>
      <c r="S3606" t="s">
        <v>9957</v>
      </c>
      <c r="T3606" t="s">
        <v>12678</v>
      </c>
      <c r="U3606" t="s">
        <v>12678</v>
      </c>
      <c r="V3606" t="s">
        <v>12678</v>
      </c>
      <c r="W3606">
        <v>9</v>
      </c>
      <c r="X3606" t="s">
        <v>16284</v>
      </c>
      <c r="Y3606">
        <v>0.4321034790314454</v>
      </c>
      <c r="Z3606">
        <f>HYPERLINK("Melting_Curves/meltCurve_Q15428_.pdf", "Melting_Curves/meltCurve_Q15428_.pdf")</f>
        <v>0</v>
      </c>
      <c r="AA3606" t="s">
        <v>22415</v>
      </c>
      <c r="AB3606" t="s">
        <v>28583</v>
      </c>
    </row>
    <row r="3607" spans="1:28">
      <c r="A3607" t="s">
        <v>3633</v>
      </c>
      <c r="B3607">
        <v>0.984777283994944</v>
      </c>
      <c r="C3607">
        <v>0.971753798494261</v>
      </c>
      <c r="D3607">
        <v>0.974296489669533</v>
      </c>
      <c r="E3607">
        <v>0.870573705309107</v>
      </c>
      <c r="F3607">
        <v>0.688657058191314</v>
      </c>
      <c r="G3607">
        <v>0.456929093221552</v>
      </c>
      <c r="H3607">
        <v>0.289701839821358</v>
      </c>
      <c r="I3607">
        <v>0.20172379237742</v>
      </c>
      <c r="J3607">
        <v>0.191283373209349</v>
      </c>
      <c r="K3607">
        <v>0.171838228570649</v>
      </c>
      <c r="L3607">
        <v>828.218006872124</v>
      </c>
      <c r="M3607">
        <v>15.96815993167</v>
      </c>
      <c r="N3607">
        <v>52.9929955848534</v>
      </c>
      <c r="O3607">
        <v>51.0738421015687</v>
      </c>
      <c r="P3607">
        <v>-0.06692147260183701</v>
      </c>
      <c r="Q3607">
        <v>0.143879730399363</v>
      </c>
      <c r="R3607">
        <v>0.999010468492694</v>
      </c>
      <c r="S3607" t="s">
        <v>9958</v>
      </c>
      <c r="T3607" t="s">
        <v>12678</v>
      </c>
      <c r="U3607" t="s">
        <v>12678</v>
      </c>
      <c r="V3607" t="s">
        <v>12678</v>
      </c>
      <c r="W3607">
        <v>18</v>
      </c>
      <c r="X3607" t="s">
        <v>16285</v>
      </c>
      <c r="Y3607">
        <v>0.5834336414863919</v>
      </c>
      <c r="Z3607">
        <f>HYPERLINK("Melting_Curves/meltCurve_Q15435_.pdf", "Melting_Curves/meltCurve_Q15435_.pdf")</f>
        <v>0</v>
      </c>
      <c r="AA3607" t="s">
        <v>22416</v>
      </c>
      <c r="AB3607" t="s">
        <v>28584</v>
      </c>
    </row>
    <row r="3608" spans="1:28">
      <c r="A3608" t="s">
        <v>3634</v>
      </c>
      <c r="B3608">
        <v>0.984777283994944</v>
      </c>
      <c r="C3608">
        <v>0.878778393983512</v>
      </c>
      <c r="D3608">
        <v>0.8089997788029391</v>
      </c>
      <c r="E3608">
        <v>0.625994181410281</v>
      </c>
      <c r="F3608">
        <v>0.381424328799886</v>
      </c>
      <c r="G3608">
        <v>0.33431393069432</v>
      </c>
      <c r="H3608">
        <v>0.259086286246902</v>
      </c>
      <c r="I3608">
        <v>0.136085466360262</v>
      </c>
      <c r="J3608">
        <v>0.155210154011066</v>
      </c>
      <c r="K3608">
        <v>0.136516785965966</v>
      </c>
      <c r="L3608">
        <v>521.002107485229</v>
      </c>
      <c r="M3608">
        <v>10.9073247612463</v>
      </c>
      <c r="N3608">
        <v>48.7438414631684</v>
      </c>
      <c r="O3608">
        <v>46.2448189084988</v>
      </c>
      <c r="P3608">
        <v>-0.0531909512335056</v>
      </c>
      <c r="Q3608">
        <v>0.0982393779545736</v>
      </c>
      <c r="R3608">
        <v>0.991524768809957</v>
      </c>
      <c r="S3608" t="s">
        <v>9959</v>
      </c>
      <c r="T3608" t="s">
        <v>12678</v>
      </c>
      <c r="U3608" t="s">
        <v>12678</v>
      </c>
      <c r="V3608" t="s">
        <v>12678</v>
      </c>
      <c r="W3608">
        <v>22</v>
      </c>
      <c r="X3608" t="s">
        <v>16286</v>
      </c>
      <c r="Y3608">
        <v>0.4546384374467649</v>
      </c>
      <c r="Z3608">
        <f>HYPERLINK("Melting_Curves/meltCurve_Q15437_.pdf", "Melting_Curves/meltCurve_Q15437_.pdf")</f>
        <v>0</v>
      </c>
      <c r="AA3608" t="s">
        <v>22417</v>
      </c>
      <c r="AB3608" t="s">
        <v>28585</v>
      </c>
    </row>
    <row r="3609" spans="1:28">
      <c r="A3609" t="s">
        <v>3635</v>
      </c>
      <c r="B3609">
        <v>0.984777283994944</v>
      </c>
      <c r="C3609">
        <v>0.875108113978125</v>
      </c>
      <c r="D3609">
        <v>0.758040255392702</v>
      </c>
      <c r="E3609">
        <v>0.627037437349706</v>
      </c>
      <c r="F3609">
        <v>0.377979989789913</v>
      </c>
      <c r="G3609">
        <v>0.233867737492055</v>
      </c>
      <c r="H3609">
        <v>0.167716648849804</v>
      </c>
      <c r="I3609">
        <v>0.201621257179918</v>
      </c>
      <c r="J3609">
        <v>0.251535408263774</v>
      </c>
      <c r="K3609">
        <v>0.225393688207486</v>
      </c>
      <c r="L3609">
        <v>648.690626067097</v>
      </c>
      <c r="M3609">
        <v>14.0642707572873</v>
      </c>
      <c r="N3609">
        <v>47.6649357579633</v>
      </c>
      <c r="O3609">
        <v>45.2208582676373</v>
      </c>
      <c r="P3609">
        <v>-0.06355299054506559</v>
      </c>
      <c r="Q3609">
        <v>0.182738355077566</v>
      </c>
      <c r="R3609">
        <v>0.980630564292134</v>
      </c>
      <c r="S3609" t="s">
        <v>9960</v>
      </c>
      <c r="T3609" t="s">
        <v>12678</v>
      </c>
      <c r="U3609" t="s">
        <v>12678</v>
      </c>
      <c r="V3609" t="s">
        <v>12678</v>
      </c>
      <c r="W3609">
        <v>26</v>
      </c>
      <c r="X3609" t="s">
        <v>16287</v>
      </c>
      <c r="Y3609">
        <v>0.4524519023453638</v>
      </c>
      <c r="Z3609">
        <f>HYPERLINK("Melting_Curves/meltCurve_Q15459_.pdf", "Melting_Curves/meltCurve_Q15459_.pdf")</f>
        <v>0</v>
      </c>
      <c r="AA3609" t="s">
        <v>22418</v>
      </c>
      <c r="AB3609" t="s">
        <v>28586</v>
      </c>
    </row>
    <row r="3610" spans="1:28">
      <c r="A3610" t="s">
        <v>3636</v>
      </c>
      <c r="B3610">
        <v>0.984777283994944</v>
      </c>
      <c r="C3610">
        <v>0.973424153962596</v>
      </c>
      <c r="D3610">
        <v>0.913686319493255</v>
      </c>
      <c r="E3610">
        <v>0.7995858608633351</v>
      </c>
      <c r="F3610">
        <v>0.69054598863551</v>
      </c>
      <c r="G3610">
        <v>0.56063533896156</v>
      </c>
      <c r="H3610">
        <v>0.5394928585707151</v>
      </c>
      <c r="I3610">
        <v>0.625207232097565</v>
      </c>
      <c r="J3610">
        <v>0.804923529273831</v>
      </c>
      <c r="K3610">
        <v>0.541123432138548</v>
      </c>
      <c r="L3610">
        <v>994.058151396894</v>
      </c>
      <c r="M3610">
        <v>21.5890802125695</v>
      </c>
      <c r="O3610">
        <v>45.6548920145784</v>
      </c>
      <c r="P3610">
        <v>-0.0455485860096992</v>
      </c>
      <c r="Q3610">
        <v>0.614718970554413</v>
      </c>
      <c r="R3610">
        <v>0.80617946258472</v>
      </c>
      <c r="S3610" t="s">
        <v>9961</v>
      </c>
      <c r="T3610" t="s">
        <v>12678</v>
      </c>
      <c r="U3610" t="s">
        <v>12678</v>
      </c>
      <c r="V3610" t="s">
        <v>12678</v>
      </c>
      <c r="W3610">
        <v>7</v>
      </c>
      <c r="X3610" t="s">
        <v>16288</v>
      </c>
      <c r="Y3610">
        <v>0.7351864032013941</v>
      </c>
      <c r="Z3610">
        <f>HYPERLINK("Melting_Curves/meltCurve_Q15464_.pdf", "Melting_Curves/meltCurve_Q15464_.pdf")</f>
        <v>0</v>
      </c>
      <c r="AA3610" t="s">
        <v>22419</v>
      </c>
      <c r="AB3610" t="s">
        <v>28587</v>
      </c>
    </row>
    <row r="3611" spans="1:28">
      <c r="A3611" t="s">
        <v>3637</v>
      </c>
      <c r="B3611">
        <v>0.984777283994944</v>
      </c>
      <c r="C3611">
        <v>1.23121837055579</v>
      </c>
      <c r="D3611">
        <v>1.00819763386757</v>
      </c>
      <c r="E3611">
        <v>1.14471517543301</v>
      </c>
      <c r="F3611">
        <v>0.596396564272052</v>
      </c>
      <c r="G3611">
        <v>0.531822793332549</v>
      </c>
      <c r="H3611">
        <v>0.554591285627645</v>
      </c>
      <c r="I3611">
        <v>0.797787855777041</v>
      </c>
      <c r="J3611">
        <v>1.14068244261537</v>
      </c>
      <c r="K3611">
        <v>0.872417649205681</v>
      </c>
      <c r="L3611">
        <v>3381.52076952673</v>
      </c>
      <c r="M3611">
        <v>70.06040587895041</v>
      </c>
      <c r="O3611">
        <v>48.226509666346</v>
      </c>
      <c r="P3611">
        <v>-0.0907370311952222</v>
      </c>
      <c r="Q3611">
        <v>0.750162489770634</v>
      </c>
      <c r="R3611">
        <v>0.394497110673666</v>
      </c>
      <c r="S3611" t="s">
        <v>9962</v>
      </c>
      <c r="T3611" t="s">
        <v>12678</v>
      </c>
      <c r="U3611" t="s">
        <v>12678</v>
      </c>
      <c r="V3611" t="s">
        <v>12678</v>
      </c>
      <c r="W3611">
        <v>2</v>
      </c>
      <c r="X3611" t="s">
        <v>16289</v>
      </c>
      <c r="Y3611">
        <v>0.8442532161463774</v>
      </c>
      <c r="Z3611">
        <f>HYPERLINK("Melting_Curves/meltCurve_Q15506_.pdf", "Melting_Curves/meltCurve_Q15506_.pdf")</f>
        <v>0</v>
      </c>
      <c r="AA3611" t="s">
        <v>22420</v>
      </c>
      <c r="AB3611" t="s">
        <v>28588</v>
      </c>
    </row>
    <row r="3612" spans="1:28">
      <c r="A3612" t="s">
        <v>3638</v>
      </c>
      <c r="B3612">
        <v>0.984777283994944</v>
      </c>
      <c r="C3612">
        <v>0.929902796613935</v>
      </c>
      <c r="D3612">
        <v>0.899029200967989</v>
      </c>
      <c r="E3612">
        <v>0.8078036951527</v>
      </c>
      <c r="F3612">
        <v>0.685504587017201</v>
      </c>
      <c r="G3612">
        <v>0.37470877154072</v>
      </c>
      <c r="H3612">
        <v>0.324296383922453</v>
      </c>
      <c r="I3612">
        <v>0.404669019338824</v>
      </c>
      <c r="J3612">
        <v>0.614706466821308</v>
      </c>
      <c r="K3612">
        <v>0.47534502539038</v>
      </c>
      <c r="L3612">
        <v>1050.62271117576</v>
      </c>
      <c r="M3612">
        <v>21.855907731301</v>
      </c>
      <c r="N3612">
        <v>53.1387733957018</v>
      </c>
      <c r="O3612">
        <v>47.6734030151906</v>
      </c>
      <c r="P3612">
        <v>-0.0644341919941737</v>
      </c>
      <c r="Q3612">
        <v>0.437821953716849</v>
      </c>
      <c r="R3612">
        <v>0.8577414413562729</v>
      </c>
      <c r="S3612" t="s">
        <v>9963</v>
      </c>
      <c r="T3612" t="s">
        <v>12678</v>
      </c>
      <c r="U3612" t="s">
        <v>12678</v>
      </c>
      <c r="V3612" t="s">
        <v>12678</v>
      </c>
      <c r="W3612">
        <v>10</v>
      </c>
      <c r="X3612" t="s">
        <v>16290</v>
      </c>
      <c r="Y3612">
        <v>0.6515101738759871</v>
      </c>
      <c r="Z3612">
        <f>HYPERLINK("Melting_Curves/meltCurve_Q15527_.pdf", "Melting_Curves/meltCurve_Q15527_.pdf")</f>
        <v>0</v>
      </c>
      <c r="AA3612" t="s">
        <v>22421</v>
      </c>
      <c r="AB3612" t="s">
        <v>28589</v>
      </c>
    </row>
    <row r="3613" spans="1:28">
      <c r="A3613" t="s">
        <v>3639</v>
      </c>
      <c r="B3613">
        <v>0.984777283994944</v>
      </c>
      <c r="C3613">
        <v>1.0677959181147</v>
      </c>
      <c r="D3613">
        <v>0.864625493380063</v>
      </c>
      <c r="E3613">
        <v>0.823585395796269</v>
      </c>
      <c r="F3613">
        <v>0.619303278868205</v>
      </c>
      <c r="G3613">
        <v>0.489334583964837</v>
      </c>
      <c r="H3613">
        <v>0.477664938832089</v>
      </c>
      <c r="I3613">
        <v>0.685996690018649</v>
      </c>
      <c r="J3613">
        <v>1.39241802534574</v>
      </c>
      <c r="K3613">
        <v>1.19029543510788</v>
      </c>
      <c r="L3613">
        <v>4908.16936139098</v>
      </c>
      <c r="M3613">
        <v>77.973192783708</v>
      </c>
      <c r="O3613">
        <v>62.9055148462884</v>
      </c>
      <c r="P3613">
        <v>0.08751869455539819</v>
      </c>
      <c r="Q3613">
        <v>1.28242566169576</v>
      </c>
      <c r="R3613">
        <v>-0.0687749217097362</v>
      </c>
      <c r="S3613" t="s">
        <v>9964</v>
      </c>
      <c r="T3613" t="s">
        <v>12678</v>
      </c>
      <c r="U3613" t="s">
        <v>12678</v>
      </c>
      <c r="V3613" t="s">
        <v>12678</v>
      </c>
      <c r="W3613">
        <v>18</v>
      </c>
      <c r="X3613" t="s">
        <v>16291</v>
      </c>
      <c r="Y3613">
        <v>1.037914268982588</v>
      </c>
      <c r="Z3613">
        <f>HYPERLINK("Melting_Curves/meltCurve_Q15545_.pdf", "Melting_Curves/meltCurve_Q15545_.pdf")</f>
        <v>0</v>
      </c>
      <c r="AA3613" t="s">
        <v>22422</v>
      </c>
      <c r="AB3613" t="s">
        <v>28590</v>
      </c>
    </row>
    <row r="3614" spans="1:28">
      <c r="A3614" t="s">
        <v>3640</v>
      </c>
      <c r="B3614">
        <v>0.984777283994944</v>
      </c>
      <c r="C3614">
        <v>1.03846383972494</v>
      </c>
      <c r="D3614">
        <v>0.807565882697833</v>
      </c>
      <c r="E3614">
        <v>0.575354356440628</v>
      </c>
      <c r="F3614">
        <v>0.306278562132075</v>
      </c>
      <c r="G3614">
        <v>0.227041458796645</v>
      </c>
      <c r="H3614">
        <v>0.189180490812635</v>
      </c>
      <c r="I3614">
        <v>0.22336698304258</v>
      </c>
      <c r="J3614">
        <v>0.232573124931216</v>
      </c>
      <c r="K3614">
        <v>0.220437205096531</v>
      </c>
      <c r="L3614">
        <v>996.213910235126</v>
      </c>
      <c r="M3614">
        <v>21.6741748798199</v>
      </c>
      <c r="N3614">
        <v>47.1394940907896</v>
      </c>
      <c r="O3614">
        <v>45.5772731489763</v>
      </c>
      <c r="P3614">
        <v>-0.09405658554035309</v>
      </c>
      <c r="Q3614">
        <v>0.208875783835235</v>
      </c>
      <c r="R3614">
        <v>0.990880545558207</v>
      </c>
      <c r="S3614" t="s">
        <v>9965</v>
      </c>
      <c r="T3614" t="s">
        <v>12678</v>
      </c>
      <c r="U3614" t="s">
        <v>12678</v>
      </c>
      <c r="V3614" t="s">
        <v>12678</v>
      </c>
      <c r="W3614">
        <v>10</v>
      </c>
      <c r="X3614" t="s">
        <v>16292</v>
      </c>
      <c r="Y3614">
        <v>0.4540216483096637</v>
      </c>
      <c r="Z3614">
        <f>HYPERLINK("Melting_Curves/meltCurve_Q15555_.pdf", "Melting_Curves/meltCurve_Q15555_.pdf")</f>
        <v>0</v>
      </c>
      <c r="AA3614" t="s">
        <v>22423</v>
      </c>
      <c r="AB3614" t="s">
        <v>28591</v>
      </c>
    </row>
    <row r="3615" spans="1:28">
      <c r="A3615" t="s">
        <v>3641</v>
      </c>
      <c r="B3615">
        <v>0.984777283994944</v>
      </c>
      <c r="C3615">
        <v>1.12417708989228</v>
      </c>
      <c r="D3615">
        <v>0.882446864342661</v>
      </c>
      <c r="E3615">
        <v>0.817212830152614</v>
      </c>
      <c r="F3615">
        <v>0.5148960453928511</v>
      </c>
      <c r="G3615">
        <v>0.419834025210894</v>
      </c>
      <c r="H3615">
        <v>0.435025464959743</v>
      </c>
      <c r="I3615">
        <v>0.533101949735247</v>
      </c>
      <c r="J3615">
        <v>0.663150188812541</v>
      </c>
      <c r="K3615">
        <v>0.5562972311701641</v>
      </c>
      <c r="L3615">
        <v>2302.02157044252</v>
      </c>
      <c r="M3615">
        <v>48.9876408800414</v>
      </c>
      <c r="O3615">
        <v>46.9137788654244</v>
      </c>
      <c r="P3615">
        <v>-0.125964720453205</v>
      </c>
      <c r="Q3615">
        <v>0.517472163977966</v>
      </c>
      <c r="R3615">
        <v>0.873349911533011</v>
      </c>
      <c r="S3615" t="s">
        <v>9966</v>
      </c>
      <c r="T3615" t="s">
        <v>12678</v>
      </c>
      <c r="U3615" t="s">
        <v>12678</v>
      </c>
      <c r="V3615" t="s">
        <v>12678</v>
      </c>
      <c r="W3615">
        <v>3</v>
      </c>
      <c r="X3615" t="s">
        <v>16293</v>
      </c>
      <c r="Y3615">
        <v>0.6792264604836646</v>
      </c>
      <c r="Z3615">
        <f>HYPERLINK("Melting_Curves/meltCurve_Q15596_.pdf", "Melting_Curves/meltCurve_Q15596_.pdf")</f>
        <v>0</v>
      </c>
      <c r="AA3615" t="s">
        <v>22424</v>
      </c>
      <c r="AB3615" t="s">
        <v>28592</v>
      </c>
    </row>
    <row r="3616" spans="1:28">
      <c r="A3616" t="s">
        <v>3642</v>
      </c>
      <c r="B3616">
        <v>0.984777283994944</v>
      </c>
      <c r="C3616">
        <v>1.12121629721131</v>
      </c>
      <c r="D3616">
        <v>0.94426253043357</v>
      </c>
      <c r="E3616">
        <v>0.820719509863935</v>
      </c>
      <c r="F3616">
        <v>0.5854619959006701</v>
      </c>
      <c r="G3616">
        <v>0.459333795447509</v>
      </c>
      <c r="H3616">
        <v>0.430541400179658</v>
      </c>
      <c r="I3616">
        <v>0.616041021599424</v>
      </c>
      <c r="J3616">
        <v>1.01760541295194</v>
      </c>
      <c r="K3616">
        <v>0.848696334550726</v>
      </c>
      <c r="L3616">
        <v>11645.0190218918</v>
      </c>
      <c r="M3616">
        <v>250</v>
      </c>
      <c r="O3616">
        <v>46.5770758941461</v>
      </c>
      <c r="P3616">
        <v>-0.456751691796582</v>
      </c>
      <c r="Q3616">
        <v>0.659613326448671</v>
      </c>
      <c r="R3616">
        <v>0.475752766643091</v>
      </c>
      <c r="S3616" t="s">
        <v>9967</v>
      </c>
      <c r="T3616" t="s">
        <v>12678</v>
      </c>
      <c r="U3616" t="s">
        <v>12678</v>
      </c>
      <c r="V3616" t="s">
        <v>12678</v>
      </c>
      <c r="W3616">
        <v>13</v>
      </c>
      <c r="X3616" t="s">
        <v>16294</v>
      </c>
      <c r="Y3616">
        <v>0.7683388265369671</v>
      </c>
      <c r="Z3616">
        <f>HYPERLINK("Melting_Curves/meltCurve_Q15599_.pdf", "Melting_Curves/meltCurve_Q15599_.pdf")</f>
        <v>0</v>
      </c>
      <c r="AA3616" t="s">
        <v>22425</v>
      </c>
      <c r="AB3616" t="s">
        <v>28593</v>
      </c>
    </row>
    <row r="3617" spans="1:28">
      <c r="A3617" t="s">
        <v>3643</v>
      </c>
      <c r="B3617">
        <v>0.984777283994944</v>
      </c>
      <c r="C3617">
        <v>1.00632043838493</v>
      </c>
      <c r="D3617">
        <v>0.851266076494541</v>
      </c>
      <c r="E3617">
        <v>0.796088065567947</v>
      </c>
      <c r="F3617">
        <v>0.7180295463412379</v>
      </c>
      <c r="G3617">
        <v>0.617801267677096</v>
      </c>
      <c r="H3617">
        <v>0.646234522567831</v>
      </c>
      <c r="I3617">
        <v>0.941132540816817</v>
      </c>
      <c r="J3617">
        <v>1.33110851624578</v>
      </c>
      <c r="K3617">
        <v>0.956229410205172</v>
      </c>
      <c r="L3617">
        <v>10350.6988284293</v>
      </c>
      <c r="M3617">
        <v>250</v>
      </c>
      <c r="O3617">
        <v>41.4001458196975</v>
      </c>
      <c r="P3617">
        <v>-0.215526531726576</v>
      </c>
      <c r="Q3617">
        <v>0.857234722738824</v>
      </c>
      <c r="R3617">
        <v>0.0769530732385685</v>
      </c>
      <c r="S3617" t="s">
        <v>9968</v>
      </c>
      <c r="T3617" t="s">
        <v>12678</v>
      </c>
      <c r="U3617" t="s">
        <v>12678</v>
      </c>
      <c r="V3617" t="s">
        <v>12678</v>
      </c>
      <c r="W3617">
        <v>26</v>
      </c>
      <c r="X3617" t="s">
        <v>16295</v>
      </c>
      <c r="Y3617">
        <v>0.8781973060335229</v>
      </c>
      <c r="Z3617">
        <f>HYPERLINK("Melting_Curves/meltCurve_Q15637_5_.pdf", "Melting_Curves/meltCurve_Q15637_5_.pdf")</f>
        <v>0</v>
      </c>
      <c r="AA3617" t="s">
        <v>22426</v>
      </c>
      <c r="AB3617" t="s">
        <v>28594</v>
      </c>
    </row>
    <row r="3618" spans="1:28">
      <c r="A3618" t="s">
        <v>3644</v>
      </c>
      <c r="B3618">
        <v>0.984777283994944</v>
      </c>
      <c r="C3618">
        <v>0.889103031689306</v>
      </c>
      <c r="D3618">
        <v>0.762678696184905</v>
      </c>
      <c r="E3618">
        <v>0.660932121118643</v>
      </c>
      <c r="F3618">
        <v>0.272752758080235</v>
      </c>
      <c r="G3618">
        <v>0.197368114778953</v>
      </c>
      <c r="H3618">
        <v>0.168447700635255</v>
      </c>
      <c r="I3618">
        <v>0.224298832248396</v>
      </c>
      <c r="J3618">
        <v>0.337563702865815</v>
      </c>
      <c r="K3618">
        <v>0.285582829568867</v>
      </c>
      <c r="L3618">
        <v>843.27347246556</v>
      </c>
      <c r="M3618">
        <v>18.4617705731638</v>
      </c>
      <c r="N3618">
        <v>47.2180366983204</v>
      </c>
      <c r="O3618">
        <v>45.1509385236886</v>
      </c>
      <c r="P3618">
        <v>-0.07909151374387161</v>
      </c>
      <c r="Q3618">
        <v>0.226315442472637</v>
      </c>
      <c r="R3618">
        <v>0.940640320911652</v>
      </c>
      <c r="S3618" t="s">
        <v>9969</v>
      </c>
      <c r="T3618" t="s">
        <v>12678</v>
      </c>
      <c r="U3618" t="s">
        <v>12678</v>
      </c>
      <c r="V3618" t="s">
        <v>12678</v>
      </c>
      <c r="W3618">
        <v>14</v>
      </c>
      <c r="X3618" t="s">
        <v>16296</v>
      </c>
      <c r="Y3618">
        <v>0.4620036377992897</v>
      </c>
      <c r="Z3618">
        <f>HYPERLINK("Melting_Curves/meltCurve_Q15642_2_.pdf", "Melting_Curves/meltCurve_Q15642_2_.pdf")</f>
        <v>0</v>
      </c>
      <c r="AA3618" t="s">
        <v>22427</v>
      </c>
      <c r="AB3618" t="s">
        <v>28595</v>
      </c>
    </row>
    <row r="3619" spans="1:28">
      <c r="A3619" t="s">
        <v>3645</v>
      </c>
      <c r="B3619">
        <v>0.984777283994944</v>
      </c>
      <c r="C3619">
        <v>1.00157326337337</v>
      </c>
      <c r="D3619">
        <v>0.804665187983843</v>
      </c>
      <c r="E3619">
        <v>0.670114902307459</v>
      </c>
      <c r="F3619">
        <v>0.471008332427517</v>
      </c>
      <c r="G3619">
        <v>0.364729414595659</v>
      </c>
      <c r="H3619">
        <v>0.308588954750037</v>
      </c>
      <c r="I3619">
        <v>0.482671428504319</v>
      </c>
      <c r="J3619">
        <v>0.725681098333781</v>
      </c>
      <c r="K3619">
        <v>0.606090008463353</v>
      </c>
      <c r="L3619">
        <v>1130.77872427728</v>
      </c>
      <c r="M3619">
        <v>25.5063075637337</v>
      </c>
      <c r="N3619">
        <v>53.9897124809382</v>
      </c>
      <c r="O3619">
        <v>44.063471076639</v>
      </c>
      <c r="P3619">
        <v>-0.073113131494651</v>
      </c>
      <c r="Q3619">
        <v>0.494779268920943</v>
      </c>
      <c r="R3619">
        <v>0.756183929636825</v>
      </c>
      <c r="S3619" t="s">
        <v>9970</v>
      </c>
      <c r="T3619" t="s">
        <v>12678</v>
      </c>
      <c r="U3619" t="s">
        <v>12678</v>
      </c>
      <c r="V3619" t="s">
        <v>12678</v>
      </c>
      <c r="W3619">
        <v>39</v>
      </c>
      <c r="X3619" t="s">
        <v>16297</v>
      </c>
      <c r="Y3619">
        <v>0.6222450982540894</v>
      </c>
      <c r="Z3619">
        <f>HYPERLINK("Melting_Curves/meltCurve_Q15643_.pdf", "Melting_Curves/meltCurve_Q15643_.pdf")</f>
        <v>0</v>
      </c>
      <c r="AA3619" t="s">
        <v>22428</v>
      </c>
      <c r="AB3619" t="s">
        <v>28596</v>
      </c>
    </row>
    <row r="3620" spans="1:28">
      <c r="A3620" t="s">
        <v>3646</v>
      </c>
      <c r="B3620">
        <v>0.984777283994944</v>
      </c>
      <c r="C3620">
        <v>0.87334755883432</v>
      </c>
      <c r="D3620">
        <v>0.684155832754566</v>
      </c>
      <c r="E3620">
        <v>0.458384843790763</v>
      </c>
      <c r="F3620">
        <v>0.265686061155906</v>
      </c>
      <c r="G3620">
        <v>0.142741151340279</v>
      </c>
      <c r="H3620">
        <v>0.123037509154633</v>
      </c>
      <c r="I3620">
        <v>0.144566647841434</v>
      </c>
      <c r="J3620">
        <v>0.14133753564881</v>
      </c>
      <c r="K3620">
        <v>0.157165064663374</v>
      </c>
      <c r="L3620">
        <v>697.397366722145</v>
      </c>
      <c r="M3620">
        <v>15.5767355838619</v>
      </c>
      <c r="N3620">
        <v>45.5974383249811</v>
      </c>
      <c r="O3620">
        <v>44.053294180372</v>
      </c>
      <c r="P3620">
        <v>-0.07754062211567871</v>
      </c>
      <c r="Q3620">
        <v>0.122891394923514</v>
      </c>
      <c r="R3620">
        <v>0.995243258631888</v>
      </c>
      <c r="S3620" t="s">
        <v>9971</v>
      </c>
      <c r="T3620" t="s">
        <v>12678</v>
      </c>
      <c r="U3620" t="s">
        <v>12678</v>
      </c>
      <c r="V3620" t="s">
        <v>12678</v>
      </c>
      <c r="W3620">
        <v>3</v>
      </c>
      <c r="X3620" t="s">
        <v>16298</v>
      </c>
      <c r="Y3620">
        <v>0.369607899985089</v>
      </c>
      <c r="Z3620">
        <f>HYPERLINK("Melting_Curves/meltCurve_Q15645_.pdf", "Melting_Curves/meltCurve_Q15645_.pdf")</f>
        <v>0</v>
      </c>
      <c r="AA3620" t="s">
        <v>22429</v>
      </c>
      <c r="AB3620" t="s">
        <v>28597</v>
      </c>
    </row>
    <row r="3621" spans="1:28">
      <c r="A3621" t="s">
        <v>3647</v>
      </c>
      <c r="B3621">
        <v>0.984777283994944</v>
      </c>
      <c r="C3621">
        <v>1.02625084840644</v>
      </c>
      <c r="D3621">
        <v>0.897668476001624</v>
      </c>
      <c r="E3621">
        <v>0.74314849585542</v>
      </c>
      <c r="F3621">
        <v>0.639483110178842</v>
      </c>
      <c r="G3621">
        <v>0.459442528419856</v>
      </c>
      <c r="H3621">
        <v>0.44483817241531</v>
      </c>
      <c r="I3621">
        <v>0.561430291330019</v>
      </c>
      <c r="J3621">
        <v>0.672204694632581</v>
      </c>
      <c r="K3621">
        <v>0.549169297800423</v>
      </c>
      <c r="L3621">
        <v>1092.29524569798</v>
      </c>
      <c r="M3621">
        <v>23.7543756598709</v>
      </c>
      <c r="O3621">
        <v>45.6607510834532</v>
      </c>
      <c r="P3621">
        <v>-0.0595901226357452</v>
      </c>
      <c r="Q3621">
        <v>0.54183018930618</v>
      </c>
      <c r="R3621">
        <v>0.896680942618013</v>
      </c>
      <c r="S3621" t="s">
        <v>9972</v>
      </c>
      <c r="T3621" t="s">
        <v>12678</v>
      </c>
      <c r="U3621" t="s">
        <v>12678</v>
      </c>
      <c r="V3621" t="s">
        <v>12678</v>
      </c>
      <c r="W3621">
        <v>14</v>
      </c>
      <c r="X3621" t="s">
        <v>16299</v>
      </c>
      <c r="Y3621">
        <v>0.6832350679706318</v>
      </c>
      <c r="Z3621">
        <f>HYPERLINK("Melting_Curves/meltCurve_Q15648_.pdf", "Melting_Curves/meltCurve_Q15648_.pdf")</f>
        <v>0</v>
      </c>
      <c r="AA3621" t="s">
        <v>22430</v>
      </c>
      <c r="AB3621" t="s">
        <v>28598</v>
      </c>
    </row>
    <row r="3622" spans="1:28">
      <c r="A3622" t="s">
        <v>3648</v>
      </c>
      <c r="B3622">
        <v>0.984777283994944</v>
      </c>
      <c r="C3622">
        <v>0.952099856702798</v>
      </c>
      <c r="D3622">
        <v>0.747486559748328</v>
      </c>
      <c r="E3622">
        <v>0.672330714495716</v>
      </c>
      <c r="F3622">
        <v>0.46750543608301</v>
      </c>
      <c r="G3622">
        <v>0.490975062511878</v>
      </c>
      <c r="H3622">
        <v>0.500805249996939</v>
      </c>
      <c r="I3622">
        <v>0.577528705359195</v>
      </c>
      <c r="J3622">
        <v>1.15768871095241</v>
      </c>
      <c r="K3622">
        <v>1.09576663061767</v>
      </c>
      <c r="L3622">
        <v>2010.38153147204</v>
      </c>
      <c r="M3622">
        <v>48.7412788897017</v>
      </c>
      <c r="O3622">
        <v>41.176722419069</v>
      </c>
      <c r="P3622">
        <v>-0.0860579485440537</v>
      </c>
      <c r="Q3622">
        <v>0.709192618599348</v>
      </c>
      <c r="R3622">
        <v>0.168645587168697</v>
      </c>
      <c r="S3622" t="s">
        <v>9973</v>
      </c>
      <c r="T3622" t="s">
        <v>12678</v>
      </c>
      <c r="U3622" t="s">
        <v>12678</v>
      </c>
      <c r="V3622" t="s">
        <v>12678</v>
      </c>
      <c r="W3622">
        <v>4</v>
      </c>
      <c r="X3622" t="s">
        <v>16300</v>
      </c>
      <c r="Y3622">
        <v>0.7509319087121977</v>
      </c>
      <c r="Z3622">
        <f>HYPERLINK("Melting_Curves/meltCurve_Q15649_.pdf", "Melting_Curves/meltCurve_Q15649_.pdf")</f>
        <v>0</v>
      </c>
      <c r="AA3622" t="s">
        <v>22431</v>
      </c>
      <c r="AB3622" t="s">
        <v>28599</v>
      </c>
    </row>
    <row r="3623" spans="1:28">
      <c r="A3623" t="s">
        <v>3649</v>
      </c>
      <c r="B3623">
        <v>0.984777283994944</v>
      </c>
      <c r="C3623">
        <v>1.11267740525745</v>
      </c>
      <c r="D3623">
        <v>0.990081145241741</v>
      </c>
      <c r="E3623">
        <v>0.792435897002066</v>
      </c>
      <c r="F3623">
        <v>0.5623748604865419</v>
      </c>
      <c r="G3623">
        <v>0.324640785201749</v>
      </c>
      <c r="H3623">
        <v>0.35324722348606</v>
      </c>
      <c r="I3623">
        <v>0.394242824888339</v>
      </c>
      <c r="J3623">
        <v>0.602690442351236</v>
      </c>
      <c r="K3623">
        <v>0.470641379135028</v>
      </c>
      <c r="L3623">
        <v>1585.0753054707</v>
      </c>
      <c r="M3623">
        <v>33.3473823199476</v>
      </c>
      <c r="N3623">
        <v>50.6007579014619</v>
      </c>
      <c r="O3623">
        <v>47.3622714868364</v>
      </c>
      <c r="P3623">
        <v>-0.09966082410230361</v>
      </c>
      <c r="Q3623">
        <v>0.433821483611029</v>
      </c>
      <c r="R3623">
        <v>0.910413568003358</v>
      </c>
      <c r="S3623" t="s">
        <v>9974</v>
      </c>
      <c r="T3623" t="s">
        <v>12678</v>
      </c>
      <c r="U3623" t="s">
        <v>12678</v>
      </c>
      <c r="V3623" t="s">
        <v>12678</v>
      </c>
      <c r="W3623">
        <v>5</v>
      </c>
      <c r="X3623" t="s">
        <v>16301</v>
      </c>
      <c r="Y3623">
        <v>0.6352774869057977</v>
      </c>
      <c r="Z3623">
        <f>HYPERLINK("Melting_Curves/meltCurve_Q15650_.pdf", "Melting_Curves/meltCurve_Q15650_.pdf")</f>
        <v>0</v>
      </c>
      <c r="AA3623" t="s">
        <v>22432</v>
      </c>
      <c r="AB3623" t="s">
        <v>28600</v>
      </c>
    </row>
    <row r="3624" spans="1:28">
      <c r="A3624" t="s">
        <v>3650</v>
      </c>
      <c r="B3624">
        <v>0.984777283994944</v>
      </c>
      <c r="C3624">
        <v>1.01517863378297</v>
      </c>
      <c r="D3624">
        <v>0.886585752904219</v>
      </c>
      <c r="E3624">
        <v>0.803379439540575</v>
      </c>
      <c r="F3624">
        <v>0.677096891067705</v>
      </c>
      <c r="G3624">
        <v>0.571749546676977</v>
      </c>
      <c r="H3624">
        <v>0.5610744005725</v>
      </c>
      <c r="I3624">
        <v>0.813169806104772</v>
      </c>
      <c r="J3624">
        <v>1.20911026604913</v>
      </c>
      <c r="K3624">
        <v>0.955500361593181</v>
      </c>
      <c r="L3624">
        <v>10324.5167335088</v>
      </c>
      <c r="M3624">
        <v>240.360334179455</v>
      </c>
      <c r="O3624">
        <v>42.951355212886</v>
      </c>
      <c r="P3624">
        <v>-0.281587983342095</v>
      </c>
      <c r="Q3624">
        <v>0.798725769110331</v>
      </c>
      <c r="R3624">
        <v>0.169691018196097</v>
      </c>
      <c r="S3624" t="s">
        <v>9975</v>
      </c>
      <c r="T3624" t="s">
        <v>12678</v>
      </c>
      <c r="U3624" t="s">
        <v>12678</v>
      </c>
      <c r="V3624" t="s">
        <v>12678</v>
      </c>
      <c r="W3624">
        <v>32</v>
      </c>
      <c r="X3624" t="s">
        <v>16302</v>
      </c>
      <c r="Y3624">
        <v>0.8386906128310945</v>
      </c>
      <c r="Z3624">
        <f>HYPERLINK("Melting_Curves/meltCurve_Q15652_3_.pdf", "Melting_Curves/meltCurve_Q15652_3_.pdf")</f>
        <v>0</v>
      </c>
      <c r="AA3624" t="s">
        <v>22433</v>
      </c>
      <c r="AB3624" t="s">
        <v>28601</v>
      </c>
    </row>
    <row r="3625" spans="1:28">
      <c r="A3625" t="s">
        <v>3651</v>
      </c>
      <c r="B3625">
        <v>0.984777283994944</v>
      </c>
      <c r="C3625">
        <v>1.0058616902889</v>
      </c>
      <c r="D3625">
        <v>0.892434473574568</v>
      </c>
      <c r="E3625">
        <v>0.820689158503241</v>
      </c>
      <c r="F3625">
        <v>0.702487958212126</v>
      </c>
      <c r="G3625">
        <v>0.581095997857066</v>
      </c>
      <c r="H3625">
        <v>0.513744624975167</v>
      </c>
      <c r="I3625">
        <v>0.64974694356878</v>
      </c>
      <c r="J3625">
        <v>0.965413236299521</v>
      </c>
      <c r="K3625">
        <v>0.7932946974042659</v>
      </c>
      <c r="L3625">
        <v>1154.52582101686</v>
      </c>
      <c r="M3625">
        <v>25.8170856523124</v>
      </c>
      <c r="O3625">
        <v>44.4537306509391</v>
      </c>
      <c r="P3625">
        <v>-0.0433097421968042</v>
      </c>
      <c r="Q3625">
        <v>0.701708133566322</v>
      </c>
      <c r="R3625">
        <v>0.506973311680717</v>
      </c>
      <c r="S3625" t="s">
        <v>9976</v>
      </c>
      <c r="T3625" t="s">
        <v>12678</v>
      </c>
      <c r="U3625" t="s">
        <v>12678</v>
      </c>
      <c r="V3625" t="s">
        <v>12678</v>
      </c>
      <c r="W3625">
        <v>32</v>
      </c>
      <c r="X3625" t="s">
        <v>16303</v>
      </c>
      <c r="Y3625">
        <v>0.7807481005890488</v>
      </c>
      <c r="Z3625">
        <f>HYPERLINK("Melting_Curves/meltCurve_Q15654_.pdf", "Melting_Curves/meltCurve_Q15654_.pdf")</f>
        <v>0</v>
      </c>
      <c r="AA3625" t="s">
        <v>22434</v>
      </c>
      <c r="AB3625" t="s">
        <v>28602</v>
      </c>
    </row>
    <row r="3626" spans="1:28">
      <c r="A3626" t="s">
        <v>3652</v>
      </c>
      <c r="B3626">
        <v>0.984777283994944</v>
      </c>
      <c r="C3626">
        <v>0.953772936781687</v>
      </c>
      <c r="D3626">
        <v>1.01049653525965</v>
      </c>
      <c r="E3626">
        <v>0.879523661822224</v>
      </c>
      <c r="F3626">
        <v>0.630556392816946</v>
      </c>
      <c r="G3626">
        <v>0.245262429889884</v>
      </c>
      <c r="H3626">
        <v>0.147007847882826</v>
      </c>
      <c r="I3626">
        <v>0.152784148362257</v>
      </c>
      <c r="J3626">
        <v>0.172114578127534</v>
      </c>
      <c r="K3626">
        <v>0.147340837232088</v>
      </c>
      <c r="L3626">
        <v>1428.91993455078</v>
      </c>
      <c r="M3626">
        <v>28.3221755622003</v>
      </c>
      <c r="N3626">
        <v>51.0610135484122</v>
      </c>
      <c r="O3626">
        <v>50.2028169994231</v>
      </c>
      <c r="P3626">
        <v>-0.120834069111852</v>
      </c>
      <c r="Q3626">
        <v>0.143263352806716</v>
      </c>
      <c r="R3626">
        <v>0.994765619999659</v>
      </c>
      <c r="S3626" t="s">
        <v>9977</v>
      </c>
      <c r="T3626" t="s">
        <v>12678</v>
      </c>
      <c r="U3626" t="s">
        <v>12678</v>
      </c>
      <c r="V3626" t="s">
        <v>12678</v>
      </c>
      <c r="W3626">
        <v>14</v>
      </c>
      <c r="X3626" t="s">
        <v>16304</v>
      </c>
      <c r="Y3626">
        <v>0.5333586338134851</v>
      </c>
      <c r="Z3626">
        <f>HYPERLINK("Melting_Curves/meltCurve_Q15691_.pdf", "Melting_Curves/meltCurve_Q15691_.pdf")</f>
        <v>0</v>
      </c>
      <c r="AA3626" t="s">
        <v>22435</v>
      </c>
      <c r="AB3626" t="s">
        <v>28603</v>
      </c>
    </row>
    <row r="3627" spans="1:28">
      <c r="A3627" t="s">
        <v>3653</v>
      </c>
      <c r="B3627">
        <v>0.984777283994944</v>
      </c>
      <c r="C3627">
        <v>0.937642527606438</v>
      </c>
      <c r="D3627">
        <v>0.813783220656714</v>
      </c>
      <c r="E3627">
        <v>0.754480799037078</v>
      </c>
      <c r="F3627">
        <v>0.669734084516179</v>
      </c>
      <c r="G3627">
        <v>0.649520919437218</v>
      </c>
      <c r="H3627">
        <v>0.659772662989241</v>
      </c>
      <c r="I3627">
        <v>0.907669508935755</v>
      </c>
      <c r="J3627">
        <v>1.37163565773638</v>
      </c>
      <c r="K3627">
        <v>1.02036261732215</v>
      </c>
      <c r="L3627">
        <v>2118.1992490076</v>
      </c>
      <c r="M3627">
        <v>33.7768639548589</v>
      </c>
      <c r="O3627">
        <v>62.4929600483373</v>
      </c>
      <c r="P3627">
        <v>0.022911588316666</v>
      </c>
      <c r="Q3627">
        <v>1.16956066392843</v>
      </c>
      <c r="R3627">
        <v>-0.254882159088309</v>
      </c>
      <c r="S3627" t="s">
        <v>9978</v>
      </c>
      <c r="T3627" t="s">
        <v>12678</v>
      </c>
      <c r="U3627" t="s">
        <v>12678</v>
      </c>
      <c r="V3627" t="s">
        <v>12678</v>
      </c>
      <c r="W3627">
        <v>4</v>
      </c>
      <c r="X3627" t="s">
        <v>16305</v>
      </c>
      <c r="Y3627">
        <v>1.024602803534841</v>
      </c>
      <c r="Z3627">
        <f>HYPERLINK("Melting_Curves/meltCurve_Q15714_2_.pdf", "Melting_Curves/meltCurve_Q15714_2_.pdf")</f>
        <v>0</v>
      </c>
      <c r="AA3627" t="s">
        <v>22436</v>
      </c>
      <c r="AB3627" t="s">
        <v>28604</v>
      </c>
    </row>
    <row r="3628" spans="1:28">
      <c r="A3628" t="s">
        <v>3654</v>
      </c>
      <c r="B3628">
        <v>0.984777283994944</v>
      </c>
      <c r="C3628">
        <v>1.21709169326102</v>
      </c>
      <c r="D3628">
        <v>1.03849962332559</v>
      </c>
      <c r="E3628">
        <v>0.933621773374437</v>
      </c>
      <c r="F3628">
        <v>0.213486609883123</v>
      </c>
      <c r="G3628">
        <v>0.20579447106568</v>
      </c>
      <c r="H3628">
        <v>0.184389032107646</v>
      </c>
      <c r="I3628">
        <v>0.155633535285562</v>
      </c>
      <c r="J3628">
        <v>0</v>
      </c>
      <c r="K3628">
        <v>0</v>
      </c>
      <c r="L3628">
        <v>2875.84019513155</v>
      </c>
      <c r="M3628">
        <v>59.2416675060035</v>
      </c>
      <c r="N3628">
        <v>48.7438227047401</v>
      </c>
      <c r="O3628">
        <v>48.4889918528139</v>
      </c>
      <c r="P3628">
        <v>-0.27253765191489</v>
      </c>
      <c r="Q3628">
        <v>0.10771788287921</v>
      </c>
      <c r="R3628">
        <v>0.95771815695197</v>
      </c>
      <c r="S3628" t="s">
        <v>9979</v>
      </c>
      <c r="T3628" t="s">
        <v>12678</v>
      </c>
      <c r="U3628" t="s">
        <v>12678</v>
      </c>
      <c r="V3628" t="s">
        <v>12678</v>
      </c>
      <c r="W3628">
        <v>2</v>
      </c>
      <c r="X3628" t="s">
        <v>16306</v>
      </c>
      <c r="Y3628">
        <v>0.4524332348934781</v>
      </c>
      <c r="Z3628">
        <f>HYPERLINK("Melting_Curves/meltCurve_Q15717_.pdf", "Melting_Curves/meltCurve_Q15717_.pdf")</f>
        <v>0</v>
      </c>
      <c r="AA3628" t="s">
        <v>22437</v>
      </c>
      <c r="AB3628" t="s">
        <v>28605</v>
      </c>
    </row>
    <row r="3629" spans="1:28">
      <c r="A3629" t="s">
        <v>3655</v>
      </c>
      <c r="B3629">
        <v>0.984777283994944</v>
      </c>
      <c r="C3629">
        <v>0.917984140221325</v>
      </c>
      <c r="D3629">
        <v>0.731105337697826</v>
      </c>
      <c r="E3629">
        <v>0.373995296377016</v>
      </c>
      <c r="F3629">
        <v>0.209750013286258</v>
      </c>
      <c r="G3629">
        <v>0.131714932842774</v>
      </c>
      <c r="H3629">
        <v>0.123932298617488</v>
      </c>
      <c r="I3629">
        <v>0.157819711195931</v>
      </c>
      <c r="J3629">
        <v>0.19665722735775</v>
      </c>
      <c r="K3629">
        <v>0.160016129230483</v>
      </c>
      <c r="L3629">
        <v>992.187862344274</v>
      </c>
      <c r="M3629">
        <v>22.3400112540493</v>
      </c>
      <c r="N3629">
        <v>45.1320558954999</v>
      </c>
      <c r="O3629">
        <v>44.0617631065509</v>
      </c>
      <c r="P3629">
        <v>-0.107777268317266</v>
      </c>
      <c r="Q3629">
        <v>0.149730652245101</v>
      </c>
      <c r="R3629">
        <v>0.995386189411802</v>
      </c>
      <c r="S3629" t="s">
        <v>9980</v>
      </c>
      <c r="T3629" t="s">
        <v>12678</v>
      </c>
      <c r="U3629" t="s">
        <v>12678</v>
      </c>
      <c r="V3629" t="s">
        <v>12678</v>
      </c>
      <c r="W3629">
        <v>6</v>
      </c>
      <c r="X3629" t="s">
        <v>16307</v>
      </c>
      <c r="Y3629">
        <v>0.3687092083904569</v>
      </c>
      <c r="Z3629">
        <f>HYPERLINK("Melting_Curves/meltCurve_Q15742_.pdf", "Melting_Curves/meltCurve_Q15742_.pdf")</f>
        <v>0</v>
      </c>
      <c r="AA3629" t="s">
        <v>22438</v>
      </c>
      <c r="AB3629" t="s">
        <v>28606</v>
      </c>
    </row>
    <row r="3630" spans="1:28">
      <c r="A3630" t="s">
        <v>3656</v>
      </c>
      <c r="B3630">
        <v>0.984777283994944</v>
      </c>
      <c r="C3630">
        <v>0.967493550682779</v>
      </c>
      <c r="D3630">
        <v>0.93358985512185</v>
      </c>
      <c r="E3630">
        <v>0.7344614507146811</v>
      </c>
      <c r="F3630">
        <v>0.397813119926899</v>
      </c>
      <c r="G3630">
        <v>0.202839104165331</v>
      </c>
      <c r="H3630">
        <v>0.134649780606922</v>
      </c>
      <c r="I3630">
        <v>0.147306157766376</v>
      </c>
      <c r="J3630">
        <v>0.221327051292667</v>
      </c>
      <c r="K3630">
        <v>0.177484675163136</v>
      </c>
      <c r="L3630">
        <v>1154.24900179074</v>
      </c>
      <c r="M3630">
        <v>24.0165731791893</v>
      </c>
      <c r="N3630">
        <v>48.858556156373</v>
      </c>
      <c r="O3630">
        <v>47.731028804583</v>
      </c>
      <c r="P3630">
        <v>-0.105384308793811</v>
      </c>
      <c r="Q3630">
        <v>0.162241486412237</v>
      </c>
      <c r="R3630">
        <v>0.993777291836519</v>
      </c>
      <c r="S3630" t="s">
        <v>9981</v>
      </c>
      <c r="T3630" t="s">
        <v>12678</v>
      </c>
      <c r="U3630" t="s">
        <v>12678</v>
      </c>
      <c r="V3630" t="s">
        <v>12678</v>
      </c>
      <c r="W3630">
        <v>22</v>
      </c>
      <c r="X3630" t="s">
        <v>16308</v>
      </c>
      <c r="Y3630">
        <v>0.4788430975100224</v>
      </c>
      <c r="Z3630">
        <f>HYPERLINK("Melting_Curves/meltCurve_Q15750_.pdf", "Melting_Curves/meltCurve_Q15750_.pdf")</f>
        <v>0</v>
      </c>
      <c r="AA3630" t="s">
        <v>22439</v>
      </c>
      <c r="AB3630" t="s">
        <v>28607</v>
      </c>
    </row>
    <row r="3631" spans="1:28">
      <c r="A3631" t="s">
        <v>3657</v>
      </c>
      <c r="B3631">
        <v>0.984777283994944</v>
      </c>
      <c r="C3631">
        <v>0.859860703951621</v>
      </c>
      <c r="D3631">
        <v>0.679516271497408</v>
      </c>
      <c r="E3631">
        <v>0.473100134720223</v>
      </c>
      <c r="F3631">
        <v>0.293850279397568</v>
      </c>
      <c r="G3631">
        <v>0.245212990384857</v>
      </c>
      <c r="H3631">
        <v>0.186323257719873</v>
      </c>
      <c r="I3631">
        <v>0.218268513223855</v>
      </c>
      <c r="J3631">
        <v>0.309275476553006</v>
      </c>
      <c r="K3631">
        <v>0.27900353118428</v>
      </c>
      <c r="L3631">
        <v>754.497688982103</v>
      </c>
      <c r="M3631">
        <v>17.211641222494</v>
      </c>
      <c r="N3631">
        <v>45.5415280747415</v>
      </c>
      <c r="O3631">
        <v>43.2575507686924</v>
      </c>
      <c r="P3631">
        <v>-0.07585057844485001</v>
      </c>
      <c r="Q3631">
        <v>0.237511985895646</v>
      </c>
      <c r="R3631">
        <v>0.981506018498446</v>
      </c>
      <c r="S3631" t="s">
        <v>9982</v>
      </c>
      <c r="T3631" t="s">
        <v>12678</v>
      </c>
      <c r="U3631" t="s">
        <v>12678</v>
      </c>
      <c r="V3631" t="s">
        <v>12678</v>
      </c>
      <c r="W3631">
        <v>5</v>
      </c>
      <c r="X3631" t="s">
        <v>16309</v>
      </c>
      <c r="Y3631">
        <v>0.4255190193947956</v>
      </c>
      <c r="Z3631">
        <f>HYPERLINK("Melting_Curves/meltCurve_Q15751_.pdf", "Melting_Curves/meltCurve_Q15751_.pdf")</f>
        <v>0</v>
      </c>
      <c r="AA3631" t="s">
        <v>22440</v>
      </c>
      <c r="AB3631" t="s">
        <v>28608</v>
      </c>
    </row>
    <row r="3632" spans="1:28">
      <c r="A3632" t="s">
        <v>3658</v>
      </c>
      <c r="B3632">
        <v>0.984777283994944</v>
      </c>
      <c r="C3632">
        <v>0.662586219935955</v>
      </c>
      <c r="D3632">
        <v>0.494893929990786</v>
      </c>
      <c r="E3632">
        <v>0.358130181121106</v>
      </c>
      <c r="F3632">
        <v>0.216452476850406</v>
      </c>
      <c r="G3632">
        <v>0.168323238516519</v>
      </c>
      <c r="H3632">
        <v>0.128379351450341</v>
      </c>
      <c r="I3632">
        <v>0.174842075558232</v>
      </c>
      <c r="J3632">
        <v>0.273150268652535</v>
      </c>
      <c r="K3632">
        <v>0.297016233235756</v>
      </c>
      <c r="L3632">
        <v>730.539622968276</v>
      </c>
      <c r="M3632">
        <v>17.661248900758</v>
      </c>
      <c r="N3632">
        <v>42.6643849573922</v>
      </c>
      <c r="O3632">
        <v>40.8446084831369</v>
      </c>
      <c r="P3632">
        <v>-0.08560555402594031</v>
      </c>
      <c r="Q3632">
        <v>0.208133200238696</v>
      </c>
      <c r="R3632">
        <v>0.943968358931197</v>
      </c>
      <c r="S3632" t="s">
        <v>9983</v>
      </c>
      <c r="T3632" t="s">
        <v>12678</v>
      </c>
      <c r="U3632" t="s">
        <v>12678</v>
      </c>
      <c r="V3632" t="s">
        <v>12678</v>
      </c>
      <c r="W3632">
        <v>10</v>
      </c>
      <c r="X3632" t="s">
        <v>16310</v>
      </c>
      <c r="Y3632">
        <v>0.3404527897118383</v>
      </c>
      <c r="Z3632">
        <f>HYPERLINK("Melting_Curves/meltCurve_Q15758_.pdf", "Melting_Curves/meltCurve_Q15758_.pdf")</f>
        <v>0</v>
      </c>
      <c r="AA3632" t="s">
        <v>22441</v>
      </c>
      <c r="AB3632" t="s">
        <v>28609</v>
      </c>
    </row>
    <row r="3633" spans="1:28">
      <c r="A3633" t="s">
        <v>3659</v>
      </c>
      <c r="B3633">
        <v>0.984777283994944</v>
      </c>
      <c r="C3633">
        <v>0.963507161543433</v>
      </c>
      <c r="D3633">
        <v>0.742786178054612</v>
      </c>
      <c r="E3633">
        <v>0.634401153357719</v>
      </c>
      <c r="F3633">
        <v>0.376690930488424</v>
      </c>
      <c r="G3633">
        <v>0.257260736498364</v>
      </c>
      <c r="H3633">
        <v>0.183467833823278</v>
      </c>
      <c r="I3633">
        <v>0.271499450618164</v>
      </c>
      <c r="J3633">
        <v>0.5132436602392521</v>
      </c>
      <c r="K3633">
        <v>0.420749505501376</v>
      </c>
      <c r="L3633">
        <v>888.653725180488</v>
      </c>
      <c r="M3633">
        <v>19.7783904340567</v>
      </c>
      <c r="N3633">
        <v>47.4643012450039</v>
      </c>
      <c r="O3633">
        <v>44.4788000465425</v>
      </c>
      <c r="P3633">
        <v>-0.0749244403984108</v>
      </c>
      <c r="Q3633">
        <v>0.326045287648325</v>
      </c>
      <c r="R3633">
        <v>0.879305718846622</v>
      </c>
      <c r="S3633" t="s">
        <v>9984</v>
      </c>
      <c r="T3633" t="s">
        <v>12678</v>
      </c>
      <c r="U3633" t="s">
        <v>12678</v>
      </c>
      <c r="V3633" t="s">
        <v>12678</v>
      </c>
      <c r="W3633">
        <v>5</v>
      </c>
      <c r="X3633" t="s">
        <v>16311</v>
      </c>
      <c r="Y3633">
        <v>0.513279800226493</v>
      </c>
      <c r="Z3633">
        <f>HYPERLINK("Melting_Curves/meltCurve_Q15773_.pdf", "Melting_Curves/meltCurve_Q15773_.pdf")</f>
        <v>0</v>
      </c>
      <c r="AA3633" t="s">
        <v>22442</v>
      </c>
      <c r="AB3633" t="s">
        <v>28610</v>
      </c>
    </row>
    <row r="3634" spans="1:28">
      <c r="A3634" t="s">
        <v>3660</v>
      </c>
      <c r="B3634">
        <v>0.984777283994944</v>
      </c>
      <c r="C3634">
        <v>1.67475097729482</v>
      </c>
      <c r="D3634">
        <v>1.54194397164614</v>
      </c>
      <c r="E3634">
        <v>0.90091473789459</v>
      </c>
      <c r="F3634">
        <v>0.632207098870989</v>
      </c>
      <c r="G3634">
        <v>0.359665566058204</v>
      </c>
      <c r="H3634">
        <v>0.295559114681518</v>
      </c>
      <c r="I3634">
        <v>0.268114063084851</v>
      </c>
      <c r="J3634">
        <v>0.525349150190399</v>
      </c>
      <c r="K3634">
        <v>0.417954476816589</v>
      </c>
      <c r="L3634">
        <v>2079.47502130192</v>
      </c>
      <c r="M3634">
        <v>41.8776391660126</v>
      </c>
      <c r="N3634">
        <v>51.3054441075539</v>
      </c>
      <c r="O3634">
        <v>49.5431471963321</v>
      </c>
      <c r="P3634">
        <v>-0.133150705368552</v>
      </c>
      <c r="Q3634">
        <v>0.369907792013369</v>
      </c>
      <c r="R3634">
        <v>0.656653321889642</v>
      </c>
      <c r="S3634" t="s">
        <v>9985</v>
      </c>
      <c r="T3634" t="s">
        <v>12678</v>
      </c>
      <c r="U3634" t="s">
        <v>12678</v>
      </c>
      <c r="V3634" t="s">
        <v>12678</v>
      </c>
      <c r="W3634">
        <v>3</v>
      </c>
      <c r="X3634" t="s">
        <v>16312</v>
      </c>
      <c r="Y3634">
        <v>0.6376933788802887</v>
      </c>
      <c r="Z3634">
        <f>HYPERLINK("Melting_Curves/meltCurve_Q15776_.pdf", "Melting_Curves/meltCurve_Q15776_.pdf")</f>
        <v>0</v>
      </c>
      <c r="AA3634" t="s">
        <v>22443</v>
      </c>
      <c r="AB3634" t="s">
        <v>28611</v>
      </c>
    </row>
    <row r="3635" spans="1:28">
      <c r="A3635" t="s">
        <v>3661</v>
      </c>
      <c r="B3635">
        <v>0.984777283994944</v>
      </c>
      <c r="C3635">
        <v>0.884413588425129</v>
      </c>
      <c r="D3635">
        <v>0.627529160631038</v>
      </c>
      <c r="E3635">
        <v>0.321873720280845</v>
      </c>
      <c r="F3635">
        <v>0.175999639505149</v>
      </c>
      <c r="G3635">
        <v>0.121529931121874</v>
      </c>
      <c r="H3635">
        <v>0.08705469322234199</v>
      </c>
      <c r="I3635">
        <v>0.111429071801958</v>
      </c>
      <c r="J3635">
        <v>0.153922195311801</v>
      </c>
      <c r="K3635">
        <v>0.153842551566441</v>
      </c>
      <c r="L3635">
        <v>892.999394935826</v>
      </c>
      <c r="M3635">
        <v>20.4466361111258</v>
      </c>
      <c r="N3635">
        <v>44.2726646267862</v>
      </c>
      <c r="O3635">
        <v>43.2632816006305</v>
      </c>
      <c r="P3635">
        <v>-0.103898646130728</v>
      </c>
      <c r="Q3635">
        <v>0.120664195095696</v>
      </c>
      <c r="R3635">
        <v>0.995889105360422</v>
      </c>
      <c r="S3635" t="s">
        <v>9986</v>
      </c>
      <c r="T3635" t="s">
        <v>12678</v>
      </c>
      <c r="U3635" t="s">
        <v>12678</v>
      </c>
      <c r="V3635" t="s">
        <v>12678</v>
      </c>
      <c r="W3635">
        <v>20</v>
      </c>
      <c r="X3635" t="s">
        <v>16313</v>
      </c>
      <c r="Y3635">
        <v>0.3276259613716273</v>
      </c>
      <c r="Z3635">
        <f>HYPERLINK("Melting_Curves/meltCurve_Q15785_.pdf", "Melting_Curves/meltCurve_Q15785_.pdf")</f>
        <v>0</v>
      </c>
      <c r="AA3635" t="s">
        <v>22444</v>
      </c>
      <c r="AB3635" t="s">
        <v>28612</v>
      </c>
    </row>
    <row r="3636" spans="1:28">
      <c r="A3636" t="s">
        <v>3662</v>
      </c>
      <c r="B3636">
        <v>0.984777283994944</v>
      </c>
      <c r="C3636">
        <v>1.05365099241447</v>
      </c>
      <c r="D3636">
        <v>0.895795105881706</v>
      </c>
      <c r="E3636">
        <v>0.864673132569479</v>
      </c>
      <c r="F3636">
        <v>0.640176402907024</v>
      </c>
      <c r="G3636">
        <v>0.493202182303902</v>
      </c>
      <c r="H3636">
        <v>0.450307103161773</v>
      </c>
      <c r="I3636">
        <v>0.628445667583499</v>
      </c>
      <c r="J3636">
        <v>0.862910325058543</v>
      </c>
      <c r="K3636">
        <v>0.708664863609851</v>
      </c>
      <c r="L3636">
        <v>2077.4092146686</v>
      </c>
      <c r="M3636">
        <v>44.1410232387775</v>
      </c>
      <c r="O3636">
        <v>46.9667191732053</v>
      </c>
      <c r="P3636">
        <v>-0.0875704748999082</v>
      </c>
      <c r="Q3636">
        <v>0.627295273698649</v>
      </c>
      <c r="R3636">
        <v>0.66960385582575</v>
      </c>
      <c r="S3636" t="s">
        <v>9987</v>
      </c>
      <c r="T3636" t="s">
        <v>12678</v>
      </c>
      <c r="U3636" t="s">
        <v>12678</v>
      </c>
      <c r="V3636" t="s">
        <v>12678</v>
      </c>
      <c r="W3636">
        <v>10</v>
      </c>
      <c r="X3636" t="s">
        <v>16314</v>
      </c>
      <c r="Y3636">
        <v>0.753307264441363</v>
      </c>
      <c r="Z3636">
        <f>HYPERLINK("Melting_Curves/meltCurve_Q15788_2_.pdf", "Melting_Curves/meltCurve_Q15788_2_.pdf")</f>
        <v>0</v>
      </c>
      <c r="AA3636" t="s">
        <v>22445</v>
      </c>
      <c r="AB3636" t="s">
        <v>28613</v>
      </c>
    </row>
    <row r="3637" spans="1:28">
      <c r="A3637" t="s">
        <v>3663</v>
      </c>
      <c r="B3637">
        <v>0.984777283994944</v>
      </c>
      <c r="C3637">
        <v>0.938207777065179</v>
      </c>
      <c r="D3637">
        <v>0.9109966363529201</v>
      </c>
      <c r="E3637">
        <v>0.570910982099787</v>
      </c>
      <c r="F3637">
        <v>0.272479715088947</v>
      </c>
      <c r="G3637">
        <v>0.189484423011588</v>
      </c>
      <c r="H3637">
        <v>0.157491562683624</v>
      </c>
      <c r="I3637">
        <v>0.200284388467775</v>
      </c>
      <c r="J3637">
        <v>0.284337301784453</v>
      </c>
      <c r="K3637">
        <v>0.2125531764789</v>
      </c>
      <c r="L3637">
        <v>1322.12447784353</v>
      </c>
      <c r="M3637">
        <v>28.5838172926318</v>
      </c>
      <c r="N3637">
        <v>47.1224142889424</v>
      </c>
      <c r="O3637">
        <v>46.0296815396647</v>
      </c>
      <c r="P3637">
        <v>-0.123469586306342</v>
      </c>
      <c r="Q3637">
        <v>0.204693929151678</v>
      </c>
      <c r="R3637">
        <v>0.987861371354386</v>
      </c>
      <c r="S3637" t="s">
        <v>9988</v>
      </c>
      <c r="T3637" t="s">
        <v>12678</v>
      </c>
      <c r="U3637" t="s">
        <v>12678</v>
      </c>
      <c r="V3637" t="s">
        <v>12678</v>
      </c>
      <c r="W3637">
        <v>7</v>
      </c>
      <c r="X3637" t="s">
        <v>16315</v>
      </c>
      <c r="Y3637">
        <v>0.4550576871449585</v>
      </c>
      <c r="Z3637">
        <f>HYPERLINK("Melting_Curves/meltCurve_Q15796_2_.pdf", "Melting_Curves/meltCurve_Q15796_2_.pdf")</f>
        <v>0</v>
      </c>
      <c r="AA3637" t="s">
        <v>22446</v>
      </c>
      <c r="AB3637" t="s">
        <v>28614</v>
      </c>
    </row>
    <row r="3638" spans="1:28">
      <c r="A3638" t="s">
        <v>3664</v>
      </c>
      <c r="B3638">
        <v>0.984777283994944</v>
      </c>
      <c r="C3638">
        <v>0.753410551764456</v>
      </c>
      <c r="D3638">
        <v>0.620463935356554</v>
      </c>
      <c r="E3638">
        <v>0.403422145355491</v>
      </c>
      <c r="F3638">
        <v>0.259630568103317</v>
      </c>
      <c r="G3638">
        <v>0.156934115075088</v>
      </c>
      <c r="H3638">
        <v>0.0902792601162907</v>
      </c>
      <c r="I3638">
        <v>0.0950108989330264</v>
      </c>
      <c r="J3638">
        <v>0.101911384131087</v>
      </c>
      <c r="K3638">
        <v>0.167266344720609</v>
      </c>
      <c r="L3638">
        <v>572.30878425126</v>
      </c>
      <c r="M3638">
        <v>13.0219878049446</v>
      </c>
      <c r="N3638">
        <v>44.6643623900882</v>
      </c>
      <c r="O3638">
        <v>42.951713231217</v>
      </c>
      <c r="P3638">
        <v>-0.06867594651258239</v>
      </c>
      <c r="Q3638">
        <v>0.0940765044047466</v>
      </c>
      <c r="R3638">
        <v>0.985001774674199</v>
      </c>
      <c r="S3638" t="s">
        <v>9989</v>
      </c>
      <c r="T3638" t="s">
        <v>12678</v>
      </c>
      <c r="U3638" t="s">
        <v>12678</v>
      </c>
      <c r="V3638" t="s">
        <v>12678</v>
      </c>
      <c r="W3638">
        <v>2</v>
      </c>
      <c r="X3638" t="s">
        <v>16316</v>
      </c>
      <c r="Y3638">
        <v>0.3339643201080945</v>
      </c>
      <c r="Z3638">
        <f>HYPERLINK("Melting_Curves/meltCurve_Q15800_2_.pdf", "Melting_Curves/meltCurve_Q15800_2_.pdf")</f>
        <v>0</v>
      </c>
      <c r="AA3638" t="s">
        <v>22447</v>
      </c>
      <c r="AB3638" t="s">
        <v>28615</v>
      </c>
    </row>
    <row r="3639" spans="1:28">
      <c r="A3639" t="s">
        <v>3665</v>
      </c>
      <c r="B3639">
        <v>0.984777283994944</v>
      </c>
      <c r="C3639">
        <v>0.899496691965837</v>
      </c>
      <c r="D3639">
        <v>0.791763185655434</v>
      </c>
      <c r="E3639">
        <v>0.33862588453997</v>
      </c>
      <c r="F3639">
        <v>0.138977073216814</v>
      </c>
      <c r="G3639">
        <v>0.0893449787722647</v>
      </c>
      <c r="H3639">
        <v>0.0723750437268177</v>
      </c>
      <c r="I3639">
        <v>0.0917275591406151</v>
      </c>
      <c r="J3639">
        <v>0.122815323111185</v>
      </c>
      <c r="K3639">
        <v>0.116192706889116</v>
      </c>
      <c r="L3639">
        <v>1140.36408605883</v>
      </c>
      <c r="M3639">
        <v>25.4420262970448</v>
      </c>
      <c r="N3639">
        <v>45.1882551101898</v>
      </c>
      <c r="O3639">
        <v>44.5479004052346</v>
      </c>
      <c r="P3639">
        <v>-0.129480128481923</v>
      </c>
      <c r="Q3639">
        <v>0.09315467347962671</v>
      </c>
      <c r="R3639">
        <v>0.994518915875235</v>
      </c>
      <c r="S3639" t="s">
        <v>9990</v>
      </c>
      <c r="T3639" t="s">
        <v>12678</v>
      </c>
      <c r="U3639" t="s">
        <v>12678</v>
      </c>
      <c r="V3639" t="s">
        <v>12678</v>
      </c>
      <c r="W3639">
        <v>18</v>
      </c>
      <c r="X3639" t="s">
        <v>16317</v>
      </c>
      <c r="Y3639">
        <v>0.3367695184397604</v>
      </c>
      <c r="Z3639">
        <f>HYPERLINK("Melting_Curves/meltCurve_Q15813_.pdf", "Melting_Curves/meltCurve_Q15813_.pdf")</f>
        <v>0</v>
      </c>
      <c r="AA3639" t="s">
        <v>22448</v>
      </c>
      <c r="AB3639" t="s">
        <v>28616</v>
      </c>
    </row>
    <row r="3640" spans="1:28">
      <c r="A3640" t="s">
        <v>3666</v>
      </c>
      <c r="B3640">
        <v>0.984777283994944</v>
      </c>
      <c r="C3640">
        <v>0.96168044001412</v>
      </c>
      <c r="D3640">
        <v>0.968404139327962</v>
      </c>
      <c r="E3640">
        <v>0.876423417312546</v>
      </c>
      <c r="F3640">
        <v>0.6963351055988261</v>
      </c>
      <c r="G3640">
        <v>0.400934183440263</v>
      </c>
      <c r="H3640">
        <v>0.132292250347308</v>
      </c>
      <c r="I3640">
        <v>0.123864103134469</v>
      </c>
      <c r="J3640">
        <v>0.156242325935252</v>
      </c>
      <c r="K3640">
        <v>0.134263391226274</v>
      </c>
      <c r="L3640">
        <v>1093.69248216127</v>
      </c>
      <c r="M3640">
        <v>21.2032044730878</v>
      </c>
      <c r="N3640">
        <v>52.1780350494176</v>
      </c>
      <c r="O3640">
        <v>51.1292280583242</v>
      </c>
      <c r="P3640">
        <v>-0.0925181163142961</v>
      </c>
      <c r="Q3640">
        <v>0.107633439826816</v>
      </c>
      <c r="R3640">
        <v>0.99177936992241</v>
      </c>
      <c r="S3640" t="s">
        <v>9991</v>
      </c>
      <c r="T3640" t="s">
        <v>12678</v>
      </c>
      <c r="U3640" t="s">
        <v>12678</v>
      </c>
      <c r="V3640" t="s">
        <v>12678</v>
      </c>
      <c r="W3640">
        <v>14</v>
      </c>
      <c r="X3640" t="s">
        <v>16318</v>
      </c>
      <c r="Y3640">
        <v>0.5519095459113588</v>
      </c>
      <c r="Z3640">
        <f>HYPERLINK("Melting_Curves/meltCurve_Q15814_.pdf", "Melting_Curves/meltCurve_Q15814_.pdf")</f>
        <v>0</v>
      </c>
      <c r="AA3640" t="s">
        <v>22449</v>
      </c>
      <c r="AB3640" t="s">
        <v>28617</v>
      </c>
    </row>
    <row r="3641" spans="1:28">
      <c r="A3641" t="s">
        <v>3667</v>
      </c>
      <c r="B3641">
        <v>0.984777283994944</v>
      </c>
      <c r="C3641">
        <v>0.879292304678492</v>
      </c>
      <c r="D3641">
        <v>0.93019571850765</v>
      </c>
      <c r="E3641">
        <v>0.8034142128092649</v>
      </c>
      <c r="F3641">
        <v>0.623645966865496</v>
      </c>
      <c r="G3641">
        <v>0.379314669462745</v>
      </c>
      <c r="H3641">
        <v>0.179040721988311</v>
      </c>
      <c r="I3641">
        <v>0.153857142426447</v>
      </c>
      <c r="J3641">
        <v>0.237014914720861</v>
      </c>
      <c r="K3641">
        <v>0.261641790608545</v>
      </c>
      <c r="L3641">
        <v>871.612963629871</v>
      </c>
      <c r="M3641">
        <v>17.4277541735041</v>
      </c>
      <c r="N3641">
        <v>51.3440193497646</v>
      </c>
      <c r="O3641">
        <v>49.3683683867528</v>
      </c>
      <c r="P3641">
        <v>-0.07221636002108631</v>
      </c>
      <c r="Q3641">
        <v>0.181763958991108</v>
      </c>
      <c r="R3641">
        <v>0.968033368173401</v>
      </c>
      <c r="S3641" t="s">
        <v>9992</v>
      </c>
      <c r="T3641" t="s">
        <v>12678</v>
      </c>
      <c r="U3641" t="s">
        <v>12678</v>
      </c>
      <c r="V3641" t="s">
        <v>12678</v>
      </c>
      <c r="W3641">
        <v>16</v>
      </c>
      <c r="X3641" t="s">
        <v>16319</v>
      </c>
      <c r="Y3641">
        <v>0.5502722726750291</v>
      </c>
      <c r="Z3641">
        <f>HYPERLINK("Melting_Curves/meltCurve_Q15819_.pdf", "Melting_Curves/meltCurve_Q15819_.pdf")</f>
        <v>0</v>
      </c>
      <c r="AA3641" t="s">
        <v>22450</v>
      </c>
      <c r="AB3641" t="s">
        <v>28618</v>
      </c>
    </row>
    <row r="3642" spans="1:28">
      <c r="A3642" t="s">
        <v>3668</v>
      </c>
      <c r="B3642">
        <v>0.984777283994944</v>
      </c>
      <c r="C3642">
        <v>0.882741238076441</v>
      </c>
      <c r="D3642">
        <v>0.685016537462094</v>
      </c>
      <c r="E3642">
        <v>0.422607036920726</v>
      </c>
      <c r="F3642">
        <v>0.215696722483062</v>
      </c>
      <c r="G3642">
        <v>0.146137085937955</v>
      </c>
      <c r="H3642">
        <v>0.117348164588914</v>
      </c>
      <c r="I3642">
        <v>0.135992614046728</v>
      </c>
      <c r="J3642">
        <v>0.142931674795496</v>
      </c>
      <c r="K3642">
        <v>0.152625369180067</v>
      </c>
      <c r="L3642">
        <v>775.006999723818</v>
      </c>
      <c r="M3642">
        <v>17.4191350655069</v>
      </c>
      <c r="N3642">
        <v>45.237071043036</v>
      </c>
      <c r="O3642">
        <v>43.9177349621319</v>
      </c>
      <c r="P3642">
        <v>-0.0867928466461729</v>
      </c>
      <c r="Q3642">
        <v>0.124748176121452</v>
      </c>
      <c r="R3642">
        <v>0.997130258255522</v>
      </c>
      <c r="S3642" t="s">
        <v>9993</v>
      </c>
      <c r="T3642" t="s">
        <v>12678</v>
      </c>
      <c r="U3642" t="s">
        <v>12678</v>
      </c>
      <c r="V3642" t="s">
        <v>12678</v>
      </c>
      <c r="W3642">
        <v>15</v>
      </c>
      <c r="X3642" t="s">
        <v>16320</v>
      </c>
      <c r="Y3642">
        <v>0.3588797015034089</v>
      </c>
      <c r="Z3642">
        <f>HYPERLINK("Melting_Curves/meltCurve_Q15833_2_.pdf", "Melting_Curves/meltCurve_Q15833_2_.pdf")</f>
        <v>0</v>
      </c>
      <c r="AA3642" t="s">
        <v>22451</v>
      </c>
      <c r="AB3642" t="s">
        <v>28619</v>
      </c>
    </row>
    <row r="3643" spans="1:28">
      <c r="A3643" t="s">
        <v>3669</v>
      </c>
      <c r="B3643">
        <v>0.984777283994944</v>
      </c>
      <c r="C3643">
        <v>1.10553123788636</v>
      </c>
      <c r="D3643">
        <v>1.02900921250768</v>
      </c>
      <c r="E3643">
        <v>0.901494919947785</v>
      </c>
      <c r="F3643">
        <v>0.742207560345913</v>
      </c>
      <c r="G3643">
        <v>0.520329123103539</v>
      </c>
      <c r="H3643">
        <v>0.494363654167456</v>
      </c>
      <c r="I3643">
        <v>0.615584216113494</v>
      </c>
      <c r="J3643">
        <v>0.934498030014237</v>
      </c>
      <c r="K3643">
        <v>0.697168218091727</v>
      </c>
      <c r="L3643">
        <v>1905.32085718979</v>
      </c>
      <c r="M3643">
        <v>39.7548520985633</v>
      </c>
      <c r="O3643">
        <v>47.805960090526</v>
      </c>
      <c r="P3643">
        <v>-0.07123223950748871</v>
      </c>
      <c r="Q3643">
        <v>0.657368276925998</v>
      </c>
      <c r="R3643">
        <v>0.67075823367343</v>
      </c>
      <c r="S3643" t="s">
        <v>9994</v>
      </c>
      <c r="T3643" t="s">
        <v>12678</v>
      </c>
      <c r="U3643" t="s">
        <v>12678</v>
      </c>
      <c r="V3643" t="s">
        <v>12678</v>
      </c>
      <c r="W3643">
        <v>4</v>
      </c>
      <c r="X3643" t="s">
        <v>16321</v>
      </c>
      <c r="Y3643">
        <v>0.783312608329009</v>
      </c>
      <c r="Z3643">
        <f>HYPERLINK("Melting_Curves/meltCurve_Q15834_.pdf", "Melting_Curves/meltCurve_Q15834_.pdf")</f>
        <v>0</v>
      </c>
      <c r="AA3643" t="s">
        <v>22452</v>
      </c>
      <c r="AB3643" t="s">
        <v>28620</v>
      </c>
    </row>
    <row r="3644" spans="1:28">
      <c r="A3644" t="s">
        <v>3670</v>
      </c>
      <c r="B3644">
        <v>0.984777283994944</v>
      </c>
      <c r="C3644">
        <v>0.906568897533743</v>
      </c>
      <c r="D3644">
        <v>0.846101574686503</v>
      </c>
      <c r="E3644">
        <v>0.7482589061946719</v>
      </c>
      <c r="F3644">
        <v>0.556102775374567</v>
      </c>
      <c r="G3644">
        <v>0.414001752678692</v>
      </c>
      <c r="H3644">
        <v>0.326771706776428</v>
      </c>
      <c r="I3644">
        <v>0.436013319392061</v>
      </c>
      <c r="J3644">
        <v>0.811844022602102</v>
      </c>
      <c r="K3644">
        <v>0.82621388374117</v>
      </c>
      <c r="L3644">
        <v>964.518543784308</v>
      </c>
      <c r="M3644">
        <v>21.7408376666013</v>
      </c>
      <c r="O3644">
        <v>43.9941388073367</v>
      </c>
      <c r="P3644">
        <v>-0.0540032111221996</v>
      </c>
      <c r="Q3644">
        <v>0.562892798568567</v>
      </c>
      <c r="R3644">
        <v>0.5059595204484409</v>
      </c>
      <c r="S3644" t="s">
        <v>9995</v>
      </c>
      <c r="T3644" t="s">
        <v>12678</v>
      </c>
      <c r="U3644" t="s">
        <v>12678</v>
      </c>
      <c r="V3644" t="s">
        <v>12678</v>
      </c>
      <c r="W3644">
        <v>6</v>
      </c>
      <c r="X3644" t="s">
        <v>16322</v>
      </c>
      <c r="Y3644">
        <v>0.6750348582779219</v>
      </c>
      <c r="Z3644">
        <f>HYPERLINK("Melting_Curves/meltCurve_Q15836_.pdf", "Melting_Curves/meltCurve_Q15836_.pdf")</f>
        <v>0</v>
      </c>
      <c r="AA3644" t="s">
        <v>22453</v>
      </c>
      <c r="AB3644" t="s">
        <v>28621</v>
      </c>
    </row>
    <row r="3645" spans="1:28">
      <c r="A3645" t="s">
        <v>3671</v>
      </c>
      <c r="B3645">
        <v>0.984777283994944</v>
      </c>
      <c r="C3645">
        <v>0.997405323651397</v>
      </c>
      <c r="D3645">
        <v>0.781097585235613</v>
      </c>
      <c r="E3645">
        <v>0.469224566746716</v>
      </c>
      <c r="F3645">
        <v>0.259101119871154</v>
      </c>
      <c r="G3645">
        <v>0.16504787876315</v>
      </c>
      <c r="H3645">
        <v>0.114330605003447</v>
      </c>
      <c r="I3645">
        <v>0.160128629559331</v>
      </c>
      <c r="J3645">
        <v>0.279406808740673</v>
      </c>
      <c r="K3645">
        <v>0.363432385062632</v>
      </c>
      <c r="L3645">
        <v>1130.35727338136</v>
      </c>
      <c r="M3645">
        <v>25.1598775877155</v>
      </c>
      <c r="N3645">
        <v>45.952090048514</v>
      </c>
      <c r="O3645">
        <v>44.6460443756423</v>
      </c>
      <c r="P3645">
        <v>-0.110630465904341</v>
      </c>
      <c r="Q3645">
        <v>0.214758072155258</v>
      </c>
      <c r="R3645">
        <v>0.955635103557852</v>
      </c>
      <c r="S3645" t="s">
        <v>9996</v>
      </c>
      <c r="T3645" t="s">
        <v>12678</v>
      </c>
      <c r="U3645" t="s">
        <v>12678</v>
      </c>
      <c r="V3645" t="s">
        <v>12678</v>
      </c>
      <c r="W3645">
        <v>2</v>
      </c>
      <c r="X3645" t="s">
        <v>16323</v>
      </c>
      <c r="Y3645">
        <v>0.4286024703566065</v>
      </c>
      <c r="Z3645">
        <f>HYPERLINK("Melting_Curves/meltCurve_Q15904_.pdf", "Melting_Curves/meltCurve_Q15904_.pdf")</f>
        <v>0</v>
      </c>
      <c r="AA3645" t="s">
        <v>22454</v>
      </c>
      <c r="AB3645" t="s">
        <v>28622</v>
      </c>
    </row>
    <row r="3646" spans="1:28">
      <c r="A3646" t="s">
        <v>3672</v>
      </c>
      <c r="B3646">
        <v>0.984777283994944</v>
      </c>
      <c r="C3646">
        <v>0.877156222801588</v>
      </c>
      <c r="D3646">
        <v>0.748976778522018</v>
      </c>
      <c r="E3646">
        <v>0.635289937086738</v>
      </c>
      <c r="F3646">
        <v>0.581054780809249</v>
      </c>
      <c r="G3646">
        <v>0.350966769756425</v>
      </c>
      <c r="H3646">
        <v>0.447734212220322</v>
      </c>
      <c r="I3646">
        <v>0.394130530994034</v>
      </c>
      <c r="J3646">
        <v>0.980445432840364</v>
      </c>
      <c r="K3646">
        <v>0.514850630608196</v>
      </c>
      <c r="L3646">
        <v>859.978954938891</v>
      </c>
      <c r="M3646">
        <v>20.2941931895114</v>
      </c>
      <c r="O3646">
        <v>41.9705730062216</v>
      </c>
      <c r="P3646">
        <v>-0.0550340530028594</v>
      </c>
      <c r="Q3646">
        <v>0.544748370948853</v>
      </c>
      <c r="R3646">
        <v>0.472109098582739</v>
      </c>
      <c r="S3646" t="s">
        <v>9997</v>
      </c>
      <c r="T3646" t="s">
        <v>12678</v>
      </c>
      <c r="U3646" t="s">
        <v>12678</v>
      </c>
      <c r="V3646" t="s">
        <v>12678</v>
      </c>
      <c r="W3646">
        <v>3</v>
      </c>
      <c r="X3646" t="s">
        <v>16324</v>
      </c>
      <c r="Y3646">
        <v>0.6327313951604278</v>
      </c>
      <c r="Z3646">
        <f>HYPERLINK("Melting_Curves/meltCurve_Q15906_.pdf", "Melting_Curves/meltCurve_Q15906_.pdf")</f>
        <v>0</v>
      </c>
      <c r="AA3646" t="s">
        <v>22455</v>
      </c>
      <c r="AB3646" t="s">
        <v>28623</v>
      </c>
    </row>
    <row r="3647" spans="1:28">
      <c r="A3647" t="s">
        <v>3673</v>
      </c>
      <c r="B3647">
        <v>0.984777283994944</v>
      </c>
      <c r="C3647">
        <v>0.877086247009925</v>
      </c>
      <c r="D3647">
        <v>0.819277484062821</v>
      </c>
      <c r="E3647">
        <v>0.645809543468011</v>
      </c>
      <c r="F3647">
        <v>0.41201647193152</v>
      </c>
      <c r="G3647">
        <v>0.213729628920033</v>
      </c>
      <c r="H3647">
        <v>0.144001596150649</v>
      </c>
      <c r="I3647">
        <v>0.175606538414054</v>
      </c>
      <c r="J3647">
        <v>0.24391624860717</v>
      </c>
      <c r="K3647">
        <v>0.216530008389917</v>
      </c>
      <c r="L3647">
        <v>720.636240621928</v>
      </c>
      <c r="M3647">
        <v>15.3745899533238</v>
      </c>
      <c r="N3647">
        <v>48.1580347369524</v>
      </c>
      <c r="O3647">
        <v>46.1004010473777</v>
      </c>
      <c r="P3647">
        <v>-0.06934371608069741</v>
      </c>
      <c r="Q3647">
        <v>0.168373319672677</v>
      </c>
      <c r="R3647">
        <v>0.97776779804352</v>
      </c>
      <c r="S3647" t="s">
        <v>9998</v>
      </c>
      <c r="T3647" t="s">
        <v>12678</v>
      </c>
      <c r="U3647" t="s">
        <v>12678</v>
      </c>
      <c r="V3647" t="s">
        <v>12678</v>
      </c>
      <c r="W3647">
        <v>17</v>
      </c>
      <c r="X3647" t="s">
        <v>16325</v>
      </c>
      <c r="Y3647">
        <v>0.4599852408519031</v>
      </c>
      <c r="Z3647">
        <f>HYPERLINK("Melting_Curves/meltCurve_Q15907_.pdf", "Melting_Curves/meltCurve_Q15907_.pdf")</f>
        <v>0</v>
      </c>
      <c r="AA3647" t="s">
        <v>22456</v>
      </c>
      <c r="AB3647" t="s">
        <v>28624</v>
      </c>
    </row>
    <row r="3648" spans="1:28">
      <c r="A3648" t="s">
        <v>3674</v>
      </c>
      <c r="B3648">
        <v>0.984777283994944</v>
      </c>
      <c r="C3648">
        <v>0.995110892849997</v>
      </c>
      <c r="D3648">
        <v>1.10786971473788</v>
      </c>
      <c r="E3648">
        <v>1.19688132476111</v>
      </c>
      <c r="F3648">
        <v>0</v>
      </c>
      <c r="G3648">
        <v>1.16337421841564</v>
      </c>
      <c r="H3648">
        <v>0</v>
      </c>
      <c r="I3648">
        <v>0</v>
      </c>
      <c r="J3648">
        <v>0</v>
      </c>
      <c r="K3648">
        <v>0</v>
      </c>
      <c r="L3648">
        <v>814.628455078291</v>
      </c>
      <c r="M3648">
        <v>15.3440918949642</v>
      </c>
      <c r="N3648">
        <v>53.0906804457744</v>
      </c>
      <c r="O3648">
        <v>52.2134487908965</v>
      </c>
      <c r="P3648">
        <v>-0.073474892878916</v>
      </c>
      <c r="Q3648">
        <v>0</v>
      </c>
      <c r="R3648">
        <v>0.60135699063861</v>
      </c>
      <c r="S3648" t="s">
        <v>9999</v>
      </c>
      <c r="T3648" t="s">
        <v>12678</v>
      </c>
      <c r="U3648" t="s">
        <v>12678</v>
      </c>
      <c r="V3648" t="s">
        <v>12678</v>
      </c>
      <c r="W3648">
        <v>1</v>
      </c>
      <c r="X3648" t="s">
        <v>16326</v>
      </c>
      <c r="Y3648">
        <v>0.5536883074607882</v>
      </c>
      <c r="Z3648">
        <f>HYPERLINK("Melting_Curves/meltCurve_Q15910_.pdf", "Melting_Curves/meltCurve_Q15910_.pdf")</f>
        <v>0</v>
      </c>
      <c r="AA3648" t="s">
        <v>22457</v>
      </c>
      <c r="AB3648" t="s">
        <v>28625</v>
      </c>
    </row>
    <row r="3649" spans="1:28">
      <c r="A3649" t="s">
        <v>3675</v>
      </c>
      <c r="B3649">
        <v>0.984777283994944</v>
      </c>
      <c r="C3649">
        <v>1.04983399330374</v>
      </c>
      <c r="D3649">
        <v>0.957456219714364</v>
      </c>
      <c r="E3649">
        <v>0.901936396609752</v>
      </c>
      <c r="F3649">
        <v>0.887391277457157</v>
      </c>
      <c r="G3649">
        <v>0.798188212004129</v>
      </c>
      <c r="H3649">
        <v>0.832832074991527</v>
      </c>
      <c r="I3649">
        <v>1.11948066986632</v>
      </c>
      <c r="J3649">
        <v>1.42332226754324</v>
      </c>
      <c r="K3649">
        <v>1.09244450946456</v>
      </c>
      <c r="L3649">
        <v>15000</v>
      </c>
      <c r="M3649">
        <v>245.754712772747</v>
      </c>
      <c r="O3649">
        <v>61.0324183596873</v>
      </c>
      <c r="P3649">
        <v>0.259599092168254</v>
      </c>
      <c r="Q3649">
        <v>1.25788254539276</v>
      </c>
      <c r="R3649">
        <v>0.494650492791904</v>
      </c>
      <c r="S3649" t="s">
        <v>10000</v>
      </c>
      <c r="T3649" t="s">
        <v>12678</v>
      </c>
      <c r="U3649" t="s">
        <v>12678</v>
      </c>
      <c r="V3649" t="s">
        <v>12678</v>
      </c>
      <c r="W3649">
        <v>23</v>
      </c>
      <c r="X3649" t="s">
        <v>16327</v>
      </c>
      <c r="Y3649">
        <v>1.051234428517931</v>
      </c>
      <c r="Z3649">
        <f>HYPERLINK("Melting_Curves/meltCurve_Q15942_.pdf", "Melting_Curves/meltCurve_Q15942_.pdf")</f>
        <v>0</v>
      </c>
      <c r="AA3649" t="s">
        <v>22458</v>
      </c>
      <c r="AB3649" t="s">
        <v>28626</v>
      </c>
    </row>
    <row r="3650" spans="1:28">
      <c r="A3650" t="s">
        <v>3676</v>
      </c>
      <c r="B3650">
        <v>0.984777283994944</v>
      </c>
      <c r="C3650">
        <v>0.75776256636158</v>
      </c>
      <c r="D3650">
        <v>0.623229776605402</v>
      </c>
      <c r="E3650">
        <v>0.5204824127779401</v>
      </c>
      <c r="F3650">
        <v>0.307364169002736</v>
      </c>
      <c r="G3650">
        <v>0.246391158257098</v>
      </c>
      <c r="H3650">
        <v>0.249528052019889</v>
      </c>
      <c r="I3650">
        <v>0.34209686149869</v>
      </c>
      <c r="J3650">
        <v>0.508603968174189</v>
      </c>
      <c r="K3650">
        <v>0.426783469581626</v>
      </c>
      <c r="L3650">
        <v>741.103390041366</v>
      </c>
      <c r="M3650">
        <v>17.6781963427902</v>
      </c>
      <c r="N3650">
        <v>44.9744428220622</v>
      </c>
      <c r="O3650">
        <v>41.3964931899837</v>
      </c>
      <c r="P3650">
        <v>-0.0694643958236882</v>
      </c>
      <c r="Q3650">
        <v>0.349383840540884</v>
      </c>
      <c r="R3650">
        <v>0.859374382061408</v>
      </c>
      <c r="S3650" t="s">
        <v>10001</v>
      </c>
      <c r="T3650" t="s">
        <v>12678</v>
      </c>
      <c r="U3650" t="s">
        <v>12678</v>
      </c>
      <c r="V3650" t="s">
        <v>12678</v>
      </c>
      <c r="W3650">
        <v>6</v>
      </c>
      <c r="X3650" t="s">
        <v>16328</v>
      </c>
      <c r="Y3650">
        <v>0.4692699411206799</v>
      </c>
      <c r="Z3650">
        <f>HYPERLINK("Melting_Curves/meltCurve_Q16186_.pdf", "Melting_Curves/meltCurve_Q16186_.pdf")</f>
        <v>0</v>
      </c>
      <c r="AA3650" t="s">
        <v>22459</v>
      </c>
      <c r="AB3650" t="s">
        <v>28627</v>
      </c>
    </row>
    <row r="3651" spans="1:28">
      <c r="A3651" t="s">
        <v>3677</v>
      </c>
      <c r="B3651">
        <v>0.984777283994944</v>
      </c>
      <c r="C3651">
        <v>1.00285939743947</v>
      </c>
      <c r="D3651">
        <v>0.887182616256521</v>
      </c>
      <c r="E3651">
        <v>0.890855740234653</v>
      </c>
      <c r="F3651">
        <v>0.751070503015697</v>
      </c>
      <c r="G3651">
        <v>0.553675625344924</v>
      </c>
      <c r="H3651">
        <v>0.465958533138483</v>
      </c>
      <c r="I3651">
        <v>0.573612440708315</v>
      </c>
      <c r="J3651">
        <v>0.978140722849987</v>
      </c>
      <c r="K3651">
        <v>0.813507011055511</v>
      </c>
      <c r="L3651">
        <v>1358.69636261899</v>
      </c>
      <c r="M3651">
        <v>28.8826208811174</v>
      </c>
      <c r="O3651">
        <v>46.8182212144557</v>
      </c>
      <c r="P3651">
        <v>-0.049134477675404</v>
      </c>
      <c r="Q3651">
        <v>0.681417889185208</v>
      </c>
      <c r="R3651">
        <v>0.445083901461909</v>
      </c>
      <c r="S3651" t="s">
        <v>10002</v>
      </c>
      <c r="T3651" t="s">
        <v>12678</v>
      </c>
      <c r="U3651" t="s">
        <v>12678</v>
      </c>
      <c r="V3651" t="s">
        <v>12678</v>
      </c>
      <c r="W3651">
        <v>26</v>
      </c>
      <c r="X3651" t="s">
        <v>16329</v>
      </c>
      <c r="Y3651">
        <v>0.7900588561066286</v>
      </c>
      <c r="Z3651">
        <f>HYPERLINK("Melting_Curves/meltCurve_Q16204_.pdf", "Melting_Curves/meltCurve_Q16204_.pdf")</f>
        <v>0</v>
      </c>
      <c r="AA3651" t="s">
        <v>22460</v>
      </c>
      <c r="AB3651" t="s">
        <v>28628</v>
      </c>
    </row>
    <row r="3652" spans="1:28">
      <c r="A3652" t="s">
        <v>3678</v>
      </c>
      <c r="B3652">
        <v>0.984777283994944</v>
      </c>
      <c r="C3652">
        <v>0.835346083246696</v>
      </c>
      <c r="D3652">
        <v>0.839366343042075</v>
      </c>
      <c r="E3652">
        <v>0.673170214538624</v>
      </c>
      <c r="F3652">
        <v>0.233009394288102</v>
      </c>
      <c r="G3652">
        <v>0.0924356382808736</v>
      </c>
      <c r="H3652">
        <v>0.0713067437376978</v>
      </c>
      <c r="I3652">
        <v>0.0930986558917547</v>
      </c>
      <c r="J3652">
        <v>0.142672989376373</v>
      </c>
      <c r="K3652">
        <v>0.143496247859725</v>
      </c>
      <c r="L3652">
        <v>1038.53134765617</v>
      </c>
      <c r="M3652">
        <v>22.0611717743706</v>
      </c>
      <c r="N3652">
        <v>47.5097498506834</v>
      </c>
      <c r="O3652">
        <v>46.6933976472184</v>
      </c>
      <c r="P3652">
        <v>-0.107325242350927</v>
      </c>
      <c r="Q3652">
        <v>0.09138649977657359</v>
      </c>
      <c r="R3652">
        <v>0.966140421718565</v>
      </c>
      <c r="S3652" t="s">
        <v>10003</v>
      </c>
      <c r="T3652" t="s">
        <v>12678</v>
      </c>
      <c r="U3652" t="s">
        <v>12678</v>
      </c>
      <c r="V3652" t="s">
        <v>12678</v>
      </c>
      <c r="W3652">
        <v>20</v>
      </c>
      <c r="X3652" t="s">
        <v>16330</v>
      </c>
      <c r="Y3652">
        <v>0.4063391990998022</v>
      </c>
      <c r="Z3652">
        <f>HYPERLINK("Melting_Curves/meltCurve_Q16222_2_.pdf", "Melting_Curves/meltCurve_Q16222_2_.pdf")</f>
        <v>0</v>
      </c>
      <c r="AA3652" t="s">
        <v>22461</v>
      </c>
      <c r="AB3652" t="s">
        <v>28629</v>
      </c>
    </row>
    <row r="3653" spans="1:28">
      <c r="A3653" t="s">
        <v>3679</v>
      </c>
      <c r="B3653">
        <v>0.984777283994944</v>
      </c>
      <c r="C3653">
        <v>1.32601816249642</v>
      </c>
      <c r="D3653">
        <v>1.06866718015824</v>
      </c>
      <c r="E3653">
        <v>0.901987421634213</v>
      </c>
      <c r="F3653">
        <v>0.608698976933851</v>
      </c>
      <c r="G3653">
        <v>0.423556421569776</v>
      </c>
      <c r="H3653">
        <v>0.339330849784211</v>
      </c>
      <c r="I3653">
        <v>0.46341546157392</v>
      </c>
      <c r="J3653">
        <v>0.654943179817186</v>
      </c>
      <c r="K3653">
        <v>0.5468693761185131</v>
      </c>
      <c r="L3653">
        <v>2007.62867346866</v>
      </c>
      <c r="M3653">
        <v>41.4015822316871</v>
      </c>
      <c r="N3653">
        <v>53.1716069887445</v>
      </c>
      <c r="O3653">
        <v>48.3788715093178</v>
      </c>
      <c r="P3653">
        <v>-0.109769393928801</v>
      </c>
      <c r="Q3653">
        <v>0.486926875790711</v>
      </c>
      <c r="R3653">
        <v>0.816264698524945</v>
      </c>
      <c r="S3653" t="s">
        <v>10004</v>
      </c>
      <c r="T3653" t="s">
        <v>12678</v>
      </c>
      <c r="U3653" t="s">
        <v>12678</v>
      </c>
      <c r="V3653" t="s">
        <v>12678</v>
      </c>
      <c r="W3653">
        <v>4</v>
      </c>
      <c r="X3653" t="s">
        <v>16331</v>
      </c>
      <c r="Y3653">
        <v>0.6850655135795394</v>
      </c>
      <c r="Z3653">
        <f>HYPERLINK("Melting_Curves/meltCurve_Q16254_.pdf", "Melting_Curves/meltCurve_Q16254_.pdf")</f>
        <v>0</v>
      </c>
      <c r="AA3653" t="s">
        <v>22462</v>
      </c>
      <c r="AB3653" t="s">
        <v>28630</v>
      </c>
    </row>
    <row r="3654" spans="1:28">
      <c r="A3654" t="s">
        <v>3680</v>
      </c>
      <c r="B3654">
        <v>0.984777283994944</v>
      </c>
      <c r="C3654">
        <v>0.8787760501330401</v>
      </c>
      <c r="D3654">
        <v>0.687057590456153</v>
      </c>
      <c r="E3654">
        <v>0.534763562377522</v>
      </c>
      <c r="F3654">
        <v>0.347681365536587</v>
      </c>
      <c r="G3654">
        <v>0.312644340220296</v>
      </c>
      <c r="H3654">
        <v>0.250966446972994</v>
      </c>
      <c r="I3654">
        <v>0.339488974489262</v>
      </c>
      <c r="J3654">
        <v>0.531571837997975</v>
      </c>
      <c r="K3654">
        <v>0.492119373369956</v>
      </c>
      <c r="L3654">
        <v>898.9431944932099</v>
      </c>
      <c r="M3654">
        <v>20.909522223351</v>
      </c>
      <c r="N3654">
        <v>46.1256422618982</v>
      </c>
      <c r="O3654">
        <v>42.6046017600089</v>
      </c>
      <c r="P3654">
        <v>-0.0761706824242623</v>
      </c>
      <c r="Q3654">
        <v>0.379204631552613</v>
      </c>
      <c r="R3654">
        <v>0.877410462254371</v>
      </c>
      <c r="S3654" t="s">
        <v>10005</v>
      </c>
      <c r="T3654" t="s">
        <v>12678</v>
      </c>
      <c r="U3654" t="s">
        <v>12678</v>
      </c>
      <c r="V3654" t="s">
        <v>12678</v>
      </c>
      <c r="W3654">
        <v>4</v>
      </c>
      <c r="X3654" t="s">
        <v>16332</v>
      </c>
      <c r="Y3654">
        <v>0.5110245506392948</v>
      </c>
      <c r="Z3654">
        <f>HYPERLINK("Melting_Curves/meltCurve_Q16385_.pdf", "Melting_Curves/meltCurve_Q16385_.pdf")</f>
        <v>0</v>
      </c>
      <c r="AA3654" t="s">
        <v>22463</v>
      </c>
      <c r="AB3654" t="s">
        <v>28631</v>
      </c>
    </row>
    <row r="3655" spans="1:28">
      <c r="A3655" t="s">
        <v>3681</v>
      </c>
      <c r="B3655">
        <v>0.984777283994944</v>
      </c>
      <c r="C3655">
        <v>0.851219742109942</v>
      </c>
      <c r="D3655">
        <v>0.803405130687507</v>
      </c>
      <c r="E3655">
        <v>0.63872496856798</v>
      </c>
      <c r="F3655">
        <v>0.372328313414001</v>
      </c>
      <c r="G3655">
        <v>0.165649814197856</v>
      </c>
      <c r="H3655">
        <v>0.114128167643962</v>
      </c>
      <c r="I3655">
        <v>0.138294186300269</v>
      </c>
      <c r="J3655">
        <v>0.185669388682483</v>
      </c>
      <c r="K3655">
        <v>0.205891528723643</v>
      </c>
      <c r="L3655">
        <v>710.848926207487</v>
      </c>
      <c r="M3655">
        <v>15.1979029650206</v>
      </c>
      <c r="N3655">
        <v>47.7194379966553</v>
      </c>
      <c r="O3655">
        <v>45.9854531564669</v>
      </c>
      <c r="P3655">
        <v>-0.07187784548363341</v>
      </c>
      <c r="Q3655">
        <v>0.130138336047094</v>
      </c>
      <c r="R3655">
        <v>0.973093846873576</v>
      </c>
      <c r="S3655" t="s">
        <v>10006</v>
      </c>
      <c r="T3655" t="s">
        <v>12678</v>
      </c>
      <c r="U3655" t="s">
        <v>12678</v>
      </c>
      <c r="V3655" t="s">
        <v>12678</v>
      </c>
      <c r="W3655">
        <v>14</v>
      </c>
      <c r="X3655" t="s">
        <v>16333</v>
      </c>
      <c r="Y3655">
        <v>0.432724581271725</v>
      </c>
      <c r="Z3655">
        <f>HYPERLINK("Melting_Curves/meltCurve_Q16401_2_.pdf", "Melting_Curves/meltCurve_Q16401_2_.pdf")</f>
        <v>0</v>
      </c>
      <c r="AA3655" t="s">
        <v>22464</v>
      </c>
      <c r="AB3655" t="s">
        <v>28632</v>
      </c>
    </row>
    <row r="3656" spans="1:28">
      <c r="A3656" t="s">
        <v>3682</v>
      </c>
      <c r="B3656">
        <v>0.984777283994944</v>
      </c>
      <c r="C3656">
        <v>1.1419013867089</v>
      </c>
      <c r="D3656">
        <v>0.92983336401199</v>
      </c>
      <c r="E3656">
        <v>0.673855493590557</v>
      </c>
      <c r="F3656">
        <v>0.204593725256452</v>
      </c>
      <c r="G3656">
        <v>0.123284901861132</v>
      </c>
      <c r="H3656">
        <v>0.0900594244632144</v>
      </c>
      <c r="I3656">
        <v>0.104609849840819</v>
      </c>
      <c r="J3656">
        <v>0.154230625207739</v>
      </c>
      <c r="K3656">
        <v>0.135941003213278</v>
      </c>
      <c r="L3656">
        <v>1700.55701211303</v>
      </c>
      <c r="M3656">
        <v>35.9989505217932</v>
      </c>
      <c r="N3656">
        <v>47.5954215593696</v>
      </c>
      <c r="O3656">
        <v>47.0940097422243</v>
      </c>
      <c r="P3656">
        <v>-0.168527437416559</v>
      </c>
      <c r="Q3656">
        <v>0.11812898999645</v>
      </c>
      <c r="R3656">
        <v>0.984448980066983</v>
      </c>
      <c r="S3656" t="s">
        <v>10007</v>
      </c>
      <c r="T3656" t="s">
        <v>12678</v>
      </c>
      <c r="U3656" t="s">
        <v>12678</v>
      </c>
      <c r="V3656" t="s">
        <v>12678</v>
      </c>
      <c r="W3656">
        <v>22</v>
      </c>
      <c r="X3656" t="s">
        <v>16334</v>
      </c>
      <c r="Y3656">
        <v>0.4226764152589696</v>
      </c>
      <c r="Z3656">
        <f>HYPERLINK("Melting_Curves/meltCurve_Q16512_.pdf", "Melting_Curves/meltCurve_Q16512_.pdf")</f>
        <v>0</v>
      </c>
      <c r="AA3656" t="s">
        <v>22465</v>
      </c>
      <c r="AB3656" t="s">
        <v>28633</v>
      </c>
    </row>
    <row r="3657" spans="1:28">
      <c r="A3657" t="s">
        <v>3683</v>
      </c>
      <c r="B3657">
        <v>0.984777283994944</v>
      </c>
      <c r="C3657">
        <v>1.12749592258991</v>
      </c>
      <c r="D3657">
        <v>0.87318985112174</v>
      </c>
      <c r="E3657">
        <v>0.487421230471824</v>
      </c>
      <c r="F3657">
        <v>0.154590162752646</v>
      </c>
      <c r="G3657">
        <v>0.0766648203365933</v>
      </c>
      <c r="H3657">
        <v>0.0616142788049252</v>
      </c>
      <c r="I3657">
        <v>0.0749405053909553</v>
      </c>
      <c r="J3657">
        <v>0.102946691053234</v>
      </c>
      <c r="K3657">
        <v>0.12358973922399</v>
      </c>
      <c r="L3657">
        <v>1390.38720270157</v>
      </c>
      <c r="M3657">
        <v>30.127481542017</v>
      </c>
      <c r="N3657">
        <v>46.4368361686045</v>
      </c>
      <c r="O3657">
        <v>45.9482323676282</v>
      </c>
      <c r="P3657">
        <v>-0.1500112430464</v>
      </c>
      <c r="Q3657">
        <v>0.0848611413926207</v>
      </c>
      <c r="R3657">
        <v>0.986041879712739</v>
      </c>
      <c r="S3657" t="s">
        <v>10008</v>
      </c>
      <c r="T3657" t="s">
        <v>12678</v>
      </c>
      <c r="U3657" t="s">
        <v>12678</v>
      </c>
      <c r="V3657" t="s">
        <v>12678</v>
      </c>
      <c r="W3657">
        <v>6</v>
      </c>
      <c r="X3657" t="s">
        <v>16335</v>
      </c>
      <c r="Y3657">
        <v>0.3691728937072371</v>
      </c>
      <c r="Z3657">
        <f>HYPERLINK("Melting_Curves/meltCurve_Q16513_3_.pdf", "Melting_Curves/meltCurve_Q16513_3_.pdf")</f>
        <v>0</v>
      </c>
      <c r="AA3657" t="s">
        <v>22466</v>
      </c>
      <c r="AB3657" t="s">
        <v>28634</v>
      </c>
    </row>
    <row r="3658" spans="1:28">
      <c r="A3658" t="s">
        <v>3684</v>
      </c>
      <c r="B3658">
        <v>0.984777283994944</v>
      </c>
      <c r="C3658">
        <v>0.809790475800849</v>
      </c>
      <c r="D3658">
        <v>0.510908523072571</v>
      </c>
      <c r="E3658">
        <v>0.555886120672696</v>
      </c>
      <c r="F3658">
        <v>0.602792181090208</v>
      </c>
      <c r="G3658">
        <v>0.177348756722934</v>
      </c>
      <c r="H3658">
        <v>0.20555442670881</v>
      </c>
      <c r="I3658">
        <v>0.182914983521275</v>
      </c>
      <c r="J3658">
        <v>0.211084378651055</v>
      </c>
      <c r="K3658">
        <v>0.202496682458284</v>
      </c>
      <c r="L3658">
        <v>387.80530346893</v>
      </c>
      <c r="M3658">
        <v>8.48842283685147</v>
      </c>
      <c r="N3658">
        <v>47.1526864233152</v>
      </c>
      <c r="O3658">
        <v>43.3623086893044</v>
      </c>
      <c r="P3658">
        <v>-0.043301212332818</v>
      </c>
      <c r="Q3658">
        <v>0.115999604681513</v>
      </c>
      <c r="R3658">
        <v>0.872279436997663</v>
      </c>
      <c r="S3658" t="s">
        <v>10009</v>
      </c>
      <c r="T3658" t="s">
        <v>12678</v>
      </c>
      <c r="U3658" t="s">
        <v>12678</v>
      </c>
      <c r="V3658" t="s">
        <v>12678</v>
      </c>
      <c r="W3658">
        <v>1</v>
      </c>
      <c r="X3658" t="s">
        <v>16336</v>
      </c>
      <c r="Y3658">
        <v>0.4248712274799719</v>
      </c>
      <c r="Z3658">
        <f>HYPERLINK("Melting_Curves/meltCurve_Q16526_.pdf", "Melting_Curves/meltCurve_Q16526_.pdf")</f>
        <v>0</v>
      </c>
      <c r="AA3658" t="s">
        <v>22467</v>
      </c>
      <c r="AB3658" t="s">
        <v>28635</v>
      </c>
    </row>
    <row r="3659" spans="1:28">
      <c r="A3659" t="s">
        <v>3685</v>
      </c>
      <c r="B3659">
        <v>0.984777283994944</v>
      </c>
      <c r="C3659">
        <v>1.00057915719992</v>
      </c>
      <c r="D3659">
        <v>0.938953987540339</v>
      </c>
      <c r="E3659">
        <v>0.8872353008067</v>
      </c>
      <c r="F3659">
        <v>0.7623509479953779</v>
      </c>
      <c r="G3659">
        <v>0.6809985027551519</v>
      </c>
      <c r="H3659">
        <v>0.467484427094456</v>
      </c>
      <c r="I3659">
        <v>0.186454744384549</v>
      </c>
      <c r="J3659">
        <v>0.209605954849418</v>
      </c>
      <c r="K3659">
        <v>0.203030666893475</v>
      </c>
      <c r="L3659">
        <v>659.049714982162</v>
      </c>
      <c r="M3659">
        <v>11.845741560571</v>
      </c>
      <c r="N3659">
        <v>56.0557927010698</v>
      </c>
      <c r="O3659">
        <v>54.1214922009172</v>
      </c>
      <c r="P3659">
        <v>-0.0524090653594156</v>
      </c>
      <c r="Q3659">
        <v>0.0424446116498539</v>
      </c>
      <c r="R3659">
        <v>0.979117491390524</v>
      </c>
      <c r="S3659" t="s">
        <v>10010</v>
      </c>
      <c r="T3659" t="s">
        <v>12678</v>
      </c>
      <c r="U3659" t="s">
        <v>12678</v>
      </c>
      <c r="V3659" t="s">
        <v>12678</v>
      </c>
      <c r="W3659">
        <v>47</v>
      </c>
      <c r="X3659" t="s">
        <v>16337</v>
      </c>
      <c r="Y3659">
        <v>0.6481226750665906</v>
      </c>
      <c r="Z3659">
        <f>HYPERLINK("Melting_Curves/meltCurve_Q16531_.pdf", "Melting_Curves/meltCurve_Q16531_.pdf")</f>
        <v>0</v>
      </c>
      <c r="AA3659" t="s">
        <v>22468</v>
      </c>
      <c r="AB3659" t="s">
        <v>28636</v>
      </c>
    </row>
    <row r="3660" spans="1:28">
      <c r="A3660" t="s">
        <v>3686</v>
      </c>
      <c r="B3660">
        <v>0.984777283994944</v>
      </c>
      <c r="C3660">
        <v>0.903926573047372</v>
      </c>
      <c r="D3660">
        <v>0.720930563347026</v>
      </c>
      <c r="E3660">
        <v>0.361839926750039</v>
      </c>
      <c r="F3660">
        <v>0.156802007236381</v>
      </c>
      <c r="G3660">
        <v>0.108891447111394</v>
      </c>
      <c r="H3660">
        <v>0.08941340970863849</v>
      </c>
      <c r="I3660">
        <v>0.101280737039819</v>
      </c>
      <c r="J3660">
        <v>0.13448459492815</v>
      </c>
      <c r="K3660">
        <v>0.134728596981651</v>
      </c>
      <c r="L3660">
        <v>956.9769977526011</v>
      </c>
      <c r="M3660">
        <v>21.5072764937295</v>
      </c>
      <c r="N3660">
        <v>44.9902846982994</v>
      </c>
      <c r="O3660">
        <v>44.1161607920926</v>
      </c>
      <c r="P3660">
        <v>-0.109044929768594</v>
      </c>
      <c r="Q3660">
        <v>0.105320782550081</v>
      </c>
      <c r="R3660">
        <v>0.996723895822931</v>
      </c>
      <c r="S3660" t="s">
        <v>10011</v>
      </c>
      <c r="T3660" t="s">
        <v>12678</v>
      </c>
      <c r="U3660" t="s">
        <v>12678</v>
      </c>
      <c r="V3660" t="s">
        <v>12678</v>
      </c>
      <c r="W3660">
        <v>9</v>
      </c>
      <c r="X3660" t="s">
        <v>16338</v>
      </c>
      <c r="Y3660">
        <v>0.3389829372805879</v>
      </c>
      <c r="Z3660">
        <f>HYPERLINK("Melting_Curves/meltCurve_Q16539_.pdf", "Melting_Curves/meltCurve_Q16539_.pdf")</f>
        <v>0</v>
      </c>
      <c r="AA3660" t="s">
        <v>22469</v>
      </c>
      <c r="AB3660" t="s">
        <v>28637</v>
      </c>
    </row>
    <row r="3661" spans="1:28">
      <c r="A3661" t="s">
        <v>3687</v>
      </c>
      <c r="B3661">
        <v>0.984777283994944</v>
      </c>
      <c r="C3661">
        <v>0.906100538525848</v>
      </c>
      <c r="D3661">
        <v>0.904130254576846</v>
      </c>
      <c r="E3661">
        <v>0.868135446418742</v>
      </c>
      <c r="F3661">
        <v>0.749601412931541</v>
      </c>
      <c r="G3661">
        <v>0.599648452382757</v>
      </c>
      <c r="H3661">
        <v>0.4149520567632</v>
      </c>
      <c r="I3661">
        <v>0.247466356519954</v>
      </c>
      <c r="J3661">
        <v>0.196644801521089</v>
      </c>
      <c r="K3661">
        <v>0.170261060050362</v>
      </c>
      <c r="L3661">
        <v>544.225515633767</v>
      </c>
      <c r="M3661">
        <v>9.83175273479797</v>
      </c>
      <c r="N3661">
        <v>55.3538618227228</v>
      </c>
      <c r="O3661">
        <v>53.2096789349334</v>
      </c>
      <c r="P3661">
        <v>-0.0462174064896405</v>
      </c>
      <c r="Q3661">
        <v>0</v>
      </c>
      <c r="R3661">
        <v>0.989326628348995</v>
      </c>
      <c r="S3661" t="s">
        <v>10012</v>
      </c>
      <c r="T3661" t="s">
        <v>12678</v>
      </c>
      <c r="U3661" t="s">
        <v>12678</v>
      </c>
      <c r="V3661" t="s">
        <v>12678</v>
      </c>
      <c r="W3661">
        <v>34</v>
      </c>
      <c r="X3661" t="s">
        <v>16339</v>
      </c>
      <c r="Y3661">
        <v>0.621528486033156</v>
      </c>
      <c r="Z3661">
        <f>HYPERLINK("Melting_Curves/meltCurve_Q16543_.pdf", "Melting_Curves/meltCurve_Q16543_.pdf")</f>
        <v>0</v>
      </c>
      <c r="AA3661" t="s">
        <v>20437</v>
      </c>
      <c r="AB3661" t="s">
        <v>28638</v>
      </c>
    </row>
    <row r="3662" spans="1:28">
      <c r="A3662" t="s">
        <v>3688</v>
      </c>
      <c r="B3662">
        <v>0.984777283994944</v>
      </c>
      <c r="C3662">
        <v>1.07573203270709</v>
      </c>
      <c r="D3662">
        <v>0.976588701651272</v>
      </c>
      <c r="E3662">
        <v>0.721626680779734</v>
      </c>
      <c r="F3662">
        <v>0.470218364976856</v>
      </c>
      <c r="G3662">
        <v>0.340783833868602</v>
      </c>
      <c r="H3662">
        <v>0.182844736952252</v>
      </c>
      <c r="I3662">
        <v>0.129499692192719</v>
      </c>
      <c r="J3662">
        <v>0.157970742166111</v>
      </c>
      <c r="K3662">
        <v>0.119723866683282</v>
      </c>
      <c r="L3662">
        <v>850.174892356495</v>
      </c>
      <c r="M3662">
        <v>17.2817657952517</v>
      </c>
      <c r="N3662">
        <v>50.0235697026688</v>
      </c>
      <c r="O3662">
        <v>48.5503717438625</v>
      </c>
      <c r="P3662">
        <v>-0.07791683668845591</v>
      </c>
      <c r="Q3662">
        <v>0.124470886762206</v>
      </c>
      <c r="R3662">
        <v>0.9882220623318581</v>
      </c>
      <c r="S3662" t="s">
        <v>10013</v>
      </c>
      <c r="T3662" t="s">
        <v>12678</v>
      </c>
      <c r="U3662" t="s">
        <v>12678</v>
      </c>
      <c r="V3662" t="s">
        <v>12678</v>
      </c>
      <c r="W3662">
        <v>8</v>
      </c>
      <c r="X3662" t="s">
        <v>16340</v>
      </c>
      <c r="Y3662">
        <v>0.4952718546861626</v>
      </c>
      <c r="Z3662">
        <f>HYPERLINK("Melting_Curves/meltCurve_Q16555_2_.pdf", "Melting_Curves/meltCurve_Q16555_2_.pdf")</f>
        <v>0</v>
      </c>
      <c r="AA3662" t="s">
        <v>22470</v>
      </c>
      <c r="AB3662" t="s">
        <v>28639</v>
      </c>
    </row>
    <row r="3663" spans="1:28">
      <c r="A3663" t="s">
        <v>3689</v>
      </c>
      <c r="B3663">
        <v>0.984777283994944</v>
      </c>
      <c r="C3663">
        <v>0.856137291627556</v>
      </c>
      <c r="D3663">
        <v>0.767151913577358</v>
      </c>
      <c r="E3663">
        <v>0.655135998992625</v>
      </c>
      <c r="F3663">
        <v>0.525693965359161</v>
      </c>
      <c r="G3663">
        <v>0.337887617919176</v>
      </c>
      <c r="H3663">
        <v>0.182239270163793</v>
      </c>
      <c r="I3663">
        <v>0.170384662691793</v>
      </c>
      <c r="J3663">
        <v>0.159696795852555</v>
      </c>
      <c r="K3663">
        <v>0.166502522729167</v>
      </c>
      <c r="L3663">
        <v>451.588020853214</v>
      </c>
      <c r="M3663">
        <v>9.22508572223496</v>
      </c>
      <c r="N3663">
        <v>49.5855513182001</v>
      </c>
      <c r="O3663">
        <v>46.8167151177838</v>
      </c>
      <c r="P3663">
        <v>-0.0465545662815337</v>
      </c>
      <c r="Q3663">
        <v>0.055578884074453</v>
      </c>
      <c r="R3663">
        <v>0.986279242352835</v>
      </c>
      <c r="S3663" t="s">
        <v>10014</v>
      </c>
      <c r="T3663" t="s">
        <v>12678</v>
      </c>
      <c r="U3663" t="s">
        <v>12678</v>
      </c>
      <c r="V3663" t="s">
        <v>12678</v>
      </c>
      <c r="W3663">
        <v>13</v>
      </c>
      <c r="X3663" t="s">
        <v>16341</v>
      </c>
      <c r="Y3663">
        <v>0.4702575199550266</v>
      </c>
      <c r="Z3663">
        <f>HYPERLINK("Melting_Curves/meltCurve_Q16576_.pdf", "Melting_Curves/meltCurve_Q16576_.pdf")</f>
        <v>0</v>
      </c>
      <c r="AA3663" t="s">
        <v>22471</v>
      </c>
      <c r="AB3663" t="s">
        <v>28640</v>
      </c>
    </row>
    <row r="3664" spans="1:28">
      <c r="A3664" t="s">
        <v>3690</v>
      </c>
      <c r="B3664">
        <v>0.984777283994944</v>
      </c>
      <c r="C3664">
        <v>0.984552827982368</v>
      </c>
      <c r="D3664">
        <v>0.817603734625666</v>
      </c>
      <c r="E3664">
        <v>0.701094807402301</v>
      </c>
      <c r="F3664">
        <v>0.5370664601901231</v>
      </c>
      <c r="G3664">
        <v>0.581962229603342</v>
      </c>
      <c r="H3664">
        <v>0.65929697953879</v>
      </c>
      <c r="I3664">
        <v>1.05154903965956</v>
      </c>
      <c r="J3664">
        <v>1.89491633434954</v>
      </c>
      <c r="K3664">
        <v>1.19746387397314</v>
      </c>
      <c r="L3664">
        <v>15000</v>
      </c>
      <c r="M3664">
        <v>243.743805719157</v>
      </c>
      <c r="O3664">
        <v>61.5358825710189</v>
      </c>
      <c r="P3664">
        <v>0.495125356139126</v>
      </c>
      <c r="Q3664">
        <v>1.5</v>
      </c>
      <c r="R3664">
        <v>0.39014497988487</v>
      </c>
      <c r="S3664" t="s">
        <v>10015</v>
      </c>
      <c r="T3664" t="s">
        <v>12678</v>
      </c>
      <c r="U3664" t="s">
        <v>12678</v>
      </c>
      <c r="V3664" t="s">
        <v>12678</v>
      </c>
      <c r="W3664">
        <v>2</v>
      </c>
      <c r="X3664" t="s">
        <v>16342</v>
      </c>
      <c r="Y3664">
        <v>1.090942767125746</v>
      </c>
      <c r="Z3664">
        <f>HYPERLINK("Melting_Curves/meltCurve_Q16587_5_.pdf", "Melting_Curves/meltCurve_Q16587_5_.pdf")</f>
        <v>0</v>
      </c>
      <c r="AA3664" t="s">
        <v>22472</v>
      </c>
      <c r="AB3664" t="s">
        <v>28641</v>
      </c>
    </row>
    <row r="3665" spans="1:28">
      <c r="A3665" t="s">
        <v>3691</v>
      </c>
      <c r="B3665">
        <v>0.984777283994944</v>
      </c>
      <c r="C3665">
        <v>1.05360947359935</v>
      </c>
      <c r="D3665">
        <v>1.02594849129035</v>
      </c>
      <c r="E3665">
        <v>0.764192478270606</v>
      </c>
      <c r="F3665">
        <v>0.692663715705072</v>
      </c>
      <c r="G3665">
        <v>0.522435848679397</v>
      </c>
      <c r="H3665">
        <v>0.466857926494539</v>
      </c>
      <c r="I3665">
        <v>0.544502432065649</v>
      </c>
      <c r="J3665">
        <v>0.598034288355096</v>
      </c>
      <c r="K3665">
        <v>0.461946405065579</v>
      </c>
      <c r="L3665">
        <v>1108.66054575959</v>
      </c>
      <c r="M3665">
        <v>23.2473456350097</v>
      </c>
      <c r="O3665">
        <v>47.3410916074805</v>
      </c>
      <c r="P3665">
        <v>-0.0594088777539032</v>
      </c>
      <c r="Q3665">
        <v>0.5160857127430299</v>
      </c>
      <c r="R3665">
        <v>0.94147311718755</v>
      </c>
      <c r="S3665" t="s">
        <v>10016</v>
      </c>
      <c r="T3665" t="s">
        <v>12678</v>
      </c>
      <c r="U3665" t="s">
        <v>12678</v>
      </c>
      <c r="V3665" t="s">
        <v>12678</v>
      </c>
      <c r="W3665">
        <v>7</v>
      </c>
      <c r="X3665" t="s">
        <v>16343</v>
      </c>
      <c r="Y3665">
        <v>0.6932572862497913</v>
      </c>
      <c r="Z3665">
        <f>HYPERLINK("Melting_Curves/meltCurve_Q16594_.pdf", "Melting_Curves/meltCurve_Q16594_.pdf")</f>
        <v>0</v>
      </c>
      <c r="AA3665" t="s">
        <v>22473</v>
      </c>
      <c r="AB3665" t="s">
        <v>28642</v>
      </c>
    </row>
    <row r="3666" spans="1:28">
      <c r="A3666" t="s">
        <v>3692</v>
      </c>
      <c r="B3666">
        <v>0.984777283994944</v>
      </c>
      <c r="C3666">
        <v>0.718457030381243</v>
      </c>
      <c r="D3666">
        <v>0.6655202815464319</v>
      </c>
      <c r="E3666">
        <v>0.570760414599105</v>
      </c>
      <c r="F3666">
        <v>0.475930300102748</v>
      </c>
      <c r="G3666">
        <v>0.342849454446762</v>
      </c>
      <c r="H3666">
        <v>0.307218573976157</v>
      </c>
      <c r="I3666">
        <v>0.344715472255266</v>
      </c>
      <c r="J3666">
        <v>0.484623869713313</v>
      </c>
      <c r="K3666">
        <v>0.366930176827753</v>
      </c>
      <c r="L3666">
        <v>524.390844307933</v>
      </c>
      <c r="M3666">
        <v>12.345080553464</v>
      </c>
      <c r="N3666">
        <v>47.3961491332788</v>
      </c>
      <c r="O3666">
        <v>41.4092734718697</v>
      </c>
      <c r="P3666">
        <v>-0.047625731005707</v>
      </c>
      <c r="Q3666">
        <v>0.361131576649749</v>
      </c>
      <c r="R3666">
        <v>0.903632260442933</v>
      </c>
      <c r="S3666" t="s">
        <v>10017</v>
      </c>
      <c r="T3666" t="s">
        <v>12678</v>
      </c>
      <c r="U3666" t="s">
        <v>12678</v>
      </c>
      <c r="V3666" t="s">
        <v>12678</v>
      </c>
      <c r="W3666">
        <v>2</v>
      </c>
      <c r="X3666" t="s">
        <v>16344</v>
      </c>
      <c r="Y3666">
        <v>0.5040446069926215</v>
      </c>
      <c r="Z3666">
        <f>HYPERLINK("Melting_Curves/meltCurve_Q16600_.pdf", "Melting_Curves/meltCurve_Q16600_.pdf")</f>
        <v>0</v>
      </c>
      <c r="AA3666" t="s">
        <v>22474</v>
      </c>
      <c r="AB3666" t="s">
        <v>28643</v>
      </c>
    </row>
    <row r="3667" spans="1:28">
      <c r="A3667" t="s">
        <v>3693</v>
      </c>
      <c r="B3667">
        <v>0.984777283994944</v>
      </c>
      <c r="C3667">
        <v>0.967858693138311</v>
      </c>
      <c r="D3667">
        <v>0.9491640420511051</v>
      </c>
      <c r="E3667">
        <v>0.836438533085625</v>
      </c>
      <c r="F3667">
        <v>0.673220581043777</v>
      </c>
      <c r="G3667">
        <v>0.529924476151438</v>
      </c>
      <c r="H3667">
        <v>0.43680844762597</v>
      </c>
      <c r="I3667">
        <v>0.5237715887150191</v>
      </c>
      <c r="J3667">
        <v>0.621349892669938</v>
      </c>
      <c r="K3667">
        <v>0.465883280379486</v>
      </c>
      <c r="L3667">
        <v>1058.71216531143</v>
      </c>
      <c r="M3667">
        <v>22.0016498733116</v>
      </c>
      <c r="O3667">
        <v>47.7274495866183</v>
      </c>
      <c r="P3667">
        <v>-0.0568880260436319</v>
      </c>
      <c r="Q3667">
        <v>0.506389894676743</v>
      </c>
      <c r="R3667">
        <v>0.943769902335979</v>
      </c>
      <c r="S3667" t="s">
        <v>10018</v>
      </c>
      <c r="T3667" t="s">
        <v>12678</v>
      </c>
      <c r="U3667" t="s">
        <v>12678</v>
      </c>
      <c r="V3667" t="s">
        <v>12678</v>
      </c>
      <c r="W3667">
        <v>13</v>
      </c>
      <c r="X3667" t="s">
        <v>16345</v>
      </c>
      <c r="Y3667">
        <v>0.6947578209941566</v>
      </c>
      <c r="Z3667">
        <f>HYPERLINK("Melting_Curves/meltCurve_Q16610_.pdf", "Melting_Curves/meltCurve_Q16610_.pdf")</f>
        <v>0</v>
      </c>
      <c r="AA3667" t="s">
        <v>22475</v>
      </c>
      <c r="AB3667" t="s">
        <v>28644</v>
      </c>
    </row>
    <row r="3668" spans="1:28">
      <c r="A3668" t="s">
        <v>3694</v>
      </c>
      <c r="B3668">
        <v>0.984777283994944</v>
      </c>
      <c r="C3668">
        <v>0.988693934920493</v>
      </c>
      <c r="D3668">
        <v>0.942522558492958</v>
      </c>
      <c r="E3668">
        <v>0.786518978981723</v>
      </c>
      <c r="F3668">
        <v>0.669391648038374</v>
      </c>
      <c r="G3668">
        <v>0.508402499704283</v>
      </c>
      <c r="H3668">
        <v>0.453537383224305</v>
      </c>
      <c r="I3668">
        <v>0.627169044023154</v>
      </c>
      <c r="J3668">
        <v>1.13385271145741</v>
      </c>
      <c r="K3668">
        <v>0.989630552057116</v>
      </c>
      <c r="L3668">
        <v>1779.1182266692</v>
      </c>
      <c r="M3668">
        <v>39.9480994717005</v>
      </c>
      <c r="O3668">
        <v>44.4245771507771</v>
      </c>
      <c r="P3668">
        <v>-0.0602555774064582</v>
      </c>
      <c r="Q3668">
        <v>0.731969933077056</v>
      </c>
      <c r="R3668">
        <v>0.240398136581375</v>
      </c>
      <c r="S3668" t="s">
        <v>10019</v>
      </c>
      <c r="T3668" t="s">
        <v>12678</v>
      </c>
      <c r="U3668" t="s">
        <v>12678</v>
      </c>
      <c r="V3668" t="s">
        <v>12678</v>
      </c>
      <c r="W3668">
        <v>8</v>
      </c>
      <c r="X3668" t="s">
        <v>16346</v>
      </c>
      <c r="Y3668">
        <v>0.800126188510393</v>
      </c>
      <c r="Z3668">
        <f>HYPERLINK("Melting_Curves/meltCurve_Q16621_.pdf", "Melting_Curves/meltCurve_Q16621_.pdf")</f>
        <v>0</v>
      </c>
      <c r="AA3668" t="s">
        <v>22476</v>
      </c>
      <c r="AB3668" t="s">
        <v>28645</v>
      </c>
    </row>
    <row r="3669" spans="1:28">
      <c r="A3669" t="s">
        <v>3695</v>
      </c>
      <c r="B3669">
        <v>0.984777283994944</v>
      </c>
      <c r="C3669">
        <v>1.05289777029842</v>
      </c>
      <c r="D3669">
        <v>0.923442197755719</v>
      </c>
      <c r="E3669">
        <v>0.868956157289007</v>
      </c>
      <c r="F3669">
        <v>0.860248122820061</v>
      </c>
      <c r="G3669">
        <v>0.699990655811612</v>
      </c>
      <c r="H3669">
        <v>0.753498425434759</v>
      </c>
      <c r="I3669">
        <v>0.9779994523669699</v>
      </c>
      <c r="J3669">
        <v>1.15852819118581</v>
      </c>
      <c r="K3669">
        <v>0.9636892624383639</v>
      </c>
      <c r="L3669">
        <v>10703.3692199444</v>
      </c>
      <c r="M3669">
        <v>250</v>
      </c>
      <c r="O3669">
        <v>42.8107390269503</v>
      </c>
      <c r="P3669">
        <v>-0.149555633925794</v>
      </c>
      <c r="Q3669">
        <v>0.897558609300778</v>
      </c>
      <c r="R3669">
        <v>0.133444078503622</v>
      </c>
      <c r="S3669" t="s">
        <v>10020</v>
      </c>
      <c r="T3669" t="s">
        <v>12678</v>
      </c>
      <c r="U3669" t="s">
        <v>12678</v>
      </c>
      <c r="V3669" t="s">
        <v>12678</v>
      </c>
      <c r="W3669">
        <v>2</v>
      </c>
      <c r="X3669" t="s">
        <v>16347</v>
      </c>
      <c r="Y3669">
        <v>0.9174176616501487</v>
      </c>
      <c r="Z3669">
        <f>HYPERLINK("Melting_Curves/meltCurve_Q16626_.pdf", "Melting_Curves/meltCurve_Q16626_.pdf")</f>
        <v>0</v>
      </c>
      <c r="AA3669" t="s">
        <v>22477</v>
      </c>
      <c r="AB3669" t="s">
        <v>28646</v>
      </c>
    </row>
    <row r="3670" spans="1:28">
      <c r="A3670" t="s">
        <v>3696</v>
      </c>
      <c r="B3670">
        <v>0.984777283994944</v>
      </c>
      <c r="C3670">
        <v>0.907589878300156</v>
      </c>
      <c r="D3670">
        <v>0.8109186895091181</v>
      </c>
      <c r="E3670">
        <v>0.743593190196868</v>
      </c>
      <c r="F3670">
        <v>0.613379471225266</v>
      </c>
      <c r="G3670">
        <v>0.45923675537822</v>
      </c>
      <c r="H3670">
        <v>0.393232094063948</v>
      </c>
      <c r="I3670">
        <v>0.554637567129265</v>
      </c>
      <c r="J3670">
        <v>0.870622370310374</v>
      </c>
      <c r="K3670">
        <v>0.717361497224235</v>
      </c>
      <c r="L3670">
        <v>842.479499754302</v>
      </c>
      <c r="M3670">
        <v>19.4745752327593</v>
      </c>
      <c r="O3670">
        <v>42.8120753925406</v>
      </c>
      <c r="P3670">
        <v>-0.0451418015941553</v>
      </c>
      <c r="Q3670">
        <v>0.603063071880684</v>
      </c>
      <c r="R3670">
        <v>0.540199542068029</v>
      </c>
      <c r="S3670" t="s">
        <v>10021</v>
      </c>
      <c r="T3670" t="s">
        <v>12678</v>
      </c>
      <c r="U3670" t="s">
        <v>12678</v>
      </c>
      <c r="V3670" t="s">
        <v>12678</v>
      </c>
      <c r="W3670">
        <v>32</v>
      </c>
      <c r="X3670" t="s">
        <v>16348</v>
      </c>
      <c r="Y3670">
        <v>0.6916953570725309</v>
      </c>
      <c r="Z3670">
        <f>HYPERLINK("Melting_Curves/meltCurve_Q16643_.pdf", "Melting_Curves/meltCurve_Q16643_.pdf")</f>
        <v>0</v>
      </c>
      <c r="AA3670" t="s">
        <v>22478</v>
      </c>
      <c r="AB3670" t="s">
        <v>28647</v>
      </c>
    </row>
    <row r="3671" spans="1:28">
      <c r="A3671" t="s">
        <v>3697</v>
      </c>
      <c r="B3671">
        <v>0.984777283994944</v>
      </c>
      <c r="C3671">
        <v>1.10084288454659</v>
      </c>
      <c r="D3671">
        <v>0.943540175862649</v>
      </c>
      <c r="E3671">
        <v>0.597987855119495</v>
      </c>
      <c r="F3671">
        <v>0.341674710326101</v>
      </c>
      <c r="G3671">
        <v>0.175809682426797</v>
      </c>
      <c r="H3671">
        <v>0.149827739804178</v>
      </c>
      <c r="I3671">
        <v>0.149097641246289</v>
      </c>
      <c r="J3671">
        <v>0.215132378606233</v>
      </c>
      <c r="K3671">
        <v>0.167880118987302</v>
      </c>
      <c r="L3671">
        <v>1223.49333965946</v>
      </c>
      <c r="M3671">
        <v>26.0594770029551</v>
      </c>
      <c r="N3671">
        <v>47.7056658856848</v>
      </c>
      <c r="O3671">
        <v>46.6761834292376</v>
      </c>
      <c r="P3671">
        <v>-0.115976062402117</v>
      </c>
      <c r="Q3671">
        <v>0.169091964198557</v>
      </c>
      <c r="R3671">
        <v>0.986405763701494</v>
      </c>
      <c r="S3671" t="s">
        <v>10022</v>
      </c>
      <c r="T3671" t="s">
        <v>12678</v>
      </c>
      <c r="U3671" t="s">
        <v>12678</v>
      </c>
      <c r="V3671" t="s">
        <v>12678</v>
      </c>
      <c r="W3671">
        <v>6</v>
      </c>
      <c r="X3671" t="s">
        <v>16349</v>
      </c>
      <c r="Y3671">
        <v>0.4510909013433955</v>
      </c>
      <c r="Z3671">
        <f>HYPERLINK("Melting_Curves/meltCurve_Q16644_.pdf", "Melting_Curves/meltCurve_Q16644_.pdf")</f>
        <v>0</v>
      </c>
      <c r="AA3671" t="s">
        <v>22479</v>
      </c>
      <c r="AB3671" t="s">
        <v>28648</v>
      </c>
    </row>
    <row r="3672" spans="1:28">
      <c r="A3672" t="s">
        <v>3698</v>
      </c>
      <c r="B3672">
        <v>0.984777283994944</v>
      </c>
      <c r="C3672">
        <v>1.16169145973789</v>
      </c>
      <c r="D3672">
        <v>1.1959137547348</v>
      </c>
      <c r="E3672">
        <v>1.15228311110458</v>
      </c>
      <c r="F3672">
        <v>0.840218460476754</v>
      </c>
      <c r="G3672">
        <v>0.670505464308746</v>
      </c>
      <c r="H3672">
        <v>0.655825652797726</v>
      </c>
      <c r="I3672">
        <v>0.808099007816335</v>
      </c>
      <c r="J3672">
        <v>0.94499463987699</v>
      </c>
      <c r="K3672">
        <v>0.790947143836577</v>
      </c>
      <c r="L3672">
        <v>12505.72499585</v>
      </c>
      <c r="M3672">
        <v>250</v>
      </c>
      <c r="O3672">
        <v>50.0196989213131</v>
      </c>
      <c r="P3672">
        <v>-0.282295804517227</v>
      </c>
      <c r="Q3672">
        <v>0.774074382209513</v>
      </c>
      <c r="R3672">
        <v>0.602892678171549</v>
      </c>
      <c r="S3672" t="s">
        <v>10023</v>
      </c>
      <c r="T3672" t="s">
        <v>12678</v>
      </c>
      <c r="U3672" t="s">
        <v>12678</v>
      </c>
      <c r="V3672" t="s">
        <v>12678</v>
      </c>
      <c r="W3672">
        <v>1</v>
      </c>
      <c r="X3672" t="s">
        <v>16350</v>
      </c>
      <c r="Y3672">
        <v>0.8721677735588609</v>
      </c>
      <c r="Z3672">
        <f>HYPERLINK("Melting_Curves/meltCurve_Q16649_.pdf", "Melting_Curves/meltCurve_Q16649_.pdf")</f>
        <v>0</v>
      </c>
      <c r="AA3672" t="s">
        <v>22480</v>
      </c>
      <c r="AB3672" t="s">
        <v>28649</v>
      </c>
    </row>
    <row r="3673" spans="1:28">
      <c r="A3673" t="s">
        <v>3699</v>
      </c>
      <c r="B3673">
        <v>0.984777283994944</v>
      </c>
      <c r="C3673">
        <v>1.04536923609631</v>
      </c>
      <c r="D3673">
        <v>0.987108778968939</v>
      </c>
      <c r="E3673">
        <v>0.788837298424752</v>
      </c>
      <c r="F3673">
        <v>0.584904492686968</v>
      </c>
      <c r="G3673">
        <v>0.358868382559252</v>
      </c>
      <c r="H3673">
        <v>0.261384064531966</v>
      </c>
      <c r="I3673">
        <v>0.247443765956779</v>
      </c>
      <c r="J3673">
        <v>0.261339653814605</v>
      </c>
      <c r="K3673">
        <v>0.250015973003678</v>
      </c>
      <c r="L3673">
        <v>984.10078988942</v>
      </c>
      <c r="M3673">
        <v>19.9216175649122</v>
      </c>
      <c r="N3673">
        <v>51.0577791885122</v>
      </c>
      <c r="O3673">
        <v>48.9089623413943</v>
      </c>
      <c r="P3673">
        <v>-0.0775678856759421</v>
      </c>
      <c r="Q3673">
        <v>0.238286876449948</v>
      </c>
      <c r="R3673">
        <v>0.994175948037639</v>
      </c>
      <c r="S3673" t="s">
        <v>10024</v>
      </c>
      <c r="T3673" t="s">
        <v>12678</v>
      </c>
      <c r="U3673" t="s">
        <v>12678</v>
      </c>
      <c r="V3673" t="s">
        <v>12678</v>
      </c>
      <c r="W3673">
        <v>5</v>
      </c>
      <c r="X3673" t="s">
        <v>16351</v>
      </c>
      <c r="Y3673">
        <v>0.5632033289279612</v>
      </c>
      <c r="Z3673">
        <f>HYPERLINK("Melting_Curves/meltCurve_Q16656_2_.pdf", "Melting_Curves/meltCurve_Q16656_2_.pdf")</f>
        <v>0</v>
      </c>
      <c r="AA3673" t="s">
        <v>22481</v>
      </c>
      <c r="AB3673" t="s">
        <v>28650</v>
      </c>
    </row>
    <row r="3674" spans="1:28">
      <c r="A3674" t="s">
        <v>3700</v>
      </c>
      <c r="B3674">
        <v>0.984777283994944</v>
      </c>
      <c r="C3674">
        <v>0.902513989512398</v>
      </c>
      <c r="D3674">
        <v>0.926174580304269</v>
      </c>
      <c r="E3674">
        <v>0.830253873158093</v>
      </c>
      <c r="F3674">
        <v>0.815248777089995</v>
      </c>
      <c r="G3674">
        <v>0.548324520714045</v>
      </c>
      <c r="H3674">
        <v>0.288105995366851</v>
      </c>
      <c r="I3674">
        <v>0.158747070198377</v>
      </c>
      <c r="J3674">
        <v>0.15554724045631</v>
      </c>
      <c r="K3674">
        <v>0.145328958295382</v>
      </c>
      <c r="L3674">
        <v>772.703245282632</v>
      </c>
      <c r="M3674">
        <v>14.3894650332424</v>
      </c>
      <c r="N3674">
        <v>54.1815650284103</v>
      </c>
      <c r="O3674">
        <v>52.6940567132787</v>
      </c>
      <c r="P3674">
        <v>-0.06417247583422921</v>
      </c>
      <c r="Q3674">
        <v>0.060116160161501</v>
      </c>
      <c r="R3674">
        <v>0.976839082102562</v>
      </c>
      <c r="S3674" t="s">
        <v>10025</v>
      </c>
      <c r="T3674" t="s">
        <v>12678</v>
      </c>
      <c r="U3674" t="s">
        <v>12678</v>
      </c>
      <c r="V3674" t="s">
        <v>12678</v>
      </c>
      <c r="W3674">
        <v>47</v>
      </c>
      <c r="X3674" t="s">
        <v>16352</v>
      </c>
      <c r="Y3674">
        <v>0.5995256762929099</v>
      </c>
      <c r="Z3674">
        <f>HYPERLINK("Melting_Curves/meltCurve_Q16658_.pdf", "Melting_Curves/meltCurve_Q16658_.pdf")</f>
        <v>0</v>
      </c>
      <c r="AA3674" t="s">
        <v>22482</v>
      </c>
      <c r="AB3674" t="s">
        <v>28651</v>
      </c>
    </row>
    <row r="3675" spans="1:28">
      <c r="A3675" t="s">
        <v>3701</v>
      </c>
      <c r="B3675">
        <v>0.984777283994944</v>
      </c>
      <c r="C3675">
        <v>1.17135493078646</v>
      </c>
      <c r="D3675">
        <v>0.818169277978002</v>
      </c>
      <c r="E3675">
        <v>0.948185962634045</v>
      </c>
      <c r="F3675">
        <v>0.7407714957374441</v>
      </c>
      <c r="G3675">
        <v>0.492467173034545</v>
      </c>
      <c r="H3675">
        <v>0.320856146736872</v>
      </c>
      <c r="I3675">
        <v>0.394081767030933</v>
      </c>
      <c r="J3675">
        <v>0.480068611665281</v>
      </c>
      <c r="K3675">
        <v>0.337713723066218</v>
      </c>
      <c r="L3675">
        <v>1422.08572188483</v>
      </c>
      <c r="M3675">
        <v>28.0570976017693</v>
      </c>
      <c r="N3675">
        <v>53.3892557225657</v>
      </c>
      <c r="O3675">
        <v>50.4300146325357</v>
      </c>
      <c r="P3675">
        <v>-0.08633981055794911</v>
      </c>
      <c r="Q3675">
        <v>0.379254073695579</v>
      </c>
      <c r="R3675">
        <v>0.904029486967947</v>
      </c>
      <c r="S3675" t="s">
        <v>10026</v>
      </c>
      <c r="T3675" t="s">
        <v>12678</v>
      </c>
      <c r="U3675" t="s">
        <v>12678</v>
      </c>
      <c r="V3675" t="s">
        <v>12678</v>
      </c>
      <c r="W3675">
        <v>7</v>
      </c>
      <c r="X3675" t="s">
        <v>16353</v>
      </c>
      <c r="Y3675">
        <v>0.6668118850808524</v>
      </c>
      <c r="Z3675">
        <f>HYPERLINK("Melting_Curves/meltCurve_Q16659_.pdf", "Melting_Curves/meltCurve_Q16659_.pdf")</f>
        <v>0</v>
      </c>
      <c r="AA3675" t="s">
        <v>22483</v>
      </c>
      <c r="AB3675" t="s">
        <v>28652</v>
      </c>
    </row>
    <row r="3676" spans="1:28">
      <c r="A3676" t="s">
        <v>3702</v>
      </c>
      <c r="B3676">
        <v>0.984777283994944</v>
      </c>
      <c r="C3676">
        <v>1.1018837710566</v>
      </c>
      <c r="D3676">
        <v>0.883029301600078</v>
      </c>
      <c r="E3676">
        <v>0.660728230174911</v>
      </c>
      <c r="F3676">
        <v>0.6667817684382989</v>
      </c>
      <c r="G3676">
        <v>0.562415609886922</v>
      </c>
      <c r="H3676">
        <v>0.346367946968588</v>
      </c>
      <c r="I3676">
        <v>0.561894755402331</v>
      </c>
      <c r="J3676">
        <v>0.688148892863258</v>
      </c>
      <c r="K3676">
        <v>0.849009431611057</v>
      </c>
      <c r="L3676">
        <v>1823.75306192633</v>
      </c>
      <c r="M3676">
        <v>41.4069900217626</v>
      </c>
      <c r="O3676">
        <v>43.9422120706951</v>
      </c>
      <c r="P3676">
        <v>-0.091099976980644</v>
      </c>
      <c r="Q3676">
        <v>0.613289709466611</v>
      </c>
      <c r="R3676">
        <v>0.665198470079113</v>
      </c>
      <c r="S3676" t="s">
        <v>10027</v>
      </c>
      <c r="T3676" t="s">
        <v>12678</v>
      </c>
      <c r="U3676" t="s">
        <v>12678</v>
      </c>
      <c r="V3676" t="s">
        <v>12678</v>
      </c>
      <c r="W3676">
        <v>1</v>
      </c>
      <c r="X3676" t="s">
        <v>16354</v>
      </c>
      <c r="Y3676">
        <v>0.7051984596031211</v>
      </c>
      <c r="Z3676">
        <f>HYPERLINK("Melting_Curves/meltCurve_Q16670_.pdf", "Melting_Curves/meltCurve_Q16670_.pdf")</f>
        <v>0</v>
      </c>
      <c r="AA3676" t="s">
        <v>22484</v>
      </c>
      <c r="AB3676" t="s">
        <v>28653</v>
      </c>
    </row>
    <row r="3677" spans="1:28">
      <c r="A3677" t="s">
        <v>3703</v>
      </c>
      <c r="B3677">
        <v>0.984777283994944</v>
      </c>
      <c r="C3677">
        <v>1.00376600006183</v>
      </c>
      <c r="D3677">
        <v>0.904927000119057</v>
      </c>
      <c r="E3677">
        <v>0.751476731936085</v>
      </c>
      <c r="F3677">
        <v>0.501626311647218</v>
      </c>
      <c r="G3677">
        <v>0.241718770118922</v>
      </c>
      <c r="H3677">
        <v>0.11334231392465</v>
      </c>
      <c r="I3677">
        <v>0.142349387823786</v>
      </c>
      <c r="J3677">
        <v>0.142827116808867</v>
      </c>
      <c r="K3677">
        <v>0.158367087640241</v>
      </c>
      <c r="L3677">
        <v>922.04099608308</v>
      </c>
      <c r="M3677">
        <v>18.8033711281183</v>
      </c>
      <c r="N3677">
        <v>49.7494312576935</v>
      </c>
      <c r="O3677">
        <v>48.4914217264289</v>
      </c>
      <c r="P3677">
        <v>-0.0854880184355014</v>
      </c>
      <c r="Q3677">
        <v>0.118187189371944</v>
      </c>
      <c r="R3677">
        <v>0.993659926170659</v>
      </c>
      <c r="S3677" t="s">
        <v>10028</v>
      </c>
      <c r="T3677" t="s">
        <v>12678</v>
      </c>
      <c r="U3677" t="s">
        <v>12678</v>
      </c>
      <c r="V3677" t="s">
        <v>12678</v>
      </c>
      <c r="W3677">
        <v>8</v>
      </c>
      <c r="X3677" t="s">
        <v>16355</v>
      </c>
      <c r="Y3677">
        <v>0.48495028284404</v>
      </c>
      <c r="Z3677">
        <f>HYPERLINK("Melting_Curves/meltCurve_Q16706_.pdf", "Melting_Curves/meltCurve_Q16706_.pdf")</f>
        <v>0</v>
      </c>
      <c r="AA3677" t="s">
        <v>22485</v>
      </c>
      <c r="AB3677" t="s">
        <v>28654</v>
      </c>
    </row>
    <row r="3678" spans="1:28">
      <c r="A3678" t="s">
        <v>3704</v>
      </c>
      <c r="B3678">
        <v>0.984777283994944</v>
      </c>
      <c r="C3678">
        <v>0.887427446239288</v>
      </c>
      <c r="D3678">
        <v>0.708678632055699</v>
      </c>
      <c r="E3678">
        <v>0.57785632437281</v>
      </c>
      <c r="F3678">
        <v>0.443439714499395</v>
      </c>
      <c r="G3678">
        <v>0.437471243483198</v>
      </c>
      <c r="H3678">
        <v>0.353772340089084</v>
      </c>
      <c r="I3678">
        <v>0.385271554136903</v>
      </c>
      <c r="J3678">
        <v>0.468083662933833</v>
      </c>
      <c r="K3678">
        <v>0.358402736922364</v>
      </c>
      <c r="L3678">
        <v>689.864915676162</v>
      </c>
      <c r="M3678">
        <v>15.8187336308982</v>
      </c>
      <c r="N3678">
        <v>48.2065837689723</v>
      </c>
      <c r="O3678">
        <v>42.9315344938059</v>
      </c>
      <c r="P3678">
        <v>-0.0562562872740194</v>
      </c>
      <c r="Q3678">
        <v>0.389339173390984</v>
      </c>
      <c r="R3678">
        <v>0.975627479356373</v>
      </c>
      <c r="S3678" t="s">
        <v>10029</v>
      </c>
      <c r="T3678" t="s">
        <v>12678</v>
      </c>
      <c r="U3678" t="s">
        <v>12678</v>
      </c>
      <c r="V3678" t="s">
        <v>12678</v>
      </c>
      <c r="W3678">
        <v>6</v>
      </c>
      <c r="X3678" t="s">
        <v>16356</v>
      </c>
      <c r="Y3678">
        <v>0.5377459103046733</v>
      </c>
      <c r="Z3678">
        <f>HYPERLINK("Melting_Curves/meltCurve_Q16718_.pdf", "Melting_Curves/meltCurve_Q16718_.pdf")</f>
        <v>0</v>
      </c>
      <c r="AA3678" t="s">
        <v>22486</v>
      </c>
      <c r="AB3678" t="s">
        <v>28655</v>
      </c>
    </row>
    <row r="3679" spans="1:28">
      <c r="A3679" t="s">
        <v>3705</v>
      </c>
      <c r="B3679">
        <v>0.984777283994944</v>
      </c>
      <c r="C3679">
        <v>1.1801856569437</v>
      </c>
      <c r="D3679">
        <v>0.887681454297414</v>
      </c>
      <c r="E3679">
        <v>0.7346215243758381</v>
      </c>
      <c r="F3679">
        <v>0.512313845702225</v>
      </c>
      <c r="G3679">
        <v>0.356616764347996</v>
      </c>
      <c r="H3679">
        <v>0.326174410344438</v>
      </c>
      <c r="I3679">
        <v>0.488678156077837</v>
      </c>
      <c r="J3679">
        <v>0.913475554914742</v>
      </c>
      <c r="K3679">
        <v>0.822969040268412</v>
      </c>
      <c r="L3679">
        <v>1605.78109023776</v>
      </c>
      <c r="M3679">
        <v>35.3817238853298</v>
      </c>
      <c r="O3679">
        <v>45.2402349489632</v>
      </c>
      <c r="P3679">
        <v>-0.08371246823223211</v>
      </c>
      <c r="Q3679">
        <v>0.571851418684212</v>
      </c>
      <c r="R3679">
        <v>0.5435071130629781</v>
      </c>
      <c r="S3679" t="s">
        <v>10030</v>
      </c>
      <c r="T3679" t="s">
        <v>12678</v>
      </c>
      <c r="U3679" t="s">
        <v>12678</v>
      </c>
      <c r="V3679" t="s">
        <v>12678</v>
      </c>
      <c r="W3679">
        <v>2</v>
      </c>
      <c r="X3679" t="s">
        <v>16357</v>
      </c>
      <c r="Y3679">
        <v>0.6932363014178069</v>
      </c>
      <c r="Z3679">
        <f>HYPERLINK("Melting_Curves/meltCurve_Q16719_.pdf", "Melting_Curves/meltCurve_Q16719_.pdf")</f>
        <v>0</v>
      </c>
      <c r="AA3679" t="s">
        <v>22487</v>
      </c>
      <c r="AB3679" t="s">
        <v>28656</v>
      </c>
    </row>
    <row r="3680" spans="1:28">
      <c r="A3680" t="s">
        <v>3706</v>
      </c>
      <c r="B3680">
        <v>0.984777283994944</v>
      </c>
      <c r="C3680">
        <v>0.969849771794831</v>
      </c>
      <c r="D3680">
        <v>0.886523754228242</v>
      </c>
      <c r="E3680">
        <v>0.6687337692384629</v>
      </c>
      <c r="F3680">
        <v>0.392888098408202</v>
      </c>
      <c r="G3680">
        <v>0.236880030777926</v>
      </c>
      <c r="H3680">
        <v>0.139909048232497</v>
      </c>
      <c r="I3680">
        <v>0.153360962925349</v>
      </c>
      <c r="J3680">
        <v>0.1993621555742</v>
      </c>
      <c r="K3680">
        <v>0.182638067949396</v>
      </c>
      <c r="L3680">
        <v>909.1888083672829</v>
      </c>
      <c r="M3680">
        <v>19.1152306399747</v>
      </c>
      <c r="N3680">
        <v>48.5232145334398</v>
      </c>
      <c r="O3680">
        <v>47.0521995616111</v>
      </c>
      <c r="P3680">
        <v>-0.08558126610869771</v>
      </c>
      <c r="Q3680">
        <v>0.157398586071297</v>
      </c>
      <c r="R3680">
        <v>0.995669962225924</v>
      </c>
      <c r="S3680" t="s">
        <v>10031</v>
      </c>
      <c r="T3680" t="s">
        <v>12678</v>
      </c>
      <c r="U3680" t="s">
        <v>12678</v>
      </c>
      <c r="V3680" t="s">
        <v>12678</v>
      </c>
      <c r="W3680">
        <v>8</v>
      </c>
      <c r="X3680" t="s">
        <v>16358</v>
      </c>
      <c r="Y3680">
        <v>0.4661448593148586</v>
      </c>
      <c r="Z3680">
        <f>HYPERLINK("Melting_Curves/meltCurve_Q16740_.pdf", "Melting_Curves/meltCurve_Q16740_.pdf")</f>
        <v>0</v>
      </c>
      <c r="AA3680" t="s">
        <v>22488</v>
      </c>
      <c r="AB3680" t="s">
        <v>28657</v>
      </c>
    </row>
    <row r="3681" spans="1:28">
      <c r="A3681" t="s">
        <v>3707</v>
      </c>
      <c r="B3681">
        <v>0.984777283994944</v>
      </c>
      <c r="C3681">
        <v>0.900200434087576</v>
      </c>
      <c r="D3681">
        <v>0.834643180245993</v>
      </c>
      <c r="E3681">
        <v>0.637448169287392</v>
      </c>
      <c r="F3681">
        <v>0.230601721142397</v>
      </c>
      <c r="G3681">
        <v>0.158129999920165</v>
      </c>
      <c r="H3681">
        <v>0.14239490507578</v>
      </c>
      <c r="I3681">
        <v>0.216923401601497</v>
      </c>
      <c r="J3681">
        <v>0.33624417693039</v>
      </c>
      <c r="K3681">
        <v>0.264838051343032</v>
      </c>
      <c r="L3681">
        <v>1180.19827859465</v>
      </c>
      <c r="M3681">
        <v>25.5437518377884</v>
      </c>
      <c r="N3681">
        <v>47.2221910082777</v>
      </c>
      <c r="O3681">
        <v>45.9226386961138</v>
      </c>
      <c r="P3681">
        <v>-0.109593227407276</v>
      </c>
      <c r="Q3681">
        <v>0.211901686834058</v>
      </c>
      <c r="R3681">
        <v>0.948243678703972</v>
      </c>
      <c r="S3681" t="s">
        <v>10032</v>
      </c>
      <c r="T3681" t="s">
        <v>12678</v>
      </c>
      <c r="U3681" t="s">
        <v>12678</v>
      </c>
      <c r="V3681" t="s">
        <v>12678</v>
      </c>
      <c r="W3681">
        <v>8</v>
      </c>
      <c r="X3681" t="s">
        <v>16359</v>
      </c>
      <c r="Y3681">
        <v>0.4599295051650484</v>
      </c>
      <c r="Z3681">
        <f>HYPERLINK("Melting_Curves/meltCurve_Q16762_.pdf", "Melting_Curves/meltCurve_Q16762_.pdf")</f>
        <v>0</v>
      </c>
      <c r="AA3681" t="s">
        <v>22489</v>
      </c>
      <c r="AB3681" t="s">
        <v>28658</v>
      </c>
    </row>
    <row r="3682" spans="1:28">
      <c r="A3682" t="s">
        <v>3708</v>
      </c>
      <c r="B3682">
        <v>0.984777283994944</v>
      </c>
      <c r="C3682">
        <v>0.986029382992466</v>
      </c>
      <c r="D3682">
        <v>0.9034948231512741</v>
      </c>
      <c r="E3682">
        <v>0.7479988436491189</v>
      </c>
      <c r="F3682">
        <v>0.496272697069709</v>
      </c>
      <c r="G3682">
        <v>0.309122696049348</v>
      </c>
      <c r="H3682">
        <v>0.181848262306242</v>
      </c>
      <c r="I3682">
        <v>0.208485354487485</v>
      </c>
      <c r="J3682">
        <v>0.258367732317543</v>
      </c>
      <c r="K3682">
        <v>0.245255394464819</v>
      </c>
      <c r="L3682">
        <v>922.956847135971</v>
      </c>
      <c r="M3682">
        <v>19.0712304524532</v>
      </c>
      <c r="N3682">
        <v>49.8253238917865</v>
      </c>
      <c r="O3682">
        <v>47.8725585037341</v>
      </c>
      <c r="P3682">
        <v>-0.0786055866737973</v>
      </c>
      <c r="Q3682">
        <v>0.210768715942259</v>
      </c>
      <c r="R3682">
        <v>0.991405016450314</v>
      </c>
      <c r="S3682" t="s">
        <v>10033</v>
      </c>
      <c r="T3682" t="s">
        <v>12678</v>
      </c>
      <c r="U3682" t="s">
        <v>12678</v>
      </c>
      <c r="V3682" t="s">
        <v>12678</v>
      </c>
      <c r="W3682">
        <v>11</v>
      </c>
      <c r="X3682" t="s">
        <v>16360</v>
      </c>
      <c r="Y3682">
        <v>0.5218894243980606</v>
      </c>
      <c r="Z3682">
        <f>HYPERLINK("Melting_Curves/meltCurve_Q16763_.pdf", "Melting_Curves/meltCurve_Q16763_.pdf")</f>
        <v>0</v>
      </c>
      <c r="AA3682" t="s">
        <v>22490</v>
      </c>
      <c r="AB3682" t="s">
        <v>28659</v>
      </c>
    </row>
    <row r="3683" spans="1:28">
      <c r="A3683" t="s">
        <v>3709</v>
      </c>
      <c r="B3683">
        <v>0.984777283994944</v>
      </c>
      <c r="C3683">
        <v>0.809530687923081</v>
      </c>
      <c r="D3683">
        <v>0.869774037781842</v>
      </c>
      <c r="E3683">
        <v>0.503243076069515</v>
      </c>
      <c r="F3683">
        <v>0.255603255623234</v>
      </c>
      <c r="G3683">
        <v>0.144724897717598</v>
      </c>
      <c r="H3683">
        <v>0.108432060049111</v>
      </c>
      <c r="I3683">
        <v>0.107174084260539</v>
      </c>
      <c r="J3683">
        <v>0.133373748951587</v>
      </c>
      <c r="K3683">
        <v>0.14656977948123</v>
      </c>
      <c r="L3683">
        <v>841.736716053432</v>
      </c>
      <c r="M3683">
        <v>18.2950187526037</v>
      </c>
      <c r="N3683">
        <v>46.6284804032165</v>
      </c>
      <c r="O3683">
        <v>45.4699305409337</v>
      </c>
      <c r="P3683">
        <v>-0.08974156201231941</v>
      </c>
      <c r="Q3683">
        <v>0.107876567447582</v>
      </c>
      <c r="R3683">
        <v>0.976641685712874</v>
      </c>
      <c r="S3683" t="s">
        <v>10034</v>
      </c>
      <c r="T3683" t="s">
        <v>12678</v>
      </c>
      <c r="U3683" t="s">
        <v>12678</v>
      </c>
      <c r="V3683" t="s">
        <v>12678</v>
      </c>
      <c r="W3683">
        <v>7</v>
      </c>
      <c r="X3683" t="s">
        <v>16361</v>
      </c>
      <c r="Y3683">
        <v>0.3897402035340891</v>
      </c>
      <c r="Z3683">
        <f>HYPERLINK("Melting_Curves/meltCurve_Q16778_.pdf", "Melting_Curves/meltCurve_Q16778_.pdf")</f>
        <v>0</v>
      </c>
      <c r="AA3683" t="s">
        <v>22491</v>
      </c>
      <c r="AB3683" t="s">
        <v>28660</v>
      </c>
    </row>
    <row r="3684" spans="1:28">
      <c r="A3684" t="s">
        <v>3710</v>
      </c>
      <c r="B3684">
        <v>0.984777283994944</v>
      </c>
      <c r="C3684">
        <v>0.8916399578356971</v>
      </c>
      <c r="D3684">
        <v>0.771390008380694</v>
      </c>
      <c r="E3684">
        <v>0.533672298675926</v>
      </c>
      <c r="F3684">
        <v>0.376027117915573</v>
      </c>
      <c r="G3684">
        <v>0.204485337267246</v>
      </c>
      <c r="H3684">
        <v>0.17008176956826</v>
      </c>
      <c r="I3684">
        <v>0.139784493895083</v>
      </c>
      <c r="J3684">
        <v>0.203878747428999</v>
      </c>
      <c r="K3684">
        <v>0.224002804856242</v>
      </c>
      <c r="L3684">
        <v>684.572878391721</v>
      </c>
      <c r="M3684">
        <v>14.9459894436171</v>
      </c>
      <c r="N3684">
        <v>47.0480285225123</v>
      </c>
      <c r="O3684">
        <v>45.0066082461346</v>
      </c>
      <c r="P3684">
        <v>-0.06946912852923361</v>
      </c>
      <c r="Q3684">
        <v>0.163320840153051</v>
      </c>
      <c r="R3684">
        <v>0.9891725398425</v>
      </c>
      <c r="S3684" t="s">
        <v>10035</v>
      </c>
      <c r="T3684" t="s">
        <v>12678</v>
      </c>
      <c r="U3684" t="s">
        <v>12678</v>
      </c>
      <c r="V3684" t="s">
        <v>12678</v>
      </c>
      <c r="W3684">
        <v>2</v>
      </c>
      <c r="X3684" t="s">
        <v>16362</v>
      </c>
      <c r="Y3684">
        <v>0.4283677818874261</v>
      </c>
      <c r="Z3684">
        <f>HYPERLINK("Melting_Curves/meltCurve_Q16795_.pdf", "Melting_Curves/meltCurve_Q16795_.pdf")</f>
        <v>0</v>
      </c>
      <c r="AA3684" t="s">
        <v>22492</v>
      </c>
      <c r="AB3684" t="s">
        <v>28661</v>
      </c>
    </row>
    <row r="3685" spans="1:28">
      <c r="A3685" t="s">
        <v>3711</v>
      </c>
      <c r="B3685">
        <v>0.984777283994944</v>
      </c>
      <c r="C3685">
        <v>1.09656967082977</v>
      </c>
      <c r="D3685">
        <v>0.775188562352747</v>
      </c>
      <c r="E3685">
        <v>0.52039615416888</v>
      </c>
      <c r="F3685">
        <v>0.261967222013337</v>
      </c>
      <c r="G3685">
        <v>0.184064310128341</v>
      </c>
      <c r="H3685">
        <v>0.114961477564459</v>
      </c>
      <c r="I3685">
        <v>0.174311650059092</v>
      </c>
      <c r="J3685">
        <v>0.143960685761014</v>
      </c>
      <c r="K3685">
        <v>0.166141803417675</v>
      </c>
      <c r="L3685">
        <v>999.8827443023901</v>
      </c>
      <c r="M3685">
        <v>21.8112166477837</v>
      </c>
      <c r="N3685">
        <v>46.5942871398233</v>
      </c>
      <c r="O3685">
        <v>45.4624777660156</v>
      </c>
      <c r="P3685">
        <v>-0.102154021033643</v>
      </c>
      <c r="Q3685">
        <v>0.148316073537215</v>
      </c>
      <c r="R3685">
        <v>0.981583258804704</v>
      </c>
      <c r="S3685" t="s">
        <v>10036</v>
      </c>
      <c r="T3685" t="s">
        <v>12678</v>
      </c>
      <c r="U3685" t="s">
        <v>12678</v>
      </c>
      <c r="V3685" t="s">
        <v>12678</v>
      </c>
      <c r="W3685">
        <v>7</v>
      </c>
      <c r="X3685" t="s">
        <v>16363</v>
      </c>
      <c r="Y3685">
        <v>0.4086783949528761</v>
      </c>
      <c r="Z3685">
        <f>HYPERLINK("Melting_Curves/meltCurve_Q16822_.pdf", "Melting_Curves/meltCurve_Q16822_.pdf")</f>
        <v>0</v>
      </c>
      <c r="AA3685" t="s">
        <v>22493</v>
      </c>
      <c r="AB3685" t="s">
        <v>28662</v>
      </c>
    </row>
    <row r="3686" spans="1:28">
      <c r="A3686" t="s">
        <v>3712</v>
      </c>
      <c r="B3686">
        <v>0.984777283994944</v>
      </c>
      <c r="C3686">
        <v>0.893824901898171</v>
      </c>
      <c r="D3686">
        <v>0.568245476407771</v>
      </c>
      <c r="E3686">
        <v>0.261719082554254</v>
      </c>
      <c r="F3686">
        <v>0.115198009453331</v>
      </c>
      <c r="G3686">
        <v>0.0772528171105268</v>
      </c>
      <c r="H3686">
        <v>0.0564694832169961</v>
      </c>
      <c r="I3686">
        <v>0.0757506250311724</v>
      </c>
      <c r="J3686">
        <v>0.0826827731970151</v>
      </c>
      <c r="K3686">
        <v>0.108243573753095</v>
      </c>
      <c r="L3686">
        <v>955.2346707902771</v>
      </c>
      <c r="M3686">
        <v>22.0207507163436</v>
      </c>
      <c r="N3686">
        <v>43.7115841704028</v>
      </c>
      <c r="O3686">
        <v>43.0258424709815</v>
      </c>
      <c r="P3686">
        <v>-0.118080229332419</v>
      </c>
      <c r="Q3686">
        <v>0.0771631350894198</v>
      </c>
      <c r="R3686">
        <v>0.997813954688148</v>
      </c>
      <c r="S3686" t="s">
        <v>10037</v>
      </c>
      <c r="T3686" t="s">
        <v>12678</v>
      </c>
      <c r="U3686" t="s">
        <v>12678</v>
      </c>
      <c r="V3686" t="s">
        <v>12678</v>
      </c>
      <c r="W3686">
        <v>11</v>
      </c>
      <c r="X3686" t="s">
        <v>16364</v>
      </c>
      <c r="Y3686">
        <v>0.2835518798755804</v>
      </c>
      <c r="Z3686">
        <f>HYPERLINK("Melting_Curves/meltCurve_Q16850_2_.pdf", "Melting_Curves/meltCurve_Q16850_2_.pdf")</f>
        <v>0</v>
      </c>
      <c r="AA3686" t="s">
        <v>22494</v>
      </c>
      <c r="AB3686" t="s">
        <v>28663</v>
      </c>
    </row>
    <row r="3687" spans="1:28">
      <c r="A3687" t="s">
        <v>3713</v>
      </c>
      <c r="B3687">
        <v>0.984777283994944</v>
      </c>
      <c r="C3687">
        <v>0.797627043736658</v>
      </c>
      <c r="D3687">
        <v>0.812556079260644</v>
      </c>
      <c r="E3687">
        <v>0.629796757341154</v>
      </c>
      <c r="F3687">
        <v>0.530696992450332</v>
      </c>
      <c r="G3687">
        <v>0.403570682020452</v>
      </c>
      <c r="H3687">
        <v>0.347952680033495</v>
      </c>
      <c r="I3687">
        <v>0.454054640369161</v>
      </c>
      <c r="J3687">
        <v>1.01655245546593</v>
      </c>
      <c r="K3687">
        <v>0.890583135041314</v>
      </c>
      <c r="L3687">
        <v>837.2324683248499</v>
      </c>
      <c r="M3687">
        <v>20.3753610889147</v>
      </c>
      <c r="O3687">
        <v>40.7007738068915</v>
      </c>
      <c r="P3687">
        <v>-0.0487221007813423</v>
      </c>
      <c r="Q3687">
        <v>0.610712718077884</v>
      </c>
      <c r="R3687">
        <v>0.260521960253981</v>
      </c>
      <c r="S3687" t="s">
        <v>10038</v>
      </c>
      <c r="T3687" t="s">
        <v>12678</v>
      </c>
      <c r="U3687" t="s">
        <v>12678</v>
      </c>
      <c r="V3687" t="s">
        <v>12678</v>
      </c>
      <c r="W3687">
        <v>6</v>
      </c>
      <c r="X3687" t="s">
        <v>16365</v>
      </c>
      <c r="Y3687">
        <v>0.6700883586686314</v>
      </c>
      <c r="Z3687">
        <f>HYPERLINK("Melting_Curves/meltCurve_Q16864_.pdf", "Melting_Curves/meltCurve_Q16864_.pdf")</f>
        <v>0</v>
      </c>
      <c r="AA3687" t="s">
        <v>22495</v>
      </c>
      <c r="AB3687" t="s">
        <v>28664</v>
      </c>
    </row>
    <row r="3688" spans="1:28">
      <c r="A3688" t="s">
        <v>3714</v>
      </c>
      <c r="B3688">
        <v>0.984777283994944</v>
      </c>
      <c r="C3688">
        <v>1.02045945951983</v>
      </c>
      <c r="D3688">
        <v>0.7891425637143</v>
      </c>
      <c r="E3688">
        <v>0.5971974244099419</v>
      </c>
      <c r="F3688">
        <v>0.344248688304743</v>
      </c>
      <c r="G3688">
        <v>0.224689430888358</v>
      </c>
      <c r="H3688">
        <v>0.153689002717038</v>
      </c>
      <c r="I3688">
        <v>0.172849756881148</v>
      </c>
      <c r="J3688">
        <v>0.233008861126125</v>
      </c>
      <c r="K3688">
        <v>0.233306304373705</v>
      </c>
      <c r="L3688">
        <v>876.26178176803</v>
      </c>
      <c r="M3688">
        <v>18.9404439424288</v>
      </c>
      <c r="N3688">
        <v>47.4530594657701</v>
      </c>
      <c r="O3688">
        <v>45.7575898665969</v>
      </c>
      <c r="P3688">
        <v>-0.0839354871340801</v>
      </c>
      <c r="Q3688">
        <v>0.188924851201888</v>
      </c>
      <c r="R3688">
        <v>0.986087916087165</v>
      </c>
      <c r="S3688" t="s">
        <v>10039</v>
      </c>
      <c r="T3688" t="s">
        <v>12678</v>
      </c>
      <c r="U3688" t="s">
        <v>12678</v>
      </c>
      <c r="V3688" t="s">
        <v>12678</v>
      </c>
      <c r="W3688">
        <v>29</v>
      </c>
      <c r="X3688" t="s">
        <v>16366</v>
      </c>
      <c r="Y3688">
        <v>0.4512095313084277</v>
      </c>
      <c r="Z3688">
        <f>HYPERLINK("Melting_Curves/meltCurve_Q16891_2_.pdf", "Melting_Curves/meltCurve_Q16891_2_.pdf")</f>
        <v>0</v>
      </c>
      <c r="AA3688" t="s">
        <v>22496</v>
      </c>
      <c r="AB3688" t="s">
        <v>28665</v>
      </c>
    </row>
    <row r="3689" spans="1:28">
      <c r="A3689" t="s">
        <v>3715</v>
      </c>
      <c r="B3689">
        <v>0.984777283994944</v>
      </c>
      <c r="C3689">
        <v>0.682371866061138</v>
      </c>
      <c r="D3689">
        <v>0.60529443310848</v>
      </c>
      <c r="E3689">
        <v>0.514182443324732</v>
      </c>
      <c r="F3689">
        <v>0.437994237496259</v>
      </c>
      <c r="G3689">
        <v>0.359651701427003</v>
      </c>
      <c r="H3689">
        <v>0.34872126244347</v>
      </c>
      <c r="I3689">
        <v>0.443810435704187</v>
      </c>
      <c r="J3689">
        <v>0.612729500755454</v>
      </c>
      <c r="K3689">
        <v>0.445568809013135</v>
      </c>
      <c r="L3689">
        <v>841.825541385322</v>
      </c>
      <c r="M3689">
        <v>20.9380417957966</v>
      </c>
      <c r="N3689">
        <v>45.0660376908035</v>
      </c>
      <c r="O3689">
        <v>39.8442036587156</v>
      </c>
      <c r="P3689">
        <v>-0.07255586760867019</v>
      </c>
      <c r="Q3689">
        <v>0.447732152640716</v>
      </c>
      <c r="R3689">
        <v>0.824939810975494</v>
      </c>
      <c r="S3689" t="s">
        <v>10040</v>
      </c>
      <c r="T3689" t="s">
        <v>12678</v>
      </c>
      <c r="U3689" t="s">
        <v>12678</v>
      </c>
      <c r="V3689" t="s">
        <v>12678</v>
      </c>
      <c r="W3689">
        <v>4</v>
      </c>
      <c r="X3689" t="s">
        <v>16367</v>
      </c>
      <c r="Y3689">
        <v>0.5166144551258799</v>
      </c>
      <c r="Z3689">
        <f>HYPERLINK("Melting_Curves/meltCurve_Q17RS7_.pdf", "Melting_Curves/meltCurve_Q17RS7_.pdf")</f>
        <v>0</v>
      </c>
      <c r="AA3689" t="s">
        <v>22497</v>
      </c>
      <c r="AB3689" t="s">
        <v>28666</v>
      </c>
    </row>
    <row r="3690" spans="1:28">
      <c r="A3690" t="s">
        <v>3716</v>
      </c>
      <c r="B3690">
        <v>0.984777283994944</v>
      </c>
      <c r="C3690">
        <v>1.01653842568554</v>
      </c>
      <c r="D3690">
        <v>0.928828494095525</v>
      </c>
      <c r="E3690">
        <v>0.797910160290507</v>
      </c>
      <c r="F3690">
        <v>0.562567444070813</v>
      </c>
      <c r="G3690">
        <v>0.275909631031156</v>
      </c>
      <c r="H3690">
        <v>0.185737591593218</v>
      </c>
      <c r="I3690">
        <v>0.211354736479276</v>
      </c>
      <c r="J3690">
        <v>0.263897887302098</v>
      </c>
      <c r="K3690">
        <v>0.218977672205159</v>
      </c>
      <c r="L3690">
        <v>1068.11760019685</v>
      </c>
      <c r="M3690">
        <v>21.7134043220847</v>
      </c>
      <c r="N3690">
        <v>50.4151649555686</v>
      </c>
      <c r="O3690">
        <v>48.7800847498187</v>
      </c>
      <c r="P3690">
        <v>-0.0884931399946601</v>
      </c>
      <c r="Q3690">
        <v>0.204804312246325</v>
      </c>
      <c r="R3690">
        <v>0.989560801089161</v>
      </c>
      <c r="S3690" t="s">
        <v>10041</v>
      </c>
      <c r="T3690" t="s">
        <v>12678</v>
      </c>
      <c r="U3690" t="s">
        <v>12678</v>
      </c>
      <c r="V3690" t="s">
        <v>12678</v>
      </c>
      <c r="W3690">
        <v>16</v>
      </c>
      <c r="X3690" t="s">
        <v>16368</v>
      </c>
      <c r="Y3690">
        <v>0.5369707539262073</v>
      </c>
      <c r="Z3690">
        <f>HYPERLINK("Melting_Curves/meltCurve_Q17RU2_.pdf", "Melting_Curves/meltCurve_Q17RU2_.pdf")</f>
        <v>0</v>
      </c>
      <c r="AA3690" t="s">
        <v>22498</v>
      </c>
      <c r="AB3690" t="s">
        <v>28667</v>
      </c>
    </row>
    <row r="3691" spans="1:28">
      <c r="A3691" t="s">
        <v>3717</v>
      </c>
      <c r="B3691">
        <v>0.984777283994944</v>
      </c>
      <c r="C3691">
        <v>1.77059444335824</v>
      </c>
      <c r="D3691">
        <v>1.23157758867485</v>
      </c>
      <c r="E3691">
        <v>1.23544163671177</v>
      </c>
      <c r="F3691">
        <v>1.03162281926665</v>
      </c>
      <c r="G3691">
        <v>0.704117377724591</v>
      </c>
      <c r="H3691">
        <v>0.599722467954465</v>
      </c>
      <c r="I3691">
        <v>1.01888733064025</v>
      </c>
      <c r="J3691">
        <v>1.26319725289998</v>
      </c>
      <c r="K3691">
        <v>0.828799129888887</v>
      </c>
      <c r="L3691">
        <v>4643.30974530573</v>
      </c>
      <c r="M3691">
        <v>90.2523985187906</v>
      </c>
      <c r="O3691">
        <v>51.422804311093</v>
      </c>
      <c r="P3691">
        <v>-0.0508805826972906</v>
      </c>
      <c r="Q3691">
        <v>0.884039778294782</v>
      </c>
      <c r="R3691">
        <v>0.0220149001271571</v>
      </c>
      <c r="S3691" t="s">
        <v>10042</v>
      </c>
      <c r="T3691" t="s">
        <v>12678</v>
      </c>
      <c r="U3691" t="s">
        <v>12678</v>
      </c>
      <c r="V3691" t="s">
        <v>12678</v>
      </c>
      <c r="W3691">
        <v>1</v>
      </c>
      <c r="X3691" t="s">
        <v>16369</v>
      </c>
      <c r="Y3691">
        <v>0.9399668628675404</v>
      </c>
      <c r="Z3691">
        <f>HYPERLINK("Melting_Curves/meltCurve_Q1ED39_.pdf", "Melting_Curves/meltCurve_Q1ED39_.pdf")</f>
        <v>0</v>
      </c>
      <c r="AA3691" t="s">
        <v>22499</v>
      </c>
      <c r="AB3691" t="s">
        <v>28668</v>
      </c>
    </row>
    <row r="3692" spans="1:28">
      <c r="A3692" t="s">
        <v>3718</v>
      </c>
      <c r="B3692">
        <v>0.984777283994944</v>
      </c>
      <c r="C3692">
        <v>1.17368937202633</v>
      </c>
      <c r="D3692">
        <v>0.70961573961917</v>
      </c>
      <c r="E3692">
        <v>0.717332688270834</v>
      </c>
      <c r="F3692">
        <v>0.230431958383055</v>
      </c>
      <c r="G3692">
        <v>0.220434430873128</v>
      </c>
      <c r="H3692">
        <v>0.108274201084165</v>
      </c>
      <c r="I3692">
        <v>0.134458196669499</v>
      </c>
      <c r="J3692">
        <v>0.157322438564949</v>
      </c>
      <c r="K3692">
        <v>0.0833011761371595</v>
      </c>
      <c r="L3692">
        <v>929.006750462116</v>
      </c>
      <c r="M3692">
        <v>19.7071223914156</v>
      </c>
      <c r="N3692">
        <v>47.7462657941314</v>
      </c>
      <c r="O3692">
        <v>46.6633101161677</v>
      </c>
      <c r="P3692">
        <v>-0.09390912282459089</v>
      </c>
      <c r="Q3692">
        <v>0.110583625310552</v>
      </c>
      <c r="R3692">
        <v>0.936334282547871</v>
      </c>
      <c r="S3692" t="s">
        <v>10043</v>
      </c>
      <c r="T3692" t="s">
        <v>12678</v>
      </c>
      <c r="U3692" t="s">
        <v>12678</v>
      </c>
      <c r="V3692" t="s">
        <v>12678</v>
      </c>
      <c r="W3692">
        <v>2</v>
      </c>
      <c r="X3692" t="s">
        <v>16370</v>
      </c>
      <c r="Y3692">
        <v>0.4232143406894109</v>
      </c>
      <c r="Z3692">
        <f>HYPERLINK("Melting_Curves/meltCurve_Q1L5Z9_.pdf", "Melting_Curves/meltCurve_Q1L5Z9_.pdf")</f>
        <v>0</v>
      </c>
      <c r="AA3692" t="s">
        <v>22500</v>
      </c>
      <c r="AB3692" t="s">
        <v>28669</v>
      </c>
    </row>
    <row r="3693" spans="1:28">
      <c r="A3693" t="s">
        <v>3719</v>
      </c>
      <c r="B3693">
        <v>0.984777283994944</v>
      </c>
      <c r="C3693">
        <v>1.07448470987148</v>
      </c>
      <c r="D3693">
        <v>0.94233459004467</v>
      </c>
      <c r="E3693">
        <v>0.882499459538898</v>
      </c>
      <c r="F3693">
        <v>0.729507843786825</v>
      </c>
      <c r="G3693">
        <v>0.564885919220528</v>
      </c>
      <c r="H3693">
        <v>0.514618238246822</v>
      </c>
      <c r="I3693">
        <v>0.657664913996202</v>
      </c>
      <c r="J3693">
        <v>0.857946505765271</v>
      </c>
      <c r="K3693">
        <v>0.696766448349333</v>
      </c>
      <c r="L3693">
        <v>1629.93737457408</v>
      </c>
      <c r="M3693">
        <v>34.3749695040609</v>
      </c>
      <c r="O3693">
        <v>47.2568015049921</v>
      </c>
      <c r="P3693">
        <v>-0.0615464904883952</v>
      </c>
      <c r="Q3693">
        <v>0.661558550721856</v>
      </c>
      <c r="R3693">
        <v>0.740491419371188</v>
      </c>
      <c r="S3693" t="s">
        <v>10044</v>
      </c>
      <c r="T3693" t="s">
        <v>12678</v>
      </c>
      <c r="U3693" t="s">
        <v>12678</v>
      </c>
      <c r="V3693" t="s">
        <v>12678</v>
      </c>
      <c r="W3693">
        <v>18</v>
      </c>
      <c r="X3693" t="s">
        <v>16371</v>
      </c>
      <c r="Y3693">
        <v>0.7805762621450164</v>
      </c>
      <c r="Z3693">
        <f>HYPERLINK("Melting_Curves/meltCurve_Q1MSJ5_.pdf", "Melting_Curves/meltCurve_Q1MSJ5_.pdf")</f>
        <v>0</v>
      </c>
      <c r="AA3693" t="s">
        <v>22501</v>
      </c>
      <c r="AB3693" t="s">
        <v>28670</v>
      </c>
    </row>
    <row r="3694" spans="1:28">
      <c r="A3694" t="s">
        <v>3720</v>
      </c>
      <c r="B3694">
        <v>0.984777283994944</v>
      </c>
      <c r="C3694">
        <v>0.882982803773108</v>
      </c>
      <c r="D3694">
        <v>0.63783390316164</v>
      </c>
      <c r="E3694">
        <v>0.37694835326948</v>
      </c>
      <c r="F3694">
        <v>0.196965682459764</v>
      </c>
      <c r="G3694">
        <v>0.112800089465655</v>
      </c>
      <c r="H3694">
        <v>0.07789606266647101</v>
      </c>
      <c r="I3694">
        <v>0.114234869727602</v>
      </c>
      <c r="J3694">
        <v>0.162428020199685</v>
      </c>
      <c r="K3694">
        <v>0.151134769844538</v>
      </c>
      <c r="L3694">
        <v>809.144671869484</v>
      </c>
      <c r="M3694">
        <v>18.3830872714307</v>
      </c>
      <c r="N3694">
        <v>44.6571840438816</v>
      </c>
      <c r="O3694">
        <v>43.5047699051501</v>
      </c>
      <c r="P3694">
        <v>-0.09338464515820501</v>
      </c>
      <c r="Q3694">
        <v>0.116036829005832</v>
      </c>
      <c r="R3694">
        <v>0.992622452356051</v>
      </c>
      <c r="S3694" t="s">
        <v>10045</v>
      </c>
      <c r="T3694" t="s">
        <v>12678</v>
      </c>
      <c r="U3694" t="s">
        <v>12678</v>
      </c>
      <c r="V3694" t="s">
        <v>12678</v>
      </c>
      <c r="W3694">
        <v>7</v>
      </c>
      <c r="X3694" t="s">
        <v>16372</v>
      </c>
      <c r="Y3694">
        <v>0.3369736836242234</v>
      </c>
      <c r="Z3694">
        <f>HYPERLINK("Melting_Curves/meltCurve_Q27J81_2_.pdf", "Melting_Curves/meltCurve_Q27J81_2_.pdf")</f>
        <v>0</v>
      </c>
      <c r="AA3694" t="s">
        <v>22502</v>
      </c>
      <c r="AB3694" t="s">
        <v>28671</v>
      </c>
    </row>
    <row r="3695" spans="1:28">
      <c r="A3695" t="s">
        <v>3721</v>
      </c>
      <c r="B3695">
        <v>0.984777283994944</v>
      </c>
      <c r="C3695">
        <v>0.940669203634004</v>
      </c>
      <c r="D3695">
        <v>0.739484409389056</v>
      </c>
      <c r="E3695">
        <v>0.572440413202509</v>
      </c>
      <c r="F3695">
        <v>0.426537870740647</v>
      </c>
      <c r="G3695">
        <v>0.360560191752244</v>
      </c>
      <c r="H3695">
        <v>0.359848459422494</v>
      </c>
      <c r="I3695">
        <v>0.507842179653001</v>
      </c>
      <c r="J3695">
        <v>0.634455160342156</v>
      </c>
      <c r="K3695">
        <v>0.479815011935191</v>
      </c>
      <c r="L3695">
        <v>1103.2384839328</v>
      </c>
      <c r="M3695">
        <v>25.5411467651488</v>
      </c>
      <c r="N3695">
        <v>48.1162722090584</v>
      </c>
      <c r="O3695">
        <v>42.9323762246721</v>
      </c>
      <c r="P3695">
        <v>-0.07981987245387639</v>
      </c>
      <c r="Q3695">
        <v>0.463326456391935</v>
      </c>
      <c r="R3695">
        <v>0.872500045073063</v>
      </c>
      <c r="S3695" t="s">
        <v>10046</v>
      </c>
      <c r="T3695" t="s">
        <v>12678</v>
      </c>
      <c r="U3695" t="s">
        <v>12678</v>
      </c>
      <c r="V3695" t="s">
        <v>12678</v>
      </c>
      <c r="W3695">
        <v>33</v>
      </c>
      <c r="X3695" t="s">
        <v>16373</v>
      </c>
      <c r="Y3695">
        <v>0.5784033340387347</v>
      </c>
      <c r="Z3695">
        <f>HYPERLINK("Melting_Curves/meltCurve_Q29RF7_.pdf", "Melting_Curves/meltCurve_Q29RF7_.pdf")</f>
        <v>0</v>
      </c>
      <c r="AA3695" t="s">
        <v>22503</v>
      </c>
      <c r="AB3695" t="s">
        <v>28672</v>
      </c>
    </row>
    <row r="3696" spans="1:28">
      <c r="A3696" t="s">
        <v>3722</v>
      </c>
      <c r="B3696">
        <v>0.984777283994944</v>
      </c>
      <c r="C3696">
        <v>1.04097517782586</v>
      </c>
      <c r="D3696">
        <v>0.896184493810477</v>
      </c>
      <c r="E3696">
        <v>0.814482973763676</v>
      </c>
      <c r="F3696">
        <v>0.64923685543759</v>
      </c>
      <c r="G3696">
        <v>0.540722678382895</v>
      </c>
      <c r="H3696">
        <v>0.500421428323258</v>
      </c>
      <c r="I3696">
        <v>0.717659727298797</v>
      </c>
      <c r="J3696">
        <v>1.1497553131976</v>
      </c>
      <c r="K3696">
        <v>0.928752535083372</v>
      </c>
      <c r="L3696">
        <v>1659.61609066933</v>
      </c>
      <c r="M3696">
        <v>38.0212925423786</v>
      </c>
      <c r="O3696">
        <v>43.5294172435236</v>
      </c>
      <c r="P3696">
        <v>-0.0539002698228179</v>
      </c>
      <c r="Q3696">
        <v>0.75316548323417</v>
      </c>
      <c r="R3696">
        <v>0.255991017549606</v>
      </c>
      <c r="S3696" t="s">
        <v>10047</v>
      </c>
      <c r="T3696" t="s">
        <v>12678</v>
      </c>
      <c r="U3696" t="s">
        <v>12678</v>
      </c>
      <c r="V3696" t="s">
        <v>12678</v>
      </c>
      <c r="W3696">
        <v>22</v>
      </c>
      <c r="X3696" t="s">
        <v>16374</v>
      </c>
      <c r="Y3696">
        <v>0.8087098472910749</v>
      </c>
      <c r="Z3696">
        <f>HYPERLINK("Melting_Curves/meltCurve_Q2KHR3_.pdf", "Melting_Curves/meltCurve_Q2KHR3_.pdf")</f>
        <v>0</v>
      </c>
      <c r="AA3696" t="s">
        <v>22504</v>
      </c>
      <c r="AB3696" t="s">
        <v>28673</v>
      </c>
    </row>
    <row r="3697" spans="1:28">
      <c r="A3697" t="s">
        <v>3723</v>
      </c>
      <c r="B3697">
        <v>0.984777283994944</v>
      </c>
      <c r="C3697">
        <v>1.10551226642699</v>
      </c>
      <c r="D3697">
        <v>0.864801353416115</v>
      </c>
      <c r="E3697">
        <v>0.62819080233041</v>
      </c>
      <c r="F3697">
        <v>0.311123429064919</v>
      </c>
      <c r="G3697">
        <v>0.179286588994722</v>
      </c>
      <c r="H3697">
        <v>0.107960421597155</v>
      </c>
      <c r="I3697">
        <v>0.247845012402388</v>
      </c>
      <c r="J3697">
        <v>0.307896847966411</v>
      </c>
      <c r="K3697">
        <v>0.193888039207524</v>
      </c>
      <c r="L3697">
        <v>1246.66418118168</v>
      </c>
      <c r="M3697">
        <v>26.726990875178</v>
      </c>
      <c r="N3697">
        <v>47.5750962161586</v>
      </c>
      <c r="O3697">
        <v>46.3856100494918</v>
      </c>
      <c r="P3697">
        <v>-0.114722651520672</v>
      </c>
      <c r="Q3697">
        <v>0.203587818201355</v>
      </c>
      <c r="R3697">
        <v>0.9657528799790031</v>
      </c>
      <c r="S3697" t="s">
        <v>10048</v>
      </c>
      <c r="T3697" t="s">
        <v>12678</v>
      </c>
      <c r="U3697" t="s">
        <v>12678</v>
      </c>
      <c r="V3697" t="s">
        <v>12678</v>
      </c>
      <c r="W3697">
        <v>3</v>
      </c>
      <c r="X3697" t="s">
        <v>16375</v>
      </c>
      <c r="Y3697">
        <v>0.4654304312066559</v>
      </c>
      <c r="Z3697">
        <f>HYPERLINK("Melting_Curves/meltCurve_Q2KHT3_2_.pdf", "Melting_Curves/meltCurve_Q2KHT3_2_.pdf")</f>
        <v>0</v>
      </c>
      <c r="AA3697" t="s">
        <v>22505</v>
      </c>
      <c r="AB3697" t="s">
        <v>28674</v>
      </c>
    </row>
    <row r="3698" spans="1:28">
      <c r="A3698" t="s">
        <v>3724</v>
      </c>
      <c r="B3698">
        <v>0.984777283994944</v>
      </c>
      <c r="C3698">
        <v>1.05621957406454</v>
      </c>
      <c r="D3698">
        <v>0.9410407743188079</v>
      </c>
      <c r="E3698">
        <v>0.662398553885067</v>
      </c>
      <c r="F3698">
        <v>0.401688101741698</v>
      </c>
      <c r="G3698">
        <v>0.290323916228856</v>
      </c>
      <c r="H3698">
        <v>0.310755298482853</v>
      </c>
      <c r="I3698">
        <v>0.37307173066961</v>
      </c>
      <c r="J3698">
        <v>0.40918056937318</v>
      </c>
      <c r="K3698">
        <v>0.353615285993676</v>
      </c>
      <c r="L3698">
        <v>1582.01292157931</v>
      </c>
      <c r="M3698">
        <v>34.0457994762525</v>
      </c>
      <c r="N3698">
        <v>48.1458588904089</v>
      </c>
      <c r="O3698">
        <v>46.3077603226992</v>
      </c>
      <c r="P3698">
        <v>-0.119942272653204</v>
      </c>
      <c r="Q3698">
        <v>0.347439473404652</v>
      </c>
      <c r="R3698">
        <v>0.983282519495893</v>
      </c>
      <c r="S3698" t="s">
        <v>10049</v>
      </c>
      <c r="T3698" t="s">
        <v>12678</v>
      </c>
      <c r="U3698" t="s">
        <v>12678</v>
      </c>
      <c r="V3698" t="s">
        <v>12678</v>
      </c>
      <c r="W3698">
        <v>7</v>
      </c>
      <c r="X3698" t="s">
        <v>16376</v>
      </c>
      <c r="Y3698">
        <v>0.5562750607703817</v>
      </c>
      <c r="Z3698">
        <f>HYPERLINK("Melting_Curves/meltCurve_Q2M2I8_2_.pdf", "Melting_Curves/meltCurve_Q2M2I8_2_.pdf")</f>
        <v>0</v>
      </c>
      <c r="AA3698" t="s">
        <v>22506</v>
      </c>
      <c r="AB3698" t="s">
        <v>28675</v>
      </c>
    </row>
    <row r="3699" spans="1:28">
      <c r="A3699" t="s">
        <v>3725</v>
      </c>
      <c r="B3699">
        <v>0.984777283994944</v>
      </c>
      <c r="C3699">
        <v>1.35677186652482</v>
      </c>
      <c r="D3699">
        <v>1.19757548315867</v>
      </c>
      <c r="E3699">
        <v>0.935362883005973</v>
      </c>
      <c r="F3699">
        <v>0.873783870764252</v>
      </c>
      <c r="G3699">
        <v>0.606852355826727</v>
      </c>
      <c r="H3699">
        <v>0.538328079115988</v>
      </c>
      <c r="I3699">
        <v>0.650358400557304</v>
      </c>
      <c r="J3699">
        <v>0.857747677656872</v>
      </c>
      <c r="K3699">
        <v>0.60978261774096</v>
      </c>
      <c r="L3699">
        <v>12578.158981655</v>
      </c>
      <c r="M3699">
        <v>250</v>
      </c>
      <c r="O3699">
        <v>50.3094162309458</v>
      </c>
      <c r="P3699">
        <v>-0.431562076699826</v>
      </c>
      <c r="Q3699">
        <v>0.652613821925383</v>
      </c>
      <c r="R3699">
        <v>0.649837216642984</v>
      </c>
      <c r="S3699" t="s">
        <v>10050</v>
      </c>
      <c r="T3699" t="s">
        <v>12678</v>
      </c>
      <c r="U3699" t="s">
        <v>12678</v>
      </c>
      <c r="V3699" t="s">
        <v>12678</v>
      </c>
      <c r="W3699">
        <v>10</v>
      </c>
      <c r="X3699" t="s">
        <v>16377</v>
      </c>
      <c r="Y3699">
        <v>0.8067986858812134</v>
      </c>
      <c r="Z3699">
        <f>HYPERLINK("Melting_Curves/meltCurve_Q2M2Z5_5_.pdf", "Melting_Curves/meltCurve_Q2M2Z5_5_.pdf")</f>
        <v>0</v>
      </c>
      <c r="AA3699" t="s">
        <v>22507</v>
      </c>
      <c r="AB3699" t="s">
        <v>28676</v>
      </c>
    </row>
    <row r="3700" spans="1:28">
      <c r="A3700" t="s">
        <v>3726</v>
      </c>
      <c r="B3700">
        <v>0.984777283994944</v>
      </c>
      <c r="C3700">
        <v>1.01866039335443</v>
      </c>
      <c r="D3700">
        <v>0.647802629964273</v>
      </c>
      <c r="E3700">
        <v>0.525459064881723</v>
      </c>
      <c r="F3700">
        <v>0.288142727066667</v>
      </c>
      <c r="G3700">
        <v>0.310300890436204</v>
      </c>
      <c r="H3700">
        <v>0.214271552976351</v>
      </c>
      <c r="I3700">
        <v>0.318708406750061</v>
      </c>
      <c r="J3700">
        <v>0.403703635700667</v>
      </c>
      <c r="K3700">
        <v>0.324726883967296</v>
      </c>
      <c r="L3700">
        <v>1025.15489073874</v>
      </c>
      <c r="M3700">
        <v>23.4589485544213</v>
      </c>
      <c r="N3700">
        <v>45.5909754534758</v>
      </c>
      <c r="O3700">
        <v>43.3861156569524</v>
      </c>
      <c r="P3700">
        <v>-0.0931330671481465</v>
      </c>
      <c r="Q3700">
        <v>0.311032734882385</v>
      </c>
      <c r="R3700">
        <v>0.945663190903253</v>
      </c>
      <c r="S3700" t="s">
        <v>10051</v>
      </c>
      <c r="T3700" t="s">
        <v>12678</v>
      </c>
      <c r="U3700" t="s">
        <v>12678</v>
      </c>
      <c r="V3700" t="s">
        <v>12678</v>
      </c>
      <c r="W3700">
        <v>3</v>
      </c>
      <c r="X3700" t="s">
        <v>16378</v>
      </c>
      <c r="Y3700">
        <v>0.4714339015322734</v>
      </c>
      <c r="Z3700">
        <f>HYPERLINK("Melting_Curves/meltCurve_Q2M389_.pdf", "Melting_Curves/meltCurve_Q2M389_.pdf")</f>
        <v>0</v>
      </c>
      <c r="AA3700" t="s">
        <v>22508</v>
      </c>
      <c r="AB3700" t="s">
        <v>28677</v>
      </c>
    </row>
    <row r="3701" spans="1:28">
      <c r="A3701" t="s">
        <v>3727</v>
      </c>
      <c r="B3701">
        <v>0.984777283994944</v>
      </c>
      <c r="C3701">
        <v>0.960186014752076</v>
      </c>
      <c r="D3701">
        <v>0.753297438742441</v>
      </c>
      <c r="E3701">
        <v>0.744322602778097</v>
      </c>
      <c r="F3701">
        <v>0.557993168367361</v>
      </c>
      <c r="G3701">
        <v>0.437599141842895</v>
      </c>
      <c r="H3701">
        <v>0.292949832777161</v>
      </c>
      <c r="I3701">
        <v>0.347358412381672</v>
      </c>
      <c r="J3701">
        <v>0.403025699085302</v>
      </c>
      <c r="K3701">
        <v>0.269274645784939</v>
      </c>
      <c r="L3701">
        <v>531.134302131852</v>
      </c>
      <c r="M3701">
        <v>11.1224104325715</v>
      </c>
      <c r="N3701">
        <v>51.5170830232347</v>
      </c>
      <c r="O3701">
        <v>46.2878338877063</v>
      </c>
      <c r="P3701">
        <v>-0.0433778544195829</v>
      </c>
      <c r="Q3701">
        <v>0.278135862645965</v>
      </c>
      <c r="R3701">
        <v>0.958668618144166</v>
      </c>
      <c r="S3701" t="s">
        <v>10052</v>
      </c>
      <c r="T3701" t="s">
        <v>12678</v>
      </c>
      <c r="U3701" t="s">
        <v>12678</v>
      </c>
      <c r="V3701" t="s">
        <v>12678</v>
      </c>
      <c r="W3701">
        <v>11</v>
      </c>
      <c r="X3701" t="s">
        <v>16379</v>
      </c>
      <c r="Y3701">
        <v>0.5624383411528595</v>
      </c>
      <c r="Z3701">
        <f>HYPERLINK("Melting_Curves/meltCurve_Q2M3G4_.pdf", "Melting_Curves/meltCurve_Q2M3G4_.pdf")</f>
        <v>0</v>
      </c>
      <c r="AA3701" t="s">
        <v>22509</v>
      </c>
      <c r="AB3701" t="s">
        <v>28678</v>
      </c>
    </row>
    <row r="3702" spans="1:28">
      <c r="A3702" t="s">
        <v>3728</v>
      </c>
      <c r="B3702">
        <v>0.984777283994944</v>
      </c>
      <c r="C3702">
        <v>0.908275272945654</v>
      </c>
      <c r="D3702">
        <v>0.834424520287971</v>
      </c>
      <c r="E3702">
        <v>0.7391244067202281</v>
      </c>
      <c r="F3702">
        <v>0.568974909801272</v>
      </c>
      <c r="G3702">
        <v>0.468747693050786</v>
      </c>
      <c r="H3702">
        <v>0.463120995573022</v>
      </c>
      <c r="I3702">
        <v>0.611480514724401</v>
      </c>
      <c r="J3702">
        <v>0.907613877770069</v>
      </c>
      <c r="K3702">
        <v>0.722314209674932</v>
      </c>
      <c r="L3702">
        <v>957.5363632607661</v>
      </c>
      <c r="M3702">
        <v>22.1976953234964</v>
      </c>
      <c r="O3702">
        <v>42.7912072673888</v>
      </c>
      <c r="P3702">
        <v>-0.0482224883210241</v>
      </c>
      <c r="Q3702">
        <v>0.628167665507031</v>
      </c>
      <c r="R3702">
        <v>0.52298938691754</v>
      </c>
      <c r="S3702" t="s">
        <v>10053</v>
      </c>
      <c r="T3702" t="s">
        <v>12678</v>
      </c>
      <c r="U3702" t="s">
        <v>12678</v>
      </c>
      <c r="V3702" t="s">
        <v>12678</v>
      </c>
      <c r="W3702">
        <v>17</v>
      </c>
      <c r="X3702" t="s">
        <v>16380</v>
      </c>
      <c r="Y3702">
        <v>0.7082906937376805</v>
      </c>
      <c r="Z3702">
        <f>HYPERLINK("Melting_Curves/meltCurve_Q2NKX8_.pdf", "Melting_Curves/meltCurve_Q2NKX8_.pdf")</f>
        <v>0</v>
      </c>
      <c r="AA3702" t="s">
        <v>22510</v>
      </c>
      <c r="AB3702" t="s">
        <v>28679</v>
      </c>
    </row>
    <row r="3703" spans="1:28">
      <c r="A3703" t="s">
        <v>3729</v>
      </c>
      <c r="B3703">
        <v>0.984777283994944</v>
      </c>
      <c r="C3703">
        <v>0.855556121409785</v>
      </c>
      <c r="D3703">
        <v>0.743436815353035</v>
      </c>
      <c r="E3703">
        <v>0.351856560109559</v>
      </c>
      <c r="F3703">
        <v>0.185853137953879</v>
      </c>
      <c r="G3703">
        <v>0.117597267784844</v>
      </c>
      <c r="H3703">
        <v>0.09228619328146161</v>
      </c>
      <c r="I3703">
        <v>0.104940128279463</v>
      </c>
      <c r="J3703">
        <v>0.170978325072093</v>
      </c>
      <c r="K3703">
        <v>0.176927127163828</v>
      </c>
      <c r="L3703">
        <v>931.5237028510639</v>
      </c>
      <c r="M3703">
        <v>20.9894623309237</v>
      </c>
      <c r="N3703">
        <v>44.9942855848439</v>
      </c>
      <c r="O3703">
        <v>43.9835857520224</v>
      </c>
      <c r="P3703">
        <v>-0.1044543534268</v>
      </c>
      <c r="Q3703">
        <v>0.124483820517725</v>
      </c>
      <c r="R3703">
        <v>0.986975417167441</v>
      </c>
      <c r="S3703" t="s">
        <v>10054</v>
      </c>
      <c r="T3703" t="s">
        <v>12678</v>
      </c>
      <c r="U3703" t="s">
        <v>12678</v>
      </c>
      <c r="V3703" t="s">
        <v>12678</v>
      </c>
      <c r="W3703">
        <v>9</v>
      </c>
      <c r="X3703" t="s">
        <v>16381</v>
      </c>
      <c r="Y3703">
        <v>0.3503375074439804</v>
      </c>
      <c r="Z3703">
        <f>HYPERLINK("Melting_Curves/meltCurve_Q2NL82_.pdf", "Melting_Curves/meltCurve_Q2NL82_.pdf")</f>
        <v>0</v>
      </c>
      <c r="AA3703" t="s">
        <v>22511</v>
      </c>
      <c r="AB3703" t="s">
        <v>28680</v>
      </c>
    </row>
    <row r="3704" spans="1:28">
      <c r="A3704" t="s">
        <v>3730</v>
      </c>
      <c r="B3704">
        <v>0.984777283994944</v>
      </c>
      <c r="C3704">
        <v>1.18088959004458</v>
      </c>
      <c r="D3704">
        <v>0.854822055664782</v>
      </c>
      <c r="E3704">
        <v>0.60328889748585</v>
      </c>
      <c r="F3704">
        <v>0.363976246191149</v>
      </c>
      <c r="G3704">
        <v>0.234086608094931</v>
      </c>
      <c r="H3704">
        <v>0.238893799192623</v>
      </c>
      <c r="I3704">
        <v>0.335203158933632</v>
      </c>
      <c r="J3704">
        <v>2.39692757213946</v>
      </c>
      <c r="K3704">
        <v>2.31638261084962</v>
      </c>
      <c r="L3704">
        <v>3741.73716763803</v>
      </c>
      <c r="M3704">
        <v>60.0806447955711</v>
      </c>
      <c r="O3704">
        <v>62.2096956507025</v>
      </c>
      <c r="P3704">
        <v>0.120722081803178</v>
      </c>
      <c r="Q3704">
        <v>1.5</v>
      </c>
      <c r="R3704">
        <v>0.317822424215282</v>
      </c>
      <c r="S3704" t="s">
        <v>10055</v>
      </c>
      <c r="T3704" t="s">
        <v>12678</v>
      </c>
      <c r="U3704" t="s">
        <v>12678</v>
      </c>
      <c r="V3704" t="s">
        <v>12678</v>
      </c>
      <c r="W3704">
        <v>7</v>
      </c>
      <c r="X3704" t="s">
        <v>16382</v>
      </c>
      <c r="Y3704">
        <v>1.078039419702213</v>
      </c>
      <c r="Z3704">
        <f>HYPERLINK("Melting_Curves/meltCurve_Q2TAL8_.pdf", "Melting_Curves/meltCurve_Q2TAL8_.pdf")</f>
        <v>0</v>
      </c>
      <c r="AA3704" t="s">
        <v>22512</v>
      </c>
      <c r="AB3704" t="s">
        <v>28681</v>
      </c>
    </row>
    <row r="3705" spans="1:28">
      <c r="A3705" t="s">
        <v>3731</v>
      </c>
      <c r="B3705">
        <v>0.984777283994944</v>
      </c>
      <c r="C3705">
        <v>1.01981967670573</v>
      </c>
      <c r="D3705">
        <v>0.877985012629383</v>
      </c>
      <c r="E3705">
        <v>0.81352252749652</v>
      </c>
      <c r="F3705">
        <v>0.6030373681678221</v>
      </c>
      <c r="G3705">
        <v>0.289644919619153</v>
      </c>
      <c r="H3705">
        <v>0.160621256382547</v>
      </c>
      <c r="I3705">
        <v>0.191999699666368</v>
      </c>
      <c r="J3705">
        <v>0.276296877491307</v>
      </c>
      <c r="K3705">
        <v>0.233431310272248</v>
      </c>
      <c r="L3705">
        <v>1035.29457586</v>
      </c>
      <c r="M3705">
        <v>20.9065933910849</v>
      </c>
      <c r="N3705">
        <v>50.7485463466424</v>
      </c>
      <c r="O3705">
        <v>49.0736125772141</v>
      </c>
      <c r="P3705">
        <v>-0.0853581904679082</v>
      </c>
      <c r="Q3705">
        <v>0.198583854202748</v>
      </c>
      <c r="R3705">
        <v>0.975587411392679</v>
      </c>
      <c r="S3705" t="s">
        <v>10056</v>
      </c>
      <c r="T3705" t="s">
        <v>12678</v>
      </c>
      <c r="U3705" t="s">
        <v>12678</v>
      </c>
      <c r="V3705" t="s">
        <v>12678</v>
      </c>
      <c r="W3705">
        <v>18</v>
      </c>
      <c r="X3705" t="s">
        <v>16383</v>
      </c>
      <c r="Y3705">
        <v>0.5427916978502326</v>
      </c>
      <c r="Z3705">
        <f>HYPERLINK("Melting_Curves/meltCurve_Q2TAM5_.pdf", "Melting_Curves/meltCurve_Q2TAM5_.pdf")</f>
        <v>0</v>
      </c>
      <c r="AA3705" t="s">
        <v>22513</v>
      </c>
      <c r="AB3705" t="s">
        <v>28682</v>
      </c>
    </row>
    <row r="3706" spans="1:28">
      <c r="A3706" t="s">
        <v>3732</v>
      </c>
      <c r="B3706">
        <v>0.984777283994944</v>
      </c>
      <c r="C3706">
        <v>0.849626096596528</v>
      </c>
      <c r="D3706">
        <v>0.846720857134616</v>
      </c>
      <c r="E3706">
        <v>0.658923012275962</v>
      </c>
      <c r="F3706">
        <v>0.423622489953922</v>
      </c>
      <c r="G3706">
        <v>0.187449417701475</v>
      </c>
      <c r="H3706">
        <v>0.133274526752983</v>
      </c>
      <c r="I3706">
        <v>0.177530669079075</v>
      </c>
      <c r="J3706">
        <v>0.262019608964045</v>
      </c>
      <c r="K3706">
        <v>0.192250407170017</v>
      </c>
      <c r="L3706">
        <v>756.138207107653</v>
      </c>
      <c r="M3706">
        <v>16.0491718270265</v>
      </c>
      <c r="N3706">
        <v>48.3024020815638</v>
      </c>
      <c r="O3706">
        <v>46.4005796847634</v>
      </c>
      <c r="P3706">
        <v>-0.07237042210320729</v>
      </c>
      <c r="Q3706">
        <v>0.163129463440417</v>
      </c>
      <c r="R3706">
        <v>0.965957668661421</v>
      </c>
      <c r="S3706" t="s">
        <v>10057</v>
      </c>
      <c r="T3706" t="s">
        <v>12678</v>
      </c>
      <c r="U3706" t="s">
        <v>12678</v>
      </c>
      <c r="V3706" t="s">
        <v>12678</v>
      </c>
      <c r="W3706">
        <v>8</v>
      </c>
      <c r="X3706" t="s">
        <v>16384</v>
      </c>
      <c r="Y3706">
        <v>0.4618957306048484</v>
      </c>
      <c r="Z3706">
        <f>HYPERLINK("Melting_Curves/meltCurve_Q2TAY7_.pdf", "Melting_Curves/meltCurve_Q2TAY7_.pdf")</f>
        <v>0</v>
      </c>
      <c r="AA3706" t="s">
        <v>22514</v>
      </c>
      <c r="AB3706" t="s">
        <v>28683</v>
      </c>
    </row>
    <row r="3707" spans="1:28">
      <c r="A3707" t="s">
        <v>3733</v>
      </c>
      <c r="B3707">
        <v>0.984777283994944</v>
      </c>
      <c r="C3707">
        <v>1.0272348144125</v>
      </c>
      <c r="D3707">
        <v>0.910334156386798</v>
      </c>
      <c r="E3707">
        <v>0.731465203758092</v>
      </c>
      <c r="F3707">
        <v>0.68519690905485</v>
      </c>
      <c r="G3707">
        <v>0.543190961658343</v>
      </c>
      <c r="H3707">
        <v>0.602685422400441</v>
      </c>
      <c r="I3707">
        <v>0.697781375667205</v>
      </c>
      <c r="J3707">
        <v>0.8858320574313689</v>
      </c>
      <c r="K3707">
        <v>0.69963601165986</v>
      </c>
      <c r="L3707">
        <v>1710.23964311405</v>
      </c>
      <c r="M3707">
        <v>38.7535677953336</v>
      </c>
      <c r="O3707">
        <v>44.0141336872137</v>
      </c>
      <c r="P3707">
        <v>-0.06902967178486059</v>
      </c>
      <c r="Q3707">
        <v>0.686400584809844</v>
      </c>
      <c r="R3707">
        <v>0.715890731027367</v>
      </c>
      <c r="S3707" t="s">
        <v>10058</v>
      </c>
      <c r="T3707" t="s">
        <v>12678</v>
      </c>
      <c r="U3707" t="s">
        <v>12678</v>
      </c>
      <c r="V3707" t="s">
        <v>12678</v>
      </c>
      <c r="W3707">
        <v>13</v>
      </c>
      <c r="X3707" t="s">
        <v>16385</v>
      </c>
      <c r="Y3707">
        <v>0.761969332968647</v>
      </c>
      <c r="Z3707">
        <f>HYPERLINK("Melting_Curves/meltCurve_Q2TB39_.pdf", "Melting_Curves/meltCurve_Q2TB39_.pdf")</f>
        <v>0</v>
      </c>
      <c r="AA3707" t="s">
        <v>21241</v>
      </c>
      <c r="AB3707" t="s">
        <v>28684</v>
      </c>
    </row>
    <row r="3708" spans="1:28">
      <c r="A3708" t="s">
        <v>3734</v>
      </c>
      <c r="B3708">
        <v>0.984777283994944</v>
      </c>
      <c r="C3708">
        <v>0.9495886822984539</v>
      </c>
      <c r="D3708">
        <v>0.8611198436526259</v>
      </c>
      <c r="E3708">
        <v>0.746237055316689</v>
      </c>
      <c r="F3708">
        <v>0.583379831573949</v>
      </c>
      <c r="G3708">
        <v>0.458331762482878</v>
      </c>
      <c r="H3708">
        <v>0.413378329882989</v>
      </c>
      <c r="I3708">
        <v>0.5211227945764439</v>
      </c>
      <c r="J3708">
        <v>0.695686674235848</v>
      </c>
      <c r="K3708">
        <v>0.545208013862257</v>
      </c>
      <c r="L3708">
        <v>933.744225080176</v>
      </c>
      <c r="M3708">
        <v>20.5644884353259</v>
      </c>
      <c r="O3708">
        <v>44.9828374793071</v>
      </c>
      <c r="P3708">
        <v>-0.0541973934603388</v>
      </c>
      <c r="Q3708">
        <v>0.525807480018804</v>
      </c>
      <c r="R3708">
        <v>0.857245103338332</v>
      </c>
      <c r="S3708" t="s">
        <v>10059</v>
      </c>
      <c r="T3708" t="s">
        <v>12678</v>
      </c>
      <c r="U3708" t="s">
        <v>12678</v>
      </c>
      <c r="V3708" t="s">
        <v>12678</v>
      </c>
      <c r="W3708">
        <v>7</v>
      </c>
      <c r="X3708" t="s">
        <v>16386</v>
      </c>
      <c r="Y3708">
        <v>0.6645333400534806</v>
      </c>
      <c r="Z3708">
        <f>HYPERLINK("Melting_Curves/meltCurve_Q2TBE0_.pdf", "Melting_Curves/meltCurve_Q2TBE0_.pdf")</f>
        <v>0</v>
      </c>
      <c r="AA3708" t="s">
        <v>22515</v>
      </c>
      <c r="AB3708" t="s">
        <v>28685</v>
      </c>
    </row>
    <row r="3709" spans="1:28">
      <c r="A3709" t="s">
        <v>3735</v>
      </c>
      <c r="B3709">
        <v>0.984777283994944</v>
      </c>
      <c r="C3709">
        <v>0.78174041376696</v>
      </c>
      <c r="D3709">
        <v>0.898175784401844</v>
      </c>
      <c r="E3709">
        <v>0.683441514400588</v>
      </c>
      <c r="F3709">
        <v>0.457314628273329</v>
      </c>
      <c r="G3709">
        <v>0.316415362184003</v>
      </c>
      <c r="H3709">
        <v>0.274051539275824</v>
      </c>
      <c r="I3709">
        <v>0.300697706773645</v>
      </c>
      <c r="J3709">
        <v>0.357458049625651</v>
      </c>
      <c r="K3709">
        <v>0.130530039826434</v>
      </c>
      <c r="L3709">
        <v>554.627537664227</v>
      </c>
      <c r="M3709">
        <v>11.674399639149</v>
      </c>
      <c r="N3709">
        <v>49.734326166912</v>
      </c>
      <c r="O3709">
        <v>46.1782742814141</v>
      </c>
      <c r="P3709">
        <v>-0.0503540423951462</v>
      </c>
      <c r="Q3709">
        <v>0.203508511018218</v>
      </c>
      <c r="R3709">
        <v>0.928519051114202</v>
      </c>
      <c r="S3709" t="s">
        <v>10060</v>
      </c>
      <c r="T3709" t="s">
        <v>12678</v>
      </c>
      <c r="U3709" t="s">
        <v>12678</v>
      </c>
      <c r="V3709" t="s">
        <v>12678</v>
      </c>
      <c r="W3709">
        <v>2</v>
      </c>
      <c r="X3709" t="s">
        <v>16387</v>
      </c>
      <c r="Y3709">
        <v>0.5091210521831211</v>
      </c>
      <c r="Z3709">
        <f>HYPERLINK("Melting_Curves/meltCurve_Q2YD98_.pdf", "Melting_Curves/meltCurve_Q2YD98_.pdf")</f>
        <v>0</v>
      </c>
      <c r="AA3709" t="s">
        <v>22516</v>
      </c>
      <c r="AB3709" t="s">
        <v>28686</v>
      </c>
    </row>
    <row r="3710" spans="1:28">
      <c r="A3710" t="s">
        <v>3736</v>
      </c>
      <c r="B3710">
        <v>0.984777283994944</v>
      </c>
      <c r="C3710">
        <v>0.933674426602037</v>
      </c>
      <c r="D3710">
        <v>0.721899882616499</v>
      </c>
      <c r="E3710">
        <v>0.728840007010418</v>
      </c>
      <c r="F3710">
        <v>0.425858629987876</v>
      </c>
      <c r="G3710">
        <v>0.364267976390024</v>
      </c>
      <c r="H3710">
        <v>0.365331649790062</v>
      </c>
      <c r="I3710">
        <v>0.453900496087666</v>
      </c>
      <c r="J3710">
        <v>0.602093715889365</v>
      </c>
      <c r="K3710">
        <v>0.332009773964195</v>
      </c>
      <c r="L3710">
        <v>728.8994366948471</v>
      </c>
      <c r="M3710">
        <v>16.3564219529148</v>
      </c>
      <c r="N3710">
        <v>49.876771916134</v>
      </c>
      <c r="O3710">
        <v>43.913377233355</v>
      </c>
      <c r="P3710">
        <v>-0.0547150260223348</v>
      </c>
      <c r="Q3710">
        <v>0.412451581222899</v>
      </c>
      <c r="R3710">
        <v>0.851853517561713</v>
      </c>
      <c r="S3710" t="s">
        <v>10061</v>
      </c>
      <c r="T3710" t="s">
        <v>12678</v>
      </c>
      <c r="U3710" t="s">
        <v>12678</v>
      </c>
      <c r="V3710" t="s">
        <v>12678</v>
      </c>
      <c r="W3710">
        <v>4</v>
      </c>
      <c r="X3710" t="s">
        <v>16388</v>
      </c>
      <c r="Y3710">
        <v>0.5724774060921819</v>
      </c>
      <c r="Z3710">
        <f>HYPERLINK("Melting_Curves/meltCurve_Q32MK0_4_.pdf", "Melting_Curves/meltCurve_Q32MK0_4_.pdf")</f>
        <v>0</v>
      </c>
      <c r="AA3710" t="s">
        <v>22517</v>
      </c>
      <c r="AB3710" t="s">
        <v>28687</v>
      </c>
    </row>
    <row r="3711" spans="1:28">
      <c r="A3711" t="s">
        <v>3737</v>
      </c>
      <c r="B3711">
        <v>0.984777283994944</v>
      </c>
      <c r="C3711">
        <v>0.8282823838138</v>
      </c>
      <c r="D3711">
        <v>0.651969133695505</v>
      </c>
      <c r="E3711">
        <v>0.7143222213247949</v>
      </c>
      <c r="F3711">
        <v>0.6231976123873459</v>
      </c>
      <c r="G3711">
        <v>0.613959298187144</v>
      </c>
      <c r="H3711">
        <v>0.667640910350877</v>
      </c>
      <c r="I3711">
        <v>1.0293367249273</v>
      </c>
      <c r="J3711">
        <v>1.61160613302298</v>
      </c>
      <c r="K3711">
        <v>1.10048203862408</v>
      </c>
      <c r="L3711">
        <v>15000</v>
      </c>
      <c r="M3711">
        <v>243.50079589589</v>
      </c>
      <c r="O3711">
        <v>61.5972974508173</v>
      </c>
      <c r="P3711">
        <v>0.351863639424934</v>
      </c>
      <c r="Q3711">
        <v>1.3560373616785</v>
      </c>
      <c r="R3711">
        <v>0.132181142414327</v>
      </c>
      <c r="S3711" t="s">
        <v>10062</v>
      </c>
      <c r="T3711" t="s">
        <v>12678</v>
      </c>
      <c r="U3711" t="s">
        <v>12678</v>
      </c>
      <c r="V3711" t="s">
        <v>12678</v>
      </c>
      <c r="W3711">
        <v>37</v>
      </c>
      <c r="X3711" t="s">
        <v>16389</v>
      </c>
      <c r="Y3711">
        <v>1.064029045496686</v>
      </c>
      <c r="Z3711">
        <f>HYPERLINK("Melting_Curves/meltCurve_Q32MZ4_2_.pdf", "Melting_Curves/meltCurve_Q32MZ4_2_.pdf")</f>
        <v>0</v>
      </c>
      <c r="AA3711" t="s">
        <v>22518</v>
      </c>
      <c r="AB3711" t="s">
        <v>28688</v>
      </c>
    </row>
    <row r="3712" spans="1:28">
      <c r="A3712" t="s">
        <v>3738</v>
      </c>
      <c r="B3712">
        <v>0.984777283994944</v>
      </c>
      <c r="C3712">
        <v>0.733856744089102</v>
      </c>
      <c r="D3712">
        <v>0.525455110965756</v>
      </c>
      <c r="E3712">
        <v>0.67524033935386</v>
      </c>
      <c r="F3712">
        <v>0.656603965955601</v>
      </c>
      <c r="G3712">
        <v>0.68565191705155</v>
      </c>
      <c r="H3712">
        <v>0.736195506918452</v>
      </c>
      <c r="I3712">
        <v>1.20814148543089</v>
      </c>
      <c r="J3712">
        <v>1.74050841888311</v>
      </c>
      <c r="K3712">
        <v>0.978864360247199</v>
      </c>
      <c r="L3712">
        <v>15000</v>
      </c>
      <c r="M3712">
        <v>246.219075647176</v>
      </c>
      <c r="O3712">
        <v>60.9173349086739</v>
      </c>
      <c r="P3712">
        <v>0.363447828184554</v>
      </c>
      <c r="Q3712">
        <v>1.35968413462247</v>
      </c>
      <c r="R3712">
        <v>0.160191160016101</v>
      </c>
      <c r="S3712" t="s">
        <v>10063</v>
      </c>
      <c r="T3712" t="s">
        <v>12678</v>
      </c>
      <c r="U3712" t="s">
        <v>12678</v>
      </c>
      <c r="V3712" t="s">
        <v>12678</v>
      </c>
      <c r="W3712">
        <v>37</v>
      </c>
      <c r="X3712" t="s">
        <v>16390</v>
      </c>
      <c r="Y3712">
        <v>1.072840078623811</v>
      </c>
      <c r="Z3712">
        <f>HYPERLINK("Melting_Curves/meltCurve_Q32MZ4_3_.pdf", "Melting_Curves/meltCurve_Q32MZ4_3_.pdf")</f>
        <v>0</v>
      </c>
      <c r="AA3712" t="s">
        <v>22518</v>
      </c>
      <c r="AB3712" t="s">
        <v>28689</v>
      </c>
    </row>
    <row r="3713" spans="1:28">
      <c r="A3713" t="s">
        <v>3739</v>
      </c>
      <c r="B3713">
        <v>0.984777283994944</v>
      </c>
      <c r="C3713">
        <v>0.944564188038636</v>
      </c>
      <c r="D3713">
        <v>0.757892265477545</v>
      </c>
      <c r="E3713">
        <v>0.756248113699827</v>
      </c>
      <c r="F3713">
        <v>0.626846882161291</v>
      </c>
      <c r="G3713">
        <v>0.542083050375288</v>
      </c>
      <c r="H3713">
        <v>0.527386842672143</v>
      </c>
      <c r="I3713">
        <v>0.777960797374106</v>
      </c>
      <c r="J3713">
        <v>1.01960886742869</v>
      </c>
      <c r="K3713">
        <v>0.731307984295082</v>
      </c>
      <c r="L3713">
        <v>1581.72251079546</v>
      </c>
      <c r="M3713">
        <v>38.2773380024712</v>
      </c>
      <c r="O3713">
        <v>41.2103850334186</v>
      </c>
      <c r="P3713">
        <v>-0.0672453017900093</v>
      </c>
      <c r="Q3713">
        <v>0.710408503139014</v>
      </c>
      <c r="R3713">
        <v>0.369687998524336</v>
      </c>
      <c r="S3713" t="s">
        <v>10064</v>
      </c>
      <c r="T3713" t="s">
        <v>12678</v>
      </c>
      <c r="U3713" t="s">
        <v>12678</v>
      </c>
      <c r="V3713" t="s">
        <v>12678</v>
      </c>
      <c r="W3713">
        <v>7</v>
      </c>
      <c r="X3713" t="s">
        <v>16391</v>
      </c>
      <c r="Y3713">
        <v>0.7531306708518879</v>
      </c>
      <c r="Z3713">
        <f>HYPERLINK("Melting_Curves/meltCurve_Q32N00_.pdf", "Melting_Curves/meltCurve_Q32N00_.pdf")</f>
        <v>0</v>
      </c>
      <c r="AA3713" t="s">
        <v>22519</v>
      </c>
      <c r="AB3713" t="s">
        <v>28690</v>
      </c>
    </row>
    <row r="3714" spans="1:28">
      <c r="A3714" t="s">
        <v>3740</v>
      </c>
      <c r="B3714">
        <v>0.984777283994944</v>
      </c>
      <c r="C3714">
        <v>0.924815247910999</v>
      </c>
      <c r="D3714">
        <v>0.6669612298994571</v>
      </c>
      <c r="E3714">
        <v>0.528605337240753</v>
      </c>
      <c r="F3714">
        <v>0.359426013195466</v>
      </c>
      <c r="G3714">
        <v>0.307138370876059</v>
      </c>
      <c r="H3714">
        <v>0.239118912526173</v>
      </c>
      <c r="I3714">
        <v>0.306827869086613</v>
      </c>
      <c r="J3714">
        <v>0.358759849994986</v>
      </c>
      <c r="K3714">
        <v>0.273715316185306</v>
      </c>
      <c r="L3714">
        <v>757.606942289078</v>
      </c>
      <c r="M3714">
        <v>17.2285251673051</v>
      </c>
      <c r="N3714">
        <v>46.299156677651</v>
      </c>
      <c r="O3714">
        <v>43.3943644755676</v>
      </c>
      <c r="P3714">
        <v>-0.0705230321016854</v>
      </c>
      <c r="Q3714">
        <v>0.289521836772733</v>
      </c>
      <c r="R3714">
        <v>0.979379601010679</v>
      </c>
      <c r="S3714" t="s">
        <v>10065</v>
      </c>
      <c r="T3714" t="s">
        <v>12678</v>
      </c>
      <c r="U3714" t="s">
        <v>12678</v>
      </c>
      <c r="V3714" t="s">
        <v>12678</v>
      </c>
      <c r="W3714">
        <v>9</v>
      </c>
      <c r="X3714" t="s">
        <v>16392</v>
      </c>
      <c r="Y3714">
        <v>0.4678555846306857</v>
      </c>
      <c r="Z3714">
        <f>HYPERLINK("Melting_Curves/meltCurve_Q32P28_.pdf", "Melting_Curves/meltCurve_Q32P28_.pdf")</f>
        <v>0</v>
      </c>
      <c r="AA3714" t="s">
        <v>22520</v>
      </c>
      <c r="AB3714" t="s">
        <v>28691</v>
      </c>
    </row>
    <row r="3715" spans="1:28">
      <c r="A3715" t="s">
        <v>3741</v>
      </c>
      <c r="B3715">
        <v>0.984777283994944</v>
      </c>
      <c r="C3715">
        <v>0.806175432834797</v>
      </c>
      <c r="D3715">
        <v>0.66681554019295</v>
      </c>
      <c r="E3715">
        <v>0.330976203000557</v>
      </c>
      <c r="F3715">
        <v>0.175274751252011</v>
      </c>
      <c r="G3715">
        <v>0.141125045766591</v>
      </c>
      <c r="H3715">
        <v>0.122770816979974</v>
      </c>
      <c r="I3715">
        <v>0.171592443040842</v>
      </c>
      <c r="J3715">
        <v>0.236448137233128</v>
      </c>
      <c r="K3715">
        <v>0.210878953679893</v>
      </c>
      <c r="L3715">
        <v>857.645866976434</v>
      </c>
      <c r="M3715">
        <v>19.7783605622636</v>
      </c>
      <c r="N3715">
        <v>44.259723695519</v>
      </c>
      <c r="O3715">
        <v>42.9268465713741</v>
      </c>
      <c r="P3715">
        <v>-0.0961718360646469</v>
      </c>
      <c r="Q3715">
        <v>0.165105027661639</v>
      </c>
      <c r="R3715">
        <v>0.977610622066574</v>
      </c>
      <c r="S3715" t="s">
        <v>10066</v>
      </c>
      <c r="T3715" t="s">
        <v>12678</v>
      </c>
      <c r="U3715" t="s">
        <v>12678</v>
      </c>
      <c r="V3715" t="s">
        <v>12678</v>
      </c>
      <c r="W3715">
        <v>5</v>
      </c>
      <c r="X3715" t="s">
        <v>16393</v>
      </c>
      <c r="Y3715">
        <v>0.3539027644036815</v>
      </c>
      <c r="Z3715">
        <f>HYPERLINK("Melting_Curves/meltCurve_Q32P41_.pdf", "Melting_Curves/meltCurve_Q32P41_.pdf")</f>
        <v>0</v>
      </c>
      <c r="AA3715" t="s">
        <v>22521</v>
      </c>
      <c r="AB3715" t="s">
        <v>28692</v>
      </c>
    </row>
    <row r="3716" spans="1:28">
      <c r="A3716" t="s">
        <v>3742</v>
      </c>
      <c r="B3716">
        <v>0.984777283994944</v>
      </c>
      <c r="C3716">
        <v>0.987834596562241</v>
      </c>
      <c r="D3716">
        <v>0.982256275491671</v>
      </c>
      <c r="E3716">
        <v>0.8841520207454791</v>
      </c>
      <c r="F3716">
        <v>0.897391241200176</v>
      </c>
      <c r="G3716">
        <v>0.771768574173586</v>
      </c>
      <c r="H3716">
        <v>0.743663351273066</v>
      </c>
      <c r="I3716">
        <v>0.482596468948064</v>
      </c>
      <c r="J3716">
        <v>0.303118317396572</v>
      </c>
      <c r="K3716">
        <v>0.226022203654011</v>
      </c>
      <c r="L3716">
        <v>710.5861884862341</v>
      </c>
      <c r="M3716">
        <v>11.7436081776701</v>
      </c>
      <c r="N3716">
        <v>60.5083359311514</v>
      </c>
      <c r="O3716">
        <v>58.8337323705525</v>
      </c>
      <c r="P3716">
        <v>-0.0499147581482626</v>
      </c>
      <c r="Q3716">
        <v>0</v>
      </c>
      <c r="R3716">
        <v>0.973465275626769</v>
      </c>
      <c r="S3716" t="s">
        <v>10067</v>
      </c>
      <c r="T3716" t="s">
        <v>12678</v>
      </c>
      <c r="U3716" t="s">
        <v>12678</v>
      </c>
      <c r="V3716" t="s">
        <v>12678</v>
      </c>
      <c r="W3716">
        <v>20</v>
      </c>
      <c r="X3716" t="s">
        <v>16394</v>
      </c>
      <c r="Y3716">
        <v>0.7616180367073884</v>
      </c>
      <c r="Z3716">
        <f>HYPERLINK("Melting_Curves/meltCurve_Q32Q12_.pdf", "Melting_Curves/meltCurve_Q32Q12_.pdf")</f>
        <v>0</v>
      </c>
      <c r="AA3716" t="s">
        <v>22522</v>
      </c>
      <c r="AB3716" t="s">
        <v>25899</v>
      </c>
    </row>
    <row r="3717" spans="1:28">
      <c r="A3717" t="s">
        <v>3743</v>
      </c>
      <c r="B3717">
        <v>0.984777283994944</v>
      </c>
      <c r="C3717">
        <v>0.831263018156257</v>
      </c>
      <c r="D3717">
        <v>0.519186965109079</v>
      </c>
      <c r="E3717">
        <v>0.425788836208879</v>
      </c>
      <c r="F3717">
        <v>0.252752924822194</v>
      </c>
      <c r="G3717">
        <v>0.146299558879682</v>
      </c>
      <c r="H3717">
        <v>0.123995099729388</v>
      </c>
      <c r="I3717">
        <v>0.187781866108506</v>
      </c>
      <c r="J3717">
        <v>0.282095014215648</v>
      </c>
      <c r="K3717">
        <v>0.22230597895381</v>
      </c>
      <c r="L3717">
        <v>749.342571918774</v>
      </c>
      <c r="M3717">
        <v>17.5344220395027</v>
      </c>
      <c r="N3717">
        <v>43.9656240458467</v>
      </c>
      <c r="O3717">
        <v>42.1912897136953</v>
      </c>
      <c r="P3717">
        <v>-0.08376033271160151</v>
      </c>
      <c r="Q3717">
        <v>0.193868355775471</v>
      </c>
      <c r="R3717">
        <v>0.962346706627501</v>
      </c>
      <c r="S3717" t="s">
        <v>10068</v>
      </c>
      <c r="T3717" t="s">
        <v>12678</v>
      </c>
      <c r="U3717" t="s">
        <v>12678</v>
      </c>
      <c r="V3717" t="s">
        <v>12678</v>
      </c>
      <c r="W3717">
        <v>2</v>
      </c>
      <c r="X3717" t="s">
        <v>16395</v>
      </c>
      <c r="Y3717">
        <v>0.3634072171559246</v>
      </c>
      <c r="Z3717">
        <f>HYPERLINK("Melting_Curves/meltCurve_Q3B726_.pdf", "Melting_Curves/meltCurve_Q3B726_.pdf")</f>
        <v>0</v>
      </c>
      <c r="AA3717" t="s">
        <v>22523</v>
      </c>
      <c r="AB3717" t="s">
        <v>28693</v>
      </c>
    </row>
    <row r="3718" spans="1:28">
      <c r="A3718" t="s">
        <v>3744</v>
      </c>
      <c r="B3718">
        <v>0.984777283994944</v>
      </c>
      <c r="C3718">
        <v>1.07976033360531</v>
      </c>
      <c r="D3718">
        <v>0.919848517725815</v>
      </c>
      <c r="E3718">
        <v>0.934957001974754</v>
      </c>
      <c r="F3718">
        <v>0.71961888621147</v>
      </c>
      <c r="G3718">
        <v>0.624733594378156</v>
      </c>
      <c r="H3718">
        <v>0.609701003887274</v>
      </c>
      <c r="I3718">
        <v>0.831425937469555</v>
      </c>
      <c r="J3718">
        <v>1.15486666735631</v>
      </c>
      <c r="K3718">
        <v>0.901694592663809</v>
      </c>
      <c r="L3718">
        <v>11681.5292092385</v>
      </c>
      <c r="M3718">
        <v>250</v>
      </c>
      <c r="O3718">
        <v>46.7231269253237</v>
      </c>
      <c r="P3718">
        <v>-0.25816072464876</v>
      </c>
      <c r="Q3718">
        <v>0.807006780380085</v>
      </c>
      <c r="R3718">
        <v>0.249579767424981</v>
      </c>
      <c r="S3718" t="s">
        <v>10069</v>
      </c>
      <c r="T3718" t="s">
        <v>12678</v>
      </c>
      <c r="U3718" t="s">
        <v>12678</v>
      </c>
      <c r="V3718" t="s">
        <v>12678</v>
      </c>
      <c r="W3718">
        <v>10</v>
      </c>
      <c r="X3718" t="s">
        <v>16396</v>
      </c>
      <c r="Y3718">
        <v>0.8695917599458211</v>
      </c>
      <c r="Z3718">
        <f>HYPERLINK("Melting_Curves/meltCurve_Q3KQU3_2_.pdf", "Melting_Curves/meltCurve_Q3KQU3_2_.pdf")</f>
        <v>0</v>
      </c>
      <c r="AA3718" t="s">
        <v>22524</v>
      </c>
      <c r="AB3718" t="s">
        <v>28694</v>
      </c>
    </row>
    <row r="3719" spans="1:28">
      <c r="A3719" t="s">
        <v>3745</v>
      </c>
      <c r="B3719">
        <v>0.984777283994944</v>
      </c>
      <c r="C3719">
        <v>0.982962400832888</v>
      </c>
      <c r="D3719">
        <v>0.811712433415584</v>
      </c>
      <c r="E3719">
        <v>0.573100561018392</v>
      </c>
      <c r="F3719">
        <v>0.260003067835129</v>
      </c>
      <c r="G3719">
        <v>0.220435978895628</v>
      </c>
      <c r="H3719">
        <v>0.12293797903348</v>
      </c>
      <c r="I3719">
        <v>0.168439008652752</v>
      </c>
      <c r="J3719">
        <v>0.214144051206685</v>
      </c>
      <c r="K3719">
        <v>0.206758887329369</v>
      </c>
      <c r="L3719">
        <v>973.859023633094</v>
      </c>
      <c r="M3719">
        <v>21.1541894283867</v>
      </c>
      <c r="N3719">
        <v>46.9754087290364</v>
      </c>
      <c r="O3719">
        <v>45.6307615135384</v>
      </c>
      <c r="P3719">
        <v>-0.09591574483966619</v>
      </c>
      <c r="Q3719">
        <v>0.172439344063374</v>
      </c>
      <c r="R3719">
        <v>0.989985174793145</v>
      </c>
      <c r="S3719" t="s">
        <v>10070</v>
      </c>
      <c r="T3719" t="s">
        <v>12678</v>
      </c>
      <c r="U3719" t="s">
        <v>12678</v>
      </c>
      <c r="V3719" t="s">
        <v>12678</v>
      </c>
      <c r="W3719">
        <v>6</v>
      </c>
      <c r="X3719" t="s">
        <v>16397</v>
      </c>
      <c r="Y3719">
        <v>0.4313601232724478</v>
      </c>
      <c r="Z3719">
        <f>HYPERLINK("Melting_Curves/meltCurve_Q3KQV9_.pdf", "Melting_Curves/meltCurve_Q3KQV9_.pdf")</f>
        <v>0</v>
      </c>
      <c r="AA3719" t="s">
        <v>22525</v>
      </c>
      <c r="AB3719" t="s">
        <v>28695</v>
      </c>
    </row>
    <row r="3720" spans="1:28">
      <c r="A3720" t="s">
        <v>3746</v>
      </c>
      <c r="B3720">
        <v>0.984777283994944</v>
      </c>
      <c r="C3720">
        <v>1.04148952405497</v>
      </c>
      <c r="D3720">
        <v>1.07945078381295</v>
      </c>
      <c r="E3720">
        <v>0.81553318147418</v>
      </c>
      <c r="F3720">
        <v>0.616417802616595</v>
      </c>
      <c r="G3720">
        <v>0.20295885238674</v>
      </c>
      <c r="H3720">
        <v>0.0905024108750133</v>
      </c>
      <c r="I3720">
        <v>0.14369446238889</v>
      </c>
      <c r="J3720">
        <v>0.174665903686849</v>
      </c>
      <c r="K3720">
        <v>0.169212401267066</v>
      </c>
      <c r="L3720">
        <v>1394.91600456003</v>
      </c>
      <c r="M3720">
        <v>27.8216567532497</v>
      </c>
      <c r="N3720">
        <v>50.6978671480247</v>
      </c>
      <c r="O3720">
        <v>49.880890692885</v>
      </c>
      <c r="P3720">
        <v>-0.120992942687754</v>
      </c>
      <c r="Q3720">
        <v>0.132304338272951</v>
      </c>
      <c r="R3720">
        <v>0.980463536516186</v>
      </c>
      <c r="S3720" t="s">
        <v>10071</v>
      </c>
      <c r="T3720" t="s">
        <v>12678</v>
      </c>
      <c r="U3720" t="s">
        <v>12678</v>
      </c>
      <c r="V3720" t="s">
        <v>12678</v>
      </c>
      <c r="W3720">
        <v>1</v>
      </c>
      <c r="X3720" t="s">
        <v>16398</v>
      </c>
      <c r="Y3720">
        <v>0.5184761088671388</v>
      </c>
      <c r="Z3720">
        <f>HYPERLINK("Melting_Curves/meltCurve_Q3KRA6_.pdf", "Melting_Curves/meltCurve_Q3KRA6_.pdf")</f>
        <v>0</v>
      </c>
      <c r="AA3720" t="s">
        <v>22526</v>
      </c>
      <c r="AB3720" t="s">
        <v>28696</v>
      </c>
    </row>
    <row r="3721" spans="1:28">
      <c r="A3721" t="s">
        <v>3747</v>
      </c>
      <c r="B3721">
        <v>0.984777283994944</v>
      </c>
      <c r="C3721">
        <v>0.974416713211831</v>
      </c>
      <c r="D3721">
        <v>0.89318846880837</v>
      </c>
      <c r="E3721">
        <v>0.74851308660905</v>
      </c>
      <c r="F3721">
        <v>0.566569452977288</v>
      </c>
      <c r="G3721">
        <v>0.400397898166774</v>
      </c>
      <c r="H3721">
        <v>0.361523026291307</v>
      </c>
      <c r="I3721">
        <v>0.440256532118443</v>
      </c>
      <c r="J3721">
        <v>0.49105954719067</v>
      </c>
      <c r="K3721">
        <v>0.443815983002682</v>
      </c>
      <c r="L3721">
        <v>976.271447311021</v>
      </c>
      <c r="M3721">
        <v>20.8082443909541</v>
      </c>
      <c r="N3721">
        <v>51.5075775441082</v>
      </c>
      <c r="O3721">
        <v>46.490633120028</v>
      </c>
      <c r="P3721">
        <v>-0.0647083981353815</v>
      </c>
      <c r="Q3721">
        <v>0.421719217548289</v>
      </c>
      <c r="R3721">
        <v>0.970320919549458</v>
      </c>
      <c r="S3721" t="s">
        <v>10072</v>
      </c>
      <c r="T3721" t="s">
        <v>12678</v>
      </c>
      <c r="U3721" t="s">
        <v>12678</v>
      </c>
      <c r="V3721" t="s">
        <v>12678</v>
      </c>
      <c r="W3721">
        <v>4</v>
      </c>
      <c r="X3721" t="s">
        <v>16399</v>
      </c>
      <c r="Y3721">
        <v>0.6198902731316005</v>
      </c>
      <c r="Z3721">
        <f>HYPERLINK("Melting_Curves/meltCurve_Q3KRA9_.pdf", "Melting_Curves/meltCurve_Q3KRA9_.pdf")</f>
        <v>0</v>
      </c>
      <c r="AA3721" t="s">
        <v>22527</v>
      </c>
      <c r="AB3721" t="s">
        <v>28697</v>
      </c>
    </row>
    <row r="3722" spans="1:28">
      <c r="A3722" t="s">
        <v>3748</v>
      </c>
      <c r="B3722">
        <v>0.984777283994944</v>
      </c>
      <c r="C3722">
        <v>0.84559699153764</v>
      </c>
      <c r="D3722">
        <v>0.723554438205534</v>
      </c>
      <c r="E3722">
        <v>0.609695185501426</v>
      </c>
      <c r="F3722">
        <v>0.546008393960757</v>
      </c>
      <c r="G3722">
        <v>0.390161780621944</v>
      </c>
      <c r="H3722">
        <v>0.246647557645461</v>
      </c>
      <c r="I3722">
        <v>0.19564621130042</v>
      </c>
      <c r="J3722">
        <v>0.197607592807985</v>
      </c>
      <c r="K3722">
        <v>0.27519794077842</v>
      </c>
      <c r="L3722">
        <v>414.906165445325</v>
      </c>
      <c r="M3722">
        <v>8.679628579093491</v>
      </c>
      <c r="N3722">
        <v>49.5899953308251</v>
      </c>
      <c r="O3722">
        <v>45.4681561428035</v>
      </c>
      <c r="P3722">
        <v>-0.0413469985166311</v>
      </c>
      <c r="Q3722">
        <v>0.134337428684096</v>
      </c>
      <c r="R3722">
        <v>0.971465035001727</v>
      </c>
      <c r="S3722" t="s">
        <v>10073</v>
      </c>
      <c r="T3722" t="s">
        <v>12678</v>
      </c>
      <c r="U3722" t="s">
        <v>12678</v>
      </c>
      <c r="V3722" t="s">
        <v>12678</v>
      </c>
      <c r="W3722">
        <v>1</v>
      </c>
      <c r="X3722" t="s">
        <v>16400</v>
      </c>
      <c r="Y3722">
        <v>0.4879683844845624</v>
      </c>
      <c r="Z3722">
        <f>HYPERLINK("Melting_Curves/meltCurve_Q3L8U1_2_.pdf", "Melting_Curves/meltCurve_Q3L8U1_2_.pdf")</f>
        <v>0</v>
      </c>
      <c r="AA3722" t="s">
        <v>22528</v>
      </c>
      <c r="AB3722" t="s">
        <v>28698</v>
      </c>
    </row>
    <row r="3723" spans="1:28">
      <c r="A3723" t="s">
        <v>3749</v>
      </c>
      <c r="B3723">
        <v>0.984777283994944</v>
      </c>
      <c r="C3723">
        <v>0.808189448244635</v>
      </c>
      <c r="D3723">
        <v>0.612497346275187</v>
      </c>
      <c r="E3723">
        <v>0.371648842985888</v>
      </c>
      <c r="F3723">
        <v>0.189426914224028</v>
      </c>
      <c r="G3723">
        <v>0.103621292238915</v>
      </c>
      <c r="H3723">
        <v>0.0780760618223309</v>
      </c>
      <c r="I3723">
        <v>0.117376000962592</v>
      </c>
      <c r="J3723">
        <v>0.128832354837888</v>
      </c>
      <c r="K3723">
        <v>0.127521413415326</v>
      </c>
      <c r="L3723">
        <v>699.854412264546</v>
      </c>
      <c r="M3723">
        <v>16.0010252607364</v>
      </c>
      <c r="N3723">
        <v>44.3361659756207</v>
      </c>
      <c r="O3723">
        <v>43.0720547052862</v>
      </c>
      <c r="P3723">
        <v>-0.08386497145563621</v>
      </c>
      <c r="Q3723">
        <v>0.0970695355927286</v>
      </c>
      <c r="R3723">
        <v>0.992668458294734</v>
      </c>
      <c r="S3723" t="s">
        <v>10074</v>
      </c>
      <c r="T3723" t="s">
        <v>12678</v>
      </c>
      <c r="U3723" t="s">
        <v>12678</v>
      </c>
      <c r="V3723" t="s">
        <v>12678</v>
      </c>
      <c r="W3723">
        <v>9</v>
      </c>
      <c r="X3723" t="s">
        <v>16401</v>
      </c>
      <c r="Y3723">
        <v>0.3197094454949126</v>
      </c>
      <c r="Z3723">
        <f>HYPERLINK("Melting_Curves/meltCurve_Q3LXA3_.pdf", "Melting_Curves/meltCurve_Q3LXA3_.pdf")</f>
        <v>0</v>
      </c>
      <c r="AA3723" t="s">
        <v>22529</v>
      </c>
      <c r="AB3723" t="s">
        <v>28699</v>
      </c>
    </row>
    <row r="3724" spans="1:28">
      <c r="A3724" t="s">
        <v>3750</v>
      </c>
      <c r="B3724">
        <v>0.984777283994944</v>
      </c>
      <c r="C3724">
        <v>0.980313270022754</v>
      </c>
      <c r="D3724">
        <v>0.9277924521098529</v>
      </c>
      <c r="E3724">
        <v>0.853233161462456</v>
      </c>
      <c r="F3724">
        <v>0.781924486906444</v>
      </c>
      <c r="G3724">
        <v>0.554006990157594</v>
      </c>
      <c r="H3724">
        <v>0.332217752672399</v>
      </c>
      <c r="I3724">
        <v>0.27114566338808</v>
      </c>
      <c r="J3724">
        <v>0.275289063609477</v>
      </c>
      <c r="K3724">
        <v>0.197767801231493</v>
      </c>
      <c r="L3724">
        <v>720.193075268223</v>
      </c>
      <c r="M3724">
        <v>13.5760882562404</v>
      </c>
      <c r="N3724">
        <v>54.5991733206883</v>
      </c>
      <c r="O3724">
        <v>51.9373354356711</v>
      </c>
      <c r="P3724">
        <v>-0.0549036008666189</v>
      </c>
      <c r="Q3724">
        <v>0.159957926669679</v>
      </c>
      <c r="R3724">
        <v>0.989628769550677</v>
      </c>
      <c r="S3724" t="s">
        <v>10075</v>
      </c>
      <c r="T3724" t="s">
        <v>12678</v>
      </c>
      <c r="U3724" t="s">
        <v>12678</v>
      </c>
      <c r="V3724" t="s">
        <v>12678</v>
      </c>
      <c r="W3724">
        <v>6</v>
      </c>
      <c r="X3724" t="s">
        <v>16402</v>
      </c>
      <c r="Y3724">
        <v>0.6256056549625517</v>
      </c>
      <c r="Z3724">
        <f>HYPERLINK("Melting_Curves/meltCurve_Q3MHD2_.pdf", "Melting_Curves/meltCurve_Q3MHD2_.pdf")</f>
        <v>0</v>
      </c>
      <c r="AA3724" t="s">
        <v>22530</v>
      </c>
      <c r="AB3724" t="s">
        <v>28700</v>
      </c>
    </row>
    <row r="3725" spans="1:28">
      <c r="A3725" t="s">
        <v>3751</v>
      </c>
      <c r="B3725">
        <v>0.984777283994944</v>
      </c>
      <c r="C3725">
        <v>0.98734055849666</v>
      </c>
      <c r="D3725">
        <v>0.922843313163082</v>
      </c>
      <c r="E3725">
        <v>0.804342984151429</v>
      </c>
      <c r="F3725">
        <v>0.690164490809184</v>
      </c>
      <c r="G3725">
        <v>0.35940233418696</v>
      </c>
      <c r="H3725">
        <v>0.156810219706539</v>
      </c>
      <c r="I3725">
        <v>0.168597152331571</v>
      </c>
      <c r="J3725">
        <v>0.208502167145072</v>
      </c>
      <c r="K3725">
        <v>0.177441407748601</v>
      </c>
      <c r="L3725">
        <v>934.283985561667</v>
      </c>
      <c r="M3725">
        <v>18.4005013656447</v>
      </c>
      <c r="N3725">
        <v>51.7320257102618</v>
      </c>
      <c r="O3725">
        <v>50.1866172798465</v>
      </c>
      <c r="P3725">
        <v>-0.0784402700982423</v>
      </c>
      <c r="Q3725">
        <v>0.144268286257019</v>
      </c>
      <c r="R3725">
        <v>0.983008835318916</v>
      </c>
      <c r="S3725" t="s">
        <v>10076</v>
      </c>
      <c r="T3725" t="s">
        <v>12678</v>
      </c>
      <c r="U3725" t="s">
        <v>12678</v>
      </c>
      <c r="V3725" t="s">
        <v>12678</v>
      </c>
      <c r="W3725">
        <v>9</v>
      </c>
      <c r="X3725" t="s">
        <v>16403</v>
      </c>
      <c r="Y3725">
        <v>0.5500611692483356</v>
      </c>
      <c r="Z3725">
        <f>HYPERLINK("Melting_Curves/meltCurve_Q3MIT2_.pdf", "Melting_Curves/meltCurve_Q3MIT2_.pdf")</f>
        <v>0</v>
      </c>
      <c r="AA3725" t="s">
        <v>22531</v>
      </c>
      <c r="AB3725" t="s">
        <v>28701</v>
      </c>
    </row>
    <row r="3726" spans="1:28">
      <c r="A3726" t="s">
        <v>3752</v>
      </c>
      <c r="B3726">
        <v>0.984777283994944</v>
      </c>
      <c r="C3726">
        <v>0.9028231918762381</v>
      </c>
      <c r="D3726">
        <v>0.746329763159299</v>
      </c>
      <c r="E3726">
        <v>0.431806350916089</v>
      </c>
      <c r="F3726">
        <v>0.248973203904587</v>
      </c>
      <c r="G3726">
        <v>0.173493524969082</v>
      </c>
      <c r="H3726">
        <v>0.127730209542277</v>
      </c>
      <c r="I3726">
        <v>0.147598462851755</v>
      </c>
      <c r="J3726">
        <v>0.201981634866102</v>
      </c>
      <c r="K3726">
        <v>0.222419060319994</v>
      </c>
      <c r="L3726">
        <v>884.973938008962</v>
      </c>
      <c r="M3726">
        <v>19.8000996366467</v>
      </c>
      <c r="N3726">
        <v>45.6283614865518</v>
      </c>
      <c r="O3726">
        <v>44.2470185293129</v>
      </c>
      <c r="P3726">
        <v>-0.093253438413052</v>
      </c>
      <c r="Q3726">
        <v>0.166459538561201</v>
      </c>
      <c r="R3726">
        <v>0.991594057382377</v>
      </c>
      <c r="S3726" t="s">
        <v>10077</v>
      </c>
      <c r="T3726" t="s">
        <v>12678</v>
      </c>
      <c r="U3726" t="s">
        <v>12678</v>
      </c>
      <c r="V3726" t="s">
        <v>12678</v>
      </c>
      <c r="W3726">
        <v>2</v>
      </c>
      <c r="X3726" t="s">
        <v>16404</v>
      </c>
      <c r="Y3726">
        <v>0.3915071823863673</v>
      </c>
      <c r="Z3726">
        <f>HYPERLINK("Melting_Curves/meltCurve_Q3SXM5_2_.pdf", "Melting_Curves/meltCurve_Q3SXM5_2_.pdf")</f>
        <v>0</v>
      </c>
      <c r="AA3726" t="s">
        <v>22532</v>
      </c>
      <c r="AB3726" t="s">
        <v>28702</v>
      </c>
    </row>
    <row r="3727" spans="1:28">
      <c r="A3727" t="s">
        <v>3753</v>
      </c>
      <c r="B3727">
        <v>0.984777283994944</v>
      </c>
      <c r="C3727">
        <v>0.913526519066002</v>
      </c>
      <c r="D3727">
        <v>0.784289044720583</v>
      </c>
      <c r="E3727">
        <v>0.830928382006786</v>
      </c>
      <c r="F3727">
        <v>0.5178266930115361</v>
      </c>
      <c r="G3727">
        <v>0.533696687614269</v>
      </c>
      <c r="H3727">
        <v>0.5833784191046411</v>
      </c>
      <c r="I3727">
        <v>0.811667091926055</v>
      </c>
      <c r="J3727">
        <v>0.938957927289228</v>
      </c>
      <c r="K3727">
        <v>0.763221217883941</v>
      </c>
      <c r="L3727">
        <v>991.357616198158</v>
      </c>
      <c r="M3727">
        <v>23.9025935003982</v>
      </c>
      <c r="O3727">
        <v>41.1878835390642</v>
      </c>
      <c r="P3727">
        <v>-0.042652585902179</v>
      </c>
      <c r="Q3727">
        <v>0.706016692795211</v>
      </c>
      <c r="R3727">
        <v>0.364153808886675</v>
      </c>
      <c r="S3727" t="s">
        <v>10078</v>
      </c>
      <c r="T3727" t="s">
        <v>12678</v>
      </c>
      <c r="U3727" t="s">
        <v>12678</v>
      </c>
      <c r="V3727" t="s">
        <v>12678</v>
      </c>
      <c r="W3727">
        <v>2</v>
      </c>
      <c r="X3727" t="s">
        <v>16405</v>
      </c>
      <c r="Y3727">
        <v>0.7529442289510914</v>
      </c>
      <c r="Z3727">
        <f>HYPERLINK("Melting_Curves/meltCurve_Q3SY56_.pdf", "Melting_Curves/meltCurve_Q3SY56_.pdf")</f>
        <v>0</v>
      </c>
      <c r="AA3727" t="s">
        <v>22533</v>
      </c>
      <c r="AB3727" t="s">
        <v>28703</v>
      </c>
    </row>
    <row r="3728" spans="1:28">
      <c r="A3728" t="s">
        <v>3754</v>
      </c>
      <c r="B3728">
        <v>0.984777283994944</v>
      </c>
      <c r="C3728">
        <v>1.25197402929073</v>
      </c>
      <c r="D3728">
        <v>0.885960974145135</v>
      </c>
      <c r="E3728">
        <v>0.581125481900554</v>
      </c>
      <c r="F3728">
        <v>0.257458353076339</v>
      </c>
      <c r="G3728">
        <v>0.182902943103489</v>
      </c>
      <c r="H3728">
        <v>0.115542547642238</v>
      </c>
      <c r="I3728">
        <v>0.142590038708206</v>
      </c>
      <c r="J3728">
        <v>0.24259667270645</v>
      </c>
      <c r="K3728">
        <v>0.27722955704079</v>
      </c>
      <c r="L3728">
        <v>1470.4301930202</v>
      </c>
      <c r="M3728">
        <v>31.6780476973746</v>
      </c>
      <c r="N3728">
        <v>47.1300491246808</v>
      </c>
      <c r="O3728">
        <v>46.2341499969577</v>
      </c>
      <c r="P3728">
        <v>-0.138715331740751</v>
      </c>
      <c r="Q3728">
        <v>0.190183444590929</v>
      </c>
      <c r="R3728">
        <v>0.9417058805480431</v>
      </c>
      <c r="S3728" t="s">
        <v>10079</v>
      </c>
      <c r="T3728" t="s">
        <v>12678</v>
      </c>
      <c r="U3728" t="s">
        <v>12678</v>
      </c>
      <c r="V3728" t="s">
        <v>12678</v>
      </c>
      <c r="W3728">
        <v>1</v>
      </c>
      <c r="X3728" t="s">
        <v>16406</v>
      </c>
      <c r="Y3728">
        <v>0.448579033433294</v>
      </c>
      <c r="Z3728">
        <f>HYPERLINK("Melting_Curves/meltCurve_Q3SYA6_.pdf", "Melting_Curves/meltCurve_Q3SYA6_.pdf")</f>
        <v>0</v>
      </c>
      <c r="AA3728" t="s">
        <v>22534</v>
      </c>
      <c r="AB3728" t="s">
        <v>28704</v>
      </c>
    </row>
    <row r="3729" spans="1:28">
      <c r="A3729" t="s">
        <v>3755</v>
      </c>
      <c r="B3729">
        <v>0.984777283994944</v>
      </c>
      <c r="C3729">
        <v>1.13690072877338</v>
      </c>
      <c r="D3729">
        <v>0.961101656379412</v>
      </c>
      <c r="E3729">
        <v>0.825530688826779</v>
      </c>
      <c r="F3729">
        <v>0.600146818947915</v>
      </c>
      <c r="G3729">
        <v>0.48798290615189</v>
      </c>
      <c r="H3729">
        <v>0.487961385167847</v>
      </c>
      <c r="I3729">
        <v>0.566361006705883</v>
      </c>
      <c r="J3729">
        <v>0.575972580043095</v>
      </c>
      <c r="K3729">
        <v>0.411982777338876</v>
      </c>
      <c r="L3729">
        <v>1442.16361828961</v>
      </c>
      <c r="M3729">
        <v>30.3195249554394</v>
      </c>
      <c r="O3729">
        <v>47.3600269312203</v>
      </c>
      <c r="P3729">
        <v>-0.07932034550229609</v>
      </c>
      <c r="Q3729">
        <v>0.504399855575944</v>
      </c>
      <c r="R3729">
        <v>0.9324349845962659</v>
      </c>
      <c r="S3729" t="s">
        <v>10080</v>
      </c>
      <c r="T3729" t="s">
        <v>12678</v>
      </c>
      <c r="U3729" t="s">
        <v>12678</v>
      </c>
      <c r="V3729" t="s">
        <v>12678</v>
      </c>
      <c r="W3729">
        <v>3</v>
      </c>
      <c r="X3729" t="s">
        <v>16407</v>
      </c>
      <c r="Y3729">
        <v>0.6817919948720721</v>
      </c>
      <c r="Z3729">
        <f>HYPERLINK("Melting_Curves/meltCurve_Q3T8J9_3_.pdf", "Melting_Curves/meltCurve_Q3T8J9_3_.pdf")</f>
        <v>0</v>
      </c>
      <c r="AA3729" t="s">
        <v>22535</v>
      </c>
      <c r="AB3729" t="s">
        <v>28705</v>
      </c>
    </row>
    <row r="3730" spans="1:28">
      <c r="A3730" t="s">
        <v>3756</v>
      </c>
      <c r="B3730">
        <v>0.984777283994944</v>
      </c>
      <c r="C3730">
        <v>1.08801829733405</v>
      </c>
      <c r="D3730">
        <v>1.05528612100688</v>
      </c>
      <c r="E3730">
        <v>0.97919957978442</v>
      </c>
      <c r="F3730">
        <v>0.6275716824455549</v>
      </c>
      <c r="G3730">
        <v>0.407136705762704</v>
      </c>
      <c r="H3730">
        <v>0.38486393662376</v>
      </c>
      <c r="I3730">
        <v>0.52806444056117</v>
      </c>
      <c r="J3730">
        <v>0.66964433583474</v>
      </c>
      <c r="K3730">
        <v>0.354563639429793</v>
      </c>
      <c r="L3730">
        <v>12507.1833428455</v>
      </c>
      <c r="M3730">
        <v>250</v>
      </c>
      <c r="N3730">
        <v>50.590477006731</v>
      </c>
      <c r="O3730">
        <v>50.025544719303</v>
      </c>
      <c r="P3730">
        <v>-0.663592881869343</v>
      </c>
      <c r="Q3730">
        <v>0.468854610365486</v>
      </c>
      <c r="R3730">
        <v>0.897830839833199</v>
      </c>
      <c r="S3730" t="s">
        <v>10081</v>
      </c>
      <c r="T3730" t="s">
        <v>12678</v>
      </c>
      <c r="U3730" t="s">
        <v>12678</v>
      </c>
      <c r="V3730" t="s">
        <v>12678</v>
      </c>
      <c r="W3730">
        <v>1</v>
      </c>
      <c r="X3730" t="s">
        <v>16408</v>
      </c>
      <c r="Y3730">
        <v>0.6995729668435327</v>
      </c>
      <c r="Z3730">
        <f>HYPERLINK("Melting_Curves/meltCurve_Q3T906_.pdf", "Melting_Curves/meltCurve_Q3T906_.pdf")</f>
        <v>0</v>
      </c>
      <c r="AA3730" t="s">
        <v>22536</v>
      </c>
      <c r="AB3730" t="s">
        <v>28706</v>
      </c>
    </row>
    <row r="3731" spans="1:28">
      <c r="A3731" t="s">
        <v>3757</v>
      </c>
      <c r="B3731">
        <v>0.984777283994944</v>
      </c>
      <c r="C3731">
        <v>0.922546409349876</v>
      </c>
      <c r="D3731">
        <v>0.7090213013373871</v>
      </c>
      <c r="E3731">
        <v>0.55368250791556</v>
      </c>
      <c r="F3731">
        <v>0.280556846512814</v>
      </c>
      <c r="G3731">
        <v>0.20582322861123</v>
      </c>
      <c r="H3731">
        <v>0.18091007350334</v>
      </c>
      <c r="I3731">
        <v>0.247061107238704</v>
      </c>
      <c r="J3731">
        <v>0.347102957371365</v>
      </c>
      <c r="K3731">
        <v>0.28681382962748</v>
      </c>
      <c r="L3731">
        <v>837.247359542667</v>
      </c>
      <c r="M3731">
        <v>18.7804280691974</v>
      </c>
      <c r="N3731">
        <v>46.2316476273135</v>
      </c>
      <c r="O3731">
        <v>44.0846327547502</v>
      </c>
      <c r="P3731">
        <v>-0.08048725922514929</v>
      </c>
      <c r="Q3731">
        <v>0.244298091025326</v>
      </c>
      <c r="R3731">
        <v>0.96167376378599</v>
      </c>
      <c r="S3731" t="s">
        <v>10082</v>
      </c>
      <c r="T3731" t="s">
        <v>12678</v>
      </c>
      <c r="U3731" t="s">
        <v>12678</v>
      </c>
      <c r="V3731" t="s">
        <v>12678</v>
      </c>
      <c r="W3731">
        <v>35</v>
      </c>
      <c r="X3731" t="s">
        <v>16409</v>
      </c>
      <c r="Y3731">
        <v>0.4466830424069386</v>
      </c>
      <c r="Z3731">
        <f>HYPERLINK("Melting_Curves/meltCurve_Q3V6T2_2_.pdf", "Melting_Curves/meltCurve_Q3V6T2_2_.pdf")</f>
        <v>0</v>
      </c>
      <c r="AA3731" t="s">
        <v>22537</v>
      </c>
      <c r="AB3731" t="s">
        <v>28707</v>
      </c>
    </row>
    <row r="3732" spans="1:28">
      <c r="A3732" t="s">
        <v>3758</v>
      </c>
      <c r="B3732">
        <v>0.984777283994944</v>
      </c>
      <c r="C3732">
        <v>1.012309342231</v>
      </c>
      <c r="D3732">
        <v>0.87556112532971</v>
      </c>
      <c r="E3732">
        <v>0.819518895680717</v>
      </c>
      <c r="F3732">
        <v>0.6816667137326941</v>
      </c>
      <c r="G3732">
        <v>0.534906321744182</v>
      </c>
      <c r="H3732">
        <v>0.375239797987392</v>
      </c>
      <c r="I3732">
        <v>0.406758173329815</v>
      </c>
      <c r="J3732">
        <v>0.572065005790636</v>
      </c>
      <c r="K3732">
        <v>0.465203302206291</v>
      </c>
      <c r="L3732">
        <v>809.130154614034</v>
      </c>
      <c r="M3732">
        <v>16.7236718229136</v>
      </c>
      <c r="N3732">
        <v>55.7941661684608</v>
      </c>
      <c r="O3732">
        <v>47.7064168610966</v>
      </c>
      <c r="P3732">
        <v>-0.0485739294338014</v>
      </c>
      <c r="Q3732">
        <v>0.44578309899952</v>
      </c>
      <c r="R3732">
        <v>0.930127947885428</v>
      </c>
      <c r="S3732" t="s">
        <v>10083</v>
      </c>
      <c r="T3732" t="s">
        <v>12678</v>
      </c>
      <c r="U3732" t="s">
        <v>12678</v>
      </c>
      <c r="V3732" t="s">
        <v>12678</v>
      </c>
      <c r="W3732">
        <v>17</v>
      </c>
      <c r="X3732" t="s">
        <v>16410</v>
      </c>
      <c r="Y3732">
        <v>0.6661290486485079</v>
      </c>
      <c r="Z3732">
        <f>HYPERLINK("Melting_Curves/meltCurve_Q3YEC7_.pdf", "Melting_Curves/meltCurve_Q3YEC7_.pdf")</f>
        <v>0</v>
      </c>
      <c r="AA3732" t="s">
        <v>22538</v>
      </c>
      <c r="AB3732" t="s">
        <v>28708</v>
      </c>
    </row>
    <row r="3733" spans="1:28">
      <c r="A3733" t="s">
        <v>3759</v>
      </c>
      <c r="B3733">
        <v>0.984777283994944</v>
      </c>
      <c r="C3733">
        <v>1.00784204154478</v>
      </c>
      <c r="D3733">
        <v>0.934080224150613</v>
      </c>
      <c r="E3733">
        <v>0.655550525743103</v>
      </c>
      <c r="F3733">
        <v>0.672948309833846</v>
      </c>
      <c r="G3733">
        <v>0.369141335019095</v>
      </c>
      <c r="H3733">
        <v>0.267617223991521</v>
      </c>
      <c r="I3733">
        <v>0.378314895735987</v>
      </c>
      <c r="J3733">
        <v>0.513968216186387</v>
      </c>
      <c r="K3733">
        <v>0.313722704321895</v>
      </c>
      <c r="L3733">
        <v>824.579240135196</v>
      </c>
      <c r="M3733">
        <v>17.3328339325613</v>
      </c>
      <c r="N3733">
        <v>51.2802790586448</v>
      </c>
      <c r="O3733">
        <v>46.9535476102194</v>
      </c>
      <c r="P3733">
        <v>-0.0593279406305192</v>
      </c>
      <c r="Q3733">
        <v>0.357174295010775</v>
      </c>
      <c r="R3733">
        <v>0.9068048609471629</v>
      </c>
      <c r="S3733" t="s">
        <v>10084</v>
      </c>
      <c r="T3733" t="s">
        <v>12678</v>
      </c>
      <c r="U3733" t="s">
        <v>12678</v>
      </c>
      <c r="V3733" t="s">
        <v>12678</v>
      </c>
      <c r="W3733">
        <v>1</v>
      </c>
      <c r="X3733" t="s">
        <v>16411</v>
      </c>
      <c r="Y3733">
        <v>0.5947713969058608</v>
      </c>
      <c r="Z3733">
        <f>HYPERLINK("Melting_Curves/meltCurve_Q3ZAQ7_.pdf", "Melting_Curves/meltCurve_Q3ZAQ7_.pdf")</f>
        <v>0</v>
      </c>
      <c r="AA3733" t="s">
        <v>22539</v>
      </c>
      <c r="AB3733" t="s">
        <v>28709</v>
      </c>
    </row>
    <row r="3734" spans="1:28">
      <c r="A3734" t="s">
        <v>3760</v>
      </c>
      <c r="B3734">
        <v>0.984777283994944</v>
      </c>
      <c r="C3734">
        <v>0.68812226672749</v>
      </c>
      <c r="D3734">
        <v>0.648370170480891</v>
      </c>
      <c r="E3734">
        <v>0.327394250011247</v>
      </c>
      <c r="F3734">
        <v>0.175631277729795</v>
      </c>
      <c r="G3734">
        <v>0.0922430963773308</v>
      </c>
      <c r="H3734">
        <v>0.0594675047632055</v>
      </c>
      <c r="I3734">
        <v>0.0667837272901082</v>
      </c>
      <c r="J3734">
        <v>0.0533763994729206</v>
      </c>
      <c r="K3734">
        <v>0.110822133536895</v>
      </c>
      <c r="L3734">
        <v>595.398596078979</v>
      </c>
      <c r="M3734">
        <v>13.6340501215269</v>
      </c>
      <c r="N3734">
        <v>44.0015148660405</v>
      </c>
      <c r="O3734">
        <v>42.7626323516105</v>
      </c>
      <c r="P3734">
        <v>-0.0758279602344463</v>
      </c>
      <c r="Q3734">
        <v>0.0488145827070295</v>
      </c>
      <c r="R3734">
        <v>0.975528011885801</v>
      </c>
      <c r="S3734" t="s">
        <v>10085</v>
      </c>
      <c r="T3734" t="s">
        <v>12678</v>
      </c>
      <c r="U3734" t="s">
        <v>12678</v>
      </c>
      <c r="V3734" t="s">
        <v>12678</v>
      </c>
      <c r="W3734">
        <v>12</v>
      </c>
      <c r="X3734" t="s">
        <v>16412</v>
      </c>
      <c r="Y3734">
        <v>0.289581928519767</v>
      </c>
      <c r="Z3734">
        <f>HYPERLINK("Melting_Curves/meltCurve_Q3ZCM7_.pdf", "Melting_Curves/meltCurve_Q3ZCM7_.pdf")</f>
        <v>0</v>
      </c>
      <c r="AA3734" t="s">
        <v>22540</v>
      </c>
      <c r="AB3734" t="s">
        <v>28710</v>
      </c>
    </row>
    <row r="3735" spans="1:28">
      <c r="A3735" t="s">
        <v>3761</v>
      </c>
      <c r="B3735">
        <v>0.984777283994944</v>
      </c>
      <c r="C3735">
        <v>0.879706855286285</v>
      </c>
      <c r="D3735">
        <v>0.643281627710205</v>
      </c>
      <c r="E3735">
        <v>0.360669819712859</v>
      </c>
      <c r="F3735">
        <v>0.173943889919219</v>
      </c>
      <c r="G3735">
        <v>0.118692564402415</v>
      </c>
      <c r="H3735">
        <v>0.0950743205077105</v>
      </c>
      <c r="I3735">
        <v>0.119286960008381</v>
      </c>
      <c r="J3735">
        <v>0.168798805405887</v>
      </c>
      <c r="K3735">
        <v>0.237342400984097</v>
      </c>
      <c r="L3735">
        <v>893.090944080496</v>
      </c>
      <c r="M3735">
        <v>20.4161629304455</v>
      </c>
      <c r="N3735">
        <v>44.4675182956175</v>
      </c>
      <c r="O3735">
        <v>43.3311274506846</v>
      </c>
      <c r="P3735">
        <v>-0.10115425881121</v>
      </c>
      <c r="Q3735">
        <v>0.141269609223438</v>
      </c>
      <c r="R3735">
        <v>0.983602311886854</v>
      </c>
      <c r="S3735" t="s">
        <v>10086</v>
      </c>
      <c r="T3735" t="s">
        <v>12678</v>
      </c>
      <c r="U3735" t="s">
        <v>12678</v>
      </c>
      <c r="V3735" t="s">
        <v>12678</v>
      </c>
      <c r="W3735">
        <v>9</v>
      </c>
      <c r="X3735" t="s">
        <v>16413</v>
      </c>
      <c r="Y3735">
        <v>0.3453871969384265</v>
      </c>
      <c r="Z3735">
        <f>HYPERLINK("Melting_Curves/meltCurve_Q3ZCQ8_.pdf", "Melting_Curves/meltCurve_Q3ZCQ8_.pdf")</f>
        <v>0</v>
      </c>
      <c r="AA3735" t="s">
        <v>22541</v>
      </c>
      <c r="AB3735" t="s">
        <v>28711</v>
      </c>
    </row>
    <row r="3736" spans="1:28">
      <c r="A3736" t="s">
        <v>3762</v>
      </c>
      <c r="B3736">
        <v>0.984777283994944</v>
      </c>
      <c r="C3736">
        <v>1.04446330460604</v>
      </c>
      <c r="D3736">
        <v>0.956549923018768</v>
      </c>
      <c r="E3736">
        <v>0.945458443524903</v>
      </c>
      <c r="F3736">
        <v>0.486406184033849</v>
      </c>
      <c r="G3736">
        <v>0.144598346017716</v>
      </c>
      <c r="H3736">
        <v>0.0818173181690675</v>
      </c>
      <c r="I3736">
        <v>0.0990107413987722</v>
      </c>
      <c r="J3736">
        <v>0.247585742307377</v>
      </c>
      <c r="K3736">
        <v>0.212562427760579</v>
      </c>
      <c r="L3736">
        <v>2382.61882935739</v>
      </c>
      <c r="M3736">
        <v>47.9315498103467</v>
      </c>
      <c r="N3736">
        <v>50.0917138589781</v>
      </c>
      <c r="O3736">
        <v>49.6224853961747</v>
      </c>
      <c r="P3736">
        <v>-0.204439368661802</v>
      </c>
      <c r="Q3736">
        <v>0.153394462218381</v>
      </c>
      <c r="R3736">
        <v>0.983052945333166</v>
      </c>
      <c r="S3736" t="s">
        <v>10087</v>
      </c>
      <c r="T3736" t="s">
        <v>12678</v>
      </c>
      <c r="U3736" t="s">
        <v>12678</v>
      </c>
      <c r="V3736" t="s">
        <v>12678</v>
      </c>
      <c r="W3736">
        <v>2</v>
      </c>
      <c r="X3736" t="s">
        <v>16414</v>
      </c>
      <c r="Y3736">
        <v>0.514059332341857</v>
      </c>
      <c r="Z3736">
        <f>HYPERLINK("Melting_Curves/meltCurve_Q495W5_2_.pdf", "Melting_Curves/meltCurve_Q495W5_2_.pdf")</f>
        <v>0</v>
      </c>
      <c r="AA3736" t="s">
        <v>22542</v>
      </c>
      <c r="AB3736" t="s">
        <v>28712</v>
      </c>
    </row>
    <row r="3737" spans="1:28">
      <c r="A3737" t="s">
        <v>3763</v>
      </c>
      <c r="B3737">
        <v>0.984777283994944</v>
      </c>
      <c r="C3737">
        <v>1.20361771651433</v>
      </c>
      <c r="D3737">
        <v>0.923082421185211</v>
      </c>
      <c r="E3737">
        <v>0.713177912977022</v>
      </c>
      <c r="F3737">
        <v>0.561158436629087</v>
      </c>
      <c r="G3737">
        <v>0.398082339582923</v>
      </c>
      <c r="H3737">
        <v>0.31174737827915</v>
      </c>
      <c r="I3737">
        <v>0.324097172351715</v>
      </c>
      <c r="J3737">
        <v>0.547074646827316</v>
      </c>
      <c r="K3737">
        <v>0.303742317366124</v>
      </c>
      <c r="L3737">
        <v>1082.58905985599</v>
      </c>
      <c r="M3737">
        <v>22.8403064903282</v>
      </c>
      <c r="N3737">
        <v>50.399327759631</v>
      </c>
      <c r="O3737">
        <v>47.0393374537637</v>
      </c>
      <c r="P3737">
        <v>-0.0762728983071829</v>
      </c>
      <c r="Q3737">
        <v>0.371679658372912</v>
      </c>
      <c r="R3737">
        <v>0.899040492231611</v>
      </c>
      <c r="S3737" t="s">
        <v>10088</v>
      </c>
      <c r="T3737" t="s">
        <v>12678</v>
      </c>
      <c r="U3737" t="s">
        <v>12678</v>
      </c>
      <c r="V3737" t="s">
        <v>12678</v>
      </c>
      <c r="W3737">
        <v>4</v>
      </c>
      <c r="X3737" t="s">
        <v>16415</v>
      </c>
      <c r="Y3737">
        <v>0.595811551325518</v>
      </c>
      <c r="Z3737">
        <f>HYPERLINK("Melting_Curves/meltCurve_Q499Z4_.pdf", "Melting_Curves/meltCurve_Q499Z4_.pdf")</f>
        <v>0</v>
      </c>
      <c r="AA3737" t="s">
        <v>22543</v>
      </c>
      <c r="AB3737" t="s">
        <v>28713</v>
      </c>
    </row>
    <row r="3738" spans="1:28">
      <c r="A3738" t="s">
        <v>3764</v>
      </c>
      <c r="B3738">
        <v>0.984777283994944</v>
      </c>
      <c r="C3738">
        <v>1.00718073087767</v>
      </c>
      <c r="D3738">
        <v>0.860688088823647</v>
      </c>
      <c r="E3738">
        <v>0.858973544541651</v>
      </c>
      <c r="F3738">
        <v>0.590806123866803</v>
      </c>
      <c r="G3738">
        <v>0.255420093220487</v>
      </c>
      <c r="H3738">
        <v>0.134656021711657</v>
      </c>
      <c r="I3738">
        <v>0.121847071789762</v>
      </c>
      <c r="J3738">
        <v>0.13966877403772</v>
      </c>
      <c r="K3738">
        <v>0.126415735457224</v>
      </c>
      <c r="L3738">
        <v>1061.18820764666</v>
      </c>
      <c r="M3738">
        <v>21.1238878820791</v>
      </c>
      <c r="N3738">
        <v>50.8073403625552</v>
      </c>
      <c r="O3738">
        <v>49.7926904392384</v>
      </c>
      <c r="P3738">
        <v>-0.09485631045188329</v>
      </c>
      <c r="Q3738">
        <v>0.105651936124549</v>
      </c>
      <c r="R3738">
        <v>0.987367605730144</v>
      </c>
      <c r="S3738" t="s">
        <v>10089</v>
      </c>
      <c r="T3738" t="s">
        <v>12678</v>
      </c>
      <c r="U3738" t="s">
        <v>12678</v>
      </c>
      <c r="V3738" t="s">
        <v>12678</v>
      </c>
      <c r="W3738">
        <v>7</v>
      </c>
      <c r="X3738" t="s">
        <v>16416</v>
      </c>
      <c r="Y3738">
        <v>0.5109416398024405</v>
      </c>
      <c r="Z3738">
        <f>HYPERLINK("Melting_Curves/meltCurve_Q49AR2_.pdf", "Melting_Curves/meltCurve_Q49AR2_.pdf")</f>
        <v>0</v>
      </c>
      <c r="AA3738" t="s">
        <v>22544</v>
      </c>
      <c r="AB3738" t="s">
        <v>28714</v>
      </c>
    </row>
    <row r="3739" spans="1:28">
      <c r="A3739" t="s">
        <v>3765</v>
      </c>
      <c r="B3739">
        <v>0.984777283994944</v>
      </c>
      <c r="C3739">
        <v>0.898804064719995</v>
      </c>
      <c r="D3739">
        <v>0.83580035768567</v>
      </c>
      <c r="E3739">
        <v>0.708304659350609</v>
      </c>
      <c r="F3739">
        <v>0.616885152097014</v>
      </c>
      <c r="G3739">
        <v>0.5205071217477369</v>
      </c>
      <c r="H3739">
        <v>0.514199116310932</v>
      </c>
      <c r="I3739">
        <v>0.765071388158339</v>
      </c>
      <c r="J3739">
        <v>1.13280125025047</v>
      </c>
      <c r="K3739">
        <v>0.888398112553905</v>
      </c>
      <c r="L3739">
        <v>1107.90073754778</v>
      </c>
      <c r="M3739">
        <v>26.9904120953851</v>
      </c>
      <c r="O3739">
        <v>40.8246144039145</v>
      </c>
      <c r="P3739">
        <v>-0.0434340314856577</v>
      </c>
      <c r="Q3739">
        <v>0.737216473975312</v>
      </c>
      <c r="R3739">
        <v>0.190561608721499</v>
      </c>
      <c r="S3739" t="s">
        <v>10090</v>
      </c>
      <c r="T3739" t="s">
        <v>12678</v>
      </c>
      <c r="U3739" t="s">
        <v>12678</v>
      </c>
      <c r="V3739" t="s">
        <v>12678</v>
      </c>
      <c r="W3739">
        <v>10</v>
      </c>
      <c r="X3739" t="s">
        <v>16417</v>
      </c>
      <c r="Y3739">
        <v>0.774845748609137</v>
      </c>
      <c r="Z3739">
        <f>HYPERLINK("Melting_Curves/meltCurve_Q49B96_.pdf", "Melting_Curves/meltCurve_Q49B96_.pdf")</f>
        <v>0</v>
      </c>
      <c r="AA3739" t="s">
        <v>22545</v>
      </c>
      <c r="AB3739" t="s">
        <v>28715</v>
      </c>
    </row>
    <row r="3740" spans="1:28">
      <c r="A3740" t="s">
        <v>3766</v>
      </c>
      <c r="B3740">
        <v>0.984777283994944</v>
      </c>
      <c r="C3740">
        <v>0.809714342051043</v>
      </c>
      <c r="D3740">
        <v>0.842168956979918</v>
      </c>
      <c r="E3740">
        <v>0.475734602773259</v>
      </c>
      <c r="F3740">
        <v>0.473574542519813</v>
      </c>
      <c r="G3740">
        <v>0.202190424097432</v>
      </c>
      <c r="H3740">
        <v>0.119566521788271</v>
      </c>
      <c r="I3740">
        <v>0.162781308298857</v>
      </c>
      <c r="J3740">
        <v>0.351061025120389</v>
      </c>
      <c r="K3740">
        <v>0.277956989226066</v>
      </c>
      <c r="L3740">
        <v>688.843656690392</v>
      </c>
      <c r="M3740">
        <v>15.170121254525</v>
      </c>
      <c r="N3740">
        <v>47.1292547121309</v>
      </c>
      <c r="O3740">
        <v>44.6407991162443</v>
      </c>
      <c r="P3740">
        <v>-0.06689309516357</v>
      </c>
      <c r="Q3740">
        <v>0.212696443495716</v>
      </c>
      <c r="R3740">
        <v>0.908542454421263</v>
      </c>
      <c r="S3740" t="s">
        <v>10091</v>
      </c>
      <c r="T3740" t="s">
        <v>12678</v>
      </c>
      <c r="U3740" t="s">
        <v>12678</v>
      </c>
      <c r="V3740" t="s">
        <v>12678</v>
      </c>
      <c r="W3740">
        <v>1</v>
      </c>
      <c r="X3740" t="s">
        <v>16418</v>
      </c>
      <c r="Y3740">
        <v>0.4514170864274653</v>
      </c>
      <c r="Z3740">
        <f>HYPERLINK("Melting_Curves/meltCurve_Q4G0A6_.pdf", "Melting_Curves/meltCurve_Q4G0A6_.pdf")</f>
        <v>0</v>
      </c>
      <c r="AA3740" t="s">
        <v>22546</v>
      </c>
      <c r="AB3740" t="s">
        <v>28716</v>
      </c>
    </row>
    <row r="3741" spans="1:28">
      <c r="A3741" t="s">
        <v>3767</v>
      </c>
      <c r="B3741">
        <v>0.984777283994944</v>
      </c>
      <c r="C3741">
        <v>0.856714811432539</v>
      </c>
      <c r="D3741">
        <v>0.753738943946625</v>
      </c>
      <c r="E3741">
        <v>0.658293838879247</v>
      </c>
      <c r="F3741">
        <v>0.42369204544956</v>
      </c>
      <c r="G3741">
        <v>0.266590553666938</v>
      </c>
      <c r="H3741">
        <v>0.162292659068911</v>
      </c>
      <c r="I3741">
        <v>0.228069973904335</v>
      </c>
      <c r="J3741">
        <v>0.276095068496621</v>
      </c>
      <c r="K3741">
        <v>0.193457045484794</v>
      </c>
      <c r="L3741">
        <v>573.276631916498</v>
      </c>
      <c r="M3741">
        <v>12.3019900295652</v>
      </c>
      <c r="N3741">
        <v>48.276125404807</v>
      </c>
      <c r="O3741">
        <v>45.420281187432</v>
      </c>
      <c r="P3741">
        <v>-0.05595720875819</v>
      </c>
      <c r="Q3741">
        <v>0.173780548798458</v>
      </c>
      <c r="R3741">
        <v>0.971987425358197</v>
      </c>
      <c r="S3741" t="s">
        <v>10092</v>
      </c>
      <c r="T3741" t="s">
        <v>12678</v>
      </c>
      <c r="U3741" t="s">
        <v>12678</v>
      </c>
      <c r="V3741" t="s">
        <v>12678</v>
      </c>
      <c r="W3741">
        <v>9</v>
      </c>
      <c r="X3741" t="s">
        <v>16419</v>
      </c>
      <c r="Y3741">
        <v>0.4647432542974821</v>
      </c>
      <c r="Z3741">
        <f>HYPERLINK("Melting_Curves/meltCurve_Q4G0F5_.pdf", "Melting_Curves/meltCurve_Q4G0F5_.pdf")</f>
        <v>0</v>
      </c>
      <c r="AA3741" t="s">
        <v>22547</v>
      </c>
      <c r="AB3741" t="s">
        <v>28717</v>
      </c>
    </row>
    <row r="3742" spans="1:28">
      <c r="A3742" t="s">
        <v>3768</v>
      </c>
      <c r="B3742">
        <v>0.984777283994944</v>
      </c>
      <c r="C3742">
        <v>0.907952222414686</v>
      </c>
      <c r="D3742">
        <v>0.8784445960335</v>
      </c>
      <c r="E3742">
        <v>0.775249881528881</v>
      </c>
      <c r="F3742">
        <v>0.692867056517566</v>
      </c>
      <c r="G3742">
        <v>0.543278202930417</v>
      </c>
      <c r="H3742">
        <v>0.495990594326406</v>
      </c>
      <c r="I3742">
        <v>0.526904167693778</v>
      </c>
      <c r="J3742">
        <v>0.6378529310565531</v>
      </c>
      <c r="K3742">
        <v>0.375812560688231</v>
      </c>
      <c r="L3742">
        <v>496.222471806176</v>
      </c>
      <c r="M3742">
        <v>10.3721585728216</v>
      </c>
      <c r="N3742">
        <v>62.6096720687507</v>
      </c>
      <c r="O3742">
        <v>46.1658683667366</v>
      </c>
      <c r="P3742">
        <v>-0.0305287879052911</v>
      </c>
      <c r="Q3742">
        <v>0.456702198185181</v>
      </c>
      <c r="R3742">
        <v>0.893781741218187</v>
      </c>
      <c r="S3742" t="s">
        <v>10093</v>
      </c>
      <c r="T3742" t="s">
        <v>12678</v>
      </c>
      <c r="U3742" t="s">
        <v>12678</v>
      </c>
      <c r="V3742" t="s">
        <v>12678</v>
      </c>
      <c r="W3742">
        <v>3</v>
      </c>
      <c r="X3742" t="s">
        <v>16420</v>
      </c>
      <c r="Y3742">
        <v>0.6740915263924918</v>
      </c>
      <c r="Z3742">
        <f>HYPERLINK("Melting_Curves/meltCurve_Q4G0I0_.pdf", "Melting_Curves/meltCurve_Q4G0I0_.pdf")</f>
        <v>0</v>
      </c>
      <c r="AA3742" t="s">
        <v>22548</v>
      </c>
      <c r="AB3742" t="s">
        <v>28718</v>
      </c>
    </row>
    <row r="3743" spans="1:28">
      <c r="A3743" t="s">
        <v>3769</v>
      </c>
      <c r="B3743">
        <v>0.984777283994944</v>
      </c>
      <c r="C3743">
        <v>1.19323394629965</v>
      </c>
      <c r="D3743">
        <v>1.03382510326066</v>
      </c>
      <c r="E3743">
        <v>0.789696314375026</v>
      </c>
      <c r="F3743">
        <v>0.468290635013908</v>
      </c>
      <c r="G3743">
        <v>0.286743975991349</v>
      </c>
      <c r="H3743">
        <v>0.164531826449001</v>
      </c>
      <c r="I3743">
        <v>0.193024130085985</v>
      </c>
      <c r="J3743">
        <v>0.217452540599718</v>
      </c>
      <c r="K3743">
        <v>0.223638947398372</v>
      </c>
      <c r="L3743">
        <v>1287.04479703253</v>
      </c>
      <c r="M3743">
        <v>26.3872815116805</v>
      </c>
      <c r="N3743">
        <v>49.7428529006562</v>
      </c>
      <c r="O3743">
        <v>48.4976477015706</v>
      </c>
      <c r="P3743">
        <v>-0.10871792532169</v>
      </c>
      <c r="Q3743">
        <v>0.200750347479082</v>
      </c>
      <c r="R3743">
        <v>0.968125644933993</v>
      </c>
      <c r="S3743" t="s">
        <v>10094</v>
      </c>
      <c r="T3743" t="s">
        <v>12678</v>
      </c>
      <c r="U3743" t="s">
        <v>12678</v>
      </c>
      <c r="V3743" t="s">
        <v>12678</v>
      </c>
      <c r="W3743">
        <v>16</v>
      </c>
      <c r="X3743" t="s">
        <v>16421</v>
      </c>
      <c r="Y3743">
        <v>0.5206548381091497</v>
      </c>
      <c r="Z3743">
        <f>HYPERLINK("Melting_Curves/meltCurve_Q4G0J3_.pdf", "Melting_Curves/meltCurve_Q4G0J3_.pdf")</f>
        <v>0</v>
      </c>
      <c r="AA3743" t="s">
        <v>22549</v>
      </c>
      <c r="AB3743" t="s">
        <v>28719</v>
      </c>
    </row>
    <row r="3744" spans="1:28">
      <c r="A3744" t="s">
        <v>3770</v>
      </c>
      <c r="B3744">
        <v>0.984777283994944</v>
      </c>
      <c r="C3744">
        <v>1.01182026083072</v>
      </c>
      <c r="D3744">
        <v>0.960575058741702</v>
      </c>
      <c r="E3744">
        <v>0.8125242636990559</v>
      </c>
      <c r="F3744">
        <v>0.500736272181873</v>
      </c>
      <c r="G3744">
        <v>0.190128873339102</v>
      </c>
      <c r="H3744">
        <v>0.06938668180947639</v>
      </c>
      <c r="I3744">
        <v>0.09120455788155039</v>
      </c>
      <c r="J3744">
        <v>0.0872433574602004</v>
      </c>
      <c r="K3744">
        <v>0.100301820156808</v>
      </c>
      <c r="L3744">
        <v>1154.05640487474</v>
      </c>
      <c r="M3744">
        <v>23.2561885705988</v>
      </c>
      <c r="N3744">
        <v>49.9621284955879</v>
      </c>
      <c r="O3744">
        <v>49.2610979066156</v>
      </c>
      <c r="P3744">
        <v>-0.109424351015416</v>
      </c>
      <c r="Q3744">
        <v>0.0728892904373339</v>
      </c>
      <c r="R3744">
        <v>0.99722866863578</v>
      </c>
      <c r="S3744" t="s">
        <v>10095</v>
      </c>
      <c r="T3744" t="s">
        <v>12678</v>
      </c>
      <c r="U3744" t="s">
        <v>12678</v>
      </c>
      <c r="V3744" t="s">
        <v>12678</v>
      </c>
      <c r="W3744">
        <v>11</v>
      </c>
      <c r="X3744" t="s">
        <v>16422</v>
      </c>
      <c r="Y3744">
        <v>0.4722706403796134</v>
      </c>
      <c r="Z3744">
        <f>HYPERLINK("Melting_Curves/meltCurve_Q4G0N4_.pdf", "Melting_Curves/meltCurve_Q4G0N4_.pdf")</f>
        <v>0</v>
      </c>
      <c r="AA3744" t="s">
        <v>22550</v>
      </c>
      <c r="AB3744" t="s">
        <v>28720</v>
      </c>
    </row>
    <row r="3745" spans="1:28">
      <c r="A3745" t="s">
        <v>3771</v>
      </c>
      <c r="B3745">
        <v>0.984777283994944</v>
      </c>
      <c r="C3745">
        <v>1.01007910664109</v>
      </c>
      <c r="D3745">
        <v>0.830277984735119</v>
      </c>
      <c r="E3745">
        <v>0.6790494328171</v>
      </c>
      <c r="F3745">
        <v>0.455037661777812</v>
      </c>
      <c r="G3745">
        <v>0.175626698732744</v>
      </c>
      <c r="H3745">
        <v>0.159171254130474</v>
      </c>
      <c r="I3745">
        <v>0.172629114611141</v>
      </c>
      <c r="J3745">
        <v>0.188771436700564</v>
      </c>
      <c r="K3745">
        <v>0.167207887485549</v>
      </c>
      <c r="L3745">
        <v>830.402531250814</v>
      </c>
      <c r="M3745">
        <v>17.3849468276497</v>
      </c>
      <c r="N3745">
        <v>48.7246502883872</v>
      </c>
      <c r="O3745">
        <v>47.1470435038573</v>
      </c>
      <c r="P3745">
        <v>-0.0788325169448591</v>
      </c>
      <c r="Q3745">
        <v>0.144890152460955</v>
      </c>
      <c r="R3745">
        <v>0.986072597315714</v>
      </c>
      <c r="S3745" t="s">
        <v>10096</v>
      </c>
      <c r="T3745" t="s">
        <v>12678</v>
      </c>
      <c r="U3745" t="s">
        <v>12678</v>
      </c>
      <c r="V3745" t="s">
        <v>12678</v>
      </c>
      <c r="W3745">
        <v>2</v>
      </c>
      <c r="X3745" t="s">
        <v>16423</v>
      </c>
      <c r="Y3745">
        <v>0.4663323365414055</v>
      </c>
      <c r="Z3745">
        <f>HYPERLINK("Melting_Curves/meltCurve_Q4G148_2_.pdf", "Melting_Curves/meltCurve_Q4G148_2_.pdf")</f>
        <v>0</v>
      </c>
      <c r="AA3745" t="s">
        <v>22551</v>
      </c>
      <c r="AB3745" t="s">
        <v>28721</v>
      </c>
    </row>
    <row r="3746" spans="1:28">
      <c r="A3746" t="s">
        <v>3772</v>
      </c>
      <c r="B3746">
        <v>0.984777283994944</v>
      </c>
      <c r="C3746">
        <v>0.845768302960144</v>
      </c>
      <c r="D3746">
        <v>0.60308883198398</v>
      </c>
      <c r="E3746">
        <v>0.33718616493612</v>
      </c>
      <c r="F3746">
        <v>0.198443911451435</v>
      </c>
      <c r="G3746">
        <v>0.134368658280793</v>
      </c>
      <c r="H3746">
        <v>0.119186881384159</v>
      </c>
      <c r="I3746">
        <v>0.164982974006381</v>
      </c>
      <c r="J3746">
        <v>0.249236239291416</v>
      </c>
      <c r="K3746">
        <v>0.189112112636971</v>
      </c>
      <c r="L3746">
        <v>868.899670177111</v>
      </c>
      <c r="M3746">
        <v>20.1382093527558</v>
      </c>
      <c r="N3746">
        <v>44.0336999110431</v>
      </c>
      <c r="O3746">
        <v>42.7281126951957</v>
      </c>
      <c r="P3746">
        <v>-0.098187385237236</v>
      </c>
      <c r="Q3746">
        <v>0.166712536740345</v>
      </c>
      <c r="R3746">
        <v>0.985185911546726</v>
      </c>
      <c r="S3746" t="s">
        <v>10097</v>
      </c>
      <c r="T3746" t="s">
        <v>12678</v>
      </c>
      <c r="U3746" t="s">
        <v>12678</v>
      </c>
      <c r="V3746" t="s">
        <v>12678</v>
      </c>
      <c r="W3746">
        <v>5</v>
      </c>
      <c r="X3746" t="s">
        <v>16424</v>
      </c>
      <c r="Y3746">
        <v>0.3487979810915019</v>
      </c>
      <c r="Z3746">
        <f>HYPERLINK("Melting_Curves/meltCurve_Q4G176_.pdf", "Melting_Curves/meltCurve_Q4G176_.pdf")</f>
        <v>0</v>
      </c>
      <c r="AA3746" t="s">
        <v>22552</v>
      </c>
      <c r="AB3746" t="s">
        <v>28722</v>
      </c>
    </row>
    <row r="3747" spans="1:28">
      <c r="A3747" t="s">
        <v>3773</v>
      </c>
      <c r="B3747">
        <v>0.984777283994944</v>
      </c>
      <c r="C3747">
        <v>0.9974342802223241</v>
      </c>
      <c r="D3747">
        <v>0.92052189567566</v>
      </c>
      <c r="E3747">
        <v>0.685120124867441</v>
      </c>
      <c r="F3747">
        <v>0.31595334543392</v>
      </c>
      <c r="G3747">
        <v>0.174444299673993</v>
      </c>
      <c r="H3747">
        <v>0.126799773459254</v>
      </c>
      <c r="I3747">
        <v>0.131013420095317</v>
      </c>
      <c r="J3747">
        <v>0.165975869825686</v>
      </c>
      <c r="K3747">
        <v>0.16588138873418</v>
      </c>
      <c r="L3747">
        <v>1210.4316361795</v>
      </c>
      <c r="M3747">
        <v>25.4773563407942</v>
      </c>
      <c r="N3747">
        <v>48.1410835374403</v>
      </c>
      <c r="O3747">
        <v>47.2202904401066</v>
      </c>
      <c r="P3747">
        <v>-0.115740181119885</v>
      </c>
      <c r="Q3747">
        <v>0.141949154309963</v>
      </c>
      <c r="R3747">
        <v>0.997801174707447</v>
      </c>
      <c r="S3747" t="s">
        <v>10098</v>
      </c>
      <c r="T3747" t="s">
        <v>12678</v>
      </c>
      <c r="U3747" t="s">
        <v>12678</v>
      </c>
      <c r="V3747" t="s">
        <v>12678</v>
      </c>
      <c r="W3747">
        <v>12</v>
      </c>
      <c r="X3747" t="s">
        <v>16425</v>
      </c>
      <c r="Y3747">
        <v>0.4495465802791093</v>
      </c>
      <c r="Z3747">
        <f>HYPERLINK("Melting_Curves/meltCurve_Q4J6C6_4_.pdf", "Melting_Curves/meltCurve_Q4J6C6_4_.pdf")</f>
        <v>0</v>
      </c>
      <c r="AA3747" t="s">
        <v>22553</v>
      </c>
      <c r="AB3747" t="s">
        <v>28723</v>
      </c>
    </row>
    <row r="3748" spans="1:28">
      <c r="A3748" t="s">
        <v>3774</v>
      </c>
      <c r="B3748">
        <v>0.984777283994944</v>
      </c>
      <c r="C3748">
        <v>0.897403989573369</v>
      </c>
      <c r="D3748">
        <v>0.723431314364846</v>
      </c>
      <c r="E3748">
        <v>0.577946176346114</v>
      </c>
      <c r="F3748">
        <v>0.499738064370883</v>
      </c>
      <c r="G3748">
        <v>0.383723882336765</v>
      </c>
      <c r="H3748">
        <v>0.323708220195959</v>
      </c>
      <c r="I3748">
        <v>0.454320086052093</v>
      </c>
      <c r="J3748">
        <v>0.512521158408475</v>
      </c>
      <c r="K3748">
        <v>0.377092610396688</v>
      </c>
      <c r="L3748">
        <v>730.785193097026</v>
      </c>
      <c r="M3748">
        <v>16.7556616892079</v>
      </c>
      <c r="N3748">
        <v>48.5588750857437</v>
      </c>
      <c r="O3748">
        <v>43.0071969945498</v>
      </c>
      <c r="P3748">
        <v>-0.0575457148144983</v>
      </c>
      <c r="Q3748">
        <v>0.409222260748743</v>
      </c>
      <c r="R3748">
        <v>0.942566936798063</v>
      </c>
      <c r="S3748" t="s">
        <v>10099</v>
      </c>
      <c r="T3748" t="s">
        <v>12678</v>
      </c>
      <c r="U3748" t="s">
        <v>12678</v>
      </c>
      <c r="V3748" t="s">
        <v>12678</v>
      </c>
      <c r="W3748">
        <v>11</v>
      </c>
      <c r="X3748" t="s">
        <v>16426</v>
      </c>
      <c r="Y3748">
        <v>0.551302080247637</v>
      </c>
      <c r="Z3748">
        <f>HYPERLINK("Melting_Curves/meltCurve_Q4KMP7_.pdf", "Melting_Curves/meltCurve_Q4KMP7_.pdf")</f>
        <v>0</v>
      </c>
      <c r="AA3748" t="s">
        <v>22554</v>
      </c>
      <c r="AB3748" t="s">
        <v>28724</v>
      </c>
    </row>
    <row r="3749" spans="1:28">
      <c r="A3749" t="s">
        <v>3775</v>
      </c>
      <c r="B3749">
        <v>0.984777283994944</v>
      </c>
      <c r="C3749">
        <v>1.41895761164814</v>
      </c>
      <c r="D3749">
        <v>1.09066481263591</v>
      </c>
      <c r="E3749">
        <v>1.09849537540702</v>
      </c>
      <c r="F3749">
        <v>0.825391442654087</v>
      </c>
      <c r="G3749">
        <v>0.6559961313180031</v>
      </c>
      <c r="H3749">
        <v>0.732194703618523</v>
      </c>
      <c r="I3749">
        <v>0.480112744414902</v>
      </c>
      <c r="J3749">
        <v>0.397169848755634</v>
      </c>
      <c r="K3749">
        <v>0.354132267240696</v>
      </c>
      <c r="L3749">
        <v>766.7102072488</v>
      </c>
      <c r="M3749">
        <v>13.5014839571379</v>
      </c>
      <c r="N3749">
        <v>60.5477616383383</v>
      </c>
      <c r="O3749">
        <v>55.5847354919443</v>
      </c>
      <c r="P3749">
        <v>-0.0434953326994357</v>
      </c>
      <c r="Q3749">
        <v>0.283839005684872</v>
      </c>
      <c r="R3749">
        <v>0.780116094925371</v>
      </c>
      <c r="S3749" t="s">
        <v>10100</v>
      </c>
      <c r="T3749" t="s">
        <v>12678</v>
      </c>
      <c r="U3749" t="s">
        <v>12678</v>
      </c>
      <c r="V3749" t="s">
        <v>12678</v>
      </c>
      <c r="W3749">
        <v>2</v>
      </c>
      <c r="X3749" t="s">
        <v>16427</v>
      </c>
      <c r="Y3749">
        <v>0.7618279967733615</v>
      </c>
      <c r="Z3749">
        <f>HYPERLINK("Melting_Curves/meltCurve_Q4KMQ2_3_.pdf", "Melting_Curves/meltCurve_Q4KMQ2_3_.pdf")</f>
        <v>0</v>
      </c>
      <c r="AA3749" t="s">
        <v>22555</v>
      </c>
      <c r="AB3749" t="s">
        <v>28725</v>
      </c>
    </row>
    <row r="3750" spans="1:28">
      <c r="A3750" t="s">
        <v>3776</v>
      </c>
      <c r="B3750">
        <v>0.984777283994944</v>
      </c>
      <c r="C3750">
        <v>0.75371400785909</v>
      </c>
      <c r="D3750">
        <v>0.660457170834777</v>
      </c>
      <c r="E3750">
        <v>0.557541322853575</v>
      </c>
      <c r="F3750">
        <v>0.342109747814902</v>
      </c>
      <c r="G3750">
        <v>0.160052324007751</v>
      </c>
      <c r="H3750">
        <v>0.111290988832779</v>
      </c>
      <c r="I3750">
        <v>0.18472010436982</v>
      </c>
      <c r="J3750">
        <v>0.262459455292721</v>
      </c>
      <c r="K3750">
        <v>0.196736877246403</v>
      </c>
      <c r="L3750">
        <v>535.625125264085</v>
      </c>
      <c r="M3750">
        <v>12.0092693585758</v>
      </c>
      <c r="N3750">
        <v>45.9892678638969</v>
      </c>
      <c r="O3750">
        <v>43.4182713510186</v>
      </c>
      <c r="P3750">
        <v>-0.058649217840181</v>
      </c>
      <c r="Q3750">
        <v>0.152043102935223</v>
      </c>
      <c r="R3750">
        <v>0.9468047090769039</v>
      </c>
      <c r="S3750" t="s">
        <v>10101</v>
      </c>
      <c r="T3750" t="s">
        <v>12678</v>
      </c>
      <c r="U3750" t="s">
        <v>12678</v>
      </c>
      <c r="V3750" t="s">
        <v>12678</v>
      </c>
      <c r="W3750">
        <v>3</v>
      </c>
      <c r="X3750" t="s">
        <v>16428</v>
      </c>
      <c r="Y3750">
        <v>0.3984001753589947</v>
      </c>
      <c r="Z3750">
        <f>HYPERLINK("Melting_Curves/meltCurve_Q4LDG9_.pdf", "Melting_Curves/meltCurve_Q4LDG9_.pdf")</f>
        <v>0</v>
      </c>
      <c r="AA3750" t="s">
        <v>22556</v>
      </c>
      <c r="AB3750" t="s">
        <v>28726</v>
      </c>
    </row>
    <row r="3751" spans="1:28">
      <c r="A3751" t="s">
        <v>3777</v>
      </c>
      <c r="B3751">
        <v>0.984777283994944</v>
      </c>
      <c r="C3751">
        <v>0.891799362883723</v>
      </c>
      <c r="D3751">
        <v>0.762331792409951</v>
      </c>
      <c r="E3751">
        <v>0.559809841846994</v>
      </c>
      <c r="F3751">
        <v>0.321651481424843</v>
      </c>
      <c r="G3751">
        <v>0.202561342758468</v>
      </c>
      <c r="H3751">
        <v>0.182556406215585</v>
      </c>
      <c r="I3751">
        <v>0.242056886741021</v>
      </c>
      <c r="J3751">
        <v>0.29498479063165</v>
      </c>
      <c r="K3751">
        <v>0.248648802704019</v>
      </c>
      <c r="L3751">
        <v>787.365969953021</v>
      </c>
      <c r="M3751">
        <v>17.4234829953672</v>
      </c>
      <c r="N3751">
        <v>46.7590106118531</v>
      </c>
      <c r="O3751">
        <v>44.607252048902</v>
      </c>
      <c r="P3751">
        <v>-0.0760383034237717</v>
      </c>
      <c r="Q3751">
        <v>0.221356714223963</v>
      </c>
      <c r="R3751">
        <v>0.979658779295982</v>
      </c>
      <c r="S3751" t="s">
        <v>10102</v>
      </c>
      <c r="T3751" t="s">
        <v>12678</v>
      </c>
      <c r="U3751" t="s">
        <v>12678</v>
      </c>
      <c r="V3751" t="s">
        <v>12678</v>
      </c>
      <c r="W3751">
        <v>10</v>
      </c>
      <c r="X3751" t="s">
        <v>16429</v>
      </c>
      <c r="Y3751">
        <v>0.4475235940483243</v>
      </c>
      <c r="Z3751">
        <f>HYPERLINK("Melting_Curves/meltCurve_Q4LE39_2_.pdf", "Melting_Curves/meltCurve_Q4LE39_2_.pdf")</f>
        <v>0</v>
      </c>
      <c r="AA3751" t="s">
        <v>22557</v>
      </c>
      <c r="AB3751" t="s">
        <v>28727</v>
      </c>
    </row>
    <row r="3752" spans="1:28">
      <c r="A3752" t="s">
        <v>3778</v>
      </c>
      <c r="B3752">
        <v>0.984777283994944</v>
      </c>
      <c r="C3752">
        <v>1.02960028599912</v>
      </c>
      <c r="D3752">
        <v>0.88203900691731</v>
      </c>
      <c r="E3752">
        <v>0.772443167227823</v>
      </c>
      <c r="F3752">
        <v>0.6040090571782</v>
      </c>
      <c r="G3752">
        <v>0.492566915225354</v>
      </c>
      <c r="H3752">
        <v>0.479772704860959</v>
      </c>
      <c r="I3752">
        <v>0.677030663246795</v>
      </c>
      <c r="J3752">
        <v>1.11511707451313</v>
      </c>
      <c r="K3752">
        <v>0.876099726730132</v>
      </c>
      <c r="L3752">
        <v>1679.94672460739</v>
      </c>
      <c r="M3752">
        <v>38.5285279780683</v>
      </c>
      <c r="O3752">
        <v>43.4857038675946</v>
      </c>
      <c r="P3752">
        <v>-0.06368988031772389</v>
      </c>
      <c r="Q3752">
        <v>0.712463179107713</v>
      </c>
      <c r="R3752">
        <v>0.314220951672713</v>
      </c>
      <c r="S3752" t="s">
        <v>10103</v>
      </c>
      <c r="T3752" t="s">
        <v>12678</v>
      </c>
      <c r="U3752" t="s">
        <v>12678</v>
      </c>
      <c r="V3752" t="s">
        <v>12678</v>
      </c>
      <c r="W3752">
        <v>40</v>
      </c>
      <c r="X3752" t="s">
        <v>16430</v>
      </c>
      <c r="Y3752">
        <v>0.7766895653799626</v>
      </c>
      <c r="Z3752">
        <f>HYPERLINK("Melting_Curves/meltCurve_Q4V328_.pdf", "Melting_Curves/meltCurve_Q4V328_.pdf")</f>
        <v>0</v>
      </c>
      <c r="AA3752" t="s">
        <v>22558</v>
      </c>
      <c r="AB3752" t="s">
        <v>28728</v>
      </c>
    </row>
    <row r="3753" spans="1:28">
      <c r="A3753" t="s">
        <v>3779</v>
      </c>
      <c r="B3753">
        <v>0.984777283994944</v>
      </c>
      <c r="C3753">
        <v>0.898098847796174</v>
      </c>
      <c r="D3753">
        <v>0.791916128263035</v>
      </c>
      <c r="E3753">
        <v>0.613182935542542</v>
      </c>
      <c r="F3753">
        <v>0.686664605780298</v>
      </c>
      <c r="G3753">
        <v>0.560857941729366</v>
      </c>
      <c r="H3753">
        <v>0.645330238441417</v>
      </c>
      <c r="I3753">
        <v>0.797781883023515</v>
      </c>
      <c r="J3753">
        <v>1.11909685429697</v>
      </c>
      <c r="K3753">
        <v>0.905272351227562</v>
      </c>
      <c r="L3753">
        <v>1660.50487657114</v>
      </c>
      <c r="M3753">
        <v>41.3298859536927</v>
      </c>
      <c r="O3753">
        <v>40.0831434854959</v>
      </c>
      <c r="P3753">
        <v>-0.061100646428049</v>
      </c>
      <c r="Q3753">
        <v>0.762970430129844</v>
      </c>
      <c r="R3753">
        <v>0.188503267890203</v>
      </c>
      <c r="S3753" t="s">
        <v>10104</v>
      </c>
      <c r="T3753" t="s">
        <v>12678</v>
      </c>
      <c r="U3753" t="s">
        <v>12678</v>
      </c>
      <c r="V3753" t="s">
        <v>12678</v>
      </c>
      <c r="W3753">
        <v>4</v>
      </c>
      <c r="X3753" t="s">
        <v>16431</v>
      </c>
      <c r="Y3753">
        <v>0.7888640808630415</v>
      </c>
      <c r="Z3753">
        <f>HYPERLINK("Melting_Curves/meltCurve_Q4VC05_2_.pdf", "Melting_Curves/meltCurve_Q4VC05_2_.pdf")</f>
        <v>0</v>
      </c>
      <c r="AA3753" t="s">
        <v>22559</v>
      </c>
      <c r="AB3753" t="s">
        <v>28729</v>
      </c>
    </row>
    <row r="3754" spans="1:28">
      <c r="A3754" t="s">
        <v>3780</v>
      </c>
      <c r="B3754">
        <v>0.984777283994944</v>
      </c>
      <c r="C3754">
        <v>1.87823739005802</v>
      </c>
      <c r="D3754">
        <v>0.84534090547037</v>
      </c>
      <c r="E3754">
        <v>0.821343349950367</v>
      </c>
      <c r="F3754">
        <v>1.50654006485391</v>
      </c>
      <c r="G3754">
        <v>0</v>
      </c>
      <c r="H3754">
        <v>0</v>
      </c>
      <c r="I3754">
        <v>0</v>
      </c>
      <c r="J3754">
        <v>0</v>
      </c>
      <c r="K3754">
        <v>0.949349505796261</v>
      </c>
      <c r="L3754">
        <v>4282.18521931527</v>
      </c>
      <c r="M3754">
        <v>82.0074026631807</v>
      </c>
      <c r="N3754">
        <v>52.5161620308262</v>
      </c>
      <c r="O3754">
        <v>52.1860318276031</v>
      </c>
      <c r="P3754">
        <v>-0.319560021230747</v>
      </c>
      <c r="Q3754">
        <v>0.186582360356886</v>
      </c>
      <c r="R3754">
        <v>0.553620335669455</v>
      </c>
      <c r="S3754" t="s">
        <v>10105</v>
      </c>
      <c r="T3754" t="s">
        <v>12678</v>
      </c>
      <c r="U3754" t="s">
        <v>12678</v>
      </c>
      <c r="V3754" t="s">
        <v>12678</v>
      </c>
      <c r="W3754">
        <v>3</v>
      </c>
      <c r="X3754" t="s">
        <v>16432</v>
      </c>
      <c r="Y3754">
        <v>0.5998704672506066</v>
      </c>
      <c r="Z3754">
        <f>HYPERLINK("Melting_Curves/meltCurve_Q4VC44_2_.pdf", "Melting_Curves/meltCurve_Q4VC44_2_.pdf")</f>
        <v>0</v>
      </c>
      <c r="AA3754" t="s">
        <v>22560</v>
      </c>
      <c r="AB3754" t="s">
        <v>28730</v>
      </c>
    </row>
    <row r="3755" spans="1:28">
      <c r="A3755" t="s">
        <v>3781</v>
      </c>
      <c r="B3755">
        <v>0.984777283994944</v>
      </c>
      <c r="C3755">
        <v>1.03256328268114</v>
      </c>
      <c r="D3755">
        <v>0.884876206762509</v>
      </c>
      <c r="E3755">
        <v>0.559813993043258</v>
      </c>
      <c r="F3755">
        <v>0.380022024080634</v>
      </c>
      <c r="G3755">
        <v>0.238295426105481</v>
      </c>
      <c r="H3755">
        <v>0.171365914872282</v>
      </c>
      <c r="I3755">
        <v>0.206970850062366</v>
      </c>
      <c r="J3755">
        <v>0.165012406768404</v>
      </c>
      <c r="K3755">
        <v>0.214344718255863</v>
      </c>
      <c r="L3755">
        <v>961.850416197933</v>
      </c>
      <c r="M3755">
        <v>20.6442527223881</v>
      </c>
      <c r="N3755">
        <v>47.6833588248643</v>
      </c>
      <c r="O3755">
        <v>46.1611294283352</v>
      </c>
      <c r="P3755">
        <v>-0.0907526596253202</v>
      </c>
      <c r="Q3755">
        <v>0.188321675544166</v>
      </c>
      <c r="R3755">
        <v>0.992195134437143</v>
      </c>
      <c r="S3755" t="s">
        <v>10106</v>
      </c>
      <c r="T3755" t="s">
        <v>12678</v>
      </c>
      <c r="U3755" t="s">
        <v>12678</v>
      </c>
      <c r="V3755" t="s">
        <v>12678</v>
      </c>
      <c r="W3755">
        <v>3</v>
      </c>
      <c r="X3755" t="s">
        <v>16433</v>
      </c>
      <c r="Y3755">
        <v>0.4577995933284536</v>
      </c>
      <c r="Z3755">
        <f>HYPERLINK("Melting_Curves/meltCurve_Q4ZIN3_2_.pdf", "Melting_Curves/meltCurve_Q4ZIN3_2_.pdf")</f>
        <v>0</v>
      </c>
      <c r="AA3755" t="s">
        <v>22561</v>
      </c>
      <c r="AB3755" t="s">
        <v>28731</v>
      </c>
    </row>
    <row r="3756" spans="1:28">
      <c r="A3756" t="s">
        <v>3782</v>
      </c>
      <c r="B3756">
        <v>0.984777283994944</v>
      </c>
      <c r="C3756">
        <v>0.767451551134242</v>
      </c>
      <c r="D3756">
        <v>0.700854150218497</v>
      </c>
      <c r="E3756">
        <v>0.343978872980456</v>
      </c>
      <c r="F3756">
        <v>0.119851850976008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730.872013323581</v>
      </c>
      <c r="M3756">
        <v>16.4048726740528</v>
      </c>
      <c r="N3756">
        <v>44.5521318833045</v>
      </c>
      <c r="O3756">
        <v>43.9058641031927</v>
      </c>
      <c r="P3756">
        <v>-0.093415936893695</v>
      </c>
      <c r="Q3756">
        <v>0</v>
      </c>
      <c r="R3756">
        <v>0.985789676703655</v>
      </c>
      <c r="S3756" t="s">
        <v>10107</v>
      </c>
      <c r="T3756" t="s">
        <v>12678</v>
      </c>
      <c r="U3756" t="s">
        <v>12678</v>
      </c>
      <c r="V3756" t="s">
        <v>12678</v>
      </c>
      <c r="W3756">
        <v>2</v>
      </c>
      <c r="X3756" t="s">
        <v>16434</v>
      </c>
      <c r="Y3756">
        <v>0.2718663159862512</v>
      </c>
      <c r="Z3756">
        <f>HYPERLINK("Melting_Curves/meltCurve_Q504Q3_2_.pdf", "Melting_Curves/meltCurve_Q504Q3_2_.pdf")</f>
        <v>0</v>
      </c>
      <c r="AA3756" t="s">
        <v>22562</v>
      </c>
      <c r="AB3756" t="s">
        <v>28732</v>
      </c>
    </row>
    <row r="3757" spans="1:28">
      <c r="A3757" t="s">
        <v>3783</v>
      </c>
      <c r="B3757">
        <v>0.984777283994944</v>
      </c>
      <c r="C3757">
        <v>1.17616723115605</v>
      </c>
      <c r="D3757">
        <v>1.09896671049437</v>
      </c>
      <c r="E3757">
        <v>0.832714935694883</v>
      </c>
      <c r="F3757">
        <v>0.7085550381945031</v>
      </c>
      <c r="G3757">
        <v>0.587095809573868</v>
      </c>
      <c r="H3757">
        <v>0.5300056883791751</v>
      </c>
      <c r="I3757">
        <v>0.735228291140283</v>
      </c>
      <c r="J3757">
        <v>0.840280495641358</v>
      </c>
      <c r="K3757">
        <v>0.656617103499892</v>
      </c>
      <c r="L3757">
        <v>5489.24769054455</v>
      </c>
      <c r="M3757">
        <v>117.861493958181</v>
      </c>
      <c r="O3757">
        <v>46.5603115682959</v>
      </c>
      <c r="P3757">
        <v>-0.204862746826906</v>
      </c>
      <c r="Q3757">
        <v>0.6762819598582031</v>
      </c>
      <c r="R3757">
        <v>0.754773424593938</v>
      </c>
      <c r="S3757" t="s">
        <v>10108</v>
      </c>
      <c r="T3757" t="s">
        <v>12678</v>
      </c>
      <c r="U3757" t="s">
        <v>12678</v>
      </c>
      <c r="V3757" t="s">
        <v>12678</v>
      </c>
      <c r="W3757">
        <v>1</v>
      </c>
      <c r="X3757" t="s">
        <v>16435</v>
      </c>
      <c r="Y3757">
        <v>0.7797072463564252</v>
      </c>
      <c r="Z3757">
        <f>HYPERLINK("Melting_Curves/meltCurve_Q504U0_.pdf", "Melting_Curves/meltCurve_Q504U0_.pdf")</f>
        <v>0</v>
      </c>
      <c r="AA3757" t="s">
        <v>22563</v>
      </c>
      <c r="AB3757" t="s">
        <v>28733</v>
      </c>
    </row>
    <row r="3758" spans="1:28">
      <c r="A3758" t="s">
        <v>3784</v>
      </c>
      <c r="B3758">
        <v>0.984777283994944</v>
      </c>
      <c r="C3758">
        <v>0.85739778779873</v>
      </c>
      <c r="D3758">
        <v>0.837505134058897</v>
      </c>
      <c r="E3758">
        <v>0.538146164882541</v>
      </c>
      <c r="F3758">
        <v>0.276635981672083</v>
      </c>
      <c r="G3758">
        <v>0.197648822399386</v>
      </c>
      <c r="H3758">
        <v>0.183574585641031</v>
      </c>
      <c r="I3758">
        <v>0.226455934358548</v>
      </c>
      <c r="J3758">
        <v>0.348293714693633</v>
      </c>
      <c r="K3758">
        <v>0.291181515701364</v>
      </c>
      <c r="L3758">
        <v>1005.18621653699</v>
      </c>
      <c r="M3758">
        <v>22.2034497868118</v>
      </c>
      <c r="N3758">
        <v>46.6474340917291</v>
      </c>
      <c r="O3758">
        <v>44.9091968942559</v>
      </c>
      <c r="P3758">
        <v>-0.09390920687499391</v>
      </c>
      <c r="Q3758">
        <v>0.240244906877963</v>
      </c>
      <c r="R3758">
        <v>0.956755512340656</v>
      </c>
      <c r="S3758" t="s">
        <v>10109</v>
      </c>
      <c r="T3758" t="s">
        <v>12678</v>
      </c>
      <c r="U3758" t="s">
        <v>12678</v>
      </c>
      <c r="V3758" t="s">
        <v>12678</v>
      </c>
      <c r="W3758">
        <v>11</v>
      </c>
      <c r="X3758" t="s">
        <v>16436</v>
      </c>
      <c r="Y3758">
        <v>0.4577314596769669</v>
      </c>
      <c r="Z3758">
        <f>HYPERLINK("Melting_Curves/meltCurve_Q52LJ0_2_.pdf", "Melting_Curves/meltCurve_Q52LJ0_2_.pdf")</f>
        <v>0</v>
      </c>
      <c r="AA3758" t="s">
        <v>22564</v>
      </c>
      <c r="AB3758" t="s">
        <v>28734</v>
      </c>
    </row>
    <row r="3759" spans="1:28">
      <c r="A3759" t="s">
        <v>3785</v>
      </c>
      <c r="B3759">
        <v>0.984777283994944</v>
      </c>
      <c r="C3759">
        <v>0</v>
      </c>
      <c r="D3759">
        <v>0.258318488834945</v>
      </c>
      <c r="E3759">
        <v>0.45216666818353</v>
      </c>
      <c r="F3759">
        <v>0.392823571618686</v>
      </c>
      <c r="G3759">
        <v>0.31189263792445</v>
      </c>
      <c r="H3759">
        <v>0</v>
      </c>
      <c r="I3759">
        <v>0</v>
      </c>
      <c r="J3759">
        <v>0.5792138874902349</v>
      </c>
      <c r="K3759">
        <v>0.355189139919015</v>
      </c>
      <c r="L3759">
        <v>9392.86555982515</v>
      </c>
      <c r="M3759">
        <v>250</v>
      </c>
      <c r="N3759">
        <v>37.6827654883452</v>
      </c>
      <c r="O3759">
        <v>37.5690615306844</v>
      </c>
      <c r="P3759">
        <v>-1.22929096913169</v>
      </c>
      <c r="Q3759">
        <v>0.26106714294199</v>
      </c>
      <c r="R3759">
        <v>0.559572028737832</v>
      </c>
      <c r="S3759" t="s">
        <v>10110</v>
      </c>
      <c r="T3759" t="s">
        <v>12678</v>
      </c>
      <c r="U3759" t="s">
        <v>12678</v>
      </c>
      <c r="V3759" t="s">
        <v>12678</v>
      </c>
      <c r="W3759">
        <v>1</v>
      </c>
      <c r="X3759" t="s">
        <v>16437</v>
      </c>
      <c r="Y3759">
        <v>0.2752657782439938</v>
      </c>
      <c r="Z3759">
        <f>HYPERLINK("Melting_Curves/meltCurve_Q52LR7_.pdf", "Melting_Curves/meltCurve_Q52LR7_.pdf")</f>
        <v>0</v>
      </c>
      <c r="AA3759" t="s">
        <v>22565</v>
      </c>
      <c r="AB3759" t="s">
        <v>28735</v>
      </c>
    </row>
    <row r="3760" spans="1:28">
      <c r="A3760" t="s">
        <v>3786</v>
      </c>
      <c r="B3760">
        <v>0.984777283994944</v>
      </c>
      <c r="C3760">
        <v>0.995029989024642</v>
      </c>
      <c r="D3760">
        <v>0.947715931834713</v>
      </c>
      <c r="E3760">
        <v>0.699757383828258</v>
      </c>
      <c r="F3760">
        <v>0.403486189002628</v>
      </c>
      <c r="G3760">
        <v>0.250342100137904</v>
      </c>
      <c r="H3760">
        <v>0.170777904201983</v>
      </c>
      <c r="I3760">
        <v>0.155423628047392</v>
      </c>
      <c r="J3760">
        <v>0.145951280050634</v>
      </c>
      <c r="K3760">
        <v>0.152639445239114</v>
      </c>
      <c r="L3760">
        <v>977.926724861534</v>
      </c>
      <c r="M3760">
        <v>20.3193199982319</v>
      </c>
      <c r="N3760">
        <v>48.9616332759481</v>
      </c>
      <c r="O3760">
        <v>47.6690359135968</v>
      </c>
      <c r="P3760">
        <v>-0.0909828566965051</v>
      </c>
      <c r="Q3760">
        <v>0.146244387867198</v>
      </c>
      <c r="R3760">
        <v>0.999252741694688</v>
      </c>
      <c r="S3760" t="s">
        <v>10111</v>
      </c>
      <c r="T3760" t="s">
        <v>12678</v>
      </c>
      <c r="U3760" t="s">
        <v>12678</v>
      </c>
      <c r="V3760" t="s">
        <v>12678</v>
      </c>
      <c r="W3760">
        <v>9</v>
      </c>
      <c r="X3760" t="s">
        <v>16438</v>
      </c>
      <c r="Y3760">
        <v>0.4738203230805216</v>
      </c>
      <c r="Z3760">
        <f>HYPERLINK("Melting_Curves/meltCurve_Q53EL6_2_.pdf", "Melting_Curves/meltCurve_Q53EL6_2_.pdf")</f>
        <v>0</v>
      </c>
      <c r="AA3760" t="s">
        <v>22566</v>
      </c>
      <c r="AB3760" t="s">
        <v>28736</v>
      </c>
    </row>
    <row r="3761" spans="1:28">
      <c r="A3761" t="s">
        <v>3787</v>
      </c>
      <c r="B3761">
        <v>0.984777283994944</v>
      </c>
      <c r="C3761">
        <v>0.780185398387534</v>
      </c>
      <c r="D3761">
        <v>0.8009730326119781</v>
      </c>
      <c r="E3761">
        <v>0.593544268567071</v>
      </c>
      <c r="F3761">
        <v>0.517916905852235</v>
      </c>
      <c r="G3761">
        <v>0.358846502646933</v>
      </c>
      <c r="H3761">
        <v>0.340152319259943</v>
      </c>
      <c r="I3761">
        <v>0.423745168645389</v>
      </c>
      <c r="J3761">
        <v>0.521629481748932</v>
      </c>
      <c r="K3761">
        <v>0.365866042928061</v>
      </c>
      <c r="L3761">
        <v>570.566698979537</v>
      </c>
      <c r="M3761">
        <v>12.9727996765714</v>
      </c>
      <c r="N3761">
        <v>49.7277356617923</v>
      </c>
      <c r="O3761">
        <v>42.9760288586862</v>
      </c>
      <c r="P3761">
        <v>-0.0461687153011459</v>
      </c>
      <c r="Q3761">
        <v>0.38832191949921</v>
      </c>
      <c r="R3761">
        <v>0.901206095910999</v>
      </c>
      <c r="S3761" t="s">
        <v>10112</v>
      </c>
      <c r="T3761" t="s">
        <v>12678</v>
      </c>
      <c r="U3761" t="s">
        <v>12678</v>
      </c>
      <c r="V3761" t="s">
        <v>12678</v>
      </c>
      <c r="W3761">
        <v>4</v>
      </c>
      <c r="X3761" t="s">
        <v>16439</v>
      </c>
      <c r="Y3761">
        <v>0.5510633552479099</v>
      </c>
      <c r="Z3761">
        <f>HYPERLINK("Melting_Curves/meltCurve_Q53ET0_.pdf", "Melting_Curves/meltCurve_Q53ET0_.pdf")</f>
        <v>0</v>
      </c>
      <c r="AA3761" t="s">
        <v>22567</v>
      </c>
      <c r="AB3761" t="s">
        <v>28737</v>
      </c>
    </row>
    <row r="3762" spans="1:28">
      <c r="A3762" t="s">
        <v>3788</v>
      </c>
      <c r="B3762">
        <v>0.984777283994944</v>
      </c>
      <c r="C3762">
        <v>1.03171291494426</v>
      </c>
      <c r="D3762">
        <v>0.82297848009083</v>
      </c>
      <c r="E3762">
        <v>0.673998900709423</v>
      </c>
      <c r="F3762">
        <v>0.47409838209272</v>
      </c>
      <c r="G3762">
        <v>0.347815765130517</v>
      </c>
      <c r="H3762">
        <v>0.295104863180656</v>
      </c>
      <c r="I3762">
        <v>0.339197156921754</v>
      </c>
      <c r="J3762">
        <v>0.436733572591146</v>
      </c>
      <c r="K3762">
        <v>0.293772007636616</v>
      </c>
      <c r="L3762">
        <v>872.297153673141</v>
      </c>
      <c r="M3762">
        <v>18.8116771450144</v>
      </c>
      <c r="N3762">
        <v>49.2101821894895</v>
      </c>
      <c r="O3762">
        <v>45.8555194715078</v>
      </c>
      <c r="P3762">
        <v>-0.06859750228568059</v>
      </c>
      <c r="Q3762">
        <v>0.331172162345121</v>
      </c>
      <c r="R3762">
        <v>0.968780682499656</v>
      </c>
      <c r="S3762" t="s">
        <v>10113</v>
      </c>
      <c r="T3762" t="s">
        <v>12678</v>
      </c>
      <c r="U3762" t="s">
        <v>12678</v>
      </c>
      <c r="V3762" t="s">
        <v>12678</v>
      </c>
      <c r="W3762">
        <v>7</v>
      </c>
      <c r="X3762" t="s">
        <v>16440</v>
      </c>
      <c r="Y3762">
        <v>0.549947885309414</v>
      </c>
      <c r="Z3762">
        <f>HYPERLINK("Melting_Curves/meltCurve_Q53EZ4_.pdf", "Melting_Curves/meltCurve_Q53EZ4_.pdf")</f>
        <v>0</v>
      </c>
      <c r="AA3762" t="s">
        <v>22568</v>
      </c>
      <c r="AB3762" t="s">
        <v>28738</v>
      </c>
    </row>
    <row r="3763" spans="1:28">
      <c r="A3763" t="s">
        <v>3789</v>
      </c>
      <c r="B3763">
        <v>0.984777283994944</v>
      </c>
      <c r="C3763">
        <v>1.1499020279195</v>
      </c>
      <c r="D3763">
        <v>1.01416775346878</v>
      </c>
      <c r="E3763">
        <v>1.00698003427686</v>
      </c>
      <c r="F3763">
        <v>0.422704133026372</v>
      </c>
      <c r="G3763">
        <v>0.386575359162659</v>
      </c>
      <c r="H3763">
        <v>0.460427382878241</v>
      </c>
      <c r="I3763">
        <v>0.501987441152837</v>
      </c>
      <c r="J3763">
        <v>0.473581632407462</v>
      </c>
      <c r="K3763">
        <v>0.270131743689747</v>
      </c>
      <c r="L3763">
        <v>12302.4254299532</v>
      </c>
      <c r="M3763">
        <v>250</v>
      </c>
      <c r="N3763">
        <v>49.5694798893631</v>
      </c>
      <c r="O3763">
        <v>49.2065526304853</v>
      </c>
      <c r="P3763">
        <v>-0.738544246771338</v>
      </c>
      <c r="Q3763">
        <v>0.418540539163645</v>
      </c>
      <c r="R3763">
        <v>0.940677243054137</v>
      </c>
      <c r="S3763" t="s">
        <v>10114</v>
      </c>
      <c r="T3763" t="s">
        <v>12678</v>
      </c>
      <c r="U3763" t="s">
        <v>12678</v>
      </c>
      <c r="V3763" t="s">
        <v>12678</v>
      </c>
      <c r="W3763">
        <v>3</v>
      </c>
      <c r="X3763" t="s">
        <v>16441</v>
      </c>
      <c r="Y3763">
        <v>0.6552389746163259</v>
      </c>
      <c r="Z3763">
        <f>HYPERLINK("Melting_Curves/meltCurve_Q53FA7_.pdf", "Melting_Curves/meltCurve_Q53FA7_.pdf")</f>
        <v>0</v>
      </c>
      <c r="AA3763" t="s">
        <v>22569</v>
      </c>
      <c r="AB3763" t="s">
        <v>28739</v>
      </c>
    </row>
    <row r="3764" spans="1:28">
      <c r="A3764" t="s">
        <v>3790</v>
      </c>
      <c r="B3764">
        <v>0.984777283994944</v>
      </c>
      <c r="C3764">
        <v>1.07934271543388</v>
      </c>
      <c r="D3764">
        <v>0.942910672544354</v>
      </c>
      <c r="E3764">
        <v>0.691246649042615</v>
      </c>
      <c r="F3764">
        <v>0.337744593334732</v>
      </c>
      <c r="G3764">
        <v>0.242392551581967</v>
      </c>
      <c r="H3764">
        <v>0.209869705983429</v>
      </c>
      <c r="I3764">
        <v>0.356899057490896</v>
      </c>
      <c r="J3764">
        <v>0.596564702315046</v>
      </c>
      <c r="K3764">
        <v>0.48049476486714</v>
      </c>
      <c r="L3764">
        <v>11651.7524885311</v>
      </c>
      <c r="M3764">
        <v>250</v>
      </c>
      <c r="N3764">
        <v>46.860470050901</v>
      </c>
      <c r="O3764">
        <v>46.6040273988243</v>
      </c>
      <c r="P3764">
        <v>-0.843997747087723</v>
      </c>
      <c r="Q3764">
        <v>0.370660894447144</v>
      </c>
      <c r="R3764">
        <v>0.874148045717055</v>
      </c>
      <c r="S3764" t="s">
        <v>10115</v>
      </c>
      <c r="T3764" t="s">
        <v>12678</v>
      </c>
      <c r="U3764" t="s">
        <v>12678</v>
      </c>
      <c r="V3764" t="s">
        <v>12678</v>
      </c>
      <c r="W3764">
        <v>7</v>
      </c>
      <c r="X3764" t="s">
        <v>16442</v>
      </c>
      <c r="Y3764">
        <v>0.5722479393586722</v>
      </c>
      <c r="Z3764">
        <f>HYPERLINK("Melting_Curves/meltCurve_Q53FZ2_.pdf", "Melting_Curves/meltCurve_Q53FZ2_.pdf")</f>
        <v>0</v>
      </c>
      <c r="AA3764" t="s">
        <v>22570</v>
      </c>
      <c r="AB3764" t="s">
        <v>28740</v>
      </c>
    </row>
    <row r="3765" spans="1:28">
      <c r="A3765" t="s">
        <v>3791</v>
      </c>
      <c r="B3765">
        <v>0.984777283994944</v>
      </c>
      <c r="C3765">
        <v>0.984224167983955</v>
      </c>
      <c r="D3765">
        <v>0.762946800749265</v>
      </c>
      <c r="E3765">
        <v>0.576808894449728</v>
      </c>
      <c r="F3765">
        <v>0.488653449579288</v>
      </c>
      <c r="G3765">
        <v>0.319836349931108</v>
      </c>
      <c r="H3765">
        <v>0.213226436581275</v>
      </c>
      <c r="I3765">
        <v>0.221593020368451</v>
      </c>
      <c r="J3765">
        <v>0.318593046837846</v>
      </c>
      <c r="K3765">
        <v>0.265175186405262</v>
      </c>
      <c r="L3765">
        <v>668.666720751331</v>
      </c>
      <c r="M3765">
        <v>14.4869019630196</v>
      </c>
      <c r="N3765">
        <v>48.3609942526184</v>
      </c>
      <c r="O3765">
        <v>45.3038824946854</v>
      </c>
      <c r="P3765">
        <v>-0.0606310614726166</v>
      </c>
      <c r="Q3765">
        <v>0.24165854970592</v>
      </c>
      <c r="R3765">
        <v>0.974780555133671</v>
      </c>
      <c r="S3765" t="s">
        <v>10116</v>
      </c>
      <c r="T3765" t="s">
        <v>12678</v>
      </c>
      <c r="U3765" t="s">
        <v>12678</v>
      </c>
      <c r="V3765" t="s">
        <v>12678</v>
      </c>
      <c r="W3765">
        <v>5</v>
      </c>
      <c r="X3765" t="s">
        <v>16443</v>
      </c>
      <c r="Y3765">
        <v>0.4917068060996858</v>
      </c>
      <c r="Z3765">
        <f>HYPERLINK("Melting_Curves/meltCurve_Q53H47_.pdf", "Melting_Curves/meltCurve_Q53H47_.pdf")</f>
        <v>0</v>
      </c>
      <c r="AA3765" t="s">
        <v>22571</v>
      </c>
      <c r="AB3765" t="s">
        <v>28741</v>
      </c>
    </row>
    <row r="3766" spans="1:28">
      <c r="A3766" t="s">
        <v>3792</v>
      </c>
      <c r="B3766">
        <v>0.984777283994944</v>
      </c>
      <c r="C3766">
        <v>1.04200982873335</v>
      </c>
      <c r="D3766">
        <v>0.7310013282489231</v>
      </c>
      <c r="E3766">
        <v>0.396996537883563</v>
      </c>
      <c r="F3766">
        <v>0.184919301270275</v>
      </c>
      <c r="G3766">
        <v>0.116015631082638</v>
      </c>
      <c r="H3766">
        <v>0.088287471181344</v>
      </c>
      <c r="I3766">
        <v>0.125768305900836</v>
      </c>
      <c r="J3766">
        <v>0.183936120566939</v>
      </c>
      <c r="K3766">
        <v>0.196621590598336</v>
      </c>
      <c r="L3766">
        <v>1138.47084371083</v>
      </c>
      <c r="M3766">
        <v>25.4562368268629</v>
      </c>
      <c r="N3766">
        <v>45.3109434671359</v>
      </c>
      <c r="O3766">
        <v>44.4494245853519</v>
      </c>
      <c r="P3766">
        <v>-0.123029538509322</v>
      </c>
      <c r="Q3766">
        <v>0.140717775712264</v>
      </c>
      <c r="R3766">
        <v>0.9850502613893179</v>
      </c>
      <c r="S3766" t="s">
        <v>10117</v>
      </c>
      <c r="T3766" t="s">
        <v>12678</v>
      </c>
      <c r="U3766" t="s">
        <v>12678</v>
      </c>
      <c r="V3766" t="s">
        <v>12678</v>
      </c>
      <c r="W3766">
        <v>6</v>
      </c>
      <c r="X3766" t="s">
        <v>16444</v>
      </c>
      <c r="Y3766">
        <v>0.3686973830264738</v>
      </c>
      <c r="Z3766">
        <f>HYPERLINK("Melting_Curves/meltCurve_Q53H54_.pdf", "Melting_Curves/meltCurve_Q53H54_.pdf")</f>
        <v>0</v>
      </c>
      <c r="AA3766" t="s">
        <v>22572</v>
      </c>
      <c r="AB3766" t="s">
        <v>28742</v>
      </c>
    </row>
    <row r="3767" spans="1:28">
      <c r="A3767" t="s">
        <v>3793</v>
      </c>
      <c r="B3767">
        <v>0.984777283994944</v>
      </c>
      <c r="C3767">
        <v>1.09779032475812</v>
      </c>
      <c r="D3767">
        <v>0.933529581735017</v>
      </c>
      <c r="E3767">
        <v>0.838765604789808</v>
      </c>
      <c r="F3767">
        <v>0.457481607361531</v>
      </c>
      <c r="G3767">
        <v>0.295462448794491</v>
      </c>
      <c r="H3767">
        <v>0.298863458874207</v>
      </c>
      <c r="I3767">
        <v>0.376839964688208</v>
      </c>
      <c r="J3767">
        <v>0.708628439978736</v>
      </c>
      <c r="K3767">
        <v>0.680734087920181</v>
      </c>
      <c r="L3767">
        <v>11688.5941678643</v>
      </c>
      <c r="M3767">
        <v>250</v>
      </c>
      <c r="N3767">
        <v>47.2844260105031</v>
      </c>
      <c r="O3767">
        <v>46.7513847236389</v>
      </c>
      <c r="P3767">
        <v>-0.708978558013202</v>
      </c>
      <c r="Q3767">
        <v>0.469668331649379</v>
      </c>
      <c r="R3767">
        <v>0.767097663998723</v>
      </c>
      <c r="S3767" t="s">
        <v>10118</v>
      </c>
      <c r="T3767" t="s">
        <v>12678</v>
      </c>
      <c r="U3767" t="s">
        <v>12678</v>
      </c>
      <c r="V3767" t="s">
        <v>12678</v>
      </c>
      <c r="W3767">
        <v>3</v>
      </c>
      <c r="X3767" t="s">
        <v>16445</v>
      </c>
      <c r="Y3767">
        <v>0.6421470088581072</v>
      </c>
      <c r="Z3767">
        <f>HYPERLINK("Melting_Curves/meltCurve_Q53H80_.pdf", "Melting_Curves/meltCurve_Q53H80_.pdf")</f>
        <v>0</v>
      </c>
      <c r="AA3767" t="s">
        <v>22573</v>
      </c>
      <c r="AB3767" t="s">
        <v>28743</v>
      </c>
    </row>
    <row r="3768" spans="1:28">
      <c r="A3768" t="s">
        <v>3794</v>
      </c>
      <c r="B3768">
        <v>0.984777283994944</v>
      </c>
      <c r="C3768">
        <v>1.04698727280741</v>
      </c>
      <c r="D3768">
        <v>0.812507935310898</v>
      </c>
      <c r="E3768">
        <v>0.726589399387561</v>
      </c>
      <c r="F3768">
        <v>0.55880293268614</v>
      </c>
      <c r="G3768">
        <v>0.445751036867912</v>
      </c>
      <c r="H3768">
        <v>0.37729423043372</v>
      </c>
      <c r="I3768">
        <v>0.708453724385026</v>
      </c>
      <c r="J3768">
        <v>1.12787806448712</v>
      </c>
      <c r="K3768">
        <v>0.708769011974049</v>
      </c>
      <c r="L3768">
        <v>10739.7470795664</v>
      </c>
      <c r="M3768">
        <v>250</v>
      </c>
      <c r="O3768">
        <v>42.9562396643229</v>
      </c>
      <c r="P3768">
        <v>-0.48771844146069</v>
      </c>
      <c r="Q3768">
        <v>0.664791199636067</v>
      </c>
      <c r="R3768">
        <v>0.348048239334556</v>
      </c>
      <c r="S3768" t="s">
        <v>10119</v>
      </c>
      <c r="T3768" t="s">
        <v>12678</v>
      </c>
      <c r="U3768" t="s">
        <v>12678</v>
      </c>
      <c r="V3768" t="s">
        <v>12678</v>
      </c>
      <c r="W3768">
        <v>11</v>
      </c>
      <c r="X3768" t="s">
        <v>16446</v>
      </c>
      <c r="Y3768">
        <v>0.7313999826688646</v>
      </c>
      <c r="Z3768">
        <f>HYPERLINK("Melting_Curves/meltCurve_Q53H82_.pdf", "Melting_Curves/meltCurve_Q53H82_.pdf")</f>
        <v>0</v>
      </c>
      <c r="AA3768" t="s">
        <v>22574</v>
      </c>
      <c r="AB3768" t="s">
        <v>28744</v>
      </c>
    </row>
    <row r="3769" spans="1:28">
      <c r="A3769" t="s">
        <v>3795</v>
      </c>
      <c r="B3769">
        <v>0.984777283994944</v>
      </c>
      <c r="C3769">
        <v>1.14111698915703</v>
      </c>
      <c r="D3769">
        <v>0.881151733516044</v>
      </c>
      <c r="E3769">
        <v>0.459653293554805</v>
      </c>
      <c r="F3769">
        <v>0.282294224933833</v>
      </c>
      <c r="G3769">
        <v>0.15494007346502</v>
      </c>
      <c r="H3769">
        <v>0.132761907218652</v>
      </c>
      <c r="I3769">
        <v>0.258857345956638</v>
      </c>
      <c r="J3769">
        <v>0.319331008328371</v>
      </c>
      <c r="K3769">
        <v>0.383133071674727</v>
      </c>
      <c r="L3769">
        <v>1635.19519290455</v>
      </c>
      <c r="M3769">
        <v>36.1032562390564</v>
      </c>
      <c r="N3769">
        <v>46.1888309677527</v>
      </c>
      <c r="O3769">
        <v>45.1538937724267</v>
      </c>
      <c r="P3769">
        <v>-0.149533945984489</v>
      </c>
      <c r="Q3769">
        <v>0.251921323478413</v>
      </c>
      <c r="R3769">
        <v>0.942892872652511</v>
      </c>
      <c r="S3769" t="s">
        <v>10120</v>
      </c>
      <c r="T3769" t="s">
        <v>12678</v>
      </c>
      <c r="U3769" t="s">
        <v>12678</v>
      </c>
      <c r="V3769" t="s">
        <v>12678</v>
      </c>
      <c r="W3769">
        <v>4</v>
      </c>
      <c r="X3769" t="s">
        <v>16447</v>
      </c>
      <c r="Y3769">
        <v>0.4615818322022093</v>
      </c>
      <c r="Z3769">
        <f>HYPERLINK("Melting_Curves/meltCurve_Q53H96_.pdf", "Melting_Curves/meltCurve_Q53H96_.pdf")</f>
        <v>0</v>
      </c>
      <c r="AA3769" t="s">
        <v>22575</v>
      </c>
      <c r="AB3769" t="s">
        <v>28745</v>
      </c>
    </row>
    <row r="3770" spans="1:28">
      <c r="A3770" t="s">
        <v>3796</v>
      </c>
      <c r="B3770">
        <v>0.984777283994944</v>
      </c>
      <c r="C3770">
        <v>1.04357131385422</v>
      </c>
      <c r="D3770">
        <v>0.799303442901904</v>
      </c>
      <c r="E3770">
        <v>0.441689934874403</v>
      </c>
      <c r="F3770">
        <v>0.230975265183927</v>
      </c>
      <c r="G3770">
        <v>0.10522829258409</v>
      </c>
      <c r="H3770">
        <v>0.093590096675676</v>
      </c>
      <c r="I3770">
        <v>0.103620864337173</v>
      </c>
      <c r="J3770">
        <v>0.227408930091187</v>
      </c>
      <c r="K3770">
        <v>0.191795378650158</v>
      </c>
      <c r="L3770">
        <v>1157.39939873293</v>
      </c>
      <c r="M3770">
        <v>25.5289894724345</v>
      </c>
      <c r="N3770">
        <v>45.9519720839227</v>
      </c>
      <c r="O3770">
        <v>45.0612296350703</v>
      </c>
      <c r="P3770">
        <v>-0.121132363408738</v>
      </c>
      <c r="Q3770">
        <v>0.144767447594741</v>
      </c>
      <c r="R3770">
        <v>0.98197644456203</v>
      </c>
      <c r="S3770" t="s">
        <v>10121</v>
      </c>
      <c r="T3770" t="s">
        <v>12678</v>
      </c>
      <c r="U3770" t="s">
        <v>12678</v>
      </c>
      <c r="V3770" t="s">
        <v>12678</v>
      </c>
      <c r="W3770">
        <v>1</v>
      </c>
      <c r="X3770" t="s">
        <v>16448</v>
      </c>
      <c r="Y3770">
        <v>0.3891647797771365</v>
      </c>
      <c r="Z3770">
        <f>HYPERLINK("Melting_Curves/meltCurve_Q53HV7_.pdf", "Melting_Curves/meltCurve_Q53HV7_.pdf")</f>
        <v>0</v>
      </c>
      <c r="AA3770" t="s">
        <v>22576</v>
      </c>
      <c r="AB3770" t="s">
        <v>28746</v>
      </c>
    </row>
    <row r="3771" spans="1:28">
      <c r="A3771" t="s">
        <v>3797</v>
      </c>
      <c r="B3771">
        <v>0.984777283994944</v>
      </c>
      <c r="C3771">
        <v>0.782729464426229</v>
      </c>
      <c r="D3771">
        <v>0.74574330032571</v>
      </c>
      <c r="E3771">
        <v>0.5568426606218549</v>
      </c>
      <c r="F3771">
        <v>0.599566895779694</v>
      </c>
      <c r="G3771">
        <v>0.367985564062077</v>
      </c>
      <c r="H3771">
        <v>0.282497362899678</v>
      </c>
      <c r="I3771">
        <v>0.276613456665161</v>
      </c>
      <c r="J3771">
        <v>0.357610567498832</v>
      </c>
      <c r="K3771">
        <v>0.342666221284397</v>
      </c>
      <c r="L3771">
        <v>434.80975574219</v>
      </c>
      <c r="M3771">
        <v>9.56129870111751</v>
      </c>
      <c r="N3771">
        <v>49.4802315030145</v>
      </c>
      <c r="O3771">
        <v>43.6201230014911</v>
      </c>
      <c r="P3771">
        <v>-0.0400611747881285</v>
      </c>
      <c r="Q3771">
        <v>0.269360424134058</v>
      </c>
      <c r="R3771">
        <v>0.9320060776842241</v>
      </c>
      <c r="S3771" t="s">
        <v>10122</v>
      </c>
      <c r="T3771" t="s">
        <v>12678</v>
      </c>
      <c r="U3771" t="s">
        <v>12678</v>
      </c>
      <c r="V3771" t="s">
        <v>12678</v>
      </c>
      <c r="W3771">
        <v>5</v>
      </c>
      <c r="X3771" t="s">
        <v>16449</v>
      </c>
      <c r="Y3771">
        <v>0.5133143239776632</v>
      </c>
      <c r="Z3771">
        <f>HYPERLINK("Melting_Curves/meltCurve_Q53RE8_.pdf", "Melting_Curves/meltCurve_Q53RE8_.pdf")</f>
        <v>0</v>
      </c>
      <c r="AA3771" t="s">
        <v>22577</v>
      </c>
      <c r="AB3771" t="s">
        <v>28747</v>
      </c>
    </row>
    <row r="3772" spans="1:28">
      <c r="A3772" t="s">
        <v>3798</v>
      </c>
      <c r="B3772">
        <v>0.984777283994944</v>
      </c>
      <c r="C3772">
        <v>1.20747561257051</v>
      </c>
      <c r="D3772">
        <v>0.924303261340725</v>
      </c>
      <c r="E3772">
        <v>0.85470180787349</v>
      </c>
      <c r="F3772">
        <v>0.81837151639273</v>
      </c>
      <c r="G3772">
        <v>0.639364460712288</v>
      </c>
      <c r="H3772">
        <v>0.687447788908462</v>
      </c>
      <c r="I3772">
        <v>1.08943263804138</v>
      </c>
      <c r="J3772">
        <v>1.50864824865737</v>
      </c>
      <c r="K3772">
        <v>1.114439539578</v>
      </c>
      <c r="L3772">
        <v>15000</v>
      </c>
      <c r="M3772">
        <v>244.992207441441</v>
      </c>
      <c r="O3772">
        <v>61.2223370063375</v>
      </c>
      <c r="P3772">
        <v>0.311673275318498</v>
      </c>
      <c r="Q3772">
        <v>1.31154252341878</v>
      </c>
      <c r="R3772">
        <v>0.32775109746943</v>
      </c>
      <c r="S3772" t="s">
        <v>10123</v>
      </c>
      <c r="T3772" t="s">
        <v>12678</v>
      </c>
      <c r="U3772" t="s">
        <v>12678</v>
      </c>
      <c r="V3772" t="s">
        <v>12678</v>
      </c>
      <c r="W3772">
        <v>10</v>
      </c>
      <c r="X3772" t="s">
        <v>16450</v>
      </c>
      <c r="Y3772">
        <v>1.059922152413362</v>
      </c>
      <c r="Z3772">
        <f>HYPERLINK("Melting_Curves/meltCurve_Q53S33_.pdf", "Melting_Curves/meltCurve_Q53S33_.pdf")</f>
        <v>0</v>
      </c>
      <c r="AA3772" t="s">
        <v>22578</v>
      </c>
      <c r="AB3772" t="s">
        <v>28748</v>
      </c>
    </row>
    <row r="3773" spans="1:28">
      <c r="A3773" t="s">
        <v>3799</v>
      </c>
      <c r="B3773">
        <v>0.984777283994944</v>
      </c>
      <c r="C3773">
        <v>1.06032712164296</v>
      </c>
      <c r="D3773">
        <v>0.984497438799116</v>
      </c>
      <c r="E3773">
        <v>0.916284558920184</v>
      </c>
      <c r="F3773">
        <v>0.618580158970055</v>
      </c>
      <c r="G3773">
        <v>0.359129339870771</v>
      </c>
      <c r="H3773">
        <v>0.261954456134144</v>
      </c>
      <c r="I3773">
        <v>0.269769977724043</v>
      </c>
      <c r="J3773">
        <v>0.283679677172857</v>
      </c>
      <c r="K3773">
        <v>0.239005254561623</v>
      </c>
      <c r="L3773">
        <v>1382.3844558771</v>
      </c>
      <c r="M3773">
        <v>27.5907848760161</v>
      </c>
      <c r="N3773">
        <v>51.4512280135623</v>
      </c>
      <c r="O3773">
        <v>49.8421492562244</v>
      </c>
      <c r="P3773">
        <v>-0.102779085998186</v>
      </c>
      <c r="Q3773">
        <v>0.257334247818667</v>
      </c>
      <c r="R3773">
        <v>0.995234577120043</v>
      </c>
      <c r="S3773" t="s">
        <v>10124</v>
      </c>
      <c r="T3773" t="s">
        <v>12678</v>
      </c>
      <c r="U3773" t="s">
        <v>12678</v>
      </c>
      <c r="V3773" t="s">
        <v>12678</v>
      </c>
      <c r="W3773">
        <v>9</v>
      </c>
      <c r="X3773" t="s">
        <v>16451</v>
      </c>
      <c r="Y3773">
        <v>0.5870869749243427</v>
      </c>
      <c r="Z3773">
        <f>HYPERLINK("Melting_Curves/meltCurve_Q53T59_.pdf", "Melting_Curves/meltCurve_Q53T59_.pdf")</f>
        <v>0</v>
      </c>
      <c r="AA3773" t="s">
        <v>22579</v>
      </c>
      <c r="AB3773" t="s">
        <v>28749</v>
      </c>
    </row>
    <row r="3774" spans="1:28">
      <c r="A3774" t="s">
        <v>3800</v>
      </c>
      <c r="B3774">
        <v>0.984777283994944</v>
      </c>
      <c r="C3774">
        <v>1.11439174937756</v>
      </c>
      <c r="D3774">
        <v>0.726451578992775</v>
      </c>
      <c r="E3774">
        <v>0.707922039554055</v>
      </c>
      <c r="F3774">
        <v>0.482105414836224</v>
      </c>
      <c r="G3774">
        <v>0.372665797457428</v>
      </c>
      <c r="H3774">
        <v>0.264577016872157</v>
      </c>
      <c r="I3774">
        <v>0.342970910362727</v>
      </c>
      <c r="J3774">
        <v>0.613167739826422</v>
      </c>
      <c r="K3774">
        <v>0.533870377391523</v>
      </c>
      <c r="L3774">
        <v>954.2665182675991</v>
      </c>
      <c r="M3774">
        <v>21.1624922709363</v>
      </c>
      <c r="N3774">
        <v>49.6004972280416</v>
      </c>
      <c r="O3774">
        <v>44.6954995711029</v>
      </c>
      <c r="P3774">
        <v>-0.0678341082122271</v>
      </c>
      <c r="Q3774">
        <v>0.426948308499004</v>
      </c>
      <c r="R3774">
        <v>0.808093832852889</v>
      </c>
      <c r="S3774" t="s">
        <v>10125</v>
      </c>
      <c r="T3774" t="s">
        <v>12678</v>
      </c>
      <c r="U3774" t="s">
        <v>12678</v>
      </c>
      <c r="V3774" t="s">
        <v>12678</v>
      </c>
      <c r="W3774">
        <v>1</v>
      </c>
      <c r="X3774" t="s">
        <v>16452</v>
      </c>
      <c r="Y3774">
        <v>0.5882072746936942</v>
      </c>
      <c r="Z3774">
        <f>HYPERLINK("Melting_Curves/meltCurve_Q53TN4_3_.pdf", "Melting_Curves/meltCurve_Q53TN4_3_.pdf")</f>
        <v>0</v>
      </c>
      <c r="AA3774" t="s">
        <v>22580</v>
      </c>
      <c r="AB3774" t="s">
        <v>28750</v>
      </c>
    </row>
    <row r="3775" spans="1:28">
      <c r="A3775" t="s">
        <v>3801</v>
      </c>
      <c r="B3775">
        <v>0.984777283994944</v>
      </c>
      <c r="C3775">
        <v>0.992588513748118</v>
      </c>
      <c r="D3775">
        <v>0.79363798304044</v>
      </c>
      <c r="E3775">
        <v>0.679923797408432</v>
      </c>
      <c r="F3775">
        <v>0.597566422044156</v>
      </c>
      <c r="G3775">
        <v>0.547314127233731</v>
      </c>
      <c r="H3775">
        <v>0.518816297771751</v>
      </c>
      <c r="I3775">
        <v>0.848524288400804</v>
      </c>
      <c r="J3775">
        <v>1.0291659885074</v>
      </c>
      <c r="K3775">
        <v>0.727076977515967</v>
      </c>
      <c r="L3775">
        <v>3181.42222390495</v>
      </c>
      <c r="M3775">
        <v>74.8593679567651</v>
      </c>
      <c r="O3775">
        <v>42.4683603474379</v>
      </c>
      <c r="P3775">
        <v>-0.129165957086236</v>
      </c>
      <c r="Q3775">
        <v>0.706892286701122</v>
      </c>
      <c r="R3775">
        <v>0.384512805792985</v>
      </c>
      <c r="S3775" t="s">
        <v>10126</v>
      </c>
      <c r="T3775" t="s">
        <v>12678</v>
      </c>
      <c r="U3775" t="s">
        <v>12678</v>
      </c>
      <c r="V3775" t="s">
        <v>12678</v>
      </c>
      <c r="W3775">
        <v>4</v>
      </c>
      <c r="X3775" t="s">
        <v>16453</v>
      </c>
      <c r="Y3775">
        <v>0.7608599577356191</v>
      </c>
      <c r="Z3775">
        <f>HYPERLINK("Melting_Curves/meltCurve_Q562F6_2_.pdf", "Melting_Curves/meltCurve_Q562F6_2_.pdf")</f>
        <v>0</v>
      </c>
      <c r="AA3775" t="s">
        <v>22581</v>
      </c>
      <c r="AB3775" t="s">
        <v>28751</v>
      </c>
    </row>
    <row r="3776" spans="1:28">
      <c r="A3776" t="s">
        <v>3802</v>
      </c>
      <c r="B3776">
        <v>0.984777283994944</v>
      </c>
      <c r="C3776">
        <v>1.10601245254793</v>
      </c>
      <c r="D3776">
        <v>0.877199465605386</v>
      </c>
      <c r="E3776">
        <v>0.833527754364529</v>
      </c>
      <c r="F3776">
        <v>0.800348570086697</v>
      </c>
      <c r="G3776">
        <v>0.303224443935286</v>
      </c>
      <c r="H3776">
        <v>0.406290594174856</v>
      </c>
      <c r="I3776">
        <v>0.526975165900692</v>
      </c>
      <c r="J3776">
        <v>1.15770450668195</v>
      </c>
      <c r="K3776">
        <v>1.03245638355204</v>
      </c>
      <c r="L3776">
        <v>1265.16155026193</v>
      </c>
      <c r="M3776">
        <v>27.9970572277864</v>
      </c>
      <c r="O3776">
        <v>44.9604361857984</v>
      </c>
      <c r="P3776">
        <v>-0.0460619268533723</v>
      </c>
      <c r="Q3776">
        <v>0.704119450162606</v>
      </c>
      <c r="R3776">
        <v>0.214921574551504</v>
      </c>
      <c r="S3776" t="s">
        <v>10127</v>
      </c>
      <c r="T3776" t="s">
        <v>12678</v>
      </c>
      <c r="U3776" t="s">
        <v>12678</v>
      </c>
      <c r="V3776" t="s">
        <v>12678</v>
      </c>
      <c r="W3776">
        <v>12</v>
      </c>
      <c r="X3776" t="s">
        <v>16454</v>
      </c>
      <c r="Y3776">
        <v>0.7868070692168764</v>
      </c>
      <c r="Z3776">
        <f>HYPERLINK("Melting_Curves/meltCurve_Q567Q0_.pdf", "Melting_Curves/meltCurve_Q567Q0_.pdf")</f>
        <v>0</v>
      </c>
      <c r="AA3776" t="s">
        <v>21963</v>
      </c>
      <c r="AB3776" t="s">
        <v>28100</v>
      </c>
    </row>
    <row r="3777" spans="1:28">
      <c r="A3777" t="s">
        <v>3803</v>
      </c>
      <c r="B3777">
        <v>0.984777283994944</v>
      </c>
      <c r="C3777">
        <v>1.0681412082856</v>
      </c>
      <c r="D3777">
        <v>0.88028510727191</v>
      </c>
      <c r="E3777">
        <v>0.805511528423853</v>
      </c>
      <c r="F3777">
        <v>0.611189546071377</v>
      </c>
      <c r="G3777">
        <v>0.447360162074288</v>
      </c>
      <c r="H3777">
        <v>0.427377039844955</v>
      </c>
      <c r="I3777">
        <v>0.642507154211894</v>
      </c>
      <c r="J3777">
        <v>0.8519482057339099</v>
      </c>
      <c r="K3777">
        <v>0.697172189980494</v>
      </c>
      <c r="L3777">
        <v>1331.79220039219</v>
      </c>
      <c r="M3777">
        <v>29.0920779142461</v>
      </c>
      <c r="O3777">
        <v>45.5638440475934</v>
      </c>
      <c r="P3777">
        <v>-0.0619844854547449</v>
      </c>
      <c r="Q3777">
        <v>0.611683848228582</v>
      </c>
      <c r="R3777">
        <v>0.65724384514737</v>
      </c>
      <c r="S3777" t="s">
        <v>10128</v>
      </c>
      <c r="T3777" t="s">
        <v>12678</v>
      </c>
      <c r="U3777" t="s">
        <v>12678</v>
      </c>
      <c r="V3777" t="s">
        <v>12678</v>
      </c>
      <c r="W3777">
        <v>5</v>
      </c>
      <c r="X3777" t="s">
        <v>16455</v>
      </c>
      <c r="Y3777">
        <v>0.7276620916515165</v>
      </c>
      <c r="Z3777">
        <f>HYPERLINK("Melting_Curves/meltCurve_Q587I9_.pdf", "Melting_Curves/meltCurve_Q587I9_.pdf")</f>
        <v>0</v>
      </c>
      <c r="AA3777" t="s">
        <v>22582</v>
      </c>
      <c r="AB3777" t="s">
        <v>28752</v>
      </c>
    </row>
    <row r="3778" spans="1:28">
      <c r="A3778" t="s">
        <v>3804</v>
      </c>
      <c r="B3778">
        <v>0.984777283994944</v>
      </c>
      <c r="C3778">
        <v>1.22033162945491</v>
      </c>
      <c r="D3778">
        <v>1.14797202684115</v>
      </c>
      <c r="E3778">
        <v>0.875386681168737</v>
      </c>
      <c r="F3778">
        <v>0.914500030633431</v>
      </c>
      <c r="G3778">
        <v>0.694957979386694</v>
      </c>
      <c r="H3778">
        <v>0.788585933821027</v>
      </c>
      <c r="I3778">
        <v>0.822326920593532</v>
      </c>
      <c r="J3778">
        <v>1.22774709976836</v>
      </c>
      <c r="K3778">
        <v>0.792076333717493</v>
      </c>
      <c r="L3778">
        <v>11457.9511728249</v>
      </c>
      <c r="M3778">
        <v>250</v>
      </c>
      <c r="O3778">
        <v>45.8288652473987</v>
      </c>
      <c r="P3778">
        <v>-0.172700084758003</v>
      </c>
      <c r="Q3778">
        <v>0.87336559951188</v>
      </c>
      <c r="R3778">
        <v>0.253306235225218</v>
      </c>
      <c r="S3778" t="s">
        <v>10129</v>
      </c>
      <c r="T3778" t="s">
        <v>12678</v>
      </c>
      <c r="U3778" t="s">
        <v>12678</v>
      </c>
      <c r="V3778" t="s">
        <v>12678</v>
      </c>
      <c r="W3778">
        <v>2</v>
      </c>
      <c r="X3778" t="s">
        <v>16456</v>
      </c>
      <c r="Y3778">
        <v>0.91065612831344</v>
      </c>
      <c r="Z3778">
        <f>HYPERLINK("Melting_Curves/meltCurve_Q58A45_3_.pdf", "Melting_Curves/meltCurve_Q58A45_3_.pdf")</f>
        <v>0</v>
      </c>
      <c r="AA3778" t="s">
        <v>22583</v>
      </c>
      <c r="AB3778" t="s">
        <v>28753</v>
      </c>
    </row>
    <row r="3779" spans="1:28">
      <c r="A3779" t="s">
        <v>3805</v>
      </c>
      <c r="B3779">
        <v>0.984777283994944</v>
      </c>
      <c r="C3779">
        <v>1.94345547237846</v>
      </c>
      <c r="D3779">
        <v>0.758236143236739</v>
      </c>
      <c r="E3779">
        <v>0.90376167478876</v>
      </c>
      <c r="F3779">
        <v>0.205877027455324</v>
      </c>
      <c r="G3779">
        <v>0.164454182865629</v>
      </c>
      <c r="H3779">
        <v>0.13636210768308</v>
      </c>
      <c r="I3779">
        <v>0.199573259063905</v>
      </c>
      <c r="J3779">
        <v>0.228986377470729</v>
      </c>
      <c r="K3779">
        <v>0.204550009577793</v>
      </c>
      <c r="L3779">
        <v>3650.84648747176</v>
      </c>
      <c r="M3779">
        <v>76.3462938379174</v>
      </c>
      <c r="N3779">
        <v>48.1135904576358</v>
      </c>
      <c r="O3779">
        <v>47.7867854253073</v>
      </c>
      <c r="P3779">
        <v>-0.324952294520755</v>
      </c>
      <c r="Q3779">
        <v>0.18642164324017</v>
      </c>
      <c r="R3779">
        <v>0.689980320740637</v>
      </c>
      <c r="S3779" t="s">
        <v>10130</v>
      </c>
      <c r="T3779" t="s">
        <v>12678</v>
      </c>
      <c r="U3779" t="s">
        <v>12678</v>
      </c>
      <c r="V3779" t="s">
        <v>12678</v>
      </c>
      <c r="W3779">
        <v>29</v>
      </c>
      <c r="X3779" t="s">
        <v>16457</v>
      </c>
      <c r="Y3779">
        <v>0.4805741171413023</v>
      </c>
      <c r="Z3779">
        <f>HYPERLINK("Melting_Curves/meltCurve_Q58FF7_.pdf", "Melting_Curves/meltCurve_Q58FF7_.pdf")</f>
        <v>0</v>
      </c>
      <c r="AA3779" t="s">
        <v>22584</v>
      </c>
      <c r="AB3779" t="s">
        <v>28754</v>
      </c>
    </row>
    <row r="3780" spans="1:28">
      <c r="A3780" t="s">
        <v>3806</v>
      </c>
      <c r="B3780">
        <v>0.984777283994944</v>
      </c>
      <c r="C3780">
        <v>0.858723909146244</v>
      </c>
      <c r="D3780">
        <v>0.832901195408435</v>
      </c>
      <c r="E3780">
        <v>0.517529840441722</v>
      </c>
      <c r="F3780">
        <v>0.238794906604447</v>
      </c>
      <c r="G3780">
        <v>0.13324297320478</v>
      </c>
      <c r="H3780">
        <v>0.07427134250935941</v>
      </c>
      <c r="I3780">
        <v>0.0943813448043184</v>
      </c>
      <c r="J3780">
        <v>0.0949434045377154</v>
      </c>
      <c r="K3780">
        <v>0.161978935845976</v>
      </c>
      <c r="L3780">
        <v>850.936508202826</v>
      </c>
      <c r="M3780">
        <v>18.4736799400054</v>
      </c>
      <c r="N3780">
        <v>46.5737044527692</v>
      </c>
      <c r="O3780">
        <v>45.532539370376</v>
      </c>
      <c r="P3780">
        <v>-0.09212066167690131</v>
      </c>
      <c r="Q3780">
        <v>0.09183215567095369</v>
      </c>
      <c r="R3780">
        <v>0.986432743708998</v>
      </c>
      <c r="S3780" t="s">
        <v>10131</v>
      </c>
      <c r="T3780" t="s">
        <v>12678</v>
      </c>
      <c r="U3780" t="s">
        <v>12678</v>
      </c>
      <c r="V3780" t="s">
        <v>12678</v>
      </c>
      <c r="W3780">
        <v>18</v>
      </c>
      <c r="X3780" t="s">
        <v>16458</v>
      </c>
      <c r="Y3780">
        <v>0.3800914885321303</v>
      </c>
      <c r="Z3780">
        <f>HYPERLINK("Melting_Curves/meltCurve_Q58FF8_.pdf", "Melting_Curves/meltCurve_Q58FF8_.pdf")</f>
        <v>0</v>
      </c>
      <c r="AA3780" t="s">
        <v>22585</v>
      </c>
      <c r="AB3780" t="s">
        <v>28755</v>
      </c>
    </row>
    <row r="3781" spans="1:28">
      <c r="A3781" t="s">
        <v>3807</v>
      </c>
      <c r="B3781">
        <v>0.984777283994944</v>
      </c>
      <c r="C3781">
        <v>1.30082150982521</v>
      </c>
      <c r="D3781">
        <v>0.669118923010647</v>
      </c>
      <c r="E3781">
        <v>0.643362059872547</v>
      </c>
      <c r="F3781">
        <v>0.265228434514898</v>
      </c>
      <c r="G3781">
        <v>0.231845315727858</v>
      </c>
      <c r="H3781">
        <v>0.11607586258801</v>
      </c>
      <c r="I3781">
        <v>0.132510799839884</v>
      </c>
      <c r="J3781">
        <v>0.181410720221939</v>
      </c>
      <c r="K3781">
        <v>0.169321941896226</v>
      </c>
      <c r="L3781">
        <v>938.265406843367</v>
      </c>
      <c r="M3781">
        <v>20.1872137805092</v>
      </c>
      <c r="N3781">
        <v>47.299345894393</v>
      </c>
      <c r="O3781">
        <v>46.0293494954142</v>
      </c>
      <c r="P3781">
        <v>-0.0934391023390488</v>
      </c>
      <c r="Q3781">
        <v>0.147816230861474</v>
      </c>
      <c r="R3781">
        <v>0.896345779840549</v>
      </c>
      <c r="S3781" t="s">
        <v>10132</v>
      </c>
      <c r="T3781" t="s">
        <v>12678</v>
      </c>
      <c r="U3781" t="s">
        <v>12678</v>
      </c>
      <c r="V3781" t="s">
        <v>12678</v>
      </c>
      <c r="W3781">
        <v>5</v>
      </c>
      <c r="X3781" t="s">
        <v>16459</v>
      </c>
      <c r="Y3781">
        <v>0.427992817873223</v>
      </c>
      <c r="Z3781">
        <f>HYPERLINK("Melting_Curves/meltCurve_Q58FG1_.pdf", "Melting_Curves/meltCurve_Q58FG1_.pdf")</f>
        <v>0</v>
      </c>
      <c r="AA3781" t="s">
        <v>22586</v>
      </c>
      <c r="AB3781" t="s">
        <v>28756</v>
      </c>
    </row>
    <row r="3782" spans="1:28">
      <c r="A3782" t="s">
        <v>3808</v>
      </c>
      <c r="B3782">
        <v>0.984777283994944</v>
      </c>
      <c r="C3782">
        <v>1.00000955564533</v>
      </c>
      <c r="D3782">
        <v>0.913729201231181</v>
      </c>
      <c r="E3782">
        <v>0.852618505749304</v>
      </c>
      <c r="F3782">
        <v>0.52280340393555</v>
      </c>
      <c r="G3782">
        <v>0.381168026177782</v>
      </c>
      <c r="H3782">
        <v>0.248062975409453</v>
      </c>
      <c r="I3782">
        <v>0.210136510354302</v>
      </c>
      <c r="J3782">
        <v>0.326079617971828</v>
      </c>
      <c r="K3782">
        <v>0.321011243574449</v>
      </c>
      <c r="L3782">
        <v>1148.77476677705</v>
      </c>
      <c r="M3782">
        <v>23.4611376718396</v>
      </c>
      <c r="N3782">
        <v>50.6768113262219</v>
      </c>
      <c r="O3782">
        <v>48.6134073339148</v>
      </c>
      <c r="P3782">
        <v>-0.0876376472654698</v>
      </c>
      <c r="Q3782">
        <v>0.273642670479155</v>
      </c>
      <c r="R3782">
        <v>0.9819823034134521</v>
      </c>
      <c r="S3782" t="s">
        <v>10133</v>
      </c>
      <c r="T3782" t="s">
        <v>12678</v>
      </c>
      <c r="U3782" t="s">
        <v>12678</v>
      </c>
      <c r="V3782" t="s">
        <v>12678</v>
      </c>
      <c r="W3782">
        <v>7</v>
      </c>
      <c r="X3782" t="s">
        <v>16460</v>
      </c>
      <c r="Y3782">
        <v>0.5704316620962151</v>
      </c>
      <c r="Z3782">
        <f>HYPERLINK("Melting_Curves/meltCurve_Q58WW2_.pdf", "Melting_Curves/meltCurve_Q58WW2_.pdf")</f>
        <v>0</v>
      </c>
      <c r="AA3782" t="s">
        <v>22587</v>
      </c>
      <c r="AB3782" t="s">
        <v>28757</v>
      </c>
    </row>
    <row r="3783" spans="1:28">
      <c r="A3783" t="s">
        <v>3809</v>
      </c>
      <c r="B3783">
        <v>0.984777283994944</v>
      </c>
      <c r="C3783">
        <v>1.07510182440922</v>
      </c>
      <c r="D3783">
        <v>0.996432712427752</v>
      </c>
      <c r="E3783">
        <v>0.834689725407448</v>
      </c>
      <c r="F3783">
        <v>0.609844863282979</v>
      </c>
      <c r="G3783">
        <v>0.450561703285262</v>
      </c>
      <c r="H3783">
        <v>0.410522737536401</v>
      </c>
      <c r="I3783">
        <v>0.61001968772991</v>
      </c>
      <c r="J3783">
        <v>0.840342580894572</v>
      </c>
      <c r="K3783">
        <v>0.7441882722233431</v>
      </c>
      <c r="L3783">
        <v>11664.1115641098</v>
      </c>
      <c r="M3783">
        <v>250</v>
      </c>
      <c r="O3783">
        <v>46.6534606020775</v>
      </c>
      <c r="P3783">
        <v>-0.52124575774159</v>
      </c>
      <c r="Q3783">
        <v>0.610913306097733</v>
      </c>
      <c r="R3783">
        <v>0.704295446022297</v>
      </c>
      <c r="S3783" t="s">
        <v>10134</v>
      </c>
      <c r="T3783" t="s">
        <v>12678</v>
      </c>
      <c r="U3783" t="s">
        <v>12678</v>
      </c>
      <c r="V3783" t="s">
        <v>12678</v>
      </c>
      <c r="W3783">
        <v>8</v>
      </c>
      <c r="X3783" t="s">
        <v>16461</v>
      </c>
      <c r="Y3783">
        <v>0.7361849899952166</v>
      </c>
      <c r="Z3783">
        <f>HYPERLINK("Melting_Curves/meltCurve_Q5BJF6_3_.pdf", "Melting_Curves/meltCurve_Q5BJF6_3_.pdf")</f>
        <v>0</v>
      </c>
      <c r="AA3783" t="s">
        <v>22588</v>
      </c>
      <c r="AB3783" t="s">
        <v>28758</v>
      </c>
    </row>
    <row r="3784" spans="1:28">
      <c r="A3784" t="s">
        <v>3810</v>
      </c>
      <c r="B3784">
        <v>0.984777283994944</v>
      </c>
      <c r="C3784">
        <v>1.12411400034964</v>
      </c>
      <c r="D3784">
        <v>1.00141056533196</v>
      </c>
      <c r="E3784">
        <v>0.886269514977517</v>
      </c>
      <c r="F3784">
        <v>0.7372388372261121</v>
      </c>
      <c r="G3784">
        <v>0.521388708050073</v>
      </c>
      <c r="H3784">
        <v>0.478254159490009</v>
      </c>
      <c r="I3784">
        <v>0.6451496289711049</v>
      </c>
      <c r="J3784">
        <v>0.853485318530422</v>
      </c>
      <c r="K3784">
        <v>0.603041944249797</v>
      </c>
      <c r="L3784">
        <v>1668.35528188238</v>
      </c>
      <c r="M3784">
        <v>34.7152493581674</v>
      </c>
      <c r="O3784">
        <v>47.8996541881803</v>
      </c>
      <c r="P3784">
        <v>-0.06797425467028941</v>
      </c>
      <c r="Q3784">
        <v>0.624841393213019</v>
      </c>
      <c r="R3784">
        <v>0.757293977334818</v>
      </c>
      <c r="S3784" t="s">
        <v>10135</v>
      </c>
      <c r="T3784" t="s">
        <v>12678</v>
      </c>
      <c r="U3784" t="s">
        <v>12678</v>
      </c>
      <c r="V3784" t="s">
        <v>12678</v>
      </c>
      <c r="W3784">
        <v>3</v>
      </c>
      <c r="X3784" t="s">
        <v>16462</v>
      </c>
      <c r="Y3784">
        <v>0.7647866057161889</v>
      </c>
      <c r="Z3784">
        <f>HYPERLINK("Melting_Curves/meltCurve_Q5BKU9_.pdf", "Melting_Curves/meltCurve_Q5BKU9_.pdf")</f>
        <v>0</v>
      </c>
      <c r="AA3784" t="s">
        <v>22589</v>
      </c>
      <c r="AB3784" t="s">
        <v>28759</v>
      </c>
    </row>
    <row r="3785" spans="1:28">
      <c r="A3785" t="s">
        <v>3811</v>
      </c>
      <c r="B3785">
        <v>0.984777283994944</v>
      </c>
      <c r="C3785">
        <v>1.08964115091882</v>
      </c>
      <c r="D3785">
        <v>1.00551117502345</v>
      </c>
      <c r="E3785">
        <v>0.725313290397013</v>
      </c>
      <c r="F3785">
        <v>0.350500010074912</v>
      </c>
      <c r="G3785">
        <v>0.13584899987067</v>
      </c>
      <c r="H3785">
        <v>0.117696552559081</v>
      </c>
      <c r="I3785">
        <v>0.100957766189319</v>
      </c>
      <c r="J3785">
        <v>0.183263776111315</v>
      </c>
      <c r="K3785">
        <v>0.131745290937365</v>
      </c>
      <c r="L3785">
        <v>1386.31735646604</v>
      </c>
      <c r="M3785">
        <v>28.8520491302411</v>
      </c>
      <c r="N3785">
        <v>48.5446779442468</v>
      </c>
      <c r="O3785">
        <v>47.8201316700579</v>
      </c>
      <c r="P3785">
        <v>-0.131598634194689</v>
      </c>
      <c r="Q3785">
        <v>0.127546750969777</v>
      </c>
      <c r="R3785">
        <v>0.98981548116121</v>
      </c>
      <c r="S3785" t="s">
        <v>10136</v>
      </c>
      <c r="T3785" t="s">
        <v>12678</v>
      </c>
      <c r="U3785" t="s">
        <v>12678</v>
      </c>
      <c r="V3785" t="s">
        <v>12678</v>
      </c>
      <c r="W3785">
        <v>3</v>
      </c>
      <c r="X3785" t="s">
        <v>16463</v>
      </c>
      <c r="Y3785">
        <v>0.4544693680647328</v>
      </c>
      <c r="Z3785">
        <f>HYPERLINK("Melting_Curves/meltCurve_Q5BKX5_.pdf", "Melting_Curves/meltCurve_Q5BKX5_.pdf")</f>
        <v>0</v>
      </c>
      <c r="AA3785" t="s">
        <v>22590</v>
      </c>
      <c r="AB3785" t="s">
        <v>28760</v>
      </c>
    </row>
    <row r="3786" spans="1:28">
      <c r="A3786" t="s">
        <v>3812</v>
      </c>
      <c r="B3786">
        <v>0.984777283994944</v>
      </c>
      <c r="C3786">
        <v>1.67778832375338</v>
      </c>
      <c r="D3786">
        <v>1.06756695929018</v>
      </c>
      <c r="E3786">
        <v>0.743463680839422</v>
      </c>
      <c r="F3786">
        <v>0.51389419801207</v>
      </c>
      <c r="G3786">
        <v>0.296631277021007</v>
      </c>
      <c r="H3786">
        <v>0.167182473593638</v>
      </c>
      <c r="I3786">
        <v>0.146509350220892</v>
      </c>
      <c r="J3786">
        <v>0.612070537328893</v>
      </c>
      <c r="K3786">
        <v>0.574924238398048</v>
      </c>
      <c r="L3786">
        <v>1700.01676572741</v>
      </c>
      <c r="M3786">
        <v>35.8433612807036</v>
      </c>
      <c r="N3786">
        <v>49.2571450890457</v>
      </c>
      <c r="O3786">
        <v>47.2821652499666</v>
      </c>
      <c r="P3786">
        <v>-0.119814736395925</v>
      </c>
      <c r="Q3786">
        <v>0.367795895423188</v>
      </c>
      <c r="R3786">
        <v>0.660436693355694</v>
      </c>
      <c r="S3786" t="s">
        <v>10137</v>
      </c>
      <c r="T3786" t="s">
        <v>12678</v>
      </c>
      <c r="U3786" t="s">
        <v>12678</v>
      </c>
      <c r="V3786" t="s">
        <v>12678</v>
      </c>
      <c r="W3786">
        <v>2</v>
      </c>
      <c r="X3786" t="s">
        <v>16464</v>
      </c>
      <c r="Y3786">
        <v>0.590158874609527</v>
      </c>
      <c r="Z3786">
        <f>HYPERLINK("Melting_Curves/meltCurve_Q5D1E8_.pdf", "Melting_Curves/meltCurve_Q5D1E8_.pdf")</f>
        <v>0</v>
      </c>
      <c r="AA3786" t="s">
        <v>22591</v>
      </c>
      <c r="AB3786" t="s">
        <v>28761</v>
      </c>
    </row>
    <row r="3787" spans="1:28">
      <c r="A3787" t="s">
        <v>3813</v>
      </c>
      <c r="B3787">
        <v>0.984777283994944</v>
      </c>
      <c r="C3787">
        <v>0.853564609012252</v>
      </c>
      <c r="D3787">
        <v>0.709272541976102</v>
      </c>
      <c r="E3787">
        <v>0.553798698506885</v>
      </c>
      <c r="F3787">
        <v>0.411202209624262</v>
      </c>
      <c r="G3787">
        <v>0.324283368687041</v>
      </c>
      <c r="H3787">
        <v>0.299260923488414</v>
      </c>
      <c r="I3787">
        <v>0.446862799644858</v>
      </c>
      <c r="J3787">
        <v>0.746990787390828</v>
      </c>
      <c r="K3787">
        <v>0.5134193605612</v>
      </c>
      <c r="L3787">
        <v>922.1951426355311</v>
      </c>
      <c r="M3787">
        <v>21.7765905444474</v>
      </c>
      <c r="N3787">
        <v>47.8383456311001</v>
      </c>
      <c r="O3787">
        <v>41.9957496894386</v>
      </c>
      <c r="P3787">
        <v>-0.07014398660259449</v>
      </c>
      <c r="Q3787">
        <v>0.458927155474509</v>
      </c>
      <c r="R3787">
        <v>0.710819895196115</v>
      </c>
      <c r="S3787" t="s">
        <v>10138</v>
      </c>
      <c r="T3787" t="s">
        <v>12678</v>
      </c>
      <c r="U3787" t="s">
        <v>12678</v>
      </c>
      <c r="V3787" t="s">
        <v>12678</v>
      </c>
      <c r="W3787">
        <v>10</v>
      </c>
      <c r="X3787" t="s">
        <v>16465</v>
      </c>
      <c r="Y3787">
        <v>0.5618568715163035</v>
      </c>
      <c r="Z3787">
        <f>HYPERLINK("Melting_Curves/meltCurve_Q5EBL4_2_.pdf", "Melting_Curves/meltCurve_Q5EBL4_2_.pdf")</f>
        <v>0</v>
      </c>
      <c r="AA3787" t="s">
        <v>22592</v>
      </c>
      <c r="AB3787" t="s">
        <v>28762</v>
      </c>
    </row>
    <row r="3788" spans="1:28">
      <c r="A3788" t="s">
        <v>3814</v>
      </c>
      <c r="B3788">
        <v>0.984777283994944</v>
      </c>
      <c r="C3788">
        <v>0.831243641029181</v>
      </c>
      <c r="D3788">
        <v>0.862499264340523</v>
      </c>
      <c r="E3788">
        <v>0.748421648727041</v>
      </c>
      <c r="F3788">
        <v>0.569663493342645</v>
      </c>
      <c r="G3788">
        <v>0.356749582331407</v>
      </c>
      <c r="H3788">
        <v>0.285320469364796</v>
      </c>
      <c r="I3788">
        <v>0.317044371787665</v>
      </c>
      <c r="J3788">
        <v>0.280490213080779</v>
      </c>
      <c r="K3788">
        <v>0.149353488503115</v>
      </c>
      <c r="L3788">
        <v>468.652372413403</v>
      </c>
      <c r="M3788">
        <v>9.4053773436521</v>
      </c>
      <c r="N3788">
        <v>51.4669128148039</v>
      </c>
      <c r="O3788">
        <v>47.7313416873099</v>
      </c>
      <c r="P3788">
        <v>-0.0429139867581742</v>
      </c>
      <c r="Q3788">
        <v>0.129398548756381</v>
      </c>
      <c r="R3788">
        <v>0.967176438169896</v>
      </c>
      <c r="S3788" t="s">
        <v>10139</v>
      </c>
      <c r="T3788" t="s">
        <v>12678</v>
      </c>
      <c r="U3788" t="s">
        <v>12678</v>
      </c>
      <c r="V3788" t="s">
        <v>12678</v>
      </c>
      <c r="W3788">
        <v>4</v>
      </c>
      <c r="X3788" t="s">
        <v>16466</v>
      </c>
      <c r="Y3788">
        <v>0.5334933037547418</v>
      </c>
      <c r="Z3788">
        <f>HYPERLINK("Melting_Curves/meltCurve_Q5EBL8_.pdf", "Melting_Curves/meltCurve_Q5EBL8_.pdf")</f>
        <v>0</v>
      </c>
      <c r="AA3788" t="s">
        <v>22593</v>
      </c>
      <c r="AB3788" t="s">
        <v>28763</v>
      </c>
    </row>
    <row r="3789" spans="1:28">
      <c r="A3789" t="s">
        <v>3815</v>
      </c>
      <c r="B3789">
        <v>0.984777283994944</v>
      </c>
      <c r="C3789">
        <v>1.04557495262937</v>
      </c>
      <c r="D3789">
        <v>0.9508187537421769</v>
      </c>
      <c r="E3789">
        <v>0.749223379234097</v>
      </c>
      <c r="F3789">
        <v>0.391259975278612</v>
      </c>
      <c r="G3789">
        <v>0.15208151637273</v>
      </c>
      <c r="H3789">
        <v>0.09781586103127569</v>
      </c>
      <c r="I3789">
        <v>0.117896189617127</v>
      </c>
      <c r="J3789">
        <v>0.176099067120177</v>
      </c>
      <c r="K3789">
        <v>0.159339446250269</v>
      </c>
      <c r="L3789">
        <v>1268.26667855955</v>
      </c>
      <c r="M3789">
        <v>26.252934911519</v>
      </c>
      <c r="N3789">
        <v>48.8666339443602</v>
      </c>
      <c r="O3789">
        <v>48.0318350955064</v>
      </c>
      <c r="P3789">
        <v>-0.118972293220534</v>
      </c>
      <c r="Q3789">
        <v>0.129332622713131</v>
      </c>
      <c r="R3789">
        <v>0.993174751576648</v>
      </c>
      <c r="S3789" t="s">
        <v>10140</v>
      </c>
      <c r="T3789" t="s">
        <v>12678</v>
      </c>
      <c r="U3789" t="s">
        <v>12678</v>
      </c>
      <c r="V3789" t="s">
        <v>12678</v>
      </c>
      <c r="W3789">
        <v>9</v>
      </c>
      <c r="X3789" t="s">
        <v>16467</v>
      </c>
      <c r="Y3789">
        <v>0.4643269047033164</v>
      </c>
      <c r="Z3789">
        <f>HYPERLINK("Melting_Curves/meltCurve_Q5EBM0_.pdf", "Melting_Curves/meltCurve_Q5EBM0_.pdf")</f>
        <v>0</v>
      </c>
      <c r="AA3789" t="s">
        <v>22594</v>
      </c>
      <c r="AB3789" t="s">
        <v>28764</v>
      </c>
    </row>
    <row r="3790" spans="1:28">
      <c r="A3790" t="s">
        <v>3816</v>
      </c>
      <c r="B3790">
        <v>0.984777283994944</v>
      </c>
      <c r="C3790">
        <v>1.01909183030316</v>
      </c>
      <c r="D3790">
        <v>0.9238163350594329</v>
      </c>
      <c r="E3790">
        <v>0.632129619052418</v>
      </c>
      <c r="F3790">
        <v>0.290364246526238</v>
      </c>
      <c r="G3790">
        <v>0.202614386178988</v>
      </c>
      <c r="H3790">
        <v>0.177472564859917</v>
      </c>
      <c r="I3790">
        <v>0.241573004184397</v>
      </c>
      <c r="J3790">
        <v>0.402795966193223</v>
      </c>
      <c r="K3790">
        <v>0.365312122726878</v>
      </c>
      <c r="L3790">
        <v>1790.01731755008</v>
      </c>
      <c r="M3790">
        <v>38.5151427832684</v>
      </c>
      <c r="N3790">
        <v>47.4534791249403</v>
      </c>
      <c r="O3790">
        <v>46.3509144480849</v>
      </c>
      <c r="P3790">
        <v>-0.150838298111513</v>
      </c>
      <c r="Q3790">
        <v>0.273898423269652</v>
      </c>
      <c r="R3790">
        <v>0.956692622149779</v>
      </c>
      <c r="S3790" t="s">
        <v>10141</v>
      </c>
      <c r="T3790" t="s">
        <v>12678</v>
      </c>
      <c r="U3790" t="s">
        <v>12678</v>
      </c>
      <c r="V3790" t="s">
        <v>12678</v>
      </c>
      <c r="W3790">
        <v>8</v>
      </c>
      <c r="X3790" t="s">
        <v>16468</v>
      </c>
      <c r="Y3790">
        <v>0.5057607498119878</v>
      </c>
      <c r="Z3790">
        <f>HYPERLINK("Melting_Curves/meltCurve_Q5F1R6_.pdf", "Melting_Curves/meltCurve_Q5F1R6_.pdf")</f>
        <v>0</v>
      </c>
      <c r="AA3790" t="s">
        <v>22595</v>
      </c>
      <c r="AB3790" t="s">
        <v>28765</v>
      </c>
    </row>
    <row r="3791" spans="1:28">
      <c r="A3791" t="s">
        <v>3817</v>
      </c>
      <c r="B3791">
        <v>0.984777283994944</v>
      </c>
      <c r="C3791">
        <v>1.18924257384592</v>
      </c>
      <c r="D3791">
        <v>1.00583014119029</v>
      </c>
      <c r="E3791">
        <v>0.885506979699985</v>
      </c>
      <c r="F3791">
        <v>0.65230140792852</v>
      </c>
      <c r="G3791">
        <v>0.352880201610416</v>
      </c>
      <c r="H3791">
        <v>0.16408056381147</v>
      </c>
      <c r="I3791">
        <v>0.173545791318311</v>
      </c>
      <c r="J3791">
        <v>0.222270724290951</v>
      </c>
      <c r="K3791">
        <v>0.171453062237097</v>
      </c>
      <c r="L3791">
        <v>1250.23955408797</v>
      </c>
      <c r="M3791">
        <v>24.6278462730871</v>
      </c>
      <c r="N3791">
        <v>51.6417189412916</v>
      </c>
      <c r="O3791">
        <v>50.4341401613885</v>
      </c>
      <c r="P3791">
        <v>-0.101228241972551</v>
      </c>
      <c r="Q3791">
        <v>0.170810985281946</v>
      </c>
      <c r="R3791">
        <v>0.971288532507654</v>
      </c>
      <c r="S3791" t="s">
        <v>10142</v>
      </c>
      <c r="T3791" t="s">
        <v>12678</v>
      </c>
      <c r="U3791" t="s">
        <v>12678</v>
      </c>
      <c r="V3791" t="s">
        <v>12678</v>
      </c>
      <c r="W3791">
        <v>2</v>
      </c>
      <c r="X3791" t="s">
        <v>16469</v>
      </c>
      <c r="Y3791">
        <v>0.5587886341964181</v>
      </c>
      <c r="Z3791">
        <f>HYPERLINK("Melting_Curves/meltCurve_Q5FBB7_5_.pdf", "Melting_Curves/meltCurve_Q5FBB7_5_.pdf")</f>
        <v>0</v>
      </c>
      <c r="AA3791" t="s">
        <v>22596</v>
      </c>
      <c r="AB3791" t="s">
        <v>28766</v>
      </c>
    </row>
    <row r="3792" spans="1:28">
      <c r="A3792" t="s">
        <v>3818</v>
      </c>
      <c r="B3792">
        <v>0.984777283994944</v>
      </c>
      <c r="C3792">
        <v>0.906574639410731</v>
      </c>
      <c r="D3792">
        <v>0.820153343778199</v>
      </c>
      <c r="E3792">
        <v>0.740875415647267</v>
      </c>
      <c r="F3792">
        <v>0.545227840645742</v>
      </c>
      <c r="G3792">
        <v>0.374439485541799</v>
      </c>
      <c r="H3792">
        <v>0.373681029371254</v>
      </c>
      <c r="I3792">
        <v>0.413447718527881</v>
      </c>
      <c r="J3792">
        <v>0.486616171306174</v>
      </c>
      <c r="K3792">
        <v>0.42191579775265</v>
      </c>
      <c r="L3792">
        <v>702.392816588764</v>
      </c>
      <c r="M3792">
        <v>15.2299467550431</v>
      </c>
      <c r="N3792">
        <v>51.5305116566808</v>
      </c>
      <c r="O3792">
        <v>45.3459905401826</v>
      </c>
      <c r="P3792">
        <v>-0.0504692150884491</v>
      </c>
      <c r="Q3792">
        <v>0.398984407909015</v>
      </c>
      <c r="R3792">
        <v>0.951549811341601</v>
      </c>
      <c r="S3792" t="s">
        <v>10143</v>
      </c>
      <c r="T3792" t="s">
        <v>12678</v>
      </c>
      <c r="U3792" t="s">
        <v>12678</v>
      </c>
      <c r="V3792" t="s">
        <v>12678</v>
      </c>
      <c r="W3792">
        <v>1</v>
      </c>
      <c r="X3792" t="s">
        <v>16470</v>
      </c>
      <c r="Y3792">
        <v>0.5951028352562024</v>
      </c>
      <c r="Z3792">
        <f>HYPERLINK("Melting_Curves/meltCurve_Q5FC10_.pdf", "Melting_Curves/meltCurve_Q5FC10_.pdf")</f>
        <v>0</v>
      </c>
      <c r="AA3792" t="s">
        <v>22597</v>
      </c>
      <c r="AB3792" t="s">
        <v>28767</v>
      </c>
    </row>
    <row r="3793" spans="1:28">
      <c r="A3793" t="s">
        <v>3819</v>
      </c>
      <c r="B3793">
        <v>0.984777283994944</v>
      </c>
      <c r="C3793">
        <v>1.12058304918922</v>
      </c>
      <c r="D3793">
        <v>0.84676645883487</v>
      </c>
      <c r="E3793">
        <v>0.854907288132443</v>
      </c>
      <c r="F3793">
        <v>0.561707941996177</v>
      </c>
      <c r="G3793">
        <v>0.442455614343768</v>
      </c>
      <c r="H3793">
        <v>0.407634759109178</v>
      </c>
      <c r="I3793">
        <v>0.426778335202263</v>
      </c>
      <c r="J3793">
        <v>0.528932346126491</v>
      </c>
      <c r="K3793">
        <v>0.423515492831242</v>
      </c>
      <c r="L3793">
        <v>1224.32821833508</v>
      </c>
      <c r="M3793">
        <v>25.5626991296273</v>
      </c>
      <c r="N3793">
        <v>52.1433403543884</v>
      </c>
      <c r="O3793">
        <v>47.6048825667905</v>
      </c>
      <c r="P3793">
        <v>-0.0754863660672818</v>
      </c>
      <c r="Q3793">
        <v>0.437700180974329</v>
      </c>
      <c r="R3793">
        <v>0.931980055697008</v>
      </c>
      <c r="S3793" t="s">
        <v>10144</v>
      </c>
      <c r="T3793" t="s">
        <v>12678</v>
      </c>
      <c r="U3793" t="s">
        <v>12678</v>
      </c>
      <c r="V3793" t="s">
        <v>12678</v>
      </c>
      <c r="W3793">
        <v>1</v>
      </c>
      <c r="X3793" t="s">
        <v>16471</v>
      </c>
      <c r="Y3793">
        <v>0.6464884674963753</v>
      </c>
      <c r="Z3793">
        <f>HYPERLINK("Melting_Curves/meltCurve_Q5FWE3_3_.pdf", "Melting_Curves/meltCurve_Q5FWE3_3_.pdf")</f>
        <v>0</v>
      </c>
      <c r="AA3793" t="s">
        <v>22598</v>
      </c>
      <c r="AB3793" t="s">
        <v>28768</v>
      </c>
    </row>
    <row r="3794" spans="1:28">
      <c r="A3794" t="s">
        <v>3820</v>
      </c>
      <c r="B3794">
        <v>0.984777283994944</v>
      </c>
      <c r="C3794">
        <v>0.993789614467098</v>
      </c>
      <c r="D3794">
        <v>0.7894272954893869</v>
      </c>
      <c r="E3794">
        <v>0.570611151678755</v>
      </c>
      <c r="F3794">
        <v>0.310172237871208</v>
      </c>
      <c r="G3794">
        <v>0.214869155523618</v>
      </c>
      <c r="H3794">
        <v>0.184835198733591</v>
      </c>
      <c r="I3794">
        <v>0.207250838684856</v>
      </c>
      <c r="J3794">
        <v>0.234626580768587</v>
      </c>
      <c r="K3794">
        <v>0.203013837352708</v>
      </c>
      <c r="L3794">
        <v>900.444911224009</v>
      </c>
      <c r="M3794">
        <v>19.6270907202506</v>
      </c>
      <c r="N3794">
        <v>47.0718056690746</v>
      </c>
      <c r="O3794">
        <v>45.4093676010133</v>
      </c>
      <c r="P3794">
        <v>-0.0868694332267555</v>
      </c>
      <c r="Q3794">
        <v>0.196101466955674</v>
      </c>
      <c r="R3794">
        <v>0.993472353486648</v>
      </c>
      <c r="S3794" t="s">
        <v>10145</v>
      </c>
      <c r="T3794" t="s">
        <v>12678</v>
      </c>
      <c r="U3794" t="s">
        <v>12678</v>
      </c>
      <c r="V3794" t="s">
        <v>12678</v>
      </c>
      <c r="W3794">
        <v>7</v>
      </c>
      <c r="X3794" t="s">
        <v>16472</v>
      </c>
      <c r="Y3794">
        <v>0.4449145788112311</v>
      </c>
      <c r="Z3794">
        <f>HYPERLINK("Melting_Curves/meltCurve_Q5GLZ8_3_.pdf", "Melting_Curves/meltCurve_Q5GLZ8_3_.pdf")</f>
        <v>0</v>
      </c>
      <c r="AA3794" t="s">
        <v>22599</v>
      </c>
      <c r="AB3794" t="s">
        <v>28769</v>
      </c>
    </row>
    <row r="3795" spans="1:28">
      <c r="A3795" t="s">
        <v>3821</v>
      </c>
      <c r="B3795">
        <v>0.984777283994944</v>
      </c>
      <c r="C3795">
        <v>0.651857427406544</v>
      </c>
      <c r="D3795">
        <v>0.52549013551461</v>
      </c>
      <c r="E3795">
        <v>0.657787799660601</v>
      </c>
      <c r="F3795">
        <v>0.545561810792334</v>
      </c>
      <c r="G3795">
        <v>0.47551265039806</v>
      </c>
      <c r="H3795">
        <v>0.371354693686193</v>
      </c>
      <c r="I3795">
        <v>0.472726830969542</v>
      </c>
      <c r="J3795">
        <v>0.561520924901784</v>
      </c>
      <c r="K3795">
        <v>0.428260350243796</v>
      </c>
      <c r="L3795">
        <v>1999.35899986447</v>
      </c>
      <c r="M3795">
        <v>50.9421568643438</v>
      </c>
      <c r="O3795">
        <v>39.1872916247616</v>
      </c>
      <c r="P3795">
        <v>-0.161248553314769</v>
      </c>
      <c r="Q3795">
        <v>0.503838119813266</v>
      </c>
      <c r="R3795">
        <v>0.797544417625295</v>
      </c>
      <c r="S3795" t="s">
        <v>10146</v>
      </c>
      <c r="T3795" t="s">
        <v>12678</v>
      </c>
      <c r="U3795" t="s">
        <v>12678</v>
      </c>
      <c r="V3795" t="s">
        <v>12678</v>
      </c>
      <c r="W3795">
        <v>1</v>
      </c>
      <c r="X3795" t="s">
        <v>16473</v>
      </c>
      <c r="Y3795">
        <v>0.5423222662435053</v>
      </c>
      <c r="Z3795">
        <f>HYPERLINK("Melting_Curves/meltCurve_Q5H8X8_.pdf", "Melting_Curves/meltCurve_Q5H8X8_.pdf")</f>
        <v>0</v>
      </c>
      <c r="AA3795" t="s">
        <v>22600</v>
      </c>
      <c r="AB3795" t="s">
        <v>28770</v>
      </c>
    </row>
    <row r="3796" spans="1:28">
      <c r="A3796" t="s">
        <v>3822</v>
      </c>
      <c r="B3796">
        <v>0.984777283994944</v>
      </c>
      <c r="C3796">
        <v>1.50826422190711</v>
      </c>
      <c r="D3796">
        <v>1.21930254595688</v>
      </c>
      <c r="E3796">
        <v>0.940161766499446</v>
      </c>
      <c r="F3796">
        <v>0.7386041931467781</v>
      </c>
      <c r="G3796">
        <v>0.51159849556892</v>
      </c>
      <c r="H3796">
        <v>0.67994833974724</v>
      </c>
      <c r="I3796">
        <v>0.740032116516584</v>
      </c>
      <c r="J3796">
        <v>1.09321173476204</v>
      </c>
      <c r="K3796">
        <v>0.6450352345931299</v>
      </c>
      <c r="L3796">
        <v>6679.07701283787</v>
      </c>
      <c r="M3796">
        <v>142.094287999619</v>
      </c>
      <c r="O3796">
        <v>46.9952336515174</v>
      </c>
      <c r="P3796">
        <v>-0.200514624668173</v>
      </c>
      <c r="Q3796">
        <v>0.734732996400886</v>
      </c>
      <c r="R3796">
        <v>0.404954035296451</v>
      </c>
      <c r="S3796" t="s">
        <v>10147</v>
      </c>
      <c r="T3796" t="s">
        <v>12678</v>
      </c>
      <c r="U3796" t="s">
        <v>12678</v>
      </c>
      <c r="V3796" t="s">
        <v>12678</v>
      </c>
      <c r="W3796">
        <v>1</v>
      </c>
      <c r="X3796" t="s">
        <v>16474</v>
      </c>
      <c r="Y3796">
        <v>0.8232632656157323</v>
      </c>
      <c r="Z3796">
        <f>HYPERLINK("Melting_Curves/meltCurve_Q5H937_.pdf", "Melting_Curves/meltCurve_Q5H937_.pdf")</f>
        <v>0</v>
      </c>
      <c r="AA3796" t="s">
        <v>22601</v>
      </c>
      <c r="AB3796" t="s">
        <v>28771</v>
      </c>
    </row>
    <row r="3797" spans="1:28">
      <c r="A3797" t="s">
        <v>3823</v>
      </c>
      <c r="B3797">
        <v>0.984777283994944</v>
      </c>
      <c r="C3797">
        <v>1.00714357596347</v>
      </c>
      <c r="D3797">
        <v>0.905531534370733</v>
      </c>
      <c r="E3797">
        <v>0.752791993137417</v>
      </c>
      <c r="F3797">
        <v>0.667837306536193</v>
      </c>
      <c r="G3797">
        <v>0.512119162083553</v>
      </c>
      <c r="H3797">
        <v>0.461195634606009</v>
      </c>
      <c r="I3797">
        <v>0.462660789413771</v>
      </c>
      <c r="J3797">
        <v>0.439009260139127</v>
      </c>
      <c r="K3797">
        <v>0.31260089734996</v>
      </c>
      <c r="L3797">
        <v>569.341000686341</v>
      </c>
      <c r="M3797">
        <v>11.5220765361947</v>
      </c>
      <c r="N3797">
        <v>55.2899144649768</v>
      </c>
      <c r="O3797">
        <v>47.9949312599987</v>
      </c>
      <c r="P3797">
        <v>-0.0388374151205051</v>
      </c>
      <c r="Q3797">
        <v>0.353077254119529</v>
      </c>
      <c r="R3797">
        <v>0.977180617944722</v>
      </c>
      <c r="S3797" t="s">
        <v>10148</v>
      </c>
      <c r="T3797" t="s">
        <v>12678</v>
      </c>
      <c r="U3797" t="s">
        <v>12678</v>
      </c>
      <c r="V3797" t="s">
        <v>12678</v>
      </c>
      <c r="W3797">
        <v>8</v>
      </c>
      <c r="X3797" t="s">
        <v>16475</v>
      </c>
      <c r="Y3797">
        <v>0.6405019099713857</v>
      </c>
      <c r="Z3797">
        <f>HYPERLINK("Melting_Curves/meltCurve_Q5H9A7_.pdf", "Melting_Curves/meltCurve_Q5H9A7_.pdf")</f>
        <v>0</v>
      </c>
      <c r="AA3797" t="s">
        <v>22602</v>
      </c>
      <c r="AB3797" t="s">
        <v>28772</v>
      </c>
    </row>
    <row r="3798" spans="1:28">
      <c r="A3798" t="s">
        <v>3824</v>
      </c>
      <c r="B3798">
        <v>0.984777283994944</v>
      </c>
      <c r="C3798">
        <v>1.20240607295179</v>
      </c>
      <c r="D3798">
        <v>0.97143027498114</v>
      </c>
      <c r="E3798">
        <v>0.7578400548879139</v>
      </c>
      <c r="F3798">
        <v>0.63800778463357</v>
      </c>
      <c r="G3798">
        <v>0.475705110084492</v>
      </c>
      <c r="H3798">
        <v>0.485120091110676</v>
      </c>
      <c r="I3798">
        <v>0.652886253777776</v>
      </c>
      <c r="J3798">
        <v>0.875350168384596</v>
      </c>
      <c r="K3798">
        <v>0.741693343412731</v>
      </c>
      <c r="L3798">
        <v>2286.83241463771</v>
      </c>
      <c r="M3798">
        <v>49.8727564720859</v>
      </c>
      <c r="O3798">
        <v>45.7797969705747</v>
      </c>
      <c r="P3798">
        <v>-0.0968729399082402</v>
      </c>
      <c r="Q3798">
        <v>0.644309243907447</v>
      </c>
      <c r="R3798">
        <v>0.672541592858803</v>
      </c>
      <c r="S3798" t="s">
        <v>10149</v>
      </c>
      <c r="T3798" t="s">
        <v>12678</v>
      </c>
      <c r="U3798" t="s">
        <v>12678</v>
      </c>
      <c r="V3798" t="s">
        <v>12678</v>
      </c>
      <c r="W3798">
        <v>8</v>
      </c>
      <c r="X3798" t="s">
        <v>16476</v>
      </c>
      <c r="Y3798">
        <v>0.7500007688294745</v>
      </c>
      <c r="Z3798">
        <f>HYPERLINK("Melting_Curves/meltCurve_Q5H9F3_2_.pdf", "Melting_Curves/meltCurve_Q5H9F3_2_.pdf")</f>
        <v>0</v>
      </c>
      <c r="AA3798" t="s">
        <v>22603</v>
      </c>
      <c r="AB3798" t="s">
        <v>28773</v>
      </c>
    </row>
    <row r="3799" spans="1:28">
      <c r="A3799" t="s">
        <v>3825</v>
      </c>
      <c r="B3799">
        <v>0.984777283994944</v>
      </c>
      <c r="C3799">
        <v>1.34991239012676</v>
      </c>
      <c r="D3799">
        <v>1.27698665486052</v>
      </c>
      <c r="E3799">
        <v>1.26827995158066</v>
      </c>
      <c r="F3799">
        <v>1.36136583029649</v>
      </c>
      <c r="G3799">
        <v>0.715014193696521</v>
      </c>
      <c r="H3799">
        <v>0.713683550808678</v>
      </c>
      <c r="I3799">
        <v>0.797187247367289</v>
      </c>
      <c r="J3799">
        <v>0.219959549498817</v>
      </c>
      <c r="K3799">
        <v>0</v>
      </c>
      <c r="L3799">
        <v>2779.13922786479</v>
      </c>
      <c r="M3799">
        <v>44.5121520813698</v>
      </c>
      <c r="N3799">
        <v>62.4355187802498</v>
      </c>
      <c r="O3799">
        <v>62.3098929553056</v>
      </c>
      <c r="P3799">
        <v>-0.178592077874157</v>
      </c>
      <c r="Q3799">
        <v>0</v>
      </c>
      <c r="R3799">
        <v>0.726044414049851</v>
      </c>
      <c r="S3799" t="s">
        <v>10150</v>
      </c>
      <c r="T3799" t="s">
        <v>12678</v>
      </c>
      <c r="U3799" t="s">
        <v>12678</v>
      </c>
      <c r="V3799" t="s">
        <v>12678</v>
      </c>
      <c r="W3799">
        <v>1</v>
      </c>
      <c r="X3799" t="s">
        <v>16477</v>
      </c>
      <c r="Y3799">
        <v>0.8486626898912017</v>
      </c>
      <c r="Z3799">
        <f>HYPERLINK("Melting_Curves/meltCurve_Q5I0X7_.pdf", "Melting_Curves/meltCurve_Q5I0X7_.pdf")</f>
        <v>0</v>
      </c>
      <c r="AA3799" t="s">
        <v>22604</v>
      </c>
      <c r="AB3799" t="s">
        <v>28774</v>
      </c>
    </row>
    <row r="3800" spans="1:28">
      <c r="A3800" t="s">
        <v>3826</v>
      </c>
      <c r="B3800">
        <v>0.984777283994944</v>
      </c>
      <c r="C3800">
        <v>0.955245036681337</v>
      </c>
      <c r="D3800">
        <v>0.7563238217834301</v>
      </c>
      <c r="E3800">
        <v>0.391959953386367</v>
      </c>
      <c r="F3800">
        <v>0.19494457254279</v>
      </c>
      <c r="G3800">
        <v>0.113574488641814</v>
      </c>
      <c r="H3800">
        <v>0.08112920939120161</v>
      </c>
      <c r="I3800">
        <v>0.107394913967541</v>
      </c>
      <c r="J3800">
        <v>0.104214172224369</v>
      </c>
      <c r="K3800">
        <v>0.171300332981613</v>
      </c>
      <c r="L3800">
        <v>1006.19263966608</v>
      </c>
      <c r="M3800">
        <v>22.3918080292103</v>
      </c>
      <c r="N3800">
        <v>45.4442825287158</v>
      </c>
      <c r="O3800">
        <v>44.5819553639533</v>
      </c>
      <c r="P3800">
        <v>-0.111652374654564</v>
      </c>
      <c r="Q3800">
        <v>0.11082167808522</v>
      </c>
      <c r="R3800">
        <v>0.995457013457508</v>
      </c>
      <c r="S3800" t="s">
        <v>10151</v>
      </c>
      <c r="T3800" t="s">
        <v>12678</v>
      </c>
      <c r="U3800" t="s">
        <v>12678</v>
      </c>
      <c r="V3800" t="s">
        <v>12678</v>
      </c>
      <c r="W3800">
        <v>27</v>
      </c>
      <c r="X3800" t="s">
        <v>16478</v>
      </c>
      <c r="Y3800">
        <v>0.3552390177212271</v>
      </c>
      <c r="Z3800">
        <f>HYPERLINK("Melting_Curves/meltCurve_Q5JP53_.pdf", "Melting_Curves/meltCurve_Q5JP53_.pdf")</f>
        <v>0</v>
      </c>
      <c r="AA3800" t="s">
        <v>22605</v>
      </c>
      <c r="AB3800" t="s">
        <v>28775</v>
      </c>
    </row>
    <row r="3801" spans="1:28">
      <c r="A3801" t="s">
        <v>3827</v>
      </c>
      <c r="B3801">
        <v>0.984777283994944</v>
      </c>
      <c r="C3801">
        <v>0.900147150953311</v>
      </c>
      <c r="D3801">
        <v>0.758722848664275</v>
      </c>
      <c r="E3801">
        <v>0.584420137094264</v>
      </c>
      <c r="F3801">
        <v>0.363515572818551</v>
      </c>
      <c r="G3801">
        <v>0.237537355782777</v>
      </c>
      <c r="H3801">
        <v>0.159073431810996</v>
      </c>
      <c r="I3801">
        <v>0.200006370789606</v>
      </c>
      <c r="J3801">
        <v>0.238803064552216</v>
      </c>
      <c r="K3801">
        <v>0.23541482318155</v>
      </c>
      <c r="L3801">
        <v>692.088372550367</v>
      </c>
      <c r="M3801">
        <v>15.1045805243535</v>
      </c>
      <c r="N3801">
        <v>47.3032473652727</v>
      </c>
      <c r="O3801">
        <v>45.0391462113161</v>
      </c>
      <c r="P3801">
        <v>-0.0680312901853494</v>
      </c>
      <c r="Q3801">
        <v>0.188651415680007</v>
      </c>
      <c r="R3801">
        <v>0.987482311718947</v>
      </c>
      <c r="S3801" t="s">
        <v>10152</v>
      </c>
      <c r="T3801" t="s">
        <v>12678</v>
      </c>
      <c r="U3801" t="s">
        <v>12678</v>
      </c>
      <c r="V3801" t="s">
        <v>12678</v>
      </c>
      <c r="W3801">
        <v>18</v>
      </c>
      <c r="X3801" t="s">
        <v>16479</v>
      </c>
      <c r="Y3801">
        <v>0.4457366804738905</v>
      </c>
      <c r="Z3801">
        <f>HYPERLINK("Melting_Curves/meltCurve_Q5JPE7_2_.pdf", "Melting_Curves/meltCurve_Q5JPE7_2_.pdf")</f>
        <v>0</v>
      </c>
      <c r="AA3801" t="s">
        <v>22606</v>
      </c>
      <c r="AB3801" t="s">
        <v>28776</v>
      </c>
    </row>
    <row r="3802" spans="1:28">
      <c r="A3802" t="s">
        <v>3828</v>
      </c>
      <c r="B3802">
        <v>0.984777283994944</v>
      </c>
      <c r="C3802">
        <v>0.8045091213743349</v>
      </c>
      <c r="D3802">
        <v>0.642689471674302</v>
      </c>
      <c r="E3802">
        <v>0.572520279949752</v>
      </c>
      <c r="F3802">
        <v>0.438545249802211</v>
      </c>
      <c r="G3802">
        <v>0.231099426041762</v>
      </c>
      <c r="H3802">
        <v>0.230860580370387</v>
      </c>
      <c r="I3802">
        <v>0.275860526455044</v>
      </c>
      <c r="J3802">
        <v>0.537700487017258</v>
      </c>
      <c r="K3802">
        <v>0.372670881144564</v>
      </c>
      <c r="L3802">
        <v>638.774935963467</v>
      </c>
      <c r="M3802">
        <v>14.8522261918453</v>
      </c>
      <c r="N3802">
        <v>46.4374572893907</v>
      </c>
      <c r="O3802">
        <v>42.2515833371149</v>
      </c>
      <c r="P3802">
        <v>-0.0586216916872291</v>
      </c>
      <c r="Q3802">
        <v>0.333002480720017</v>
      </c>
      <c r="R3802">
        <v>0.844998855155489</v>
      </c>
      <c r="S3802" t="s">
        <v>10153</v>
      </c>
      <c r="T3802" t="s">
        <v>12678</v>
      </c>
      <c r="U3802" t="s">
        <v>12678</v>
      </c>
      <c r="V3802" t="s">
        <v>12678</v>
      </c>
      <c r="W3802">
        <v>1</v>
      </c>
      <c r="X3802" t="s">
        <v>16480</v>
      </c>
      <c r="Y3802">
        <v>0.4845848167203207</v>
      </c>
      <c r="Z3802">
        <f>HYPERLINK("Melting_Curves/meltCurve_Q5JQC4_.pdf", "Melting_Curves/meltCurve_Q5JQC4_.pdf")</f>
        <v>0</v>
      </c>
      <c r="AA3802" t="s">
        <v>22607</v>
      </c>
      <c r="AB3802" t="s">
        <v>28777</v>
      </c>
    </row>
    <row r="3803" spans="1:28">
      <c r="A3803" t="s">
        <v>3829</v>
      </c>
      <c r="B3803">
        <v>0.984777283994944</v>
      </c>
      <c r="C3803">
        <v>1.06226764127686</v>
      </c>
      <c r="D3803">
        <v>0.929896477948278</v>
      </c>
      <c r="E3803">
        <v>0.849829771342867</v>
      </c>
      <c r="F3803">
        <v>0.599559293357846</v>
      </c>
      <c r="G3803">
        <v>0.425288385312212</v>
      </c>
      <c r="H3803">
        <v>0.392421469188015</v>
      </c>
      <c r="I3803">
        <v>0.446794410745737</v>
      </c>
      <c r="J3803">
        <v>0.610294385476333</v>
      </c>
      <c r="K3803">
        <v>0.5488411733133</v>
      </c>
      <c r="L3803">
        <v>1554.70131491355</v>
      </c>
      <c r="M3803">
        <v>32.4934838546691</v>
      </c>
      <c r="N3803">
        <v>53.6772749546753</v>
      </c>
      <c r="O3803">
        <v>47.6664308467145</v>
      </c>
      <c r="P3803">
        <v>-0.0877090704730394</v>
      </c>
      <c r="Q3803">
        <v>0.485341968395279</v>
      </c>
      <c r="R3803">
        <v>0.92219515316393</v>
      </c>
      <c r="S3803" t="s">
        <v>10154</v>
      </c>
      <c r="T3803" t="s">
        <v>12678</v>
      </c>
      <c r="U3803" t="s">
        <v>12678</v>
      </c>
      <c r="V3803" t="s">
        <v>12678</v>
      </c>
      <c r="W3803">
        <v>7</v>
      </c>
      <c r="X3803" t="s">
        <v>16481</v>
      </c>
      <c r="Y3803">
        <v>0.6740056965192337</v>
      </c>
      <c r="Z3803">
        <f>HYPERLINK("Melting_Curves/meltCurve_Q5JR04_.pdf", "Melting_Curves/meltCurve_Q5JR04_.pdf")</f>
        <v>0</v>
      </c>
      <c r="AA3803" t="s">
        <v>22608</v>
      </c>
      <c r="AB3803" t="s">
        <v>28778</v>
      </c>
    </row>
    <row r="3804" spans="1:28">
      <c r="A3804" t="s">
        <v>3830</v>
      </c>
      <c r="B3804">
        <v>0.984777283994944</v>
      </c>
      <c r="C3804">
        <v>0.759800556502365</v>
      </c>
      <c r="D3804">
        <v>0.71606347477849</v>
      </c>
      <c r="E3804">
        <v>0.408163191262355</v>
      </c>
      <c r="F3804">
        <v>0.186128751606952</v>
      </c>
      <c r="G3804">
        <v>0.124019356404755</v>
      </c>
      <c r="H3804">
        <v>0.090174774178922</v>
      </c>
      <c r="I3804">
        <v>0.126173715745041</v>
      </c>
      <c r="J3804">
        <v>0.140730939963542</v>
      </c>
      <c r="K3804">
        <v>0.18293791727477</v>
      </c>
      <c r="L3804">
        <v>694.491377136506</v>
      </c>
      <c r="M3804">
        <v>15.7110176678772</v>
      </c>
      <c r="N3804">
        <v>44.9269259478991</v>
      </c>
      <c r="O3804">
        <v>43.5065182309964</v>
      </c>
      <c r="P3804">
        <v>-0.0802042858067416</v>
      </c>
      <c r="Q3804">
        <v>0.111676548027576</v>
      </c>
      <c r="R3804">
        <v>0.973125431524998</v>
      </c>
      <c r="S3804" t="s">
        <v>10155</v>
      </c>
      <c r="T3804" t="s">
        <v>12678</v>
      </c>
      <c r="U3804" t="s">
        <v>12678</v>
      </c>
      <c r="V3804" t="s">
        <v>12678</v>
      </c>
      <c r="W3804">
        <v>9</v>
      </c>
      <c r="X3804" t="s">
        <v>16482</v>
      </c>
      <c r="Y3804">
        <v>0.3448348686251566</v>
      </c>
      <c r="Z3804">
        <f>HYPERLINK("Melting_Curves/meltCurve_Q5JR08_.pdf", "Melting_Curves/meltCurve_Q5JR08_.pdf")</f>
        <v>0</v>
      </c>
      <c r="AA3804" t="s">
        <v>22609</v>
      </c>
      <c r="AB3804" t="s">
        <v>28779</v>
      </c>
    </row>
    <row r="3805" spans="1:28">
      <c r="A3805" t="s">
        <v>3831</v>
      </c>
      <c r="B3805">
        <v>0.984777283994944</v>
      </c>
      <c r="C3805">
        <v>1.09800888041999</v>
      </c>
      <c r="D3805">
        <v>1.01040544188995</v>
      </c>
      <c r="E3805">
        <v>0.92038906103756</v>
      </c>
      <c r="F3805">
        <v>0.496629655965807</v>
      </c>
      <c r="G3805">
        <v>0.297213334100956</v>
      </c>
      <c r="H3805">
        <v>0.239710618852596</v>
      </c>
      <c r="I3805">
        <v>0.438400323555339</v>
      </c>
      <c r="J3805">
        <v>0.519780044778726</v>
      </c>
      <c r="K3805">
        <v>0.996192700033568</v>
      </c>
      <c r="L3805">
        <v>11727.7662786566</v>
      </c>
      <c r="M3805">
        <v>250</v>
      </c>
      <c r="N3805">
        <v>47.9693393194717</v>
      </c>
      <c r="O3805">
        <v>46.9080822630956</v>
      </c>
      <c r="P3805">
        <v>-0.668877844206216</v>
      </c>
      <c r="Q3805">
        <v>0.497987773138836</v>
      </c>
      <c r="R3805">
        <v>0.626520583855362</v>
      </c>
      <c r="S3805" t="s">
        <v>10156</v>
      </c>
      <c r="T3805" t="s">
        <v>12678</v>
      </c>
      <c r="U3805" t="s">
        <v>12678</v>
      </c>
      <c r="V3805" t="s">
        <v>12678</v>
      </c>
      <c r="W3805">
        <v>6</v>
      </c>
      <c r="X3805" t="s">
        <v>16483</v>
      </c>
      <c r="Y3805">
        <v>0.663878298521739</v>
      </c>
      <c r="Z3805">
        <f>HYPERLINK("Melting_Curves/meltCurve_Q5JR95_.pdf", "Melting_Curves/meltCurve_Q5JR95_.pdf")</f>
        <v>0</v>
      </c>
      <c r="AA3805" t="s">
        <v>22610</v>
      </c>
      <c r="AB3805" t="s">
        <v>28780</v>
      </c>
    </row>
    <row r="3806" spans="1:28">
      <c r="A3806" t="s">
        <v>3832</v>
      </c>
      <c r="B3806">
        <v>0.984777283994944</v>
      </c>
      <c r="C3806">
        <v>0.976566434266804</v>
      </c>
      <c r="D3806">
        <v>0.818252800789753</v>
      </c>
      <c r="E3806">
        <v>0.741283582557743</v>
      </c>
      <c r="F3806">
        <v>0.577587376767797</v>
      </c>
      <c r="G3806">
        <v>0.472133768313718</v>
      </c>
      <c r="H3806">
        <v>0.42231392997774</v>
      </c>
      <c r="I3806">
        <v>0.540677412060643</v>
      </c>
      <c r="J3806">
        <v>0.76985383888505</v>
      </c>
      <c r="K3806">
        <v>0.60714371518771</v>
      </c>
      <c r="L3806">
        <v>947.036331573619</v>
      </c>
      <c r="M3806">
        <v>21.3236204683104</v>
      </c>
      <c r="O3806">
        <v>44.027479331541</v>
      </c>
      <c r="P3806">
        <v>-0.0529287321779583</v>
      </c>
      <c r="Q3806">
        <v>0.562877247815882</v>
      </c>
      <c r="R3806">
        <v>0.770032849652463</v>
      </c>
      <c r="S3806" t="s">
        <v>10157</v>
      </c>
      <c r="T3806" t="s">
        <v>12678</v>
      </c>
      <c r="U3806" t="s">
        <v>12678</v>
      </c>
      <c r="V3806" t="s">
        <v>12678</v>
      </c>
      <c r="W3806">
        <v>70</v>
      </c>
      <c r="X3806" t="s">
        <v>16484</v>
      </c>
      <c r="Y3806">
        <v>0.6759289943001806</v>
      </c>
      <c r="Z3806">
        <f>HYPERLINK("Melting_Curves/meltCurve_Q5JRA6_.pdf", "Melting_Curves/meltCurve_Q5JRA6_.pdf")</f>
        <v>0</v>
      </c>
      <c r="AA3806" t="s">
        <v>22611</v>
      </c>
      <c r="AB3806" t="s">
        <v>28781</v>
      </c>
    </row>
    <row r="3807" spans="1:28">
      <c r="A3807" t="s">
        <v>3833</v>
      </c>
      <c r="B3807">
        <v>0.984777283994944</v>
      </c>
      <c r="C3807">
        <v>1.04201430308421</v>
      </c>
      <c r="D3807">
        <v>0.863330972292506</v>
      </c>
      <c r="E3807">
        <v>0.864039067492369</v>
      </c>
      <c r="F3807">
        <v>0.645739390618958</v>
      </c>
      <c r="G3807">
        <v>0.5747965693307</v>
      </c>
      <c r="H3807">
        <v>0.541284125088343</v>
      </c>
      <c r="I3807">
        <v>0.6320928486226201</v>
      </c>
      <c r="J3807">
        <v>0.801641041064233</v>
      </c>
      <c r="K3807">
        <v>0.572109369241941</v>
      </c>
      <c r="L3807">
        <v>1086.3201963804</v>
      </c>
      <c r="M3807">
        <v>23.400375103801</v>
      </c>
      <c r="O3807">
        <v>46.0881514877557</v>
      </c>
      <c r="P3807">
        <v>-0.0482331218169696</v>
      </c>
      <c r="Q3807">
        <v>0.620016941492226</v>
      </c>
      <c r="R3807">
        <v>0.797876965524854</v>
      </c>
      <c r="S3807" t="s">
        <v>10158</v>
      </c>
      <c r="T3807" t="s">
        <v>12678</v>
      </c>
      <c r="U3807" t="s">
        <v>12678</v>
      </c>
      <c r="V3807" t="s">
        <v>12678</v>
      </c>
      <c r="W3807">
        <v>8</v>
      </c>
      <c r="X3807" t="s">
        <v>16485</v>
      </c>
      <c r="Y3807">
        <v>0.7429925817168751</v>
      </c>
      <c r="Z3807">
        <f>HYPERLINK("Melting_Curves/meltCurve_Q5JRG1_.pdf", "Melting_Curves/meltCurve_Q5JRG1_.pdf")</f>
        <v>0</v>
      </c>
      <c r="AA3807" t="s">
        <v>22612</v>
      </c>
      <c r="AB3807" t="s">
        <v>28782</v>
      </c>
    </row>
    <row r="3808" spans="1:28">
      <c r="A3808" t="s">
        <v>3834</v>
      </c>
      <c r="B3808">
        <v>0.984777283994944</v>
      </c>
      <c r="C3808">
        <v>1.02090874315908</v>
      </c>
      <c r="D3808">
        <v>1.09923228947241</v>
      </c>
      <c r="E3808">
        <v>0.7958492519104891</v>
      </c>
      <c r="F3808">
        <v>0.444677255708865</v>
      </c>
      <c r="G3808">
        <v>0.133194180470904</v>
      </c>
      <c r="H3808">
        <v>0.157203274054313</v>
      </c>
      <c r="I3808">
        <v>0.157177908238911</v>
      </c>
      <c r="J3808">
        <v>0.253747500437602</v>
      </c>
      <c r="K3808">
        <v>0.207335691691493</v>
      </c>
      <c r="L3808">
        <v>1564.16255403991</v>
      </c>
      <c r="M3808">
        <v>32.1567880405978</v>
      </c>
      <c r="N3808">
        <v>49.3210855900015</v>
      </c>
      <c r="O3808">
        <v>48.4547812556504</v>
      </c>
      <c r="P3808">
        <v>-0.136227858260093</v>
      </c>
      <c r="Q3808">
        <v>0.178915398674693</v>
      </c>
      <c r="R3808">
        <v>0.978709421217415</v>
      </c>
      <c r="S3808" t="s">
        <v>10159</v>
      </c>
      <c r="T3808" t="s">
        <v>12678</v>
      </c>
      <c r="U3808" t="s">
        <v>12678</v>
      </c>
      <c r="V3808" t="s">
        <v>12678</v>
      </c>
      <c r="W3808">
        <v>1</v>
      </c>
      <c r="X3808" t="s">
        <v>16486</v>
      </c>
      <c r="Y3808">
        <v>0.5018262194165349</v>
      </c>
      <c r="Z3808">
        <f>HYPERLINK("Melting_Curves/meltCurve_Q5JRI1_.pdf", "Melting_Curves/meltCurve_Q5JRI1_.pdf")</f>
        <v>0</v>
      </c>
      <c r="AA3808" t="s">
        <v>22613</v>
      </c>
      <c r="AB3808" t="s">
        <v>28783</v>
      </c>
    </row>
    <row r="3809" spans="1:28">
      <c r="A3809" t="s">
        <v>3835</v>
      </c>
      <c r="B3809">
        <v>0.984777283994944</v>
      </c>
      <c r="C3809">
        <v>0.976230678318917</v>
      </c>
      <c r="D3809">
        <v>0.936038923608807</v>
      </c>
      <c r="E3809">
        <v>0.785309887247878</v>
      </c>
      <c r="F3809">
        <v>0.491905352673849</v>
      </c>
      <c r="G3809">
        <v>0.326792250620949</v>
      </c>
      <c r="H3809">
        <v>0.281204118536212</v>
      </c>
      <c r="I3809">
        <v>0.7028684652143939</v>
      </c>
      <c r="J3809">
        <v>1.49218989632328</v>
      </c>
      <c r="K3809">
        <v>1.19123134434493</v>
      </c>
      <c r="L3809">
        <v>2151.73770704955</v>
      </c>
      <c r="M3809">
        <v>48.9424899712544</v>
      </c>
      <c r="O3809">
        <v>43.8914042529978</v>
      </c>
      <c r="P3809">
        <v>-0.06948982386449271</v>
      </c>
      <c r="Q3809">
        <v>0.750727600215865</v>
      </c>
      <c r="R3809">
        <v>0.073242305317052</v>
      </c>
      <c r="S3809" t="s">
        <v>10160</v>
      </c>
      <c r="T3809" t="s">
        <v>12678</v>
      </c>
      <c r="U3809" t="s">
        <v>12678</v>
      </c>
      <c r="V3809" t="s">
        <v>12678</v>
      </c>
      <c r="W3809">
        <v>2</v>
      </c>
      <c r="X3809" t="s">
        <v>16487</v>
      </c>
      <c r="Y3809">
        <v>0.8091023030788136</v>
      </c>
      <c r="Z3809">
        <f>HYPERLINK("Melting_Curves/meltCurve_Q5JRL0_.pdf", "Melting_Curves/meltCurve_Q5JRL0_.pdf")</f>
        <v>0</v>
      </c>
      <c r="AA3809" t="s">
        <v>22614</v>
      </c>
      <c r="AB3809" t="s">
        <v>28784</v>
      </c>
    </row>
    <row r="3810" spans="1:28">
      <c r="A3810" t="s">
        <v>3836</v>
      </c>
      <c r="B3810">
        <v>0.984777283994944</v>
      </c>
      <c r="C3810">
        <v>0.901400271444843</v>
      </c>
      <c r="D3810">
        <v>0.820700211576218</v>
      </c>
      <c r="E3810">
        <v>0.680649545583506</v>
      </c>
      <c r="F3810">
        <v>0.547202524044867</v>
      </c>
      <c r="G3810">
        <v>0.422866866458151</v>
      </c>
      <c r="H3810">
        <v>0.35433301243424</v>
      </c>
      <c r="I3810">
        <v>0.285330153301733</v>
      </c>
      <c r="J3810">
        <v>0.253850216340492</v>
      </c>
      <c r="K3810">
        <v>0.200882194451209</v>
      </c>
      <c r="L3810">
        <v>430.469281210288</v>
      </c>
      <c r="M3810">
        <v>8.669572994433279</v>
      </c>
      <c r="N3810">
        <v>51.5509263739129</v>
      </c>
      <c r="O3810">
        <v>47.2232099489639</v>
      </c>
      <c r="P3810">
        <v>-0.0396587743020601</v>
      </c>
      <c r="Q3810">
        <v>0.136636137522284</v>
      </c>
      <c r="R3810">
        <v>0.997955061264413</v>
      </c>
      <c r="S3810" t="s">
        <v>10161</v>
      </c>
      <c r="T3810" t="s">
        <v>12678</v>
      </c>
      <c r="U3810" t="s">
        <v>12678</v>
      </c>
      <c r="V3810" t="s">
        <v>12678</v>
      </c>
      <c r="W3810">
        <v>37</v>
      </c>
      <c r="X3810" t="s">
        <v>16488</v>
      </c>
      <c r="Y3810">
        <v>0.5353408335073878</v>
      </c>
      <c r="Z3810">
        <f>HYPERLINK("Melting_Curves/meltCurve_Q5JRX3_.pdf", "Melting_Curves/meltCurve_Q5JRX3_.pdf")</f>
        <v>0</v>
      </c>
      <c r="AA3810" t="s">
        <v>22615</v>
      </c>
      <c r="AB3810" t="s">
        <v>28785</v>
      </c>
    </row>
    <row r="3811" spans="1:28">
      <c r="A3811" t="s">
        <v>3837</v>
      </c>
      <c r="B3811">
        <v>0.984777283994944</v>
      </c>
      <c r="C3811">
        <v>0.657249801440263</v>
      </c>
      <c r="D3811">
        <v>0.723964043187566</v>
      </c>
      <c r="E3811">
        <v>0.647733171197476</v>
      </c>
      <c r="F3811">
        <v>0.523549320268585</v>
      </c>
      <c r="G3811">
        <v>0.476759865177638</v>
      </c>
      <c r="H3811">
        <v>0.49953151356915</v>
      </c>
      <c r="I3811">
        <v>0.584348453608639</v>
      </c>
      <c r="J3811">
        <v>0.631936941483936</v>
      </c>
      <c r="K3811">
        <v>0.365845983461187</v>
      </c>
      <c r="L3811">
        <v>511.368851656502</v>
      </c>
      <c r="M3811">
        <v>12.5480593127403</v>
      </c>
      <c r="O3811">
        <v>39.7593336614441</v>
      </c>
      <c r="P3811">
        <v>-0.0389855826970384</v>
      </c>
      <c r="Q3811">
        <v>0.5059868746932989</v>
      </c>
      <c r="R3811">
        <v>0.707001202545934</v>
      </c>
      <c r="S3811" t="s">
        <v>10162</v>
      </c>
      <c r="T3811" t="s">
        <v>12678</v>
      </c>
      <c r="U3811" t="s">
        <v>12678</v>
      </c>
      <c r="V3811" t="s">
        <v>12678</v>
      </c>
      <c r="W3811">
        <v>2</v>
      </c>
      <c r="X3811" t="s">
        <v>16489</v>
      </c>
      <c r="Y3811">
        <v>0.5913633415291389</v>
      </c>
      <c r="Z3811">
        <f>HYPERLINK("Melting_Curves/meltCurve_Q5JS54_.pdf", "Melting_Curves/meltCurve_Q5JS54_.pdf")</f>
        <v>0</v>
      </c>
      <c r="AA3811" t="s">
        <v>22616</v>
      </c>
      <c r="AB3811" t="s">
        <v>28786</v>
      </c>
    </row>
    <row r="3812" spans="1:28">
      <c r="A3812" t="s">
        <v>3838</v>
      </c>
      <c r="B3812">
        <v>0.984777283994944</v>
      </c>
      <c r="C3812">
        <v>1.03331539986501</v>
      </c>
      <c r="D3812">
        <v>0.942578219765148</v>
      </c>
      <c r="E3812">
        <v>0.87828293190384</v>
      </c>
      <c r="F3812">
        <v>0.684821388059354</v>
      </c>
      <c r="G3812">
        <v>0.486266680029618</v>
      </c>
      <c r="H3812">
        <v>0.27125622915232</v>
      </c>
      <c r="I3812">
        <v>0.277364064968058</v>
      </c>
      <c r="J3812">
        <v>0.366772604835405</v>
      </c>
      <c r="K3812">
        <v>0.285231940026315</v>
      </c>
      <c r="L3812">
        <v>1013.37338423985</v>
      </c>
      <c r="M3812">
        <v>20.0018899299813</v>
      </c>
      <c r="N3812">
        <v>52.8690303523735</v>
      </c>
      <c r="O3812">
        <v>50.1656146844429</v>
      </c>
      <c r="P3812">
        <v>-0.0714818649249739</v>
      </c>
      <c r="Q3812">
        <v>0.282904675750353</v>
      </c>
      <c r="R3812">
        <v>0.982332315647091</v>
      </c>
      <c r="S3812" t="s">
        <v>10163</v>
      </c>
      <c r="T3812" t="s">
        <v>12678</v>
      </c>
      <c r="U3812" t="s">
        <v>12678</v>
      </c>
      <c r="V3812" t="s">
        <v>12678</v>
      </c>
      <c r="W3812">
        <v>29</v>
      </c>
      <c r="X3812" t="s">
        <v>16490</v>
      </c>
      <c r="Y3812">
        <v>0.6189274395430338</v>
      </c>
      <c r="Z3812">
        <f>HYPERLINK("Melting_Curves/meltCurve_Q5JSH3_2_.pdf", "Melting_Curves/meltCurve_Q5JSH3_2_.pdf")</f>
        <v>0</v>
      </c>
      <c r="AA3812" t="s">
        <v>22617</v>
      </c>
      <c r="AB3812" t="s">
        <v>28787</v>
      </c>
    </row>
    <row r="3813" spans="1:28">
      <c r="A3813" t="s">
        <v>3839</v>
      </c>
      <c r="B3813">
        <v>0.984777283994944</v>
      </c>
      <c r="C3813">
        <v>1.10547807105722</v>
      </c>
      <c r="D3813">
        <v>0.793770519302479</v>
      </c>
      <c r="E3813">
        <v>0.863666566117388</v>
      </c>
      <c r="F3813">
        <v>0.591236832458219</v>
      </c>
      <c r="G3813">
        <v>0.586503348928444</v>
      </c>
      <c r="H3813">
        <v>0.65649852692913</v>
      </c>
      <c r="I3813">
        <v>1.2105783077106</v>
      </c>
      <c r="J3813">
        <v>1.66816750282999</v>
      </c>
      <c r="K3813">
        <v>0.866726641403986</v>
      </c>
      <c r="L3813">
        <v>15000</v>
      </c>
      <c r="M3813">
        <v>247.21083991111</v>
      </c>
      <c r="O3813">
        <v>60.6729899512404</v>
      </c>
      <c r="P3813">
        <v>0.27242551612146</v>
      </c>
      <c r="Q3813">
        <v>1.26744568085713</v>
      </c>
      <c r="R3813">
        <v>0.143328232127584</v>
      </c>
      <c r="S3813" t="s">
        <v>10164</v>
      </c>
      <c r="T3813" t="s">
        <v>12678</v>
      </c>
      <c r="U3813" t="s">
        <v>12678</v>
      </c>
      <c r="V3813" t="s">
        <v>12678</v>
      </c>
      <c r="W3813">
        <v>3</v>
      </c>
      <c r="X3813" t="s">
        <v>16491</v>
      </c>
      <c r="Y3813">
        <v>1.056339946287556</v>
      </c>
      <c r="Z3813">
        <f>HYPERLINK("Melting_Curves/meltCurve_Q5JSK9_.pdf", "Melting_Curves/meltCurve_Q5JSK9_.pdf")</f>
        <v>0</v>
      </c>
      <c r="AA3813" t="s">
        <v>22618</v>
      </c>
      <c r="AB3813" t="s">
        <v>28788</v>
      </c>
    </row>
    <row r="3814" spans="1:28">
      <c r="A3814" t="s">
        <v>3840</v>
      </c>
      <c r="B3814">
        <v>0.984777283994944</v>
      </c>
      <c r="C3814">
        <v>1.10287821736834</v>
      </c>
      <c r="D3814">
        <v>0.932099359915072</v>
      </c>
      <c r="E3814">
        <v>0.9516807878713121</v>
      </c>
      <c r="F3814">
        <v>0.670196624207536</v>
      </c>
      <c r="G3814">
        <v>0.570963032652462</v>
      </c>
      <c r="H3814">
        <v>0.550956355942128</v>
      </c>
      <c r="I3814">
        <v>0.729553527523755</v>
      </c>
      <c r="J3814">
        <v>0.982148058510521</v>
      </c>
      <c r="K3814">
        <v>0.795880054300963</v>
      </c>
      <c r="L3814">
        <v>11723.7226080447</v>
      </c>
      <c r="M3814">
        <v>250</v>
      </c>
      <c r="O3814">
        <v>46.8918894807113</v>
      </c>
      <c r="P3814">
        <v>-0.377708877518816</v>
      </c>
      <c r="Q3814">
        <v>0.716616273347525</v>
      </c>
      <c r="R3814">
        <v>0.5640520531870959</v>
      </c>
      <c r="S3814" t="s">
        <v>10165</v>
      </c>
      <c r="T3814" t="s">
        <v>12678</v>
      </c>
      <c r="U3814" t="s">
        <v>12678</v>
      </c>
      <c r="V3814" t="s">
        <v>12678</v>
      </c>
      <c r="W3814">
        <v>35</v>
      </c>
      <c r="X3814" t="s">
        <v>16492</v>
      </c>
      <c r="Y3814">
        <v>0.8101079599553213</v>
      </c>
      <c r="Z3814">
        <f>HYPERLINK("Melting_Curves/meltCurve_Q5JSZ5_.pdf", "Melting_Curves/meltCurve_Q5JSZ5_.pdf")</f>
        <v>0</v>
      </c>
      <c r="AA3814" t="s">
        <v>20022</v>
      </c>
      <c r="AB3814" t="s">
        <v>28789</v>
      </c>
    </row>
    <row r="3815" spans="1:28">
      <c r="A3815" t="s">
        <v>3841</v>
      </c>
      <c r="B3815">
        <v>0.984777283994944</v>
      </c>
      <c r="C3815">
        <v>1.0203404923318</v>
      </c>
      <c r="D3815">
        <v>0.915818948958198</v>
      </c>
      <c r="E3815">
        <v>0.77876857428539</v>
      </c>
      <c r="F3815">
        <v>0.625016657356442</v>
      </c>
      <c r="G3815">
        <v>0.498184346992574</v>
      </c>
      <c r="H3815">
        <v>0.468590168312062</v>
      </c>
      <c r="I3815">
        <v>0.652852741192338</v>
      </c>
      <c r="J3815">
        <v>0.8621421399308929</v>
      </c>
      <c r="K3815">
        <v>0.6954023801579871</v>
      </c>
      <c r="L3815">
        <v>1416.09213525424</v>
      </c>
      <c r="M3815">
        <v>31.1413827515662</v>
      </c>
      <c r="O3815">
        <v>45.2867204122036</v>
      </c>
      <c r="P3815">
        <v>-0.0631032034462217</v>
      </c>
      <c r="Q3815">
        <v>0.632935868792538</v>
      </c>
      <c r="R3815">
        <v>0.687061054283356</v>
      </c>
      <c r="S3815" t="s">
        <v>10166</v>
      </c>
      <c r="T3815" t="s">
        <v>12678</v>
      </c>
      <c r="U3815" t="s">
        <v>12678</v>
      </c>
      <c r="V3815" t="s">
        <v>12678</v>
      </c>
      <c r="W3815">
        <v>12</v>
      </c>
      <c r="X3815" t="s">
        <v>16493</v>
      </c>
      <c r="Y3815">
        <v>0.7385293500348368</v>
      </c>
      <c r="Z3815">
        <f>HYPERLINK("Melting_Curves/meltCurve_Q5JTD0_2_.pdf", "Melting_Curves/meltCurve_Q5JTD0_2_.pdf")</f>
        <v>0</v>
      </c>
      <c r="AA3815" t="s">
        <v>22619</v>
      </c>
      <c r="AB3815" t="s">
        <v>28790</v>
      </c>
    </row>
    <row r="3816" spans="1:28">
      <c r="A3816" t="s">
        <v>3842</v>
      </c>
      <c r="B3816">
        <v>0.984777283994944</v>
      </c>
      <c r="C3816">
        <v>1.07663030555086</v>
      </c>
      <c r="D3816">
        <v>0.850023036949544</v>
      </c>
      <c r="E3816">
        <v>0.679330244700185</v>
      </c>
      <c r="F3816">
        <v>0.436647477004521</v>
      </c>
      <c r="G3816">
        <v>0.289259933339122</v>
      </c>
      <c r="H3816">
        <v>0.216146041118068</v>
      </c>
      <c r="I3816">
        <v>0.311397644388378</v>
      </c>
      <c r="J3816">
        <v>0.382568167561837</v>
      </c>
      <c r="K3816">
        <v>0.333988143383319</v>
      </c>
      <c r="L3816">
        <v>1063.09748444933</v>
      </c>
      <c r="M3816">
        <v>22.7798422128607</v>
      </c>
      <c r="N3816">
        <v>48.6440527077387</v>
      </c>
      <c r="O3816">
        <v>46.3131644545136</v>
      </c>
      <c r="P3816">
        <v>-0.08585953798803569</v>
      </c>
      <c r="Q3816">
        <v>0.301777518141033</v>
      </c>
      <c r="R3816">
        <v>0.964706165544167</v>
      </c>
      <c r="S3816" t="s">
        <v>10167</v>
      </c>
      <c r="T3816" t="s">
        <v>12678</v>
      </c>
      <c r="U3816" t="s">
        <v>12678</v>
      </c>
      <c r="V3816" t="s">
        <v>12678</v>
      </c>
      <c r="W3816">
        <v>11</v>
      </c>
      <c r="X3816" t="s">
        <v>16494</v>
      </c>
      <c r="Y3816">
        <v>0.5338408702799561</v>
      </c>
      <c r="Z3816">
        <f>HYPERLINK("Melting_Curves/meltCurve_Q5JTH9_2_.pdf", "Melting_Curves/meltCurve_Q5JTH9_2_.pdf")</f>
        <v>0</v>
      </c>
      <c r="AA3816" t="s">
        <v>22620</v>
      </c>
      <c r="AB3816" t="s">
        <v>28791</v>
      </c>
    </row>
    <row r="3817" spans="1:28">
      <c r="A3817" t="s">
        <v>3843</v>
      </c>
      <c r="B3817">
        <v>0.984777283994944</v>
      </c>
      <c r="C3817">
        <v>0.991918931432284</v>
      </c>
      <c r="D3817">
        <v>0.912403732041244</v>
      </c>
      <c r="E3817">
        <v>0.884573618698467</v>
      </c>
      <c r="F3817">
        <v>0.797651495517288</v>
      </c>
      <c r="G3817">
        <v>0.700497088301658</v>
      </c>
      <c r="H3817">
        <v>0.728118273583357</v>
      </c>
      <c r="I3817">
        <v>1.01981166887736</v>
      </c>
      <c r="J3817">
        <v>1.67686457168825</v>
      </c>
      <c r="K3817">
        <v>1.35475498634589</v>
      </c>
      <c r="L3817">
        <v>15000</v>
      </c>
      <c r="M3817">
        <v>242.750824298137</v>
      </c>
      <c r="O3817">
        <v>61.7875633070894</v>
      </c>
      <c r="P3817">
        <v>0.491099688391051</v>
      </c>
      <c r="Q3817">
        <v>1.5</v>
      </c>
      <c r="R3817">
        <v>0.656455563466653</v>
      </c>
      <c r="S3817" t="s">
        <v>10168</v>
      </c>
      <c r="T3817" t="s">
        <v>12678</v>
      </c>
      <c r="U3817" t="s">
        <v>12678</v>
      </c>
      <c r="V3817" t="s">
        <v>12678</v>
      </c>
      <c r="W3817">
        <v>11</v>
      </c>
      <c r="X3817" t="s">
        <v>16495</v>
      </c>
      <c r="Y3817">
        <v>1.086746537044097</v>
      </c>
      <c r="Z3817">
        <f>HYPERLINK("Melting_Curves/meltCurve_Q5JTJ3_3_.pdf", "Melting_Curves/meltCurve_Q5JTJ3_3_.pdf")</f>
        <v>0</v>
      </c>
      <c r="AA3817" t="s">
        <v>22621</v>
      </c>
      <c r="AB3817" t="s">
        <v>28792</v>
      </c>
    </row>
    <row r="3818" spans="1:28">
      <c r="A3818" t="s">
        <v>3844</v>
      </c>
      <c r="B3818">
        <v>0.984777283994944</v>
      </c>
      <c r="C3818">
        <v>0.920484071865904</v>
      </c>
      <c r="D3818">
        <v>0.799531600108578</v>
      </c>
      <c r="E3818">
        <v>0.68069646428488</v>
      </c>
      <c r="F3818">
        <v>0.572291114859803</v>
      </c>
      <c r="G3818">
        <v>0.380481576911257</v>
      </c>
      <c r="H3818">
        <v>0.289386451204938</v>
      </c>
      <c r="I3818">
        <v>0.334869468721017</v>
      </c>
      <c r="J3818">
        <v>0.418250344792608</v>
      </c>
      <c r="K3818">
        <v>0.341340329122636</v>
      </c>
      <c r="L3818">
        <v>602.788910536707</v>
      </c>
      <c r="M3818">
        <v>12.9197638303497</v>
      </c>
      <c r="N3818">
        <v>50.637680777762</v>
      </c>
      <c r="O3818">
        <v>45.5809851839005</v>
      </c>
      <c r="P3818">
        <v>-0.0482694125589553</v>
      </c>
      <c r="Q3818">
        <v>0.318944415471172</v>
      </c>
      <c r="R3818">
        <v>0.966068064525526</v>
      </c>
      <c r="S3818" t="s">
        <v>10169</v>
      </c>
      <c r="T3818" t="s">
        <v>12678</v>
      </c>
      <c r="U3818" t="s">
        <v>12678</v>
      </c>
      <c r="V3818" t="s">
        <v>12678</v>
      </c>
      <c r="W3818">
        <v>6</v>
      </c>
      <c r="X3818" t="s">
        <v>16496</v>
      </c>
      <c r="Y3818">
        <v>0.5582778799693479</v>
      </c>
      <c r="Z3818">
        <f>HYPERLINK("Melting_Curves/meltCurve_Q5JTV1_.pdf", "Melting_Curves/meltCurve_Q5JTV1_.pdf")</f>
        <v>0</v>
      </c>
      <c r="AA3818" t="s">
        <v>22622</v>
      </c>
      <c r="AB3818" t="s">
        <v>28793</v>
      </c>
    </row>
    <row r="3819" spans="1:28">
      <c r="A3819" t="s">
        <v>3845</v>
      </c>
      <c r="B3819">
        <v>0.984777283994944</v>
      </c>
      <c r="C3819">
        <v>0.737972362992344</v>
      </c>
      <c r="D3819">
        <v>0.703763251442198</v>
      </c>
      <c r="E3819">
        <v>0.5784169922618</v>
      </c>
      <c r="F3819">
        <v>0.358128595549789</v>
      </c>
      <c r="G3819">
        <v>0.247166918885857</v>
      </c>
      <c r="H3819">
        <v>0.210077864184313</v>
      </c>
      <c r="I3819">
        <v>0.32453976547523</v>
      </c>
      <c r="J3819">
        <v>0.706531001736977</v>
      </c>
      <c r="K3819">
        <v>0.569818928608021</v>
      </c>
      <c r="L3819">
        <v>716.820160574302</v>
      </c>
      <c r="M3819">
        <v>17.0859703815501</v>
      </c>
      <c r="N3819">
        <v>46.5720876873231</v>
      </c>
      <c r="O3819">
        <v>41.3916743321698</v>
      </c>
      <c r="P3819">
        <v>-0.0610818021392884</v>
      </c>
      <c r="Q3819">
        <v>0.408140167356745</v>
      </c>
      <c r="R3819">
        <v>0.61325047251805</v>
      </c>
      <c r="S3819" t="s">
        <v>10170</v>
      </c>
      <c r="T3819" t="s">
        <v>12678</v>
      </c>
      <c r="U3819" t="s">
        <v>12678</v>
      </c>
      <c r="V3819" t="s">
        <v>12678</v>
      </c>
      <c r="W3819">
        <v>15</v>
      </c>
      <c r="X3819" t="s">
        <v>16497</v>
      </c>
      <c r="Y3819">
        <v>0.5187430120363461</v>
      </c>
      <c r="Z3819">
        <f>HYPERLINK("Melting_Curves/meltCurve_Q5JTV8_.pdf", "Melting_Curves/meltCurve_Q5JTV8_.pdf")</f>
        <v>0</v>
      </c>
      <c r="AA3819" t="s">
        <v>20287</v>
      </c>
      <c r="AB3819" t="s">
        <v>26342</v>
      </c>
    </row>
    <row r="3820" spans="1:28">
      <c r="A3820" t="s">
        <v>3846</v>
      </c>
      <c r="B3820">
        <v>0.984777283994944</v>
      </c>
      <c r="C3820">
        <v>0.900428338860902</v>
      </c>
      <c r="D3820">
        <v>0.673331539438271</v>
      </c>
      <c r="E3820">
        <v>0.466278272280512</v>
      </c>
      <c r="F3820">
        <v>0.319711933961475</v>
      </c>
      <c r="G3820">
        <v>0.258131611309405</v>
      </c>
      <c r="H3820">
        <v>0.240426774472095</v>
      </c>
      <c r="I3820">
        <v>0.318768180568099</v>
      </c>
      <c r="J3820">
        <v>0.403850886093386</v>
      </c>
      <c r="K3820">
        <v>0.34306271437926</v>
      </c>
      <c r="L3820">
        <v>929.804693711492</v>
      </c>
      <c r="M3820">
        <v>21.4696074477077</v>
      </c>
      <c r="N3820">
        <v>45.3479905398357</v>
      </c>
      <c r="O3820">
        <v>42.9374975811693</v>
      </c>
      <c r="P3820">
        <v>-0.0862968378390139</v>
      </c>
      <c r="Q3820">
        <v>0.30967020869036</v>
      </c>
      <c r="R3820">
        <v>0.968110255211459</v>
      </c>
      <c r="S3820" t="s">
        <v>10171</v>
      </c>
      <c r="T3820" t="s">
        <v>12678</v>
      </c>
      <c r="U3820" t="s">
        <v>12678</v>
      </c>
      <c r="V3820" t="s">
        <v>12678</v>
      </c>
      <c r="W3820">
        <v>13</v>
      </c>
      <c r="X3820" t="s">
        <v>16498</v>
      </c>
      <c r="Y3820">
        <v>0.4628971295144548</v>
      </c>
      <c r="Z3820">
        <f>HYPERLINK("Melting_Curves/meltCurve_Q5JTZ9_.pdf", "Melting_Curves/meltCurve_Q5JTZ9_.pdf")</f>
        <v>0</v>
      </c>
      <c r="AA3820" t="s">
        <v>22623</v>
      </c>
      <c r="AB3820" t="s">
        <v>28794</v>
      </c>
    </row>
    <row r="3821" spans="1:28">
      <c r="A3821" t="s">
        <v>3847</v>
      </c>
      <c r="B3821">
        <v>0.984777283994944</v>
      </c>
      <c r="C3821">
        <v>1.48687757980875</v>
      </c>
      <c r="D3821">
        <v>1.09585699442513</v>
      </c>
      <c r="E3821">
        <v>0.6504162297628689</v>
      </c>
      <c r="F3821">
        <v>0.181548858343115</v>
      </c>
      <c r="G3821">
        <v>0.399161540378046</v>
      </c>
      <c r="H3821">
        <v>0.193201321546031</v>
      </c>
      <c r="I3821">
        <v>0.229641899153574</v>
      </c>
      <c r="J3821">
        <v>0.264705157964617</v>
      </c>
      <c r="K3821">
        <v>0.285850821723487</v>
      </c>
      <c r="L3821">
        <v>11655.2649429495</v>
      </c>
      <c r="M3821">
        <v>250</v>
      </c>
      <c r="N3821">
        <v>46.7575699175115</v>
      </c>
      <c r="O3821">
        <v>46.6180762682591</v>
      </c>
      <c r="P3821">
        <v>-0.9934206235821</v>
      </c>
      <c r="Q3821">
        <v>0.259018265490443</v>
      </c>
      <c r="R3821">
        <v>0.854192301521789</v>
      </c>
      <c r="S3821" t="s">
        <v>10172</v>
      </c>
      <c r="T3821" t="s">
        <v>12678</v>
      </c>
      <c r="U3821" t="s">
        <v>12678</v>
      </c>
      <c r="V3821" t="s">
        <v>12678</v>
      </c>
      <c r="W3821">
        <v>1</v>
      </c>
      <c r="X3821" t="s">
        <v>16499</v>
      </c>
      <c r="Y3821">
        <v>0.4967132106328359</v>
      </c>
      <c r="Z3821">
        <f>HYPERLINK("Melting_Curves/meltCurve_Q5JU69_.pdf", "Melting_Curves/meltCurve_Q5JU69_.pdf")</f>
        <v>0</v>
      </c>
      <c r="AA3821" t="s">
        <v>22624</v>
      </c>
      <c r="AB3821" t="s">
        <v>28795</v>
      </c>
    </row>
    <row r="3822" spans="1:28">
      <c r="A3822" t="s">
        <v>3848</v>
      </c>
      <c r="B3822">
        <v>0.984777283994944</v>
      </c>
      <c r="C3822">
        <v>0.9196781275014499</v>
      </c>
      <c r="D3822">
        <v>0.632063495394325</v>
      </c>
      <c r="E3822">
        <v>0.546243492908087</v>
      </c>
      <c r="F3822">
        <v>0.327455055880863</v>
      </c>
      <c r="G3822">
        <v>0.256495225122033</v>
      </c>
      <c r="H3822">
        <v>0.244818250099842</v>
      </c>
      <c r="I3822">
        <v>0.285743221133221</v>
      </c>
      <c r="J3822">
        <v>0.401246403142083</v>
      </c>
      <c r="K3822">
        <v>0.391261377529433</v>
      </c>
      <c r="L3822">
        <v>830.654387255915</v>
      </c>
      <c r="M3822">
        <v>19.1360439074726</v>
      </c>
      <c r="N3822">
        <v>45.7715513540043</v>
      </c>
      <c r="O3822">
        <v>42.9421362430239</v>
      </c>
      <c r="P3822">
        <v>-0.07644090911674251</v>
      </c>
      <c r="Q3822">
        <v>0.313879301458533</v>
      </c>
      <c r="R3822">
        <v>0.941731226449196</v>
      </c>
      <c r="S3822" t="s">
        <v>10173</v>
      </c>
      <c r="T3822" t="s">
        <v>12678</v>
      </c>
      <c r="U3822" t="s">
        <v>12678</v>
      </c>
      <c r="V3822" t="s">
        <v>12678</v>
      </c>
      <c r="W3822">
        <v>4</v>
      </c>
      <c r="X3822" t="s">
        <v>16500</v>
      </c>
      <c r="Y3822">
        <v>0.4707818608729701</v>
      </c>
      <c r="Z3822">
        <f>HYPERLINK("Melting_Curves/meltCurve_Q5JU85_3_.pdf", "Melting_Curves/meltCurve_Q5JU85_3_.pdf")</f>
        <v>0</v>
      </c>
      <c r="AA3822" t="s">
        <v>22625</v>
      </c>
      <c r="AB3822" t="s">
        <v>28796</v>
      </c>
    </row>
    <row r="3823" spans="1:28">
      <c r="A3823" t="s">
        <v>3849</v>
      </c>
      <c r="B3823">
        <v>0.984777283994944</v>
      </c>
      <c r="C3823">
        <v>0.948044137746923</v>
      </c>
      <c r="D3823">
        <v>0.928986121202785</v>
      </c>
      <c r="E3823">
        <v>0.75311097752405</v>
      </c>
      <c r="F3823">
        <v>0.701241265150873</v>
      </c>
      <c r="G3823">
        <v>0.466421623771106</v>
      </c>
      <c r="H3823">
        <v>0.296462056879518</v>
      </c>
      <c r="I3823">
        <v>0.461182199669023</v>
      </c>
      <c r="J3823">
        <v>0.5048142845053289</v>
      </c>
      <c r="K3823">
        <v>0.37934867658841</v>
      </c>
      <c r="L3823">
        <v>778.9685875978651</v>
      </c>
      <c r="M3823">
        <v>16.0927079361689</v>
      </c>
      <c r="N3823">
        <v>53.6290381287672</v>
      </c>
      <c r="O3823">
        <v>47.6761434485455</v>
      </c>
      <c r="P3823">
        <v>-0.0509959654289746</v>
      </c>
      <c r="Q3823">
        <v>0.395725489619011</v>
      </c>
      <c r="R3823">
        <v>0.924238965617607</v>
      </c>
      <c r="S3823" t="s">
        <v>10174</v>
      </c>
      <c r="T3823" t="s">
        <v>12678</v>
      </c>
      <c r="U3823" t="s">
        <v>12678</v>
      </c>
      <c r="V3823" t="s">
        <v>12678</v>
      </c>
      <c r="W3823">
        <v>3</v>
      </c>
      <c r="X3823" t="s">
        <v>16501</v>
      </c>
      <c r="Y3823">
        <v>0.6371785150100687</v>
      </c>
      <c r="Z3823">
        <f>HYPERLINK("Melting_Curves/meltCurve_Q5JUE6_.pdf", "Melting_Curves/meltCurve_Q5JUE6_.pdf")</f>
        <v>0</v>
      </c>
      <c r="AA3823" t="s">
        <v>22626</v>
      </c>
      <c r="AB3823" t="s">
        <v>28797</v>
      </c>
    </row>
    <row r="3824" spans="1:28">
      <c r="A3824" t="s">
        <v>3850</v>
      </c>
      <c r="B3824">
        <v>0.984777283994944</v>
      </c>
      <c r="C3824">
        <v>1.09901307273668</v>
      </c>
      <c r="D3824">
        <v>0.9078678647721</v>
      </c>
      <c r="E3824">
        <v>0.71408277287149</v>
      </c>
      <c r="F3824">
        <v>0.414037412680173</v>
      </c>
      <c r="G3824">
        <v>0.219840709057469</v>
      </c>
      <c r="H3824">
        <v>0.139632902195193</v>
      </c>
      <c r="I3824">
        <v>0.171673173684475</v>
      </c>
      <c r="J3824">
        <v>0.225244942990702</v>
      </c>
      <c r="K3824">
        <v>0.214514129977849</v>
      </c>
      <c r="L3824">
        <v>1117.6575643472</v>
      </c>
      <c r="M3824">
        <v>23.3397414129752</v>
      </c>
      <c r="N3824">
        <v>48.826734794904</v>
      </c>
      <c r="O3824">
        <v>47.5390765270188</v>
      </c>
      <c r="P3824">
        <v>-0.100523865184537</v>
      </c>
      <c r="Q3824">
        <v>0.181014521759654</v>
      </c>
      <c r="R3824">
        <v>0.984088071076906</v>
      </c>
      <c r="S3824" t="s">
        <v>10175</v>
      </c>
      <c r="T3824" t="s">
        <v>12678</v>
      </c>
      <c r="U3824" t="s">
        <v>12678</v>
      </c>
      <c r="V3824" t="s">
        <v>12678</v>
      </c>
      <c r="W3824">
        <v>7</v>
      </c>
      <c r="X3824" t="s">
        <v>16502</v>
      </c>
      <c r="Y3824">
        <v>0.4861888970188011</v>
      </c>
      <c r="Z3824">
        <f>HYPERLINK("Melting_Curves/meltCurve_Q5JUQ0_.pdf", "Melting_Curves/meltCurve_Q5JUQ0_.pdf")</f>
        <v>0</v>
      </c>
      <c r="AA3824" t="s">
        <v>22627</v>
      </c>
      <c r="AB3824" t="s">
        <v>28798</v>
      </c>
    </row>
    <row r="3825" spans="1:28">
      <c r="A3825" t="s">
        <v>3851</v>
      </c>
      <c r="B3825">
        <v>0.984777283994944</v>
      </c>
      <c r="C3825">
        <v>1.00074982704528</v>
      </c>
      <c r="D3825">
        <v>0.819668333568716</v>
      </c>
      <c r="E3825">
        <v>0.882381332290989</v>
      </c>
      <c r="F3825">
        <v>0.326942689517413</v>
      </c>
      <c r="G3825">
        <v>0.343068701877262</v>
      </c>
      <c r="H3825">
        <v>0.264640490364929</v>
      </c>
      <c r="I3825">
        <v>0.265008104038845</v>
      </c>
      <c r="J3825">
        <v>0.335876939939022</v>
      </c>
      <c r="K3825">
        <v>0.30897165334984</v>
      </c>
      <c r="L3825">
        <v>3022.02703594673</v>
      </c>
      <c r="M3825">
        <v>63.2817981506824</v>
      </c>
      <c r="N3825">
        <v>48.4657288323831</v>
      </c>
      <c r="O3825">
        <v>47.7074649814007</v>
      </c>
      <c r="P3825">
        <v>-0.231364104198448</v>
      </c>
      <c r="Q3825">
        <v>0.302308780133065</v>
      </c>
      <c r="R3825">
        <v>0.959160572670692</v>
      </c>
      <c r="S3825" t="s">
        <v>10176</v>
      </c>
      <c r="T3825" t="s">
        <v>12678</v>
      </c>
      <c r="U3825" t="s">
        <v>12678</v>
      </c>
      <c r="V3825" t="s">
        <v>12678</v>
      </c>
      <c r="W3825">
        <v>2</v>
      </c>
      <c r="X3825" t="s">
        <v>16503</v>
      </c>
      <c r="Y3825">
        <v>0.5533484003518037</v>
      </c>
      <c r="Z3825">
        <f>HYPERLINK("Melting_Curves/meltCurve_Q5JUW8_.pdf", "Melting_Curves/meltCurve_Q5JUW8_.pdf")</f>
        <v>0</v>
      </c>
      <c r="AA3825" t="s">
        <v>22628</v>
      </c>
      <c r="AB3825" t="s">
        <v>28799</v>
      </c>
    </row>
    <row r="3826" spans="1:28">
      <c r="A3826" t="s">
        <v>3852</v>
      </c>
      <c r="B3826">
        <v>0.984777283994944</v>
      </c>
      <c r="C3826">
        <v>2.14996980280321</v>
      </c>
      <c r="D3826">
        <v>2.34354245945462</v>
      </c>
      <c r="E3826">
        <v>2.04582408169136</v>
      </c>
      <c r="F3826">
        <v>1.67588325054647</v>
      </c>
      <c r="G3826">
        <v>1.48091432783012</v>
      </c>
      <c r="H3826">
        <v>1.10452106776371</v>
      </c>
      <c r="I3826">
        <v>0.365185257785708</v>
      </c>
      <c r="J3826">
        <v>0.145083868512051</v>
      </c>
      <c r="K3826">
        <v>0.175630678822263</v>
      </c>
      <c r="L3826">
        <v>15000</v>
      </c>
      <c r="M3826">
        <v>247.032796335883</v>
      </c>
      <c r="N3826">
        <v>60.8158803925451</v>
      </c>
      <c r="O3826">
        <v>60.7167029181813</v>
      </c>
      <c r="P3826">
        <v>-0.85404638992176</v>
      </c>
      <c r="Q3826">
        <v>0.16035633109204</v>
      </c>
      <c r="R3826">
        <v>0.196340502008753</v>
      </c>
      <c r="S3826" t="s">
        <v>10177</v>
      </c>
      <c r="T3826" t="s">
        <v>12678</v>
      </c>
      <c r="U3826" t="s">
        <v>12678</v>
      </c>
      <c r="V3826" t="s">
        <v>12678</v>
      </c>
      <c r="W3826">
        <v>1</v>
      </c>
      <c r="X3826" t="s">
        <v>16504</v>
      </c>
      <c r="Y3826">
        <v>0.8243453331308139</v>
      </c>
      <c r="Z3826">
        <f>HYPERLINK("Melting_Curves/meltCurve_Q5JV61_.pdf", "Melting_Curves/meltCurve_Q5JV61_.pdf")</f>
        <v>0</v>
      </c>
      <c r="AA3826" t="s">
        <v>22629</v>
      </c>
      <c r="AB3826" t="s">
        <v>28800</v>
      </c>
    </row>
    <row r="3827" spans="1:28">
      <c r="A3827" t="s">
        <v>3853</v>
      </c>
      <c r="B3827">
        <v>0.984777283994944</v>
      </c>
      <c r="C3827">
        <v>0.719479850842936</v>
      </c>
      <c r="D3827">
        <v>0.536286158129793</v>
      </c>
      <c r="E3827">
        <v>6.15185700146124</v>
      </c>
      <c r="F3827">
        <v>0.556405360507394</v>
      </c>
      <c r="G3827">
        <v>0.58295216655168</v>
      </c>
      <c r="H3827">
        <v>0.229965023696326</v>
      </c>
      <c r="I3827">
        <v>0.532288144141785</v>
      </c>
      <c r="J3827">
        <v>0.635542778632214</v>
      </c>
      <c r="K3827">
        <v>0.192977855345306</v>
      </c>
      <c r="L3827">
        <v>12485.05761726</v>
      </c>
      <c r="M3827">
        <v>250</v>
      </c>
      <c r="N3827">
        <v>50.3503473639073</v>
      </c>
      <c r="O3827">
        <v>49.9370346728568</v>
      </c>
      <c r="P3827">
        <v>-0.707459529590707</v>
      </c>
      <c r="Q3827">
        <v>0.434745104257164</v>
      </c>
      <c r="R3827">
        <v>0.0581785230672424</v>
      </c>
      <c r="S3827" t="s">
        <v>10178</v>
      </c>
      <c r="T3827" t="s">
        <v>12678</v>
      </c>
      <c r="U3827" t="s">
        <v>12678</v>
      </c>
      <c r="V3827" t="s">
        <v>12678</v>
      </c>
      <c r="W3827">
        <v>1</v>
      </c>
      <c r="X3827" t="s">
        <v>16505</v>
      </c>
      <c r="Y3827">
        <v>0.6786122664643981</v>
      </c>
      <c r="Z3827">
        <f>HYPERLINK("Melting_Curves/meltCurve_Q5JV73_.pdf", "Melting_Curves/meltCurve_Q5JV73_.pdf")</f>
        <v>0</v>
      </c>
      <c r="AA3827" t="s">
        <v>22630</v>
      </c>
      <c r="AB3827" t="s">
        <v>28801</v>
      </c>
    </row>
    <row r="3828" spans="1:28">
      <c r="A3828" t="s">
        <v>3854</v>
      </c>
      <c r="B3828">
        <v>0.984777283994944</v>
      </c>
      <c r="C3828">
        <v>0.962960123508111</v>
      </c>
      <c r="D3828">
        <v>1.04571265752596</v>
      </c>
      <c r="E3828">
        <v>0.804506178935928</v>
      </c>
      <c r="F3828">
        <v>0.78002140872375</v>
      </c>
      <c r="G3828">
        <v>0.634040887770178</v>
      </c>
      <c r="H3828">
        <v>0.590808478857701</v>
      </c>
      <c r="I3828">
        <v>0.723627843886562</v>
      </c>
      <c r="J3828">
        <v>0.819887414796267</v>
      </c>
      <c r="K3828">
        <v>0.689610357988816</v>
      </c>
      <c r="L3828">
        <v>4082.57851846871</v>
      </c>
      <c r="M3828">
        <v>88.2878607809331</v>
      </c>
      <c r="O3828">
        <v>46.2179494895984</v>
      </c>
      <c r="P3828">
        <v>-0.140297866543287</v>
      </c>
      <c r="Q3828">
        <v>0.706220933492724</v>
      </c>
      <c r="R3828">
        <v>0.804989774838818</v>
      </c>
      <c r="S3828" t="s">
        <v>10179</v>
      </c>
      <c r="T3828" t="s">
        <v>12678</v>
      </c>
      <c r="U3828" t="s">
        <v>12678</v>
      </c>
      <c r="V3828" t="s">
        <v>12678</v>
      </c>
      <c r="W3828">
        <v>5</v>
      </c>
      <c r="X3828" t="s">
        <v>16506</v>
      </c>
      <c r="Y3828">
        <v>0.796912745222373</v>
      </c>
      <c r="Z3828">
        <f>HYPERLINK("Melting_Curves/meltCurve_Q5JW30_.pdf", "Melting_Curves/meltCurve_Q5JW30_.pdf")</f>
        <v>0</v>
      </c>
      <c r="AA3828" t="s">
        <v>22631</v>
      </c>
      <c r="AB3828" t="s">
        <v>28802</v>
      </c>
    </row>
    <row r="3829" spans="1:28">
      <c r="A3829" t="s">
        <v>3855</v>
      </c>
      <c r="B3829">
        <v>0.984777283994944</v>
      </c>
      <c r="C3829">
        <v>1.20367011259128</v>
      </c>
      <c r="D3829">
        <v>0.978619191959692</v>
      </c>
      <c r="E3829">
        <v>0.823020229169046</v>
      </c>
      <c r="F3829">
        <v>0.594189854857534</v>
      </c>
      <c r="G3829">
        <v>0.436524828838775</v>
      </c>
      <c r="H3829">
        <v>0.38935121121482</v>
      </c>
      <c r="I3829">
        <v>0.497055125150266</v>
      </c>
      <c r="J3829">
        <v>0.659792195925348</v>
      </c>
      <c r="K3829">
        <v>0.600291571028462</v>
      </c>
      <c r="L3829">
        <v>1785.79834832057</v>
      </c>
      <c r="M3829">
        <v>37.7375963115139</v>
      </c>
      <c r="O3829">
        <v>47.189170619791</v>
      </c>
      <c r="P3829">
        <v>-0.096013366157468</v>
      </c>
      <c r="Q3829">
        <v>0.519759635326195</v>
      </c>
      <c r="R3829">
        <v>0.856057655387002</v>
      </c>
      <c r="S3829" t="s">
        <v>10180</v>
      </c>
      <c r="T3829" t="s">
        <v>12678</v>
      </c>
      <c r="U3829" t="s">
        <v>12678</v>
      </c>
      <c r="V3829" t="s">
        <v>12678</v>
      </c>
      <c r="W3829">
        <v>2</v>
      </c>
      <c r="X3829" t="s">
        <v>16507</v>
      </c>
      <c r="Y3829">
        <v>0.6867527368400893</v>
      </c>
      <c r="Z3829">
        <f>HYPERLINK("Melting_Curves/meltCurve_Q5JWB9_.pdf", "Melting_Curves/meltCurve_Q5JWB9_.pdf")</f>
        <v>0</v>
      </c>
      <c r="AA3829" t="s">
        <v>22632</v>
      </c>
      <c r="AB3829" t="s">
        <v>28803</v>
      </c>
    </row>
    <row r="3830" spans="1:28">
      <c r="A3830" t="s">
        <v>3856</v>
      </c>
      <c r="B3830">
        <v>0.984777283994944</v>
      </c>
      <c r="C3830">
        <v>1.15708098437711</v>
      </c>
      <c r="D3830">
        <v>0.998724646783639</v>
      </c>
      <c r="E3830">
        <v>0.86964649277025</v>
      </c>
      <c r="F3830">
        <v>0.688726523843823</v>
      </c>
      <c r="G3830">
        <v>0.550096523883012</v>
      </c>
      <c r="H3830">
        <v>0.630009670172376</v>
      </c>
      <c r="I3830">
        <v>0.608592062226081</v>
      </c>
      <c r="J3830">
        <v>0.872016388802494</v>
      </c>
      <c r="K3830">
        <v>0.640040317477939</v>
      </c>
      <c r="L3830">
        <v>2338.0241475728</v>
      </c>
      <c r="M3830">
        <v>49.6917985076297</v>
      </c>
      <c r="O3830">
        <v>46.9744903527088</v>
      </c>
      <c r="P3830">
        <v>-0.0893125935954278</v>
      </c>
      <c r="Q3830">
        <v>0.662285518415912</v>
      </c>
      <c r="R3830">
        <v>0.771387051366753</v>
      </c>
      <c r="S3830" t="s">
        <v>10181</v>
      </c>
      <c r="T3830" t="s">
        <v>12678</v>
      </c>
      <c r="U3830" t="s">
        <v>12678</v>
      </c>
      <c r="V3830" t="s">
        <v>12678</v>
      </c>
      <c r="W3830">
        <v>3</v>
      </c>
      <c r="X3830" t="s">
        <v>16508</v>
      </c>
      <c r="Y3830">
        <v>0.7761352097376339</v>
      </c>
      <c r="Z3830">
        <f>HYPERLINK("Melting_Curves/meltCurve_Q5JXC2_.pdf", "Melting_Curves/meltCurve_Q5JXC2_.pdf")</f>
        <v>0</v>
      </c>
      <c r="AA3830" t="s">
        <v>22633</v>
      </c>
      <c r="AB3830" t="s">
        <v>28804</v>
      </c>
    </row>
    <row r="3831" spans="1:28">
      <c r="A3831" t="s">
        <v>3857</v>
      </c>
      <c r="B3831">
        <v>0.984777283994944</v>
      </c>
      <c r="C3831">
        <v>0.979868209185447</v>
      </c>
      <c r="D3831">
        <v>0.922619517453791</v>
      </c>
      <c r="E3831">
        <v>0.731702657041069</v>
      </c>
      <c r="F3831">
        <v>0.458900335613366</v>
      </c>
      <c r="G3831">
        <v>0.308317867783941</v>
      </c>
      <c r="H3831">
        <v>0.183932708010761</v>
      </c>
      <c r="I3831">
        <v>0.171557447289283</v>
      </c>
      <c r="J3831">
        <v>0.159344950656725</v>
      </c>
      <c r="K3831">
        <v>0.133997474035874</v>
      </c>
      <c r="L3831">
        <v>809.050799708354</v>
      </c>
      <c r="M3831">
        <v>16.5696375900764</v>
      </c>
      <c r="N3831">
        <v>49.7654420362179</v>
      </c>
      <c r="O3831">
        <v>48.1327404087875</v>
      </c>
      <c r="P3831">
        <v>-0.07452290538570309</v>
      </c>
      <c r="Q3831">
        <v>0.134140030144195</v>
      </c>
      <c r="R3831">
        <v>0.99897543471324</v>
      </c>
      <c r="S3831" t="s">
        <v>10182</v>
      </c>
      <c r="T3831" t="s">
        <v>12678</v>
      </c>
      <c r="U3831" t="s">
        <v>12678</v>
      </c>
      <c r="V3831" t="s">
        <v>12678</v>
      </c>
      <c r="W3831">
        <v>5</v>
      </c>
      <c r="X3831" t="s">
        <v>16509</v>
      </c>
      <c r="Y3831">
        <v>0.4913933788529516</v>
      </c>
      <c r="Z3831">
        <f>HYPERLINK("Melting_Curves/meltCurve_Q5JXX2_.pdf", "Melting_Curves/meltCurve_Q5JXX2_.pdf")</f>
        <v>0</v>
      </c>
      <c r="AA3831" t="s">
        <v>22634</v>
      </c>
      <c r="AB3831" t="s">
        <v>28805</v>
      </c>
    </row>
    <row r="3832" spans="1:28">
      <c r="A3832" t="s">
        <v>3858</v>
      </c>
      <c r="B3832">
        <v>0.984777283994944</v>
      </c>
      <c r="C3832">
        <v>1.19586391128271</v>
      </c>
      <c r="D3832">
        <v>0.83771959612312</v>
      </c>
      <c r="E3832">
        <v>0.448866197306801</v>
      </c>
      <c r="F3832">
        <v>0.296038887269751</v>
      </c>
      <c r="G3832">
        <v>0.178942106900704</v>
      </c>
      <c r="H3832">
        <v>0.139286468954931</v>
      </c>
      <c r="I3832">
        <v>0.19867128770916</v>
      </c>
      <c r="J3832">
        <v>0.207303544593831</v>
      </c>
      <c r="K3832">
        <v>0.176127634704611</v>
      </c>
      <c r="L3832">
        <v>1320.80651785397</v>
      </c>
      <c r="M3832">
        <v>29.0384663823173</v>
      </c>
      <c r="N3832">
        <v>46.2317630642809</v>
      </c>
      <c r="O3832">
        <v>45.2706313611687</v>
      </c>
      <c r="P3832">
        <v>-0.130332144868166</v>
      </c>
      <c r="Q3832">
        <v>0.187260553751497</v>
      </c>
      <c r="R3832">
        <v>0.962127183164583</v>
      </c>
      <c r="S3832" t="s">
        <v>10183</v>
      </c>
      <c r="T3832" t="s">
        <v>12678</v>
      </c>
      <c r="U3832" t="s">
        <v>12678</v>
      </c>
      <c r="V3832" t="s">
        <v>12678</v>
      </c>
      <c r="W3832">
        <v>4</v>
      </c>
      <c r="X3832" t="s">
        <v>16510</v>
      </c>
      <c r="Y3832">
        <v>0.4220371960773763</v>
      </c>
      <c r="Z3832">
        <f>HYPERLINK("Melting_Curves/meltCurve_Q5JY65_.pdf", "Melting_Curves/meltCurve_Q5JY65_.pdf")</f>
        <v>0</v>
      </c>
      <c r="AA3832" t="s">
        <v>22635</v>
      </c>
      <c r="AB3832" t="s">
        <v>28806</v>
      </c>
    </row>
    <row r="3833" spans="1:28">
      <c r="A3833" t="s">
        <v>3859</v>
      </c>
      <c r="B3833">
        <v>0.984777283994944</v>
      </c>
      <c r="C3833">
        <v>0.540994283882985</v>
      </c>
      <c r="D3833">
        <v>0.537395221260163</v>
      </c>
      <c r="E3833">
        <v>0.365930703684963</v>
      </c>
      <c r="F3833">
        <v>0.0515123241309659</v>
      </c>
      <c r="G3833">
        <v>0.0941260899492025</v>
      </c>
      <c r="H3833">
        <v>0.0388899684458089</v>
      </c>
      <c r="I3833">
        <v>0.0495120972691831</v>
      </c>
      <c r="J3833">
        <v>0</v>
      </c>
      <c r="K3833">
        <v>0</v>
      </c>
      <c r="L3833">
        <v>505.196923610777</v>
      </c>
      <c r="M3833">
        <v>11.8078223854593</v>
      </c>
      <c r="N3833">
        <v>42.7849113078971</v>
      </c>
      <c r="O3833">
        <v>41.6131061166846</v>
      </c>
      <c r="P3833">
        <v>-0.0709563305580099</v>
      </c>
      <c r="Q3833">
        <v>0</v>
      </c>
      <c r="R3833">
        <v>0.937507223855768</v>
      </c>
      <c r="S3833" t="s">
        <v>10184</v>
      </c>
      <c r="T3833" t="s">
        <v>12678</v>
      </c>
      <c r="U3833" t="s">
        <v>12678</v>
      </c>
      <c r="V3833" t="s">
        <v>12678</v>
      </c>
      <c r="W3833">
        <v>15</v>
      </c>
      <c r="X3833" t="s">
        <v>16511</v>
      </c>
      <c r="Y3833">
        <v>0.2364507550831798</v>
      </c>
      <c r="Z3833">
        <f>HYPERLINK("Melting_Curves/meltCurve_Q5LJA5_.pdf", "Melting_Curves/meltCurve_Q5LJA5_.pdf")</f>
        <v>0</v>
      </c>
      <c r="AA3833" t="s">
        <v>22636</v>
      </c>
      <c r="AB3833" t="s">
        <v>28807</v>
      </c>
    </row>
    <row r="3834" spans="1:28">
      <c r="A3834" t="s">
        <v>3860</v>
      </c>
      <c r="B3834">
        <v>0.984777283994944</v>
      </c>
      <c r="C3834">
        <v>1.10919816768192</v>
      </c>
      <c r="D3834">
        <v>0.919336795493805</v>
      </c>
      <c r="E3834">
        <v>0.849478810464087</v>
      </c>
      <c r="F3834">
        <v>0.658156009130944</v>
      </c>
      <c r="G3834">
        <v>0.545271701534119</v>
      </c>
      <c r="H3834">
        <v>0.566285140762309</v>
      </c>
      <c r="I3834">
        <v>0.787902891421166</v>
      </c>
      <c r="J3834">
        <v>1.37844431050292</v>
      </c>
      <c r="K3834">
        <v>0.979534952764203</v>
      </c>
      <c r="L3834">
        <v>1549.279423627</v>
      </c>
      <c r="M3834">
        <v>23.8799158454759</v>
      </c>
      <c r="O3834">
        <v>64.4281028779988</v>
      </c>
      <c r="P3834">
        <v>0.011402852728438</v>
      </c>
      <c r="Q3834">
        <v>1.1230577533799</v>
      </c>
      <c r="R3834">
        <v>-0.232810237927871</v>
      </c>
      <c r="S3834" t="s">
        <v>10185</v>
      </c>
      <c r="T3834" t="s">
        <v>12678</v>
      </c>
      <c r="U3834" t="s">
        <v>12678</v>
      </c>
      <c r="V3834" t="s">
        <v>12678</v>
      </c>
      <c r="W3834">
        <v>17</v>
      </c>
      <c r="X3834" t="s">
        <v>16512</v>
      </c>
      <c r="Y3834">
        <v>1.012212098925572</v>
      </c>
      <c r="Z3834">
        <f>HYPERLINK("Melting_Curves/meltCurve_Q5M775_.pdf", "Melting_Curves/meltCurve_Q5M775_.pdf")</f>
        <v>0</v>
      </c>
      <c r="AA3834" t="s">
        <v>22637</v>
      </c>
      <c r="AB3834" t="s">
        <v>28808</v>
      </c>
    </row>
    <row r="3835" spans="1:28">
      <c r="A3835" t="s">
        <v>3861</v>
      </c>
      <c r="B3835">
        <v>0.984777283994944</v>
      </c>
      <c r="C3835">
        <v>1.19626398680351</v>
      </c>
      <c r="D3835">
        <v>0.984160024655695</v>
      </c>
      <c r="E3835">
        <v>0.7315891927416051</v>
      </c>
      <c r="F3835">
        <v>0.61754632356643</v>
      </c>
      <c r="G3835">
        <v>0.483101573173231</v>
      </c>
      <c r="H3835">
        <v>0.417001112795577</v>
      </c>
      <c r="I3835">
        <v>0.476511840976575</v>
      </c>
      <c r="J3835">
        <v>0.615522240396318</v>
      </c>
      <c r="K3835">
        <v>0.5527024275210209</v>
      </c>
      <c r="L3835">
        <v>1502.65158080723</v>
      </c>
      <c r="M3835">
        <v>32.273369276532</v>
      </c>
      <c r="O3835">
        <v>46.3824390930007</v>
      </c>
      <c r="P3835">
        <v>-0.08413650042279951</v>
      </c>
      <c r="Q3835">
        <v>0.516327294717484</v>
      </c>
      <c r="R3835">
        <v>0.890210451537781</v>
      </c>
      <c r="S3835" t="s">
        <v>10186</v>
      </c>
      <c r="T3835" t="s">
        <v>12678</v>
      </c>
      <c r="U3835" t="s">
        <v>12678</v>
      </c>
      <c r="V3835" t="s">
        <v>12678</v>
      </c>
      <c r="W3835">
        <v>3</v>
      </c>
      <c r="X3835" t="s">
        <v>16513</v>
      </c>
      <c r="Y3835">
        <v>0.6728634161471482</v>
      </c>
      <c r="Z3835">
        <f>HYPERLINK("Melting_Curves/meltCurve_Q5MIZ7_3_.pdf", "Melting_Curves/meltCurve_Q5MIZ7_3_.pdf")</f>
        <v>0</v>
      </c>
      <c r="AA3835" t="s">
        <v>22638</v>
      </c>
      <c r="AB3835" t="s">
        <v>28809</v>
      </c>
    </row>
    <row r="3836" spans="1:28">
      <c r="A3836" t="s">
        <v>3862</v>
      </c>
      <c r="B3836">
        <v>0.984777283994944</v>
      </c>
      <c r="C3836">
        <v>1.16531123859906</v>
      </c>
      <c r="D3836">
        <v>0.993642584696117</v>
      </c>
      <c r="E3836">
        <v>0.914932084782529</v>
      </c>
      <c r="F3836">
        <v>0.662648798060801</v>
      </c>
      <c r="G3836">
        <v>0.528627330931373</v>
      </c>
      <c r="H3836">
        <v>0.473629223831036</v>
      </c>
      <c r="I3836">
        <v>0.449960583678417</v>
      </c>
      <c r="J3836">
        <v>0.423912216694597</v>
      </c>
      <c r="K3836">
        <v>0.251825888079034</v>
      </c>
      <c r="L3836">
        <v>900.622136980713</v>
      </c>
      <c r="M3836">
        <v>17.7704796927943</v>
      </c>
      <c r="N3836">
        <v>54.6675553346807</v>
      </c>
      <c r="O3836">
        <v>50.0520780378804</v>
      </c>
      <c r="P3836">
        <v>-0.0565269372200606</v>
      </c>
      <c r="Q3836">
        <v>0.363181239259762</v>
      </c>
      <c r="R3836">
        <v>0.936856441115569</v>
      </c>
      <c r="S3836" t="s">
        <v>10187</v>
      </c>
      <c r="T3836" t="s">
        <v>12678</v>
      </c>
      <c r="U3836" t="s">
        <v>12678</v>
      </c>
      <c r="V3836" t="s">
        <v>12678</v>
      </c>
      <c r="W3836">
        <v>6</v>
      </c>
      <c r="X3836" t="s">
        <v>16514</v>
      </c>
      <c r="Y3836">
        <v>0.6637252690998252</v>
      </c>
      <c r="Z3836">
        <f>HYPERLINK("Melting_Curves/meltCurve_Q5MNZ6_.pdf", "Melting_Curves/meltCurve_Q5MNZ6_.pdf")</f>
        <v>0</v>
      </c>
      <c r="AA3836" t="s">
        <v>22639</v>
      </c>
      <c r="AB3836" t="s">
        <v>28810</v>
      </c>
    </row>
    <row r="3837" spans="1:28">
      <c r="A3837" t="s">
        <v>3863</v>
      </c>
      <c r="B3837">
        <v>0.984777283994944</v>
      </c>
      <c r="C3837">
        <v>1.00094507252758</v>
      </c>
      <c r="D3837">
        <v>0.851413332595267</v>
      </c>
      <c r="E3837">
        <v>0.838474232515981</v>
      </c>
      <c r="F3837">
        <v>0.69224591048965</v>
      </c>
      <c r="G3837">
        <v>0.509896026076432</v>
      </c>
      <c r="H3837">
        <v>0.436456199564323</v>
      </c>
      <c r="I3837">
        <v>0.567569334619857</v>
      </c>
      <c r="J3837">
        <v>0.710509376544829</v>
      </c>
      <c r="K3837">
        <v>0.612178907526629</v>
      </c>
      <c r="L3837">
        <v>903.863958896623</v>
      </c>
      <c r="M3837">
        <v>19.3688343424343</v>
      </c>
      <c r="O3837">
        <v>46.1769812712529</v>
      </c>
      <c r="P3837">
        <v>-0.0453387902110086</v>
      </c>
      <c r="Q3837">
        <v>0.567649455840266</v>
      </c>
      <c r="R3837">
        <v>0.822408919653606</v>
      </c>
      <c r="S3837" t="s">
        <v>10188</v>
      </c>
      <c r="T3837" t="s">
        <v>12678</v>
      </c>
      <c r="U3837" t="s">
        <v>12678</v>
      </c>
      <c r="V3837" t="s">
        <v>12678</v>
      </c>
      <c r="W3837">
        <v>8</v>
      </c>
      <c r="X3837" t="s">
        <v>16515</v>
      </c>
      <c r="Y3837">
        <v>0.7129762655659516</v>
      </c>
      <c r="Z3837">
        <f>HYPERLINK("Melting_Curves/meltCurve_Q5QJE6_.pdf", "Melting_Curves/meltCurve_Q5QJE6_.pdf")</f>
        <v>0</v>
      </c>
      <c r="AA3837" t="s">
        <v>22640</v>
      </c>
      <c r="AB3837" t="s">
        <v>28811</v>
      </c>
    </row>
    <row r="3838" spans="1:28">
      <c r="A3838" t="s">
        <v>3864</v>
      </c>
      <c r="B3838">
        <v>0.984777283994944</v>
      </c>
      <c r="C3838">
        <v>1.0292419809553</v>
      </c>
      <c r="D3838">
        <v>0.898753585688276</v>
      </c>
      <c r="E3838">
        <v>0.836921289337797</v>
      </c>
      <c r="F3838">
        <v>0.683413938732543</v>
      </c>
      <c r="G3838">
        <v>0.577970681426392</v>
      </c>
      <c r="H3838">
        <v>0.554996913480725</v>
      </c>
      <c r="I3838">
        <v>0.806525983339513</v>
      </c>
      <c r="J3838">
        <v>1.18334297371486</v>
      </c>
      <c r="K3838">
        <v>0.89041397321116</v>
      </c>
      <c r="L3838">
        <v>1796.02851931481</v>
      </c>
      <c r="M3838">
        <v>41.4975071014837</v>
      </c>
      <c r="O3838">
        <v>43.1802503037649</v>
      </c>
      <c r="P3838">
        <v>-0.050875421156756</v>
      </c>
      <c r="Q3838">
        <v>0.788246606216562</v>
      </c>
      <c r="R3838">
        <v>0.214295501541642</v>
      </c>
      <c r="S3838" t="s">
        <v>10189</v>
      </c>
      <c r="T3838" t="s">
        <v>12678</v>
      </c>
      <c r="U3838" t="s">
        <v>12678</v>
      </c>
      <c r="V3838" t="s">
        <v>12678</v>
      </c>
      <c r="W3838">
        <v>16</v>
      </c>
      <c r="X3838" t="s">
        <v>16516</v>
      </c>
      <c r="Y3838">
        <v>0.8331693420447993</v>
      </c>
      <c r="Z3838">
        <f>HYPERLINK("Melting_Curves/meltCurve_Q5QNY5_.pdf", "Melting_Curves/meltCurve_Q5QNY5_.pdf")</f>
        <v>0</v>
      </c>
      <c r="AA3838" t="s">
        <v>22641</v>
      </c>
      <c r="AB3838" t="s">
        <v>28812</v>
      </c>
    </row>
    <row r="3839" spans="1:28">
      <c r="A3839" t="s">
        <v>3865</v>
      </c>
      <c r="B3839">
        <v>0.984777283994944</v>
      </c>
      <c r="C3839">
        <v>0.925487645868026</v>
      </c>
      <c r="D3839">
        <v>0.663736784126848</v>
      </c>
      <c r="E3839">
        <v>0.459465271790717</v>
      </c>
      <c r="F3839">
        <v>0.277206098385196</v>
      </c>
      <c r="G3839">
        <v>0.227583784987771</v>
      </c>
      <c r="H3839">
        <v>0.193090573914598</v>
      </c>
      <c r="I3839">
        <v>0.267981742484857</v>
      </c>
      <c r="J3839">
        <v>0.383746068414538</v>
      </c>
      <c r="K3839">
        <v>0.316293450612551</v>
      </c>
      <c r="L3839">
        <v>959.274307359766</v>
      </c>
      <c r="M3839">
        <v>22.0330836927326</v>
      </c>
      <c r="N3839">
        <v>45.1670393828314</v>
      </c>
      <c r="O3839">
        <v>43.1840132984011</v>
      </c>
      <c r="P3839">
        <v>-0.0925874160785501</v>
      </c>
      <c r="Q3839">
        <v>0.274144662152925</v>
      </c>
      <c r="R3839">
        <v>0.962693490949733</v>
      </c>
      <c r="S3839" t="s">
        <v>10190</v>
      </c>
      <c r="T3839" t="s">
        <v>12678</v>
      </c>
      <c r="U3839" t="s">
        <v>12678</v>
      </c>
      <c r="V3839" t="s">
        <v>12678</v>
      </c>
      <c r="W3839">
        <v>6</v>
      </c>
      <c r="X3839" t="s">
        <v>16517</v>
      </c>
      <c r="Y3839">
        <v>0.440275777393433</v>
      </c>
      <c r="Z3839">
        <f>HYPERLINK("Melting_Curves/meltCurve_Q5QNZ2_.pdf", "Melting_Curves/meltCurve_Q5QNZ2_.pdf")</f>
        <v>0</v>
      </c>
      <c r="AA3839" t="s">
        <v>22642</v>
      </c>
      <c r="AB3839" t="s">
        <v>28813</v>
      </c>
    </row>
    <row r="3840" spans="1:28">
      <c r="A3840" t="s">
        <v>3866</v>
      </c>
      <c r="B3840">
        <v>0.984777283994944</v>
      </c>
      <c r="C3840">
        <v>0.934017202803748</v>
      </c>
      <c r="D3840">
        <v>0.7291812869373731</v>
      </c>
      <c r="E3840">
        <v>0.753535138735014</v>
      </c>
      <c r="F3840">
        <v>0.576235397736663</v>
      </c>
      <c r="G3840">
        <v>0.472960222242177</v>
      </c>
      <c r="H3840">
        <v>0.378305534232485</v>
      </c>
      <c r="I3840">
        <v>0.383627751944924</v>
      </c>
      <c r="J3840">
        <v>0.428116743138936</v>
      </c>
      <c r="K3840">
        <v>0.295386574290223</v>
      </c>
      <c r="L3840">
        <v>444.715542272121</v>
      </c>
      <c r="M3840">
        <v>9.28812014152107</v>
      </c>
      <c r="N3840">
        <v>52.9474631528435</v>
      </c>
      <c r="O3840">
        <v>45.8176169536703</v>
      </c>
      <c r="P3840">
        <v>-0.0357800436560291</v>
      </c>
      <c r="Q3840">
        <v>0.294453346802102</v>
      </c>
      <c r="R3840">
        <v>0.958260885080052</v>
      </c>
      <c r="S3840" t="s">
        <v>10191</v>
      </c>
      <c r="T3840" t="s">
        <v>12678</v>
      </c>
      <c r="U3840" t="s">
        <v>12678</v>
      </c>
      <c r="V3840" t="s">
        <v>12678</v>
      </c>
      <c r="W3840">
        <v>2</v>
      </c>
      <c r="X3840" t="s">
        <v>16518</v>
      </c>
      <c r="Y3840">
        <v>0.5816746911089692</v>
      </c>
      <c r="Z3840">
        <f>HYPERLINK("Melting_Curves/meltCurve_Q5QP56_.pdf", "Melting_Curves/meltCurve_Q5QP56_.pdf")</f>
        <v>0</v>
      </c>
      <c r="AA3840" t="s">
        <v>22643</v>
      </c>
      <c r="AB3840" t="s">
        <v>28814</v>
      </c>
    </row>
    <row r="3841" spans="1:28">
      <c r="A3841" t="s">
        <v>3867</v>
      </c>
      <c r="B3841">
        <v>0.984777283994944</v>
      </c>
      <c r="C3841">
        <v>1.08752079035748</v>
      </c>
      <c r="D3841">
        <v>0.937855399968007</v>
      </c>
      <c r="E3841">
        <v>0.751034703597925</v>
      </c>
      <c r="F3841">
        <v>0.5761195762283871</v>
      </c>
      <c r="G3841">
        <v>0.350849788674559</v>
      </c>
      <c r="H3841">
        <v>0.220465998278899</v>
      </c>
      <c r="I3841">
        <v>0.30394282059397</v>
      </c>
      <c r="J3841">
        <v>0.422178446963046</v>
      </c>
      <c r="K3841">
        <v>0.322618541709277</v>
      </c>
      <c r="L3841">
        <v>1054.98136890243</v>
      </c>
      <c r="M3841">
        <v>21.8630080834539</v>
      </c>
      <c r="N3841">
        <v>50.509707547203</v>
      </c>
      <c r="O3841">
        <v>47.8558934299671</v>
      </c>
      <c r="P3841">
        <v>-0.07862020830702141</v>
      </c>
      <c r="Q3841">
        <v>0.311649097260999</v>
      </c>
      <c r="R3841">
        <v>0.958016139009505</v>
      </c>
      <c r="S3841" t="s">
        <v>10192</v>
      </c>
      <c r="T3841" t="s">
        <v>12678</v>
      </c>
      <c r="U3841" t="s">
        <v>12678</v>
      </c>
      <c r="V3841" t="s">
        <v>12678</v>
      </c>
      <c r="W3841">
        <v>5</v>
      </c>
      <c r="X3841" t="s">
        <v>16519</v>
      </c>
      <c r="Y3841">
        <v>0.5775201646157746</v>
      </c>
      <c r="Z3841">
        <f>HYPERLINK("Melting_Curves/meltCurve_Q5QP82_2_.pdf", "Melting_Curves/meltCurve_Q5QP82_2_.pdf")</f>
        <v>0</v>
      </c>
      <c r="AA3841" t="s">
        <v>22644</v>
      </c>
      <c r="AB3841" t="s">
        <v>28815</v>
      </c>
    </row>
    <row r="3842" spans="1:28">
      <c r="A3842" t="s">
        <v>3868</v>
      </c>
      <c r="B3842">
        <v>0.984777283994944</v>
      </c>
      <c r="C3842">
        <v>0.9481613356621</v>
      </c>
      <c r="D3842">
        <v>0.766352715862902</v>
      </c>
      <c r="E3842">
        <v>0.682452927908141</v>
      </c>
      <c r="F3842">
        <v>0.362067063471865</v>
      </c>
      <c r="G3842">
        <v>0.337163237035921</v>
      </c>
      <c r="H3842">
        <v>0.306187259221826</v>
      </c>
      <c r="I3842">
        <v>0.309793753359022</v>
      </c>
      <c r="J3842">
        <v>0.593712746776319</v>
      </c>
      <c r="K3842">
        <v>0.562090556373215</v>
      </c>
      <c r="L3842">
        <v>951.7558929575951</v>
      </c>
      <c r="M3842">
        <v>21.3650841937594</v>
      </c>
      <c r="N3842">
        <v>48.4866891615074</v>
      </c>
      <c r="O3842">
        <v>44.162498353252</v>
      </c>
      <c r="P3842">
        <v>-0.0711329342265745</v>
      </c>
      <c r="Q3842">
        <v>0.411876069396223</v>
      </c>
      <c r="R3842">
        <v>0.817540252615143</v>
      </c>
      <c r="S3842" t="s">
        <v>10193</v>
      </c>
      <c r="T3842" t="s">
        <v>12678</v>
      </c>
      <c r="U3842" t="s">
        <v>12678</v>
      </c>
      <c r="V3842" t="s">
        <v>12678</v>
      </c>
      <c r="W3842">
        <v>2</v>
      </c>
      <c r="X3842" t="s">
        <v>16520</v>
      </c>
      <c r="Y3842">
        <v>0.5665817972637562</v>
      </c>
      <c r="Z3842">
        <f>HYPERLINK("Melting_Curves/meltCurve_Q5QPA5_.pdf", "Melting_Curves/meltCurve_Q5QPA5_.pdf")</f>
        <v>0</v>
      </c>
      <c r="AA3842" t="s">
        <v>22645</v>
      </c>
      <c r="AB3842" t="s">
        <v>28816</v>
      </c>
    </row>
    <row r="3843" spans="1:28">
      <c r="A3843" t="s">
        <v>3869</v>
      </c>
      <c r="B3843">
        <v>0.984777283994944</v>
      </c>
      <c r="C3843">
        <v>0.969623074619871</v>
      </c>
      <c r="D3843">
        <v>0.6953791827849209</v>
      </c>
      <c r="E3843">
        <v>0.394799707402347</v>
      </c>
      <c r="F3843">
        <v>0.185885311451017</v>
      </c>
      <c r="G3843">
        <v>0.134768620034983</v>
      </c>
      <c r="H3843">
        <v>0.115438871478574</v>
      </c>
      <c r="I3843">
        <v>0.143305244442499</v>
      </c>
      <c r="J3843">
        <v>0.235352562887369</v>
      </c>
      <c r="K3843">
        <v>0.246236711903675</v>
      </c>
      <c r="L3843">
        <v>1067.61484369228</v>
      </c>
      <c r="M3843">
        <v>24.1464873246473</v>
      </c>
      <c r="N3843">
        <v>44.9931186319376</v>
      </c>
      <c r="O3843">
        <v>43.9141573803515</v>
      </c>
      <c r="P3843">
        <v>-0.11398027188666</v>
      </c>
      <c r="Q3843">
        <v>0.170848683903821</v>
      </c>
      <c r="R3843">
        <v>0.981331108594887</v>
      </c>
      <c r="S3843" t="s">
        <v>10194</v>
      </c>
      <c r="T3843" t="s">
        <v>12678</v>
      </c>
      <c r="U3843" t="s">
        <v>12678</v>
      </c>
      <c r="V3843" t="s">
        <v>12678</v>
      </c>
      <c r="W3843">
        <v>2</v>
      </c>
      <c r="X3843" t="s">
        <v>16521</v>
      </c>
      <c r="Y3843">
        <v>0.3775643540571457</v>
      </c>
      <c r="Z3843">
        <f>HYPERLINK("Melting_Curves/meltCurve_Q5QPK2_.pdf", "Melting_Curves/meltCurve_Q5QPK2_.pdf")</f>
        <v>0</v>
      </c>
      <c r="AA3843" t="s">
        <v>22646</v>
      </c>
      <c r="AB3843" t="s">
        <v>28817</v>
      </c>
    </row>
    <row r="3844" spans="1:28">
      <c r="A3844" t="s">
        <v>3870</v>
      </c>
      <c r="B3844">
        <v>0.984777283994944</v>
      </c>
      <c r="C3844">
        <v>1.02941076918926</v>
      </c>
      <c r="D3844">
        <v>1.00317072082664</v>
      </c>
      <c r="E3844">
        <v>0.750707807830014</v>
      </c>
      <c r="F3844">
        <v>0.598705308574772</v>
      </c>
      <c r="G3844">
        <v>0.399793670445793</v>
      </c>
      <c r="H3844">
        <v>0.291114033287168</v>
      </c>
      <c r="I3844">
        <v>0.322303131244075</v>
      </c>
      <c r="J3844">
        <v>0.332493119288512</v>
      </c>
      <c r="K3844">
        <v>0.324656083228675</v>
      </c>
      <c r="L3844">
        <v>972.260033044493</v>
      </c>
      <c r="M3844">
        <v>19.9410444315025</v>
      </c>
      <c r="N3844">
        <v>51.2179013451869</v>
      </c>
      <c r="O3844">
        <v>48.2743382607348</v>
      </c>
      <c r="P3844">
        <v>-0.07144265715953339</v>
      </c>
      <c r="Q3844">
        <v>0.308214084799253</v>
      </c>
      <c r="R3844">
        <v>0.9870388910985231</v>
      </c>
      <c r="S3844" t="s">
        <v>10195</v>
      </c>
      <c r="T3844" t="s">
        <v>12678</v>
      </c>
      <c r="U3844" t="s">
        <v>12678</v>
      </c>
      <c r="V3844" t="s">
        <v>12678</v>
      </c>
      <c r="W3844">
        <v>6</v>
      </c>
      <c r="X3844" t="s">
        <v>16522</v>
      </c>
      <c r="Y3844">
        <v>0.5884781042435165</v>
      </c>
      <c r="Z3844">
        <f>HYPERLINK("Melting_Curves/meltCurve_Q5QPM7_.pdf", "Melting_Curves/meltCurve_Q5QPM7_.pdf")</f>
        <v>0</v>
      </c>
      <c r="AA3844" t="s">
        <v>22647</v>
      </c>
      <c r="AB3844" t="s">
        <v>28818</v>
      </c>
    </row>
    <row r="3845" spans="1:28">
      <c r="A3845" t="s">
        <v>3871</v>
      </c>
      <c r="B3845">
        <v>0.984777283994944</v>
      </c>
      <c r="C3845">
        <v>0.968232189766001</v>
      </c>
      <c r="D3845">
        <v>0.950150482560465</v>
      </c>
      <c r="E3845">
        <v>0.772108466279831</v>
      </c>
      <c r="F3845">
        <v>0.436383260555853</v>
      </c>
      <c r="G3845">
        <v>0.304734472949018</v>
      </c>
      <c r="H3845">
        <v>0.122548596308346</v>
      </c>
      <c r="I3845">
        <v>0.250723332934121</v>
      </c>
      <c r="J3845">
        <v>0.333172675999568</v>
      </c>
      <c r="K3845">
        <v>0.297707386169068</v>
      </c>
      <c r="L3845">
        <v>1298.95923726003</v>
      </c>
      <c r="M3845">
        <v>27.0591418076971</v>
      </c>
      <c r="N3845">
        <v>49.2887670607208</v>
      </c>
      <c r="O3845">
        <v>47.7445648896</v>
      </c>
      <c r="P3845">
        <v>-0.10584615668597</v>
      </c>
      <c r="Q3845">
        <v>0.252965358747799</v>
      </c>
      <c r="R3845">
        <v>0.971483311954923</v>
      </c>
      <c r="S3845" t="s">
        <v>10196</v>
      </c>
      <c r="T3845" t="s">
        <v>12678</v>
      </c>
      <c r="U3845" t="s">
        <v>12678</v>
      </c>
      <c r="V3845" t="s">
        <v>12678</v>
      </c>
      <c r="W3845">
        <v>3</v>
      </c>
      <c r="X3845" t="s">
        <v>16523</v>
      </c>
      <c r="Y3845">
        <v>0.5324288185063643</v>
      </c>
      <c r="Z3845">
        <f>HYPERLINK("Melting_Curves/meltCurve_Q5R363_.pdf", "Melting_Curves/meltCurve_Q5R363_.pdf")</f>
        <v>0</v>
      </c>
      <c r="AA3845" t="s">
        <v>22648</v>
      </c>
      <c r="AB3845" t="s">
        <v>28819</v>
      </c>
    </row>
    <row r="3846" spans="1:28">
      <c r="A3846" t="s">
        <v>3872</v>
      </c>
      <c r="B3846">
        <v>0.984777283994944</v>
      </c>
      <c r="C3846">
        <v>1.06438605868303</v>
      </c>
      <c r="D3846">
        <v>0.7697744876393759</v>
      </c>
      <c r="E3846">
        <v>0.620136442839339</v>
      </c>
      <c r="F3846">
        <v>0.566573823109115</v>
      </c>
      <c r="G3846">
        <v>0.243699047707204</v>
      </c>
      <c r="H3846">
        <v>0.326283990284164</v>
      </c>
      <c r="I3846">
        <v>0.490126781626926</v>
      </c>
      <c r="J3846">
        <v>0.613194397813049</v>
      </c>
      <c r="K3846">
        <v>0.384219725450383</v>
      </c>
      <c r="L3846">
        <v>994.992418007143</v>
      </c>
      <c r="M3846">
        <v>22.2358140335732</v>
      </c>
      <c r="N3846">
        <v>48.9759156646024</v>
      </c>
      <c r="O3846">
        <v>44.3900864780671</v>
      </c>
      <c r="P3846">
        <v>-0.0717973919563991</v>
      </c>
      <c r="Q3846">
        <v>0.426686294906892</v>
      </c>
      <c r="R3846">
        <v>0.8267604302209151</v>
      </c>
      <c r="S3846" t="s">
        <v>10197</v>
      </c>
      <c r="T3846" t="s">
        <v>12678</v>
      </c>
      <c r="U3846" t="s">
        <v>12678</v>
      </c>
      <c r="V3846" t="s">
        <v>12678</v>
      </c>
      <c r="W3846">
        <v>3</v>
      </c>
      <c r="X3846" t="s">
        <v>16524</v>
      </c>
      <c r="Y3846">
        <v>0.5807702841049379</v>
      </c>
      <c r="Z3846">
        <f>HYPERLINK("Melting_Curves/meltCurve_Q5R372_2_.pdf", "Melting_Curves/meltCurve_Q5R372_2_.pdf")</f>
        <v>0</v>
      </c>
      <c r="AA3846" t="s">
        <v>19848</v>
      </c>
      <c r="AB3846" t="s">
        <v>28820</v>
      </c>
    </row>
    <row r="3847" spans="1:28">
      <c r="A3847" t="s">
        <v>3873</v>
      </c>
      <c r="B3847">
        <v>0.984777283994944</v>
      </c>
      <c r="C3847">
        <v>1.04549651707419</v>
      </c>
      <c r="D3847">
        <v>0.919818370426415</v>
      </c>
      <c r="E3847">
        <v>0.83628019358982</v>
      </c>
      <c r="F3847">
        <v>0.657434718125273</v>
      </c>
      <c r="G3847">
        <v>0.363153158813758</v>
      </c>
      <c r="H3847">
        <v>0.182731210653736</v>
      </c>
      <c r="I3847">
        <v>0.285757707840422</v>
      </c>
      <c r="J3847">
        <v>0.388922545494193</v>
      </c>
      <c r="K3847">
        <v>0.341825004126949</v>
      </c>
      <c r="L3847">
        <v>1209.63552318771</v>
      </c>
      <c r="M3847">
        <v>24.3691024909729</v>
      </c>
      <c r="N3847">
        <v>51.5008718962319</v>
      </c>
      <c r="O3847">
        <v>49.3074465978746</v>
      </c>
      <c r="P3847">
        <v>-0.0873677657067102</v>
      </c>
      <c r="Q3847">
        <v>0.292905110461647</v>
      </c>
      <c r="R3847">
        <v>0.955703050059877</v>
      </c>
      <c r="S3847" t="s">
        <v>10198</v>
      </c>
      <c r="T3847" t="s">
        <v>12678</v>
      </c>
      <c r="U3847" t="s">
        <v>12678</v>
      </c>
      <c r="V3847" t="s">
        <v>12678</v>
      </c>
      <c r="W3847">
        <v>7</v>
      </c>
      <c r="X3847" t="s">
        <v>16525</v>
      </c>
      <c r="Y3847">
        <v>0.5972502753042771</v>
      </c>
      <c r="Z3847">
        <f>HYPERLINK("Melting_Curves/meltCurve_Q5R3I4_.pdf", "Melting_Curves/meltCurve_Q5R3I4_.pdf")</f>
        <v>0</v>
      </c>
      <c r="AA3847" t="s">
        <v>22649</v>
      </c>
      <c r="AB3847" t="s">
        <v>28821</v>
      </c>
    </row>
    <row r="3848" spans="1:28">
      <c r="A3848" t="s">
        <v>3874</v>
      </c>
      <c r="B3848">
        <v>0.984777283994944</v>
      </c>
      <c r="C3848">
        <v>1.088496931624</v>
      </c>
      <c r="D3848">
        <v>1.04670829538594</v>
      </c>
      <c r="E3848">
        <v>0.8594703545553199</v>
      </c>
      <c r="F3848">
        <v>0.541594509769076</v>
      </c>
      <c r="G3848">
        <v>0.341152804960411</v>
      </c>
      <c r="H3848">
        <v>0.235078318344441</v>
      </c>
      <c r="I3848">
        <v>0.233315698346606</v>
      </c>
      <c r="J3848">
        <v>0.6031966665323401</v>
      </c>
      <c r="K3848">
        <v>0.692903265563516</v>
      </c>
      <c r="L3848">
        <v>1931.6083676757</v>
      </c>
      <c r="M3848">
        <v>40.1691848252372</v>
      </c>
      <c r="N3848">
        <v>50.4497935051613</v>
      </c>
      <c r="O3848">
        <v>47.9681248420123</v>
      </c>
      <c r="P3848">
        <v>-0.120626301382674</v>
      </c>
      <c r="Q3848">
        <v>0.423816719729712</v>
      </c>
      <c r="R3848">
        <v>0.79515443858444</v>
      </c>
      <c r="S3848" t="s">
        <v>10199</v>
      </c>
      <c r="T3848" t="s">
        <v>12678</v>
      </c>
      <c r="U3848" t="s">
        <v>12678</v>
      </c>
      <c r="V3848" t="s">
        <v>12678</v>
      </c>
      <c r="W3848">
        <v>4</v>
      </c>
      <c r="X3848" t="s">
        <v>16526</v>
      </c>
      <c r="Y3848">
        <v>0.6386503873587043</v>
      </c>
      <c r="Z3848">
        <f>HYPERLINK("Melting_Curves/meltCurve_Q5RI15_.pdf", "Melting_Curves/meltCurve_Q5RI15_.pdf")</f>
        <v>0</v>
      </c>
      <c r="AA3848" t="s">
        <v>22650</v>
      </c>
      <c r="AB3848" t="s">
        <v>28822</v>
      </c>
    </row>
    <row r="3849" spans="1:28">
      <c r="A3849" t="s">
        <v>3875</v>
      </c>
      <c r="B3849">
        <v>0.984777283994944</v>
      </c>
      <c r="C3849">
        <v>0.941071044924197</v>
      </c>
      <c r="D3849">
        <v>0.761546663549685</v>
      </c>
      <c r="E3849">
        <v>0.790652006577662</v>
      </c>
      <c r="F3849">
        <v>0.7078883980564</v>
      </c>
      <c r="G3849">
        <v>0.563901366216966</v>
      </c>
      <c r="H3849">
        <v>0.420774768607481</v>
      </c>
      <c r="I3849">
        <v>0.320791764268543</v>
      </c>
      <c r="J3849">
        <v>0.269531342559347</v>
      </c>
      <c r="K3849">
        <v>0.16921124413845</v>
      </c>
      <c r="L3849">
        <v>389.112529870931</v>
      </c>
      <c r="M3849">
        <v>7.0940306848304</v>
      </c>
      <c r="N3849">
        <v>54.8507184228954</v>
      </c>
      <c r="O3849">
        <v>50.9927273469812</v>
      </c>
      <c r="P3849">
        <v>-0.0348410351702467</v>
      </c>
      <c r="Q3849">
        <v>0</v>
      </c>
      <c r="R3849">
        <v>0.974241027778878</v>
      </c>
      <c r="S3849" t="s">
        <v>10200</v>
      </c>
      <c r="T3849" t="s">
        <v>12678</v>
      </c>
      <c r="U3849" t="s">
        <v>12678</v>
      </c>
      <c r="V3849" t="s">
        <v>12678</v>
      </c>
      <c r="W3849">
        <v>5</v>
      </c>
      <c r="X3849" t="s">
        <v>16527</v>
      </c>
      <c r="Y3849">
        <v>0.5990166279138635</v>
      </c>
      <c r="Z3849">
        <f>HYPERLINK("Melting_Curves/meltCurve_Q5RKV6_.pdf", "Melting_Curves/meltCurve_Q5RKV6_.pdf")</f>
        <v>0</v>
      </c>
      <c r="AA3849" t="s">
        <v>22651</v>
      </c>
      <c r="AB3849" t="s">
        <v>28823</v>
      </c>
    </row>
    <row r="3850" spans="1:28">
      <c r="A3850" t="s">
        <v>3876</v>
      </c>
      <c r="B3850">
        <v>0.984777283994944</v>
      </c>
      <c r="C3850">
        <v>0.87197222428188</v>
      </c>
      <c r="D3850">
        <v>0.736749687023544</v>
      </c>
      <c r="E3850">
        <v>0.546834415379242</v>
      </c>
      <c r="F3850">
        <v>0.328734985307864</v>
      </c>
      <c r="G3850">
        <v>0.280617131373354</v>
      </c>
      <c r="H3850">
        <v>0.244583617277274</v>
      </c>
      <c r="I3850">
        <v>0.228701025331659</v>
      </c>
      <c r="J3850">
        <v>0.290210995813281</v>
      </c>
      <c r="K3850">
        <v>0.40629251072648</v>
      </c>
      <c r="L3850">
        <v>763.131079126626</v>
      </c>
      <c r="M3850">
        <v>17.1908100795255</v>
      </c>
      <c r="N3850">
        <v>46.5892988481891</v>
      </c>
      <c r="O3850">
        <v>43.8041595568529</v>
      </c>
      <c r="P3850">
        <v>-0.0708645489343091</v>
      </c>
      <c r="Q3850">
        <v>0.277758640744497</v>
      </c>
      <c r="R3850">
        <v>0.960950510233375</v>
      </c>
      <c r="S3850" t="s">
        <v>10201</v>
      </c>
      <c r="T3850" t="s">
        <v>12678</v>
      </c>
      <c r="U3850" t="s">
        <v>12678</v>
      </c>
      <c r="V3850" t="s">
        <v>12678</v>
      </c>
      <c r="W3850">
        <v>1</v>
      </c>
      <c r="X3850" t="s">
        <v>16528</v>
      </c>
      <c r="Y3850">
        <v>0.4689603670118077</v>
      </c>
      <c r="Z3850">
        <f>HYPERLINK("Melting_Curves/meltCurve_Q5RL73_.pdf", "Melting_Curves/meltCurve_Q5RL73_.pdf")</f>
        <v>0</v>
      </c>
      <c r="AA3850" t="s">
        <v>22652</v>
      </c>
      <c r="AB3850" t="s">
        <v>28824</v>
      </c>
    </row>
    <row r="3851" spans="1:28">
      <c r="A3851" t="s">
        <v>3877</v>
      </c>
      <c r="B3851">
        <v>0.984777283994944</v>
      </c>
      <c r="C3851">
        <v>0.971509069058574</v>
      </c>
      <c r="D3851">
        <v>0.834201792355273</v>
      </c>
      <c r="E3851">
        <v>0.803745450139703</v>
      </c>
      <c r="F3851">
        <v>0.645813895206521</v>
      </c>
      <c r="G3851">
        <v>0.571635647071291</v>
      </c>
      <c r="H3851">
        <v>0.554224873960836</v>
      </c>
      <c r="I3851">
        <v>0.732488766732672</v>
      </c>
      <c r="J3851">
        <v>0.962369074969194</v>
      </c>
      <c r="K3851">
        <v>0.743745390508716</v>
      </c>
      <c r="L3851">
        <v>1086.94600219468</v>
      </c>
      <c r="M3851">
        <v>25.3053697680781</v>
      </c>
      <c r="O3851">
        <v>42.687630859027</v>
      </c>
      <c r="P3851">
        <v>-0.0432747214319356</v>
      </c>
      <c r="Q3851">
        <v>0.7080032157684349</v>
      </c>
      <c r="R3851">
        <v>0.48824496304043</v>
      </c>
      <c r="S3851" t="s">
        <v>10202</v>
      </c>
      <c r="T3851" t="s">
        <v>12678</v>
      </c>
      <c r="U3851" t="s">
        <v>12678</v>
      </c>
      <c r="V3851" t="s">
        <v>12678</v>
      </c>
      <c r="W3851">
        <v>38</v>
      </c>
      <c r="X3851" t="s">
        <v>16529</v>
      </c>
      <c r="Y3851">
        <v>0.7683326212222479</v>
      </c>
      <c r="Z3851">
        <f>HYPERLINK("Melting_Curves/meltCurve_Q5SNT6_.pdf", "Melting_Curves/meltCurve_Q5SNT6_.pdf")</f>
        <v>0</v>
      </c>
      <c r="AA3851" t="s">
        <v>22653</v>
      </c>
      <c r="AB3851" t="s">
        <v>28825</v>
      </c>
    </row>
    <row r="3852" spans="1:28">
      <c r="A3852" t="s">
        <v>3878</v>
      </c>
      <c r="B3852">
        <v>0.984777283994944</v>
      </c>
      <c r="C3852">
        <v>0.940552459539402</v>
      </c>
      <c r="D3852">
        <v>0.640393201262513</v>
      </c>
      <c r="E3852">
        <v>0.4332566621329</v>
      </c>
      <c r="F3852">
        <v>0.176597133069125</v>
      </c>
      <c r="G3852">
        <v>0.125198084436281</v>
      </c>
      <c r="H3852">
        <v>0.111164472389636</v>
      </c>
      <c r="I3852">
        <v>0.209403836076627</v>
      </c>
      <c r="J3852">
        <v>0.213269839722047</v>
      </c>
      <c r="K3852">
        <v>0.202857070522618</v>
      </c>
      <c r="L3852">
        <v>918.6870170652689</v>
      </c>
      <c r="M3852">
        <v>20.870312377473</v>
      </c>
      <c r="N3852">
        <v>44.8834323776639</v>
      </c>
      <c r="O3852">
        <v>43.620670620869</v>
      </c>
      <c r="P3852">
        <v>-0.0998174860735585</v>
      </c>
      <c r="Q3852">
        <v>0.165515681168297</v>
      </c>
      <c r="R3852">
        <v>0.978315244136706</v>
      </c>
      <c r="S3852" t="s">
        <v>10203</v>
      </c>
      <c r="T3852" t="s">
        <v>12678</v>
      </c>
      <c r="U3852" t="s">
        <v>12678</v>
      </c>
      <c r="V3852" t="s">
        <v>12678</v>
      </c>
      <c r="W3852">
        <v>4</v>
      </c>
      <c r="X3852" t="s">
        <v>16530</v>
      </c>
      <c r="Y3852">
        <v>0.3709195088583236</v>
      </c>
      <c r="Z3852">
        <f>HYPERLINK("Melting_Curves/meltCurve_Q5SRE5_2_.pdf", "Melting_Curves/meltCurve_Q5SRE5_2_.pdf")</f>
        <v>0</v>
      </c>
      <c r="AA3852" t="s">
        <v>22654</v>
      </c>
      <c r="AB3852" t="s">
        <v>28826</v>
      </c>
    </row>
    <row r="3853" spans="1:28">
      <c r="A3853" t="s">
        <v>3879</v>
      </c>
      <c r="B3853">
        <v>0.984777283994944</v>
      </c>
      <c r="C3853">
        <v>1.00174011560799</v>
      </c>
      <c r="D3853">
        <v>1.0422801382201</v>
      </c>
      <c r="E3853">
        <v>0.832654755785983</v>
      </c>
      <c r="F3853">
        <v>0.654050545170662</v>
      </c>
      <c r="G3853">
        <v>0.365699972626209</v>
      </c>
      <c r="H3853">
        <v>0.26516247273616</v>
      </c>
      <c r="I3853">
        <v>0.356166776055837</v>
      </c>
      <c r="J3853">
        <v>0.354204263339362</v>
      </c>
      <c r="K3853">
        <v>0.363648481317874</v>
      </c>
      <c r="L3853">
        <v>1294.00800181107</v>
      </c>
      <c r="M3853">
        <v>26.1318318506145</v>
      </c>
      <c r="N3853">
        <v>51.6061085236884</v>
      </c>
      <c r="O3853">
        <v>49.2312051438371</v>
      </c>
      <c r="P3853">
        <v>-0.08940422377594311</v>
      </c>
      <c r="Q3853">
        <v>0.326273424036356</v>
      </c>
      <c r="R3853">
        <v>0.978607136850999</v>
      </c>
      <c r="S3853" t="s">
        <v>10204</v>
      </c>
      <c r="T3853" t="s">
        <v>12678</v>
      </c>
      <c r="U3853" t="s">
        <v>12678</v>
      </c>
      <c r="V3853" t="s">
        <v>12678</v>
      </c>
      <c r="W3853">
        <v>1</v>
      </c>
      <c r="X3853" t="s">
        <v>16531</v>
      </c>
      <c r="Y3853">
        <v>0.6127862734373249</v>
      </c>
      <c r="Z3853">
        <f>HYPERLINK("Melting_Curves/meltCurve_Q5SRI9_.pdf", "Melting_Curves/meltCurve_Q5SRI9_.pdf")</f>
        <v>0</v>
      </c>
      <c r="AA3853" t="s">
        <v>22655</v>
      </c>
      <c r="AB3853" t="s">
        <v>28827</v>
      </c>
    </row>
    <row r="3854" spans="1:28">
      <c r="A3854" t="s">
        <v>3880</v>
      </c>
      <c r="B3854">
        <v>0.984777283994944</v>
      </c>
      <c r="C3854">
        <v>1.20074539767924</v>
      </c>
      <c r="D3854">
        <v>1.16238218846714</v>
      </c>
      <c r="E3854">
        <v>0.97695584039163</v>
      </c>
      <c r="F3854">
        <v>0.39424719975355</v>
      </c>
      <c r="G3854">
        <v>0.16151529006019</v>
      </c>
      <c r="H3854">
        <v>0.182048892109353</v>
      </c>
      <c r="I3854">
        <v>0.237141906421312</v>
      </c>
      <c r="J3854">
        <v>0.362215446411154</v>
      </c>
      <c r="K3854">
        <v>0.284950299914316</v>
      </c>
      <c r="L3854">
        <v>3552.86090244777</v>
      </c>
      <c r="M3854">
        <v>72.1978372786196</v>
      </c>
      <c r="N3854">
        <v>49.6750164585862</v>
      </c>
      <c r="O3854">
        <v>49.1723606698674</v>
      </c>
      <c r="P3854">
        <v>-0.276909487971811</v>
      </c>
      <c r="Q3854">
        <v>0.245612299024569</v>
      </c>
      <c r="R3854">
        <v>0.9437349559025791</v>
      </c>
      <c r="S3854" t="s">
        <v>10205</v>
      </c>
      <c r="T3854" t="s">
        <v>12678</v>
      </c>
      <c r="U3854" t="s">
        <v>12678</v>
      </c>
      <c r="V3854" t="s">
        <v>12678</v>
      </c>
      <c r="W3854">
        <v>2</v>
      </c>
      <c r="X3854" t="s">
        <v>16532</v>
      </c>
      <c r="Y3854">
        <v>0.5534330440129639</v>
      </c>
      <c r="Z3854">
        <f>HYPERLINK("Melting_Curves/meltCurve_Q5SRN1_.pdf", "Melting_Curves/meltCurve_Q5SRN1_.pdf")</f>
        <v>0</v>
      </c>
      <c r="AA3854" t="s">
        <v>22656</v>
      </c>
      <c r="AB3854" t="s">
        <v>28828</v>
      </c>
    </row>
    <row r="3855" spans="1:28">
      <c r="A3855" t="s">
        <v>3881</v>
      </c>
      <c r="B3855">
        <v>0.984777283994944</v>
      </c>
      <c r="C3855">
        <v>0.982841818811004</v>
      </c>
      <c r="D3855">
        <v>0.8083222077279399</v>
      </c>
      <c r="E3855">
        <v>0.58030425836262</v>
      </c>
      <c r="F3855">
        <v>0.462815027731126</v>
      </c>
      <c r="G3855">
        <v>0.255866794771282</v>
      </c>
      <c r="H3855">
        <v>0.142065823218825</v>
      </c>
      <c r="I3855">
        <v>0.151691575240318</v>
      </c>
      <c r="J3855">
        <v>0.188112493639035</v>
      </c>
      <c r="K3855">
        <v>0.197086152330212</v>
      </c>
      <c r="L3855">
        <v>685.57172393745</v>
      </c>
      <c r="M3855">
        <v>14.5422139972869</v>
      </c>
      <c r="N3855">
        <v>48.2966531869994</v>
      </c>
      <c r="O3855">
        <v>46.2789709068846</v>
      </c>
      <c r="P3855">
        <v>-0.0670432195674858</v>
      </c>
      <c r="Q3855">
        <v>0.146666921221675</v>
      </c>
      <c r="R3855">
        <v>0.986496744387427</v>
      </c>
      <c r="S3855" t="s">
        <v>10206</v>
      </c>
      <c r="T3855" t="s">
        <v>12678</v>
      </c>
      <c r="U3855" t="s">
        <v>12678</v>
      </c>
      <c r="V3855" t="s">
        <v>12678</v>
      </c>
      <c r="W3855">
        <v>5</v>
      </c>
      <c r="X3855" t="s">
        <v>16533</v>
      </c>
      <c r="Y3855">
        <v>0.4554198527151636</v>
      </c>
      <c r="Z3855">
        <f>HYPERLINK("Melting_Curves/meltCurve_Q5SRQ6_.pdf", "Melting_Curves/meltCurve_Q5SRQ6_.pdf")</f>
        <v>0</v>
      </c>
      <c r="AA3855" t="s">
        <v>22657</v>
      </c>
      <c r="AB3855" t="s">
        <v>28829</v>
      </c>
    </row>
    <row r="3856" spans="1:28">
      <c r="A3856" t="s">
        <v>3882</v>
      </c>
      <c r="B3856">
        <v>0.984777283994944</v>
      </c>
      <c r="C3856">
        <v>1.11607820931084</v>
      </c>
      <c r="D3856">
        <v>0.820652931203557</v>
      </c>
      <c r="E3856">
        <v>0.710453162358437</v>
      </c>
      <c r="F3856">
        <v>0.476439154069403</v>
      </c>
      <c r="G3856">
        <v>0.247220096141363</v>
      </c>
      <c r="H3856">
        <v>0.190096020477119</v>
      </c>
      <c r="I3856">
        <v>0.223188163707795</v>
      </c>
      <c r="J3856">
        <v>0.342317264074249</v>
      </c>
      <c r="K3856">
        <v>0.262209574193625</v>
      </c>
      <c r="L3856">
        <v>953.298905398468</v>
      </c>
      <c r="M3856">
        <v>20.0792944186072</v>
      </c>
      <c r="N3856">
        <v>49.0791799338789</v>
      </c>
      <c r="O3856">
        <v>47.0133331702259</v>
      </c>
      <c r="P3856">
        <v>-0.0811047443700097</v>
      </c>
      <c r="Q3856">
        <v>0.240435050309677</v>
      </c>
      <c r="R3856">
        <v>0.95433169265676</v>
      </c>
      <c r="S3856" t="s">
        <v>10207</v>
      </c>
      <c r="T3856" t="s">
        <v>12678</v>
      </c>
      <c r="U3856" t="s">
        <v>12678</v>
      </c>
      <c r="V3856" t="s">
        <v>12678</v>
      </c>
      <c r="W3856">
        <v>3</v>
      </c>
      <c r="X3856" t="s">
        <v>16534</v>
      </c>
      <c r="Y3856">
        <v>0.5155778423854227</v>
      </c>
      <c r="Z3856">
        <f>HYPERLINK("Melting_Curves/meltCurve_Q5ST30_.pdf", "Melting_Curves/meltCurve_Q5ST30_.pdf")</f>
        <v>0</v>
      </c>
      <c r="AA3856" t="s">
        <v>22658</v>
      </c>
      <c r="AB3856" t="s">
        <v>28830</v>
      </c>
    </row>
    <row r="3857" spans="1:28">
      <c r="A3857" t="s">
        <v>3883</v>
      </c>
      <c r="B3857">
        <v>0.984777283994944</v>
      </c>
      <c r="C3857">
        <v>1.0945122818748</v>
      </c>
      <c r="D3857">
        <v>0.995471271680092</v>
      </c>
      <c r="E3857">
        <v>0.963057497464054</v>
      </c>
      <c r="F3857">
        <v>0.659569647802989</v>
      </c>
      <c r="G3857">
        <v>0.478363585481131</v>
      </c>
      <c r="H3857">
        <v>0.3968082543286</v>
      </c>
      <c r="I3857">
        <v>0.570292496305709</v>
      </c>
      <c r="J3857">
        <v>0.595802420167663</v>
      </c>
      <c r="K3857">
        <v>0.508385123779922</v>
      </c>
      <c r="L3857">
        <v>2503.30895236375</v>
      </c>
      <c r="M3857">
        <v>50.7422148961743</v>
      </c>
      <c r="O3857">
        <v>49.2574099219789</v>
      </c>
      <c r="P3857">
        <v>-0.126384075617328</v>
      </c>
      <c r="Q3857">
        <v>0.509256970563538</v>
      </c>
      <c r="R3857">
        <v>0.941461065223292</v>
      </c>
      <c r="S3857" t="s">
        <v>10208</v>
      </c>
      <c r="T3857" t="s">
        <v>12678</v>
      </c>
      <c r="U3857" t="s">
        <v>12678</v>
      </c>
      <c r="V3857" t="s">
        <v>12678</v>
      </c>
      <c r="W3857">
        <v>2</v>
      </c>
      <c r="X3857" t="s">
        <v>16535</v>
      </c>
      <c r="Y3857">
        <v>0.7120520719771007</v>
      </c>
      <c r="Z3857">
        <f>HYPERLINK("Melting_Curves/meltCurve_Q5STX8_.pdf", "Melting_Curves/meltCurve_Q5STX8_.pdf")</f>
        <v>0</v>
      </c>
      <c r="AA3857" t="s">
        <v>22659</v>
      </c>
      <c r="AB3857" t="s">
        <v>28831</v>
      </c>
    </row>
    <row r="3858" spans="1:28">
      <c r="A3858" t="s">
        <v>3884</v>
      </c>
      <c r="B3858">
        <v>0.984777283994944</v>
      </c>
      <c r="C3858">
        <v>0.986006754613076</v>
      </c>
      <c r="D3858">
        <v>0.827699314680263</v>
      </c>
      <c r="E3858">
        <v>0.624407894811166</v>
      </c>
      <c r="F3858">
        <v>0.459967681240786</v>
      </c>
      <c r="G3858">
        <v>0.334328790248828</v>
      </c>
      <c r="H3858">
        <v>0.31340839918887</v>
      </c>
      <c r="I3858">
        <v>0.424322847053696</v>
      </c>
      <c r="J3858">
        <v>0.520069609494541</v>
      </c>
      <c r="K3858">
        <v>0.45644034273806</v>
      </c>
      <c r="L3858">
        <v>1054.81720138686</v>
      </c>
      <c r="M3858">
        <v>23.4233723701504</v>
      </c>
      <c r="N3858">
        <v>48.5836854696374</v>
      </c>
      <c r="O3858">
        <v>44.7083017801871</v>
      </c>
      <c r="P3858">
        <v>-0.07731161046171139</v>
      </c>
      <c r="Q3858">
        <v>0.4097501618142</v>
      </c>
      <c r="R3858">
        <v>0.941198721983131</v>
      </c>
      <c r="S3858" t="s">
        <v>10209</v>
      </c>
      <c r="T3858" t="s">
        <v>12678</v>
      </c>
      <c r="U3858" t="s">
        <v>12678</v>
      </c>
      <c r="V3858" t="s">
        <v>12678</v>
      </c>
      <c r="W3858">
        <v>2</v>
      </c>
      <c r="X3858" t="s">
        <v>16536</v>
      </c>
      <c r="Y3858">
        <v>0.5733508039931974</v>
      </c>
      <c r="Z3858">
        <f>HYPERLINK("Melting_Curves/meltCurve_Q5SVK8_.pdf", "Melting_Curves/meltCurve_Q5SVK8_.pdf")</f>
        <v>0</v>
      </c>
      <c r="AA3858" t="s">
        <v>22660</v>
      </c>
      <c r="AB3858" t="s">
        <v>28832</v>
      </c>
    </row>
    <row r="3859" spans="1:28">
      <c r="A3859" t="s">
        <v>3885</v>
      </c>
      <c r="B3859">
        <v>0.984777283994944</v>
      </c>
      <c r="C3859">
        <v>0.97738325585923</v>
      </c>
      <c r="D3859">
        <v>0.864305432009954</v>
      </c>
      <c r="E3859">
        <v>0.799835196677381</v>
      </c>
      <c r="F3859">
        <v>0.664787083895346</v>
      </c>
      <c r="G3859">
        <v>0.578007872933773</v>
      </c>
      <c r="H3859">
        <v>0.556234303832156</v>
      </c>
      <c r="I3859">
        <v>0.759781906905188</v>
      </c>
      <c r="J3859">
        <v>1.11029303631532</v>
      </c>
      <c r="K3859">
        <v>0.809110893544308</v>
      </c>
      <c r="L3859">
        <v>1365.34375776169</v>
      </c>
      <c r="M3859">
        <v>31.8771287885602</v>
      </c>
      <c r="O3859">
        <v>42.663954777634</v>
      </c>
      <c r="P3859">
        <v>-0.0465730247763738</v>
      </c>
      <c r="Q3859">
        <v>0.750670270979543</v>
      </c>
      <c r="R3859">
        <v>0.286260407360618</v>
      </c>
      <c r="S3859" t="s">
        <v>10210</v>
      </c>
      <c r="T3859" t="s">
        <v>12678</v>
      </c>
      <c r="U3859" t="s">
        <v>12678</v>
      </c>
      <c r="V3859" t="s">
        <v>12678</v>
      </c>
      <c r="W3859">
        <v>49</v>
      </c>
      <c r="X3859" t="s">
        <v>16537</v>
      </c>
      <c r="Y3859">
        <v>0.8003556742676811</v>
      </c>
      <c r="Z3859">
        <f>HYPERLINK("Melting_Curves/meltCurve_Q5SW79_.pdf", "Melting_Curves/meltCurve_Q5SW79_.pdf")</f>
        <v>0</v>
      </c>
      <c r="AA3859" t="s">
        <v>22661</v>
      </c>
      <c r="AB3859" t="s">
        <v>28833</v>
      </c>
    </row>
    <row r="3860" spans="1:28">
      <c r="A3860" t="s">
        <v>3886</v>
      </c>
      <c r="B3860">
        <v>0.984777283994944</v>
      </c>
      <c r="C3860">
        <v>0.910134256196744</v>
      </c>
      <c r="D3860">
        <v>0.858370376364577</v>
      </c>
      <c r="E3860">
        <v>0.826555396454442</v>
      </c>
      <c r="F3860">
        <v>0.700513790818921</v>
      </c>
      <c r="G3860">
        <v>0.485943512540496</v>
      </c>
      <c r="H3860">
        <v>0.41708256094915</v>
      </c>
      <c r="I3860">
        <v>0.637120148071382</v>
      </c>
      <c r="J3860">
        <v>0.801338382773358</v>
      </c>
      <c r="K3860">
        <v>0.464519001918696</v>
      </c>
      <c r="L3860">
        <v>714.329040064853</v>
      </c>
      <c r="M3860">
        <v>15.4982409995348</v>
      </c>
      <c r="O3860">
        <v>45.3440597365924</v>
      </c>
      <c r="P3860">
        <v>-0.037656268095956</v>
      </c>
      <c r="Q3860">
        <v>0.559347046302156</v>
      </c>
      <c r="R3860">
        <v>0.667012094712423</v>
      </c>
      <c r="S3860" t="s">
        <v>10211</v>
      </c>
      <c r="T3860" t="s">
        <v>12678</v>
      </c>
      <c r="U3860" t="s">
        <v>12678</v>
      </c>
      <c r="V3860" t="s">
        <v>12678</v>
      </c>
      <c r="W3860">
        <v>48</v>
      </c>
      <c r="X3860" t="s">
        <v>16538</v>
      </c>
      <c r="Y3860">
        <v>0.7024077817037615</v>
      </c>
      <c r="Z3860">
        <f>HYPERLINK("Melting_Curves/meltCurve_Q5SW79_3_.pdf", "Melting_Curves/meltCurve_Q5SW79_3_.pdf")</f>
        <v>0</v>
      </c>
      <c r="AA3860" t="s">
        <v>22661</v>
      </c>
      <c r="AB3860" t="s">
        <v>28834</v>
      </c>
    </row>
    <row r="3861" spans="1:28">
      <c r="A3861" t="s">
        <v>3887</v>
      </c>
      <c r="B3861">
        <v>0.984777283994944</v>
      </c>
      <c r="C3861">
        <v>0.80510090652991</v>
      </c>
      <c r="D3861">
        <v>0.851346904201854</v>
      </c>
      <c r="E3861">
        <v>0.335554939232267</v>
      </c>
      <c r="F3861">
        <v>0.284058984969305</v>
      </c>
      <c r="G3861">
        <v>0.0623823925968813</v>
      </c>
      <c r="H3861">
        <v>0</v>
      </c>
      <c r="I3861">
        <v>0</v>
      </c>
      <c r="J3861">
        <v>0</v>
      </c>
      <c r="K3861">
        <v>0.183692166347525</v>
      </c>
      <c r="L3861">
        <v>802.264868358244</v>
      </c>
      <c r="M3861">
        <v>17.6322394045505</v>
      </c>
      <c r="N3861">
        <v>45.7052684105775</v>
      </c>
      <c r="O3861">
        <v>44.9267121842146</v>
      </c>
      <c r="P3861">
        <v>-0.0943846523317768</v>
      </c>
      <c r="Q3861">
        <v>0.0380876777698697</v>
      </c>
      <c r="R3861">
        <v>0.947387095815397</v>
      </c>
      <c r="S3861" t="s">
        <v>10212</v>
      </c>
      <c r="T3861" t="s">
        <v>12678</v>
      </c>
      <c r="U3861" t="s">
        <v>12678</v>
      </c>
      <c r="V3861" t="s">
        <v>12678</v>
      </c>
      <c r="W3861">
        <v>1</v>
      </c>
      <c r="X3861" t="s">
        <v>16539</v>
      </c>
      <c r="Y3861">
        <v>0.3269325100259472</v>
      </c>
      <c r="Z3861">
        <f>HYPERLINK("Melting_Curves/meltCurve_Q5SW96_.pdf", "Melting_Curves/meltCurve_Q5SW96_.pdf")</f>
        <v>0</v>
      </c>
      <c r="AA3861" t="s">
        <v>22662</v>
      </c>
      <c r="AB3861" t="s">
        <v>28835</v>
      </c>
    </row>
    <row r="3862" spans="1:28">
      <c r="A3862" t="s">
        <v>3888</v>
      </c>
      <c r="B3862">
        <v>0.984777283994944</v>
      </c>
      <c r="C3862">
        <v>0.9470477477546561</v>
      </c>
      <c r="D3862">
        <v>0.742491354646918</v>
      </c>
      <c r="E3862">
        <v>0.562148027640558</v>
      </c>
      <c r="F3862">
        <v>0.358100134659166</v>
      </c>
      <c r="G3862">
        <v>0.267442064216117</v>
      </c>
      <c r="H3862">
        <v>0.222693784772703</v>
      </c>
      <c r="I3862">
        <v>0.233654123319281</v>
      </c>
      <c r="J3862">
        <v>0.291164197926574</v>
      </c>
      <c r="K3862">
        <v>0.244577798829056</v>
      </c>
      <c r="L3862">
        <v>756.025990396371</v>
      </c>
      <c r="M3862">
        <v>16.6945889837915</v>
      </c>
      <c r="N3862">
        <v>47.0856402990156</v>
      </c>
      <c r="O3862">
        <v>44.6508863160785</v>
      </c>
      <c r="P3862">
        <v>-0.07142968750683561</v>
      </c>
      <c r="Q3862">
        <v>0.235875241470485</v>
      </c>
      <c r="R3862">
        <v>0.991641212246928</v>
      </c>
      <c r="S3862" t="s">
        <v>10213</v>
      </c>
      <c r="T3862" t="s">
        <v>12678</v>
      </c>
      <c r="U3862" t="s">
        <v>12678</v>
      </c>
      <c r="V3862" t="s">
        <v>12678</v>
      </c>
      <c r="W3862">
        <v>3</v>
      </c>
      <c r="X3862" t="s">
        <v>16540</v>
      </c>
      <c r="Y3862">
        <v>0.4614509352524883</v>
      </c>
      <c r="Z3862">
        <f>HYPERLINK("Melting_Curves/meltCurve_Q5SWX8_2_.pdf", "Melting_Curves/meltCurve_Q5SWX8_2_.pdf")</f>
        <v>0</v>
      </c>
      <c r="AA3862" t="s">
        <v>22663</v>
      </c>
      <c r="AB3862" t="s">
        <v>28836</v>
      </c>
    </row>
    <row r="3863" spans="1:28">
      <c r="A3863" t="s">
        <v>3889</v>
      </c>
      <c r="B3863">
        <v>0.984777283994944</v>
      </c>
      <c r="C3863">
        <v>1.10238876438977</v>
      </c>
      <c r="D3863">
        <v>0.970647424814633</v>
      </c>
      <c r="E3863">
        <v>0.899897381612778</v>
      </c>
      <c r="F3863">
        <v>0.679199870500195</v>
      </c>
      <c r="G3863">
        <v>0.565637847852781</v>
      </c>
      <c r="H3863">
        <v>0.531384772656056</v>
      </c>
      <c r="I3863">
        <v>0.782575022962559</v>
      </c>
      <c r="J3863">
        <v>0.999919455358401</v>
      </c>
      <c r="K3863">
        <v>0.854271643786058</v>
      </c>
      <c r="L3863">
        <v>11673.1183609041</v>
      </c>
      <c r="M3863">
        <v>250</v>
      </c>
      <c r="O3863">
        <v>46.689485780692</v>
      </c>
      <c r="P3863">
        <v>-0.354070483095121</v>
      </c>
      <c r="Q3863">
        <v>0.735498101694773</v>
      </c>
      <c r="R3863">
        <v>0.48931447437457</v>
      </c>
      <c r="S3863" t="s">
        <v>10214</v>
      </c>
      <c r="T3863" t="s">
        <v>12678</v>
      </c>
      <c r="U3863" t="s">
        <v>12678</v>
      </c>
      <c r="V3863" t="s">
        <v>12678</v>
      </c>
      <c r="W3863">
        <v>5</v>
      </c>
      <c r="X3863" t="s">
        <v>16541</v>
      </c>
      <c r="Y3863">
        <v>0.8209756970245438</v>
      </c>
      <c r="Z3863">
        <f>HYPERLINK("Melting_Curves/meltCurve_Q5SXM8_.pdf", "Melting_Curves/meltCurve_Q5SXM8_.pdf")</f>
        <v>0</v>
      </c>
      <c r="AA3863" t="s">
        <v>22664</v>
      </c>
      <c r="AB3863" t="s">
        <v>28837</v>
      </c>
    </row>
    <row r="3864" spans="1:28">
      <c r="A3864" t="s">
        <v>3890</v>
      </c>
      <c r="B3864">
        <v>0.984777283994944</v>
      </c>
      <c r="C3864">
        <v>0.976056404451512</v>
      </c>
      <c r="D3864">
        <v>0.761436085444232</v>
      </c>
      <c r="E3864">
        <v>0.742084854281565</v>
      </c>
      <c r="F3864">
        <v>0.449615051557382</v>
      </c>
      <c r="G3864">
        <v>0.258237525513493</v>
      </c>
      <c r="H3864">
        <v>0.142085015010183</v>
      </c>
      <c r="I3864">
        <v>0.210070212981309</v>
      </c>
      <c r="J3864">
        <v>0.219745484751447</v>
      </c>
      <c r="K3864">
        <v>0.215816670676608</v>
      </c>
      <c r="L3864">
        <v>723.207519791467</v>
      </c>
      <c r="M3864">
        <v>15.1446938409805</v>
      </c>
      <c r="N3864">
        <v>49.0710310633086</v>
      </c>
      <c r="O3864">
        <v>46.9438180853273</v>
      </c>
      <c r="P3864">
        <v>-0.0671840325094171</v>
      </c>
      <c r="Q3864">
        <v>0.167083030543756</v>
      </c>
      <c r="R3864">
        <v>0.970463887447407</v>
      </c>
      <c r="S3864" t="s">
        <v>10215</v>
      </c>
      <c r="T3864" t="s">
        <v>12678</v>
      </c>
      <c r="U3864" t="s">
        <v>12678</v>
      </c>
      <c r="V3864" t="s">
        <v>12678</v>
      </c>
      <c r="W3864">
        <v>2</v>
      </c>
      <c r="X3864" t="s">
        <v>16542</v>
      </c>
      <c r="Y3864">
        <v>0.4837769747704984</v>
      </c>
      <c r="Z3864">
        <f>HYPERLINK("Melting_Curves/meltCurve_Q5SY00_.pdf", "Melting_Curves/meltCurve_Q5SY00_.pdf")</f>
        <v>0</v>
      </c>
      <c r="AA3864" t="s">
        <v>22665</v>
      </c>
      <c r="AB3864" t="s">
        <v>28838</v>
      </c>
    </row>
    <row r="3865" spans="1:28">
      <c r="A3865" t="s">
        <v>3891</v>
      </c>
      <c r="B3865">
        <v>0.984777283994944</v>
      </c>
      <c r="C3865">
        <v>1.03374955147247</v>
      </c>
      <c r="D3865">
        <v>0.884252029655767</v>
      </c>
      <c r="E3865">
        <v>0.634074971904854</v>
      </c>
      <c r="F3865">
        <v>0.288608681057269</v>
      </c>
      <c r="G3865">
        <v>0.172823941614514</v>
      </c>
      <c r="H3865">
        <v>0.133698483146038</v>
      </c>
      <c r="I3865">
        <v>0.176500985591184</v>
      </c>
      <c r="J3865">
        <v>0.205662244234858</v>
      </c>
      <c r="K3865">
        <v>0.232157229066949</v>
      </c>
      <c r="L3865">
        <v>1246.76251078215</v>
      </c>
      <c r="M3865">
        <v>26.634387000574</v>
      </c>
      <c r="N3865">
        <v>47.5960348492488</v>
      </c>
      <c r="O3865">
        <v>46.5487778554367</v>
      </c>
      <c r="P3865">
        <v>-0.117600462005118</v>
      </c>
      <c r="Q3865">
        <v>0.177889991318535</v>
      </c>
      <c r="R3865">
        <v>0.990625158166956</v>
      </c>
      <c r="S3865" t="s">
        <v>10216</v>
      </c>
      <c r="T3865" t="s">
        <v>12678</v>
      </c>
      <c r="U3865" t="s">
        <v>12678</v>
      </c>
      <c r="V3865" t="s">
        <v>12678</v>
      </c>
      <c r="W3865">
        <v>2</v>
      </c>
      <c r="X3865" t="s">
        <v>16543</v>
      </c>
      <c r="Y3865">
        <v>0.4527853797292051</v>
      </c>
      <c r="Z3865">
        <f>HYPERLINK("Melting_Curves/meltCurve_Q5SY16_.pdf", "Melting_Curves/meltCurve_Q5SY16_.pdf")</f>
        <v>0</v>
      </c>
      <c r="AA3865" t="s">
        <v>22666</v>
      </c>
      <c r="AB3865" t="s">
        <v>28839</v>
      </c>
    </row>
    <row r="3866" spans="1:28">
      <c r="A3866" t="s">
        <v>3892</v>
      </c>
      <c r="B3866">
        <v>0.984777283994944</v>
      </c>
      <c r="C3866">
        <v>0.720463256911378</v>
      </c>
      <c r="D3866">
        <v>0.66419567939549</v>
      </c>
      <c r="E3866">
        <v>0.508480946661419</v>
      </c>
      <c r="F3866">
        <v>0.363924882680033</v>
      </c>
      <c r="G3866">
        <v>0.254241990101572</v>
      </c>
      <c r="H3866">
        <v>0.220474977105645</v>
      </c>
      <c r="I3866">
        <v>0.21472775055988</v>
      </c>
      <c r="J3866">
        <v>0.277594891695658</v>
      </c>
      <c r="K3866">
        <v>0.212245682801394</v>
      </c>
      <c r="L3866">
        <v>495.380200654291</v>
      </c>
      <c r="M3866">
        <v>11.2798419431388</v>
      </c>
      <c r="N3866">
        <v>45.9850002922965</v>
      </c>
      <c r="O3866">
        <v>42.6048705413671</v>
      </c>
      <c r="P3866">
        <v>-0.0530394231928993</v>
      </c>
      <c r="Q3866">
        <v>0.198908652807853</v>
      </c>
      <c r="R3866">
        <v>0.969945985514694</v>
      </c>
      <c r="S3866" t="s">
        <v>10217</v>
      </c>
      <c r="T3866" t="s">
        <v>12678</v>
      </c>
      <c r="U3866" t="s">
        <v>12678</v>
      </c>
      <c r="V3866" t="s">
        <v>12678</v>
      </c>
      <c r="W3866">
        <v>3</v>
      </c>
      <c r="X3866" t="s">
        <v>16544</v>
      </c>
      <c r="Y3866">
        <v>0.4185146992750975</v>
      </c>
      <c r="Z3866">
        <f>HYPERLINK("Melting_Curves/meltCurve_Q5SZR4_.pdf", "Melting_Curves/meltCurve_Q5SZR4_.pdf")</f>
        <v>0</v>
      </c>
      <c r="AA3866" t="s">
        <v>22667</v>
      </c>
      <c r="AB3866" t="s">
        <v>28840</v>
      </c>
    </row>
    <row r="3867" spans="1:28">
      <c r="A3867" t="s">
        <v>3893</v>
      </c>
      <c r="B3867">
        <v>0.984777283994944</v>
      </c>
      <c r="C3867">
        <v>0.768858084284551</v>
      </c>
      <c r="D3867">
        <v>0.569732895004432</v>
      </c>
      <c r="E3867">
        <v>0.303320236533642</v>
      </c>
      <c r="F3867">
        <v>0.198932938167559</v>
      </c>
      <c r="G3867">
        <v>0.126618854791228</v>
      </c>
      <c r="H3867">
        <v>0.124795782983889</v>
      </c>
      <c r="I3867">
        <v>0.163379105610081</v>
      </c>
      <c r="J3867">
        <v>0.225526943661659</v>
      </c>
      <c r="K3867">
        <v>0.209052551875901</v>
      </c>
      <c r="L3867">
        <v>796.917778911072</v>
      </c>
      <c r="M3867">
        <v>18.7346914147367</v>
      </c>
      <c r="N3867">
        <v>43.4628108269069</v>
      </c>
      <c r="O3867">
        <v>42.0612549126515</v>
      </c>
      <c r="P3867">
        <v>-0.0930368620637044</v>
      </c>
      <c r="Q3867">
        <v>0.164527001087798</v>
      </c>
      <c r="R3867">
        <v>0.982364021341408</v>
      </c>
      <c r="S3867" t="s">
        <v>10218</v>
      </c>
      <c r="T3867" t="s">
        <v>12678</v>
      </c>
      <c r="U3867" t="s">
        <v>12678</v>
      </c>
      <c r="V3867" t="s">
        <v>12678</v>
      </c>
      <c r="W3867">
        <v>1</v>
      </c>
      <c r="X3867" t="s">
        <v>16545</v>
      </c>
      <c r="Y3867">
        <v>0.3326893037805715</v>
      </c>
      <c r="Z3867">
        <f>HYPERLINK("Melting_Curves/meltCurve_Q5T0A6_.pdf", "Melting_Curves/meltCurve_Q5T0A6_.pdf")</f>
        <v>0</v>
      </c>
      <c r="AA3867" t="s">
        <v>22668</v>
      </c>
      <c r="AB3867" t="s">
        <v>28841</v>
      </c>
    </row>
    <row r="3868" spans="1:28">
      <c r="A3868" t="s">
        <v>3894</v>
      </c>
      <c r="B3868">
        <v>0.984777283994944</v>
      </c>
      <c r="C3868">
        <v>1.91782794001204</v>
      </c>
      <c r="D3868">
        <v>1.36327100350052</v>
      </c>
      <c r="E3868">
        <v>1.72066768706006</v>
      </c>
      <c r="F3868">
        <v>0.928796246570757</v>
      </c>
      <c r="G3868">
        <v>0.504841730289955</v>
      </c>
      <c r="H3868">
        <v>0.426502405739192</v>
      </c>
      <c r="I3868">
        <v>0.445142297156409</v>
      </c>
      <c r="J3868">
        <v>0.515829352027954</v>
      </c>
      <c r="K3868">
        <v>0.491220644913312</v>
      </c>
      <c r="L3868">
        <v>3768.97739504709</v>
      </c>
      <c r="M3868">
        <v>73.1130953509202</v>
      </c>
      <c r="N3868">
        <v>53.658321691932</v>
      </c>
      <c r="O3868">
        <v>51.5114388186903</v>
      </c>
      <c r="P3868">
        <v>-0.187451247189098</v>
      </c>
      <c r="Q3868">
        <v>0.471729035350811</v>
      </c>
      <c r="R3868">
        <v>0.469214964072178</v>
      </c>
      <c r="S3868" t="s">
        <v>10219</v>
      </c>
      <c r="T3868" t="s">
        <v>12678</v>
      </c>
      <c r="U3868" t="s">
        <v>12678</v>
      </c>
      <c r="V3868" t="s">
        <v>12678</v>
      </c>
      <c r="W3868">
        <v>1</v>
      </c>
      <c r="X3868" t="s">
        <v>16546</v>
      </c>
      <c r="Y3868">
        <v>0.7284999273236112</v>
      </c>
      <c r="Z3868">
        <f>HYPERLINK("Melting_Curves/meltCurve_Q5T0N5_3_.pdf", "Melting_Curves/meltCurve_Q5T0N5_3_.pdf")</f>
        <v>0</v>
      </c>
      <c r="AA3868" t="s">
        <v>22669</v>
      </c>
      <c r="AB3868" t="s">
        <v>28842</v>
      </c>
    </row>
    <row r="3869" spans="1:28">
      <c r="A3869" t="s">
        <v>3895</v>
      </c>
      <c r="B3869">
        <v>0.984777283994944</v>
      </c>
      <c r="C3869">
        <v>1.41767354302511</v>
      </c>
      <c r="D3869">
        <v>1.0974103623075</v>
      </c>
      <c r="E3869">
        <v>0.433967724243187</v>
      </c>
      <c r="F3869">
        <v>0.223714999319598</v>
      </c>
      <c r="G3869">
        <v>0.0730873914122078</v>
      </c>
      <c r="H3869">
        <v>0.07096605754231131</v>
      </c>
      <c r="I3869">
        <v>0.134956790127651</v>
      </c>
      <c r="J3869">
        <v>0.116985422006959</v>
      </c>
      <c r="K3869">
        <v>0.0429009243283042</v>
      </c>
      <c r="L3869">
        <v>4386.02673248216</v>
      </c>
      <c r="M3869">
        <v>94.6766497268129</v>
      </c>
      <c r="N3869">
        <v>46.4486232456483</v>
      </c>
      <c r="O3869">
        <v>46.3057246437838</v>
      </c>
      <c r="P3869">
        <v>-0.454785577738126</v>
      </c>
      <c r="Q3869">
        <v>0.110269544766328</v>
      </c>
      <c r="R3869">
        <v>0.912841307766378</v>
      </c>
      <c r="S3869" t="s">
        <v>10220</v>
      </c>
      <c r="T3869" t="s">
        <v>12678</v>
      </c>
      <c r="U3869" t="s">
        <v>12678</v>
      </c>
      <c r="V3869" t="s">
        <v>12678</v>
      </c>
      <c r="W3869">
        <v>5</v>
      </c>
      <c r="X3869" t="s">
        <v>16547</v>
      </c>
      <c r="Y3869">
        <v>0.3873734877430925</v>
      </c>
      <c r="Z3869">
        <f>HYPERLINK("Melting_Curves/meltCurve_Q5T0S4_.pdf", "Melting_Curves/meltCurve_Q5T0S4_.pdf")</f>
        <v>0</v>
      </c>
      <c r="AA3869" t="s">
        <v>21735</v>
      </c>
      <c r="AB3869" t="s">
        <v>28843</v>
      </c>
    </row>
    <row r="3870" spans="1:28">
      <c r="A3870" t="s">
        <v>3896</v>
      </c>
      <c r="B3870">
        <v>0.984777283994944</v>
      </c>
      <c r="C3870">
        <v>0.957418274201195</v>
      </c>
      <c r="D3870">
        <v>0.647303661876652</v>
      </c>
      <c r="E3870">
        <v>0.577253527777878</v>
      </c>
      <c r="F3870">
        <v>0.35548924127163</v>
      </c>
      <c r="G3870">
        <v>0.457818767624041</v>
      </c>
      <c r="H3870">
        <v>0.483644781921689</v>
      </c>
      <c r="I3870">
        <v>0.689082557713807</v>
      </c>
      <c r="J3870">
        <v>1.03693088798555</v>
      </c>
      <c r="K3870">
        <v>0.625516480240323</v>
      </c>
      <c r="L3870">
        <v>2350.73823972254</v>
      </c>
      <c r="M3870">
        <v>56.7894408638538</v>
      </c>
      <c r="O3870">
        <v>41.3426964314196</v>
      </c>
      <c r="P3870">
        <v>-0.136084411200818</v>
      </c>
      <c r="Q3870">
        <v>0.603722550331168</v>
      </c>
      <c r="R3870">
        <v>0.418519060925561</v>
      </c>
      <c r="S3870" t="s">
        <v>10221</v>
      </c>
      <c r="T3870" t="s">
        <v>12678</v>
      </c>
      <c r="U3870" t="s">
        <v>12678</v>
      </c>
      <c r="V3870" t="s">
        <v>12678</v>
      </c>
      <c r="W3870">
        <v>3</v>
      </c>
      <c r="X3870" t="s">
        <v>16548</v>
      </c>
      <c r="Y3870">
        <v>0.6623320564584657</v>
      </c>
      <c r="Z3870">
        <f>HYPERLINK("Melting_Curves/meltCurve_Q5T0Z6_.pdf", "Melting_Curves/meltCurve_Q5T0Z6_.pdf")</f>
        <v>0</v>
      </c>
      <c r="AA3870" t="s">
        <v>22670</v>
      </c>
      <c r="AB3870" t="s">
        <v>28844</v>
      </c>
    </row>
    <row r="3871" spans="1:28">
      <c r="A3871" t="s">
        <v>3897</v>
      </c>
      <c r="B3871">
        <v>0.984777283994944</v>
      </c>
      <c r="C3871">
        <v>0.741437070427876</v>
      </c>
      <c r="D3871">
        <v>0.72383525321534</v>
      </c>
      <c r="E3871">
        <v>0.342491145136313</v>
      </c>
      <c r="F3871">
        <v>0.29086428143212</v>
      </c>
      <c r="G3871">
        <v>0.07267703794139729</v>
      </c>
      <c r="H3871">
        <v>0.0742557786162662</v>
      </c>
      <c r="I3871">
        <v>0.100770212410211</v>
      </c>
      <c r="J3871">
        <v>0.223219941659609</v>
      </c>
      <c r="K3871">
        <v>0.328919454923702</v>
      </c>
      <c r="L3871">
        <v>730.315338768043</v>
      </c>
      <c r="M3871">
        <v>16.7324352822459</v>
      </c>
      <c r="N3871">
        <v>44.6531876134196</v>
      </c>
      <c r="O3871">
        <v>43.0375586987033</v>
      </c>
      <c r="P3871">
        <v>-0.0819329446144763</v>
      </c>
      <c r="Q3871">
        <v>0.157095357398576</v>
      </c>
      <c r="R3871">
        <v>0.906525822269036</v>
      </c>
      <c r="S3871" t="s">
        <v>10222</v>
      </c>
      <c r="T3871" t="s">
        <v>12678</v>
      </c>
      <c r="U3871" t="s">
        <v>12678</v>
      </c>
      <c r="V3871" t="s">
        <v>12678</v>
      </c>
      <c r="W3871">
        <v>2</v>
      </c>
      <c r="X3871" t="s">
        <v>16549</v>
      </c>
      <c r="Y3871">
        <v>0.3607454915589687</v>
      </c>
      <c r="Z3871">
        <f>HYPERLINK("Melting_Curves/meltCurve_Q5T114_.pdf", "Melting_Curves/meltCurve_Q5T114_.pdf")</f>
        <v>0</v>
      </c>
      <c r="AA3871" t="s">
        <v>22671</v>
      </c>
      <c r="AB3871" t="s">
        <v>28845</v>
      </c>
    </row>
    <row r="3872" spans="1:28">
      <c r="A3872" t="s">
        <v>3898</v>
      </c>
      <c r="B3872">
        <v>0.984777283994944</v>
      </c>
      <c r="C3872">
        <v>1.05601280025727</v>
      </c>
      <c r="D3872">
        <v>0.958224158172667</v>
      </c>
      <c r="E3872">
        <v>0.948390365741399</v>
      </c>
      <c r="F3872">
        <v>0.845101127868505</v>
      </c>
      <c r="G3872">
        <v>0.704185613052092</v>
      </c>
      <c r="H3872">
        <v>0.706865553568214</v>
      </c>
      <c r="I3872">
        <v>0.868193294995899</v>
      </c>
      <c r="J3872">
        <v>1.04628601965797</v>
      </c>
      <c r="K3872">
        <v>0.816130434367293</v>
      </c>
      <c r="L3872">
        <v>2379.88437385634</v>
      </c>
      <c r="M3872">
        <v>50.267116607534</v>
      </c>
      <c r="O3872">
        <v>47.2700063489601</v>
      </c>
      <c r="P3872">
        <v>-0.0453206582580115</v>
      </c>
      <c r="Q3872">
        <v>0.829526252273015</v>
      </c>
      <c r="R3872">
        <v>0.41630570731094</v>
      </c>
      <c r="S3872" t="s">
        <v>10223</v>
      </c>
      <c r="T3872" t="s">
        <v>12678</v>
      </c>
      <c r="U3872" t="s">
        <v>12678</v>
      </c>
      <c r="V3872" t="s">
        <v>12678</v>
      </c>
      <c r="W3872">
        <v>6</v>
      </c>
      <c r="X3872" t="s">
        <v>16550</v>
      </c>
      <c r="Y3872">
        <v>0.8886621172019121</v>
      </c>
      <c r="Z3872">
        <f>HYPERLINK("Melting_Curves/meltCurve_Q5T123_.pdf", "Melting_Curves/meltCurve_Q5T123_.pdf")</f>
        <v>0</v>
      </c>
      <c r="AA3872" t="s">
        <v>22672</v>
      </c>
      <c r="AB3872" t="s">
        <v>28846</v>
      </c>
    </row>
    <row r="3873" spans="1:28">
      <c r="A3873" t="s">
        <v>3899</v>
      </c>
      <c r="B3873">
        <v>0.984777283994944</v>
      </c>
      <c r="C3873">
        <v>0.993591302871103</v>
      </c>
      <c r="D3873">
        <v>0.886305897746821</v>
      </c>
      <c r="E3873">
        <v>0.7383246409415259</v>
      </c>
      <c r="F3873">
        <v>0.724982588765573</v>
      </c>
      <c r="G3873">
        <v>0.680794555466132</v>
      </c>
      <c r="H3873">
        <v>0.674885500759415</v>
      </c>
      <c r="I3873">
        <v>0.818644516633011</v>
      </c>
      <c r="J3873">
        <v>0.904242871940484</v>
      </c>
      <c r="K3873">
        <v>0.709829729538676</v>
      </c>
      <c r="L3873">
        <v>10757.7228927132</v>
      </c>
      <c r="M3873">
        <v>250</v>
      </c>
      <c r="O3873">
        <v>43.0281373288275</v>
      </c>
      <c r="P3873">
        <v>-0.362780796541305</v>
      </c>
      <c r="Q3873">
        <v>0.750243486155949</v>
      </c>
      <c r="R3873">
        <v>0.695039380010111</v>
      </c>
      <c r="S3873" t="s">
        <v>10224</v>
      </c>
      <c r="T3873" t="s">
        <v>12678</v>
      </c>
      <c r="U3873" t="s">
        <v>12678</v>
      </c>
      <c r="V3873" t="s">
        <v>12678</v>
      </c>
      <c r="W3873">
        <v>4</v>
      </c>
      <c r="X3873" t="s">
        <v>16551</v>
      </c>
      <c r="Y3873">
        <v>0.8004708292080672</v>
      </c>
      <c r="Z3873">
        <f>HYPERLINK("Melting_Curves/meltCurve_Q5T171_.pdf", "Melting_Curves/meltCurve_Q5T171_.pdf")</f>
        <v>0</v>
      </c>
      <c r="AA3873" t="s">
        <v>22673</v>
      </c>
      <c r="AB3873" t="s">
        <v>28847</v>
      </c>
    </row>
    <row r="3874" spans="1:28">
      <c r="A3874" t="s">
        <v>3900</v>
      </c>
      <c r="B3874">
        <v>0.984777283994944</v>
      </c>
      <c r="C3874">
        <v>0.848202753342062</v>
      </c>
      <c r="D3874">
        <v>0.850951514583433</v>
      </c>
      <c r="E3874">
        <v>0.722009540317379</v>
      </c>
      <c r="F3874">
        <v>0.65291944538548</v>
      </c>
      <c r="G3874">
        <v>0.488310184796899</v>
      </c>
      <c r="H3874">
        <v>0.33552991623317</v>
      </c>
      <c r="I3874">
        <v>0.201663102650842</v>
      </c>
      <c r="J3874">
        <v>0.187758474045328</v>
      </c>
      <c r="K3874">
        <v>0.135967256161888</v>
      </c>
      <c r="L3874">
        <v>425.960349289199</v>
      </c>
      <c r="M3874">
        <v>8.090673885427041</v>
      </c>
      <c r="N3874">
        <v>52.6483152390915</v>
      </c>
      <c r="O3874">
        <v>49.7245935271971</v>
      </c>
      <c r="P3874">
        <v>-0.0407215151645017</v>
      </c>
      <c r="Q3874">
        <v>0</v>
      </c>
      <c r="R3874">
        <v>0.984292960852997</v>
      </c>
      <c r="S3874" t="s">
        <v>10225</v>
      </c>
      <c r="T3874" t="s">
        <v>12678</v>
      </c>
      <c r="U3874" t="s">
        <v>12678</v>
      </c>
      <c r="V3874" t="s">
        <v>12678</v>
      </c>
      <c r="W3874">
        <v>6</v>
      </c>
      <c r="X3874" t="s">
        <v>16552</v>
      </c>
      <c r="Y3874">
        <v>0.5459065425852084</v>
      </c>
      <c r="Z3874">
        <f>HYPERLINK("Melting_Curves/meltCurve_Q5T1C6_.pdf", "Melting_Curves/meltCurve_Q5T1C6_.pdf")</f>
        <v>0</v>
      </c>
      <c r="AA3874" t="s">
        <v>22674</v>
      </c>
      <c r="AB3874" t="s">
        <v>28848</v>
      </c>
    </row>
    <row r="3875" spans="1:28">
      <c r="A3875" t="s">
        <v>3901</v>
      </c>
      <c r="B3875">
        <v>0.984777283994944</v>
      </c>
      <c r="C3875">
        <v>1.01621090790525</v>
      </c>
      <c r="D3875">
        <v>0.860653842859585</v>
      </c>
      <c r="E3875">
        <v>0.690008564939962</v>
      </c>
      <c r="F3875">
        <v>0.41888398646359</v>
      </c>
      <c r="G3875">
        <v>0.289991867130118</v>
      </c>
      <c r="H3875">
        <v>0.231883259436806</v>
      </c>
      <c r="I3875">
        <v>0.281926751274282</v>
      </c>
      <c r="J3875">
        <v>0.402094153538325</v>
      </c>
      <c r="K3875">
        <v>0.314791482917053</v>
      </c>
      <c r="L3875">
        <v>1062.89020589633</v>
      </c>
      <c r="M3875">
        <v>22.7482301299638</v>
      </c>
      <c r="N3875">
        <v>48.6507917220941</v>
      </c>
      <c r="O3875">
        <v>46.3675046193581</v>
      </c>
      <c r="P3875">
        <v>-0.08623855983339</v>
      </c>
      <c r="Q3875">
        <v>0.2968967659834</v>
      </c>
      <c r="R3875">
        <v>0.972516202243198</v>
      </c>
      <c r="S3875" t="s">
        <v>10226</v>
      </c>
      <c r="T3875" t="s">
        <v>12678</v>
      </c>
      <c r="U3875" t="s">
        <v>12678</v>
      </c>
      <c r="V3875" t="s">
        <v>12678</v>
      </c>
      <c r="W3875">
        <v>20</v>
      </c>
      <c r="X3875" t="s">
        <v>16553</v>
      </c>
      <c r="Y3875">
        <v>0.5319124572320642</v>
      </c>
      <c r="Z3875">
        <f>HYPERLINK("Melting_Curves/meltCurve_Q5T1M5_.pdf", "Melting_Curves/meltCurve_Q5T1M5_.pdf")</f>
        <v>0</v>
      </c>
      <c r="AA3875" t="s">
        <v>22675</v>
      </c>
      <c r="AB3875" t="s">
        <v>28849</v>
      </c>
    </row>
    <row r="3876" spans="1:28">
      <c r="A3876" t="s">
        <v>3902</v>
      </c>
      <c r="B3876">
        <v>0.984777283994944</v>
      </c>
      <c r="C3876">
        <v>0.857718089467732</v>
      </c>
      <c r="D3876">
        <v>0.736296610278194</v>
      </c>
      <c r="E3876">
        <v>0.565411947789752</v>
      </c>
      <c r="F3876">
        <v>0.296628300187908</v>
      </c>
      <c r="G3876">
        <v>0.167523460234836</v>
      </c>
      <c r="H3876">
        <v>0.140942958534614</v>
      </c>
      <c r="I3876">
        <v>0.173993004316433</v>
      </c>
      <c r="J3876">
        <v>0.252218572450779</v>
      </c>
      <c r="K3876">
        <v>0.217539636108784</v>
      </c>
      <c r="L3876">
        <v>709.490051139231</v>
      </c>
      <c r="M3876">
        <v>15.6652879933309</v>
      </c>
      <c r="N3876">
        <v>46.5301539069711</v>
      </c>
      <c r="O3876">
        <v>44.5718032172358</v>
      </c>
      <c r="P3876">
        <v>-0.0728821128216543</v>
      </c>
      <c r="Q3876">
        <v>0.170596703438781</v>
      </c>
      <c r="R3876">
        <v>0.974122147869334</v>
      </c>
      <c r="S3876" t="s">
        <v>10227</v>
      </c>
      <c r="T3876" t="s">
        <v>12678</v>
      </c>
      <c r="U3876" t="s">
        <v>12678</v>
      </c>
      <c r="V3876" t="s">
        <v>12678</v>
      </c>
      <c r="W3876">
        <v>7</v>
      </c>
      <c r="X3876" t="s">
        <v>16554</v>
      </c>
      <c r="Y3876">
        <v>0.4177294051664903</v>
      </c>
      <c r="Z3876">
        <f>HYPERLINK("Melting_Curves/meltCurve_Q5T1V6_.pdf", "Melting_Curves/meltCurve_Q5T1V6_.pdf")</f>
        <v>0</v>
      </c>
      <c r="AA3876" t="s">
        <v>22676</v>
      </c>
      <c r="AB3876" t="s">
        <v>28850</v>
      </c>
    </row>
    <row r="3877" spans="1:28">
      <c r="A3877" t="s">
        <v>3903</v>
      </c>
      <c r="B3877">
        <v>0.984777283994944</v>
      </c>
      <c r="C3877">
        <v>0.961051046448973</v>
      </c>
      <c r="D3877">
        <v>0.85705896200837</v>
      </c>
      <c r="E3877">
        <v>0.757641827588419</v>
      </c>
      <c r="F3877">
        <v>0.64023885759258</v>
      </c>
      <c r="G3877">
        <v>0.520231736717085</v>
      </c>
      <c r="H3877">
        <v>0.500763362983907</v>
      </c>
      <c r="I3877">
        <v>0.700573659970017</v>
      </c>
      <c r="J3877">
        <v>1.05141181899527</v>
      </c>
      <c r="K3877">
        <v>0.8403965581357929</v>
      </c>
      <c r="L3877">
        <v>1311.70152350313</v>
      </c>
      <c r="M3877">
        <v>30.5389408756844</v>
      </c>
      <c r="O3877">
        <v>42.7688587251544</v>
      </c>
      <c r="P3877">
        <v>-0.0514383397745363</v>
      </c>
      <c r="Q3877">
        <v>0.711850437822703</v>
      </c>
      <c r="R3877">
        <v>0.332859795276743</v>
      </c>
      <c r="S3877" t="s">
        <v>10228</v>
      </c>
      <c r="T3877" t="s">
        <v>12678</v>
      </c>
      <c r="U3877" t="s">
        <v>12678</v>
      </c>
      <c r="V3877" t="s">
        <v>12678</v>
      </c>
      <c r="W3877">
        <v>19</v>
      </c>
      <c r="X3877" t="s">
        <v>16555</v>
      </c>
      <c r="Y3877">
        <v>0.770563686226622</v>
      </c>
      <c r="Z3877">
        <f>HYPERLINK("Melting_Curves/meltCurve_Q5T1Z4_.pdf", "Melting_Curves/meltCurve_Q5T1Z4_.pdf")</f>
        <v>0</v>
      </c>
      <c r="AA3877" t="s">
        <v>22677</v>
      </c>
      <c r="AB3877" t="s">
        <v>28851</v>
      </c>
    </row>
    <row r="3878" spans="1:28">
      <c r="A3878" t="s">
        <v>3904</v>
      </c>
      <c r="B3878">
        <v>0.984777283994944</v>
      </c>
      <c r="C3878">
        <v>1.39239059273853</v>
      </c>
      <c r="D3878">
        <v>1.0132428806183</v>
      </c>
      <c r="E3878">
        <v>1.40603217611462</v>
      </c>
      <c r="F3878">
        <v>0.363763946978081</v>
      </c>
      <c r="G3878">
        <v>0.163664725885945</v>
      </c>
      <c r="H3878">
        <v>0.12626029436173</v>
      </c>
      <c r="I3878">
        <v>0.0983488917901942</v>
      </c>
      <c r="J3878">
        <v>0.142999600190459</v>
      </c>
      <c r="K3878">
        <v>0.150857517169831</v>
      </c>
      <c r="L3878">
        <v>12498.3375399805</v>
      </c>
      <c r="M3878">
        <v>250</v>
      </c>
      <c r="N3878">
        <v>50.0571478596829</v>
      </c>
      <c r="O3878">
        <v>49.990143245182</v>
      </c>
      <c r="P3878">
        <v>-1.07967993098015</v>
      </c>
      <c r="Q3878">
        <v>0.136426197623609</v>
      </c>
      <c r="R3878">
        <v>0.881989764945097</v>
      </c>
      <c r="S3878" t="s">
        <v>10229</v>
      </c>
      <c r="T3878" t="s">
        <v>12678</v>
      </c>
      <c r="U3878" t="s">
        <v>12678</v>
      </c>
      <c r="V3878" t="s">
        <v>12678</v>
      </c>
      <c r="W3878">
        <v>2</v>
      </c>
      <c r="X3878" t="s">
        <v>16556</v>
      </c>
      <c r="Y3878">
        <v>0.5105258589149275</v>
      </c>
      <c r="Z3878">
        <f>HYPERLINK("Melting_Curves/meltCurve_Q5T200_2_.pdf", "Melting_Curves/meltCurve_Q5T200_2_.pdf")</f>
        <v>0</v>
      </c>
      <c r="AA3878" t="s">
        <v>22678</v>
      </c>
      <c r="AB3878" t="s">
        <v>28852</v>
      </c>
    </row>
    <row r="3879" spans="1:28">
      <c r="A3879" t="s">
        <v>3905</v>
      </c>
      <c r="B3879">
        <v>0.984777283994944</v>
      </c>
      <c r="C3879">
        <v>1.0678304288869</v>
      </c>
      <c r="D3879">
        <v>0.829301421649187</v>
      </c>
      <c r="E3879">
        <v>0.7943498464939019</v>
      </c>
      <c r="F3879">
        <v>0.401104872293147</v>
      </c>
      <c r="G3879">
        <v>0.295056246173279</v>
      </c>
      <c r="H3879">
        <v>0.207053952815232</v>
      </c>
      <c r="I3879">
        <v>0.223297279409886</v>
      </c>
      <c r="J3879">
        <v>0.360869535970378</v>
      </c>
      <c r="K3879">
        <v>0.312060283887458</v>
      </c>
      <c r="L3879">
        <v>1252.30169409851</v>
      </c>
      <c r="M3879">
        <v>26.2547734559883</v>
      </c>
      <c r="N3879">
        <v>49.1428046824045</v>
      </c>
      <c r="O3879">
        <v>47.4239354834967</v>
      </c>
      <c r="P3879">
        <v>-0.101185427747943</v>
      </c>
      <c r="Q3879">
        <v>0.268924348318075</v>
      </c>
      <c r="R3879">
        <v>0.956709061625418</v>
      </c>
      <c r="S3879" t="s">
        <v>10230</v>
      </c>
      <c r="T3879" t="s">
        <v>12678</v>
      </c>
      <c r="U3879" t="s">
        <v>12678</v>
      </c>
      <c r="V3879" t="s">
        <v>12678</v>
      </c>
      <c r="W3879">
        <v>2</v>
      </c>
      <c r="X3879" t="s">
        <v>16557</v>
      </c>
      <c r="Y3879">
        <v>0.5352531604107583</v>
      </c>
      <c r="Z3879">
        <f>HYPERLINK("Melting_Curves/meltCurve_Q5T282_.pdf", "Melting_Curves/meltCurve_Q5T282_.pdf")</f>
        <v>0</v>
      </c>
      <c r="AA3879" t="s">
        <v>22679</v>
      </c>
      <c r="AB3879" t="s">
        <v>28853</v>
      </c>
    </row>
    <row r="3880" spans="1:28">
      <c r="A3880" t="s">
        <v>3906</v>
      </c>
      <c r="B3880">
        <v>0.984777283994944</v>
      </c>
      <c r="C3880">
        <v>1.04112380805428</v>
      </c>
      <c r="D3880">
        <v>0.855350731321436</v>
      </c>
      <c r="E3880">
        <v>0.763473256321652</v>
      </c>
      <c r="F3880">
        <v>0.563954970451354</v>
      </c>
      <c r="G3880">
        <v>0.358396312255662</v>
      </c>
      <c r="H3880">
        <v>0.246254535861368</v>
      </c>
      <c r="I3880">
        <v>0.172987103100513</v>
      </c>
      <c r="J3880">
        <v>0.260118856784015</v>
      </c>
      <c r="K3880">
        <v>0.18790325002742</v>
      </c>
      <c r="L3880">
        <v>726.052159263111</v>
      </c>
      <c r="M3880">
        <v>14.698401980577</v>
      </c>
      <c r="N3880">
        <v>50.8650000234521</v>
      </c>
      <c r="O3880">
        <v>48.5093574640218</v>
      </c>
      <c r="P3880">
        <v>-0.06266098918496819</v>
      </c>
      <c r="Q3880">
        <v>0.172886454352723</v>
      </c>
      <c r="R3880">
        <v>0.985678586618607</v>
      </c>
      <c r="S3880" t="s">
        <v>10231</v>
      </c>
      <c r="T3880" t="s">
        <v>12678</v>
      </c>
      <c r="U3880" t="s">
        <v>12678</v>
      </c>
      <c r="V3880" t="s">
        <v>12678</v>
      </c>
      <c r="W3880">
        <v>3</v>
      </c>
      <c r="X3880" t="s">
        <v>16558</v>
      </c>
      <c r="Y3880">
        <v>0.532822685738217</v>
      </c>
      <c r="Z3880">
        <f>HYPERLINK("Melting_Curves/meltCurve_Q5T2R2_3_.pdf", "Melting_Curves/meltCurve_Q5T2R2_3_.pdf")</f>
        <v>0</v>
      </c>
      <c r="AA3880" t="s">
        <v>22680</v>
      </c>
      <c r="AB3880" t="s">
        <v>28854</v>
      </c>
    </row>
    <row r="3881" spans="1:28">
      <c r="A3881" t="s">
        <v>3907</v>
      </c>
      <c r="B3881">
        <v>0.984777283994944</v>
      </c>
      <c r="C3881">
        <v>1.00343197096065</v>
      </c>
      <c r="D3881">
        <v>0.832746494721325</v>
      </c>
      <c r="E3881">
        <v>0.760670703525247</v>
      </c>
      <c r="F3881">
        <v>0.555818669452239</v>
      </c>
      <c r="G3881">
        <v>0.382810605743515</v>
      </c>
      <c r="H3881">
        <v>0.393006065367796</v>
      </c>
      <c r="I3881">
        <v>0.499642278184266</v>
      </c>
      <c r="J3881">
        <v>0.72617721784561</v>
      </c>
      <c r="K3881">
        <v>0.59359745158015</v>
      </c>
      <c r="L3881">
        <v>1036.96513792262</v>
      </c>
      <c r="M3881">
        <v>22.8399219150418</v>
      </c>
      <c r="O3881">
        <v>45.057685934222</v>
      </c>
      <c r="P3881">
        <v>-0.0608106550347357</v>
      </c>
      <c r="Q3881">
        <v>0.520149901459386</v>
      </c>
      <c r="R3881">
        <v>0.785917038505148</v>
      </c>
      <c r="S3881" t="s">
        <v>10232</v>
      </c>
      <c r="T3881" t="s">
        <v>12678</v>
      </c>
      <c r="U3881" t="s">
        <v>12678</v>
      </c>
      <c r="V3881" t="s">
        <v>12678</v>
      </c>
      <c r="W3881">
        <v>9</v>
      </c>
      <c r="X3881" t="s">
        <v>16559</v>
      </c>
      <c r="Y3881">
        <v>0.6592991498760122</v>
      </c>
      <c r="Z3881">
        <f>HYPERLINK("Melting_Curves/meltCurve_Q5T3J3_.pdf", "Melting_Curves/meltCurve_Q5T3J3_.pdf")</f>
        <v>0</v>
      </c>
      <c r="AA3881" t="s">
        <v>22681</v>
      </c>
      <c r="AB3881" t="s">
        <v>28855</v>
      </c>
    </row>
    <row r="3882" spans="1:28">
      <c r="A3882" t="s">
        <v>3908</v>
      </c>
      <c r="B3882">
        <v>0.984777283994944</v>
      </c>
      <c r="C3882">
        <v>1.16952123493915</v>
      </c>
      <c r="D3882">
        <v>0.853254374296581</v>
      </c>
      <c r="E3882">
        <v>0.72575643035004</v>
      </c>
      <c r="F3882">
        <v>0.407375222313142</v>
      </c>
      <c r="G3882">
        <v>0.299855115999948</v>
      </c>
      <c r="H3882">
        <v>0.233250140822815</v>
      </c>
      <c r="I3882">
        <v>0.299859835122568</v>
      </c>
      <c r="J3882">
        <v>0.302132388818332</v>
      </c>
      <c r="K3882">
        <v>0.22215822098987</v>
      </c>
      <c r="L3882">
        <v>1103.01115595109</v>
      </c>
      <c r="M3882">
        <v>23.2852047129745</v>
      </c>
      <c r="N3882">
        <v>48.9012513266515</v>
      </c>
      <c r="O3882">
        <v>47.0243951464133</v>
      </c>
      <c r="P3882">
        <v>-0.09174732547077059</v>
      </c>
      <c r="Q3882">
        <v>0.258879608012179</v>
      </c>
      <c r="R3882">
        <v>0.958740313908382</v>
      </c>
      <c r="S3882" t="s">
        <v>10233</v>
      </c>
      <c r="T3882" t="s">
        <v>12678</v>
      </c>
      <c r="U3882" t="s">
        <v>12678</v>
      </c>
      <c r="V3882" t="s">
        <v>12678</v>
      </c>
      <c r="W3882">
        <v>1</v>
      </c>
      <c r="X3882" t="s">
        <v>16560</v>
      </c>
      <c r="Y3882">
        <v>0.5222599193725386</v>
      </c>
      <c r="Z3882">
        <f>HYPERLINK("Melting_Curves/meltCurve_Q5T3Q7_.pdf", "Melting_Curves/meltCurve_Q5T3Q7_.pdf")</f>
        <v>0</v>
      </c>
      <c r="AA3882" t="s">
        <v>22682</v>
      </c>
      <c r="AB3882" t="s">
        <v>28856</v>
      </c>
    </row>
    <row r="3883" spans="1:28">
      <c r="A3883" t="s">
        <v>3909</v>
      </c>
      <c r="B3883">
        <v>0.984777283994944</v>
      </c>
      <c r="C3883">
        <v>1.1362014010216</v>
      </c>
      <c r="D3883">
        <v>0.9847507922536139</v>
      </c>
      <c r="E3883">
        <v>0.796741112050634</v>
      </c>
      <c r="F3883">
        <v>0.479427894591883</v>
      </c>
      <c r="G3883">
        <v>0.127240347837149</v>
      </c>
      <c r="H3883">
        <v>0.0851001347754192</v>
      </c>
      <c r="I3883">
        <v>0.117226611979119</v>
      </c>
      <c r="J3883">
        <v>0.202097811710947</v>
      </c>
      <c r="K3883">
        <v>0.160240690071613</v>
      </c>
      <c r="L3883">
        <v>1378.6543446221</v>
      </c>
      <c r="M3883">
        <v>28.1078218974178</v>
      </c>
      <c r="N3883">
        <v>49.5679911964778</v>
      </c>
      <c r="O3883">
        <v>48.8025255699814</v>
      </c>
      <c r="P3883">
        <v>-0.125627438222779</v>
      </c>
      <c r="Q3883">
        <v>0.127519158610824</v>
      </c>
      <c r="R3883">
        <v>0.976659035938321</v>
      </c>
      <c r="S3883" t="s">
        <v>10234</v>
      </c>
      <c r="T3883" t="s">
        <v>12678</v>
      </c>
      <c r="U3883" t="s">
        <v>12678</v>
      </c>
      <c r="V3883" t="s">
        <v>12678</v>
      </c>
      <c r="W3883">
        <v>7</v>
      </c>
      <c r="X3883" t="s">
        <v>16561</v>
      </c>
      <c r="Y3883">
        <v>0.4839247480203172</v>
      </c>
      <c r="Z3883">
        <f>HYPERLINK("Melting_Curves/meltCurve_Q5T440_.pdf", "Melting_Curves/meltCurve_Q5T440_.pdf")</f>
        <v>0</v>
      </c>
      <c r="AA3883" t="s">
        <v>22683</v>
      </c>
      <c r="AB3883" t="s">
        <v>28857</v>
      </c>
    </row>
    <row r="3884" spans="1:28">
      <c r="A3884" t="s">
        <v>3910</v>
      </c>
      <c r="B3884">
        <v>0.984777283994944</v>
      </c>
      <c r="C3884">
        <v>0.900984407724698</v>
      </c>
      <c r="D3884">
        <v>0.687435867994481</v>
      </c>
      <c r="E3884">
        <v>0.577661529821988</v>
      </c>
      <c r="F3884">
        <v>0.375657427966544</v>
      </c>
      <c r="G3884">
        <v>0.263785064901947</v>
      </c>
      <c r="H3884">
        <v>0.17492887496691</v>
      </c>
      <c r="I3884">
        <v>0.223472119379019</v>
      </c>
      <c r="J3884">
        <v>0.34385567043659</v>
      </c>
      <c r="K3884">
        <v>0.301724539616533</v>
      </c>
      <c r="L3884">
        <v>677.64811654072</v>
      </c>
      <c r="M3884">
        <v>15.1434917456586</v>
      </c>
      <c r="N3884">
        <v>46.8629912295685</v>
      </c>
      <c r="O3884">
        <v>43.9899051771098</v>
      </c>
      <c r="P3884">
        <v>-0.0647660831551629</v>
      </c>
      <c r="Q3884">
        <v>0.247524514590565</v>
      </c>
      <c r="R3884">
        <v>0.960683185440216</v>
      </c>
      <c r="S3884" t="s">
        <v>10235</v>
      </c>
      <c r="T3884" t="s">
        <v>12678</v>
      </c>
      <c r="U3884" t="s">
        <v>12678</v>
      </c>
      <c r="V3884" t="s">
        <v>12678</v>
      </c>
      <c r="W3884">
        <v>2</v>
      </c>
      <c r="X3884" t="s">
        <v>16562</v>
      </c>
      <c r="Y3884">
        <v>0.4596012227903319</v>
      </c>
      <c r="Z3884">
        <f>HYPERLINK("Melting_Curves/meltCurve_Q5T447_.pdf", "Melting_Curves/meltCurve_Q5T447_.pdf")</f>
        <v>0</v>
      </c>
      <c r="AA3884" t="s">
        <v>22684</v>
      </c>
      <c r="AB3884" t="s">
        <v>28858</v>
      </c>
    </row>
    <row r="3885" spans="1:28">
      <c r="A3885" t="s">
        <v>3911</v>
      </c>
      <c r="B3885">
        <v>0.984777283994944</v>
      </c>
      <c r="C3885">
        <v>1.08005386563088</v>
      </c>
      <c r="D3885">
        <v>0.7314479739297211</v>
      </c>
      <c r="E3885">
        <v>0.713508699230414</v>
      </c>
      <c r="F3885">
        <v>0.551075513648095</v>
      </c>
      <c r="G3885">
        <v>0.480701505496766</v>
      </c>
      <c r="H3885">
        <v>0.43909163355273</v>
      </c>
      <c r="I3885">
        <v>0.431637255526599</v>
      </c>
      <c r="J3885">
        <v>0.496020925383199</v>
      </c>
      <c r="K3885">
        <v>0.442878928950638</v>
      </c>
      <c r="L3885">
        <v>755.720465398852</v>
      </c>
      <c r="M3885">
        <v>16.6514793800949</v>
      </c>
      <c r="N3885">
        <v>52.5327647739987</v>
      </c>
      <c r="O3885">
        <v>44.7451720656265</v>
      </c>
      <c r="P3885">
        <v>-0.051347115382903</v>
      </c>
      <c r="Q3885">
        <v>0.448125556091481</v>
      </c>
      <c r="R3885">
        <v>0.929827051414916</v>
      </c>
      <c r="S3885" t="s">
        <v>10236</v>
      </c>
      <c r="T3885" t="s">
        <v>12678</v>
      </c>
      <c r="U3885" t="s">
        <v>12678</v>
      </c>
      <c r="V3885" t="s">
        <v>12678</v>
      </c>
      <c r="W3885">
        <v>3</v>
      </c>
      <c r="X3885" t="s">
        <v>16563</v>
      </c>
      <c r="Y3885">
        <v>0.6128942755421556</v>
      </c>
      <c r="Z3885">
        <f>HYPERLINK("Melting_Curves/meltCurve_Q5T481_.pdf", "Melting_Curves/meltCurve_Q5T481_.pdf")</f>
        <v>0</v>
      </c>
      <c r="AA3885" t="s">
        <v>22685</v>
      </c>
      <c r="AB3885" t="s">
        <v>28859</v>
      </c>
    </row>
    <row r="3886" spans="1:28">
      <c r="A3886" t="s">
        <v>3912</v>
      </c>
      <c r="B3886">
        <v>0.984777283994944</v>
      </c>
      <c r="C3886">
        <v>1.15308879285078</v>
      </c>
      <c r="D3886">
        <v>0.973939368275343</v>
      </c>
      <c r="E3886">
        <v>0.562863870522044</v>
      </c>
      <c r="F3886">
        <v>0.299935080262985</v>
      </c>
      <c r="G3886">
        <v>0.21666528883611</v>
      </c>
      <c r="H3886">
        <v>0.1970404926519</v>
      </c>
      <c r="I3886">
        <v>0.297176856879278</v>
      </c>
      <c r="J3886">
        <v>0.345322499060657</v>
      </c>
      <c r="K3886">
        <v>0.328067250589967</v>
      </c>
      <c r="L3886">
        <v>2219.55782827768</v>
      </c>
      <c r="M3886">
        <v>48.0587918972408</v>
      </c>
      <c r="N3886">
        <v>46.9779645972823</v>
      </c>
      <c r="O3886">
        <v>46.1044654596474</v>
      </c>
      <c r="P3886">
        <v>-0.188146631356583</v>
      </c>
      <c r="Q3886">
        <v>0.278018370079217</v>
      </c>
      <c r="R3886">
        <v>0.964781396127753</v>
      </c>
      <c r="S3886" t="s">
        <v>10237</v>
      </c>
      <c r="T3886" t="s">
        <v>12678</v>
      </c>
      <c r="U3886" t="s">
        <v>12678</v>
      </c>
      <c r="V3886" t="s">
        <v>12678</v>
      </c>
      <c r="W3886">
        <v>2</v>
      </c>
      <c r="X3886" t="s">
        <v>16564</v>
      </c>
      <c r="Y3886">
        <v>0.5006391768787531</v>
      </c>
      <c r="Z3886">
        <f>HYPERLINK("Melting_Curves/meltCurve_Q5T4B9_.pdf", "Melting_Curves/meltCurve_Q5T4B9_.pdf")</f>
        <v>0</v>
      </c>
      <c r="AA3886" t="s">
        <v>22686</v>
      </c>
      <c r="AB3886" t="s">
        <v>28860</v>
      </c>
    </row>
    <row r="3887" spans="1:28">
      <c r="A3887" t="s">
        <v>3913</v>
      </c>
      <c r="B3887">
        <v>0.984777283994944</v>
      </c>
      <c r="C3887">
        <v>0.969133154472969</v>
      </c>
      <c r="D3887">
        <v>0.981054939945467</v>
      </c>
      <c r="E3887">
        <v>0.537400532274515</v>
      </c>
      <c r="F3887">
        <v>0.521122223015603</v>
      </c>
      <c r="G3887">
        <v>0.39841708910085</v>
      </c>
      <c r="H3887">
        <v>0.354682590515968</v>
      </c>
      <c r="I3887">
        <v>0.61607653192288</v>
      </c>
      <c r="J3887">
        <v>0.573268362504142</v>
      </c>
      <c r="K3887">
        <v>0.52209517284164</v>
      </c>
      <c r="L3887">
        <v>3144.01687523975</v>
      </c>
      <c r="M3887">
        <v>69.90683211894419</v>
      </c>
      <c r="N3887">
        <v>48.6586441007406</v>
      </c>
      <c r="O3887">
        <v>44.9376331077309</v>
      </c>
      <c r="P3887">
        <v>-0.195432586457742</v>
      </c>
      <c r="Q3887">
        <v>0.497486925737675</v>
      </c>
      <c r="R3887">
        <v>0.900588076980454</v>
      </c>
      <c r="S3887" t="s">
        <v>10238</v>
      </c>
      <c r="T3887" t="s">
        <v>12678</v>
      </c>
      <c r="U3887" t="s">
        <v>12678</v>
      </c>
      <c r="V3887" t="s">
        <v>12678</v>
      </c>
      <c r="W3887">
        <v>1</v>
      </c>
      <c r="X3887" t="s">
        <v>16565</v>
      </c>
      <c r="Y3887">
        <v>0.6315699605750758</v>
      </c>
      <c r="Z3887">
        <f>HYPERLINK("Melting_Curves/meltCurve_Q5T4F4_6_.pdf", "Melting_Curves/meltCurve_Q5T4F4_6_.pdf")</f>
        <v>0</v>
      </c>
      <c r="AA3887" t="s">
        <v>22687</v>
      </c>
      <c r="AB3887" t="s">
        <v>28861</v>
      </c>
    </row>
    <row r="3888" spans="1:28">
      <c r="A3888" t="s">
        <v>3914</v>
      </c>
      <c r="B3888">
        <v>0.984777283994944</v>
      </c>
      <c r="C3888">
        <v>0.9695269148028</v>
      </c>
      <c r="D3888">
        <v>0.70040133123586</v>
      </c>
      <c r="E3888">
        <v>0.497106440853482</v>
      </c>
      <c r="F3888">
        <v>0.240089101152645</v>
      </c>
      <c r="G3888">
        <v>0.171746711704688</v>
      </c>
      <c r="H3888">
        <v>0.125432455347101</v>
      </c>
      <c r="I3888">
        <v>0.125971051146719</v>
      </c>
      <c r="J3888">
        <v>0.163253371588084</v>
      </c>
      <c r="K3888">
        <v>0.195207996927579</v>
      </c>
      <c r="L3888">
        <v>825.197492852472</v>
      </c>
      <c r="M3888">
        <v>18.2915467089452</v>
      </c>
      <c r="N3888">
        <v>45.9575420552583</v>
      </c>
      <c r="O3888">
        <v>44.5847594225584</v>
      </c>
      <c r="P3888">
        <v>-0.08793895720264321</v>
      </c>
      <c r="Q3888">
        <v>0.14265190500716</v>
      </c>
      <c r="R3888">
        <v>0.989246709149614</v>
      </c>
      <c r="S3888" t="s">
        <v>10239</v>
      </c>
      <c r="T3888" t="s">
        <v>12678</v>
      </c>
      <c r="U3888" t="s">
        <v>12678</v>
      </c>
      <c r="V3888" t="s">
        <v>12678</v>
      </c>
      <c r="W3888">
        <v>35</v>
      </c>
      <c r="X3888" t="s">
        <v>16566</v>
      </c>
      <c r="Y3888">
        <v>0.3880855176213516</v>
      </c>
      <c r="Z3888">
        <f>HYPERLINK("Melting_Curves/meltCurve_Q5T4S7_3_.pdf", "Melting_Curves/meltCurve_Q5T4S7_3_.pdf")</f>
        <v>0</v>
      </c>
      <c r="AA3888" t="s">
        <v>22688</v>
      </c>
      <c r="AB3888" t="s">
        <v>28862</v>
      </c>
    </row>
    <row r="3889" spans="1:28">
      <c r="A3889" t="s">
        <v>3915</v>
      </c>
      <c r="B3889">
        <v>0.984777283994944</v>
      </c>
      <c r="C3889">
        <v>1.01140465422569</v>
      </c>
      <c r="D3889">
        <v>0.867664685014548</v>
      </c>
      <c r="E3889">
        <v>0.693576232980563</v>
      </c>
      <c r="F3889">
        <v>0.41309023749561</v>
      </c>
      <c r="G3889">
        <v>0.209715623695405</v>
      </c>
      <c r="H3889">
        <v>0.143841149670034</v>
      </c>
      <c r="I3889">
        <v>0.151483409986418</v>
      </c>
      <c r="J3889">
        <v>0.201201971025537</v>
      </c>
      <c r="K3889">
        <v>0.186451561951922</v>
      </c>
      <c r="L3889">
        <v>937.803350882966</v>
      </c>
      <c r="M3889">
        <v>19.6332657164927</v>
      </c>
      <c r="N3889">
        <v>48.6928742652646</v>
      </c>
      <c r="O3889">
        <v>47.2787895835619</v>
      </c>
      <c r="P3889">
        <v>-0.087633479435699</v>
      </c>
      <c r="Q3889">
        <v>0.155910505934493</v>
      </c>
      <c r="R3889">
        <v>0.99238892644711</v>
      </c>
      <c r="S3889" t="s">
        <v>10240</v>
      </c>
      <c r="T3889" t="s">
        <v>12678</v>
      </c>
      <c r="U3889" t="s">
        <v>12678</v>
      </c>
      <c r="V3889" t="s">
        <v>12678</v>
      </c>
      <c r="W3889">
        <v>19</v>
      </c>
      <c r="X3889" t="s">
        <v>16567</v>
      </c>
      <c r="Y3889">
        <v>0.4703048313060212</v>
      </c>
      <c r="Z3889">
        <f>HYPERLINK("Melting_Curves/meltCurve_Q5T4U5_.pdf", "Melting_Curves/meltCurve_Q5T4U5_.pdf")</f>
        <v>0</v>
      </c>
      <c r="AA3889" t="s">
        <v>22689</v>
      </c>
      <c r="AB3889" t="s">
        <v>28863</v>
      </c>
    </row>
    <row r="3890" spans="1:28">
      <c r="A3890" t="s">
        <v>3916</v>
      </c>
      <c r="B3890">
        <v>0.984777283994944</v>
      </c>
      <c r="C3890">
        <v>1.16754861870155</v>
      </c>
      <c r="D3890">
        <v>0.838799910083876</v>
      </c>
      <c r="E3890">
        <v>0.749657992049072</v>
      </c>
      <c r="F3890">
        <v>0.66001266783938</v>
      </c>
      <c r="G3890">
        <v>0.445163326005012</v>
      </c>
      <c r="H3890">
        <v>0.528696714893314</v>
      </c>
      <c r="I3890">
        <v>0.635849049317293</v>
      </c>
      <c r="J3890">
        <v>0.895282211799785</v>
      </c>
      <c r="K3890">
        <v>0.5962780667648</v>
      </c>
      <c r="L3890">
        <v>1325.8022020611</v>
      </c>
      <c r="M3890">
        <v>29.8085329355516</v>
      </c>
      <c r="O3890">
        <v>44.2785363213256</v>
      </c>
      <c r="P3890">
        <v>-0.0625002299453991</v>
      </c>
      <c r="Q3890">
        <v>0.628643220420483</v>
      </c>
      <c r="R3890">
        <v>0.650794712432616</v>
      </c>
      <c r="S3890" t="s">
        <v>10241</v>
      </c>
      <c r="T3890" t="s">
        <v>12678</v>
      </c>
      <c r="U3890" t="s">
        <v>12678</v>
      </c>
      <c r="V3890" t="s">
        <v>12678</v>
      </c>
      <c r="W3890">
        <v>2</v>
      </c>
      <c r="X3890" t="s">
        <v>16568</v>
      </c>
      <c r="Y3890">
        <v>0.7232996446534059</v>
      </c>
      <c r="Z3890">
        <f>HYPERLINK("Melting_Curves/meltCurve_Q5T534_.pdf", "Melting_Curves/meltCurve_Q5T534_.pdf")</f>
        <v>0</v>
      </c>
      <c r="AA3890" t="s">
        <v>22690</v>
      </c>
      <c r="AB3890" t="s">
        <v>28864</v>
      </c>
    </row>
    <row r="3891" spans="1:28">
      <c r="A3891" t="s">
        <v>3917</v>
      </c>
      <c r="B3891">
        <v>0.984777283994944</v>
      </c>
      <c r="C3891">
        <v>1.22704542485045</v>
      </c>
      <c r="D3891">
        <v>1.38557734285592</v>
      </c>
      <c r="E3891">
        <v>1.0852626550441</v>
      </c>
      <c r="F3891">
        <v>0.593956738394772</v>
      </c>
      <c r="G3891">
        <v>0.384828426125103</v>
      </c>
      <c r="H3891">
        <v>0.353380545796268</v>
      </c>
      <c r="I3891">
        <v>0.452275316912605</v>
      </c>
      <c r="J3891">
        <v>0.505214862687672</v>
      </c>
      <c r="K3891">
        <v>0.497222876039267</v>
      </c>
      <c r="L3891">
        <v>12501.7761071649</v>
      </c>
      <c r="M3891">
        <v>250</v>
      </c>
      <c r="N3891">
        <v>50.4301168071455</v>
      </c>
      <c r="O3891">
        <v>50.0039042278067</v>
      </c>
      <c r="P3891">
        <v>-0.70171470222657</v>
      </c>
      <c r="Q3891">
        <v>0.43858440353777</v>
      </c>
      <c r="R3891">
        <v>0.829665189105529</v>
      </c>
      <c r="S3891" t="s">
        <v>10242</v>
      </c>
      <c r="T3891" t="s">
        <v>12678</v>
      </c>
      <c r="U3891" t="s">
        <v>12678</v>
      </c>
      <c r="V3891" t="s">
        <v>12678</v>
      </c>
      <c r="W3891">
        <v>1</v>
      </c>
      <c r="X3891" t="s">
        <v>16569</v>
      </c>
      <c r="Y3891">
        <v>0.6820467173547163</v>
      </c>
      <c r="Z3891">
        <f>HYPERLINK("Melting_Curves/meltCurve_Q5T593_.pdf", "Melting_Curves/meltCurve_Q5T593_.pdf")</f>
        <v>0</v>
      </c>
      <c r="AA3891" t="s">
        <v>22691</v>
      </c>
      <c r="AB3891" t="s">
        <v>28865</v>
      </c>
    </row>
    <row r="3892" spans="1:28">
      <c r="A3892" t="s">
        <v>3918</v>
      </c>
      <c r="B3892">
        <v>0.984777283994944</v>
      </c>
      <c r="C3892">
        <v>0.941350461768984</v>
      </c>
      <c r="D3892">
        <v>0.906432093284498</v>
      </c>
      <c r="E3892">
        <v>0.7761877666900669</v>
      </c>
      <c r="F3892">
        <v>0.516087559012676</v>
      </c>
      <c r="G3892">
        <v>0.20963381940044</v>
      </c>
      <c r="H3892">
        <v>0.135043790877209</v>
      </c>
      <c r="I3892">
        <v>0.143117984628116</v>
      </c>
      <c r="J3892">
        <v>0.187990267626112</v>
      </c>
      <c r="K3892">
        <v>0.15337415698806</v>
      </c>
      <c r="L3892">
        <v>993.032510870291</v>
      </c>
      <c r="M3892">
        <v>20.2378319036423</v>
      </c>
      <c r="N3892">
        <v>49.8316489481235</v>
      </c>
      <c r="O3892">
        <v>48.5965679724204</v>
      </c>
      <c r="P3892">
        <v>-0.0902353923611952</v>
      </c>
      <c r="Q3892">
        <v>0.133307524591953</v>
      </c>
      <c r="R3892">
        <v>0.988859302304299</v>
      </c>
      <c r="S3892" t="s">
        <v>10243</v>
      </c>
      <c r="T3892" t="s">
        <v>12678</v>
      </c>
      <c r="U3892" t="s">
        <v>12678</v>
      </c>
      <c r="V3892" t="s">
        <v>12678</v>
      </c>
      <c r="W3892">
        <v>17</v>
      </c>
      <c r="X3892" t="s">
        <v>16570</v>
      </c>
      <c r="Y3892">
        <v>0.4931286708264483</v>
      </c>
      <c r="Z3892">
        <f>HYPERLINK("Melting_Curves/meltCurve_Q5T5C0_3_.pdf", "Melting_Curves/meltCurve_Q5T5C0_3_.pdf")</f>
        <v>0</v>
      </c>
      <c r="AA3892" t="s">
        <v>22692</v>
      </c>
      <c r="AB3892" t="s">
        <v>28866</v>
      </c>
    </row>
    <row r="3893" spans="1:28">
      <c r="A3893" t="s">
        <v>3919</v>
      </c>
      <c r="B3893">
        <v>0.984777283994944</v>
      </c>
      <c r="C3893">
        <v>0.822759894363964</v>
      </c>
      <c r="D3893">
        <v>0.814009099105598</v>
      </c>
      <c r="E3893">
        <v>0.655578427404553</v>
      </c>
      <c r="F3893">
        <v>0.366610359685347</v>
      </c>
      <c r="G3893">
        <v>0.168393504984164</v>
      </c>
      <c r="H3893">
        <v>0.10005605386221</v>
      </c>
      <c r="I3893">
        <v>0.111272165568201</v>
      </c>
      <c r="J3893">
        <v>0.137012058773673</v>
      </c>
      <c r="K3893">
        <v>0.166283806908373</v>
      </c>
      <c r="L3893">
        <v>673.654677637049</v>
      </c>
      <c r="M3893">
        <v>14.2725692451471</v>
      </c>
      <c r="N3893">
        <v>47.8654789616285</v>
      </c>
      <c r="O3893">
        <v>46.3016723967404</v>
      </c>
      <c r="P3893">
        <v>-0.07012943716254361</v>
      </c>
      <c r="Q3893">
        <v>0.09008329381835729</v>
      </c>
      <c r="R3893">
        <v>0.973377045882316</v>
      </c>
      <c r="S3893" t="s">
        <v>10244</v>
      </c>
      <c r="T3893" t="s">
        <v>12678</v>
      </c>
      <c r="U3893" t="s">
        <v>12678</v>
      </c>
      <c r="V3893" t="s">
        <v>12678</v>
      </c>
      <c r="W3893">
        <v>24</v>
      </c>
      <c r="X3893" t="s">
        <v>16571</v>
      </c>
      <c r="Y3893">
        <v>0.4216797843600798</v>
      </c>
      <c r="Z3893">
        <f>HYPERLINK("Melting_Curves/meltCurve_Q5T5C7_.pdf", "Melting_Curves/meltCurve_Q5T5C7_.pdf")</f>
        <v>0</v>
      </c>
      <c r="AA3893" t="s">
        <v>22693</v>
      </c>
      <c r="AB3893" t="s">
        <v>28867</v>
      </c>
    </row>
    <row r="3894" spans="1:28">
      <c r="A3894" t="s">
        <v>3920</v>
      </c>
      <c r="B3894">
        <v>0.984777283994944</v>
      </c>
      <c r="C3894">
        <v>1.27053952084047</v>
      </c>
      <c r="D3894">
        <v>1.04680412480245</v>
      </c>
      <c r="E3894">
        <v>1.01281166127359</v>
      </c>
      <c r="F3894">
        <v>0.789294043517794</v>
      </c>
      <c r="G3894">
        <v>0.65031578047564</v>
      </c>
      <c r="H3894">
        <v>0.583139603189623</v>
      </c>
      <c r="I3894">
        <v>0.612561154937306</v>
      </c>
      <c r="J3894">
        <v>0.809434131896554</v>
      </c>
      <c r="K3894">
        <v>0.616481516283209</v>
      </c>
      <c r="L3894">
        <v>12527.6171538333</v>
      </c>
      <c r="M3894">
        <v>250</v>
      </c>
      <c r="O3894">
        <v>50.1072623834329</v>
      </c>
      <c r="P3894">
        <v>-0.431092161699609</v>
      </c>
      <c r="Q3894">
        <v>0.654386434969162</v>
      </c>
      <c r="R3894">
        <v>0.777602251764233</v>
      </c>
      <c r="S3894" t="s">
        <v>10245</v>
      </c>
      <c r="T3894" t="s">
        <v>12678</v>
      </c>
      <c r="U3894" t="s">
        <v>12678</v>
      </c>
      <c r="V3894" t="s">
        <v>12678</v>
      </c>
      <c r="W3894">
        <v>21</v>
      </c>
      <c r="X3894" t="s">
        <v>16572</v>
      </c>
      <c r="Y3894">
        <v>0.805455355873898</v>
      </c>
      <c r="Z3894">
        <f>HYPERLINK("Melting_Curves/meltCurve_Q5T5U3_.pdf", "Melting_Curves/meltCurve_Q5T5U3_.pdf")</f>
        <v>0</v>
      </c>
      <c r="AA3894" t="s">
        <v>22694</v>
      </c>
      <c r="AB3894" t="s">
        <v>28868</v>
      </c>
    </row>
    <row r="3895" spans="1:28">
      <c r="A3895" t="s">
        <v>3921</v>
      </c>
      <c r="B3895">
        <v>0.984777283994944</v>
      </c>
      <c r="C3895">
        <v>1.03494515368558</v>
      </c>
      <c r="D3895">
        <v>0.877039058643885</v>
      </c>
      <c r="E3895">
        <v>0.735557922599801</v>
      </c>
      <c r="F3895">
        <v>0.540822861320237</v>
      </c>
      <c r="G3895">
        <v>0.411024501663672</v>
      </c>
      <c r="H3895">
        <v>0.323039384852999</v>
      </c>
      <c r="I3895">
        <v>0.469927880623748</v>
      </c>
      <c r="J3895">
        <v>0.787096804371014</v>
      </c>
      <c r="K3895">
        <v>0.648587009570046</v>
      </c>
      <c r="L3895">
        <v>1278.37827376509</v>
      </c>
      <c r="M3895">
        <v>28.0310491697533</v>
      </c>
      <c r="O3895">
        <v>45.375578572268</v>
      </c>
      <c r="P3895">
        <v>-0.0730711473621575</v>
      </c>
      <c r="Q3895">
        <v>0.526865051092067</v>
      </c>
      <c r="R3895">
        <v>0.721351071292205</v>
      </c>
      <c r="S3895" t="s">
        <v>10246</v>
      </c>
      <c r="T3895" t="s">
        <v>12678</v>
      </c>
      <c r="U3895" t="s">
        <v>12678</v>
      </c>
      <c r="V3895" t="s">
        <v>12678</v>
      </c>
      <c r="W3895">
        <v>18</v>
      </c>
      <c r="X3895" t="s">
        <v>16573</v>
      </c>
      <c r="Y3895">
        <v>0.6656706644978421</v>
      </c>
      <c r="Z3895">
        <f>HYPERLINK("Melting_Curves/meltCurve_Q5T5Y3_.pdf", "Melting_Curves/meltCurve_Q5T5Y3_.pdf")</f>
        <v>0</v>
      </c>
      <c r="AA3895" t="s">
        <v>22695</v>
      </c>
      <c r="AB3895" t="s">
        <v>28869</v>
      </c>
    </row>
    <row r="3896" spans="1:28">
      <c r="A3896" t="s">
        <v>3922</v>
      </c>
      <c r="B3896">
        <v>0.984777283994944</v>
      </c>
      <c r="C3896">
        <v>1.30074195799039</v>
      </c>
      <c r="D3896">
        <v>0.763498471421768</v>
      </c>
      <c r="E3896">
        <v>0.572015940914489</v>
      </c>
      <c r="F3896">
        <v>0.266390618111352</v>
      </c>
      <c r="G3896">
        <v>0.135850055436795</v>
      </c>
      <c r="H3896">
        <v>0.206084764026951</v>
      </c>
      <c r="I3896">
        <v>0.341587338355709</v>
      </c>
      <c r="J3896">
        <v>0.333291578351028</v>
      </c>
      <c r="K3896">
        <v>0.34324112693569</v>
      </c>
      <c r="L3896">
        <v>1310.87943410607</v>
      </c>
      <c r="M3896">
        <v>28.8629388389339</v>
      </c>
      <c r="N3896">
        <v>46.65837543302</v>
      </c>
      <c r="O3896">
        <v>45.2010587256159</v>
      </c>
      <c r="P3896">
        <v>-0.116861992643537</v>
      </c>
      <c r="Q3896">
        <v>0.267954712960199</v>
      </c>
      <c r="R3896">
        <v>0.878313959530183</v>
      </c>
      <c r="S3896" t="s">
        <v>10247</v>
      </c>
      <c r="T3896" t="s">
        <v>12678</v>
      </c>
      <c r="U3896" t="s">
        <v>12678</v>
      </c>
      <c r="V3896" t="s">
        <v>12678</v>
      </c>
      <c r="W3896">
        <v>1</v>
      </c>
      <c r="X3896" t="s">
        <v>16574</v>
      </c>
      <c r="Y3896">
        <v>0.4778292901658234</v>
      </c>
      <c r="Z3896">
        <f>HYPERLINK("Melting_Curves/meltCurve_Q5T6F0_.pdf", "Melting_Curves/meltCurve_Q5T6F0_.pdf")</f>
        <v>0</v>
      </c>
      <c r="AA3896" t="s">
        <v>22696</v>
      </c>
      <c r="AB3896" t="s">
        <v>28870</v>
      </c>
    </row>
    <row r="3897" spans="1:28">
      <c r="A3897" t="s">
        <v>3923</v>
      </c>
      <c r="B3897">
        <v>0.984777283994944</v>
      </c>
      <c r="C3897">
        <v>0.831916619879386</v>
      </c>
      <c r="D3897">
        <v>0.809444189128489</v>
      </c>
      <c r="E3897">
        <v>0.7362135147880851</v>
      </c>
      <c r="F3897">
        <v>0.762224014479831</v>
      </c>
      <c r="G3897">
        <v>0.708014294430575</v>
      </c>
      <c r="H3897">
        <v>0.763120627317694</v>
      </c>
      <c r="I3897">
        <v>1.09117066945303</v>
      </c>
      <c r="J3897">
        <v>1.76913125688977</v>
      </c>
      <c r="K3897">
        <v>1.2663417151469</v>
      </c>
      <c r="L3897">
        <v>15000</v>
      </c>
      <c r="M3897">
        <v>244.401815786062</v>
      </c>
      <c r="O3897">
        <v>61.3702254620666</v>
      </c>
      <c r="P3897">
        <v>0.497802062212667</v>
      </c>
      <c r="Q3897">
        <v>1.5</v>
      </c>
      <c r="R3897">
        <v>0.538552062670779</v>
      </c>
      <c r="S3897" t="s">
        <v>10248</v>
      </c>
      <c r="T3897" t="s">
        <v>12678</v>
      </c>
      <c r="U3897" t="s">
        <v>12678</v>
      </c>
      <c r="V3897" t="s">
        <v>12678</v>
      </c>
      <c r="W3897">
        <v>19</v>
      </c>
      <c r="X3897" t="s">
        <v>16575</v>
      </c>
      <c r="Y3897">
        <v>1.093704657931881</v>
      </c>
      <c r="Z3897">
        <f>HYPERLINK("Melting_Curves/meltCurve_Q5T6F2_.pdf", "Melting_Curves/meltCurve_Q5T6F2_.pdf")</f>
        <v>0</v>
      </c>
      <c r="AA3897" t="s">
        <v>22697</v>
      </c>
      <c r="AB3897" t="s">
        <v>28871</v>
      </c>
    </row>
    <row r="3898" spans="1:28">
      <c r="A3898" t="s">
        <v>3924</v>
      </c>
      <c r="B3898">
        <v>0.984777283994944</v>
      </c>
      <c r="C3898">
        <v>0.885698880345531</v>
      </c>
      <c r="D3898">
        <v>0.841349938234224</v>
      </c>
      <c r="E3898">
        <v>0.601904208513356</v>
      </c>
      <c r="F3898">
        <v>0.511817476490282</v>
      </c>
      <c r="G3898">
        <v>0.254358989420382</v>
      </c>
      <c r="H3898">
        <v>0.159568405263903</v>
      </c>
      <c r="I3898">
        <v>0.150407014254115</v>
      </c>
      <c r="J3898">
        <v>0.150917044909325</v>
      </c>
      <c r="K3898">
        <v>0.145450540874068</v>
      </c>
      <c r="L3898">
        <v>571.368074107517</v>
      </c>
      <c r="M3898">
        <v>11.8669388649137</v>
      </c>
      <c r="N3898">
        <v>48.95173533705</v>
      </c>
      <c r="O3898">
        <v>46.8416863264344</v>
      </c>
      <c r="P3898">
        <v>-0.0577428839801364</v>
      </c>
      <c r="Q3898">
        <v>0.0885285886217179</v>
      </c>
      <c r="R3898">
        <v>0.9870917791604999</v>
      </c>
      <c r="S3898" t="s">
        <v>10249</v>
      </c>
      <c r="T3898" t="s">
        <v>12678</v>
      </c>
      <c r="U3898" t="s">
        <v>12678</v>
      </c>
      <c r="V3898" t="s">
        <v>12678</v>
      </c>
      <c r="W3898">
        <v>4</v>
      </c>
      <c r="X3898" t="s">
        <v>16576</v>
      </c>
      <c r="Y3898">
        <v>0.4560120686900173</v>
      </c>
      <c r="Z3898">
        <f>HYPERLINK("Melting_Curves/meltCurve_Q5T6S3_2_.pdf", "Melting_Curves/meltCurve_Q5T6S3_2_.pdf")</f>
        <v>0</v>
      </c>
      <c r="AA3898" t="s">
        <v>22698</v>
      </c>
      <c r="AB3898" t="s">
        <v>28872</v>
      </c>
    </row>
    <row r="3899" spans="1:28">
      <c r="A3899" t="s">
        <v>3925</v>
      </c>
      <c r="B3899">
        <v>0.984777283994944</v>
      </c>
      <c r="C3899">
        <v>0.891028968065506</v>
      </c>
      <c r="D3899">
        <v>0.801533667362337</v>
      </c>
      <c r="E3899">
        <v>0.390738844762657</v>
      </c>
      <c r="F3899">
        <v>0.124357150357816</v>
      </c>
      <c r="G3899">
        <v>0.0767650723588035</v>
      </c>
      <c r="H3899">
        <v>0.06342259761225449</v>
      </c>
      <c r="I3899">
        <v>0.0898795739287741</v>
      </c>
      <c r="J3899">
        <v>0.137620682416772</v>
      </c>
      <c r="K3899">
        <v>0.173549816441141</v>
      </c>
      <c r="L3899">
        <v>1126.83528371231</v>
      </c>
      <c r="M3899">
        <v>25.0176294918315</v>
      </c>
      <c r="N3899">
        <v>45.4448209627693</v>
      </c>
      <c r="O3899">
        <v>44.7568341638484</v>
      </c>
      <c r="P3899">
        <v>-0.125836685820119</v>
      </c>
      <c r="Q3899">
        <v>0.0995191503727466</v>
      </c>
      <c r="R3899">
        <v>0.985778963650342</v>
      </c>
      <c r="S3899" t="s">
        <v>10250</v>
      </c>
      <c r="T3899" t="s">
        <v>12678</v>
      </c>
      <c r="U3899" t="s">
        <v>12678</v>
      </c>
      <c r="V3899" t="s">
        <v>12678</v>
      </c>
      <c r="W3899">
        <v>7</v>
      </c>
      <c r="X3899" t="s">
        <v>16577</v>
      </c>
      <c r="Y3899">
        <v>0.3482806348157967</v>
      </c>
      <c r="Z3899">
        <f>HYPERLINK("Melting_Curves/meltCurve_Q5T6V5_.pdf", "Melting_Curves/meltCurve_Q5T6V5_.pdf")</f>
        <v>0</v>
      </c>
      <c r="AA3899" t="s">
        <v>22699</v>
      </c>
      <c r="AB3899" t="s">
        <v>28873</v>
      </c>
    </row>
    <row r="3900" spans="1:28">
      <c r="A3900" t="s">
        <v>3926</v>
      </c>
      <c r="B3900">
        <v>0.984777283994944</v>
      </c>
      <c r="C3900">
        <v>1.06254779913076</v>
      </c>
      <c r="D3900">
        <v>0.951034874485557</v>
      </c>
      <c r="E3900">
        <v>0.797001953344919</v>
      </c>
      <c r="F3900">
        <v>0.560026325685972</v>
      </c>
      <c r="G3900">
        <v>0.439898425268982</v>
      </c>
      <c r="H3900">
        <v>0.400554737732992</v>
      </c>
      <c r="I3900">
        <v>0.508684918567169</v>
      </c>
      <c r="J3900">
        <v>0.763941560574957</v>
      </c>
      <c r="K3900">
        <v>0.574989146972969</v>
      </c>
      <c r="L3900">
        <v>2019.61271841338</v>
      </c>
      <c r="M3900">
        <v>43.1376443737241</v>
      </c>
      <c r="O3900">
        <v>46.7176022562071</v>
      </c>
      <c r="P3900">
        <v>-0.106796325260052</v>
      </c>
      <c r="Q3900">
        <v>0.537363730968078</v>
      </c>
      <c r="R3900">
        <v>0.830298341418832</v>
      </c>
      <c r="S3900" t="s">
        <v>10251</v>
      </c>
      <c r="T3900" t="s">
        <v>12678</v>
      </c>
      <c r="U3900" t="s">
        <v>12678</v>
      </c>
      <c r="V3900" t="s">
        <v>12678</v>
      </c>
      <c r="W3900">
        <v>2</v>
      </c>
      <c r="X3900" t="s">
        <v>16578</v>
      </c>
      <c r="Y3900">
        <v>0.6900532811221163</v>
      </c>
      <c r="Z3900">
        <f>HYPERLINK("Melting_Curves/meltCurve_Q5T7A4_.pdf", "Melting_Curves/meltCurve_Q5T7A4_.pdf")</f>
        <v>0</v>
      </c>
      <c r="AA3900" t="s">
        <v>22700</v>
      </c>
      <c r="AB3900" t="s">
        <v>28874</v>
      </c>
    </row>
    <row r="3901" spans="1:28">
      <c r="A3901" t="s">
        <v>3927</v>
      </c>
      <c r="B3901">
        <v>0.984777283994944</v>
      </c>
      <c r="C3901">
        <v>1.29660872264313</v>
      </c>
      <c r="D3901">
        <v>1.01303284072625</v>
      </c>
      <c r="E3901">
        <v>0.680970562347975</v>
      </c>
      <c r="F3901">
        <v>0.532018594685117</v>
      </c>
      <c r="G3901">
        <v>0.294919820198169</v>
      </c>
      <c r="H3901">
        <v>0.238620634353867</v>
      </c>
      <c r="I3901">
        <v>0.333659088909463</v>
      </c>
      <c r="J3901">
        <v>0.545564950336581</v>
      </c>
      <c r="K3901">
        <v>0.429800371788498</v>
      </c>
      <c r="L3901">
        <v>1531.56280187056</v>
      </c>
      <c r="M3901">
        <v>32.6744193060639</v>
      </c>
      <c r="N3901">
        <v>49.0099511114348</v>
      </c>
      <c r="O3901">
        <v>46.698921517963</v>
      </c>
      <c r="P3901">
        <v>-0.108508594529609</v>
      </c>
      <c r="Q3901">
        <v>0.379672426505647</v>
      </c>
      <c r="R3901">
        <v>0.856584232157949</v>
      </c>
      <c r="S3901" t="s">
        <v>10252</v>
      </c>
      <c r="T3901" t="s">
        <v>12678</v>
      </c>
      <c r="U3901" t="s">
        <v>12678</v>
      </c>
      <c r="V3901" t="s">
        <v>12678</v>
      </c>
      <c r="W3901">
        <v>1</v>
      </c>
      <c r="X3901" t="s">
        <v>16579</v>
      </c>
      <c r="Y3901">
        <v>0.5868573369732391</v>
      </c>
      <c r="Z3901">
        <f>HYPERLINK("Melting_Curves/meltCurve_Q5T7V8_3_.pdf", "Melting_Curves/meltCurve_Q5T7V8_3_.pdf")</f>
        <v>0</v>
      </c>
      <c r="AA3901" t="s">
        <v>22701</v>
      </c>
      <c r="AB3901" t="s">
        <v>28875</v>
      </c>
    </row>
    <row r="3902" spans="1:28">
      <c r="A3902" t="s">
        <v>3928</v>
      </c>
      <c r="B3902">
        <v>0.984777283994944</v>
      </c>
      <c r="C3902">
        <v>1.41183233114412</v>
      </c>
      <c r="D3902">
        <v>1.14926081778195</v>
      </c>
      <c r="E3902">
        <v>0.785718893610443</v>
      </c>
      <c r="F3902">
        <v>0.61673497374366</v>
      </c>
      <c r="G3902">
        <v>0.586807169375003</v>
      </c>
      <c r="H3902">
        <v>0.472024949103007</v>
      </c>
      <c r="I3902">
        <v>0.4481161219337</v>
      </c>
      <c r="J3902">
        <v>1.22030968279796</v>
      </c>
      <c r="K3902">
        <v>0.695295640998615</v>
      </c>
      <c r="L3902">
        <v>11619.5738022751</v>
      </c>
      <c r="M3902">
        <v>249.991373254916</v>
      </c>
      <c r="O3902">
        <v>46.4769257802777</v>
      </c>
      <c r="P3902">
        <v>-0.439430405130103</v>
      </c>
      <c r="Q3902">
        <v>0.673214743954715</v>
      </c>
      <c r="R3902">
        <v>0.415033568055665</v>
      </c>
      <c r="S3902" t="s">
        <v>10253</v>
      </c>
      <c r="T3902" t="s">
        <v>12678</v>
      </c>
      <c r="U3902" t="s">
        <v>12678</v>
      </c>
      <c r="V3902" t="s">
        <v>12678</v>
      </c>
      <c r="W3902">
        <v>1</v>
      </c>
      <c r="X3902" t="s">
        <v>16580</v>
      </c>
      <c r="Y3902">
        <v>0.7765044438725727</v>
      </c>
      <c r="Z3902">
        <f>HYPERLINK("Melting_Curves/meltCurve_Q5T870_.pdf", "Melting_Curves/meltCurve_Q5T870_.pdf")</f>
        <v>0</v>
      </c>
      <c r="AA3902" t="s">
        <v>22702</v>
      </c>
      <c r="AB3902" t="s">
        <v>28876</v>
      </c>
    </row>
    <row r="3903" spans="1:28">
      <c r="A3903" t="s">
        <v>3929</v>
      </c>
      <c r="B3903">
        <v>0.984777283994944</v>
      </c>
      <c r="C3903">
        <v>1.15113741708478</v>
      </c>
      <c r="D3903">
        <v>0.923157071374309</v>
      </c>
      <c r="E3903">
        <v>0.685353063390065</v>
      </c>
      <c r="F3903">
        <v>0.398449647600562</v>
      </c>
      <c r="G3903">
        <v>0.291627740569758</v>
      </c>
      <c r="H3903">
        <v>0.239162834344968</v>
      </c>
      <c r="I3903">
        <v>0.24036309891303</v>
      </c>
      <c r="J3903">
        <v>0.348755138694362</v>
      </c>
      <c r="K3903">
        <v>0.286582391932896</v>
      </c>
      <c r="L3903">
        <v>1304.92436321616</v>
      </c>
      <c r="M3903">
        <v>27.7338603318212</v>
      </c>
      <c r="N3903">
        <v>48.4676062778759</v>
      </c>
      <c r="O3903">
        <v>46.8090742415086</v>
      </c>
      <c r="P3903">
        <v>-0.107001541628116</v>
      </c>
      <c r="Q3903">
        <v>0.277619652985128</v>
      </c>
      <c r="R3903">
        <v>0.969079290953707</v>
      </c>
      <c r="S3903" t="s">
        <v>10254</v>
      </c>
      <c r="T3903" t="s">
        <v>12678</v>
      </c>
      <c r="U3903" t="s">
        <v>12678</v>
      </c>
      <c r="V3903" t="s">
        <v>12678</v>
      </c>
      <c r="W3903">
        <v>5</v>
      </c>
      <c r="X3903" t="s">
        <v>16581</v>
      </c>
      <c r="Y3903">
        <v>0.5245826978793965</v>
      </c>
      <c r="Z3903">
        <f>HYPERLINK("Melting_Curves/meltCurve_Q5T8C6_.pdf", "Melting_Curves/meltCurve_Q5T8C6_.pdf")</f>
        <v>0</v>
      </c>
      <c r="AA3903" t="s">
        <v>22703</v>
      </c>
      <c r="AB3903" t="s">
        <v>28877</v>
      </c>
    </row>
    <row r="3904" spans="1:28">
      <c r="A3904" t="s">
        <v>3930</v>
      </c>
      <c r="B3904">
        <v>0.984777283994944</v>
      </c>
      <c r="C3904">
        <v>1.14446949188375</v>
      </c>
      <c r="D3904">
        <v>0.816617228998063</v>
      </c>
      <c r="E3904">
        <v>0.837252887791027</v>
      </c>
      <c r="F3904">
        <v>0.573397875779173</v>
      </c>
      <c r="G3904">
        <v>0.510791373624334</v>
      </c>
      <c r="H3904">
        <v>0.400992897474153</v>
      </c>
      <c r="I3904">
        <v>0.494609786348618</v>
      </c>
      <c r="J3904">
        <v>0.570039803697855</v>
      </c>
      <c r="K3904">
        <v>0.470858101777022</v>
      </c>
      <c r="L3904">
        <v>1009.06046551124</v>
      </c>
      <c r="M3904">
        <v>21.3611768663302</v>
      </c>
      <c r="N3904">
        <v>55.4282399613246</v>
      </c>
      <c r="O3904">
        <v>46.8299084609023</v>
      </c>
      <c r="P3904">
        <v>-0.059447309910398</v>
      </c>
      <c r="Q3904">
        <v>0.478709940041746</v>
      </c>
      <c r="R3904">
        <v>0.892193332065951</v>
      </c>
      <c r="S3904" t="s">
        <v>10255</v>
      </c>
      <c r="T3904" t="s">
        <v>12678</v>
      </c>
      <c r="U3904" t="s">
        <v>12678</v>
      </c>
      <c r="V3904" t="s">
        <v>12678</v>
      </c>
      <c r="W3904">
        <v>2</v>
      </c>
      <c r="X3904" t="s">
        <v>16582</v>
      </c>
      <c r="Y3904">
        <v>0.6626149679296908</v>
      </c>
      <c r="Z3904">
        <f>HYPERLINK("Melting_Curves/meltCurve_Q5T8D3_2_.pdf", "Melting_Curves/meltCurve_Q5T8D3_2_.pdf")</f>
        <v>0</v>
      </c>
      <c r="AA3904" t="s">
        <v>22704</v>
      </c>
      <c r="AB3904" t="s">
        <v>28878</v>
      </c>
    </row>
    <row r="3905" spans="1:28">
      <c r="A3905" t="s">
        <v>3931</v>
      </c>
      <c r="B3905">
        <v>0.984777283994944</v>
      </c>
      <c r="C3905">
        <v>0.990040862934524</v>
      </c>
      <c r="D3905">
        <v>0.798050217550105</v>
      </c>
      <c r="E3905">
        <v>0.73878749477199</v>
      </c>
      <c r="F3905">
        <v>0.545302182632814</v>
      </c>
      <c r="G3905">
        <v>0.473878341167133</v>
      </c>
      <c r="H3905">
        <v>0.416537336602325</v>
      </c>
      <c r="I3905">
        <v>0.514985401230417</v>
      </c>
      <c r="J3905">
        <v>0.655746995745027</v>
      </c>
      <c r="K3905">
        <v>0.477656257118917</v>
      </c>
      <c r="L3905">
        <v>846.127747298679</v>
      </c>
      <c r="M3905">
        <v>18.805352452646</v>
      </c>
      <c r="O3905">
        <v>44.4944532216408</v>
      </c>
      <c r="P3905">
        <v>-0.0524784749462683</v>
      </c>
      <c r="Q3905">
        <v>0.5033532908016221</v>
      </c>
      <c r="R3905">
        <v>0.890619239224421</v>
      </c>
      <c r="S3905" t="s">
        <v>10256</v>
      </c>
      <c r="T3905" t="s">
        <v>12678</v>
      </c>
      <c r="U3905" t="s">
        <v>12678</v>
      </c>
      <c r="V3905" t="s">
        <v>12678</v>
      </c>
      <c r="W3905">
        <v>4</v>
      </c>
      <c r="X3905" t="s">
        <v>16583</v>
      </c>
      <c r="Y3905">
        <v>0.643121449303372</v>
      </c>
      <c r="Z3905">
        <f>HYPERLINK("Melting_Curves/meltCurve_Q5T8I3_.pdf", "Melting_Curves/meltCurve_Q5T8I3_.pdf")</f>
        <v>0</v>
      </c>
      <c r="AA3905" t="s">
        <v>22705</v>
      </c>
      <c r="AB3905" t="s">
        <v>28879</v>
      </c>
    </row>
    <row r="3906" spans="1:28">
      <c r="A3906" t="s">
        <v>3932</v>
      </c>
      <c r="B3906">
        <v>0.984777283994944</v>
      </c>
      <c r="C3906">
        <v>0.76157788275289</v>
      </c>
      <c r="D3906">
        <v>0.568443745432858</v>
      </c>
      <c r="E3906">
        <v>0.609917022133351</v>
      </c>
      <c r="F3906">
        <v>0.258558821692158</v>
      </c>
      <c r="G3906">
        <v>0.247847442617264</v>
      </c>
      <c r="H3906">
        <v>0.294220617960058</v>
      </c>
      <c r="I3906">
        <v>0.412112491825061</v>
      </c>
      <c r="J3906">
        <v>0.605393071666957</v>
      </c>
      <c r="K3906">
        <v>0.482617208863718</v>
      </c>
      <c r="L3906">
        <v>811.1095383495571</v>
      </c>
      <c r="M3906">
        <v>19.6819106232482</v>
      </c>
      <c r="N3906">
        <v>44.887574819381</v>
      </c>
      <c r="O3906">
        <v>40.7925588332447</v>
      </c>
      <c r="P3906">
        <v>-0.07234348552550771</v>
      </c>
      <c r="Q3906">
        <v>0.400266858976644</v>
      </c>
      <c r="R3906">
        <v>0.724143839892626</v>
      </c>
      <c r="S3906" t="s">
        <v>10257</v>
      </c>
      <c r="T3906" t="s">
        <v>12678</v>
      </c>
      <c r="U3906" t="s">
        <v>12678</v>
      </c>
      <c r="V3906" t="s">
        <v>12678</v>
      </c>
      <c r="W3906">
        <v>1</v>
      </c>
      <c r="X3906" t="s">
        <v>16584</v>
      </c>
      <c r="Y3906">
        <v>0.4947799834553919</v>
      </c>
      <c r="Z3906">
        <f>HYPERLINK("Melting_Curves/meltCurve_Q5T8J1_.pdf", "Melting_Curves/meltCurve_Q5T8J1_.pdf")</f>
        <v>0</v>
      </c>
      <c r="AA3906" t="s">
        <v>22706</v>
      </c>
      <c r="AB3906" t="s">
        <v>28880</v>
      </c>
    </row>
    <row r="3907" spans="1:28">
      <c r="A3907" t="s">
        <v>3933</v>
      </c>
      <c r="B3907">
        <v>0.984777283994944</v>
      </c>
      <c r="C3907">
        <v>0.918552244907312</v>
      </c>
      <c r="D3907">
        <v>0.72900993149732</v>
      </c>
      <c r="E3907">
        <v>0.534666988476412</v>
      </c>
      <c r="F3907">
        <v>0.313103079581227</v>
      </c>
      <c r="G3907">
        <v>0.24411873793388</v>
      </c>
      <c r="H3907">
        <v>0.229811103574136</v>
      </c>
      <c r="I3907">
        <v>0.30966502886244</v>
      </c>
      <c r="J3907">
        <v>0.527219555293113</v>
      </c>
      <c r="K3907">
        <v>0.496202868672082</v>
      </c>
      <c r="L3907">
        <v>1020.80788068447</v>
      </c>
      <c r="M3907">
        <v>23.3565412828972</v>
      </c>
      <c r="N3907">
        <v>46.1387877663903</v>
      </c>
      <c r="O3907">
        <v>43.3888385188063</v>
      </c>
      <c r="P3907">
        <v>-0.086922162178337</v>
      </c>
      <c r="Q3907">
        <v>0.354119246449993</v>
      </c>
      <c r="R3907">
        <v>0.863563625169018</v>
      </c>
      <c r="S3907" t="s">
        <v>10258</v>
      </c>
      <c r="T3907" t="s">
        <v>12678</v>
      </c>
      <c r="U3907" t="s">
        <v>12678</v>
      </c>
      <c r="V3907" t="s">
        <v>12678</v>
      </c>
      <c r="W3907">
        <v>5</v>
      </c>
      <c r="X3907" t="s">
        <v>16585</v>
      </c>
      <c r="Y3907">
        <v>0.5046662560267767</v>
      </c>
      <c r="Z3907">
        <f>HYPERLINK("Melting_Curves/meltCurve_Q5T8N1_.pdf", "Melting_Curves/meltCurve_Q5T8N1_.pdf")</f>
        <v>0</v>
      </c>
      <c r="AA3907" t="s">
        <v>22707</v>
      </c>
      <c r="AB3907" t="s">
        <v>28881</v>
      </c>
    </row>
    <row r="3908" spans="1:28">
      <c r="A3908" t="s">
        <v>3934</v>
      </c>
      <c r="B3908">
        <v>0.984777283994944</v>
      </c>
      <c r="C3908">
        <v>1.0234250656142</v>
      </c>
      <c r="D3908">
        <v>0.851461304347078</v>
      </c>
      <c r="E3908">
        <v>0.783080770995553</v>
      </c>
      <c r="F3908">
        <v>0.543133677893493</v>
      </c>
      <c r="G3908">
        <v>0.417327030593688</v>
      </c>
      <c r="H3908">
        <v>0.338290331626829</v>
      </c>
      <c r="I3908">
        <v>0.414517215689295</v>
      </c>
      <c r="J3908">
        <v>0.538457501331417</v>
      </c>
      <c r="K3908">
        <v>0.410301820220581</v>
      </c>
      <c r="L3908">
        <v>979.0871442844179</v>
      </c>
      <c r="M3908">
        <v>20.7991834002569</v>
      </c>
      <c r="N3908">
        <v>51.4514784840346</v>
      </c>
      <c r="O3908">
        <v>46.6446821339755</v>
      </c>
      <c r="P3908">
        <v>-0.06523564594120369</v>
      </c>
      <c r="Q3908">
        <v>0.41482103567155</v>
      </c>
      <c r="R3908">
        <v>0.943078872623307</v>
      </c>
      <c r="S3908" t="s">
        <v>10259</v>
      </c>
      <c r="T3908" t="s">
        <v>12678</v>
      </c>
      <c r="U3908" t="s">
        <v>12678</v>
      </c>
      <c r="V3908" t="s">
        <v>12678</v>
      </c>
      <c r="W3908">
        <v>21</v>
      </c>
      <c r="X3908" t="s">
        <v>16586</v>
      </c>
      <c r="Y3908">
        <v>0.6184076196916659</v>
      </c>
      <c r="Z3908">
        <f>HYPERLINK("Melting_Curves/meltCurve_Q5T8P6_2_.pdf", "Melting_Curves/meltCurve_Q5T8P6_2_.pdf")</f>
        <v>0</v>
      </c>
      <c r="AA3908" t="s">
        <v>22708</v>
      </c>
      <c r="AB3908" t="s">
        <v>28882</v>
      </c>
    </row>
    <row r="3909" spans="1:28">
      <c r="A3909" t="s">
        <v>3935</v>
      </c>
      <c r="B3909">
        <v>0.984777283994944</v>
      </c>
      <c r="C3909">
        <v>1.15917093289461</v>
      </c>
      <c r="D3909">
        <v>1.01027988395278</v>
      </c>
      <c r="E3909">
        <v>0.831953942215989</v>
      </c>
      <c r="F3909">
        <v>0.493908311505952</v>
      </c>
      <c r="G3909">
        <v>0.292060122379573</v>
      </c>
      <c r="H3909">
        <v>0.217373542397527</v>
      </c>
      <c r="I3909">
        <v>0.461571126731895</v>
      </c>
      <c r="J3909">
        <v>1.00630565058166</v>
      </c>
      <c r="K3909">
        <v>1.08298805502111</v>
      </c>
      <c r="L3909">
        <v>11666.5278476283</v>
      </c>
      <c r="M3909">
        <v>250</v>
      </c>
      <c r="O3909">
        <v>46.6631233705694</v>
      </c>
      <c r="P3909">
        <v>-0.545977416557341</v>
      </c>
      <c r="Q3909">
        <v>0.59236780089139</v>
      </c>
      <c r="R3909">
        <v>0.376711556305295</v>
      </c>
      <c r="S3909" t="s">
        <v>10260</v>
      </c>
      <c r="T3909" t="s">
        <v>12678</v>
      </c>
      <c r="U3909" t="s">
        <v>12678</v>
      </c>
      <c r="V3909" t="s">
        <v>12678</v>
      </c>
      <c r="W3909">
        <v>2</v>
      </c>
      <c r="X3909" t="s">
        <v>16587</v>
      </c>
      <c r="Y3909">
        <v>0.7237417933733254</v>
      </c>
      <c r="Z3909">
        <f>HYPERLINK("Melting_Curves/meltCurve_Q5T8U5_.pdf", "Melting_Curves/meltCurve_Q5T8U5_.pdf")</f>
        <v>0</v>
      </c>
      <c r="AA3909" t="s">
        <v>22709</v>
      </c>
      <c r="AB3909" t="s">
        <v>28883</v>
      </c>
    </row>
    <row r="3910" spans="1:28">
      <c r="A3910" t="s">
        <v>3936</v>
      </c>
      <c r="B3910">
        <v>0.984777283994944</v>
      </c>
      <c r="C3910">
        <v>0.951289716455012</v>
      </c>
      <c r="D3910">
        <v>0.684076744813974</v>
      </c>
      <c r="E3910">
        <v>0.536580205273711</v>
      </c>
      <c r="F3910">
        <v>0.426677184871259</v>
      </c>
      <c r="G3910">
        <v>0.346611332073921</v>
      </c>
      <c r="H3910">
        <v>0.380867018905367</v>
      </c>
      <c r="I3910">
        <v>0.5015063057196349</v>
      </c>
      <c r="J3910">
        <v>0.544647317619955</v>
      </c>
      <c r="K3910">
        <v>0.438236639910523</v>
      </c>
      <c r="L3910">
        <v>1176.61003975955</v>
      </c>
      <c r="M3910">
        <v>27.4996945177704</v>
      </c>
      <c r="N3910">
        <v>46.4459873677918</v>
      </c>
      <c r="O3910">
        <v>42.5619582858445</v>
      </c>
      <c r="P3910">
        <v>-0.0900151531830303</v>
      </c>
      <c r="Q3910">
        <v>0.442730417385708</v>
      </c>
      <c r="R3910">
        <v>0.933873142144657</v>
      </c>
      <c r="S3910" t="s">
        <v>10261</v>
      </c>
      <c r="T3910" t="s">
        <v>12678</v>
      </c>
      <c r="U3910" t="s">
        <v>12678</v>
      </c>
      <c r="V3910" t="s">
        <v>12678</v>
      </c>
      <c r="W3910">
        <v>9</v>
      </c>
      <c r="X3910" t="s">
        <v>16588</v>
      </c>
      <c r="Y3910">
        <v>0.5540085974791936</v>
      </c>
      <c r="Z3910">
        <f>HYPERLINK("Melting_Curves/meltCurve_Q5T9A4_.pdf", "Melting_Curves/meltCurve_Q5T9A4_.pdf")</f>
        <v>0</v>
      </c>
      <c r="AA3910" t="s">
        <v>22710</v>
      </c>
      <c r="AB3910" t="s">
        <v>28884</v>
      </c>
    </row>
    <row r="3911" spans="1:28">
      <c r="A3911" t="s">
        <v>3937</v>
      </c>
      <c r="B3911">
        <v>0.984777283994944</v>
      </c>
      <c r="C3911">
        <v>0.9495702960592159</v>
      </c>
      <c r="D3911">
        <v>0.887703052478316</v>
      </c>
      <c r="E3911">
        <v>0.690426601627193</v>
      </c>
      <c r="F3911">
        <v>0.441878809006489</v>
      </c>
      <c r="G3911">
        <v>0.237185540375076</v>
      </c>
      <c r="H3911">
        <v>0.161389714780436</v>
      </c>
      <c r="I3911">
        <v>0.196230317782504</v>
      </c>
      <c r="J3911">
        <v>0.256731954271924</v>
      </c>
      <c r="K3911">
        <v>0.242458770594536</v>
      </c>
      <c r="L3911">
        <v>932.943381319138</v>
      </c>
      <c r="M3911">
        <v>19.6113046646585</v>
      </c>
      <c r="N3911">
        <v>48.8480841074267</v>
      </c>
      <c r="O3911">
        <v>47.0853616313617</v>
      </c>
      <c r="P3911">
        <v>-0.0832538882402499</v>
      </c>
      <c r="Q3911">
        <v>0.200481235623009</v>
      </c>
      <c r="R3911">
        <v>0.987368964876901</v>
      </c>
      <c r="S3911" t="s">
        <v>10262</v>
      </c>
      <c r="T3911" t="s">
        <v>12678</v>
      </c>
      <c r="U3911" t="s">
        <v>12678</v>
      </c>
      <c r="V3911" t="s">
        <v>12678</v>
      </c>
      <c r="W3911">
        <v>15</v>
      </c>
      <c r="X3911" t="s">
        <v>16589</v>
      </c>
      <c r="Y3911">
        <v>0.493113638954232</v>
      </c>
      <c r="Z3911">
        <f>HYPERLINK("Melting_Curves/meltCurve_Q5T9B7_.pdf", "Melting_Curves/meltCurve_Q5T9B7_.pdf")</f>
        <v>0</v>
      </c>
      <c r="AA3911" t="s">
        <v>22711</v>
      </c>
      <c r="AB3911" t="s">
        <v>28885</v>
      </c>
    </row>
    <row r="3912" spans="1:28">
      <c r="A3912" t="s">
        <v>3938</v>
      </c>
      <c r="B3912">
        <v>0.984777283994944</v>
      </c>
      <c r="C3912">
        <v>0.932795575210937</v>
      </c>
      <c r="D3912">
        <v>0.8688351560712539</v>
      </c>
      <c r="E3912">
        <v>0.676221689557867</v>
      </c>
      <c r="F3912">
        <v>0.407197773590039</v>
      </c>
      <c r="G3912">
        <v>0.251679660128818</v>
      </c>
      <c r="H3912">
        <v>0.174925235936698</v>
      </c>
      <c r="I3912">
        <v>0.162956648517379</v>
      </c>
      <c r="J3912">
        <v>0.197905662017162</v>
      </c>
      <c r="K3912">
        <v>0.217488983934663</v>
      </c>
      <c r="L3912">
        <v>830.117796479286</v>
      </c>
      <c r="M3912">
        <v>17.4785672230481</v>
      </c>
      <c r="N3912">
        <v>48.6540997480486</v>
      </c>
      <c r="O3912">
        <v>46.8848639627568</v>
      </c>
      <c r="P3912">
        <v>-0.0773157430268573</v>
      </c>
      <c r="Q3912">
        <v>0.170472709256928</v>
      </c>
      <c r="R3912">
        <v>0.993903292032061</v>
      </c>
      <c r="S3912" t="s">
        <v>10263</v>
      </c>
      <c r="T3912" t="s">
        <v>12678</v>
      </c>
      <c r="U3912" t="s">
        <v>12678</v>
      </c>
      <c r="V3912" t="s">
        <v>12678</v>
      </c>
      <c r="W3912">
        <v>17</v>
      </c>
      <c r="X3912" t="s">
        <v>16590</v>
      </c>
      <c r="Y3912">
        <v>0.4746607791785528</v>
      </c>
      <c r="Z3912">
        <f>HYPERLINK("Melting_Curves/meltCurve_Q5T9W8_.pdf", "Melting_Curves/meltCurve_Q5T9W8_.pdf")</f>
        <v>0</v>
      </c>
      <c r="AA3912" t="s">
        <v>21101</v>
      </c>
      <c r="AB3912" t="s">
        <v>28886</v>
      </c>
    </row>
    <row r="3913" spans="1:28">
      <c r="A3913" t="s">
        <v>3939</v>
      </c>
      <c r="B3913">
        <v>0.984777283994944</v>
      </c>
      <c r="C3913">
        <v>1.18683038788066</v>
      </c>
      <c r="D3913">
        <v>0.9853744531113801</v>
      </c>
      <c r="E3913">
        <v>0.82247678810615</v>
      </c>
      <c r="F3913">
        <v>0.177047029947513</v>
      </c>
      <c r="G3913">
        <v>0.188263434471646</v>
      </c>
      <c r="H3913">
        <v>0.0713980338159953</v>
      </c>
      <c r="I3913">
        <v>0.405788819249769</v>
      </c>
      <c r="J3913">
        <v>2.50098198080945</v>
      </c>
      <c r="K3913">
        <v>1.12423399618808</v>
      </c>
      <c r="L3913">
        <v>11611.5915197439</v>
      </c>
      <c r="M3913">
        <v>250</v>
      </c>
      <c r="O3913">
        <v>46.443393863475</v>
      </c>
      <c r="P3913">
        <v>-0.34367255233582</v>
      </c>
      <c r="Q3913">
        <v>0.744618885209324</v>
      </c>
      <c r="R3913">
        <v>0.0391125375646679</v>
      </c>
      <c r="S3913" t="s">
        <v>10264</v>
      </c>
      <c r="T3913" t="s">
        <v>12678</v>
      </c>
      <c r="U3913" t="s">
        <v>12678</v>
      </c>
      <c r="V3913" t="s">
        <v>12678</v>
      </c>
      <c r="W3913">
        <v>18</v>
      </c>
      <c r="X3913" t="s">
        <v>16591</v>
      </c>
      <c r="Y3913">
        <v>0.8250538186663031</v>
      </c>
      <c r="Z3913">
        <f>HYPERLINK("Melting_Curves/meltCurve_Q5TA02_.pdf", "Melting_Curves/meltCurve_Q5TA02_.pdf")</f>
        <v>0</v>
      </c>
      <c r="AA3913" t="s">
        <v>21997</v>
      </c>
      <c r="AB3913" t="s">
        <v>28887</v>
      </c>
    </row>
    <row r="3914" spans="1:28">
      <c r="A3914" t="s">
        <v>3940</v>
      </c>
      <c r="B3914">
        <v>0.984777283994944</v>
      </c>
      <c r="C3914">
        <v>0.952114029932035</v>
      </c>
      <c r="D3914">
        <v>0.821391478362804</v>
      </c>
      <c r="E3914">
        <v>0.7428149131624771</v>
      </c>
      <c r="F3914">
        <v>0.506869581230434</v>
      </c>
      <c r="G3914">
        <v>0.375698149142189</v>
      </c>
      <c r="H3914">
        <v>0.352897334420359</v>
      </c>
      <c r="I3914">
        <v>0.48756767991823</v>
      </c>
      <c r="J3914">
        <v>0.820514760321161</v>
      </c>
      <c r="K3914">
        <v>0.806715125594077</v>
      </c>
      <c r="L3914">
        <v>1063.3815382774</v>
      </c>
      <c r="M3914">
        <v>24.1000876467252</v>
      </c>
      <c r="O3914">
        <v>43.8231091978724</v>
      </c>
      <c r="P3914">
        <v>-0.0599853217507288</v>
      </c>
      <c r="Q3914">
        <v>0.563702287514988</v>
      </c>
      <c r="R3914">
        <v>0.53786784443229</v>
      </c>
      <c r="S3914" t="s">
        <v>10265</v>
      </c>
      <c r="T3914" t="s">
        <v>12678</v>
      </c>
      <c r="U3914" t="s">
        <v>12678</v>
      </c>
      <c r="V3914" t="s">
        <v>12678</v>
      </c>
      <c r="W3914">
        <v>5</v>
      </c>
      <c r="X3914" t="s">
        <v>16592</v>
      </c>
      <c r="Y3914">
        <v>0.6711779574021823</v>
      </c>
      <c r="Z3914">
        <f>HYPERLINK("Melting_Curves/meltCurve_Q5TA31_.pdf", "Melting_Curves/meltCurve_Q5TA31_.pdf")</f>
        <v>0</v>
      </c>
      <c r="AA3914" t="s">
        <v>22712</v>
      </c>
      <c r="AB3914" t="s">
        <v>28888</v>
      </c>
    </row>
    <row r="3915" spans="1:28">
      <c r="A3915" t="s">
        <v>3941</v>
      </c>
      <c r="B3915">
        <v>0.984777283994944</v>
      </c>
      <c r="C3915">
        <v>0.9609394245842779</v>
      </c>
      <c r="D3915">
        <v>0.626478496334456</v>
      </c>
      <c r="E3915">
        <v>0.552151126368317</v>
      </c>
      <c r="F3915">
        <v>0.340170777862968</v>
      </c>
      <c r="G3915">
        <v>0.263678366717766</v>
      </c>
      <c r="H3915">
        <v>0.157588330203902</v>
      </c>
      <c r="I3915">
        <v>0.195148022367049</v>
      </c>
      <c r="J3915">
        <v>0.37391641740541</v>
      </c>
      <c r="K3915">
        <v>0.296605592006837</v>
      </c>
      <c r="L3915">
        <v>753.844082722911</v>
      </c>
      <c r="M3915">
        <v>17.0386178969507</v>
      </c>
      <c r="N3915">
        <v>46.1382621006608</v>
      </c>
      <c r="O3915">
        <v>43.6473121756171</v>
      </c>
      <c r="P3915">
        <v>-0.07303686122906849</v>
      </c>
      <c r="Q3915">
        <v>0.251660561327654</v>
      </c>
      <c r="R3915">
        <v>0.937720479983004</v>
      </c>
      <c r="S3915" t="s">
        <v>10266</v>
      </c>
      <c r="T3915" t="s">
        <v>12678</v>
      </c>
      <c r="U3915" t="s">
        <v>12678</v>
      </c>
      <c r="V3915" t="s">
        <v>12678</v>
      </c>
      <c r="W3915">
        <v>2</v>
      </c>
      <c r="X3915" t="s">
        <v>16593</v>
      </c>
      <c r="Y3915">
        <v>0.4464004945185265</v>
      </c>
      <c r="Z3915">
        <f>HYPERLINK("Melting_Curves/meltCurve_Q5TA45_2_.pdf", "Melting_Curves/meltCurve_Q5TA45_2_.pdf")</f>
        <v>0</v>
      </c>
      <c r="AA3915" t="s">
        <v>22713</v>
      </c>
      <c r="AB3915" t="s">
        <v>28889</v>
      </c>
    </row>
    <row r="3916" spans="1:28">
      <c r="A3916" t="s">
        <v>3942</v>
      </c>
      <c r="B3916">
        <v>0.984777283994944</v>
      </c>
      <c r="C3916">
        <v>1.05440363937898</v>
      </c>
      <c r="D3916">
        <v>0.883168237020539</v>
      </c>
      <c r="E3916">
        <v>0.812925760146377</v>
      </c>
      <c r="F3916">
        <v>0.71259566352421</v>
      </c>
      <c r="G3916">
        <v>0.601084590932043</v>
      </c>
      <c r="H3916">
        <v>0.712996790791851</v>
      </c>
      <c r="I3916">
        <v>0.988678361615419</v>
      </c>
      <c r="J3916">
        <v>1.45772995949385</v>
      </c>
      <c r="K3916">
        <v>1.0348059891609</v>
      </c>
      <c r="L3916">
        <v>1645.87106028435</v>
      </c>
      <c r="M3916">
        <v>26.2392030950257</v>
      </c>
      <c r="O3916">
        <v>62.3647190071281</v>
      </c>
      <c r="P3916">
        <v>0.0244511567956728</v>
      </c>
      <c r="Q3916">
        <v>1.23245714784096</v>
      </c>
      <c r="R3916">
        <v>0.0201676580832152</v>
      </c>
      <c r="S3916" t="s">
        <v>10267</v>
      </c>
      <c r="T3916" t="s">
        <v>12678</v>
      </c>
      <c r="U3916" t="s">
        <v>12678</v>
      </c>
      <c r="V3916" t="s">
        <v>12678</v>
      </c>
      <c r="W3916">
        <v>5</v>
      </c>
      <c r="X3916" t="s">
        <v>16594</v>
      </c>
      <c r="Y3916">
        <v>1.034735882789387</v>
      </c>
      <c r="Z3916">
        <f>HYPERLINK("Melting_Curves/meltCurve_Q5TAX3_.pdf", "Melting_Curves/meltCurve_Q5TAX3_.pdf")</f>
        <v>0</v>
      </c>
      <c r="AA3916" t="s">
        <v>22714</v>
      </c>
      <c r="AB3916" t="s">
        <v>28890</v>
      </c>
    </row>
    <row r="3917" spans="1:28">
      <c r="A3917" t="s">
        <v>3943</v>
      </c>
      <c r="B3917">
        <v>0.984777283994944</v>
      </c>
      <c r="C3917">
        <v>0.89696894312731</v>
      </c>
      <c r="D3917">
        <v>0.603537274598915</v>
      </c>
      <c r="E3917">
        <v>0.312906993792021</v>
      </c>
      <c r="F3917">
        <v>0.163029567084674</v>
      </c>
      <c r="G3917">
        <v>0.110689266986139</v>
      </c>
      <c r="H3917">
        <v>0.07153384274301799</v>
      </c>
      <c r="I3917">
        <v>0.09379783653077731</v>
      </c>
      <c r="J3917">
        <v>0.109331735957445</v>
      </c>
      <c r="K3917">
        <v>0.08656605940870681</v>
      </c>
      <c r="L3917">
        <v>858.100259994582</v>
      </c>
      <c r="M3917">
        <v>19.6112574875757</v>
      </c>
      <c r="N3917">
        <v>44.1966438330252</v>
      </c>
      <c r="O3917">
        <v>43.3081540117478</v>
      </c>
      <c r="P3917">
        <v>-0.103148125824487</v>
      </c>
      <c r="Q3917">
        <v>0.0888910972647842</v>
      </c>
      <c r="R3917">
        <v>0.998298684737291</v>
      </c>
      <c r="S3917" t="s">
        <v>10268</v>
      </c>
      <c r="T3917" t="s">
        <v>12678</v>
      </c>
      <c r="U3917" t="s">
        <v>12678</v>
      </c>
      <c r="V3917" t="s">
        <v>12678</v>
      </c>
      <c r="W3917">
        <v>6</v>
      </c>
      <c r="X3917" t="s">
        <v>16595</v>
      </c>
      <c r="Y3917">
        <v>0.3068875634384381</v>
      </c>
      <c r="Z3917">
        <f>HYPERLINK("Melting_Curves/meltCurve_Q5TBB1_.pdf", "Melting_Curves/meltCurve_Q5TBB1_.pdf")</f>
        <v>0</v>
      </c>
      <c r="AA3917" t="s">
        <v>22715</v>
      </c>
      <c r="AB3917" t="s">
        <v>28891</v>
      </c>
    </row>
    <row r="3918" spans="1:28">
      <c r="A3918" t="s">
        <v>3944</v>
      </c>
      <c r="B3918">
        <v>0.984777283994944</v>
      </c>
      <c r="C3918">
        <v>0.988116011770048</v>
      </c>
      <c r="D3918">
        <v>0.8153571139517219</v>
      </c>
      <c r="E3918">
        <v>0.700233294505184</v>
      </c>
      <c r="F3918">
        <v>0.568340979155304</v>
      </c>
      <c r="G3918">
        <v>0.42046290995061</v>
      </c>
      <c r="H3918">
        <v>0.380926006270567</v>
      </c>
      <c r="I3918">
        <v>0.483932131772586</v>
      </c>
      <c r="J3918">
        <v>0.5805405249430921</v>
      </c>
      <c r="K3918">
        <v>0.42215491872063</v>
      </c>
      <c r="L3918">
        <v>818.500288531725</v>
      </c>
      <c r="M3918">
        <v>17.9927072914528</v>
      </c>
      <c r="N3918">
        <v>52.4753586616931</v>
      </c>
      <c r="O3918">
        <v>44.9399069306719</v>
      </c>
      <c r="P3918">
        <v>-0.054612589314752</v>
      </c>
      <c r="Q3918">
        <v>0.45440930849295</v>
      </c>
      <c r="R3918">
        <v>0.929552970577849</v>
      </c>
      <c r="S3918" t="s">
        <v>10269</v>
      </c>
      <c r="T3918" t="s">
        <v>12678</v>
      </c>
      <c r="U3918" t="s">
        <v>12678</v>
      </c>
      <c r="V3918" t="s">
        <v>12678</v>
      </c>
      <c r="W3918">
        <v>4</v>
      </c>
      <c r="X3918" t="s">
        <v>16596</v>
      </c>
      <c r="Y3918">
        <v>0.6177006294225218</v>
      </c>
      <c r="Z3918">
        <f>HYPERLINK("Melting_Curves/meltCurve_Q5TBH9_.pdf", "Melting_Curves/meltCurve_Q5TBH9_.pdf")</f>
        <v>0</v>
      </c>
      <c r="AA3918" t="s">
        <v>22716</v>
      </c>
      <c r="AB3918" t="s">
        <v>28892</v>
      </c>
    </row>
    <row r="3919" spans="1:28">
      <c r="A3919" t="s">
        <v>3945</v>
      </c>
      <c r="B3919">
        <v>0.984777283994944</v>
      </c>
      <c r="C3919">
        <v>1.10186442818859</v>
      </c>
      <c r="D3919">
        <v>0.961311630566306</v>
      </c>
      <c r="E3919">
        <v>0.7810994985223489</v>
      </c>
      <c r="F3919">
        <v>0.480841320923195</v>
      </c>
      <c r="G3919">
        <v>0.406114211650084</v>
      </c>
      <c r="H3919">
        <v>0.379920788466485</v>
      </c>
      <c r="I3919">
        <v>0.41178969636715</v>
      </c>
      <c r="J3919">
        <v>0.514398689451861</v>
      </c>
      <c r="K3919">
        <v>0.373227816776468</v>
      </c>
      <c r="L3919">
        <v>1690.16347076519</v>
      </c>
      <c r="M3919">
        <v>35.7754283881201</v>
      </c>
      <c r="N3919">
        <v>49.719511635226</v>
      </c>
      <c r="O3919">
        <v>47.0968105879696</v>
      </c>
      <c r="P3919">
        <v>-0.110941330777806</v>
      </c>
      <c r="Q3919">
        <v>0.415803954915372</v>
      </c>
      <c r="R3919">
        <v>0.9670293574577919</v>
      </c>
      <c r="S3919" t="s">
        <v>10270</v>
      </c>
      <c r="T3919" t="s">
        <v>12678</v>
      </c>
      <c r="U3919" t="s">
        <v>12678</v>
      </c>
      <c r="V3919" t="s">
        <v>12678</v>
      </c>
      <c r="W3919">
        <v>7</v>
      </c>
      <c r="X3919" t="s">
        <v>16597</v>
      </c>
      <c r="Y3919">
        <v>0.6176717504246076</v>
      </c>
      <c r="Z3919">
        <f>HYPERLINK("Melting_Curves/meltCurve_Q5TBP5_.pdf", "Melting_Curves/meltCurve_Q5TBP5_.pdf")</f>
        <v>0</v>
      </c>
      <c r="AA3919" t="s">
        <v>22717</v>
      </c>
      <c r="AB3919" t="s">
        <v>28893</v>
      </c>
    </row>
    <row r="3920" spans="1:28">
      <c r="A3920" t="s">
        <v>3946</v>
      </c>
      <c r="B3920">
        <v>0.984777283994944</v>
      </c>
      <c r="C3920">
        <v>1.26483483201384</v>
      </c>
      <c r="D3920">
        <v>1.12867269816186</v>
      </c>
      <c r="E3920">
        <v>0.877763561210024</v>
      </c>
      <c r="F3920">
        <v>0.814452870275222</v>
      </c>
      <c r="G3920">
        <v>0.623972581297477</v>
      </c>
      <c r="H3920">
        <v>0.568508897074018</v>
      </c>
      <c r="I3920">
        <v>0.698594955913278</v>
      </c>
      <c r="J3920">
        <v>0.773180923401343</v>
      </c>
      <c r="K3920">
        <v>0.589868513753628</v>
      </c>
      <c r="L3920">
        <v>1473.49892406444</v>
      </c>
      <c r="M3920">
        <v>30.0464689099851</v>
      </c>
      <c r="O3920">
        <v>48.8249715080012</v>
      </c>
      <c r="P3920">
        <v>-0.0537610402654721</v>
      </c>
      <c r="Q3920">
        <v>0.650559345949591</v>
      </c>
      <c r="R3920">
        <v>0.746083752125781</v>
      </c>
      <c r="S3920" t="s">
        <v>10271</v>
      </c>
      <c r="T3920" t="s">
        <v>12678</v>
      </c>
      <c r="U3920" t="s">
        <v>12678</v>
      </c>
      <c r="V3920" t="s">
        <v>12678</v>
      </c>
      <c r="W3920">
        <v>3</v>
      </c>
      <c r="X3920" t="s">
        <v>16598</v>
      </c>
      <c r="Y3920">
        <v>0.7929120772666927</v>
      </c>
      <c r="Z3920">
        <f>HYPERLINK("Melting_Curves/meltCurve_Q5TBP9_.pdf", "Melting_Curves/meltCurve_Q5TBP9_.pdf")</f>
        <v>0</v>
      </c>
      <c r="AA3920" t="s">
        <v>22718</v>
      </c>
      <c r="AB3920" t="s">
        <v>28894</v>
      </c>
    </row>
    <row r="3921" spans="1:28">
      <c r="A3921" t="s">
        <v>3947</v>
      </c>
      <c r="B3921">
        <v>0.984777283994944</v>
      </c>
      <c r="C3921">
        <v>1.0445090015154</v>
      </c>
      <c r="D3921">
        <v>0.845966832385615</v>
      </c>
      <c r="E3921">
        <v>0.751576361450614</v>
      </c>
      <c r="F3921">
        <v>0.550119250207658</v>
      </c>
      <c r="G3921">
        <v>0.431792342537472</v>
      </c>
      <c r="H3921">
        <v>0.316584206671265</v>
      </c>
      <c r="I3921">
        <v>0.520814939062625</v>
      </c>
      <c r="J3921">
        <v>0.813908248897631</v>
      </c>
      <c r="K3921">
        <v>0.721244012532785</v>
      </c>
      <c r="L3921">
        <v>1187.80030282711</v>
      </c>
      <c r="M3921">
        <v>26.3526340420493</v>
      </c>
      <c r="O3921">
        <v>44.8161636394349</v>
      </c>
      <c r="P3921">
        <v>-0.0647886557932649</v>
      </c>
      <c r="Q3921">
        <v>0.55927795552635</v>
      </c>
      <c r="R3921">
        <v>0.643536701059471</v>
      </c>
      <c r="S3921" t="s">
        <v>10272</v>
      </c>
      <c r="T3921" t="s">
        <v>12678</v>
      </c>
      <c r="U3921" t="s">
        <v>12678</v>
      </c>
      <c r="V3921" t="s">
        <v>12678</v>
      </c>
      <c r="W3921">
        <v>6</v>
      </c>
      <c r="X3921" t="s">
        <v>16599</v>
      </c>
      <c r="Y3921">
        <v>0.6811224374076011</v>
      </c>
      <c r="Z3921">
        <f>HYPERLINK("Melting_Curves/meltCurve_Q5TC82_2_.pdf", "Melting_Curves/meltCurve_Q5TC82_2_.pdf")</f>
        <v>0</v>
      </c>
      <c r="AA3921" t="s">
        <v>22719</v>
      </c>
      <c r="AB3921" t="s">
        <v>28895</v>
      </c>
    </row>
    <row r="3922" spans="1:28">
      <c r="A3922" t="s">
        <v>3948</v>
      </c>
      <c r="B3922">
        <v>0.984777283994944</v>
      </c>
      <c r="C3922">
        <v>1.16913479979553</v>
      </c>
      <c r="D3922">
        <v>1.10104001475301</v>
      </c>
      <c r="E3922">
        <v>1.0243742612383</v>
      </c>
      <c r="F3922">
        <v>0.509015807997882</v>
      </c>
      <c r="G3922">
        <v>0.357559207819263</v>
      </c>
      <c r="H3922">
        <v>0.286553798028774</v>
      </c>
      <c r="I3922">
        <v>0.265094627842601</v>
      </c>
      <c r="J3922">
        <v>0.436041284158971</v>
      </c>
      <c r="K3922">
        <v>0.344196870318795</v>
      </c>
      <c r="L3922">
        <v>12062.0412729991</v>
      </c>
      <c r="M3922">
        <v>241.33371620462</v>
      </c>
      <c r="N3922">
        <v>50.2151034720986</v>
      </c>
      <c r="O3922">
        <v>49.9773306447594</v>
      </c>
      <c r="P3922">
        <v>-0.7993108866141559</v>
      </c>
      <c r="Q3922">
        <v>0.337889151685779</v>
      </c>
      <c r="R3922">
        <v>0.9538930163195199</v>
      </c>
      <c r="S3922" t="s">
        <v>10273</v>
      </c>
      <c r="T3922" t="s">
        <v>12678</v>
      </c>
      <c r="U3922" t="s">
        <v>12678</v>
      </c>
      <c r="V3922" t="s">
        <v>12678</v>
      </c>
      <c r="W3922">
        <v>4</v>
      </c>
      <c r="X3922" t="s">
        <v>16600</v>
      </c>
      <c r="Y3922">
        <v>0.6244414264831541</v>
      </c>
      <c r="Z3922">
        <f>HYPERLINK("Melting_Curves/meltCurve_Q5TCQ9_4_.pdf", "Melting_Curves/meltCurve_Q5TCQ9_4_.pdf")</f>
        <v>0</v>
      </c>
      <c r="AA3922" t="s">
        <v>22720</v>
      </c>
      <c r="AB3922" t="s">
        <v>28896</v>
      </c>
    </row>
    <row r="3923" spans="1:28">
      <c r="A3923" t="s">
        <v>3949</v>
      </c>
      <c r="B3923">
        <v>0.984777283994944</v>
      </c>
      <c r="C3923">
        <v>0.8869845672830911</v>
      </c>
      <c r="D3923">
        <v>0.668892761370112</v>
      </c>
      <c r="E3923">
        <v>0.35259258944309</v>
      </c>
      <c r="F3923">
        <v>0.157974752682274</v>
      </c>
      <c r="G3923">
        <v>0.0919777925961139</v>
      </c>
      <c r="H3923">
        <v>0.07833869589534349</v>
      </c>
      <c r="I3923">
        <v>0.0932304252705088</v>
      </c>
      <c r="J3923">
        <v>0.129847339069492</v>
      </c>
      <c r="K3923">
        <v>0.128823900668757</v>
      </c>
      <c r="L3923">
        <v>873.170753038858</v>
      </c>
      <c r="M3923">
        <v>19.7619418041339</v>
      </c>
      <c r="N3923">
        <v>44.6652954139063</v>
      </c>
      <c r="O3923">
        <v>43.7394839366088</v>
      </c>
      <c r="P3923">
        <v>-0.102133191574431</v>
      </c>
      <c r="Q3923">
        <v>0.09581746877025279</v>
      </c>
      <c r="R3923">
        <v>0.996007647886995</v>
      </c>
      <c r="S3923" t="s">
        <v>10274</v>
      </c>
      <c r="T3923" t="s">
        <v>12678</v>
      </c>
      <c r="U3923" t="s">
        <v>12678</v>
      </c>
      <c r="V3923" t="s">
        <v>12678</v>
      </c>
      <c r="W3923">
        <v>9</v>
      </c>
      <c r="X3923" t="s">
        <v>16601</v>
      </c>
      <c r="Y3923">
        <v>0.3247136591847671</v>
      </c>
      <c r="Z3923">
        <f>HYPERLINK("Melting_Curves/meltCurve_Q5TCW7_.pdf", "Melting_Curves/meltCurve_Q5TCW7_.pdf")</f>
        <v>0</v>
      </c>
      <c r="AA3923" t="s">
        <v>22721</v>
      </c>
      <c r="AB3923" t="s">
        <v>28897</v>
      </c>
    </row>
    <row r="3924" spans="1:28">
      <c r="A3924" t="s">
        <v>3950</v>
      </c>
      <c r="B3924">
        <v>0.984777283994944</v>
      </c>
      <c r="C3924">
        <v>0.907833181575162</v>
      </c>
      <c r="D3924">
        <v>0.777699225500036</v>
      </c>
      <c r="E3924">
        <v>0.630120518154992</v>
      </c>
      <c r="F3924">
        <v>0.5580074322326189</v>
      </c>
      <c r="G3924">
        <v>0.365164972179339</v>
      </c>
      <c r="H3924">
        <v>0.359153731809541</v>
      </c>
      <c r="I3924">
        <v>0.47778657951649</v>
      </c>
      <c r="J3924">
        <v>0.569656650115723</v>
      </c>
      <c r="K3924">
        <v>0.569077797947199</v>
      </c>
      <c r="L3924">
        <v>811.035533017613</v>
      </c>
      <c r="M3924">
        <v>18.5165338302965</v>
      </c>
      <c r="N3924">
        <v>52.092245529082</v>
      </c>
      <c r="O3924">
        <v>43.2993317246317</v>
      </c>
      <c r="P3924">
        <v>-0.0562628467712352</v>
      </c>
      <c r="Q3924">
        <v>0.473759790068237</v>
      </c>
      <c r="R3924">
        <v>0.874352902410056</v>
      </c>
      <c r="S3924" t="s">
        <v>10275</v>
      </c>
      <c r="T3924" t="s">
        <v>12678</v>
      </c>
      <c r="U3924" t="s">
        <v>12678</v>
      </c>
      <c r="V3924" t="s">
        <v>12678</v>
      </c>
      <c r="W3924">
        <v>3</v>
      </c>
      <c r="X3924" t="s">
        <v>16602</v>
      </c>
      <c r="Y3924">
        <v>0.6014483530666155</v>
      </c>
      <c r="Z3924">
        <f>HYPERLINK("Melting_Curves/meltCurve_Q5TD07_.pdf", "Melting_Curves/meltCurve_Q5TD07_.pdf")</f>
        <v>0</v>
      </c>
      <c r="AA3924" t="s">
        <v>22722</v>
      </c>
      <c r="AB3924" t="s">
        <v>28898</v>
      </c>
    </row>
    <row r="3925" spans="1:28">
      <c r="A3925" t="s">
        <v>3951</v>
      </c>
      <c r="B3925">
        <v>0.984777283994944</v>
      </c>
      <c r="C3925">
        <v>0.783367055551211</v>
      </c>
      <c r="D3925">
        <v>0.784029809535619</v>
      </c>
      <c r="E3925">
        <v>0.6515566903903049</v>
      </c>
      <c r="F3925">
        <v>0.489430871775226</v>
      </c>
      <c r="G3925">
        <v>0.220478857751781</v>
      </c>
      <c r="H3925">
        <v>0.144157053586483</v>
      </c>
      <c r="I3925">
        <v>0.173291476839477</v>
      </c>
      <c r="J3925">
        <v>0.122481713267158</v>
      </c>
      <c r="K3925">
        <v>0.190142697467134</v>
      </c>
      <c r="L3925">
        <v>493.6568681978</v>
      </c>
      <c r="M3925">
        <v>10.3269039066333</v>
      </c>
      <c r="N3925">
        <v>48.5533825543673</v>
      </c>
      <c r="O3925">
        <v>46.114599081659</v>
      </c>
      <c r="P3925">
        <v>-0.0518779189979673</v>
      </c>
      <c r="Q3925">
        <v>0.0737587492905821</v>
      </c>
      <c r="R3925">
        <v>0.962121751827288</v>
      </c>
      <c r="S3925" t="s">
        <v>10276</v>
      </c>
      <c r="T3925" t="s">
        <v>12678</v>
      </c>
      <c r="U3925" t="s">
        <v>12678</v>
      </c>
      <c r="V3925" t="s">
        <v>12678</v>
      </c>
      <c r="W3925">
        <v>3</v>
      </c>
      <c r="X3925" t="s">
        <v>16603</v>
      </c>
      <c r="Y3925">
        <v>0.4434829547835472</v>
      </c>
      <c r="Z3925">
        <f>HYPERLINK("Melting_Curves/meltCurve_Q5TDC5_.pdf", "Melting_Curves/meltCurve_Q5TDC5_.pdf")</f>
        <v>0</v>
      </c>
      <c r="AA3925" t="s">
        <v>22723</v>
      </c>
      <c r="AB3925" t="s">
        <v>28899</v>
      </c>
    </row>
    <row r="3926" spans="1:28">
      <c r="A3926" t="s">
        <v>3952</v>
      </c>
      <c r="B3926">
        <v>0.984777283994944</v>
      </c>
      <c r="C3926">
        <v>0.9680923179934811</v>
      </c>
      <c r="D3926">
        <v>0.779278513034797</v>
      </c>
      <c r="E3926">
        <v>0.447466215280445</v>
      </c>
      <c r="F3926">
        <v>0.235923464303971</v>
      </c>
      <c r="G3926">
        <v>0.159339823976216</v>
      </c>
      <c r="H3926">
        <v>0.137578408062926</v>
      </c>
      <c r="I3926">
        <v>0.172147169796768</v>
      </c>
      <c r="J3926">
        <v>0.268268110638889</v>
      </c>
      <c r="K3926">
        <v>0.360502591922296</v>
      </c>
      <c r="L3926">
        <v>1155.71052245956</v>
      </c>
      <c r="M3926">
        <v>25.8432610865262</v>
      </c>
      <c r="N3926">
        <v>45.7192601702248</v>
      </c>
      <c r="O3926">
        <v>44.4548072946283</v>
      </c>
      <c r="P3926">
        <v>-0.113976176708522</v>
      </c>
      <c r="Q3926">
        <v>0.215775618389374</v>
      </c>
      <c r="R3926">
        <v>0.962137754608098</v>
      </c>
      <c r="S3926" t="s">
        <v>10277</v>
      </c>
      <c r="T3926" t="s">
        <v>12678</v>
      </c>
      <c r="U3926" t="s">
        <v>12678</v>
      </c>
      <c r="V3926" t="s">
        <v>12678</v>
      </c>
      <c r="W3926">
        <v>2</v>
      </c>
      <c r="X3926" t="s">
        <v>16604</v>
      </c>
      <c r="Y3926">
        <v>0.4235771700145735</v>
      </c>
      <c r="Z3926">
        <f>HYPERLINK("Melting_Curves/meltCurve_Q5TDF0_.pdf", "Melting_Curves/meltCurve_Q5TDF0_.pdf")</f>
        <v>0</v>
      </c>
      <c r="AA3926" t="s">
        <v>22724</v>
      </c>
      <c r="AB3926" t="s">
        <v>28900</v>
      </c>
    </row>
    <row r="3927" spans="1:28">
      <c r="A3927" t="s">
        <v>3953</v>
      </c>
      <c r="B3927">
        <v>0.984777283994944</v>
      </c>
      <c r="C3927">
        <v>0.963598127737424</v>
      </c>
      <c r="D3927">
        <v>0.94227774303753</v>
      </c>
      <c r="E3927">
        <v>0.873407346126726</v>
      </c>
      <c r="F3927">
        <v>0.744286133347716</v>
      </c>
      <c r="G3927">
        <v>0.540209923232314</v>
      </c>
      <c r="H3927">
        <v>0.277139867127035</v>
      </c>
      <c r="I3927">
        <v>0.218463399477275</v>
      </c>
      <c r="J3927">
        <v>0.222214630033028</v>
      </c>
      <c r="K3927">
        <v>0.202009439504837</v>
      </c>
      <c r="L3927">
        <v>834.433366513905</v>
      </c>
      <c r="M3927">
        <v>15.8812583569793</v>
      </c>
      <c r="N3927">
        <v>53.8117904091249</v>
      </c>
      <c r="O3927">
        <v>51.7301032824483</v>
      </c>
      <c r="P3927">
        <v>-0.06476236136056721</v>
      </c>
      <c r="Q3927">
        <v>0.156265070584682</v>
      </c>
      <c r="R3927">
        <v>0.991353235202008</v>
      </c>
      <c r="S3927" t="s">
        <v>10278</v>
      </c>
      <c r="T3927" t="s">
        <v>12678</v>
      </c>
      <c r="U3927" t="s">
        <v>12678</v>
      </c>
      <c r="V3927" t="s">
        <v>12678</v>
      </c>
      <c r="W3927">
        <v>23</v>
      </c>
      <c r="X3927" t="s">
        <v>16605</v>
      </c>
      <c r="Y3927">
        <v>0.6080166658010714</v>
      </c>
      <c r="Z3927">
        <f>HYPERLINK("Melting_Curves/meltCurve_Q5TDH0_.pdf", "Melting_Curves/meltCurve_Q5TDH0_.pdf")</f>
        <v>0</v>
      </c>
      <c r="AA3927" t="s">
        <v>22725</v>
      </c>
      <c r="AB3927" t="s">
        <v>28901</v>
      </c>
    </row>
    <row r="3928" spans="1:28">
      <c r="A3928" t="s">
        <v>3954</v>
      </c>
      <c r="B3928">
        <v>0.984777283994944</v>
      </c>
      <c r="C3928">
        <v>0.964283158881889</v>
      </c>
      <c r="D3928">
        <v>1.10602957182237</v>
      </c>
      <c r="E3928">
        <v>0.825737942076576</v>
      </c>
      <c r="F3928">
        <v>0.64262188082313</v>
      </c>
      <c r="G3928">
        <v>0.318941346540477</v>
      </c>
      <c r="H3928">
        <v>0.213241116297463</v>
      </c>
      <c r="I3928">
        <v>0.214777473336661</v>
      </c>
      <c r="J3928">
        <v>0.199704247087099</v>
      </c>
      <c r="K3928">
        <v>0.186984490401624</v>
      </c>
      <c r="L3928">
        <v>1167.62314944479</v>
      </c>
      <c r="M3928">
        <v>23.1873046571712</v>
      </c>
      <c r="N3928">
        <v>51.3879357655652</v>
      </c>
      <c r="O3928">
        <v>49.9860822100051</v>
      </c>
      <c r="P3928">
        <v>-0.094387473957326</v>
      </c>
      <c r="Q3928">
        <v>0.186110758534086</v>
      </c>
      <c r="R3928">
        <v>0.982534046068178</v>
      </c>
      <c r="S3928" t="s">
        <v>10279</v>
      </c>
      <c r="T3928" t="s">
        <v>12678</v>
      </c>
      <c r="U3928" t="s">
        <v>12678</v>
      </c>
      <c r="V3928" t="s">
        <v>12678</v>
      </c>
      <c r="W3928">
        <v>3</v>
      </c>
      <c r="X3928" t="s">
        <v>16606</v>
      </c>
      <c r="Y3928">
        <v>0.5566788127188925</v>
      </c>
      <c r="Z3928">
        <f>HYPERLINK("Melting_Curves/meltCurve_Q5TEJ8_.pdf", "Melting_Curves/meltCurve_Q5TEJ8_.pdf")</f>
        <v>0</v>
      </c>
      <c r="AA3928" t="s">
        <v>22726</v>
      </c>
      <c r="AB3928" t="s">
        <v>28902</v>
      </c>
    </row>
    <row r="3929" spans="1:28">
      <c r="A3929" t="s">
        <v>3955</v>
      </c>
      <c r="B3929">
        <v>0.984777283994944</v>
      </c>
      <c r="C3929">
        <v>1.06119223979489</v>
      </c>
      <c r="D3929">
        <v>0.948966839600011</v>
      </c>
      <c r="E3929">
        <v>0.49371003748923</v>
      </c>
      <c r="F3929">
        <v>0.262473413369935</v>
      </c>
      <c r="G3929">
        <v>0.159860327111402</v>
      </c>
      <c r="H3929">
        <v>0.0796642339230139</v>
      </c>
      <c r="I3929">
        <v>0.101618969086161</v>
      </c>
      <c r="J3929">
        <v>0.125865313051619</v>
      </c>
      <c r="K3929">
        <v>0.184845827852146</v>
      </c>
      <c r="L3929">
        <v>1390.20402406584</v>
      </c>
      <c r="M3929">
        <v>30.0394987919406</v>
      </c>
      <c r="N3929">
        <v>46.7657001763766</v>
      </c>
      <c r="O3929">
        <v>46.0755645376841</v>
      </c>
      <c r="P3929">
        <v>-0.141120279071833</v>
      </c>
      <c r="Q3929">
        <v>0.134186125365173</v>
      </c>
      <c r="R3929">
        <v>0.988757889738106</v>
      </c>
      <c r="S3929" t="s">
        <v>10280</v>
      </c>
      <c r="T3929" t="s">
        <v>12678</v>
      </c>
      <c r="U3929" t="s">
        <v>12678</v>
      </c>
      <c r="V3929" t="s">
        <v>12678</v>
      </c>
      <c r="W3929">
        <v>2</v>
      </c>
      <c r="X3929" t="s">
        <v>16607</v>
      </c>
      <c r="Y3929">
        <v>0.4069398400864451</v>
      </c>
      <c r="Z3929">
        <f>HYPERLINK("Melting_Curves/meltCurve_Q5TEU4_2_.pdf", "Melting_Curves/meltCurve_Q5TEU4_2_.pdf")</f>
        <v>0</v>
      </c>
      <c r="AA3929" t="s">
        <v>22727</v>
      </c>
      <c r="AB3929" t="s">
        <v>28903</v>
      </c>
    </row>
    <row r="3930" spans="1:28">
      <c r="A3930" t="s">
        <v>3956</v>
      </c>
      <c r="B3930">
        <v>0.984777283994944</v>
      </c>
      <c r="C3930">
        <v>0.918338087696721</v>
      </c>
      <c r="D3930">
        <v>0.8515151555719001</v>
      </c>
      <c r="E3930">
        <v>0.80923226748162</v>
      </c>
      <c r="F3930">
        <v>0.6250078299894239</v>
      </c>
      <c r="G3930">
        <v>0.398420508175356</v>
      </c>
      <c r="H3930">
        <v>0.185798055820242</v>
      </c>
      <c r="I3930">
        <v>0.147796491218476</v>
      </c>
      <c r="J3930">
        <v>0.162200501888681</v>
      </c>
      <c r="K3930">
        <v>0.158505220295855</v>
      </c>
      <c r="L3930">
        <v>650.2173406010789</v>
      </c>
      <c r="M3930">
        <v>12.767204577917</v>
      </c>
      <c r="N3930">
        <v>51.6154593475141</v>
      </c>
      <c r="O3930">
        <v>49.7277539698312</v>
      </c>
      <c r="P3930">
        <v>-0.0591832275820077</v>
      </c>
      <c r="Q3930">
        <v>0.0781092457844532</v>
      </c>
      <c r="R3930">
        <v>0.983572490109757</v>
      </c>
      <c r="S3930" t="s">
        <v>10281</v>
      </c>
      <c r="T3930" t="s">
        <v>12678</v>
      </c>
      <c r="U3930" t="s">
        <v>12678</v>
      </c>
      <c r="V3930" t="s">
        <v>12678</v>
      </c>
      <c r="W3930">
        <v>9</v>
      </c>
      <c r="X3930" t="s">
        <v>16608</v>
      </c>
      <c r="Y3930">
        <v>0.5287505986395614</v>
      </c>
      <c r="Z3930">
        <f>HYPERLINK("Melting_Curves/meltCurve_Q5TFE4_.pdf", "Melting_Curves/meltCurve_Q5TFE4_.pdf")</f>
        <v>0</v>
      </c>
      <c r="AA3930" t="s">
        <v>22728</v>
      </c>
      <c r="AB3930" t="s">
        <v>28904</v>
      </c>
    </row>
    <row r="3931" spans="1:28">
      <c r="A3931" t="s">
        <v>3957</v>
      </c>
      <c r="B3931">
        <v>0.984777283994944</v>
      </c>
      <c r="C3931">
        <v>0.970178838559682</v>
      </c>
      <c r="D3931">
        <v>0.791068315234187</v>
      </c>
      <c r="E3931">
        <v>0.577949954429707</v>
      </c>
      <c r="F3931">
        <v>0.447667145852984</v>
      </c>
      <c r="G3931">
        <v>0.320014934772766</v>
      </c>
      <c r="H3931">
        <v>0.298479397703462</v>
      </c>
      <c r="I3931">
        <v>0.361583514939102</v>
      </c>
      <c r="J3931">
        <v>0.471416259654568</v>
      </c>
      <c r="K3931">
        <v>0.504463597767757</v>
      </c>
      <c r="L3931">
        <v>1010.88245636938</v>
      </c>
      <c r="M3931">
        <v>22.7199078215268</v>
      </c>
      <c r="N3931">
        <v>47.7317422631174</v>
      </c>
      <c r="O3931">
        <v>44.1528623796137</v>
      </c>
      <c r="P3931">
        <v>-0.0780920202037432</v>
      </c>
      <c r="Q3931">
        <v>0.392969740721644</v>
      </c>
      <c r="R3931">
        <v>0.936150909811705</v>
      </c>
      <c r="S3931" t="s">
        <v>10282</v>
      </c>
      <c r="T3931" t="s">
        <v>12678</v>
      </c>
      <c r="U3931" t="s">
        <v>12678</v>
      </c>
      <c r="V3931" t="s">
        <v>12678</v>
      </c>
      <c r="W3931">
        <v>5</v>
      </c>
      <c r="X3931" t="s">
        <v>16609</v>
      </c>
      <c r="Y3931">
        <v>0.5506972777606181</v>
      </c>
      <c r="Z3931">
        <f>HYPERLINK("Melting_Curves/meltCurve_Q5TGY3_.pdf", "Melting_Curves/meltCurve_Q5TGY3_.pdf")</f>
        <v>0</v>
      </c>
      <c r="AA3931" t="s">
        <v>22729</v>
      </c>
      <c r="AB3931" t="s">
        <v>28905</v>
      </c>
    </row>
    <row r="3932" spans="1:28">
      <c r="A3932" t="s">
        <v>3958</v>
      </c>
      <c r="B3932">
        <v>0.984777283994944</v>
      </c>
      <c r="C3932">
        <v>0.9990191341706141</v>
      </c>
      <c r="D3932">
        <v>0.903539734818773</v>
      </c>
      <c r="E3932">
        <v>0.674371886024734</v>
      </c>
      <c r="F3932">
        <v>0.294164327080668</v>
      </c>
      <c r="G3932">
        <v>0.164174613560555</v>
      </c>
      <c r="H3932">
        <v>0.114602418667009</v>
      </c>
      <c r="I3932">
        <v>0.12512491938556</v>
      </c>
      <c r="J3932">
        <v>0.166979806451781</v>
      </c>
      <c r="K3932">
        <v>0.136869397949947</v>
      </c>
      <c r="L3932">
        <v>1190.10619164091</v>
      </c>
      <c r="M3932">
        <v>25.1077130374452</v>
      </c>
      <c r="N3932">
        <v>47.9742311102292</v>
      </c>
      <c r="O3932">
        <v>47.1024046658319</v>
      </c>
      <c r="P3932">
        <v>-0.115967921516449</v>
      </c>
      <c r="Q3932">
        <v>0.129782058461051</v>
      </c>
      <c r="R3932">
        <v>0.997079744697693</v>
      </c>
      <c r="S3932" t="s">
        <v>10283</v>
      </c>
      <c r="T3932" t="s">
        <v>12678</v>
      </c>
      <c r="U3932" t="s">
        <v>12678</v>
      </c>
      <c r="V3932" t="s">
        <v>12678</v>
      </c>
      <c r="W3932">
        <v>7</v>
      </c>
      <c r="X3932" t="s">
        <v>16610</v>
      </c>
      <c r="Y3932">
        <v>0.4387463510862568</v>
      </c>
      <c r="Z3932">
        <f>HYPERLINK("Melting_Curves/meltCurve_Q5TH30_.pdf", "Melting_Curves/meltCurve_Q5TH30_.pdf")</f>
        <v>0</v>
      </c>
      <c r="AA3932" t="s">
        <v>22730</v>
      </c>
      <c r="AB3932" t="s">
        <v>28906</v>
      </c>
    </row>
    <row r="3933" spans="1:28">
      <c r="A3933" t="s">
        <v>3959</v>
      </c>
      <c r="B3933">
        <v>0.984777283994944</v>
      </c>
      <c r="C3933">
        <v>1.14207555461736</v>
      </c>
      <c r="D3933">
        <v>0.909127595453009</v>
      </c>
      <c r="E3933">
        <v>0.902004303114345</v>
      </c>
      <c r="F3933">
        <v>0.646248886773434</v>
      </c>
      <c r="G3933">
        <v>0.516096497704849</v>
      </c>
      <c r="H3933">
        <v>0.514023618108164</v>
      </c>
      <c r="I3933">
        <v>0.689223483892209</v>
      </c>
      <c r="J3933">
        <v>0.815714288123215</v>
      </c>
      <c r="K3933">
        <v>0.62701514814941</v>
      </c>
      <c r="L3933">
        <v>2696.35953021283</v>
      </c>
      <c r="M3933">
        <v>56.8794743001225</v>
      </c>
      <c r="O3933">
        <v>47.3463010874664</v>
      </c>
      <c r="P3933">
        <v>-0.110447977674568</v>
      </c>
      <c r="Q3933">
        <v>0.632253951134316</v>
      </c>
      <c r="R3933">
        <v>0.764874627093866</v>
      </c>
      <c r="S3933" t="s">
        <v>10284</v>
      </c>
      <c r="T3933" t="s">
        <v>12678</v>
      </c>
      <c r="U3933" t="s">
        <v>12678</v>
      </c>
      <c r="V3933" t="s">
        <v>12678</v>
      </c>
      <c r="W3933">
        <v>7</v>
      </c>
      <c r="X3933" t="s">
        <v>16611</v>
      </c>
      <c r="Y3933">
        <v>0.7603914149854731</v>
      </c>
      <c r="Z3933">
        <f>HYPERLINK("Melting_Curves/meltCurve_Q5THJ1_.pdf", "Melting_Curves/meltCurve_Q5THJ1_.pdf")</f>
        <v>0</v>
      </c>
      <c r="AA3933" t="s">
        <v>22731</v>
      </c>
      <c r="AB3933" t="s">
        <v>28907</v>
      </c>
    </row>
    <row r="3934" spans="1:28">
      <c r="A3934" t="s">
        <v>3960</v>
      </c>
      <c r="B3934">
        <v>0.984777283994944</v>
      </c>
      <c r="C3934">
        <v>1.09313928147413</v>
      </c>
      <c r="D3934">
        <v>0.915337513111987</v>
      </c>
      <c r="E3934">
        <v>0.813650882576326</v>
      </c>
      <c r="F3934">
        <v>0.586889560202554</v>
      </c>
      <c r="G3934">
        <v>0.491531288869357</v>
      </c>
      <c r="H3934">
        <v>0.447390264426282</v>
      </c>
      <c r="I3934">
        <v>0.641110729891414</v>
      </c>
      <c r="J3934">
        <v>1.08168029844757</v>
      </c>
      <c r="K3934">
        <v>0.926828898473365</v>
      </c>
      <c r="L3934">
        <v>1647.32758565089</v>
      </c>
      <c r="M3934">
        <v>36.5263812462767</v>
      </c>
      <c r="O3934">
        <v>44.9651243001081</v>
      </c>
      <c r="P3934">
        <v>-0.0609718584077191</v>
      </c>
      <c r="Q3934">
        <v>0.699767792219955</v>
      </c>
      <c r="R3934">
        <v>0.353350416026678</v>
      </c>
      <c r="S3934" t="s">
        <v>10285</v>
      </c>
      <c r="T3934" t="s">
        <v>12678</v>
      </c>
      <c r="U3934" t="s">
        <v>12678</v>
      </c>
      <c r="V3934" t="s">
        <v>12678</v>
      </c>
      <c r="W3934">
        <v>23</v>
      </c>
      <c r="X3934" t="s">
        <v>16612</v>
      </c>
      <c r="Y3934">
        <v>0.7819543868694054</v>
      </c>
      <c r="Z3934">
        <f>HYPERLINK("Melting_Curves/meltCurve_Q5THK1_2_.pdf", "Melting_Curves/meltCurve_Q5THK1_2_.pdf")</f>
        <v>0</v>
      </c>
      <c r="AA3934" t="s">
        <v>22732</v>
      </c>
      <c r="AB3934" t="s">
        <v>28908</v>
      </c>
    </row>
    <row r="3935" spans="1:28">
      <c r="A3935" t="s">
        <v>3961</v>
      </c>
      <c r="B3935">
        <v>0.984777283994944</v>
      </c>
      <c r="C3935">
        <v>1.18442914971325</v>
      </c>
      <c r="D3935">
        <v>0.890407282829755</v>
      </c>
      <c r="E3935">
        <v>0.780457243442093</v>
      </c>
      <c r="F3935">
        <v>0.495174230851754</v>
      </c>
      <c r="G3935">
        <v>0.333360210036593</v>
      </c>
      <c r="H3935">
        <v>0.310084531077124</v>
      </c>
      <c r="I3935">
        <v>0.311003356792207</v>
      </c>
      <c r="J3935">
        <v>0.435488078114316</v>
      </c>
      <c r="K3935">
        <v>0.482248110207031</v>
      </c>
      <c r="L3935">
        <v>1375.66583612095</v>
      </c>
      <c r="M3935">
        <v>28.9883626694275</v>
      </c>
      <c r="N3935">
        <v>49.8069342786908</v>
      </c>
      <c r="O3935">
        <v>47.2316839749541</v>
      </c>
      <c r="P3935">
        <v>-0.09624500541668719</v>
      </c>
      <c r="Q3935">
        <v>0.37274424533079</v>
      </c>
      <c r="R3935">
        <v>0.9218623428353701</v>
      </c>
      <c r="S3935" t="s">
        <v>10286</v>
      </c>
      <c r="T3935" t="s">
        <v>12678</v>
      </c>
      <c r="U3935" t="s">
        <v>12678</v>
      </c>
      <c r="V3935" t="s">
        <v>12678</v>
      </c>
      <c r="W3935">
        <v>1</v>
      </c>
      <c r="X3935" t="s">
        <v>16613</v>
      </c>
      <c r="Y3935">
        <v>0.5952998272789743</v>
      </c>
      <c r="Z3935">
        <f>HYPERLINK("Melting_Curves/meltCurve_Q5TI78_.pdf", "Melting_Curves/meltCurve_Q5TI78_.pdf")</f>
        <v>0</v>
      </c>
      <c r="AA3935" t="s">
        <v>22733</v>
      </c>
      <c r="AB3935" t="s">
        <v>28909</v>
      </c>
    </row>
    <row r="3936" spans="1:28">
      <c r="A3936" t="s">
        <v>3962</v>
      </c>
      <c r="B3936">
        <v>0.984777283994944</v>
      </c>
      <c r="C3936">
        <v>0.617519486509808</v>
      </c>
      <c r="D3936">
        <v>0.554427980403117</v>
      </c>
      <c r="E3936">
        <v>0.710862935601119</v>
      </c>
      <c r="F3936">
        <v>0.539708078959187</v>
      </c>
      <c r="G3936">
        <v>0.537821662305895</v>
      </c>
      <c r="H3936">
        <v>0.361471258185906</v>
      </c>
      <c r="I3936">
        <v>0.733703954797616</v>
      </c>
      <c r="J3936">
        <v>1.21907502332904</v>
      </c>
      <c r="K3936">
        <v>0.873299029856486</v>
      </c>
      <c r="L3936">
        <v>9360.502504667391</v>
      </c>
      <c r="M3936">
        <v>250</v>
      </c>
      <c r="O3936">
        <v>37.4396135767141</v>
      </c>
      <c r="P3936">
        <v>-0.5290205139997119</v>
      </c>
      <c r="Q3936">
        <v>0.683098819078203</v>
      </c>
      <c r="R3936">
        <v>0.14253584438806</v>
      </c>
      <c r="S3936" t="s">
        <v>10287</v>
      </c>
      <c r="T3936" t="s">
        <v>12678</v>
      </c>
      <c r="U3936" t="s">
        <v>12678</v>
      </c>
      <c r="V3936" t="s">
        <v>12678</v>
      </c>
      <c r="W3936">
        <v>1</v>
      </c>
      <c r="X3936" t="s">
        <v>16614</v>
      </c>
      <c r="Y3936">
        <v>0.6878642129407481</v>
      </c>
      <c r="Z3936">
        <f>HYPERLINK("Melting_Curves/meltCurve_Q5TIH2_.pdf", "Melting_Curves/meltCurve_Q5TIH2_.pdf")</f>
        <v>0</v>
      </c>
      <c r="AA3936" t="s">
        <v>22734</v>
      </c>
      <c r="AB3936" t="s">
        <v>28910</v>
      </c>
    </row>
    <row r="3937" spans="1:28">
      <c r="A3937" t="s">
        <v>3963</v>
      </c>
      <c r="B3937">
        <v>0.984777283994944</v>
      </c>
      <c r="C3937">
        <v>1.12495655219269</v>
      </c>
      <c r="D3937">
        <v>0.839182213055456</v>
      </c>
      <c r="E3937">
        <v>0.328911306867349</v>
      </c>
      <c r="F3937">
        <v>0.292803475155192</v>
      </c>
      <c r="G3937">
        <v>0</v>
      </c>
      <c r="H3937">
        <v>0.213655310680223</v>
      </c>
      <c r="I3937">
        <v>0</v>
      </c>
      <c r="J3937">
        <v>0.271214289725151</v>
      </c>
      <c r="K3937">
        <v>0</v>
      </c>
      <c r="L3937">
        <v>1402.42567728309</v>
      </c>
      <c r="M3937">
        <v>31.0665813450193</v>
      </c>
      <c r="N3937">
        <v>45.5364175001488</v>
      </c>
      <c r="O3937">
        <v>44.9567824038325</v>
      </c>
      <c r="P3937">
        <v>-0.152406421117994</v>
      </c>
      <c r="Q3937">
        <v>0.117809396431506</v>
      </c>
      <c r="R3937">
        <v>0.928257679041527</v>
      </c>
      <c r="S3937" t="s">
        <v>10288</v>
      </c>
      <c r="T3937" t="s">
        <v>12678</v>
      </c>
      <c r="U3937" t="s">
        <v>12678</v>
      </c>
      <c r="V3937" t="s">
        <v>12678</v>
      </c>
      <c r="W3937">
        <v>2</v>
      </c>
      <c r="X3937" t="s">
        <v>16615</v>
      </c>
      <c r="Y3937">
        <v>0.3618701787532986</v>
      </c>
      <c r="Z3937">
        <f>HYPERLINK("Melting_Curves/meltCurve_Q5U5Q3_.pdf", "Melting_Curves/meltCurve_Q5U5Q3_.pdf")</f>
        <v>0</v>
      </c>
      <c r="AA3937" t="s">
        <v>22735</v>
      </c>
      <c r="AB3937" t="s">
        <v>28911</v>
      </c>
    </row>
    <row r="3938" spans="1:28">
      <c r="A3938" t="s">
        <v>3964</v>
      </c>
      <c r="B3938">
        <v>0.984777283994944</v>
      </c>
      <c r="C3938">
        <v>0.863472892441689</v>
      </c>
      <c r="D3938">
        <v>0.802064702044</v>
      </c>
      <c r="E3938">
        <v>0.7011112279534391</v>
      </c>
      <c r="F3938">
        <v>0.568435094518204</v>
      </c>
      <c r="G3938">
        <v>0.34824108850027</v>
      </c>
      <c r="H3938">
        <v>0.215517272092652</v>
      </c>
      <c r="I3938">
        <v>0.2445893963728</v>
      </c>
      <c r="J3938">
        <v>0.341125506439079</v>
      </c>
      <c r="K3938">
        <v>0.31014812792208</v>
      </c>
      <c r="L3938">
        <v>559.430973254532</v>
      </c>
      <c r="M3938">
        <v>11.7769833552183</v>
      </c>
      <c r="N3938">
        <v>50.2102476078194</v>
      </c>
      <c r="O3938">
        <v>46.1944967527165</v>
      </c>
      <c r="P3938">
        <v>-0.048764869403045</v>
      </c>
      <c r="Q3938">
        <v>0.235089083143351</v>
      </c>
      <c r="R3938">
        <v>0.95282199306217</v>
      </c>
      <c r="S3938" t="s">
        <v>10289</v>
      </c>
      <c r="T3938" t="s">
        <v>12678</v>
      </c>
      <c r="U3938" t="s">
        <v>12678</v>
      </c>
      <c r="V3938" t="s">
        <v>12678</v>
      </c>
      <c r="W3938">
        <v>10</v>
      </c>
      <c r="X3938" t="s">
        <v>16616</v>
      </c>
      <c r="Y3938">
        <v>0.5281058839289412</v>
      </c>
      <c r="Z3938">
        <f>HYPERLINK("Melting_Curves/meltCurve_Q5U5X0_.pdf", "Melting_Curves/meltCurve_Q5U5X0_.pdf")</f>
        <v>0</v>
      </c>
      <c r="AA3938" t="s">
        <v>22736</v>
      </c>
      <c r="AB3938" t="s">
        <v>28912</v>
      </c>
    </row>
    <row r="3939" spans="1:28">
      <c r="A3939" t="s">
        <v>3965</v>
      </c>
      <c r="B3939">
        <v>0.984777283994944</v>
      </c>
      <c r="C3939">
        <v>0.592776633658174</v>
      </c>
      <c r="D3939">
        <v>0.392759830031186</v>
      </c>
      <c r="E3939">
        <v>0.320398570313748</v>
      </c>
      <c r="F3939">
        <v>0.41545911931998</v>
      </c>
      <c r="G3939">
        <v>0.440461806048587</v>
      </c>
      <c r="H3939">
        <v>0.37335599710205</v>
      </c>
      <c r="I3939">
        <v>0.51650069261743</v>
      </c>
      <c r="J3939">
        <v>0.570139578412443</v>
      </c>
      <c r="K3939">
        <v>0.417656705563144</v>
      </c>
      <c r="L3939">
        <v>2786.81606863065</v>
      </c>
      <c r="M3939">
        <v>70.7750609872069</v>
      </c>
      <c r="N3939">
        <v>40.5070958555369</v>
      </c>
      <c r="O3939">
        <v>39.3442786951761</v>
      </c>
      <c r="P3939">
        <v>-0.25600258242684</v>
      </c>
      <c r="Q3939">
        <v>0.430746688317611</v>
      </c>
      <c r="R3939">
        <v>0.863816489236274</v>
      </c>
      <c r="S3939" t="s">
        <v>10290</v>
      </c>
      <c r="T3939" t="s">
        <v>12678</v>
      </c>
      <c r="U3939" t="s">
        <v>12678</v>
      </c>
      <c r="V3939" t="s">
        <v>12678</v>
      </c>
      <c r="W3939">
        <v>1</v>
      </c>
      <c r="X3939" t="s">
        <v>16617</v>
      </c>
      <c r="Y3939">
        <v>0.4764135518656446</v>
      </c>
      <c r="Z3939">
        <f>HYPERLINK("Melting_Curves/meltCurve_Q5U649_.pdf", "Melting_Curves/meltCurve_Q5U649_.pdf")</f>
        <v>0</v>
      </c>
      <c r="AA3939" t="s">
        <v>22737</v>
      </c>
      <c r="AB3939" t="s">
        <v>28913</v>
      </c>
    </row>
    <row r="3940" spans="1:28">
      <c r="A3940" t="s">
        <v>3966</v>
      </c>
      <c r="B3940">
        <v>0.984777283994944</v>
      </c>
      <c r="C3940">
        <v>0.909073322339529</v>
      </c>
      <c r="D3940">
        <v>0.77238210287216</v>
      </c>
      <c r="E3940">
        <v>0.692261135021718</v>
      </c>
      <c r="F3940">
        <v>0.536761184327987</v>
      </c>
      <c r="G3940">
        <v>0.460554316191414</v>
      </c>
      <c r="H3940">
        <v>0.450054601500438</v>
      </c>
      <c r="I3940">
        <v>0.664282949999783</v>
      </c>
      <c r="J3940">
        <v>0.951790996395618</v>
      </c>
      <c r="K3940">
        <v>0.710334067809407</v>
      </c>
      <c r="L3940">
        <v>1075.44964784181</v>
      </c>
      <c r="M3940">
        <v>25.63415916032</v>
      </c>
      <c r="O3940">
        <v>41.7009487608853</v>
      </c>
      <c r="P3940">
        <v>-0.0562819838855958</v>
      </c>
      <c r="Q3940">
        <v>0.633772492501429</v>
      </c>
      <c r="R3940">
        <v>0.45802028039328</v>
      </c>
      <c r="S3940" t="s">
        <v>10291</v>
      </c>
      <c r="T3940" t="s">
        <v>12678</v>
      </c>
      <c r="U3940" t="s">
        <v>12678</v>
      </c>
      <c r="V3940" t="s">
        <v>12678</v>
      </c>
      <c r="W3940">
        <v>72</v>
      </c>
      <c r="X3940" t="s">
        <v>16618</v>
      </c>
      <c r="Y3940">
        <v>0.6973260390022147</v>
      </c>
      <c r="Z3940">
        <f>HYPERLINK("Melting_Curves/meltCurve_Q5UIP0_.pdf", "Melting_Curves/meltCurve_Q5UIP0_.pdf")</f>
        <v>0</v>
      </c>
      <c r="AA3940" t="s">
        <v>22738</v>
      </c>
      <c r="AB3940" t="s">
        <v>28914</v>
      </c>
    </row>
    <row r="3941" spans="1:28">
      <c r="A3941" t="s">
        <v>3967</v>
      </c>
      <c r="B3941">
        <v>0.984777283994944</v>
      </c>
      <c r="C3941">
        <v>1.09215431483969</v>
      </c>
      <c r="D3941">
        <v>0.838186813447371</v>
      </c>
      <c r="E3941">
        <v>0.582533811957793</v>
      </c>
      <c r="F3941">
        <v>0.282673477020829</v>
      </c>
      <c r="G3941">
        <v>0.195855815948222</v>
      </c>
      <c r="H3941">
        <v>0.17008223079165</v>
      </c>
      <c r="I3941">
        <v>0.254281970696425</v>
      </c>
      <c r="J3941">
        <v>0.310147423596643</v>
      </c>
      <c r="K3941">
        <v>0.337561728775721</v>
      </c>
      <c r="L3941">
        <v>1278.92546799815</v>
      </c>
      <c r="M3941">
        <v>27.8756547632665</v>
      </c>
      <c r="N3941">
        <v>47.0403310477311</v>
      </c>
      <c r="O3941">
        <v>45.6454895837972</v>
      </c>
      <c r="P3941">
        <v>-0.114711738383415</v>
      </c>
      <c r="Q3941">
        <v>0.248659393348923</v>
      </c>
      <c r="R3941">
        <v>0.963438209606131</v>
      </c>
      <c r="S3941" t="s">
        <v>10292</v>
      </c>
      <c r="T3941" t="s">
        <v>12678</v>
      </c>
      <c r="U3941" t="s">
        <v>12678</v>
      </c>
      <c r="V3941" t="s">
        <v>12678</v>
      </c>
      <c r="W3941">
        <v>4</v>
      </c>
      <c r="X3941" t="s">
        <v>16619</v>
      </c>
      <c r="Y3941">
        <v>0.4760190963771788</v>
      </c>
      <c r="Z3941">
        <f>HYPERLINK("Melting_Curves/meltCurve_Q5VSL9_.pdf", "Melting_Curves/meltCurve_Q5VSL9_.pdf")</f>
        <v>0</v>
      </c>
      <c r="AA3941" t="s">
        <v>22739</v>
      </c>
      <c r="AB3941" t="s">
        <v>28915</v>
      </c>
    </row>
    <row r="3942" spans="1:28">
      <c r="A3942" t="s">
        <v>3968</v>
      </c>
      <c r="B3942">
        <v>0.984777283994944</v>
      </c>
      <c r="C3942">
        <v>1.02161259005263</v>
      </c>
      <c r="D3942">
        <v>0.90257010405574</v>
      </c>
      <c r="E3942">
        <v>0.787806498194889</v>
      </c>
      <c r="F3942">
        <v>0.646551475134281</v>
      </c>
      <c r="G3942">
        <v>0.5259349788691871</v>
      </c>
      <c r="H3942">
        <v>0.5103401641406941</v>
      </c>
      <c r="I3942">
        <v>0.652017350416497</v>
      </c>
      <c r="J3942">
        <v>0.88897911170824</v>
      </c>
      <c r="K3942">
        <v>0.693376150148048</v>
      </c>
      <c r="L3942">
        <v>1296.84196364568</v>
      </c>
      <c r="M3942">
        <v>28.7138552424529</v>
      </c>
      <c r="O3942">
        <v>44.9469817892555</v>
      </c>
      <c r="P3942">
        <v>-0.0554830916581132</v>
      </c>
      <c r="Q3942">
        <v>0.652602916641469</v>
      </c>
      <c r="R3942">
        <v>0.6741396992292989</v>
      </c>
      <c r="S3942" t="s">
        <v>10293</v>
      </c>
      <c r="T3942" t="s">
        <v>12678</v>
      </c>
      <c r="U3942" t="s">
        <v>12678</v>
      </c>
      <c r="V3942" t="s">
        <v>12678</v>
      </c>
      <c r="W3942">
        <v>19</v>
      </c>
      <c r="X3942" t="s">
        <v>16620</v>
      </c>
      <c r="Y3942">
        <v>0.7492849190973914</v>
      </c>
      <c r="Z3942">
        <f>HYPERLINK("Melting_Curves/meltCurve_Q5VT06_.pdf", "Melting_Curves/meltCurve_Q5VT06_.pdf")</f>
        <v>0</v>
      </c>
      <c r="AA3942" t="s">
        <v>22740</v>
      </c>
      <c r="AB3942" t="s">
        <v>28916</v>
      </c>
    </row>
    <row r="3943" spans="1:28">
      <c r="A3943" t="s">
        <v>3969</v>
      </c>
      <c r="B3943">
        <v>0.984777283994944</v>
      </c>
      <c r="C3943">
        <v>0.96384862580177</v>
      </c>
      <c r="D3943">
        <v>0.855959593261714</v>
      </c>
      <c r="E3943">
        <v>0.640747338286327</v>
      </c>
      <c r="F3943">
        <v>0.535174903704789</v>
      </c>
      <c r="G3943">
        <v>0.422953037010666</v>
      </c>
      <c r="H3943">
        <v>0.396021120726771</v>
      </c>
      <c r="I3943">
        <v>0.498212131952231</v>
      </c>
      <c r="J3943">
        <v>0.658531009940768</v>
      </c>
      <c r="K3943">
        <v>0.505337398661004</v>
      </c>
      <c r="L3943">
        <v>1111.59111308358</v>
      </c>
      <c r="M3943">
        <v>24.9000946666272</v>
      </c>
      <c r="N3943">
        <v>56.6572003510218</v>
      </c>
      <c r="O3943">
        <v>44.3570970563577</v>
      </c>
      <c r="P3943">
        <v>-0.070527538040264</v>
      </c>
      <c r="Q3943">
        <v>0.497455075124422</v>
      </c>
      <c r="R3943">
        <v>0.897239212841989</v>
      </c>
      <c r="S3943" t="s">
        <v>10294</v>
      </c>
      <c r="T3943" t="s">
        <v>12678</v>
      </c>
      <c r="U3943" t="s">
        <v>12678</v>
      </c>
      <c r="V3943" t="s">
        <v>12678</v>
      </c>
      <c r="W3943">
        <v>27</v>
      </c>
      <c r="X3943" t="s">
        <v>16621</v>
      </c>
      <c r="Y3943">
        <v>0.629625826654998</v>
      </c>
      <c r="Z3943">
        <f>HYPERLINK("Melting_Curves/meltCurve_Q5VT52_3_.pdf", "Melting_Curves/meltCurve_Q5VT52_3_.pdf")</f>
        <v>0</v>
      </c>
      <c r="AA3943" t="s">
        <v>22741</v>
      </c>
      <c r="AB3943" t="s">
        <v>28917</v>
      </c>
    </row>
    <row r="3944" spans="1:28">
      <c r="A3944" t="s">
        <v>3970</v>
      </c>
      <c r="B3944">
        <v>0.984777283994944</v>
      </c>
      <c r="C3944">
        <v>1.20001345997946</v>
      </c>
      <c r="D3944">
        <v>1.11411203326498</v>
      </c>
      <c r="E3944">
        <v>0.996976330013789</v>
      </c>
      <c r="F3944">
        <v>0.60879464760763</v>
      </c>
      <c r="G3944">
        <v>0.318629903662298</v>
      </c>
      <c r="H3944">
        <v>0.225402175252871</v>
      </c>
      <c r="I3944">
        <v>0.284834359587684</v>
      </c>
      <c r="J3944">
        <v>0.308798735025585</v>
      </c>
      <c r="K3944">
        <v>0.28112397536524</v>
      </c>
      <c r="L3944">
        <v>2568.13670187926</v>
      </c>
      <c r="M3944">
        <v>51.3128733009858</v>
      </c>
      <c r="N3944">
        <v>50.8590103729323</v>
      </c>
      <c r="O3944">
        <v>49.9727448510844</v>
      </c>
      <c r="P3944">
        <v>-0.185015168283537</v>
      </c>
      <c r="Q3944">
        <v>0.27926790683022</v>
      </c>
      <c r="R3944">
        <v>0.959452399396301</v>
      </c>
      <c r="S3944" t="s">
        <v>10295</v>
      </c>
      <c r="T3944" t="s">
        <v>12678</v>
      </c>
      <c r="U3944" t="s">
        <v>12678</v>
      </c>
      <c r="V3944" t="s">
        <v>12678</v>
      </c>
      <c r="W3944">
        <v>2</v>
      </c>
      <c r="X3944" t="s">
        <v>16622</v>
      </c>
      <c r="Y3944">
        <v>0.5942625978001285</v>
      </c>
      <c r="Z3944">
        <f>HYPERLINK("Melting_Curves/meltCurve_Q5VT94_.pdf", "Melting_Curves/meltCurve_Q5VT94_.pdf")</f>
        <v>0</v>
      </c>
      <c r="AA3944" t="s">
        <v>22742</v>
      </c>
      <c r="AB3944" t="s">
        <v>28918</v>
      </c>
    </row>
    <row r="3945" spans="1:28">
      <c r="A3945" t="s">
        <v>3971</v>
      </c>
      <c r="B3945">
        <v>0.984777283994944</v>
      </c>
      <c r="C3945">
        <v>1.03801655516323</v>
      </c>
      <c r="D3945">
        <v>1.28050571179193</v>
      </c>
      <c r="E3945">
        <v>0.849159736329132</v>
      </c>
      <c r="F3945">
        <v>0.834829110339529</v>
      </c>
      <c r="G3945">
        <v>0.556632711906091</v>
      </c>
      <c r="H3945">
        <v>0.473852074667014</v>
      </c>
      <c r="I3945">
        <v>0.70649425481428</v>
      </c>
      <c r="J3945">
        <v>0.749863105631996</v>
      </c>
      <c r="K3945">
        <v>0.290594994577222</v>
      </c>
      <c r="L3945">
        <v>1555.13286630597</v>
      </c>
      <c r="M3945">
        <v>30.8783200648559</v>
      </c>
      <c r="O3945">
        <v>50.1534439957457</v>
      </c>
      <c r="P3945">
        <v>-0.069818440178798</v>
      </c>
      <c r="Q3945">
        <v>0.546398285371717</v>
      </c>
      <c r="R3945">
        <v>0.684944164915952</v>
      </c>
      <c r="S3945" t="s">
        <v>10296</v>
      </c>
      <c r="T3945" t="s">
        <v>12678</v>
      </c>
      <c r="U3945" t="s">
        <v>12678</v>
      </c>
      <c r="V3945" t="s">
        <v>12678</v>
      </c>
      <c r="W3945">
        <v>1</v>
      </c>
      <c r="X3945" t="s">
        <v>16623</v>
      </c>
      <c r="Y3945">
        <v>0.7510961529881039</v>
      </c>
      <c r="Z3945">
        <f>HYPERLINK("Melting_Curves/meltCurve_Q5VTD9_2_.pdf", "Melting_Curves/meltCurve_Q5VTD9_2_.pdf")</f>
        <v>0</v>
      </c>
      <c r="AA3945" t="s">
        <v>22743</v>
      </c>
      <c r="AB3945" t="s">
        <v>28919</v>
      </c>
    </row>
    <row r="3946" spans="1:28">
      <c r="A3946" t="s">
        <v>3972</v>
      </c>
      <c r="B3946">
        <v>0.984777283994944</v>
      </c>
      <c r="C3946">
        <v>1.21038829870294</v>
      </c>
      <c r="D3946">
        <v>1.01543761602661</v>
      </c>
      <c r="E3946">
        <v>0.768408283250532</v>
      </c>
      <c r="F3946">
        <v>0.436325505865361</v>
      </c>
      <c r="G3946">
        <v>0.289357744455876</v>
      </c>
      <c r="H3946">
        <v>0.258027521994166</v>
      </c>
      <c r="I3946">
        <v>0.3108833228489</v>
      </c>
      <c r="J3946">
        <v>0.311641038419805</v>
      </c>
      <c r="K3946">
        <v>0.33356402708168</v>
      </c>
      <c r="L3946">
        <v>1594.00887362091</v>
      </c>
      <c r="M3946">
        <v>33.3956090236685</v>
      </c>
      <c r="N3946">
        <v>49.0782921042091</v>
      </c>
      <c r="O3946">
        <v>47.5609206982904</v>
      </c>
      <c r="P3946">
        <v>-0.122864672269859</v>
      </c>
      <c r="Q3946">
        <v>0.300083847110896</v>
      </c>
      <c r="R3946">
        <v>0.957617568534099</v>
      </c>
      <c r="S3946" t="s">
        <v>10297</v>
      </c>
      <c r="T3946" t="s">
        <v>12678</v>
      </c>
      <c r="U3946" t="s">
        <v>12678</v>
      </c>
      <c r="V3946" t="s">
        <v>12678</v>
      </c>
      <c r="W3946">
        <v>4</v>
      </c>
      <c r="X3946" t="s">
        <v>16624</v>
      </c>
      <c r="Y3946">
        <v>0.5537691528740509</v>
      </c>
      <c r="Z3946">
        <f>HYPERLINK("Melting_Curves/meltCurve_Q5VTL8_.pdf", "Melting_Curves/meltCurve_Q5VTL8_.pdf")</f>
        <v>0</v>
      </c>
      <c r="AA3946" t="s">
        <v>22744</v>
      </c>
      <c r="AB3946" t="s">
        <v>28920</v>
      </c>
    </row>
    <row r="3947" spans="1:28">
      <c r="A3947" t="s">
        <v>3973</v>
      </c>
      <c r="B3947">
        <v>0.984777283994944</v>
      </c>
      <c r="C3947">
        <v>0.980094510921807</v>
      </c>
      <c r="D3947">
        <v>0.878664929180077</v>
      </c>
      <c r="E3947">
        <v>0.78675020316616</v>
      </c>
      <c r="F3947">
        <v>0.520521963596687</v>
      </c>
      <c r="G3947">
        <v>0.272230805579384</v>
      </c>
      <c r="H3947">
        <v>0.143710053813339</v>
      </c>
      <c r="I3947">
        <v>0.164988957576588</v>
      </c>
      <c r="J3947">
        <v>0.212027270758313</v>
      </c>
      <c r="K3947">
        <v>0.179637216063853</v>
      </c>
      <c r="L3947">
        <v>923.022309256284</v>
      </c>
      <c r="M3947">
        <v>18.8028465129331</v>
      </c>
      <c r="N3947">
        <v>50.0710637065987</v>
      </c>
      <c r="O3947">
        <v>48.5443547281392</v>
      </c>
      <c r="P3947">
        <v>-0.08190995960616131</v>
      </c>
      <c r="Q3947">
        <v>0.154149137074993</v>
      </c>
      <c r="R3947">
        <v>0.989054893127728</v>
      </c>
      <c r="S3947" t="s">
        <v>10298</v>
      </c>
      <c r="T3947" t="s">
        <v>12678</v>
      </c>
      <c r="U3947" t="s">
        <v>12678</v>
      </c>
      <c r="V3947" t="s">
        <v>12678</v>
      </c>
      <c r="W3947">
        <v>33</v>
      </c>
      <c r="X3947" t="s">
        <v>16625</v>
      </c>
      <c r="Y3947">
        <v>0.507463410976593</v>
      </c>
      <c r="Z3947">
        <f>HYPERLINK("Melting_Curves/meltCurve_Q5VTR2_.pdf", "Melting_Curves/meltCurve_Q5VTR2_.pdf")</f>
        <v>0</v>
      </c>
      <c r="AA3947" t="s">
        <v>22745</v>
      </c>
      <c r="AB3947" t="s">
        <v>28921</v>
      </c>
    </row>
    <row r="3948" spans="1:28">
      <c r="A3948" t="s">
        <v>3974</v>
      </c>
      <c r="B3948">
        <v>0.984777283994944</v>
      </c>
      <c r="C3948">
        <v>0.906194140983546</v>
      </c>
      <c r="D3948">
        <v>0.624091379820071</v>
      </c>
      <c r="E3948">
        <v>0.412957854822983</v>
      </c>
      <c r="F3948">
        <v>0.24504193519747</v>
      </c>
      <c r="G3948">
        <v>0.163376560244737</v>
      </c>
      <c r="H3948">
        <v>0.108759331221099</v>
      </c>
      <c r="I3948">
        <v>0.100956027146335</v>
      </c>
      <c r="J3948">
        <v>0.175734474624136</v>
      </c>
      <c r="K3948">
        <v>0.137987225528822</v>
      </c>
      <c r="L3948">
        <v>737.203760352526</v>
      </c>
      <c r="M3948">
        <v>16.6657289453833</v>
      </c>
      <c r="N3948">
        <v>45.0153471880832</v>
      </c>
      <c r="O3948">
        <v>43.6125431086941</v>
      </c>
      <c r="P3948">
        <v>-0.08354937569322821</v>
      </c>
      <c r="Q3948">
        <v>0.125497049906562</v>
      </c>
      <c r="R3948">
        <v>0.991970883448507</v>
      </c>
      <c r="S3948" t="s">
        <v>10299</v>
      </c>
      <c r="T3948" t="s">
        <v>12678</v>
      </c>
      <c r="U3948" t="s">
        <v>12678</v>
      </c>
      <c r="V3948" t="s">
        <v>12678</v>
      </c>
      <c r="W3948">
        <v>1</v>
      </c>
      <c r="X3948" t="s">
        <v>16626</v>
      </c>
      <c r="Y3948">
        <v>0.3536159467000192</v>
      </c>
      <c r="Z3948">
        <f>HYPERLINK("Melting_Curves/meltCurve_Q5VTU3_.pdf", "Melting_Curves/meltCurve_Q5VTU3_.pdf")</f>
        <v>0</v>
      </c>
      <c r="AA3948" t="s">
        <v>22746</v>
      </c>
      <c r="AB3948" t="s">
        <v>28922</v>
      </c>
    </row>
    <row r="3949" spans="1:28">
      <c r="A3949" t="s">
        <v>3975</v>
      </c>
      <c r="B3949">
        <v>0.984777283994944</v>
      </c>
      <c r="C3949">
        <v>1.07117298523289</v>
      </c>
      <c r="D3949">
        <v>0.9148293214608491</v>
      </c>
      <c r="E3949">
        <v>0.954356429190763</v>
      </c>
      <c r="F3949">
        <v>0.765630190096485</v>
      </c>
      <c r="G3949">
        <v>0.612833593908495</v>
      </c>
      <c r="H3949">
        <v>0.584201618266153</v>
      </c>
      <c r="I3949">
        <v>0.724119936997028</v>
      </c>
      <c r="J3949">
        <v>0.874699911266194</v>
      </c>
      <c r="K3949">
        <v>0.690021390937665</v>
      </c>
      <c r="L3949">
        <v>2181.65475738078</v>
      </c>
      <c r="M3949">
        <v>44.9790901807506</v>
      </c>
      <c r="O3949">
        <v>48.4081705212699</v>
      </c>
      <c r="P3949">
        <v>-0.0700156446568559</v>
      </c>
      <c r="Q3949">
        <v>0.69858662253371</v>
      </c>
      <c r="R3949">
        <v>0.735892950518261</v>
      </c>
      <c r="S3949" t="s">
        <v>10300</v>
      </c>
      <c r="T3949" t="s">
        <v>12678</v>
      </c>
      <c r="U3949" t="s">
        <v>12678</v>
      </c>
      <c r="V3949" t="s">
        <v>12678</v>
      </c>
      <c r="W3949">
        <v>46</v>
      </c>
      <c r="X3949" t="s">
        <v>16627</v>
      </c>
      <c r="Y3949">
        <v>0.8149640087732434</v>
      </c>
      <c r="Z3949">
        <f>HYPERLINK("Melting_Curves/meltCurve_Q5VU58_.pdf", "Melting_Curves/meltCurve_Q5VU58_.pdf")</f>
        <v>0</v>
      </c>
      <c r="AA3949" t="s">
        <v>20288</v>
      </c>
      <c r="AB3949" t="s">
        <v>28923</v>
      </c>
    </row>
    <row r="3950" spans="1:28">
      <c r="A3950" t="s">
        <v>3976</v>
      </c>
      <c r="B3950">
        <v>0.984777283994944</v>
      </c>
      <c r="C3950">
        <v>1.05472191162153</v>
      </c>
      <c r="D3950">
        <v>0.892864301602089</v>
      </c>
      <c r="E3950">
        <v>0.753860301601369</v>
      </c>
      <c r="F3950">
        <v>0.57540836190117</v>
      </c>
      <c r="G3950">
        <v>0.444733800348264</v>
      </c>
      <c r="H3950">
        <v>0.425770527927352</v>
      </c>
      <c r="I3950">
        <v>0.5961623520356371</v>
      </c>
      <c r="J3950">
        <v>0.81872211233015</v>
      </c>
      <c r="K3950">
        <v>0.596307339931487</v>
      </c>
      <c r="L3950">
        <v>1355.55432554018</v>
      </c>
      <c r="M3950">
        <v>29.7523423120063</v>
      </c>
      <c r="O3950">
        <v>45.3569236212549</v>
      </c>
      <c r="P3950">
        <v>-0.069800187554538</v>
      </c>
      <c r="Q3950">
        <v>0.574366241512888</v>
      </c>
      <c r="R3950">
        <v>0.750892840875773</v>
      </c>
      <c r="S3950" t="s">
        <v>10301</v>
      </c>
      <c r="T3950" t="s">
        <v>12678</v>
      </c>
      <c r="U3950" t="s">
        <v>12678</v>
      </c>
      <c r="V3950" t="s">
        <v>12678</v>
      </c>
      <c r="W3950">
        <v>33</v>
      </c>
      <c r="X3950" t="s">
        <v>16628</v>
      </c>
      <c r="Y3950">
        <v>0.6982830697868798</v>
      </c>
      <c r="Z3950">
        <f>HYPERLINK("Melting_Curves/meltCurve_Q5VUA4_.pdf", "Melting_Curves/meltCurve_Q5VUA4_.pdf")</f>
        <v>0</v>
      </c>
      <c r="AA3950" t="s">
        <v>22747</v>
      </c>
      <c r="AB3950" t="s">
        <v>28924</v>
      </c>
    </row>
    <row r="3951" spans="1:28">
      <c r="A3951" t="s">
        <v>3977</v>
      </c>
      <c r="B3951">
        <v>0.984777283994944</v>
      </c>
      <c r="C3951">
        <v>0.947281084209588</v>
      </c>
      <c r="D3951">
        <v>0.818770701628634</v>
      </c>
      <c r="E3951">
        <v>0.618292557815543</v>
      </c>
      <c r="F3951">
        <v>0.379373258128938</v>
      </c>
      <c r="G3951">
        <v>0.214488264810977</v>
      </c>
      <c r="H3951">
        <v>0.145647347169757</v>
      </c>
      <c r="I3951">
        <v>0.172004655443649</v>
      </c>
      <c r="J3951">
        <v>0.226934442177576</v>
      </c>
      <c r="K3951">
        <v>0.237623828155268</v>
      </c>
      <c r="L3951">
        <v>820.661437902826</v>
      </c>
      <c r="M3951">
        <v>17.6051315229014</v>
      </c>
      <c r="N3951">
        <v>47.8268258602988</v>
      </c>
      <c r="O3951">
        <v>46.0259295058197</v>
      </c>
      <c r="P3951">
        <v>-0.0784232752135606</v>
      </c>
      <c r="Q3951">
        <v>0.179941421421806</v>
      </c>
      <c r="R3951">
        <v>0.987795201441616</v>
      </c>
      <c r="S3951" t="s">
        <v>10302</v>
      </c>
      <c r="T3951" t="s">
        <v>12678</v>
      </c>
      <c r="U3951" t="s">
        <v>12678</v>
      </c>
      <c r="V3951" t="s">
        <v>12678</v>
      </c>
      <c r="W3951">
        <v>11</v>
      </c>
      <c r="X3951" t="s">
        <v>16629</v>
      </c>
      <c r="Y3951">
        <v>0.4565389968579022</v>
      </c>
      <c r="Z3951">
        <f>HYPERLINK("Melting_Curves/meltCurve_Q5VV42_.pdf", "Melting_Curves/meltCurve_Q5VV42_.pdf")</f>
        <v>0</v>
      </c>
      <c r="AA3951" t="s">
        <v>22748</v>
      </c>
      <c r="AB3951" t="s">
        <v>28925</v>
      </c>
    </row>
    <row r="3952" spans="1:28">
      <c r="A3952" t="s">
        <v>3978</v>
      </c>
      <c r="B3952">
        <v>0.984777283994944</v>
      </c>
      <c r="C3952">
        <v>1.32690098987231</v>
      </c>
      <c r="D3952">
        <v>1.06749432578238</v>
      </c>
      <c r="E3952">
        <v>0.801289348005663</v>
      </c>
      <c r="F3952">
        <v>0.455731412749431</v>
      </c>
      <c r="G3952">
        <v>0.325965949688333</v>
      </c>
      <c r="H3952">
        <v>0.335358824486974</v>
      </c>
      <c r="I3952">
        <v>0.395859167360574</v>
      </c>
      <c r="J3952">
        <v>0.587680211355069</v>
      </c>
      <c r="K3952">
        <v>0.422979357757495</v>
      </c>
      <c r="L3952">
        <v>2596.70922088373</v>
      </c>
      <c r="M3952">
        <v>55.0337179623154</v>
      </c>
      <c r="N3952">
        <v>48.7732723374146</v>
      </c>
      <c r="O3952">
        <v>47.1217898510525</v>
      </c>
      <c r="P3952">
        <v>-0.170281881809818</v>
      </c>
      <c r="Q3952">
        <v>0.416795179830495</v>
      </c>
      <c r="R3952">
        <v>0.860375536335088</v>
      </c>
      <c r="S3952" t="s">
        <v>10303</v>
      </c>
      <c r="T3952" t="s">
        <v>12678</v>
      </c>
      <c r="U3952" t="s">
        <v>12678</v>
      </c>
      <c r="V3952" t="s">
        <v>12678</v>
      </c>
      <c r="W3952">
        <v>5</v>
      </c>
      <c r="X3952" t="s">
        <v>16630</v>
      </c>
      <c r="Y3952">
        <v>0.6157741160919551</v>
      </c>
      <c r="Z3952">
        <f>HYPERLINK("Melting_Curves/meltCurve_Q5VV50_.pdf", "Melting_Curves/meltCurve_Q5VV50_.pdf")</f>
        <v>0</v>
      </c>
      <c r="AA3952" t="s">
        <v>22749</v>
      </c>
      <c r="AB3952" t="s">
        <v>28926</v>
      </c>
    </row>
    <row r="3953" spans="1:28">
      <c r="A3953" t="s">
        <v>3979</v>
      </c>
      <c r="B3953">
        <v>0.984777283994944</v>
      </c>
      <c r="C3953">
        <v>0.869373319787723</v>
      </c>
      <c r="D3953">
        <v>0.676889388032091</v>
      </c>
      <c r="E3953">
        <v>0.395358489219162</v>
      </c>
      <c r="F3953">
        <v>0.166988223009497</v>
      </c>
      <c r="G3953">
        <v>0.116977740328551</v>
      </c>
      <c r="H3953">
        <v>0.0806562409574879</v>
      </c>
      <c r="I3953">
        <v>0.0789096395076387</v>
      </c>
      <c r="J3953">
        <v>0.07766780638467451</v>
      </c>
      <c r="K3953">
        <v>0.175823130192921</v>
      </c>
      <c r="L3953">
        <v>792.343282163195</v>
      </c>
      <c r="M3953">
        <v>17.8339367117231</v>
      </c>
      <c r="N3953">
        <v>44.9361752795714</v>
      </c>
      <c r="O3953">
        <v>43.8816273085036</v>
      </c>
      <c r="P3953">
        <v>-0.09234458631076201</v>
      </c>
      <c r="Q3953">
        <v>0.09116565048560619</v>
      </c>
      <c r="R3953">
        <v>0.990513796675637</v>
      </c>
      <c r="S3953" t="s">
        <v>10304</v>
      </c>
      <c r="T3953" t="s">
        <v>12678</v>
      </c>
      <c r="U3953" t="s">
        <v>12678</v>
      </c>
      <c r="V3953" t="s">
        <v>12678</v>
      </c>
      <c r="W3953">
        <v>2</v>
      </c>
      <c r="X3953" t="s">
        <v>16631</v>
      </c>
      <c r="Y3953">
        <v>0.3316205290299486</v>
      </c>
      <c r="Z3953">
        <f>HYPERLINK("Melting_Curves/meltCurve_Q5VVC9_.pdf", "Melting_Curves/meltCurve_Q5VVC9_.pdf")</f>
        <v>0</v>
      </c>
      <c r="AA3953" t="s">
        <v>22750</v>
      </c>
      <c r="AB3953" t="s">
        <v>28927</v>
      </c>
    </row>
    <row r="3954" spans="1:28">
      <c r="A3954" t="s">
        <v>3980</v>
      </c>
      <c r="B3954">
        <v>0.984777283994944</v>
      </c>
      <c r="C3954">
        <v>0.90818272810423</v>
      </c>
      <c r="D3954">
        <v>0.811483519435941</v>
      </c>
      <c r="E3954">
        <v>0.598103740515711</v>
      </c>
      <c r="F3954">
        <v>0.337779999950266</v>
      </c>
      <c r="G3954">
        <v>0.18048698666415</v>
      </c>
      <c r="H3954">
        <v>0.141842888157155</v>
      </c>
      <c r="I3954">
        <v>0.173384722911494</v>
      </c>
      <c r="J3954">
        <v>0.13659283800604</v>
      </c>
      <c r="K3954">
        <v>0.144014810846145</v>
      </c>
      <c r="L3954">
        <v>743.51030516781</v>
      </c>
      <c r="M3954">
        <v>15.9304969710206</v>
      </c>
      <c r="N3954">
        <v>47.5144787762963</v>
      </c>
      <c r="O3954">
        <v>45.9552630255472</v>
      </c>
      <c r="P3954">
        <v>-0.07600780213201409</v>
      </c>
      <c r="Q3954">
        <v>0.123020471660206</v>
      </c>
      <c r="R3954">
        <v>0.995003220291177</v>
      </c>
      <c r="S3954" t="s">
        <v>10305</v>
      </c>
      <c r="T3954" t="s">
        <v>12678</v>
      </c>
      <c r="U3954" t="s">
        <v>12678</v>
      </c>
      <c r="V3954" t="s">
        <v>12678</v>
      </c>
      <c r="W3954">
        <v>4</v>
      </c>
      <c r="X3954" t="s">
        <v>16632</v>
      </c>
      <c r="Y3954">
        <v>0.423560086263168</v>
      </c>
      <c r="Z3954">
        <f>HYPERLINK("Melting_Curves/meltCurve_Q5VVD7_.pdf", "Melting_Curves/meltCurve_Q5VVD7_.pdf")</f>
        <v>0</v>
      </c>
      <c r="AA3954" t="s">
        <v>22751</v>
      </c>
      <c r="AB3954" t="s">
        <v>28928</v>
      </c>
    </row>
    <row r="3955" spans="1:28">
      <c r="A3955" t="s">
        <v>3981</v>
      </c>
      <c r="B3955">
        <v>0.984777283994944</v>
      </c>
      <c r="C3955">
        <v>1.04821813202873</v>
      </c>
      <c r="D3955">
        <v>0.913577947867997</v>
      </c>
      <c r="E3955">
        <v>0.694204449536785</v>
      </c>
      <c r="F3955">
        <v>0.416739250965479</v>
      </c>
      <c r="G3955">
        <v>0.261326811212554</v>
      </c>
      <c r="H3955">
        <v>0.207277180296662</v>
      </c>
      <c r="I3955">
        <v>0.306202310605189</v>
      </c>
      <c r="J3955">
        <v>0.533642385548744</v>
      </c>
      <c r="K3955">
        <v>0.366710607283779</v>
      </c>
      <c r="L3955">
        <v>1447.5824555911</v>
      </c>
      <c r="M3955">
        <v>30.9785081613036</v>
      </c>
      <c r="N3955">
        <v>48.4664517253034</v>
      </c>
      <c r="O3955">
        <v>46.5351771014845</v>
      </c>
      <c r="P3955">
        <v>-0.11061512194776</v>
      </c>
      <c r="Q3955">
        <v>0.335350207571159</v>
      </c>
      <c r="R3955">
        <v>0.921469704716753</v>
      </c>
      <c r="S3955" t="s">
        <v>10306</v>
      </c>
      <c r="T3955" t="s">
        <v>12678</v>
      </c>
      <c r="U3955" t="s">
        <v>12678</v>
      </c>
      <c r="V3955" t="s">
        <v>12678</v>
      </c>
      <c r="W3955">
        <v>9</v>
      </c>
      <c r="X3955" t="s">
        <v>16633</v>
      </c>
      <c r="Y3955">
        <v>0.5544886061440626</v>
      </c>
      <c r="Z3955">
        <f>HYPERLINK("Melting_Curves/meltCurve_Q5VVJ2_.pdf", "Melting_Curves/meltCurve_Q5VVJ2_.pdf")</f>
        <v>0</v>
      </c>
      <c r="AA3955" t="s">
        <v>22752</v>
      </c>
      <c r="AB3955" t="s">
        <v>28929</v>
      </c>
    </row>
    <row r="3956" spans="1:28">
      <c r="A3956" t="s">
        <v>3982</v>
      </c>
      <c r="B3956">
        <v>0.984777283994944</v>
      </c>
      <c r="C3956">
        <v>0.952952030667213</v>
      </c>
      <c r="D3956">
        <v>0.926189269101955</v>
      </c>
      <c r="E3956">
        <v>0.77686897172469</v>
      </c>
      <c r="F3956">
        <v>0.505543426680535</v>
      </c>
      <c r="G3956">
        <v>0.181174501446407</v>
      </c>
      <c r="H3956">
        <v>0.138485275308375</v>
      </c>
      <c r="I3956">
        <v>0.154935048541251</v>
      </c>
      <c r="J3956">
        <v>0.214118231529529</v>
      </c>
      <c r="K3956">
        <v>0.18889325007296</v>
      </c>
      <c r="L3956">
        <v>1129.23841090112</v>
      </c>
      <c r="M3956">
        <v>23.1133997220408</v>
      </c>
      <c r="N3956">
        <v>49.6665473311854</v>
      </c>
      <c r="O3956">
        <v>48.4951401689173</v>
      </c>
      <c r="P3956">
        <v>-0.100442927270594</v>
      </c>
      <c r="Q3956">
        <v>0.157042487464666</v>
      </c>
      <c r="R3956">
        <v>0.98625835842585</v>
      </c>
      <c r="S3956" t="s">
        <v>10307</v>
      </c>
      <c r="T3956" t="s">
        <v>12678</v>
      </c>
      <c r="U3956" t="s">
        <v>12678</v>
      </c>
      <c r="V3956" t="s">
        <v>12678</v>
      </c>
      <c r="W3956">
        <v>15</v>
      </c>
      <c r="X3956" t="s">
        <v>16634</v>
      </c>
      <c r="Y3956">
        <v>0.4986531577856972</v>
      </c>
      <c r="Z3956">
        <f>HYPERLINK("Melting_Curves/meltCurve_Q5VVQ6_.pdf", "Melting_Curves/meltCurve_Q5VVQ6_.pdf")</f>
        <v>0</v>
      </c>
      <c r="AA3956" t="s">
        <v>22753</v>
      </c>
      <c r="AB3956" t="s">
        <v>28930</v>
      </c>
    </row>
    <row r="3957" spans="1:28">
      <c r="A3957" t="s">
        <v>3983</v>
      </c>
      <c r="B3957">
        <v>0.984777283994944</v>
      </c>
      <c r="C3957">
        <v>0.893814471235579</v>
      </c>
      <c r="D3957">
        <v>0.919045772835505</v>
      </c>
      <c r="E3957">
        <v>0.743797622466753</v>
      </c>
      <c r="F3957">
        <v>0.29557698856092</v>
      </c>
      <c r="G3957">
        <v>0.137349740980109</v>
      </c>
      <c r="H3957">
        <v>0.09864849614077729</v>
      </c>
      <c r="I3957">
        <v>0.127830725597187</v>
      </c>
      <c r="J3957">
        <v>0.152991753506849</v>
      </c>
      <c r="K3957">
        <v>0.142748695127018</v>
      </c>
      <c r="L3957">
        <v>1403.35234419676</v>
      </c>
      <c r="M3957">
        <v>29.3260352000224</v>
      </c>
      <c r="N3957">
        <v>48.3210810338546</v>
      </c>
      <c r="O3957">
        <v>47.6326062554481</v>
      </c>
      <c r="P3957">
        <v>-0.134903776855478</v>
      </c>
      <c r="Q3957">
        <v>0.123540267002843</v>
      </c>
      <c r="R3957">
        <v>0.987592709561733</v>
      </c>
      <c r="S3957" t="s">
        <v>10308</v>
      </c>
      <c r="T3957" t="s">
        <v>12678</v>
      </c>
      <c r="U3957" t="s">
        <v>12678</v>
      </c>
      <c r="V3957" t="s">
        <v>12678</v>
      </c>
      <c r="W3957">
        <v>12</v>
      </c>
      <c r="X3957" t="s">
        <v>16635</v>
      </c>
      <c r="Y3957">
        <v>0.446046180502787</v>
      </c>
      <c r="Z3957">
        <f>HYPERLINK("Melting_Curves/meltCurve_Q5VW32_.pdf", "Melting_Curves/meltCurve_Q5VW32_.pdf")</f>
        <v>0</v>
      </c>
      <c r="AA3957" t="s">
        <v>22754</v>
      </c>
      <c r="AB3957" t="s">
        <v>28931</v>
      </c>
    </row>
    <row r="3958" spans="1:28">
      <c r="A3958" t="s">
        <v>3984</v>
      </c>
      <c r="B3958">
        <v>0.984777283994944</v>
      </c>
      <c r="C3958">
        <v>0.99746559019047</v>
      </c>
      <c r="D3958">
        <v>0.8429862257498461</v>
      </c>
      <c r="E3958">
        <v>0.827434077904284</v>
      </c>
      <c r="F3958">
        <v>0.567968009435653</v>
      </c>
      <c r="G3958">
        <v>0.369772161764223</v>
      </c>
      <c r="H3958">
        <v>0.259426314086642</v>
      </c>
      <c r="I3958">
        <v>0.311839488115294</v>
      </c>
      <c r="J3958">
        <v>0.449431729608281</v>
      </c>
      <c r="K3958">
        <v>0.294022713139213</v>
      </c>
      <c r="L3958">
        <v>951.521557785373</v>
      </c>
      <c r="M3958">
        <v>19.6272617793635</v>
      </c>
      <c r="N3958">
        <v>51.0610960254664</v>
      </c>
      <c r="O3958">
        <v>47.984749225565</v>
      </c>
      <c r="P3958">
        <v>-0.0700860270376033</v>
      </c>
      <c r="Q3958">
        <v>0.314638536479876</v>
      </c>
      <c r="R3958">
        <v>0.949981218102757</v>
      </c>
      <c r="S3958" t="s">
        <v>10309</v>
      </c>
      <c r="T3958" t="s">
        <v>12678</v>
      </c>
      <c r="U3958" t="s">
        <v>12678</v>
      </c>
      <c r="V3958" t="s">
        <v>12678</v>
      </c>
      <c r="W3958">
        <v>17</v>
      </c>
      <c r="X3958" t="s">
        <v>16636</v>
      </c>
      <c r="Y3958">
        <v>0.5862329370411986</v>
      </c>
      <c r="Z3958">
        <f>HYPERLINK("Melting_Curves/meltCurve_Q5VWC4_.pdf", "Melting_Curves/meltCurve_Q5VWC4_.pdf")</f>
        <v>0</v>
      </c>
      <c r="AA3958" t="s">
        <v>21828</v>
      </c>
      <c r="AB3958" t="s">
        <v>27959</v>
      </c>
    </row>
    <row r="3959" spans="1:28">
      <c r="A3959" t="s">
        <v>3985</v>
      </c>
      <c r="B3959">
        <v>0.984777283994944</v>
      </c>
      <c r="C3959">
        <v>1.13241770593624</v>
      </c>
      <c r="D3959">
        <v>1.03520806891902</v>
      </c>
      <c r="E3959">
        <v>0.875147669281223</v>
      </c>
      <c r="F3959">
        <v>0.610590859317294</v>
      </c>
      <c r="G3959">
        <v>0.50934663820822</v>
      </c>
      <c r="H3959">
        <v>0.495831921184365</v>
      </c>
      <c r="I3959">
        <v>0.688486402053287</v>
      </c>
      <c r="J3959">
        <v>0.980554448819193</v>
      </c>
      <c r="K3959">
        <v>0.7269906732275701</v>
      </c>
      <c r="L3959">
        <v>11673.4508589239</v>
      </c>
      <c r="M3959">
        <v>250</v>
      </c>
      <c r="O3959">
        <v>46.6908157144454</v>
      </c>
      <c r="P3959">
        <v>-0.443564902072577</v>
      </c>
      <c r="Q3959">
        <v>0.668633489430362</v>
      </c>
      <c r="R3959">
        <v>0.618727436315708</v>
      </c>
      <c r="S3959" t="s">
        <v>10310</v>
      </c>
      <c r="T3959" t="s">
        <v>12678</v>
      </c>
      <c r="U3959" t="s">
        <v>12678</v>
      </c>
      <c r="V3959" t="s">
        <v>12678</v>
      </c>
      <c r="W3959">
        <v>6</v>
      </c>
      <c r="X3959" t="s">
        <v>16637</v>
      </c>
      <c r="Y3959">
        <v>0.7757340378425888</v>
      </c>
      <c r="Z3959">
        <f>HYPERLINK("Melting_Curves/meltCurve_Q5VWN6_.pdf", "Melting_Curves/meltCurve_Q5VWN6_.pdf")</f>
        <v>0</v>
      </c>
      <c r="AA3959" t="s">
        <v>22755</v>
      </c>
      <c r="AB3959" t="s">
        <v>28932</v>
      </c>
    </row>
    <row r="3960" spans="1:28">
      <c r="A3960" t="s">
        <v>3986</v>
      </c>
      <c r="B3960">
        <v>0.984777283994944</v>
      </c>
      <c r="C3960">
        <v>1.12607704833699</v>
      </c>
      <c r="D3960">
        <v>0.8671830796869821</v>
      </c>
      <c r="E3960">
        <v>0.704357314458532</v>
      </c>
      <c r="F3960">
        <v>0.597636185232769</v>
      </c>
      <c r="G3960">
        <v>0.499844830322128</v>
      </c>
      <c r="H3960">
        <v>0.486849168884563</v>
      </c>
      <c r="I3960">
        <v>0.716218720429511</v>
      </c>
      <c r="J3960">
        <v>0.694829247052297</v>
      </c>
      <c r="K3960">
        <v>0.543853213356677</v>
      </c>
      <c r="L3960">
        <v>1406.92096652706</v>
      </c>
      <c r="M3960">
        <v>31.5019567019122</v>
      </c>
      <c r="O3960">
        <v>44.4825659198347</v>
      </c>
      <c r="P3960">
        <v>-0.0725702443804533</v>
      </c>
      <c r="Q3960">
        <v>0.590108852201448</v>
      </c>
      <c r="R3960">
        <v>0.830019258525902</v>
      </c>
      <c r="S3960" t="s">
        <v>10311</v>
      </c>
      <c r="T3960" t="s">
        <v>12678</v>
      </c>
      <c r="U3960" t="s">
        <v>12678</v>
      </c>
      <c r="V3960" t="s">
        <v>12678</v>
      </c>
      <c r="W3960">
        <v>2</v>
      </c>
      <c r="X3960" t="s">
        <v>16638</v>
      </c>
      <c r="Y3960">
        <v>0.6968559107528475</v>
      </c>
      <c r="Z3960">
        <f>HYPERLINK("Melting_Curves/meltCurve_Q5VWP2_.pdf", "Melting_Curves/meltCurve_Q5VWP2_.pdf")</f>
        <v>0</v>
      </c>
      <c r="AA3960" t="s">
        <v>22756</v>
      </c>
      <c r="AB3960" t="s">
        <v>28933</v>
      </c>
    </row>
    <row r="3961" spans="1:28">
      <c r="A3961" t="s">
        <v>3987</v>
      </c>
      <c r="B3961">
        <v>0.984777283994944</v>
      </c>
      <c r="C3961">
        <v>0.9831548471763391</v>
      </c>
      <c r="D3961">
        <v>0.882702895675762</v>
      </c>
      <c r="E3961">
        <v>0.6600800930098411</v>
      </c>
      <c r="F3961">
        <v>0.475230719618889</v>
      </c>
      <c r="G3961">
        <v>0.192998888067395</v>
      </c>
      <c r="H3961">
        <v>0.143943071589251</v>
      </c>
      <c r="I3961">
        <v>0.190100070909428</v>
      </c>
      <c r="J3961">
        <v>0.226339023744609</v>
      </c>
      <c r="K3961">
        <v>0.265620151056359</v>
      </c>
      <c r="L3961">
        <v>920.6757507553619</v>
      </c>
      <c r="M3961">
        <v>19.3682375901072</v>
      </c>
      <c r="N3961">
        <v>48.7366843792482</v>
      </c>
      <c r="O3961">
        <v>47.0372980084331</v>
      </c>
      <c r="P3961">
        <v>-0.0834047878809442</v>
      </c>
      <c r="Q3961">
        <v>0.18980943580374</v>
      </c>
      <c r="R3961">
        <v>0.978518459212628</v>
      </c>
      <c r="S3961" t="s">
        <v>10312</v>
      </c>
      <c r="T3961" t="s">
        <v>12678</v>
      </c>
      <c r="U3961" t="s">
        <v>12678</v>
      </c>
      <c r="V3961" t="s">
        <v>12678</v>
      </c>
      <c r="W3961">
        <v>2</v>
      </c>
      <c r="X3961" t="s">
        <v>16639</v>
      </c>
      <c r="Y3961">
        <v>0.485630491561626</v>
      </c>
      <c r="Z3961">
        <f>HYPERLINK("Melting_Curves/meltCurve_Q5VWZ2_2_.pdf", "Melting_Curves/meltCurve_Q5VWZ2_2_.pdf")</f>
        <v>0</v>
      </c>
      <c r="AA3961" t="s">
        <v>22757</v>
      </c>
      <c r="AB3961" t="s">
        <v>28934</v>
      </c>
    </row>
    <row r="3962" spans="1:28">
      <c r="A3962" t="s">
        <v>3988</v>
      </c>
      <c r="B3962">
        <v>0.984777283994944</v>
      </c>
      <c r="C3962">
        <v>1.25304547942674</v>
      </c>
      <c r="D3962">
        <v>0.969086454505422</v>
      </c>
      <c r="E3962">
        <v>0.720913646644333</v>
      </c>
      <c r="F3962">
        <v>0.958408425403392</v>
      </c>
      <c r="G3962">
        <v>0.559969102042425</v>
      </c>
      <c r="H3962">
        <v>0.559987675331742</v>
      </c>
      <c r="I3962">
        <v>0.821271684597967</v>
      </c>
      <c r="J3962">
        <v>1.36522125019775</v>
      </c>
      <c r="K3962">
        <v>0.876207678064075</v>
      </c>
      <c r="L3962">
        <v>10812.3084713403</v>
      </c>
      <c r="M3962">
        <v>250</v>
      </c>
      <c r="O3962">
        <v>43.246466277593</v>
      </c>
      <c r="P3962">
        <v>-0.234953246961246</v>
      </c>
      <c r="Q3962">
        <v>0.837425637658004</v>
      </c>
      <c r="R3962">
        <v>0.158572364564583</v>
      </c>
      <c r="S3962" t="s">
        <v>10313</v>
      </c>
      <c r="T3962" t="s">
        <v>12678</v>
      </c>
      <c r="U3962" t="s">
        <v>12678</v>
      </c>
      <c r="V3962" t="s">
        <v>12678</v>
      </c>
      <c r="W3962">
        <v>1</v>
      </c>
      <c r="X3962" t="s">
        <v>16640</v>
      </c>
      <c r="Y3962">
        <v>0.8713034844683631</v>
      </c>
      <c r="Z3962">
        <f>HYPERLINK("Melting_Curves/meltCurve_Q5VY09_.pdf", "Melting_Curves/meltCurve_Q5VY09_.pdf")</f>
        <v>0</v>
      </c>
      <c r="AA3962" t="s">
        <v>22758</v>
      </c>
      <c r="AB3962" t="s">
        <v>28935</v>
      </c>
    </row>
    <row r="3963" spans="1:28">
      <c r="A3963" t="s">
        <v>3989</v>
      </c>
      <c r="B3963">
        <v>0.984777283994944</v>
      </c>
      <c r="C3963">
        <v>0.995250266039468</v>
      </c>
      <c r="D3963">
        <v>0.828077910989477</v>
      </c>
      <c r="E3963">
        <v>0.659495704632942</v>
      </c>
      <c r="F3963">
        <v>0.53580248184571</v>
      </c>
      <c r="G3963">
        <v>0.477288219906253</v>
      </c>
      <c r="H3963">
        <v>0.435107998253687</v>
      </c>
      <c r="I3963">
        <v>0.655728962477536</v>
      </c>
      <c r="J3963">
        <v>0.825686368492658</v>
      </c>
      <c r="K3963">
        <v>0.563683515616798</v>
      </c>
      <c r="L3963">
        <v>1405.08780096165</v>
      </c>
      <c r="M3963">
        <v>32.2285298640314</v>
      </c>
      <c r="O3963">
        <v>43.4308199178253</v>
      </c>
      <c r="P3963">
        <v>-0.0770123194932924</v>
      </c>
      <c r="Q3963">
        <v>0.584878219957601</v>
      </c>
      <c r="R3963">
        <v>0.723595319705492</v>
      </c>
      <c r="S3963" t="s">
        <v>10314</v>
      </c>
      <c r="T3963" t="s">
        <v>12678</v>
      </c>
      <c r="U3963" t="s">
        <v>12678</v>
      </c>
      <c r="V3963" t="s">
        <v>12678</v>
      </c>
      <c r="W3963">
        <v>11</v>
      </c>
      <c r="X3963" t="s">
        <v>16641</v>
      </c>
      <c r="Y3963">
        <v>0.6781496045416321</v>
      </c>
      <c r="Z3963">
        <f>HYPERLINK("Melting_Curves/meltCurve_Q5VY93_.pdf", "Melting_Curves/meltCurve_Q5VY93_.pdf")</f>
        <v>0</v>
      </c>
      <c r="AA3963" t="s">
        <v>22759</v>
      </c>
      <c r="AB3963" t="s">
        <v>28936</v>
      </c>
    </row>
    <row r="3964" spans="1:28">
      <c r="A3964" t="s">
        <v>3990</v>
      </c>
      <c r="B3964">
        <v>0.984777283994944</v>
      </c>
      <c r="C3964">
        <v>0.760148951191617</v>
      </c>
      <c r="D3964">
        <v>0.521287224299339</v>
      </c>
      <c r="E3964">
        <v>0.390201983479696</v>
      </c>
      <c r="F3964">
        <v>0.233025105155457</v>
      </c>
      <c r="G3964">
        <v>0.175731296311422</v>
      </c>
      <c r="H3964">
        <v>0.191675539413292</v>
      </c>
      <c r="I3964">
        <v>0.218203965016117</v>
      </c>
      <c r="J3964">
        <v>0.301923400114368</v>
      </c>
      <c r="K3964">
        <v>0.142135269571863</v>
      </c>
      <c r="L3964">
        <v>722.512857757729</v>
      </c>
      <c r="M3964">
        <v>17.112913622858</v>
      </c>
      <c r="N3964">
        <v>43.5376016870527</v>
      </c>
      <c r="O3964">
        <v>41.6564444568875</v>
      </c>
      <c r="P3964">
        <v>-0.08195394851936121</v>
      </c>
      <c r="Q3964">
        <v>0.202075196158438</v>
      </c>
      <c r="R3964">
        <v>0.968296053028055</v>
      </c>
      <c r="S3964" t="s">
        <v>10315</v>
      </c>
      <c r="T3964" t="s">
        <v>12678</v>
      </c>
      <c r="U3964" t="s">
        <v>12678</v>
      </c>
      <c r="V3964" t="s">
        <v>12678</v>
      </c>
      <c r="W3964">
        <v>2</v>
      </c>
      <c r="X3964" t="s">
        <v>16642</v>
      </c>
      <c r="Y3964">
        <v>0.3577625389491013</v>
      </c>
      <c r="Z3964">
        <f>HYPERLINK("Melting_Curves/meltCurve_Q5VYV7_.pdf", "Melting_Curves/meltCurve_Q5VYV7_.pdf")</f>
        <v>0</v>
      </c>
      <c r="AA3964" t="s">
        <v>22760</v>
      </c>
      <c r="AB3964" t="s">
        <v>28937</v>
      </c>
    </row>
    <row r="3965" spans="1:28">
      <c r="A3965" t="s">
        <v>3991</v>
      </c>
      <c r="B3965">
        <v>0.984777283994944</v>
      </c>
      <c r="C3965">
        <v>1.05999644828704</v>
      </c>
      <c r="D3965">
        <v>0.9388872137636139</v>
      </c>
      <c r="E3965">
        <v>0.74775838271705</v>
      </c>
      <c r="F3965">
        <v>0.709192951174538</v>
      </c>
      <c r="G3965">
        <v>0.580179186512916</v>
      </c>
      <c r="H3965">
        <v>0.51665968781466</v>
      </c>
      <c r="I3965">
        <v>0.653121272896303</v>
      </c>
      <c r="J3965">
        <v>0.888867485378076</v>
      </c>
      <c r="K3965">
        <v>0.613062669313485</v>
      </c>
      <c r="L3965">
        <v>1506.06028933837</v>
      </c>
      <c r="M3965">
        <v>33.3100802025298</v>
      </c>
      <c r="O3965">
        <v>45.0513419220343</v>
      </c>
      <c r="P3965">
        <v>-0.0633481905883706</v>
      </c>
      <c r="Q3965">
        <v>0.65729199805536</v>
      </c>
      <c r="R3965">
        <v>0.72224556827623</v>
      </c>
      <c r="S3965" t="s">
        <v>10316</v>
      </c>
      <c r="T3965" t="s">
        <v>12678</v>
      </c>
      <c r="U3965" t="s">
        <v>12678</v>
      </c>
      <c r="V3965" t="s">
        <v>12678</v>
      </c>
      <c r="W3965">
        <v>8</v>
      </c>
      <c r="X3965" t="s">
        <v>16643</v>
      </c>
      <c r="Y3965">
        <v>0.7526744278385199</v>
      </c>
      <c r="Z3965">
        <f>HYPERLINK("Melting_Curves/meltCurve_Q5VZL5_4_.pdf", "Melting_Curves/meltCurve_Q5VZL5_4_.pdf")</f>
        <v>0</v>
      </c>
      <c r="AA3965" t="s">
        <v>22761</v>
      </c>
      <c r="AB3965" t="s">
        <v>28938</v>
      </c>
    </row>
    <row r="3966" spans="1:28">
      <c r="A3966" t="s">
        <v>3992</v>
      </c>
      <c r="B3966">
        <v>0.984777283994944</v>
      </c>
      <c r="C3966">
        <v>1.03894888189224</v>
      </c>
      <c r="D3966">
        <v>0.703030400571613</v>
      </c>
      <c r="E3966">
        <v>0.546856865779341</v>
      </c>
      <c r="F3966">
        <v>0.276102748522699</v>
      </c>
      <c r="G3966">
        <v>0.244453788641301</v>
      </c>
      <c r="H3966">
        <v>0.119175503583622</v>
      </c>
      <c r="I3966">
        <v>0.202986155478198</v>
      </c>
      <c r="J3966">
        <v>0.276664608624456</v>
      </c>
      <c r="K3966">
        <v>0.228413369799222</v>
      </c>
      <c r="L3966">
        <v>889.124833988374</v>
      </c>
      <c r="M3966">
        <v>19.6807868568685</v>
      </c>
      <c r="N3966">
        <v>46.4149292021852</v>
      </c>
      <c r="O3966">
        <v>44.7186278615464</v>
      </c>
      <c r="P3966">
        <v>-0.0875662694210677</v>
      </c>
      <c r="Q3966">
        <v>0.204156286114773</v>
      </c>
      <c r="R3966">
        <v>0.9660230991258451</v>
      </c>
      <c r="S3966" t="s">
        <v>10317</v>
      </c>
      <c r="T3966" t="s">
        <v>12678</v>
      </c>
      <c r="U3966" t="s">
        <v>12678</v>
      </c>
      <c r="V3966" t="s">
        <v>12678</v>
      </c>
      <c r="W3966">
        <v>2</v>
      </c>
      <c r="X3966" t="s">
        <v>16644</v>
      </c>
      <c r="Y3966">
        <v>0.4318825833595661</v>
      </c>
      <c r="Z3966">
        <f>HYPERLINK("Melting_Curves/meltCurve_Q5VZR0_.pdf", "Melting_Curves/meltCurve_Q5VZR0_.pdf")</f>
        <v>0</v>
      </c>
      <c r="AA3966" t="s">
        <v>22762</v>
      </c>
      <c r="AB3966" t="s">
        <v>28939</v>
      </c>
    </row>
    <row r="3967" spans="1:28">
      <c r="A3967" t="s">
        <v>3993</v>
      </c>
      <c r="B3967">
        <v>0.984777283994944</v>
      </c>
      <c r="C3967">
        <v>1.07529521390336</v>
      </c>
      <c r="D3967">
        <v>0.953200483897334</v>
      </c>
      <c r="E3967">
        <v>0.895526722355539</v>
      </c>
      <c r="F3967">
        <v>0.623625514919071</v>
      </c>
      <c r="G3967">
        <v>0.499346767464686</v>
      </c>
      <c r="H3967">
        <v>0.52134791227147</v>
      </c>
      <c r="I3967">
        <v>0.700731315080509</v>
      </c>
      <c r="J3967">
        <v>0.9066315477481099</v>
      </c>
      <c r="K3967">
        <v>0.750795930195748</v>
      </c>
      <c r="L3967">
        <v>11686.4585516469</v>
      </c>
      <c r="M3967">
        <v>250</v>
      </c>
      <c r="O3967">
        <v>46.7428656253491</v>
      </c>
      <c r="P3967">
        <v>-0.445148590329745</v>
      </c>
      <c r="Q3967">
        <v>0.667079829981275</v>
      </c>
      <c r="R3967">
        <v>0.657430036367479</v>
      </c>
      <c r="S3967" t="s">
        <v>10318</v>
      </c>
      <c r="T3967" t="s">
        <v>12678</v>
      </c>
      <c r="U3967" t="s">
        <v>12678</v>
      </c>
      <c r="V3967" t="s">
        <v>12678</v>
      </c>
      <c r="W3967">
        <v>5</v>
      </c>
      <c r="X3967" t="s">
        <v>16645</v>
      </c>
      <c r="Y3967">
        <v>0.7752599681909795</v>
      </c>
      <c r="Z3967">
        <f>HYPERLINK("Melting_Curves/meltCurve_Q5W0B1_.pdf", "Melting_Curves/meltCurve_Q5W0B1_.pdf")</f>
        <v>0</v>
      </c>
      <c r="AA3967" t="s">
        <v>22763</v>
      </c>
      <c r="AB3967" t="s">
        <v>28940</v>
      </c>
    </row>
    <row r="3968" spans="1:28">
      <c r="A3968" t="s">
        <v>3994</v>
      </c>
      <c r="B3968">
        <v>0.984777283994944</v>
      </c>
      <c r="C3968">
        <v>0.871696860844696</v>
      </c>
      <c r="D3968">
        <v>0.888443944627393</v>
      </c>
      <c r="E3968">
        <v>0.75917481514096</v>
      </c>
      <c r="F3968">
        <v>0.506790289317027</v>
      </c>
      <c r="G3968">
        <v>0.301628313512177</v>
      </c>
      <c r="H3968">
        <v>0.25302493609839</v>
      </c>
      <c r="I3968">
        <v>0.371825319343679</v>
      </c>
      <c r="J3968">
        <v>0.5760073601030939</v>
      </c>
      <c r="K3968">
        <v>0.508054771120133</v>
      </c>
      <c r="L3968">
        <v>1202.22379482706</v>
      </c>
      <c r="M3968">
        <v>25.6682834397584</v>
      </c>
      <c r="N3968">
        <v>50.0150432805393</v>
      </c>
      <c r="O3968">
        <v>46.5554376812758</v>
      </c>
      <c r="P3968">
        <v>-0.0824087810151844</v>
      </c>
      <c r="Q3968">
        <v>0.402136904927772</v>
      </c>
      <c r="R3968">
        <v>0.834943511709918</v>
      </c>
      <c r="S3968" t="s">
        <v>10319</v>
      </c>
      <c r="T3968" t="s">
        <v>12678</v>
      </c>
      <c r="U3968" t="s">
        <v>12678</v>
      </c>
      <c r="V3968" t="s">
        <v>12678</v>
      </c>
      <c r="W3968">
        <v>7</v>
      </c>
      <c r="X3968" t="s">
        <v>16646</v>
      </c>
      <c r="Y3968">
        <v>0.6029244676220771</v>
      </c>
      <c r="Z3968">
        <f>HYPERLINK("Melting_Curves/meltCurve_Q5W0H4_.pdf", "Melting_Curves/meltCurve_Q5W0H4_.pdf")</f>
        <v>0</v>
      </c>
      <c r="AA3968" t="s">
        <v>22764</v>
      </c>
      <c r="AB3968" t="s">
        <v>28941</v>
      </c>
    </row>
    <row r="3969" spans="1:28">
      <c r="A3969" t="s">
        <v>3995</v>
      </c>
      <c r="B3969">
        <v>0.984777283994944</v>
      </c>
      <c r="C3969">
        <v>1.21211483850175</v>
      </c>
      <c r="D3969">
        <v>1.02578999032554</v>
      </c>
      <c r="E3969">
        <v>0.873688702282949</v>
      </c>
      <c r="F3969">
        <v>0.633885121463978</v>
      </c>
      <c r="G3969">
        <v>0.6861100404237021</v>
      </c>
      <c r="H3969">
        <v>0.706193634160068</v>
      </c>
      <c r="I3969">
        <v>0.728836677387151</v>
      </c>
      <c r="J3969">
        <v>0.57903266806349</v>
      </c>
      <c r="K3969">
        <v>0.6557484021204461</v>
      </c>
      <c r="L3969">
        <v>11673.4047885992</v>
      </c>
      <c r="M3969">
        <v>250</v>
      </c>
      <c r="O3969">
        <v>46.6906314412959</v>
      </c>
      <c r="P3969">
        <v>-0.448473597066</v>
      </c>
      <c r="Q3969">
        <v>0.6649677561306651</v>
      </c>
      <c r="R3969">
        <v>0.842196616470828</v>
      </c>
      <c r="S3969" t="s">
        <v>10320</v>
      </c>
      <c r="T3969" t="s">
        <v>12678</v>
      </c>
      <c r="U3969" t="s">
        <v>12678</v>
      </c>
      <c r="V3969" t="s">
        <v>12678</v>
      </c>
      <c r="W3969">
        <v>1</v>
      </c>
      <c r="X3969" t="s">
        <v>16647</v>
      </c>
      <c r="Y3969">
        <v>0.7732510434259431</v>
      </c>
      <c r="Z3969">
        <f>HYPERLINK("Melting_Curves/meltCurve_Q5W0Q7_2_.pdf", "Melting_Curves/meltCurve_Q5W0Q7_2_.pdf")</f>
        <v>0</v>
      </c>
      <c r="AA3969" t="s">
        <v>22765</v>
      </c>
      <c r="AB3969" t="s">
        <v>28942</v>
      </c>
    </row>
    <row r="3970" spans="1:28">
      <c r="A3970" t="s">
        <v>3996</v>
      </c>
      <c r="B3970">
        <v>0.984777283994944</v>
      </c>
      <c r="C3970">
        <v>0.876571761306543</v>
      </c>
      <c r="D3970">
        <v>0.758973183767165</v>
      </c>
      <c r="E3970">
        <v>0.699759681590654</v>
      </c>
      <c r="F3970">
        <v>0.5112316610377</v>
      </c>
      <c r="G3970">
        <v>0.384730844622512</v>
      </c>
      <c r="H3970">
        <v>0.293294721046466</v>
      </c>
      <c r="I3970">
        <v>0.312289507442581</v>
      </c>
      <c r="J3970">
        <v>0.322625324206127</v>
      </c>
      <c r="K3970">
        <v>0.335486481379823</v>
      </c>
      <c r="L3970">
        <v>521.885783633359</v>
      </c>
      <c r="M3970">
        <v>11.1836658559338</v>
      </c>
      <c r="N3970">
        <v>50.1968000680661</v>
      </c>
      <c r="O3970">
        <v>45.2475761123969</v>
      </c>
      <c r="P3970">
        <v>-0.0449758041545729</v>
      </c>
      <c r="Q3970">
        <v>0.272366671718676</v>
      </c>
      <c r="R3970">
        <v>0.9795116730196211</v>
      </c>
      <c r="S3970" t="s">
        <v>10321</v>
      </c>
      <c r="T3970" t="s">
        <v>12678</v>
      </c>
      <c r="U3970" t="s">
        <v>12678</v>
      </c>
      <c r="V3970" t="s">
        <v>12678</v>
      </c>
      <c r="W3970">
        <v>1</v>
      </c>
      <c r="X3970" t="s">
        <v>16648</v>
      </c>
      <c r="Y3970">
        <v>0.5339697705250676</v>
      </c>
      <c r="Z3970">
        <f>HYPERLINK("Melting_Curves/meltCurve_Q5W0V3_2_.pdf", "Melting_Curves/meltCurve_Q5W0V3_2_.pdf")</f>
        <v>0</v>
      </c>
      <c r="AA3970" t="s">
        <v>22766</v>
      </c>
      <c r="AB3970" t="s">
        <v>28943</v>
      </c>
    </row>
    <row r="3971" spans="1:28">
      <c r="A3971" t="s">
        <v>3997</v>
      </c>
      <c r="B3971">
        <v>0.984777283994944</v>
      </c>
      <c r="C3971">
        <v>0.971205913978335</v>
      </c>
      <c r="D3971">
        <v>0.810915461949282</v>
      </c>
      <c r="E3971">
        <v>0.642004018109687</v>
      </c>
      <c r="F3971">
        <v>0.382291824978339</v>
      </c>
      <c r="G3971">
        <v>0.309453147722198</v>
      </c>
      <c r="H3971">
        <v>0.236813829713799</v>
      </c>
      <c r="I3971">
        <v>0.304543012441048</v>
      </c>
      <c r="J3971">
        <v>0.258649956460514</v>
      </c>
      <c r="K3971">
        <v>0.264368877576722</v>
      </c>
      <c r="L3971">
        <v>815.99288080619</v>
      </c>
      <c r="M3971">
        <v>17.6335152042414</v>
      </c>
      <c r="N3971">
        <v>48.2140300395339</v>
      </c>
      <c r="O3971">
        <v>45.692267125089</v>
      </c>
      <c r="P3971">
        <v>-0.0719811294052277</v>
      </c>
      <c r="Q3971">
        <v>0.253964823327155</v>
      </c>
      <c r="R3971">
        <v>0.992081956862121</v>
      </c>
      <c r="S3971" t="s">
        <v>10322</v>
      </c>
      <c r="T3971" t="s">
        <v>12678</v>
      </c>
      <c r="U3971" t="s">
        <v>12678</v>
      </c>
      <c r="V3971" t="s">
        <v>12678</v>
      </c>
      <c r="W3971">
        <v>2</v>
      </c>
      <c r="X3971" t="s">
        <v>16649</v>
      </c>
      <c r="Y3971">
        <v>0.4971430421924585</v>
      </c>
      <c r="Z3971">
        <f>HYPERLINK("Melting_Curves/meltCurve_Q5W0Z9_3_.pdf", "Melting_Curves/meltCurve_Q5W0Z9_3_.pdf")</f>
        <v>0</v>
      </c>
      <c r="AA3971" t="s">
        <v>19200</v>
      </c>
      <c r="AB3971" t="s">
        <v>28944</v>
      </c>
    </row>
    <row r="3972" spans="1:28">
      <c r="A3972" t="s">
        <v>3998</v>
      </c>
      <c r="B3972">
        <v>0.984777283994944</v>
      </c>
      <c r="C3972">
        <v>0.9695721800224389</v>
      </c>
      <c r="D3972">
        <v>0.864067230031322</v>
      </c>
      <c r="E3972">
        <v>0.616997263443438</v>
      </c>
      <c r="F3972">
        <v>0.419330780351737</v>
      </c>
      <c r="G3972">
        <v>0.214599213019158</v>
      </c>
      <c r="H3972">
        <v>0.147053097873755</v>
      </c>
      <c r="I3972">
        <v>0.184462972883299</v>
      </c>
      <c r="J3972">
        <v>0.262453182980814</v>
      </c>
      <c r="K3972">
        <v>0.226147138801633</v>
      </c>
      <c r="L3972">
        <v>887.166221563496</v>
      </c>
      <c r="M3972">
        <v>18.9143048322949</v>
      </c>
      <c r="N3972">
        <v>48.1432075140697</v>
      </c>
      <c r="O3972">
        <v>46.3896174209147</v>
      </c>
      <c r="P3972">
        <v>-0.0822968854085183</v>
      </c>
      <c r="Q3972">
        <v>0.19266013590505</v>
      </c>
      <c r="R3972">
        <v>0.985913987824384</v>
      </c>
      <c r="S3972" t="s">
        <v>10323</v>
      </c>
      <c r="T3972" t="s">
        <v>12678</v>
      </c>
      <c r="U3972" t="s">
        <v>12678</v>
      </c>
      <c r="V3972" t="s">
        <v>12678</v>
      </c>
      <c r="W3972">
        <v>6</v>
      </c>
      <c r="X3972" t="s">
        <v>16650</v>
      </c>
      <c r="Y3972">
        <v>0.4709874833235798</v>
      </c>
      <c r="Z3972">
        <f>HYPERLINK("Melting_Curves/meltCurve_Q5W111_.pdf", "Melting_Curves/meltCurve_Q5W111_.pdf")</f>
        <v>0</v>
      </c>
      <c r="AA3972" t="s">
        <v>22767</v>
      </c>
      <c r="AB3972" t="s">
        <v>28945</v>
      </c>
    </row>
    <row r="3973" spans="1:28">
      <c r="A3973" t="s">
        <v>3999</v>
      </c>
      <c r="B3973">
        <v>0.984777283994944</v>
      </c>
      <c r="C3973">
        <v>1.15038908966535</v>
      </c>
      <c r="D3973">
        <v>0.917829233103382</v>
      </c>
      <c r="E3973">
        <v>0.73863455222692</v>
      </c>
      <c r="F3973">
        <v>0.488958032844897</v>
      </c>
      <c r="G3973">
        <v>0.400652508105553</v>
      </c>
      <c r="H3973">
        <v>0.352443247502587</v>
      </c>
      <c r="I3973">
        <v>0.467110415802406</v>
      </c>
      <c r="J3973">
        <v>0.565611997215349</v>
      </c>
      <c r="K3973">
        <v>0.453361499629415</v>
      </c>
      <c r="L3973">
        <v>1551.87321313984</v>
      </c>
      <c r="M3973">
        <v>33.2858353405837</v>
      </c>
      <c r="N3973">
        <v>49.9756491047247</v>
      </c>
      <c r="O3973">
        <v>46.4553190464122</v>
      </c>
      <c r="P3973">
        <v>-0.0991640238075316</v>
      </c>
      <c r="Q3973">
        <v>0.446410023072962</v>
      </c>
      <c r="R3973">
        <v>0.924588675475549</v>
      </c>
      <c r="S3973" t="s">
        <v>10324</v>
      </c>
      <c r="T3973" t="s">
        <v>12678</v>
      </c>
      <c r="U3973" t="s">
        <v>12678</v>
      </c>
      <c r="V3973" t="s">
        <v>12678</v>
      </c>
      <c r="W3973">
        <v>2</v>
      </c>
      <c r="X3973" t="s">
        <v>16651</v>
      </c>
      <c r="Y3973">
        <v>0.6265641811873517</v>
      </c>
      <c r="Z3973">
        <f>HYPERLINK("Melting_Curves/meltCurve_Q5W145_.pdf", "Melting_Curves/meltCurve_Q5W145_.pdf")</f>
        <v>0</v>
      </c>
      <c r="AA3973" t="s">
        <v>22768</v>
      </c>
      <c r="AB3973" t="s">
        <v>28946</v>
      </c>
    </row>
    <row r="3974" spans="1:28">
      <c r="A3974" t="s">
        <v>4000</v>
      </c>
      <c r="B3974">
        <v>0.984777283994944</v>
      </c>
      <c r="C3974">
        <v>1.13589221482294</v>
      </c>
      <c r="D3974">
        <v>0.783147047047292</v>
      </c>
      <c r="E3974">
        <v>0.570789030331183</v>
      </c>
      <c r="F3974">
        <v>0.353661884554562</v>
      </c>
      <c r="G3974">
        <v>0.24223913949563</v>
      </c>
      <c r="H3974">
        <v>0.208232820404096</v>
      </c>
      <c r="I3974">
        <v>0.245927520503071</v>
      </c>
      <c r="J3974">
        <v>0.290955558407611</v>
      </c>
      <c r="K3974">
        <v>0.323747008419501</v>
      </c>
      <c r="L3974">
        <v>1070.14415867939</v>
      </c>
      <c r="M3974">
        <v>23.4493058983178</v>
      </c>
      <c r="N3974">
        <v>47.1182572094711</v>
      </c>
      <c r="O3974">
        <v>45.3084806302194</v>
      </c>
      <c r="P3974">
        <v>-0.095640601354019</v>
      </c>
      <c r="Q3974">
        <v>0.260830032177888</v>
      </c>
      <c r="R3974">
        <v>0.95890599204018</v>
      </c>
      <c r="S3974" t="s">
        <v>10325</v>
      </c>
      <c r="T3974" t="s">
        <v>12678</v>
      </c>
      <c r="U3974" t="s">
        <v>12678</v>
      </c>
      <c r="V3974" t="s">
        <v>12678</v>
      </c>
      <c r="W3974">
        <v>2</v>
      </c>
      <c r="X3974" t="s">
        <v>16652</v>
      </c>
      <c r="Y3974">
        <v>0.4805880036664765</v>
      </c>
      <c r="Z3974">
        <f>HYPERLINK("Melting_Curves/meltCurve_Q5XKP0_.pdf", "Melting_Curves/meltCurve_Q5XKP0_.pdf")</f>
        <v>0</v>
      </c>
      <c r="AA3974" t="s">
        <v>22769</v>
      </c>
      <c r="AB3974" t="s">
        <v>28947</v>
      </c>
    </row>
    <row r="3975" spans="1:28">
      <c r="A3975" t="s">
        <v>4001</v>
      </c>
      <c r="B3975">
        <v>0.984777283994944</v>
      </c>
      <c r="C3975">
        <v>1.38103511410553</v>
      </c>
      <c r="D3975">
        <v>2.27081860311673</v>
      </c>
      <c r="E3975">
        <v>0.528658516788453</v>
      </c>
      <c r="F3975">
        <v>0.647061803326161</v>
      </c>
      <c r="G3975">
        <v>0.477196105967669</v>
      </c>
      <c r="H3975">
        <v>0.317472178020288</v>
      </c>
      <c r="I3975">
        <v>0</v>
      </c>
      <c r="J3975">
        <v>0</v>
      </c>
      <c r="K3975">
        <v>0</v>
      </c>
      <c r="L3975">
        <v>939.892048227204</v>
      </c>
      <c r="M3975">
        <v>17.7705340819883</v>
      </c>
      <c r="N3975">
        <v>52.8904783526604</v>
      </c>
      <c r="O3975">
        <v>52.2343452887491</v>
      </c>
      <c r="P3975">
        <v>-0.0850563757053325</v>
      </c>
      <c r="Q3975">
        <v>0</v>
      </c>
      <c r="R3975">
        <v>0.576632721870501</v>
      </c>
      <c r="S3975" t="s">
        <v>10326</v>
      </c>
      <c r="T3975" t="s">
        <v>12678</v>
      </c>
      <c r="U3975" t="s">
        <v>12678</v>
      </c>
      <c r="V3975" t="s">
        <v>12678</v>
      </c>
      <c r="W3975">
        <v>1</v>
      </c>
      <c r="X3975" t="s">
        <v>16653</v>
      </c>
      <c r="Y3975">
        <v>0.5445414511696893</v>
      </c>
      <c r="Z3975">
        <f>HYPERLINK("Melting_Curves/meltCurve_Q63ZY3_3_.pdf", "Melting_Curves/meltCurve_Q63ZY3_3_.pdf")</f>
        <v>0</v>
      </c>
      <c r="AA3975" t="s">
        <v>22770</v>
      </c>
      <c r="AB3975" t="s">
        <v>28948</v>
      </c>
    </row>
    <row r="3976" spans="1:28">
      <c r="A3976" t="s">
        <v>4002</v>
      </c>
      <c r="B3976">
        <v>0.984777283994944</v>
      </c>
      <c r="C3976">
        <v>1.02175276463807</v>
      </c>
      <c r="D3976">
        <v>0.9341961241441</v>
      </c>
      <c r="E3976">
        <v>0.853741066657577</v>
      </c>
      <c r="F3976">
        <v>0.648426216701516</v>
      </c>
      <c r="G3976">
        <v>0.547713686959081</v>
      </c>
      <c r="H3976">
        <v>0.561704472836178</v>
      </c>
      <c r="I3976">
        <v>0.590359604676175</v>
      </c>
      <c r="J3976">
        <v>0.873815420473167</v>
      </c>
      <c r="K3976">
        <v>0.612741630231961</v>
      </c>
      <c r="L3976">
        <v>1991.32107753602</v>
      </c>
      <c r="M3976">
        <v>42.4295659730349</v>
      </c>
      <c r="O3976">
        <v>46.8285053257496</v>
      </c>
      <c r="P3976">
        <v>-0.08249988452857419</v>
      </c>
      <c r="Q3976">
        <v>0.635787983303335</v>
      </c>
      <c r="R3976">
        <v>0.757838361993915</v>
      </c>
      <c r="S3976" t="s">
        <v>10327</v>
      </c>
      <c r="T3976" t="s">
        <v>12678</v>
      </c>
      <c r="U3976" t="s">
        <v>12678</v>
      </c>
      <c r="V3976" t="s">
        <v>12678</v>
      </c>
      <c r="W3976">
        <v>36</v>
      </c>
      <c r="X3976" t="s">
        <v>16654</v>
      </c>
      <c r="Y3976">
        <v>0.7574205841166953</v>
      </c>
      <c r="Z3976">
        <f>HYPERLINK("Melting_Curves/meltCurve_Q641Q2_.pdf", "Melting_Curves/meltCurve_Q641Q2_.pdf")</f>
        <v>0</v>
      </c>
      <c r="AA3976" t="s">
        <v>22771</v>
      </c>
      <c r="AB3976" t="s">
        <v>28949</v>
      </c>
    </row>
    <row r="3977" spans="1:28">
      <c r="A3977" t="s">
        <v>4003</v>
      </c>
      <c r="B3977">
        <v>0.984777283994944</v>
      </c>
      <c r="C3977">
        <v>1.12776661786153</v>
      </c>
      <c r="D3977">
        <v>0.831538432793653</v>
      </c>
      <c r="E3977">
        <v>0.6343901397074</v>
      </c>
      <c r="F3977">
        <v>0.388097223627169</v>
      </c>
      <c r="G3977">
        <v>0.275857167570199</v>
      </c>
      <c r="H3977">
        <v>0.178186754853474</v>
      </c>
      <c r="I3977">
        <v>0.291151047414379</v>
      </c>
      <c r="J3977">
        <v>0.404676609535412</v>
      </c>
      <c r="K3977">
        <v>0.390466765973505</v>
      </c>
      <c r="L3977">
        <v>1166.86886851278</v>
      </c>
      <c r="M3977">
        <v>25.3259924211256</v>
      </c>
      <c r="N3977">
        <v>47.8674312588862</v>
      </c>
      <c r="O3977">
        <v>45.7895845414468</v>
      </c>
      <c r="P3977">
        <v>-0.0959057886980717</v>
      </c>
      <c r="Q3977">
        <v>0.306415317116453</v>
      </c>
      <c r="R3977">
        <v>0.934565480363226</v>
      </c>
      <c r="S3977" t="s">
        <v>10328</v>
      </c>
      <c r="T3977" t="s">
        <v>12678</v>
      </c>
      <c r="U3977" t="s">
        <v>12678</v>
      </c>
      <c r="V3977" t="s">
        <v>12678</v>
      </c>
      <c r="W3977">
        <v>3</v>
      </c>
      <c r="X3977" t="s">
        <v>16655</v>
      </c>
      <c r="Y3977">
        <v>0.5218023496891646</v>
      </c>
      <c r="Z3977">
        <f>HYPERLINK("Melting_Curves/meltCurve_Q658P3_3_.pdf", "Melting_Curves/meltCurve_Q658P3_3_.pdf")</f>
        <v>0</v>
      </c>
      <c r="AA3977" t="s">
        <v>22772</v>
      </c>
      <c r="AB3977" t="s">
        <v>28950</v>
      </c>
    </row>
    <row r="3978" spans="1:28">
      <c r="A3978" t="s">
        <v>4004</v>
      </c>
      <c r="B3978">
        <v>0.984777283994944</v>
      </c>
      <c r="C3978">
        <v>1.08244325179131</v>
      </c>
      <c r="D3978">
        <v>0.975888709265028</v>
      </c>
      <c r="E3978">
        <v>0.654691683565596</v>
      </c>
      <c r="F3978">
        <v>0.3042333990804</v>
      </c>
      <c r="G3978">
        <v>0.204116076191947</v>
      </c>
      <c r="H3978">
        <v>0.148159916648901</v>
      </c>
      <c r="I3978">
        <v>0.162319680372218</v>
      </c>
      <c r="J3978">
        <v>0.241936703172345</v>
      </c>
      <c r="K3978">
        <v>0.174479879413098</v>
      </c>
      <c r="L3978">
        <v>1474.91381496174</v>
      </c>
      <c r="M3978">
        <v>31.2886081188936</v>
      </c>
      <c r="N3978">
        <v>47.8406982809924</v>
      </c>
      <c r="O3978">
        <v>46.9477000714822</v>
      </c>
      <c r="P3978">
        <v>-0.135955428244333</v>
      </c>
      <c r="Q3978">
        <v>0.184014903017095</v>
      </c>
      <c r="R3978">
        <v>0.990103174155361</v>
      </c>
      <c r="S3978" t="s">
        <v>10329</v>
      </c>
      <c r="T3978" t="s">
        <v>12678</v>
      </c>
      <c r="U3978" t="s">
        <v>12678</v>
      </c>
      <c r="V3978" t="s">
        <v>12678</v>
      </c>
      <c r="W3978">
        <v>9</v>
      </c>
      <c r="X3978" t="s">
        <v>16656</v>
      </c>
      <c r="Y3978">
        <v>0.4641583197571429</v>
      </c>
      <c r="Z3978">
        <f>HYPERLINK("Melting_Curves/meltCurve_Q66GS9_.pdf", "Melting_Curves/meltCurve_Q66GS9_.pdf")</f>
        <v>0</v>
      </c>
      <c r="AA3978" t="s">
        <v>22773</v>
      </c>
      <c r="AB3978" t="s">
        <v>28951</v>
      </c>
    </row>
    <row r="3979" spans="1:28">
      <c r="A3979" t="s">
        <v>4005</v>
      </c>
      <c r="B3979">
        <v>0.984777283994944</v>
      </c>
      <c r="C3979">
        <v>1.14455348776823</v>
      </c>
      <c r="D3979">
        <v>0.890649906257999</v>
      </c>
      <c r="E3979">
        <v>0.86448261671489</v>
      </c>
      <c r="F3979">
        <v>0.361594501096618</v>
      </c>
      <c r="G3979">
        <v>0.1787415411663</v>
      </c>
      <c r="H3979">
        <v>0.217052450651552</v>
      </c>
      <c r="I3979">
        <v>0.237701071015039</v>
      </c>
      <c r="J3979">
        <v>0.244174365087467</v>
      </c>
      <c r="K3979">
        <v>0.16343529528549</v>
      </c>
      <c r="L3979">
        <v>1929.27764467253</v>
      </c>
      <c r="M3979">
        <v>39.8694388668475</v>
      </c>
      <c r="N3979">
        <v>49.0422101866402</v>
      </c>
      <c r="O3979">
        <v>48.268627021386</v>
      </c>
      <c r="P3979">
        <v>-0.164002937302288</v>
      </c>
      <c r="Q3979">
        <v>0.205789675292246</v>
      </c>
      <c r="R3979">
        <v>0.972342251542396</v>
      </c>
      <c r="S3979" t="s">
        <v>10330</v>
      </c>
      <c r="T3979" t="s">
        <v>12678</v>
      </c>
      <c r="U3979" t="s">
        <v>12678</v>
      </c>
      <c r="V3979" t="s">
        <v>12678</v>
      </c>
      <c r="W3979">
        <v>5</v>
      </c>
      <c r="X3979" t="s">
        <v>16657</v>
      </c>
      <c r="Y3979">
        <v>0.5099957947049752</v>
      </c>
      <c r="Z3979">
        <f>HYPERLINK("Melting_Curves/meltCurve_Q66LE6_.pdf", "Melting_Curves/meltCurve_Q66LE6_.pdf")</f>
        <v>0</v>
      </c>
      <c r="AA3979" t="s">
        <v>22774</v>
      </c>
      <c r="AB3979" t="s">
        <v>28952</v>
      </c>
    </row>
    <row r="3980" spans="1:28">
      <c r="A3980" t="s">
        <v>4006</v>
      </c>
      <c r="B3980">
        <v>0.984777283994944</v>
      </c>
      <c r="C3980">
        <v>1.14161052434209</v>
      </c>
      <c r="D3980">
        <v>0.8722717667615409</v>
      </c>
      <c r="E3980">
        <v>0.8019514706534741</v>
      </c>
      <c r="F3980">
        <v>0.6199906548427629</v>
      </c>
      <c r="G3980">
        <v>0.496549404702519</v>
      </c>
      <c r="H3980">
        <v>0.431425572298704</v>
      </c>
      <c r="I3980">
        <v>0.614139977719646</v>
      </c>
      <c r="J3980">
        <v>0.92710893460745</v>
      </c>
      <c r="K3980">
        <v>0.679177666130637</v>
      </c>
      <c r="L3980">
        <v>1336.73764520346</v>
      </c>
      <c r="M3980">
        <v>29.3438615685628</v>
      </c>
      <c r="O3980">
        <v>45.3442568289945</v>
      </c>
      <c r="P3980">
        <v>-0.0602267113582911</v>
      </c>
      <c r="Q3980">
        <v>0.627735973316381</v>
      </c>
      <c r="R3980">
        <v>0.611478941637819</v>
      </c>
      <c r="S3980" t="s">
        <v>10331</v>
      </c>
      <c r="T3980" t="s">
        <v>12678</v>
      </c>
      <c r="U3980" t="s">
        <v>12678</v>
      </c>
      <c r="V3980" t="s">
        <v>12678</v>
      </c>
      <c r="W3980">
        <v>8</v>
      </c>
      <c r="X3980" t="s">
        <v>16658</v>
      </c>
      <c r="Y3980">
        <v>0.736089475840412</v>
      </c>
      <c r="Z3980">
        <f>HYPERLINK("Melting_Curves/meltCurve_Q66PJ3_.pdf", "Melting_Curves/meltCurve_Q66PJ3_.pdf")</f>
        <v>0</v>
      </c>
      <c r="AA3980" t="s">
        <v>22775</v>
      </c>
      <c r="AB3980" t="s">
        <v>28953</v>
      </c>
    </row>
    <row r="3981" spans="1:28">
      <c r="A3981" t="s">
        <v>4007</v>
      </c>
      <c r="B3981">
        <v>0.984777283994944</v>
      </c>
      <c r="C3981">
        <v>1.20492093005435</v>
      </c>
      <c r="D3981">
        <v>0.916126067628092</v>
      </c>
      <c r="E3981">
        <v>0.9013128691736449</v>
      </c>
      <c r="F3981">
        <v>0.6890880603424629</v>
      </c>
      <c r="G3981">
        <v>0.526097065034501</v>
      </c>
      <c r="H3981">
        <v>0.47766344964397</v>
      </c>
      <c r="I3981">
        <v>0.635619525362197</v>
      </c>
      <c r="J3981">
        <v>1.21380307688272</v>
      </c>
      <c r="K3981">
        <v>1.08258946147144</v>
      </c>
      <c r="L3981">
        <v>11663.0218912231</v>
      </c>
      <c r="M3981">
        <v>250</v>
      </c>
      <c r="O3981">
        <v>46.6491047161417</v>
      </c>
      <c r="P3981">
        <v>-0.307066325162048</v>
      </c>
      <c r="Q3981">
        <v>0.77081010639442</v>
      </c>
      <c r="R3981">
        <v>0.211539106590944</v>
      </c>
      <c r="S3981" t="s">
        <v>10332</v>
      </c>
      <c r="T3981" t="s">
        <v>12678</v>
      </c>
      <c r="U3981" t="s">
        <v>12678</v>
      </c>
      <c r="V3981" t="s">
        <v>12678</v>
      </c>
      <c r="W3981">
        <v>3</v>
      </c>
      <c r="X3981" t="s">
        <v>16659</v>
      </c>
      <c r="Y3981">
        <v>0.8445675684184846</v>
      </c>
      <c r="Z3981">
        <f>HYPERLINK("Melting_Curves/meltCurve_Q674X7_3_.pdf", "Melting_Curves/meltCurve_Q674X7_3_.pdf")</f>
        <v>0</v>
      </c>
      <c r="AA3981" t="s">
        <v>22776</v>
      </c>
      <c r="AB3981" t="s">
        <v>28954</v>
      </c>
    </row>
    <row r="3982" spans="1:28">
      <c r="A3982" t="s">
        <v>4008</v>
      </c>
      <c r="B3982">
        <v>0.984777283994944</v>
      </c>
      <c r="C3982">
        <v>0.942566971465218</v>
      </c>
      <c r="D3982">
        <v>0.759563275707007</v>
      </c>
      <c r="E3982">
        <v>0.3883651097324</v>
      </c>
      <c r="F3982">
        <v>0.227274748038225</v>
      </c>
      <c r="G3982">
        <v>0.177245233918994</v>
      </c>
      <c r="H3982">
        <v>0.153575345785972</v>
      </c>
      <c r="I3982">
        <v>0.209066349665061</v>
      </c>
      <c r="J3982">
        <v>0.24599562595122</v>
      </c>
      <c r="K3982">
        <v>0.20357062650005</v>
      </c>
      <c r="L3982">
        <v>1127.35471383118</v>
      </c>
      <c r="M3982">
        <v>25.3801605408264</v>
      </c>
      <c r="N3982">
        <v>45.2984431842407</v>
      </c>
      <c r="O3982">
        <v>44.145716217183</v>
      </c>
      <c r="P3982">
        <v>-0.115765437144937</v>
      </c>
      <c r="Q3982">
        <v>0.194570066529237</v>
      </c>
      <c r="R3982">
        <v>0.9940579400670621</v>
      </c>
      <c r="S3982" t="s">
        <v>10333</v>
      </c>
      <c r="T3982" t="s">
        <v>12678</v>
      </c>
      <c r="U3982" t="s">
        <v>12678</v>
      </c>
      <c r="V3982" t="s">
        <v>12678</v>
      </c>
      <c r="W3982">
        <v>8</v>
      </c>
      <c r="X3982" t="s">
        <v>16660</v>
      </c>
      <c r="Y3982">
        <v>0.4001388424307671</v>
      </c>
      <c r="Z3982">
        <f>HYPERLINK("Melting_Curves/meltCurve_Q68CQ4_.pdf", "Melting_Curves/meltCurve_Q68CQ4_.pdf")</f>
        <v>0</v>
      </c>
      <c r="AA3982" t="s">
        <v>22777</v>
      </c>
      <c r="AB3982" t="s">
        <v>28955</v>
      </c>
    </row>
    <row r="3983" spans="1:28">
      <c r="A3983" t="s">
        <v>4009</v>
      </c>
      <c r="B3983">
        <v>0.984777283994944</v>
      </c>
      <c r="C3983">
        <v>0.917318122032567</v>
      </c>
      <c r="D3983">
        <v>0.894461373027834</v>
      </c>
      <c r="E3983">
        <v>0.492873172195316</v>
      </c>
      <c r="F3983">
        <v>0.219870212410148</v>
      </c>
      <c r="G3983">
        <v>0.143024468957278</v>
      </c>
      <c r="H3983">
        <v>0.102247593964154</v>
      </c>
      <c r="I3983">
        <v>0.112126564687147</v>
      </c>
      <c r="J3983">
        <v>0.148408101090071</v>
      </c>
      <c r="K3983">
        <v>0.168476936954797</v>
      </c>
      <c r="L3983">
        <v>1195.22679915106</v>
      </c>
      <c r="M3983">
        <v>25.9748628011334</v>
      </c>
      <c r="N3983">
        <v>46.5525851926222</v>
      </c>
      <c r="O3983">
        <v>45.7446107668397</v>
      </c>
      <c r="P3983">
        <v>-0.123555941983399</v>
      </c>
      <c r="Q3983">
        <v>0.129627252974028</v>
      </c>
      <c r="R3983">
        <v>0.993451863891524</v>
      </c>
      <c r="S3983" t="s">
        <v>10334</v>
      </c>
      <c r="T3983" t="s">
        <v>12678</v>
      </c>
      <c r="U3983" t="s">
        <v>12678</v>
      </c>
      <c r="V3983" t="s">
        <v>12678</v>
      </c>
      <c r="W3983">
        <v>4</v>
      </c>
      <c r="X3983" t="s">
        <v>16661</v>
      </c>
      <c r="Y3983">
        <v>0.397836256900136</v>
      </c>
      <c r="Z3983">
        <f>HYPERLINK("Melting_Curves/meltCurve_Q68CZ6_.pdf", "Melting_Curves/meltCurve_Q68CZ6_.pdf")</f>
        <v>0</v>
      </c>
      <c r="AA3983" t="s">
        <v>22778</v>
      </c>
      <c r="AB3983" t="s">
        <v>28956</v>
      </c>
    </row>
    <row r="3984" spans="1:28">
      <c r="A3984" t="s">
        <v>4010</v>
      </c>
      <c r="B3984">
        <v>0.984777283994944</v>
      </c>
      <c r="C3984">
        <v>1.20522403763937</v>
      </c>
      <c r="D3984">
        <v>0.929850834426816</v>
      </c>
      <c r="E3984">
        <v>0.880328775756462</v>
      </c>
      <c r="F3984">
        <v>0.8441081671056549</v>
      </c>
      <c r="G3984">
        <v>0.613491462699048</v>
      </c>
      <c r="H3984">
        <v>0.635593620272946</v>
      </c>
      <c r="I3984">
        <v>0.8762151476511429</v>
      </c>
      <c r="J3984">
        <v>1.17813208912939</v>
      </c>
      <c r="K3984">
        <v>1.08121635272826</v>
      </c>
      <c r="L3984">
        <v>627.246141537889</v>
      </c>
      <c r="M3984">
        <v>1e-05</v>
      </c>
      <c r="Q3984">
        <v>1.5</v>
      </c>
      <c r="R3984">
        <v>-0.164108467039357</v>
      </c>
      <c r="S3984" t="s">
        <v>10335</v>
      </c>
      <c r="T3984" t="s">
        <v>12678</v>
      </c>
      <c r="U3984" t="s">
        <v>12678</v>
      </c>
      <c r="V3984" t="s">
        <v>12678</v>
      </c>
      <c r="W3984">
        <v>2</v>
      </c>
      <c r="X3984" t="s">
        <v>16662</v>
      </c>
      <c r="Y3984">
        <v>1.000008560800234</v>
      </c>
      <c r="Z3984">
        <f>HYPERLINK("Melting_Curves/meltCurve_Q68D10_2_.pdf", "Melting_Curves/meltCurve_Q68D10_2_.pdf")</f>
        <v>0</v>
      </c>
      <c r="AA3984" t="s">
        <v>22779</v>
      </c>
      <c r="AB3984" t="s">
        <v>28957</v>
      </c>
    </row>
    <row r="3985" spans="1:28">
      <c r="A3985" t="s">
        <v>4011</v>
      </c>
      <c r="B3985">
        <v>0.984777283994944</v>
      </c>
      <c r="C3985">
        <v>0.9981960567836</v>
      </c>
      <c r="D3985">
        <v>0.846469890630988</v>
      </c>
      <c r="E3985">
        <v>0.729907025899267</v>
      </c>
      <c r="F3985">
        <v>0.484291095577664</v>
      </c>
      <c r="G3985">
        <v>0.381776587647509</v>
      </c>
      <c r="H3985">
        <v>0.341792524875174</v>
      </c>
      <c r="I3985">
        <v>0.520513675891511</v>
      </c>
      <c r="J3985">
        <v>0.875927221214604</v>
      </c>
      <c r="K3985">
        <v>0.715926458961275</v>
      </c>
      <c r="L3985">
        <v>1242.84404418719</v>
      </c>
      <c r="M3985">
        <v>27.8709801039829</v>
      </c>
      <c r="O3985">
        <v>44.3650903174722</v>
      </c>
      <c r="P3985">
        <v>-0.06945652871997091</v>
      </c>
      <c r="Q3985">
        <v>0.557759612132921</v>
      </c>
      <c r="R3985">
        <v>0.581329907585681</v>
      </c>
      <c r="S3985" t="s">
        <v>10336</v>
      </c>
      <c r="T3985" t="s">
        <v>12678</v>
      </c>
      <c r="U3985" t="s">
        <v>12678</v>
      </c>
      <c r="V3985" t="s">
        <v>12678</v>
      </c>
      <c r="W3985">
        <v>6</v>
      </c>
      <c r="X3985" t="s">
        <v>16663</v>
      </c>
      <c r="Y3985">
        <v>0.6725677919813251</v>
      </c>
      <c r="Z3985">
        <f>HYPERLINK("Melting_Curves/meltCurve_Q68D85_.pdf", "Melting_Curves/meltCurve_Q68D85_.pdf")</f>
        <v>0</v>
      </c>
      <c r="AA3985" t="s">
        <v>22780</v>
      </c>
      <c r="AB3985" t="s">
        <v>28958</v>
      </c>
    </row>
    <row r="3986" spans="1:28">
      <c r="A3986" t="s">
        <v>4012</v>
      </c>
      <c r="B3986">
        <v>0.984777283994944</v>
      </c>
      <c r="C3986">
        <v>1.02296375976302</v>
      </c>
      <c r="D3986">
        <v>1.09751555056576</v>
      </c>
      <c r="E3986">
        <v>0.79317566161759</v>
      </c>
      <c r="F3986">
        <v>0.578258068738707</v>
      </c>
      <c r="G3986">
        <v>0.547222933228989</v>
      </c>
      <c r="H3986">
        <v>0.32376325075218</v>
      </c>
      <c r="I3986">
        <v>0.375678287354748</v>
      </c>
      <c r="J3986">
        <v>0.335357870850555</v>
      </c>
      <c r="K3986">
        <v>0.366203662922475</v>
      </c>
      <c r="L3986">
        <v>999.3400851406529</v>
      </c>
      <c r="M3986">
        <v>20.3299353770942</v>
      </c>
      <c r="N3986">
        <v>52.3030790301525</v>
      </c>
      <c r="O3986">
        <v>48.6878869592524</v>
      </c>
      <c r="P3986">
        <v>-0.067556479727301</v>
      </c>
      <c r="Q3986">
        <v>0.352859360605215</v>
      </c>
      <c r="R3986">
        <v>0.95785580191251</v>
      </c>
      <c r="S3986" t="s">
        <v>10337</v>
      </c>
      <c r="T3986" t="s">
        <v>12678</v>
      </c>
      <c r="U3986" t="s">
        <v>12678</v>
      </c>
      <c r="V3986" t="s">
        <v>12678</v>
      </c>
      <c r="W3986">
        <v>2</v>
      </c>
      <c r="X3986" t="s">
        <v>16664</v>
      </c>
      <c r="Y3986">
        <v>0.6233601515682186</v>
      </c>
      <c r="Z3986">
        <f>HYPERLINK("Melting_Curves/meltCurve_Q68D91_.pdf", "Melting_Curves/meltCurve_Q68D91_.pdf")</f>
        <v>0</v>
      </c>
      <c r="AA3986" t="s">
        <v>22781</v>
      </c>
      <c r="AB3986" t="s">
        <v>28959</v>
      </c>
    </row>
    <row r="3987" spans="1:28">
      <c r="A3987" t="s">
        <v>4013</v>
      </c>
      <c r="B3987">
        <v>0.984777283994944</v>
      </c>
      <c r="C3987">
        <v>1.06605846716099</v>
      </c>
      <c r="D3987">
        <v>0.914050717459495</v>
      </c>
      <c r="E3987">
        <v>0.590350311003649</v>
      </c>
      <c r="F3987">
        <v>0.321762330912505</v>
      </c>
      <c r="G3987">
        <v>0.190100529006676</v>
      </c>
      <c r="H3987">
        <v>0.131429370978963</v>
      </c>
      <c r="I3987">
        <v>0.115649706982459</v>
      </c>
      <c r="J3987">
        <v>0.152916211441797</v>
      </c>
      <c r="K3987">
        <v>0.178258288142274</v>
      </c>
      <c r="L3987">
        <v>1108.5073190942</v>
      </c>
      <c r="M3987">
        <v>23.6130887401257</v>
      </c>
      <c r="N3987">
        <v>47.6343710689829</v>
      </c>
      <c r="O3987">
        <v>46.611815503815</v>
      </c>
      <c r="P3987">
        <v>-0.108310984324559</v>
      </c>
      <c r="Q3987">
        <v>0.144798727384958</v>
      </c>
      <c r="R3987">
        <v>0.9924339979735159</v>
      </c>
      <c r="S3987" t="s">
        <v>10338</v>
      </c>
      <c r="T3987" t="s">
        <v>12678</v>
      </c>
      <c r="U3987" t="s">
        <v>12678</v>
      </c>
      <c r="V3987" t="s">
        <v>12678</v>
      </c>
      <c r="W3987">
        <v>4</v>
      </c>
      <c r="X3987" t="s">
        <v>16665</v>
      </c>
      <c r="Y3987">
        <v>0.4363356748753793</v>
      </c>
      <c r="Z3987">
        <f>HYPERLINK("Melting_Curves/meltCurve_Q68E01_2_.pdf", "Melting_Curves/meltCurve_Q68E01_2_.pdf")</f>
        <v>0</v>
      </c>
      <c r="AA3987" t="s">
        <v>22782</v>
      </c>
      <c r="AB3987" t="s">
        <v>28960</v>
      </c>
    </row>
    <row r="3988" spans="1:28">
      <c r="A3988" t="s">
        <v>4014</v>
      </c>
      <c r="B3988">
        <v>0.984777283994944</v>
      </c>
      <c r="C3988">
        <v>0.821743648507113</v>
      </c>
      <c r="D3988">
        <v>0.668001999716953</v>
      </c>
      <c r="E3988">
        <v>0.545853608145986</v>
      </c>
      <c r="F3988">
        <v>0.309854709928514</v>
      </c>
      <c r="G3988">
        <v>0.222981699793331</v>
      </c>
      <c r="H3988">
        <v>0.194758365054964</v>
      </c>
      <c r="I3988">
        <v>0.307116966294297</v>
      </c>
      <c r="J3988">
        <v>0.420001203493121</v>
      </c>
      <c r="K3988">
        <v>0.307430879852223</v>
      </c>
      <c r="L3988">
        <v>705.517363598048</v>
      </c>
      <c r="M3988">
        <v>16.2243545305636</v>
      </c>
      <c r="N3988">
        <v>45.8318194154699</v>
      </c>
      <c r="O3988">
        <v>42.8405281654037</v>
      </c>
      <c r="P3988">
        <v>-0.06797143783287179</v>
      </c>
      <c r="Q3988">
        <v>0.282136610116164</v>
      </c>
      <c r="R3988">
        <v>0.925583455077313</v>
      </c>
      <c r="S3988" t="s">
        <v>10339</v>
      </c>
      <c r="T3988" t="s">
        <v>12678</v>
      </c>
      <c r="U3988" t="s">
        <v>12678</v>
      </c>
      <c r="V3988" t="s">
        <v>12678</v>
      </c>
      <c r="W3988">
        <v>6</v>
      </c>
      <c r="X3988" t="s">
        <v>16666</v>
      </c>
      <c r="Y3988">
        <v>0.4528387658190305</v>
      </c>
      <c r="Z3988">
        <f>HYPERLINK("Melting_Curves/meltCurve_Q68EM7_.pdf", "Melting_Curves/meltCurve_Q68EM7_.pdf")</f>
        <v>0</v>
      </c>
      <c r="AA3988" t="s">
        <v>22783</v>
      </c>
      <c r="AB3988" t="s">
        <v>28961</v>
      </c>
    </row>
    <row r="3989" spans="1:28">
      <c r="A3989" t="s">
        <v>4015</v>
      </c>
      <c r="B3989">
        <v>0.984777283994944</v>
      </c>
      <c r="C3989">
        <v>1.09114954353201</v>
      </c>
      <c r="D3989">
        <v>0.951308466923241</v>
      </c>
      <c r="E3989">
        <v>0.801958617652594</v>
      </c>
      <c r="F3989">
        <v>0.616421612559476</v>
      </c>
      <c r="G3989">
        <v>0.46487191582841</v>
      </c>
      <c r="H3989">
        <v>0.48416162562589</v>
      </c>
      <c r="I3989">
        <v>0.615787681359134</v>
      </c>
      <c r="J3989">
        <v>0.900896418682555</v>
      </c>
      <c r="K3989">
        <v>0.712813876213219</v>
      </c>
      <c r="L3989">
        <v>2341.86329417869</v>
      </c>
      <c r="M3989">
        <v>50.4662978396872</v>
      </c>
      <c r="O3989">
        <v>46.331809129987</v>
      </c>
      <c r="P3989">
        <v>-0.100316460742971</v>
      </c>
      <c r="Q3989">
        <v>0.631608466254177</v>
      </c>
      <c r="R3989">
        <v>0.670904939037504</v>
      </c>
      <c r="S3989" t="s">
        <v>10340</v>
      </c>
      <c r="T3989" t="s">
        <v>12678</v>
      </c>
      <c r="U3989" t="s">
        <v>12678</v>
      </c>
      <c r="V3989" t="s">
        <v>12678</v>
      </c>
      <c r="W3989">
        <v>23</v>
      </c>
      <c r="X3989" t="s">
        <v>16667</v>
      </c>
      <c r="Y3989">
        <v>0.7478332024687142</v>
      </c>
      <c r="Z3989">
        <f>HYPERLINK("Melting_Curves/meltCurve_Q69YH5_.pdf", "Melting_Curves/meltCurve_Q69YH5_.pdf")</f>
        <v>0</v>
      </c>
      <c r="AA3989" t="s">
        <v>22784</v>
      </c>
      <c r="AB3989" t="s">
        <v>28962</v>
      </c>
    </row>
    <row r="3990" spans="1:28">
      <c r="A3990" t="s">
        <v>4016</v>
      </c>
      <c r="B3990">
        <v>0.984777283994944</v>
      </c>
      <c r="C3990">
        <v>0.964404639098157</v>
      </c>
      <c r="D3990">
        <v>0.861437190653203</v>
      </c>
      <c r="E3990">
        <v>0.676020846538923</v>
      </c>
      <c r="F3990">
        <v>0.309502373774967</v>
      </c>
      <c r="G3990">
        <v>0.141767797672905</v>
      </c>
      <c r="H3990">
        <v>0.102029011821804</v>
      </c>
      <c r="I3990">
        <v>0.126223754440802</v>
      </c>
      <c r="J3990">
        <v>0.150112631736406</v>
      </c>
      <c r="K3990">
        <v>0.118649098972766</v>
      </c>
      <c r="L3990">
        <v>1023.58250500214</v>
      </c>
      <c r="M3990">
        <v>21.5810310069246</v>
      </c>
      <c r="N3990">
        <v>47.9801887097834</v>
      </c>
      <c r="O3990">
        <v>47.0281214946144</v>
      </c>
      <c r="P3990">
        <v>-0.102146069743897</v>
      </c>
      <c r="Q3990">
        <v>0.10965851131197</v>
      </c>
      <c r="R3990">
        <v>0.993887371646948</v>
      </c>
      <c r="S3990" t="s">
        <v>10341</v>
      </c>
      <c r="T3990" t="s">
        <v>12678</v>
      </c>
      <c r="U3990" t="s">
        <v>12678</v>
      </c>
      <c r="V3990" t="s">
        <v>12678</v>
      </c>
      <c r="W3990">
        <v>10</v>
      </c>
      <c r="X3990" t="s">
        <v>16668</v>
      </c>
      <c r="Y3990">
        <v>0.4292602743241009</v>
      </c>
      <c r="Z3990">
        <f>HYPERLINK("Melting_Curves/meltCurve_Q69YN2_.pdf", "Melting_Curves/meltCurve_Q69YN2_.pdf")</f>
        <v>0</v>
      </c>
      <c r="AA3990" t="s">
        <v>22785</v>
      </c>
      <c r="AB3990" t="s">
        <v>28963</v>
      </c>
    </row>
    <row r="3991" spans="1:28">
      <c r="A3991" t="s">
        <v>4017</v>
      </c>
      <c r="B3991">
        <v>0.984777283994944</v>
      </c>
      <c r="C3991">
        <v>1.05025095740999</v>
      </c>
      <c r="D3991">
        <v>0.89273171137014</v>
      </c>
      <c r="E3991">
        <v>0.615065221552347</v>
      </c>
      <c r="F3991">
        <v>0.529124823455595</v>
      </c>
      <c r="G3991">
        <v>0.341869667572586</v>
      </c>
      <c r="H3991">
        <v>0.223198427557843</v>
      </c>
      <c r="I3991">
        <v>0.119376144439899</v>
      </c>
      <c r="J3991">
        <v>0.08639508090810639</v>
      </c>
      <c r="K3991">
        <v>0.199830652189878</v>
      </c>
      <c r="L3991">
        <v>649.583815135119</v>
      </c>
      <c r="M3991">
        <v>13.2540275751623</v>
      </c>
      <c r="N3991">
        <v>49.8966834150457</v>
      </c>
      <c r="O3991">
        <v>47.9349104673881</v>
      </c>
      <c r="P3991">
        <v>-0.0618845707393324</v>
      </c>
      <c r="Q3991">
        <v>0.104892336873175</v>
      </c>
      <c r="R3991">
        <v>0.976063896389246</v>
      </c>
      <c r="S3991" t="s">
        <v>10342</v>
      </c>
      <c r="T3991" t="s">
        <v>12678</v>
      </c>
      <c r="U3991" t="s">
        <v>12678</v>
      </c>
      <c r="V3991" t="s">
        <v>12678</v>
      </c>
      <c r="W3991">
        <v>1</v>
      </c>
      <c r="X3991" t="s">
        <v>16669</v>
      </c>
      <c r="Y3991">
        <v>0.4864251579991619</v>
      </c>
      <c r="Z3991">
        <f>HYPERLINK("Melting_Curves/meltCurve_Q69YN4_4_.pdf", "Melting_Curves/meltCurve_Q69YN4_4_.pdf")</f>
        <v>0</v>
      </c>
      <c r="AA3991" t="s">
        <v>22786</v>
      </c>
      <c r="AB3991" t="s">
        <v>28964</v>
      </c>
    </row>
    <row r="3992" spans="1:28">
      <c r="A3992" t="s">
        <v>4018</v>
      </c>
      <c r="B3992">
        <v>0.984777283994944</v>
      </c>
      <c r="C3992">
        <v>1.07303664455614</v>
      </c>
      <c r="D3992">
        <v>1.01198518551237</v>
      </c>
      <c r="E3992">
        <v>0.873217991073942</v>
      </c>
      <c r="F3992">
        <v>0.6600377707181589</v>
      </c>
      <c r="G3992">
        <v>0.480933373154012</v>
      </c>
      <c r="H3992">
        <v>0.392384653186108</v>
      </c>
      <c r="I3992">
        <v>0.587202578259437</v>
      </c>
      <c r="J3992">
        <v>0.795551965703773</v>
      </c>
      <c r="K3992">
        <v>0.704481457840884</v>
      </c>
      <c r="L3992">
        <v>2014.71477829874</v>
      </c>
      <c r="M3992">
        <v>42.3720523982278</v>
      </c>
      <c r="O3992">
        <v>47.4426622528596</v>
      </c>
      <c r="P3992">
        <v>-0.09023704383264119</v>
      </c>
      <c r="Q3992">
        <v>0.5958583257742111</v>
      </c>
      <c r="R3992">
        <v>0.764086762994087</v>
      </c>
      <c r="S3992" t="s">
        <v>10343</v>
      </c>
      <c r="T3992" t="s">
        <v>12678</v>
      </c>
      <c r="U3992" t="s">
        <v>12678</v>
      </c>
      <c r="V3992" t="s">
        <v>12678</v>
      </c>
      <c r="W3992">
        <v>20</v>
      </c>
      <c r="X3992" t="s">
        <v>16670</v>
      </c>
      <c r="Y3992">
        <v>0.7391400417142081</v>
      </c>
      <c r="Z3992">
        <f>HYPERLINK("Melting_Curves/meltCurve_Q69YQ0_2_.pdf", "Melting_Curves/meltCurve_Q69YQ0_2_.pdf")</f>
        <v>0</v>
      </c>
      <c r="AA3992" t="s">
        <v>22787</v>
      </c>
      <c r="AB3992" t="s">
        <v>28965</v>
      </c>
    </row>
    <row r="3993" spans="1:28">
      <c r="A3993" t="s">
        <v>4019</v>
      </c>
      <c r="B3993">
        <v>0.984777283994944</v>
      </c>
      <c r="C3993">
        <v>0.787776186573522</v>
      </c>
      <c r="D3993">
        <v>0.635760897418944</v>
      </c>
      <c r="E3993">
        <v>0.578057722309978</v>
      </c>
      <c r="F3993">
        <v>0.422785313400143</v>
      </c>
      <c r="G3993">
        <v>0.34116302561076</v>
      </c>
      <c r="H3993">
        <v>0.295674687802243</v>
      </c>
      <c r="I3993">
        <v>0.354445826359641</v>
      </c>
      <c r="J3993">
        <v>0.496103837049504</v>
      </c>
      <c r="K3993">
        <v>0.527548057384688</v>
      </c>
      <c r="L3993">
        <v>695.068240418211</v>
      </c>
      <c r="M3993">
        <v>16.5502810997976</v>
      </c>
      <c r="N3993">
        <v>46.6662575044989</v>
      </c>
      <c r="O3993">
        <v>41.3985905862598</v>
      </c>
      <c r="P3993">
        <v>-0.0595178315560977</v>
      </c>
      <c r="Q3993">
        <v>0.404533342390503</v>
      </c>
      <c r="R3993">
        <v>0.8694535975732181</v>
      </c>
      <c r="S3993" t="s">
        <v>10344</v>
      </c>
      <c r="T3993" t="s">
        <v>12678</v>
      </c>
      <c r="U3993" t="s">
        <v>12678</v>
      </c>
      <c r="V3993" t="s">
        <v>12678</v>
      </c>
      <c r="W3993">
        <v>3</v>
      </c>
      <c r="X3993" t="s">
        <v>16671</v>
      </c>
      <c r="Y3993">
        <v>0.517571434733495</v>
      </c>
      <c r="Z3993">
        <f>HYPERLINK("Melting_Curves/meltCurve_Q69YU5_.pdf", "Melting_Curves/meltCurve_Q69YU5_.pdf")</f>
        <v>0</v>
      </c>
      <c r="AA3993" t="s">
        <v>22788</v>
      </c>
      <c r="AB3993" t="s">
        <v>28966</v>
      </c>
    </row>
    <row r="3994" spans="1:28">
      <c r="A3994" t="s">
        <v>4020</v>
      </c>
      <c r="B3994">
        <v>0.984777283994944</v>
      </c>
      <c r="C3994">
        <v>0.9795495604522509</v>
      </c>
      <c r="D3994">
        <v>0.885298264081824</v>
      </c>
      <c r="E3994">
        <v>0.832426041166459</v>
      </c>
      <c r="F3994">
        <v>0.625048020875863</v>
      </c>
      <c r="G3994">
        <v>0.5331030016775919</v>
      </c>
      <c r="H3994">
        <v>0.5391345786163581</v>
      </c>
      <c r="I3994">
        <v>0.634553318222371</v>
      </c>
      <c r="J3994">
        <v>1.06172420515245</v>
      </c>
      <c r="K3994">
        <v>0.8376398820404241</v>
      </c>
      <c r="L3994">
        <v>1207.7204589878</v>
      </c>
      <c r="M3994">
        <v>27.3352287655801</v>
      </c>
      <c r="O3994">
        <v>43.9474251624724</v>
      </c>
      <c r="P3994">
        <v>-0.0448963188627832</v>
      </c>
      <c r="Q3994">
        <v>0.711279811479567</v>
      </c>
      <c r="R3994">
        <v>0.351400337648982</v>
      </c>
      <c r="S3994" t="s">
        <v>10345</v>
      </c>
      <c r="T3994" t="s">
        <v>12678</v>
      </c>
      <c r="U3994" t="s">
        <v>12678</v>
      </c>
      <c r="V3994" t="s">
        <v>12678</v>
      </c>
      <c r="W3994">
        <v>8</v>
      </c>
      <c r="X3994" t="s">
        <v>16672</v>
      </c>
      <c r="Y3994">
        <v>0.7823533895472612</v>
      </c>
      <c r="Z3994">
        <f>HYPERLINK("Melting_Curves/meltCurve_Q6AI12_.pdf", "Melting_Curves/meltCurve_Q6AI12_.pdf")</f>
        <v>0</v>
      </c>
      <c r="AA3994" t="s">
        <v>22789</v>
      </c>
      <c r="AB3994" t="s">
        <v>28967</v>
      </c>
    </row>
    <row r="3995" spans="1:28">
      <c r="A3995" t="s">
        <v>4021</v>
      </c>
      <c r="B3995">
        <v>0.984777283994944</v>
      </c>
      <c r="C3995">
        <v>1.05326233623404</v>
      </c>
      <c r="D3995">
        <v>0.803056428940471</v>
      </c>
      <c r="E3995">
        <v>0.6706292807686119</v>
      </c>
      <c r="F3995">
        <v>0.453807729711452</v>
      </c>
      <c r="G3995">
        <v>0.338250959591379</v>
      </c>
      <c r="H3995">
        <v>0.266395810216639</v>
      </c>
      <c r="I3995">
        <v>0.368339890072415</v>
      </c>
      <c r="J3995">
        <v>1.58487208791385</v>
      </c>
      <c r="K3995">
        <v>1.50089470442593</v>
      </c>
      <c r="L3995">
        <v>10700.7159143594</v>
      </c>
      <c r="M3995">
        <v>250</v>
      </c>
      <c r="O3995">
        <v>42.800117453261</v>
      </c>
      <c r="P3995">
        <v>-0.379006227843147</v>
      </c>
      <c r="Q3995">
        <v>0.740455780032671</v>
      </c>
      <c r="R3995">
        <v>0.0592115697369485</v>
      </c>
      <c r="S3995" t="s">
        <v>10346</v>
      </c>
      <c r="T3995" t="s">
        <v>12678</v>
      </c>
      <c r="U3995" t="s">
        <v>12678</v>
      </c>
      <c r="V3995" t="s">
        <v>12678</v>
      </c>
      <c r="W3995">
        <v>9</v>
      </c>
      <c r="X3995" t="s">
        <v>16673</v>
      </c>
      <c r="Y3995">
        <v>0.7906786006202549</v>
      </c>
      <c r="Z3995">
        <f>HYPERLINK("Melting_Curves/meltCurve_Q6BDS2_.pdf", "Melting_Curves/meltCurve_Q6BDS2_.pdf")</f>
        <v>0</v>
      </c>
      <c r="AA3995" t="s">
        <v>22790</v>
      </c>
      <c r="AB3995" t="s">
        <v>28968</v>
      </c>
    </row>
    <row r="3996" spans="1:28">
      <c r="A3996" t="s">
        <v>4022</v>
      </c>
      <c r="B3996">
        <v>0.984777283994944</v>
      </c>
      <c r="C3996">
        <v>1.07174358601511</v>
      </c>
      <c r="D3996">
        <v>0.976922069552939</v>
      </c>
      <c r="E3996">
        <v>0.8188279948742559</v>
      </c>
      <c r="F3996">
        <v>0.688524415621074</v>
      </c>
      <c r="G3996">
        <v>0.551441926432462</v>
      </c>
      <c r="H3996">
        <v>0.504488286764505</v>
      </c>
      <c r="I3996">
        <v>0.639193588189804</v>
      </c>
      <c r="J3996">
        <v>0.855038252825175</v>
      </c>
      <c r="K3996">
        <v>0.698584565739373</v>
      </c>
      <c r="L3996">
        <v>1848.46809794751</v>
      </c>
      <c r="M3996">
        <v>39.7511039506485</v>
      </c>
      <c r="O3996">
        <v>46.3838311061068</v>
      </c>
      <c r="P3996">
        <v>-0.074378297492059</v>
      </c>
      <c r="Q3996">
        <v>0.652845553483792</v>
      </c>
      <c r="R3996">
        <v>0.756788937320142</v>
      </c>
      <c r="S3996" t="s">
        <v>10347</v>
      </c>
      <c r="T3996" t="s">
        <v>12678</v>
      </c>
      <c r="U3996" t="s">
        <v>12678</v>
      </c>
      <c r="V3996" t="s">
        <v>12678</v>
      </c>
      <c r="W3996">
        <v>9</v>
      </c>
      <c r="X3996" t="s">
        <v>16674</v>
      </c>
      <c r="Y3996">
        <v>0.7639204214173336</v>
      </c>
      <c r="Z3996">
        <f>HYPERLINK("Melting_Curves/meltCurve_Q6DD87_.pdf", "Melting_Curves/meltCurve_Q6DD87_.pdf")</f>
        <v>0</v>
      </c>
      <c r="AA3996" t="s">
        <v>22791</v>
      </c>
      <c r="AB3996" t="s">
        <v>28969</v>
      </c>
    </row>
    <row r="3997" spans="1:28">
      <c r="A3997" t="s">
        <v>4023</v>
      </c>
      <c r="B3997">
        <v>0.984777283994944</v>
      </c>
      <c r="C3997">
        <v>0.98239107459399</v>
      </c>
      <c r="D3997">
        <v>0.752974931590356</v>
      </c>
      <c r="E3997">
        <v>0.487488633706695</v>
      </c>
      <c r="F3997">
        <v>0.243112432913788</v>
      </c>
      <c r="G3997">
        <v>0.143829944235355</v>
      </c>
      <c r="H3997">
        <v>0.104683868642962</v>
      </c>
      <c r="I3997">
        <v>0.146241986480273</v>
      </c>
      <c r="J3997">
        <v>0.175131982881557</v>
      </c>
      <c r="K3997">
        <v>0.204368816797204</v>
      </c>
      <c r="L3997">
        <v>935.862665358736</v>
      </c>
      <c r="M3997">
        <v>20.6517926498115</v>
      </c>
      <c r="N3997">
        <v>46.0937957100173</v>
      </c>
      <c r="O3997">
        <v>44.8978015342555</v>
      </c>
      <c r="P3997">
        <v>-0.09808353089061241</v>
      </c>
      <c r="Q3997">
        <v>0.147074663272758</v>
      </c>
      <c r="R3997">
        <v>0.990088070785902</v>
      </c>
      <c r="S3997" t="s">
        <v>10348</v>
      </c>
      <c r="T3997" t="s">
        <v>12678</v>
      </c>
      <c r="U3997" t="s">
        <v>12678</v>
      </c>
      <c r="V3997" t="s">
        <v>12678</v>
      </c>
      <c r="W3997">
        <v>13</v>
      </c>
      <c r="X3997" t="s">
        <v>16675</v>
      </c>
      <c r="Y3997">
        <v>0.3939696536866945</v>
      </c>
      <c r="Z3997">
        <f>HYPERLINK("Melting_Curves/meltCurve_Q6DD88_.pdf", "Melting_Curves/meltCurve_Q6DD88_.pdf")</f>
        <v>0</v>
      </c>
      <c r="AA3997" t="s">
        <v>22792</v>
      </c>
      <c r="AB3997" t="s">
        <v>28970</v>
      </c>
    </row>
    <row r="3998" spans="1:28">
      <c r="A3998" t="s">
        <v>4024</v>
      </c>
      <c r="B3998">
        <v>0.984777283994944</v>
      </c>
      <c r="C3998">
        <v>1.14122046931537</v>
      </c>
      <c r="D3998">
        <v>0.860301401217084</v>
      </c>
      <c r="E3998">
        <v>0.782452721974095</v>
      </c>
      <c r="F3998">
        <v>0.548725691105155</v>
      </c>
      <c r="G3998">
        <v>0.320182895775664</v>
      </c>
      <c r="H3998">
        <v>0.299597792849385</v>
      </c>
      <c r="I3998">
        <v>0.395675741517458</v>
      </c>
      <c r="J3998">
        <v>0.356395362661617</v>
      </c>
      <c r="K3998">
        <v>0.21126731100594</v>
      </c>
      <c r="L3998">
        <v>969.459326429301</v>
      </c>
      <c r="M3998">
        <v>20.0828055524732</v>
      </c>
      <c r="N3998">
        <v>50.5387565389236</v>
      </c>
      <c r="O3998">
        <v>47.8021056523702</v>
      </c>
      <c r="P3998">
        <v>-0.0738623649007161</v>
      </c>
      <c r="Q3998">
        <v>0.296778768669729</v>
      </c>
      <c r="R3998">
        <v>0.94441979819438</v>
      </c>
      <c r="S3998" t="s">
        <v>10349</v>
      </c>
      <c r="T3998" t="s">
        <v>12678</v>
      </c>
      <c r="U3998" t="s">
        <v>12678</v>
      </c>
      <c r="V3998" t="s">
        <v>12678</v>
      </c>
      <c r="W3998">
        <v>2</v>
      </c>
      <c r="X3998" t="s">
        <v>16676</v>
      </c>
      <c r="Y3998">
        <v>0.5702048723398913</v>
      </c>
      <c r="Z3998">
        <f>HYPERLINK("Melting_Curves/meltCurve_Q6DHV7_3_.pdf", "Melting_Curves/meltCurve_Q6DHV7_3_.pdf")</f>
        <v>0</v>
      </c>
      <c r="AA3998" t="s">
        <v>22793</v>
      </c>
      <c r="AB3998" t="s">
        <v>28971</v>
      </c>
    </row>
    <row r="3999" spans="1:28">
      <c r="A3999" t="s">
        <v>4025</v>
      </c>
      <c r="B3999">
        <v>0.984777283994944</v>
      </c>
      <c r="C3999">
        <v>1.14625053936836</v>
      </c>
      <c r="D3999">
        <v>0.974032944536902</v>
      </c>
      <c r="E3999">
        <v>0.801970789110283</v>
      </c>
      <c r="F3999">
        <v>0.320603996956429</v>
      </c>
      <c r="G3999">
        <v>0.24730148146029</v>
      </c>
      <c r="H3999">
        <v>0.234592792977482</v>
      </c>
      <c r="I3999">
        <v>0.363423834382289</v>
      </c>
      <c r="J3999">
        <v>0.15545329400262</v>
      </c>
      <c r="K3999">
        <v>0.221066104093759</v>
      </c>
      <c r="L3999">
        <v>2066.27119000075</v>
      </c>
      <c r="M3999">
        <v>43.3119653376917</v>
      </c>
      <c r="N3999">
        <v>48.4510211684863</v>
      </c>
      <c r="O3999">
        <v>47.6053280270508</v>
      </c>
      <c r="P3999">
        <v>-0.17219185489912</v>
      </c>
      <c r="Q3999">
        <v>0.24295841212609</v>
      </c>
      <c r="R3999">
        <v>0.966342929822531</v>
      </c>
      <c r="S3999" t="s">
        <v>10350</v>
      </c>
      <c r="T3999" t="s">
        <v>12678</v>
      </c>
      <c r="U3999" t="s">
        <v>12678</v>
      </c>
      <c r="V3999" t="s">
        <v>12678</v>
      </c>
      <c r="W3999">
        <v>2</v>
      </c>
      <c r="X3999" t="s">
        <v>16677</v>
      </c>
      <c r="Y3999">
        <v>0.5152660374152479</v>
      </c>
      <c r="Z3999">
        <f>HYPERLINK("Melting_Curves/meltCurve_Q6DKK2_.pdf", "Melting_Curves/meltCurve_Q6DKK2_.pdf")</f>
        <v>0</v>
      </c>
      <c r="AA3999" t="s">
        <v>22794</v>
      </c>
      <c r="AB3999" t="s">
        <v>28972</v>
      </c>
    </row>
    <row r="4000" spans="1:28">
      <c r="A4000" t="s">
        <v>4026</v>
      </c>
      <c r="B4000">
        <v>0.984777283994944</v>
      </c>
      <c r="C4000">
        <v>1.16351466206673</v>
      </c>
      <c r="D4000">
        <v>0.921595712315286</v>
      </c>
      <c r="E4000">
        <v>0.98551084927695</v>
      </c>
      <c r="F4000">
        <v>0.8345426438299099</v>
      </c>
      <c r="G4000">
        <v>0.62057484763607</v>
      </c>
      <c r="H4000">
        <v>0.561553264120927</v>
      </c>
      <c r="I4000">
        <v>0.770107996448711</v>
      </c>
      <c r="J4000">
        <v>0.9806187672090519</v>
      </c>
      <c r="K4000">
        <v>0.674842228150718</v>
      </c>
      <c r="L4000">
        <v>12530.8588712623</v>
      </c>
      <c r="M4000">
        <v>250</v>
      </c>
      <c r="O4000">
        <v>50.120228503827</v>
      </c>
      <c r="P4000">
        <v>-0.347240763214821</v>
      </c>
      <c r="Q4000">
        <v>0.721539421211867</v>
      </c>
      <c r="R4000">
        <v>0.5735910639970641</v>
      </c>
      <c r="S4000" t="s">
        <v>10351</v>
      </c>
      <c r="T4000" t="s">
        <v>12678</v>
      </c>
      <c r="U4000" t="s">
        <v>12678</v>
      </c>
      <c r="V4000" t="s">
        <v>12678</v>
      </c>
      <c r="W4000">
        <v>4</v>
      </c>
      <c r="X4000" t="s">
        <v>16678</v>
      </c>
      <c r="Y4000">
        <v>0.843375897594995</v>
      </c>
      <c r="Z4000">
        <f>HYPERLINK("Melting_Curves/meltCurve_Q6EEV4_2_.pdf", "Melting_Curves/meltCurve_Q6EEV4_2_.pdf")</f>
        <v>0</v>
      </c>
      <c r="AA4000" t="s">
        <v>21140</v>
      </c>
      <c r="AB4000" t="s">
        <v>28973</v>
      </c>
    </row>
    <row r="4001" spans="1:28">
      <c r="A4001" t="s">
        <v>4027</v>
      </c>
      <c r="B4001">
        <v>0.984777283994944</v>
      </c>
      <c r="C4001">
        <v>1.03519237674129</v>
      </c>
      <c r="D4001">
        <v>0.9846418143461531</v>
      </c>
      <c r="E4001">
        <v>0.850097124476394</v>
      </c>
      <c r="F4001">
        <v>0.7020058089515741</v>
      </c>
      <c r="G4001">
        <v>0.483415543158028</v>
      </c>
      <c r="H4001">
        <v>0.400449208184732</v>
      </c>
      <c r="I4001">
        <v>0.441035946432379</v>
      </c>
      <c r="J4001">
        <v>0.456630965667637</v>
      </c>
      <c r="K4001">
        <v>0.476841548623179</v>
      </c>
      <c r="L4001">
        <v>1146.74019206461</v>
      </c>
      <c r="M4001">
        <v>23.2504710119224</v>
      </c>
      <c r="N4001">
        <v>54.0948656513449</v>
      </c>
      <c r="O4001">
        <v>48.9606502930399</v>
      </c>
      <c r="P4001">
        <v>-0.0669894020437274</v>
      </c>
      <c r="Q4001">
        <v>0.435747194122569</v>
      </c>
      <c r="R4001">
        <v>0.983359273117258</v>
      </c>
      <c r="S4001" t="s">
        <v>10352</v>
      </c>
      <c r="T4001" t="s">
        <v>12678</v>
      </c>
      <c r="U4001" t="s">
        <v>12678</v>
      </c>
      <c r="V4001" t="s">
        <v>12678</v>
      </c>
      <c r="W4001">
        <v>3</v>
      </c>
      <c r="X4001" t="s">
        <v>16679</v>
      </c>
      <c r="Y4001">
        <v>0.6731148659356549</v>
      </c>
      <c r="Z4001">
        <f>HYPERLINK("Melting_Curves/meltCurve_Q6EMK4_.pdf", "Melting_Curves/meltCurve_Q6EMK4_.pdf")</f>
        <v>0</v>
      </c>
      <c r="AA4001" t="s">
        <v>22795</v>
      </c>
      <c r="AB4001" t="s">
        <v>28974</v>
      </c>
    </row>
    <row r="4002" spans="1:28">
      <c r="A4002" t="s">
        <v>4028</v>
      </c>
      <c r="B4002">
        <v>0.984777283994944</v>
      </c>
      <c r="C4002">
        <v>0.968600733709497</v>
      </c>
      <c r="D4002">
        <v>0.8793106680391179</v>
      </c>
      <c r="E4002">
        <v>0.788309941189278</v>
      </c>
      <c r="F4002">
        <v>0.607401743502164</v>
      </c>
      <c r="G4002">
        <v>0.391340299630516</v>
      </c>
      <c r="H4002">
        <v>0.280926773406882</v>
      </c>
      <c r="I4002">
        <v>0.339582360182069</v>
      </c>
      <c r="J4002">
        <v>0.451115229650486</v>
      </c>
      <c r="K4002">
        <v>0.376567608248911</v>
      </c>
      <c r="L4002">
        <v>893.664037931843</v>
      </c>
      <c r="M4002">
        <v>18.5434623869072</v>
      </c>
      <c r="N4002">
        <v>51.5133695770399</v>
      </c>
      <c r="O4002">
        <v>47.6429633215292</v>
      </c>
      <c r="P4002">
        <v>-0.0633782147650731</v>
      </c>
      <c r="Q4002">
        <v>0.348688292889285</v>
      </c>
      <c r="R4002">
        <v>0.958739093764869</v>
      </c>
      <c r="S4002" t="s">
        <v>10353</v>
      </c>
      <c r="T4002" t="s">
        <v>12678</v>
      </c>
      <c r="U4002" t="s">
        <v>12678</v>
      </c>
      <c r="V4002" t="s">
        <v>12678</v>
      </c>
      <c r="W4002">
        <v>18</v>
      </c>
      <c r="X4002" t="s">
        <v>16680</v>
      </c>
      <c r="Y4002">
        <v>0.6015444826924686</v>
      </c>
      <c r="Z4002">
        <f>HYPERLINK("Melting_Curves/meltCurve_Q6FI81_.pdf", "Melting_Curves/meltCurve_Q6FI81_.pdf")</f>
        <v>0</v>
      </c>
      <c r="AA4002" t="s">
        <v>22796</v>
      </c>
      <c r="AB4002" t="s">
        <v>28975</v>
      </c>
    </row>
    <row r="4003" spans="1:28">
      <c r="A4003" t="s">
        <v>4029</v>
      </c>
      <c r="B4003">
        <v>0.984777283994944</v>
      </c>
      <c r="C4003">
        <v>0.801574525575085</v>
      </c>
      <c r="D4003">
        <v>0.74579394824975</v>
      </c>
      <c r="E4003">
        <v>0.7048409300403899</v>
      </c>
      <c r="F4003">
        <v>0.711250784788052</v>
      </c>
      <c r="G4003">
        <v>0.624034369321056</v>
      </c>
      <c r="H4003">
        <v>0.647900507879689</v>
      </c>
      <c r="I4003">
        <v>0.883660721244056</v>
      </c>
      <c r="J4003">
        <v>1.27526355959733</v>
      </c>
      <c r="K4003">
        <v>0.9640001913908079</v>
      </c>
      <c r="L4003">
        <v>9338.663761654831</v>
      </c>
      <c r="M4003">
        <v>250</v>
      </c>
      <c r="O4003">
        <v>37.3522620141685</v>
      </c>
      <c r="P4003">
        <v>-0.305217341507147</v>
      </c>
      <c r="Q4003">
        <v>0.817591057809638</v>
      </c>
      <c r="R4003">
        <v>0.07064093788354379</v>
      </c>
      <c r="S4003" t="s">
        <v>10354</v>
      </c>
      <c r="T4003" t="s">
        <v>12678</v>
      </c>
      <c r="U4003" t="s">
        <v>12678</v>
      </c>
      <c r="V4003" t="s">
        <v>12678</v>
      </c>
      <c r="W4003">
        <v>12</v>
      </c>
      <c r="X4003" t="s">
        <v>16681</v>
      </c>
      <c r="Y4003">
        <v>0.8198364767738254</v>
      </c>
      <c r="Z4003">
        <f>HYPERLINK("Melting_Curves/meltCurve_Q6FIF0_2_.pdf", "Melting_Curves/meltCurve_Q6FIF0_2_.pdf")</f>
        <v>0</v>
      </c>
      <c r="AA4003" t="s">
        <v>22797</v>
      </c>
      <c r="AB4003" t="s">
        <v>28976</v>
      </c>
    </row>
    <row r="4004" spans="1:28">
      <c r="A4004" t="s">
        <v>4030</v>
      </c>
      <c r="B4004">
        <v>0.984777283994944</v>
      </c>
      <c r="C4004">
        <v>0.87003326172035</v>
      </c>
      <c r="D4004">
        <v>0.795103875741841</v>
      </c>
      <c r="E4004">
        <v>0.714727063376839</v>
      </c>
      <c r="F4004">
        <v>0.553792395336322</v>
      </c>
      <c r="G4004">
        <v>0.253390314187094</v>
      </c>
      <c r="H4004">
        <v>0.139286401934766</v>
      </c>
      <c r="I4004">
        <v>0.166150818177083</v>
      </c>
      <c r="J4004">
        <v>0.212058807705811</v>
      </c>
      <c r="K4004">
        <v>0.183341025194526</v>
      </c>
      <c r="L4004">
        <v>587.549432290349</v>
      </c>
      <c r="M4004">
        <v>12.1015353828021</v>
      </c>
      <c r="N4004">
        <v>49.5967878197159</v>
      </c>
      <c r="O4004">
        <v>47.2828934668022</v>
      </c>
      <c r="P4004">
        <v>-0.0567967263122071</v>
      </c>
      <c r="Q4004">
        <v>0.11254662285736</v>
      </c>
      <c r="R4004">
        <v>0.964759799726381</v>
      </c>
      <c r="S4004" t="s">
        <v>10355</v>
      </c>
      <c r="T4004" t="s">
        <v>12678</v>
      </c>
      <c r="U4004" t="s">
        <v>12678</v>
      </c>
      <c r="V4004" t="s">
        <v>12678</v>
      </c>
      <c r="W4004">
        <v>9</v>
      </c>
      <c r="X4004" t="s">
        <v>16682</v>
      </c>
      <c r="Y4004">
        <v>0.4809662633182777</v>
      </c>
      <c r="Z4004">
        <f>HYPERLINK("Melting_Curves/meltCurve_Q6GMV2_.pdf", "Melting_Curves/meltCurve_Q6GMV2_.pdf")</f>
        <v>0</v>
      </c>
      <c r="AA4004" t="s">
        <v>22798</v>
      </c>
      <c r="AB4004" t="s">
        <v>28977</v>
      </c>
    </row>
    <row r="4005" spans="1:28">
      <c r="A4005" t="s">
        <v>4031</v>
      </c>
      <c r="B4005">
        <v>0.984777283994944</v>
      </c>
      <c r="C4005">
        <v>1.01108389695947</v>
      </c>
      <c r="D4005">
        <v>0.906393680215915</v>
      </c>
      <c r="E4005">
        <v>0.850720444606735</v>
      </c>
      <c r="F4005">
        <v>0.827530894820787</v>
      </c>
      <c r="G4005">
        <v>0.675760939213138</v>
      </c>
      <c r="H4005">
        <v>0.635121937897608</v>
      </c>
      <c r="I4005">
        <v>0.844208997787698</v>
      </c>
      <c r="J4005">
        <v>1.02994507724121</v>
      </c>
      <c r="K4005">
        <v>0.761052847192533</v>
      </c>
      <c r="L4005">
        <v>1167.28428462091</v>
      </c>
      <c r="M4005">
        <v>26.6377418317098</v>
      </c>
      <c r="O4005">
        <v>43.5759611321585</v>
      </c>
      <c r="P4005">
        <v>-0.0311505159975322</v>
      </c>
      <c r="Q4005">
        <v>0.796168984617214</v>
      </c>
      <c r="R4005">
        <v>0.385256080505328</v>
      </c>
      <c r="S4005" t="s">
        <v>10356</v>
      </c>
      <c r="T4005" t="s">
        <v>12678</v>
      </c>
      <c r="U4005" t="s">
        <v>12678</v>
      </c>
      <c r="V4005" t="s">
        <v>12678</v>
      </c>
      <c r="W4005">
        <v>7</v>
      </c>
      <c r="X4005" t="s">
        <v>16683</v>
      </c>
      <c r="Y4005">
        <v>0.8439720038839186</v>
      </c>
      <c r="Z4005">
        <f>HYPERLINK("Melting_Curves/meltCurve_Q6GMV3_.pdf", "Melting_Curves/meltCurve_Q6GMV3_.pdf")</f>
        <v>0</v>
      </c>
      <c r="AA4005" t="s">
        <v>22799</v>
      </c>
      <c r="AB4005" t="s">
        <v>28978</v>
      </c>
    </row>
    <row r="4006" spans="1:28">
      <c r="A4006" t="s">
        <v>4032</v>
      </c>
      <c r="B4006">
        <v>0.984777283994944</v>
      </c>
      <c r="C4006">
        <v>0.936087425327701</v>
      </c>
      <c r="D4006">
        <v>0.784342128316324</v>
      </c>
      <c r="E4006">
        <v>0.499952519545789</v>
      </c>
      <c r="F4006">
        <v>0.274171748805455</v>
      </c>
      <c r="G4006">
        <v>0.185602256147247</v>
      </c>
      <c r="H4006">
        <v>0.165865619832104</v>
      </c>
      <c r="I4006">
        <v>0.225556632797036</v>
      </c>
      <c r="J4006">
        <v>0.317481321855934</v>
      </c>
      <c r="K4006">
        <v>0.279436197005657</v>
      </c>
      <c r="L4006">
        <v>1011.22660649358</v>
      </c>
      <c r="M4006">
        <v>22.5016273865018</v>
      </c>
      <c r="N4006">
        <v>46.1996065239484</v>
      </c>
      <c r="O4006">
        <v>44.5897277386345</v>
      </c>
      <c r="P4006">
        <v>-0.09723901469684459</v>
      </c>
      <c r="Q4006">
        <v>0.22925171542872</v>
      </c>
      <c r="R4006">
        <v>0.977073541302929</v>
      </c>
      <c r="S4006" t="s">
        <v>10357</v>
      </c>
      <c r="T4006" t="s">
        <v>12678</v>
      </c>
      <c r="U4006" t="s">
        <v>12678</v>
      </c>
      <c r="V4006" t="s">
        <v>12678</v>
      </c>
      <c r="W4006">
        <v>14</v>
      </c>
      <c r="X4006" t="s">
        <v>16684</v>
      </c>
      <c r="Y4006">
        <v>0.441145978726514</v>
      </c>
      <c r="Z4006">
        <f>HYPERLINK("Melting_Curves/meltCurve_Q6GQQ9_.pdf", "Melting_Curves/meltCurve_Q6GQQ9_.pdf")</f>
        <v>0</v>
      </c>
      <c r="AA4006" t="s">
        <v>22800</v>
      </c>
      <c r="AB4006" t="s">
        <v>28979</v>
      </c>
    </row>
    <row r="4007" spans="1:28">
      <c r="A4007" t="s">
        <v>4033</v>
      </c>
      <c r="B4007">
        <v>0.984777283994944</v>
      </c>
      <c r="C4007">
        <v>1.10018162078722</v>
      </c>
      <c r="D4007">
        <v>0.898370032696727</v>
      </c>
      <c r="E4007">
        <v>0.761335138576449</v>
      </c>
      <c r="F4007">
        <v>0.605936291198589</v>
      </c>
      <c r="G4007">
        <v>0.435866459685354</v>
      </c>
      <c r="H4007">
        <v>0.382035056724325</v>
      </c>
      <c r="I4007">
        <v>0.515326106128698</v>
      </c>
      <c r="J4007">
        <v>0.636461058150102</v>
      </c>
      <c r="K4007">
        <v>0.522063060285568</v>
      </c>
      <c r="L4007">
        <v>1197.69111055932</v>
      </c>
      <c r="M4007">
        <v>25.6883986301875</v>
      </c>
      <c r="O4007">
        <v>46.3440220038407</v>
      </c>
      <c r="P4007">
        <v>-0.06914126945585231</v>
      </c>
      <c r="Q4007">
        <v>0.501059466801736</v>
      </c>
      <c r="R4007">
        <v>0.89464890623787</v>
      </c>
      <c r="S4007" t="s">
        <v>10358</v>
      </c>
      <c r="T4007" t="s">
        <v>12678</v>
      </c>
      <c r="U4007" t="s">
        <v>12678</v>
      </c>
      <c r="V4007" t="s">
        <v>12678</v>
      </c>
      <c r="W4007">
        <v>6</v>
      </c>
      <c r="X4007" t="s">
        <v>16685</v>
      </c>
      <c r="Y4007">
        <v>0.6650612543195603</v>
      </c>
      <c r="Z4007">
        <f>HYPERLINK("Melting_Curves/meltCurve_Q6GYA4_.pdf", "Melting_Curves/meltCurve_Q6GYA4_.pdf")</f>
        <v>0</v>
      </c>
      <c r="AA4007" t="s">
        <v>22801</v>
      </c>
      <c r="AB4007" t="s">
        <v>28980</v>
      </c>
    </row>
    <row r="4008" spans="1:28">
      <c r="A4008" t="s">
        <v>4034</v>
      </c>
      <c r="B4008">
        <v>0.984777283994944</v>
      </c>
      <c r="C4008">
        <v>1.0566481443906</v>
      </c>
      <c r="D4008">
        <v>0.844790717062164</v>
      </c>
      <c r="E4008">
        <v>0.634843150280079</v>
      </c>
      <c r="F4008">
        <v>0.482236416853902</v>
      </c>
      <c r="G4008">
        <v>0.321542650358881</v>
      </c>
      <c r="H4008">
        <v>0.311584307490842</v>
      </c>
      <c r="I4008">
        <v>0.328662459765343</v>
      </c>
      <c r="J4008">
        <v>0.49819572381089</v>
      </c>
      <c r="K4008">
        <v>0.329391722463348</v>
      </c>
      <c r="L4008">
        <v>1014.51655275737</v>
      </c>
      <c r="M4008">
        <v>22.0849354490767</v>
      </c>
      <c r="N4008">
        <v>48.7085952477168</v>
      </c>
      <c r="O4008">
        <v>45.5653787875276</v>
      </c>
      <c r="P4008">
        <v>-0.0778306720935651</v>
      </c>
      <c r="Q4008">
        <v>0.357696818611985</v>
      </c>
      <c r="R4008">
        <v>0.950052400591186</v>
      </c>
      <c r="S4008" t="s">
        <v>10359</v>
      </c>
      <c r="T4008" t="s">
        <v>12678</v>
      </c>
      <c r="U4008" t="s">
        <v>12678</v>
      </c>
      <c r="V4008" t="s">
        <v>12678</v>
      </c>
      <c r="W4008">
        <v>4</v>
      </c>
      <c r="X4008" t="s">
        <v>16686</v>
      </c>
      <c r="Y4008">
        <v>0.5558983202185256</v>
      </c>
      <c r="Z4008">
        <f>HYPERLINK("Melting_Curves/meltCurve_Q6GYQ0_.pdf", "Melting_Curves/meltCurve_Q6GYQ0_.pdf")</f>
        <v>0</v>
      </c>
      <c r="AA4008" t="s">
        <v>22802</v>
      </c>
      <c r="AB4008" t="s">
        <v>28981</v>
      </c>
    </row>
    <row r="4009" spans="1:28">
      <c r="A4009" t="s">
        <v>4035</v>
      </c>
      <c r="B4009">
        <v>0.984777283994944</v>
      </c>
      <c r="C4009">
        <v>0.953568686181909</v>
      </c>
      <c r="D4009">
        <v>0.730663627512017</v>
      </c>
      <c r="E4009">
        <v>0.624513457699115</v>
      </c>
      <c r="F4009">
        <v>0.509465128950509</v>
      </c>
      <c r="G4009">
        <v>0.395601381596738</v>
      </c>
      <c r="H4009">
        <v>0.269750040744655</v>
      </c>
      <c r="I4009">
        <v>0.282905755813115</v>
      </c>
      <c r="J4009">
        <v>0.52736984584838</v>
      </c>
      <c r="K4009">
        <v>0.338390768956635</v>
      </c>
      <c r="L4009">
        <v>667.657908212455</v>
      </c>
      <c r="M4009">
        <v>14.8086687476789</v>
      </c>
      <c r="N4009">
        <v>49.0717801288588</v>
      </c>
      <c r="O4009">
        <v>44.2874025627435</v>
      </c>
      <c r="P4009">
        <v>-0.0543550652352616</v>
      </c>
      <c r="Q4009">
        <v>0.349843275147789</v>
      </c>
      <c r="R4009">
        <v>0.911659211371967</v>
      </c>
      <c r="S4009" t="s">
        <v>10360</v>
      </c>
      <c r="T4009" t="s">
        <v>12678</v>
      </c>
      <c r="U4009" t="s">
        <v>12678</v>
      </c>
      <c r="V4009" t="s">
        <v>12678</v>
      </c>
      <c r="W4009">
        <v>2</v>
      </c>
      <c r="X4009" t="s">
        <v>16687</v>
      </c>
      <c r="Y4009">
        <v>0.5408887869219373</v>
      </c>
      <c r="Z4009">
        <f>HYPERLINK("Melting_Curves/meltCurve_Q6I9Y2_.pdf", "Melting_Curves/meltCurve_Q6I9Y2_.pdf")</f>
        <v>0</v>
      </c>
      <c r="AA4009" t="s">
        <v>22803</v>
      </c>
      <c r="AB4009" t="s">
        <v>28982</v>
      </c>
    </row>
    <row r="4010" spans="1:28">
      <c r="A4010" t="s">
        <v>4036</v>
      </c>
      <c r="B4010">
        <v>0.984777283994944</v>
      </c>
      <c r="C4010">
        <v>1.21008895997245</v>
      </c>
      <c r="D4010">
        <v>0.869777067886688</v>
      </c>
      <c r="E4010">
        <v>0.565661971939267</v>
      </c>
      <c r="F4010">
        <v>0.352153033991447</v>
      </c>
      <c r="G4010">
        <v>0.299367743839291</v>
      </c>
      <c r="H4010">
        <v>0.261410376691189</v>
      </c>
      <c r="I4010">
        <v>0.26222762787624</v>
      </c>
      <c r="J4010">
        <v>0.600173777098986</v>
      </c>
      <c r="K4010">
        <v>0.375572234664057</v>
      </c>
      <c r="L4010">
        <v>1554.15570830192</v>
      </c>
      <c r="M4010">
        <v>34.2448387791519</v>
      </c>
      <c r="N4010">
        <v>47.0976514865317</v>
      </c>
      <c r="O4010">
        <v>45.2297089369879</v>
      </c>
      <c r="P4010">
        <v>-0.12185880726845</v>
      </c>
      <c r="Q4010">
        <v>0.356210268975641</v>
      </c>
      <c r="R4010">
        <v>0.871012606767316</v>
      </c>
      <c r="S4010" t="s">
        <v>10361</v>
      </c>
      <c r="T4010" t="s">
        <v>12678</v>
      </c>
      <c r="U4010" t="s">
        <v>12678</v>
      </c>
      <c r="V4010" t="s">
        <v>12678</v>
      </c>
      <c r="W4010">
        <v>2</v>
      </c>
      <c r="X4010" t="s">
        <v>16688</v>
      </c>
      <c r="Y4010">
        <v>0.5388923870161598</v>
      </c>
      <c r="Z4010">
        <f>HYPERLINK("Melting_Curves/meltCurve_Q6IA69_.pdf", "Melting_Curves/meltCurve_Q6IA69_.pdf")</f>
        <v>0</v>
      </c>
      <c r="AA4010" t="s">
        <v>22804</v>
      </c>
      <c r="AB4010" t="s">
        <v>28983</v>
      </c>
    </row>
    <row r="4011" spans="1:28">
      <c r="A4011" t="s">
        <v>4037</v>
      </c>
      <c r="B4011">
        <v>0.984777283994944</v>
      </c>
      <c r="C4011">
        <v>0.892523560617873</v>
      </c>
      <c r="D4011">
        <v>0.800622784392507</v>
      </c>
      <c r="E4011">
        <v>0.549155598728133</v>
      </c>
      <c r="F4011">
        <v>0.256331561812164</v>
      </c>
      <c r="G4011">
        <v>0.173937053766434</v>
      </c>
      <c r="H4011">
        <v>0.130768805708947</v>
      </c>
      <c r="I4011">
        <v>0.145772422331034</v>
      </c>
      <c r="J4011">
        <v>0.180099217594745</v>
      </c>
      <c r="K4011">
        <v>0.153845877666454</v>
      </c>
      <c r="L4011">
        <v>825.052387692249</v>
      </c>
      <c r="M4011">
        <v>17.9764460929283</v>
      </c>
      <c r="N4011">
        <v>46.7213130626112</v>
      </c>
      <c r="O4011">
        <v>45.3396559222159</v>
      </c>
      <c r="P4011">
        <v>-0.0856456740267094</v>
      </c>
      <c r="Q4011">
        <v>0.135991244080516</v>
      </c>
      <c r="R4011">
        <v>0.992270747351065</v>
      </c>
      <c r="S4011" t="s">
        <v>10362</v>
      </c>
      <c r="T4011" t="s">
        <v>12678</v>
      </c>
      <c r="U4011" t="s">
        <v>12678</v>
      </c>
      <c r="V4011" t="s">
        <v>12678</v>
      </c>
      <c r="W4011">
        <v>12</v>
      </c>
      <c r="X4011" t="s">
        <v>16689</v>
      </c>
      <c r="Y4011">
        <v>0.4062227955686202</v>
      </c>
      <c r="Z4011">
        <f>HYPERLINK("Melting_Curves/meltCurve_Q6IA86_2_.pdf", "Melting_Curves/meltCurve_Q6IA86_2_.pdf")</f>
        <v>0</v>
      </c>
      <c r="AA4011" t="s">
        <v>22805</v>
      </c>
      <c r="AB4011" t="s">
        <v>28984</v>
      </c>
    </row>
    <row r="4012" spans="1:28">
      <c r="A4012" t="s">
        <v>4038</v>
      </c>
      <c r="B4012">
        <v>0.984777283994944</v>
      </c>
      <c r="C4012">
        <v>1.07761984150369</v>
      </c>
      <c r="D4012">
        <v>0.956737298758071</v>
      </c>
      <c r="E4012">
        <v>0.829560723378344</v>
      </c>
      <c r="F4012">
        <v>0.699521547742385</v>
      </c>
      <c r="G4012">
        <v>0.57388336285786</v>
      </c>
      <c r="H4012">
        <v>0.480299079083758</v>
      </c>
      <c r="I4012">
        <v>0.442923760231084</v>
      </c>
      <c r="J4012">
        <v>0.370943328148338</v>
      </c>
      <c r="K4012">
        <v>0.308915626663047</v>
      </c>
      <c r="L4012">
        <v>610.19442838688</v>
      </c>
      <c r="M4012">
        <v>11.7745569881056</v>
      </c>
      <c r="N4012">
        <v>56.2331694063603</v>
      </c>
      <c r="O4012">
        <v>50.3960899547028</v>
      </c>
      <c r="P4012">
        <v>-0.0408147762540429</v>
      </c>
      <c r="Q4012">
        <v>0.301418649927582</v>
      </c>
      <c r="R4012">
        <v>0.980012792903842</v>
      </c>
      <c r="S4012" t="s">
        <v>10363</v>
      </c>
      <c r="T4012" t="s">
        <v>12678</v>
      </c>
      <c r="U4012" t="s">
        <v>12678</v>
      </c>
      <c r="V4012" t="s">
        <v>12678</v>
      </c>
      <c r="W4012">
        <v>6</v>
      </c>
      <c r="X4012" t="s">
        <v>16690</v>
      </c>
      <c r="Y4012">
        <v>0.6637475753238502</v>
      </c>
      <c r="Z4012">
        <f>HYPERLINK("Melting_Curves/meltCurve_Q6IAA8_.pdf", "Melting_Curves/meltCurve_Q6IAA8_.pdf")</f>
        <v>0</v>
      </c>
      <c r="AA4012" t="s">
        <v>19806</v>
      </c>
      <c r="AB4012" t="s">
        <v>25849</v>
      </c>
    </row>
    <row r="4013" spans="1:28">
      <c r="A4013" t="s">
        <v>4039</v>
      </c>
      <c r="B4013">
        <v>0.984777283994944</v>
      </c>
      <c r="C4013">
        <v>0.879604412106425</v>
      </c>
      <c r="D4013">
        <v>0.862802795012044</v>
      </c>
      <c r="E4013">
        <v>0.806787135235029</v>
      </c>
      <c r="F4013">
        <v>0.548417174540078</v>
      </c>
      <c r="G4013">
        <v>0.222009661949401</v>
      </c>
      <c r="H4013">
        <v>0.08997654539692231</v>
      </c>
      <c r="I4013">
        <v>0.108027929656303</v>
      </c>
      <c r="J4013">
        <v>0.11185751014523</v>
      </c>
      <c r="K4013">
        <v>0.10271751759508</v>
      </c>
      <c r="L4013">
        <v>879.90094312603</v>
      </c>
      <c r="M4013">
        <v>17.6770985227034</v>
      </c>
      <c r="N4013">
        <v>50.1818740807148</v>
      </c>
      <c r="O4013">
        <v>49.1524121047863</v>
      </c>
      <c r="P4013">
        <v>-0.08392947150632769</v>
      </c>
      <c r="Q4013">
        <v>0.0665623374284295</v>
      </c>
      <c r="R4013">
        <v>0.978250932811494</v>
      </c>
      <c r="S4013" t="s">
        <v>10364</v>
      </c>
      <c r="T4013" t="s">
        <v>12678</v>
      </c>
      <c r="U4013" t="s">
        <v>12678</v>
      </c>
      <c r="V4013" t="s">
        <v>12678</v>
      </c>
      <c r="W4013">
        <v>11</v>
      </c>
      <c r="X4013" t="s">
        <v>16691</v>
      </c>
      <c r="Y4013">
        <v>0.4792856886218141</v>
      </c>
      <c r="Z4013">
        <f>HYPERLINK("Melting_Curves/meltCurve_Q6IBS0_.pdf", "Melting_Curves/meltCurve_Q6IBS0_.pdf")</f>
        <v>0</v>
      </c>
      <c r="AA4013" t="s">
        <v>22806</v>
      </c>
      <c r="AB4013" t="s">
        <v>28985</v>
      </c>
    </row>
    <row r="4014" spans="1:28">
      <c r="A4014" t="s">
        <v>4040</v>
      </c>
      <c r="B4014">
        <v>0.984777283994944</v>
      </c>
      <c r="C4014">
        <v>1.20976390111798</v>
      </c>
      <c r="D4014">
        <v>0.8429135268910199</v>
      </c>
      <c r="E4014">
        <v>0.818189576464632</v>
      </c>
      <c r="F4014">
        <v>0.512539494689654</v>
      </c>
      <c r="G4014">
        <v>0.403390667929098</v>
      </c>
      <c r="H4014">
        <v>0.34970757692228</v>
      </c>
      <c r="I4014">
        <v>0.566612052946159</v>
      </c>
      <c r="J4014">
        <v>0.894076425084978</v>
      </c>
      <c r="K4014">
        <v>0.604307189633004</v>
      </c>
      <c r="L4014">
        <v>11667.2191127181</v>
      </c>
      <c r="M4014">
        <v>250</v>
      </c>
      <c r="O4014">
        <v>46.6658840497092</v>
      </c>
      <c r="P4014">
        <v>-0.595850676794713</v>
      </c>
      <c r="Q4014">
        <v>0.555105566628759</v>
      </c>
      <c r="R4014">
        <v>0.628647472337975</v>
      </c>
      <c r="S4014" t="s">
        <v>10365</v>
      </c>
      <c r="T4014" t="s">
        <v>12678</v>
      </c>
      <c r="U4014" t="s">
        <v>12678</v>
      </c>
      <c r="V4014" t="s">
        <v>12678</v>
      </c>
      <c r="W4014">
        <v>3</v>
      </c>
      <c r="X4014" t="s">
        <v>16692</v>
      </c>
      <c r="Y4014">
        <v>0.6985296485500101</v>
      </c>
      <c r="Z4014">
        <f>HYPERLINK("Melting_Curves/meltCurve_Q6IBW4_.pdf", "Melting_Curves/meltCurve_Q6IBW4_.pdf")</f>
        <v>0</v>
      </c>
      <c r="AA4014" t="s">
        <v>22807</v>
      </c>
      <c r="AB4014" t="s">
        <v>28986</v>
      </c>
    </row>
    <row r="4015" spans="1:28">
      <c r="A4015" t="s">
        <v>4041</v>
      </c>
      <c r="B4015">
        <v>0.984777283994944</v>
      </c>
      <c r="C4015">
        <v>1.22660259466586</v>
      </c>
      <c r="D4015">
        <v>1.14120029950158</v>
      </c>
      <c r="E4015">
        <v>0.845136502722629</v>
      </c>
      <c r="F4015">
        <v>0.455584947818562</v>
      </c>
      <c r="G4015">
        <v>0.41345685249261</v>
      </c>
      <c r="H4015">
        <v>0.466969873049841</v>
      </c>
      <c r="I4015">
        <v>0.586368990254275</v>
      </c>
      <c r="J4015">
        <v>0.778999908729506</v>
      </c>
      <c r="K4015">
        <v>0.614888733692868</v>
      </c>
      <c r="L4015">
        <v>11679.6219368788</v>
      </c>
      <c r="M4015">
        <v>250</v>
      </c>
      <c r="O4015">
        <v>46.715498477503</v>
      </c>
      <c r="P4015">
        <v>-0.598420851803921</v>
      </c>
      <c r="Q4015">
        <v>0.5527115501238971</v>
      </c>
      <c r="R4015">
        <v>0.7872137881254661</v>
      </c>
      <c r="S4015" t="s">
        <v>10366</v>
      </c>
      <c r="T4015" t="s">
        <v>12678</v>
      </c>
      <c r="U4015" t="s">
        <v>12678</v>
      </c>
      <c r="V4015" t="s">
        <v>12678</v>
      </c>
      <c r="W4015">
        <v>1</v>
      </c>
      <c r="X4015" t="s">
        <v>16693</v>
      </c>
      <c r="Y4015">
        <v>0.6976471340593446</v>
      </c>
      <c r="Z4015">
        <f>HYPERLINK("Melting_Curves/meltCurve_Q6IC98_.pdf", "Melting_Curves/meltCurve_Q6IC98_.pdf")</f>
        <v>0</v>
      </c>
      <c r="AA4015" t="s">
        <v>22808</v>
      </c>
      <c r="AB4015" t="s">
        <v>28987</v>
      </c>
    </row>
    <row r="4016" spans="1:28">
      <c r="A4016" t="s">
        <v>4042</v>
      </c>
      <c r="B4016">
        <v>0.984777283994944</v>
      </c>
      <c r="C4016">
        <v>0.950527897633216</v>
      </c>
      <c r="D4016">
        <v>0.696531048979924</v>
      </c>
      <c r="E4016">
        <v>0.545903705100223</v>
      </c>
      <c r="F4016">
        <v>0.396710558481733</v>
      </c>
      <c r="G4016">
        <v>0.309838090615062</v>
      </c>
      <c r="H4016">
        <v>0.27424752291771</v>
      </c>
      <c r="I4016">
        <v>0.350731302933179</v>
      </c>
      <c r="J4016">
        <v>0.5077701223829399</v>
      </c>
      <c r="K4016">
        <v>0.405657476717813</v>
      </c>
      <c r="L4016">
        <v>937.198045826796</v>
      </c>
      <c r="M4016">
        <v>21.4988522523068</v>
      </c>
      <c r="N4016">
        <v>46.5171318829644</v>
      </c>
      <c r="O4016">
        <v>43.2210083956175</v>
      </c>
      <c r="P4016">
        <v>-0.0782739728698416</v>
      </c>
      <c r="Q4016">
        <v>0.370571346631002</v>
      </c>
      <c r="R4016">
        <v>0.932520347672109</v>
      </c>
      <c r="S4016" t="s">
        <v>10367</v>
      </c>
      <c r="T4016" t="s">
        <v>12678</v>
      </c>
      <c r="U4016" t="s">
        <v>12678</v>
      </c>
      <c r="V4016" t="s">
        <v>12678</v>
      </c>
      <c r="W4016">
        <v>9</v>
      </c>
      <c r="X4016" t="s">
        <v>16694</v>
      </c>
      <c r="Y4016">
        <v>0.5161628928949176</v>
      </c>
      <c r="Z4016">
        <f>HYPERLINK("Melting_Curves/meltCurve_Q6IN85_2_.pdf", "Melting_Curves/meltCurve_Q6IN85_2_.pdf")</f>
        <v>0</v>
      </c>
      <c r="AA4016" t="s">
        <v>22809</v>
      </c>
      <c r="AB4016" t="s">
        <v>28988</v>
      </c>
    </row>
    <row r="4017" spans="1:28">
      <c r="A4017" t="s">
        <v>4043</v>
      </c>
      <c r="B4017">
        <v>0.984777283994944</v>
      </c>
      <c r="C4017">
        <v>0.8100415406979919</v>
      </c>
      <c r="D4017">
        <v>0.702116595125473</v>
      </c>
      <c r="E4017">
        <v>0.637561978364483</v>
      </c>
      <c r="F4017">
        <v>0.48530355035818</v>
      </c>
      <c r="G4017">
        <v>0.270751631933892</v>
      </c>
      <c r="H4017">
        <v>0.139421114594922</v>
      </c>
      <c r="I4017">
        <v>0.17654867023852</v>
      </c>
      <c r="J4017">
        <v>0.245039149754546</v>
      </c>
      <c r="K4017">
        <v>0.254682021738233</v>
      </c>
      <c r="L4017">
        <v>482.908898372026</v>
      </c>
      <c r="M4017">
        <v>10.3888916383985</v>
      </c>
      <c r="N4017">
        <v>48.1391277159286</v>
      </c>
      <c r="O4017">
        <v>44.8598402498036</v>
      </c>
      <c r="P4017">
        <v>-0.0492186194349259</v>
      </c>
      <c r="Q4017">
        <v>0.15024167273432</v>
      </c>
      <c r="R4017">
        <v>0.949596285850888</v>
      </c>
      <c r="S4017" t="s">
        <v>10368</v>
      </c>
      <c r="T4017" t="s">
        <v>12678</v>
      </c>
      <c r="U4017" t="s">
        <v>12678</v>
      </c>
      <c r="V4017" t="s">
        <v>12678</v>
      </c>
      <c r="W4017">
        <v>3</v>
      </c>
      <c r="X4017" t="s">
        <v>16695</v>
      </c>
      <c r="Y4017">
        <v>0.4547814103367406</v>
      </c>
      <c r="Z4017">
        <f>HYPERLINK("Melting_Curves/meltCurve_Q6IPR3_.pdf", "Melting_Curves/meltCurve_Q6IPR3_.pdf")</f>
        <v>0</v>
      </c>
      <c r="AA4017" t="s">
        <v>22810</v>
      </c>
      <c r="AB4017" t="s">
        <v>28989</v>
      </c>
    </row>
    <row r="4018" spans="1:28">
      <c r="A4018" t="s">
        <v>4044</v>
      </c>
      <c r="B4018">
        <v>0.984777283994944</v>
      </c>
      <c r="C4018">
        <v>0.978134252333094</v>
      </c>
      <c r="D4018">
        <v>0.886222135019218</v>
      </c>
      <c r="E4018">
        <v>0.73594191155295</v>
      </c>
      <c r="F4018">
        <v>0.529650437760756</v>
      </c>
      <c r="G4018">
        <v>0.380304212669496</v>
      </c>
      <c r="H4018">
        <v>0.263859401155294</v>
      </c>
      <c r="I4018">
        <v>0.271233836942494</v>
      </c>
      <c r="J4018">
        <v>0.318629076040884</v>
      </c>
      <c r="K4018">
        <v>0.267058151984232</v>
      </c>
      <c r="L4018">
        <v>771.352816193758</v>
      </c>
      <c r="M4018">
        <v>15.9976885579256</v>
      </c>
      <c r="N4018">
        <v>50.5172081255019</v>
      </c>
      <c r="O4018">
        <v>47.4819759585064</v>
      </c>
      <c r="P4018">
        <v>-0.0624445762349867</v>
      </c>
      <c r="Q4018">
        <v>0.258703111855325</v>
      </c>
      <c r="R4018">
        <v>0.9936239220376341</v>
      </c>
      <c r="S4018" t="s">
        <v>10369</v>
      </c>
      <c r="T4018" t="s">
        <v>12678</v>
      </c>
      <c r="U4018" t="s">
        <v>12678</v>
      </c>
      <c r="V4018" t="s">
        <v>12678</v>
      </c>
      <c r="W4018">
        <v>5</v>
      </c>
      <c r="X4018" t="s">
        <v>16696</v>
      </c>
      <c r="Y4018">
        <v>0.550436848190978</v>
      </c>
      <c r="Z4018">
        <f>HYPERLINK("Melting_Curves/meltCurve_Q6IQ22_.pdf", "Melting_Curves/meltCurve_Q6IQ22_.pdf")</f>
        <v>0</v>
      </c>
      <c r="AA4018" t="s">
        <v>22811</v>
      </c>
      <c r="AB4018" t="s">
        <v>28990</v>
      </c>
    </row>
    <row r="4019" spans="1:28">
      <c r="A4019" t="s">
        <v>4045</v>
      </c>
      <c r="B4019">
        <v>0.984777283994944</v>
      </c>
      <c r="C4019">
        <v>1.01440189942983</v>
      </c>
      <c r="D4019">
        <v>0.814790240324525</v>
      </c>
      <c r="E4019">
        <v>0.777498088154379</v>
      </c>
      <c r="F4019">
        <v>0.572700089320678</v>
      </c>
      <c r="G4019">
        <v>0.460839046772234</v>
      </c>
      <c r="H4019">
        <v>0.429086516182014</v>
      </c>
      <c r="I4019">
        <v>0.585817793240804</v>
      </c>
      <c r="J4019">
        <v>0.895081450117018</v>
      </c>
      <c r="K4019">
        <v>0.563765240607355</v>
      </c>
      <c r="L4019">
        <v>1019.48479750855</v>
      </c>
      <c r="M4019">
        <v>22.8877309718809</v>
      </c>
      <c r="O4019">
        <v>44.2069797121716</v>
      </c>
      <c r="P4019">
        <v>-0.0535703215078264</v>
      </c>
      <c r="Q4019">
        <v>0.586129730186394</v>
      </c>
      <c r="R4019">
        <v>0.632041151945965</v>
      </c>
      <c r="S4019" t="s">
        <v>10370</v>
      </c>
      <c r="T4019" t="s">
        <v>12678</v>
      </c>
      <c r="U4019" t="s">
        <v>12678</v>
      </c>
      <c r="V4019" t="s">
        <v>12678</v>
      </c>
      <c r="W4019">
        <v>10</v>
      </c>
      <c r="X4019" t="s">
        <v>16697</v>
      </c>
      <c r="Y4019">
        <v>0.6942853521330924</v>
      </c>
      <c r="Z4019">
        <f>HYPERLINK("Melting_Curves/meltCurve_Q6IQ49_2_.pdf", "Melting_Curves/meltCurve_Q6IQ49_2_.pdf")</f>
        <v>0</v>
      </c>
      <c r="AA4019" t="s">
        <v>22812</v>
      </c>
      <c r="AB4019" t="s">
        <v>28991</v>
      </c>
    </row>
    <row r="4020" spans="1:28">
      <c r="A4020" t="s">
        <v>4046</v>
      </c>
      <c r="B4020">
        <v>0.984777283994944</v>
      </c>
      <c r="C4020">
        <v>1.32255791246683</v>
      </c>
      <c r="D4020">
        <v>0.984164123911964</v>
      </c>
      <c r="E4020">
        <v>0.888921633209333</v>
      </c>
      <c r="F4020">
        <v>0.738037731897898</v>
      </c>
      <c r="G4020">
        <v>0.476495017053736</v>
      </c>
      <c r="H4020">
        <v>0.319309710771376</v>
      </c>
      <c r="I4020">
        <v>0.472846472983608</v>
      </c>
      <c r="J4020">
        <v>0.593642306277504</v>
      </c>
      <c r="K4020">
        <v>0.433289135522902</v>
      </c>
      <c r="L4020">
        <v>1582.83391276903</v>
      </c>
      <c r="M4020">
        <v>31.7046919981179</v>
      </c>
      <c r="N4020">
        <v>53.8514363812705</v>
      </c>
      <c r="O4020">
        <v>49.7269213076673</v>
      </c>
      <c r="P4020">
        <v>-0.08759180666904411</v>
      </c>
      <c r="Q4020">
        <v>0.450472748554982</v>
      </c>
      <c r="R4020">
        <v>0.834595096763018</v>
      </c>
      <c r="S4020" t="s">
        <v>10371</v>
      </c>
      <c r="T4020" t="s">
        <v>12678</v>
      </c>
      <c r="U4020" t="s">
        <v>12678</v>
      </c>
      <c r="V4020" t="s">
        <v>12678</v>
      </c>
      <c r="W4020">
        <v>2</v>
      </c>
      <c r="X4020" t="s">
        <v>16698</v>
      </c>
      <c r="Y4020">
        <v>0.6902323265930556</v>
      </c>
      <c r="Z4020">
        <f>HYPERLINK("Melting_Curves/meltCurve_Q6IQ55_2_.pdf", "Melting_Curves/meltCurve_Q6IQ55_2_.pdf")</f>
        <v>0</v>
      </c>
      <c r="AA4020" t="s">
        <v>22813</v>
      </c>
      <c r="AB4020" t="s">
        <v>28992</v>
      </c>
    </row>
    <row r="4021" spans="1:28">
      <c r="A4021" t="s">
        <v>4047</v>
      </c>
      <c r="B4021">
        <v>0.984777283994944</v>
      </c>
      <c r="C4021">
        <v>0.996913962043298</v>
      </c>
      <c r="D4021">
        <v>0.549972721523615</v>
      </c>
      <c r="E4021">
        <v>0.386322346218375</v>
      </c>
      <c r="F4021">
        <v>0.162587875471782</v>
      </c>
      <c r="G4021">
        <v>0.110574722078798</v>
      </c>
      <c r="H4021">
        <v>0.0581087230584596</v>
      </c>
      <c r="I4021">
        <v>0.0498605443564013</v>
      </c>
      <c r="J4021">
        <v>0.0433504076071117</v>
      </c>
      <c r="K4021">
        <v>0.0901886734877623</v>
      </c>
      <c r="L4021">
        <v>809.166613916474</v>
      </c>
      <c r="M4021">
        <v>18.2875928128244</v>
      </c>
      <c r="N4021">
        <v>44.5714282555232</v>
      </c>
      <c r="O4021">
        <v>43.7278561482432</v>
      </c>
      <c r="P4021">
        <v>-0.0980381536601309</v>
      </c>
      <c r="Q4021">
        <v>0.0623589169366937</v>
      </c>
      <c r="R4021">
        <v>0.978352760648791</v>
      </c>
      <c r="S4021" t="s">
        <v>10372</v>
      </c>
      <c r="T4021" t="s">
        <v>12678</v>
      </c>
      <c r="U4021" t="s">
        <v>12678</v>
      </c>
      <c r="V4021" t="s">
        <v>12678</v>
      </c>
      <c r="W4021">
        <v>1</v>
      </c>
      <c r="X4021" t="s">
        <v>16699</v>
      </c>
      <c r="Y4021">
        <v>0.3039898109871197</v>
      </c>
      <c r="Z4021">
        <f>HYPERLINK("Melting_Curves/meltCurve_Q6IS24_.pdf", "Melting_Curves/meltCurve_Q6IS24_.pdf")</f>
        <v>0</v>
      </c>
      <c r="AA4021" t="s">
        <v>22814</v>
      </c>
      <c r="AB4021" t="s">
        <v>28993</v>
      </c>
    </row>
    <row r="4022" spans="1:28">
      <c r="A4022" t="s">
        <v>4048</v>
      </c>
      <c r="B4022">
        <v>0.984777283994944</v>
      </c>
      <c r="C4022">
        <v>0.838569013629342</v>
      </c>
      <c r="D4022">
        <v>0.715143570134766</v>
      </c>
      <c r="E4022">
        <v>0.731842682408961</v>
      </c>
      <c r="F4022">
        <v>0.6863814281298301</v>
      </c>
      <c r="G4022">
        <v>0.60131173533962</v>
      </c>
      <c r="H4022">
        <v>0.640662103049945</v>
      </c>
      <c r="I4022">
        <v>0.945870935693116</v>
      </c>
      <c r="J4022">
        <v>1.51035712193945</v>
      </c>
      <c r="K4022">
        <v>1.04479694531273</v>
      </c>
      <c r="L4022">
        <v>15000</v>
      </c>
      <c r="M4022">
        <v>240.676287198835</v>
      </c>
      <c r="O4022">
        <v>62.3200751560836</v>
      </c>
      <c r="P4022">
        <v>0.267879852423119</v>
      </c>
      <c r="Q4022">
        <v>1.27745637419451</v>
      </c>
      <c r="R4022">
        <v>-0.0231141269940012</v>
      </c>
      <c r="S4022" t="s">
        <v>10373</v>
      </c>
      <c r="T4022" t="s">
        <v>12678</v>
      </c>
      <c r="U4022" t="s">
        <v>12678</v>
      </c>
      <c r="V4022" t="s">
        <v>12678</v>
      </c>
      <c r="W4022">
        <v>22</v>
      </c>
      <c r="X4022" t="s">
        <v>16700</v>
      </c>
      <c r="Y4022">
        <v>1.043209955356046</v>
      </c>
      <c r="Z4022">
        <f>HYPERLINK("Melting_Curves/meltCurve_Q6JBY9_.pdf", "Melting_Curves/meltCurve_Q6JBY9_.pdf")</f>
        <v>0</v>
      </c>
      <c r="AA4022" t="s">
        <v>22815</v>
      </c>
      <c r="AB4022" t="s">
        <v>28994</v>
      </c>
    </row>
    <row r="4023" spans="1:28">
      <c r="A4023" t="s">
        <v>4049</v>
      </c>
      <c r="B4023">
        <v>0.984777283994944</v>
      </c>
      <c r="C4023">
        <v>0.9301633705527</v>
      </c>
      <c r="D4023">
        <v>0.601214248219695</v>
      </c>
      <c r="E4023">
        <v>0.465903866109724</v>
      </c>
      <c r="F4023">
        <v>0.303681734684097</v>
      </c>
      <c r="G4023">
        <v>0.229776543511712</v>
      </c>
      <c r="H4023">
        <v>0.182269225044221</v>
      </c>
      <c r="I4023">
        <v>0.230380307732235</v>
      </c>
      <c r="J4023">
        <v>0.320977262302892</v>
      </c>
      <c r="K4023">
        <v>0.191504920059098</v>
      </c>
      <c r="L4023">
        <v>790.712190016287</v>
      </c>
      <c r="M4023">
        <v>18.1176823119184</v>
      </c>
      <c r="N4023">
        <v>45.1635680275441</v>
      </c>
      <c r="O4023">
        <v>43.121847910314</v>
      </c>
      <c r="P4023">
        <v>-0.0810606894009924</v>
      </c>
      <c r="Q4023">
        <v>0.228307777357046</v>
      </c>
      <c r="R4023">
        <v>0.971826223769266</v>
      </c>
      <c r="S4023" t="s">
        <v>10374</v>
      </c>
      <c r="T4023" t="s">
        <v>12678</v>
      </c>
      <c r="U4023" t="s">
        <v>12678</v>
      </c>
      <c r="V4023" t="s">
        <v>12678</v>
      </c>
      <c r="W4023">
        <v>12</v>
      </c>
      <c r="X4023" t="s">
        <v>16701</v>
      </c>
      <c r="Y4023">
        <v>0.4121924722174032</v>
      </c>
      <c r="Z4023">
        <f>HYPERLINK("Melting_Curves/meltCurve_Q6JHV3_.pdf", "Melting_Curves/meltCurve_Q6JHV3_.pdf")</f>
        <v>0</v>
      </c>
      <c r="AA4023" t="s">
        <v>22816</v>
      </c>
      <c r="AB4023" t="s">
        <v>25320</v>
      </c>
    </row>
    <row r="4024" spans="1:28">
      <c r="A4024" t="s">
        <v>4050</v>
      </c>
      <c r="B4024">
        <v>0.984777283994944</v>
      </c>
      <c r="C4024">
        <v>1.03817689229877</v>
      </c>
      <c r="D4024">
        <v>0.900911877437141</v>
      </c>
      <c r="E4024">
        <v>0.798841214431489</v>
      </c>
      <c r="F4024">
        <v>0.599088451993948</v>
      </c>
      <c r="G4024">
        <v>0.5068806724861979</v>
      </c>
      <c r="H4024">
        <v>0.49236278427357</v>
      </c>
      <c r="I4024">
        <v>0.644941803544443</v>
      </c>
      <c r="J4024">
        <v>0.848083641035534</v>
      </c>
      <c r="K4024">
        <v>0.679195493940586</v>
      </c>
      <c r="L4024">
        <v>1395.54466368473</v>
      </c>
      <c r="M4024">
        <v>30.5798639366845</v>
      </c>
      <c r="O4024">
        <v>45.4422275440917</v>
      </c>
      <c r="P4024">
        <v>-0.06253356783079179</v>
      </c>
      <c r="Q4024">
        <v>0.628298136633326</v>
      </c>
      <c r="R4024">
        <v>0.720495727002176</v>
      </c>
      <c r="S4024" t="s">
        <v>10375</v>
      </c>
      <c r="T4024" t="s">
        <v>12678</v>
      </c>
      <c r="U4024" t="s">
        <v>12678</v>
      </c>
      <c r="V4024" t="s">
        <v>12678</v>
      </c>
      <c r="W4024">
        <v>11</v>
      </c>
      <c r="X4024" t="s">
        <v>16702</v>
      </c>
      <c r="Y4024">
        <v>0.7373258051590565</v>
      </c>
      <c r="Z4024">
        <f>HYPERLINK("Melting_Curves/meltCurve_Q6KC79_2_.pdf", "Melting_Curves/meltCurve_Q6KC79_2_.pdf")</f>
        <v>0</v>
      </c>
      <c r="AA4024" t="s">
        <v>22817</v>
      </c>
      <c r="AB4024" t="s">
        <v>28995</v>
      </c>
    </row>
    <row r="4025" spans="1:28">
      <c r="A4025" t="s">
        <v>4051</v>
      </c>
      <c r="B4025">
        <v>0.984777283994944</v>
      </c>
      <c r="C4025">
        <v>1.08029206896805</v>
      </c>
      <c r="D4025">
        <v>0.995369007470673</v>
      </c>
      <c r="E4025">
        <v>0.82217248067857</v>
      </c>
      <c r="F4025">
        <v>0.690592707743629</v>
      </c>
      <c r="G4025">
        <v>0.578107726870834</v>
      </c>
      <c r="H4025">
        <v>0.570291050251035</v>
      </c>
      <c r="I4025">
        <v>0.722758804570551</v>
      </c>
      <c r="J4025">
        <v>0.854268658326283</v>
      </c>
      <c r="K4025">
        <v>0.665987042629082</v>
      </c>
      <c r="L4025">
        <v>2625.39132633198</v>
      </c>
      <c r="M4025">
        <v>56.5573396404699</v>
      </c>
      <c r="O4025">
        <v>46.3620884352521</v>
      </c>
      <c r="P4025">
        <v>-0.0977321853176757</v>
      </c>
      <c r="Q4025">
        <v>0.679541951547985</v>
      </c>
      <c r="R4025">
        <v>0.78922993470233</v>
      </c>
      <c r="S4025" t="s">
        <v>10376</v>
      </c>
      <c r="T4025" t="s">
        <v>12678</v>
      </c>
      <c r="U4025" t="s">
        <v>12678</v>
      </c>
      <c r="V4025" t="s">
        <v>12678</v>
      </c>
      <c r="W4025">
        <v>10</v>
      </c>
      <c r="X4025" t="s">
        <v>16703</v>
      </c>
      <c r="Y4025">
        <v>0.7806779171746883</v>
      </c>
      <c r="Z4025">
        <f>HYPERLINK("Melting_Curves/meltCurve_Q6MZP7_.pdf", "Melting_Curves/meltCurve_Q6MZP7_.pdf")</f>
        <v>0</v>
      </c>
      <c r="AA4025" t="s">
        <v>22818</v>
      </c>
      <c r="AB4025" t="s">
        <v>28996</v>
      </c>
    </row>
    <row r="4026" spans="1:28">
      <c r="A4026" t="s">
        <v>4052</v>
      </c>
      <c r="B4026">
        <v>0.984777283994944</v>
      </c>
      <c r="C4026">
        <v>0.938854974659875</v>
      </c>
      <c r="D4026">
        <v>0.822864131891755</v>
      </c>
      <c r="E4026">
        <v>0.608249937782551</v>
      </c>
      <c r="F4026">
        <v>0.444026531450129</v>
      </c>
      <c r="G4026">
        <v>0.264817281970156</v>
      </c>
      <c r="H4026">
        <v>0.212060165860063</v>
      </c>
      <c r="I4026">
        <v>0.190230412350673</v>
      </c>
      <c r="J4026">
        <v>0.251412454812354</v>
      </c>
      <c r="K4026">
        <v>0.179343486337656</v>
      </c>
      <c r="L4026">
        <v>680.690265081812</v>
      </c>
      <c r="M4026">
        <v>14.4952888657851</v>
      </c>
      <c r="N4026">
        <v>48.4521726383111</v>
      </c>
      <c r="O4026">
        <v>46.0927984661479</v>
      </c>
      <c r="P4026">
        <v>-0.06446859952145791</v>
      </c>
      <c r="Q4026">
        <v>0.180093620831946</v>
      </c>
      <c r="R4026">
        <v>0.993792060387788</v>
      </c>
      <c r="S4026" t="s">
        <v>10377</v>
      </c>
      <c r="T4026" t="s">
        <v>12678</v>
      </c>
      <c r="U4026" t="s">
        <v>12678</v>
      </c>
      <c r="V4026" t="s">
        <v>12678</v>
      </c>
      <c r="W4026">
        <v>5</v>
      </c>
      <c r="X4026" t="s">
        <v>16704</v>
      </c>
      <c r="Y4026">
        <v>0.4719230284007043</v>
      </c>
      <c r="Z4026">
        <f>HYPERLINK("Melting_Curves/meltCurve_Q6N063_.pdf", "Melting_Curves/meltCurve_Q6N063_.pdf")</f>
        <v>0</v>
      </c>
      <c r="AA4026" t="s">
        <v>22819</v>
      </c>
      <c r="AB4026" t="s">
        <v>28997</v>
      </c>
    </row>
    <row r="4027" spans="1:28">
      <c r="A4027" t="s">
        <v>4053</v>
      </c>
      <c r="B4027">
        <v>0.984777283994944</v>
      </c>
      <c r="C4027">
        <v>1.04215477100057</v>
      </c>
      <c r="D4027">
        <v>0.949345550794605</v>
      </c>
      <c r="E4027">
        <v>0.8631271124033431</v>
      </c>
      <c r="F4027">
        <v>0.704244085875125</v>
      </c>
      <c r="G4027">
        <v>0.493902225103171</v>
      </c>
      <c r="H4027">
        <v>0.374594413373034</v>
      </c>
      <c r="I4027">
        <v>0.416277979504904</v>
      </c>
      <c r="J4027">
        <v>0.558962661785998</v>
      </c>
      <c r="K4027">
        <v>0.462024916969273</v>
      </c>
      <c r="L4027">
        <v>1185.5925844751</v>
      </c>
      <c r="M4027">
        <v>24.0597523006062</v>
      </c>
      <c r="N4027">
        <v>54.3806291938248</v>
      </c>
      <c r="O4027">
        <v>48.940373366639</v>
      </c>
      <c r="P4027">
        <v>-0.0678780721755593</v>
      </c>
      <c r="Q4027">
        <v>0.447720633420141</v>
      </c>
      <c r="R4027">
        <v>0.953012431934948</v>
      </c>
      <c r="S4027" t="s">
        <v>10378</v>
      </c>
      <c r="T4027" t="s">
        <v>12678</v>
      </c>
      <c r="U4027" t="s">
        <v>12678</v>
      </c>
      <c r="V4027" t="s">
        <v>12678</v>
      </c>
      <c r="W4027">
        <v>7</v>
      </c>
      <c r="X4027" t="s">
        <v>16705</v>
      </c>
      <c r="Y4027">
        <v>0.678888264757221</v>
      </c>
      <c r="Z4027">
        <f>HYPERLINK("Melting_Curves/meltCurve_Q6NSH3_.pdf", "Melting_Curves/meltCurve_Q6NSH3_.pdf")</f>
        <v>0</v>
      </c>
      <c r="AA4027" t="s">
        <v>22820</v>
      </c>
      <c r="AB4027" t="s">
        <v>28998</v>
      </c>
    </row>
    <row r="4028" spans="1:28">
      <c r="A4028" t="s">
        <v>4054</v>
      </c>
      <c r="B4028">
        <v>0.984777283994944</v>
      </c>
      <c r="C4028">
        <v>1.06505812432578</v>
      </c>
      <c r="D4028">
        <v>0.9887550371061949</v>
      </c>
      <c r="E4028">
        <v>0.888031266894877</v>
      </c>
      <c r="F4028">
        <v>0.713836305204169</v>
      </c>
      <c r="G4028">
        <v>0.499408083382042</v>
      </c>
      <c r="H4028">
        <v>0.455670939122389</v>
      </c>
      <c r="I4028">
        <v>0.508939197969808</v>
      </c>
      <c r="J4028">
        <v>0.708099728259321</v>
      </c>
      <c r="K4028">
        <v>0.585906043481879</v>
      </c>
      <c r="L4028">
        <v>1560.02439988027</v>
      </c>
      <c r="M4028">
        <v>32.054451988738</v>
      </c>
      <c r="O4028">
        <v>48.479703238405</v>
      </c>
      <c r="P4028">
        <v>-0.0740122850185476</v>
      </c>
      <c r="Q4028">
        <v>0.552252431816019</v>
      </c>
      <c r="R4028">
        <v>0.8944041100655989</v>
      </c>
      <c r="S4028" t="s">
        <v>10379</v>
      </c>
      <c r="T4028" t="s">
        <v>12678</v>
      </c>
      <c r="U4028" t="s">
        <v>12678</v>
      </c>
      <c r="V4028" t="s">
        <v>12678</v>
      </c>
      <c r="W4028">
        <v>8</v>
      </c>
      <c r="X4028" t="s">
        <v>16706</v>
      </c>
      <c r="Y4028">
        <v>0.7287467892561722</v>
      </c>
      <c r="Z4028">
        <f>HYPERLINK("Melting_Curves/meltCurve_Q6NTE8_.pdf", "Melting_Curves/meltCurve_Q6NTE8_.pdf")</f>
        <v>0</v>
      </c>
      <c r="AA4028" t="s">
        <v>22821</v>
      </c>
      <c r="AB4028" t="s">
        <v>28999</v>
      </c>
    </row>
    <row r="4029" spans="1:28">
      <c r="A4029" t="s">
        <v>4055</v>
      </c>
      <c r="B4029">
        <v>0.984777283994944</v>
      </c>
      <c r="C4029">
        <v>0.995881780874719</v>
      </c>
      <c r="D4029">
        <v>0.754564213529358</v>
      </c>
      <c r="E4029">
        <v>0.516691257936773</v>
      </c>
      <c r="F4029">
        <v>0.331404957765097</v>
      </c>
      <c r="G4029">
        <v>0.231615142352029</v>
      </c>
      <c r="H4029">
        <v>0.176696774651925</v>
      </c>
      <c r="I4029">
        <v>0.188412432213299</v>
      </c>
      <c r="J4029">
        <v>0.205788686789924</v>
      </c>
      <c r="K4029">
        <v>0.198383537616075</v>
      </c>
      <c r="L4029">
        <v>822.501719541866</v>
      </c>
      <c r="M4029">
        <v>18.0685767687232</v>
      </c>
      <c r="N4029">
        <v>46.7307306352719</v>
      </c>
      <c r="O4029">
        <v>44.9745082832606</v>
      </c>
      <c r="P4029">
        <v>-0.0816820546108116</v>
      </c>
      <c r="Q4029">
        <v>0.186780053745491</v>
      </c>
      <c r="R4029">
        <v>0.994171004464964</v>
      </c>
      <c r="S4029" t="s">
        <v>10380</v>
      </c>
      <c r="T4029" t="s">
        <v>12678</v>
      </c>
      <c r="U4029" t="s">
        <v>12678</v>
      </c>
      <c r="V4029" t="s">
        <v>12678</v>
      </c>
      <c r="W4029">
        <v>2</v>
      </c>
      <c r="X4029" t="s">
        <v>16707</v>
      </c>
      <c r="Y4029">
        <v>0.4308777267153228</v>
      </c>
      <c r="Z4029">
        <f>HYPERLINK("Melting_Curves/meltCurve_Q6NUK1_2_.pdf", "Melting_Curves/meltCurve_Q6NUK1_2_.pdf")</f>
        <v>0</v>
      </c>
      <c r="AA4029" t="s">
        <v>22822</v>
      </c>
      <c r="AB4029" t="s">
        <v>29000</v>
      </c>
    </row>
    <row r="4030" spans="1:28">
      <c r="A4030" t="s">
        <v>4056</v>
      </c>
      <c r="B4030">
        <v>0.984777283994944</v>
      </c>
      <c r="C4030">
        <v>0.713745186494391</v>
      </c>
      <c r="D4030">
        <v>0.499716403040487</v>
      </c>
      <c r="E4030">
        <v>0.584867751123431</v>
      </c>
      <c r="F4030">
        <v>0.438683217534615</v>
      </c>
      <c r="G4030">
        <v>0.162354972192616</v>
      </c>
      <c r="H4030">
        <v>0.22193074828983</v>
      </c>
      <c r="I4030">
        <v>0.179302048798842</v>
      </c>
      <c r="J4030">
        <v>0.0610538400254212</v>
      </c>
      <c r="K4030">
        <v>0.06725963267747991</v>
      </c>
      <c r="L4030">
        <v>348.066654432243</v>
      </c>
      <c r="M4030">
        <v>7.52399846463078</v>
      </c>
      <c r="N4030">
        <v>46.2608622923833</v>
      </c>
      <c r="O4030">
        <v>43.3314566931893</v>
      </c>
      <c r="P4030">
        <v>-0.0434712493719494</v>
      </c>
      <c r="Q4030">
        <v>0</v>
      </c>
      <c r="R4030">
        <v>0.920727832783834</v>
      </c>
      <c r="S4030" t="s">
        <v>10381</v>
      </c>
      <c r="T4030" t="s">
        <v>12678</v>
      </c>
      <c r="U4030" t="s">
        <v>12678</v>
      </c>
      <c r="V4030" t="s">
        <v>12678</v>
      </c>
      <c r="W4030">
        <v>2</v>
      </c>
      <c r="X4030" t="s">
        <v>16708</v>
      </c>
      <c r="Y4030">
        <v>0.3748173129575011</v>
      </c>
      <c r="Z4030">
        <f>HYPERLINK("Melting_Curves/meltCurve_Q6NUK4_.pdf", "Melting_Curves/meltCurve_Q6NUK4_.pdf")</f>
        <v>0</v>
      </c>
      <c r="AA4030" t="s">
        <v>22823</v>
      </c>
      <c r="AB4030" t="s">
        <v>29001</v>
      </c>
    </row>
    <row r="4031" spans="1:28">
      <c r="A4031" t="s">
        <v>4057</v>
      </c>
      <c r="B4031">
        <v>0.984777283994944</v>
      </c>
      <c r="C4031">
        <v>1.36968817803606</v>
      </c>
      <c r="D4031">
        <v>0.884904031341155</v>
      </c>
      <c r="E4031">
        <v>0.685649053714033</v>
      </c>
      <c r="F4031">
        <v>0.451755904248439</v>
      </c>
      <c r="G4031">
        <v>0.311393865263585</v>
      </c>
      <c r="H4031">
        <v>0.233620279850863</v>
      </c>
      <c r="I4031">
        <v>0.318233934153726</v>
      </c>
      <c r="J4031">
        <v>0.311721306305298</v>
      </c>
      <c r="K4031">
        <v>0.26923724625351</v>
      </c>
      <c r="L4031">
        <v>1184.94506366728</v>
      </c>
      <c r="M4031">
        <v>25.0905892419515</v>
      </c>
      <c r="N4031">
        <v>48.8649454954467</v>
      </c>
      <c r="O4031">
        <v>46.9297441433532</v>
      </c>
      <c r="P4031">
        <v>-0.09564825219959761</v>
      </c>
      <c r="Q4031">
        <v>0.284402907146357</v>
      </c>
      <c r="R4031">
        <v>0.885879682412949</v>
      </c>
      <c r="S4031" t="s">
        <v>10382</v>
      </c>
      <c r="T4031" t="s">
        <v>12678</v>
      </c>
      <c r="U4031" t="s">
        <v>12678</v>
      </c>
      <c r="V4031" t="s">
        <v>12678</v>
      </c>
      <c r="W4031">
        <v>2</v>
      </c>
      <c r="X4031" t="s">
        <v>16709</v>
      </c>
      <c r="Y4031">
        <v>0.5343281358779881</v>
      </c>
      <c r="Z4031">
        <f>HYPERLINK("Melting_Curves/meltCurve_Q6NUQ1_.pdf", "Melting_Curves/meltCurve_Q6NUQ1_.pdf")</f>
        <v>0</v>
      </c>
      <c r="AA4031" t="s">
        <v>22824</v>
      </c>
      <c r="AB4031" t="s">
        <v>29002</v>
      </c>
    </row>
    <row r="4032" spans="1:28">
      <c r="A4032" t="s">
        <v>4058</v>
      </c>
      <c r="B4032">
        <v>0.984777283994944</v>
      </c>
      <c r="C4032">
        <v>0.875066717788751</v>
      </c>
      <c r="D4032">
        <v>0.7976814536179559</v>
      </c>
      <c r="E4032">
        <v>0.646580130830047</v>
      </c>
      <c r="F4032">
        <v>0.417926019711794</v>
      </c>
      <c r="G4032">
        <v>0.223102742139305</v>
      </c>
      <c r="H4032">
        <v>0.153878677560754</v>
      </c>
      <c r="I4032">
        <v>0.176614111797672</v>
      </c>
      <c r="J4032">
        <v>0.229722716365657</v>
      </c>
      <c r="K4032">
        <v>0.212374973282029</v>
      </c>
      <c r="L4032">
        <v>665.258539356189</v>
      </c>
      <c r="M4032">
        <v>14.1967880281326</v>
      </c>
      <c r="N4032">
        <v>48.1769197609776</v>
      </c>
      <c r="O4032">
        <v>45.9594416401625</v>
      </c>
      <c r="P4032">
        <v>-0.0648120574134039</v>
      </c>
      <c r="Q4032">
        <v>0.160837723746548</v>
      </c>
      <c r="R4032">
        <v>0.980522245468793</v>
      </c>
      <c r="S4032" t="s">
        <v>10383</v>
      </c>
      <c r="T4032" t="s">
        <v>12678</v>
      </c>
      <c r="U4032" t="s">
        <v>12678</v>
      </c>
      <c r="V4032" t="s">
        <v>12678</v>
      </c>
      <c r="W4032">
        <v>12</v>
      </c>
      <c r="X4032" t="s">
        <v>16710</v>
      </c>
      <c r="Y4032">
        <v>0.4575430392843847</v>
      </c>
      <c r="Z4032">
        <f>HYPERLINK("Melting_Curves/meltCurve_Q6NUQ4_2_.pdf", "Melting_Curves/meltCurve_Q6NUQ4_2_.pdf")</f>
        <v>0</v>
      </c>
      <c r="AA4032" t="s">
        <v>22825</v>
      </c>
      <c r="AB4032" t="s">
        <v>29003</v>
      </c>
    </row>
    <row r="4033" spans="1:28">
      <c r="A4033" t="s">
        <v>4059</v>
      </c>
      <c r="B4033">
        <v>0.984777283994944</v>
      </c>
      <c r="C4033">
        <v>0.94586793397728</v>
      </c>
      <c r="D4033">
        <v>0.852753656442067</v>
      </c>
      <c r="E4033">
        <v>0.704588630599185</v>
      </c>
      <c r="F4033">
        <v>0.439180425096173</v>
      </c>
      <c r="G4033">
        <v>0.535009743037434</v>
      </c>
      <c r="H4033">
        <v>0.388783199420295</v>
      </c>
      <c r="I4033">
        <v>0.466231181176605</v>
      </c>
      <c r="J4033">
        <v>0.64730590916355</v>
      </c>
      <c r="K4033">
        <v>0.494745718765539</v>
      </c>
      <c r="L4033">
        <v>1043.09134665113</v>
      </c>
      <c r="M4033">
        <v>23.1892773358243</v>
      </c>
      <c r="N4033">
        <v>54.8181375037126</v>
      </c>
      <c r="O4033">
        <v>44.6511152939174</v>
      </c>
      <c r="P4033">
        <v>-0.0659312952524936</v>
      </c>
      <c r="Q4033">
        <v>0.492204499854252</v>
      </c>
      <c r="R4033">
        <v>0.882036918147781</v>
      </c>
      <c r="S4033" t="s">
        <v>10384</v>
      </c>
      <c r="T4033" t="s">
        <v>12678</v>
      </c>
      <c r="U4033" t="s">
        <v>12678</v>
      </c>
      <c r="V4033" t="s">
        <v>12678</v>
      </c>
      <c r="W4033">
        <v>2</v>
      </c>
      <c r="X4033" t="s">
        <v>16711</v>
      </c>
      <c r="Y4033">
        <v>0.6321889248921054</v>
      </c>
      <c r="Z4033">
        <f>HYPERLINK("Melting_Curves/meltCurve_Q6NVH7_.pdf", "Melting_Curves/meltCurve_Q6NVH7_.pdf")</f>
        <v>0</v>
      </c>
      <c r="AA4033" t="s">
        <v>22826</v>
      </c>
      <c r="AB4033" t="s">
        <v>29004</v>
      </c>
    </row>
    <row r="4034" spans="1:28">
      <c r="A4034" t="s">
        <v>4060</v>
      </c>
      <c r="B4034">
        <v>0.984777283994944</v>
      </c>
      <c r="C4034">
        <v>1.14733636337431</v>
      </c>
      <c r="D4034">
        <v>0.795426470225246</v>
      </c>
      <c r="E4034">
        <v>0.724301647605643</v>
      </c>
      <c r="F4034">
        <v>0.507231831466269</v>
      </c>
      <c r="G4034">
        <v>0.196236599417127</v>
      </c>
      <c r="H4034">
        <v>0.133253161365897</v>
      </c>
      <c r="I4034">
        <v>0.204543409675006</v>
      </c>
      <c r="J4034">
        <v>0.18596232264697</v>
      </c>
      <c r="K4034">
        <v>0.219921518071942</v>
      </c>
      <c r="L4034">
        <v>896.526275701797</v>
      </c>
      <c r="M4034">
        <v>18.5882307507978</v>
      </c>
      <c r="N4034">
        <v>49.2820776231952</v>
      </c>
      <c r="O4034">
        <v>47.6830404120307</v>
      </c>
      <c r="P4034">
        <v>-0.0815103487322159</v>
      </c>
      <c r="Q4034">
        <v>0.163665975607164</v>
      </c>
      <c r="R4034">
        <v>0.951526669749004</v>
      </c>
      <c r="S4034" t="s">
        <v>10385</v>
      </c>
      <c r="T4034" t="s">
        <v>12678</v>
      </c>
      <c r="U4034" t="s">
        <v>12678</v>
      </c>
      <c r="V4034" t="s">
        <v>12678</v>
      </c>
      <c r="W4034">
        <v>1</v>
      </c>
      <c r="X4034" t="s">
        <v>16712</v>
      </c>
      <c r="Y4034">
        <v>0.489352831084979</v>
      </c>
      <c r="Z4034">
        <f>HYPERLINK("Melting_Curves/meltCurve_Q6NVU6_.pdf", "Melting_Curves/meltCurve_Q6NVU6_.pdf")</f>
        <v>0</v>
      </c>
      <c r="AA4034" t="s">
        <v>22827</v>
      </c>
      <c r="AB4034" t="s">
        <v>29005</v>
      </c>
    </row>
    <row r="4035" spans="1:28">
      <c r="A4035" t="s">
        <v>4061</v>
      </c>
      <c r="B4035">
        <v>0.984777283994944</v>
      </c>
      <c r="C4035">
        <v>0.940191821464426</v>
      </c>
      <c r="D4035">
        <v>0.886496510384418</v>
      </c>
      <c r="E4035">
        <v>0.838829311136476</v>
      </c>
      <c r="F4035">
        <v>0.682392826441094</v>
      </c>
      <c r="G4035">
        <v>0.180643345907574</v>
      </c>
      <c r="H4035">
        <v>0.09901534276872941</v>
      </c>
      <c r="I4035">
        <v>0.121895803208112</v>
      </c>
      <c r="J4035">
        <v>0.141537307080545</v>
      </c>
      <c r="K4035">
        <v>0.141742609019206</v>
      </c>
      <c r="L4035">
        <v>1601.95742020767</v>
      </c>
      <c r="M4035">
        <v>31.5934908371228</v>
      </c>
      <c r="N4035">
        <v>51.1143980414733</v>
      </c>
      <c r="O4035">
        <v>50.5034589309182</v>
      </c>
      <c r="P4035">
        <v>-0.138922462641953</v>
      </c>
      <c r="Q4035">
        <v>0.111712427791487</v>
      </c>
      <c r="R4035">
        <v>0.973272678604195</v>
      </c>
      <c r="S4035" t="s">
        <v>10386</v>
      </c>
      <c r="T4035" t="s">
        <v>12678</v>
      </c>
      <c r="U4035" t="s">
        <v>12678</v>
      </c>
      <c r="V4035" t="s">
        <v>12678</v>
      </c>
      <c r="W4035">
        <v>8</v>
      </c>
      <c r="X4035" t="s">
        <v>16713</v>
      </c>
      <c r="Y4035">
        <v>0.5224982367748089</v>
      </c>
      <c r="Z4035">
        <f>HYPERLINK("Melting_Curves/meltCurve_Q6NVY1_.pdf", "Melting_Curves/meltCurve_Q6NVY1_.pdf")</f>
        <v>0</v>
      </c>
      <c r="AA4035" t="s">
        <v>22828</v>
      </c>
      <c r="AB4035" t="s">
        <v>29006</v>
      </c>
    </row>
    <row r="4036" spans="1:28">
      <c r="A4036" t="s">
        <v>4062</v>
      </c>
      <c r="B4036">
        <v>0.984777283994944</v>
      </c>
      <c r="C4036">
        <v>0.9757566124863</v>
      </c>
      <c r="D4036">
        <v>0.752138804629655</v>
      </c>
      <c r="E4036">
        <v>0.508790728317191</v>
      </c>
      <c r="F4036">
        <v>0.284980001518197</v>
      </c>
      <c r="G4036">
        <v>0.192335768824076</v>
      </c>
      <c r="H4036">
        <v>0.171857039025494</v>
      </c>
      <c r="I4036">
        <v>0.216771122883819</v>
      </c>
      <c r="J4036">
        <v>0.293841236715275</v>
      </c>
      <c r="K4036">
        <v>0.295755010684212</v>
      </c>
      <c r="L4036">
        <v>977.010727734288</v>
      </c>
      <c r="M4036">
        <v>21.7662121645269</v>
      </c>
      <c r="N4036">
        <v>46.1910535268035</v>
      </c>
      <c r="O4036">
        <v>44.5128483792528</v>
      </c>
      <c r="P4036">
        <v>-0.09418140091002521</v>
      </c>
      <c r="Q4036">
        <v>0.229597737397089</v>
      </c>
      <c r="R4036">
        <v>0.978896279462532</v>
      </c>
      <c r="S4036" t="s">
        <v>10387</v>
      </c>
      <c r="T4036" t="s">
        <v>12678</v>
      </c>
      <c r="U4036" t="s">
        <v>12678</v>
      </c>
      <c r="V4036" t="s">
        <v>12678</v>
      </c>
      <c r="W4036">
        <v>10</v>
      </c>
      <c r="X4036" t="s">
        <v>16714</v>
      </c>
      <c r="Y4036">
        <v>0.4405980577718319</v>
      </c>
      <c r="Z4036">
        <f>HYPERLINK("Melting_Curves/meltCurve_Q6NXE6_2_.pdf", "Melting_Curves/meltCurve_Q6NXE6_2_.pdf")</f>
        <v>0</v>
      </c>
      <c r="AA4036" t="s">
        <v>22829</v>
      </c>
      <c r="AB4036" t="s">
        <v>29007</v>
      </c>
    </row>
    <row r="4037" spans="1:28">
      <c r="A4037" t="s">
        <v>4063</v>
      </c>
      <c r="B4037">
        <v>0.984777283994944</v>
      </c>
      <c r="C4037">
        <v>0.9410575202999431</v>
      </c>
      <c r="D4037">
        <v>0.714608937373971</v>
      </c>
      <c r="E4037">
        <v>0.6736354148489589</v>
      </c>
      <c r="F4037">
        <v>0.496444557854603</v>
      </c>
      <c r="G4037">
        <v>0.356991253973204</v>
      </c>
      <c r="H4037">
        <v>0.295139132206972</v>
      </c>
      <c r="I4037">
        <v>0.330241164140086</v>
      </c>
      <c r="J4037">
        <v>0.451934040692052</v>
      </c>
      <c r="K4037">
        <v>0.380422784944298</v>
      </c>
      <c r="L4037">
        <v>646.652425943921</v>
      </c>
      <c r="M4037">
        <v>14.3075451001047</v>
      </c>
      <c r="N4037">
        <v>49.3032303493895</v>
      </c>
      <c r="O4037">
        <v>44.3411787451378</v>
      </c>
      <c r="P4037">
        <v>-0.0525893093397186</v>
      </c>
      <c r="Q4037">
        <v>0.348151400107976</v>
      </c>
      <c r="R4037">
        <v>0.945032050041763</v>
      </c>
      <c r="S4037" t="s">
        <v>10388</v>
      </c>
      <c r="T4037" t="s">
        <v>12678</v>
      </c>
      <c r="U4037" t="s">
        <v>12678</v>
      </c>
      <c r="V4037" t="s">
        <v>12678</v>
      </c>
      <c r="W4037">
        <v>5</v>
      </c>
      <c r="X4037" t="s">
        <v>16715</v>
      </c>
      <c r="Y4037">
        <v>0.5431413675697975</v>
      </c>
      <c r="Z4037">
        <f>HYPERLINK("Melting_Curves/meltCurve_Q6NXT1_.pdf", "Melting_Curves/meltCurve_Q6NXT1_.pdf")</f>
        <v>0</v>
      </c>
      <c r="AA4037" t="s">
        <v>22830</v>
      </c>
      <c r="AB4037" t="s">
        <v>29008</v>
      </c>
    </row>
    <row r="4038" spans="1:28">
      <c r="A4038" t="s">
        <v>4064</v>
      </c>
      <c r="B4038">
        <v>0.984777283994944</v>
      </c>
      <c r="C4038">
        <v>0.880548861726983</v>
      </c>
      <c r="D4038">
        <v>0.8365973975730679</v>
      </c>
      <c r="E4038">
        <v>0.651338356142609</v>
      </c>
      <c r="F4038">
        <v>0.339800988908493</v>
      </c>
      <c r="G4038">
        <v>0.152557582448244</v>
      </c>
      <c r="H4038">
        <v>0.0961464717548365</v>
      </c>
      <c r="I4038">
        <v>0.08849058047624681</v>
      </c>
      <c r="J4038">
        <v>0.105678518834374</v>
      </c>
      <c r="K4038">
        <v>0.106764569557479</v>
      </c>
      <c r="L4038">
        <v>764.720901412218</v>
      </c>
      <c r="M4038">
        <v>16.1082364171097</v>
      </c>
      <c r="N4038">
        <v>47.9137267680567</v>
      </c>
      <c r="O4038">
        <v>46.7603307500515</v>
      </c>
      <c r="P4038">
        <v>-0.0802086409976917</v>
      </c>
      <c r="Q4038">
        <v>0.06872594592881209</v>
      </c>
      <c r="R4038">
        <v>0.990256011978968</v>
      </c>
      <c r="S4038" t="s">
        <v>10389</v>
      </c>
      <c r="T4038" t="s">
        <v>12678</v>
      </c>
      <c r="U4038" t="s">
        <v>12678</v>
      </c>
      <c r="V4038" t="s">
        <v>12678</v>
      </c>
      <c r="W4038">
        <v>9</v>
      </c>
      <c r="X4038" t="s">
        <v>16716</v>
      </c>
      <c r="Y4038">
        <v>0.4121518948620715</v>
      </c>
      <c r="Z4038">
        <f>HYPERLINK("Melting_Curves/meltCurve_Q6NYC1_.pdf", "Melting_Curves/meltCurve_Q6NYC1_.pdf")</f>
        <v>0</v>
      </c>
      <c r="AA4038" t="s">
        <v>22831</v>
      </c>
      <c r="AB4038" t="s">
        <v>29009</v>
      </c>
    </row>
    <row r="4039" spans="1:28">
      <c r="A4039" t="s">
        <v>4065</v>
      </c>
      <c r="B4039">
        <v>0.984777283994944</v>
      </c>
      <c r="C4039">
        <v>0.979810772796804</v>
      </c>
      <c r="D4039">
        <v>0.799337992760445</v>
      </c>
      <c r="E4039">
        <v>0.7180166272092851</v>
      </c>
      <c r="F4039">
        <v>0.586390432761434</v>
      </c>
      <c r="G4039">
        <v>0.519688174689504</v>
      </c>
      <c r="H4039">
        <v>0.531348704722619</v>
      </c>
      <c r="I4039">
        <v>0.821601076004383</v>
      </c>
      <c r="J4039">
        <v>1.51319014302864</v>
      </c>
      <c r="K4039">
        <v>1.16609887310946</v>
      </c>
      <c r="L4039">
        <v>10054.4432758029</v>
      </c>
      <c r="M4039">
        <v>250</v>
      </c>
      <c r="O4039">
        <v>40.2151994454195</v>
      </c>
      <c r="P4039">
        <v>-0.261159028090511</v>
      </c>
      <c r="Q4039">
        <v>0.831959001824878</v>
      </c>
      <c r="R4039">
        <v>0.0411119805565973</v>
      </c>
      <c r="S4039" t="s">
        <v>10390</v>
      </c>
      <c r="T4039" t="s">
        <v>12678</v>
      </c>
      <c r="U4039" t="s">
        <v>12678</v>
      </c>
      <c r="V4039" t="s">
        <v>12678</v>
      </c>
      <c r="W4039">
        <v>20</v>
      </c>
      <c r="X4039" t="s">
        <v>16717</v>
      </c>
      <c r="Y4039">
        <v>0.8499947892274242</v>
      </c>
      <c r="Z4039">
        <f>HYPERLINK("Melting_Curves/meltCurve_Q6NYC8_.pdf", "Melting_Curves/meltCurve_Q6NYC8_.pdf")</f>
        <v>0</v>
      </c>
      <c r="AA4039" t="s">
        <v>22832</v>
      </c>
      <c r="AB4039" t="s">
        <v>29010</v>
      </c>
    </row>
    <row r="4040" spans="1:28">
      <c r="A4040" t="s">
        <v>4066</v>
      </c>
      <c r="B4040">
        <v>0.984777283994944</v>
      </c>
      <c r="C4040">
        <v>0.636657029174121</v>
      </c>
      <c r="D4040">
        <v>0.549938138730207</v>
      </c>
      <c r="E4040">
        <v>0.481108715550565</v>
      </c>
      <c r="F4040">
        <v>0.313791505906743</v>
      </c>
      <c r="G4040">
        <v>0.126187006536636</v>
      </c>
      <c r="H4040">
        <v>0.10546629668642</v>
      </c>
      <c r="I4040">
        <v>0.143160107498375</v>
      </c>
      <c r="J4040">
        <v>0.272163720476843</v>
      </c>
      <c r="K4040">
        <v>0.189876495708789</v>
      </c>
      <c r="L4040">
        <v>502.214652436075</v>
      </c>
      <c r="M4040">
        <v>11.7414453947705</v>
      </c>
      <c r="N4040">
        <v>44.1293026425619</v>
      </c>
      <c r="O4040">
        <v>41.5886389570006</v>
      </c>
      <c r="P4040">
        <v>-0.0599047908076192</v>
      </c>
      <c r="Q4040">
        <v>0.151482597429258</v>
      </c>
      <c r="R4040">
        <v>0.9139538985964289</v>
      </c>
      <c r="S4040" t="s">
        <v>10391</v>
      </c>
      <c r="T4040" t="s">
        <v>12678</v>
      </c>
      <c r="U4040" t="s">
        <v>12678</v>
      </c>
      <c r="V4040" t="s">
        <v>12678</v>
      </c>
      <c r="W4040">
        <v>4</v>
      </c>
      <c r="X4040" t="s">
        <v>16718</v>
      </c>
      <c r="Y4040">
        <v>0.3522075087285487</v>
      </c>
      <c r="Z4040">
        <f>HYPERLINK("Melting_Curves/meltCurve_Q6NZ53_.pdf", "Melting_Curves/meltCurve_Q6NZ53_.pdf")</f>
        <v>0</v>
      </c>
      <c r="AA4040" t="s">
        <v>22833</v>
      </c>
      <c r="AB4040" t="s">
        <v>29011</v>
      </c>
    </row>
    <row r="4041" spans="1:28">
      <c r="A4041" t="s">
        <v>4067</v>
      </c>
      <c r="B4041">
        <v>0.984777283994944</v>
      </c>
      <c r="C4041">
        <v>0.863620385613298</v>
      </c>
      <c r="D4041">
        <v>0.763033162467081</v>
      </c>
      <c r="E4041">
        <v>0.645747765094161</v>
      </c>
      <c r="F4041">
        <v>0.49718130016082</v>
      </c>
      <c r="G4041">
        <v>0.358223544979009</v>
      </c>
      <c r="H4041">
        <v>0.325623650113219</v>
      </c>
      <c r="I4041">
        <v>0.468262347586891</v>
      </c>
      <c r="J4041">
        <v>0.658746517151634</v>
      </c>
      <c r="K4041">
        <v>0.52276890662942</v>
      </c>
      <c r="L4041">
        <v>765.219451782061</v>
      </c>
      <c r="M4041">
        <v>17.6354423292923</v>
      </c>
      <c r="N4041">
        <v>51.3107097744348</v>
      </c>
      <c r="O4041">
        <v>42.8446127585942</v>
      </c>
      <c r="P4041">
        <v>-0.0548373002851288</v>
      </c>
      <c r="Q4041">
        <v>0.467128343387311</v>
      </c>
      <c r="R4041">
        <v>0.802324776221227</v>
      </c>
      <c r="S4041" t="s">
        <v>10392</v>
      </c>
      <c r="T4041" t="s">
        <v>12678</v>
      </c>
      <c r="U4041" t="s">
        <v>12678</v>
      </c>
      <c r="V4041" t="s">
        <v>12678</v>
      </c>
      <c r="W4041">
        <v>14</v>
      </c>
      <c r="X4041" t="s">
        <v>16719</v>
      </c>
      <c r="Y4041">
        <v>0.5902973025347984</v>
      </c>
      <c r="Z4041">
        <f>HYPERLINK("Melting_Curves/meltCurve_Q6NZI2_.pdf", "Melting_Curves/meltCurve_Q6NZI2_.pdf")</f>
        <v>0</v>
      </c>
      <c r="AA4041" t="s">
        <v>22834</v>
      </c>
      <c r="AB4041" t="s">
        <v>29012</v>
      </c>
    </row>
    <row r="4042" spans="1:28">
      <c r="A4042" t="s">
        <v>4068</v>
      </c>
      <c r="B4042">
        <v>0.984777283994944</v>
      </c>
      <c r="C4042">
        <v>1.01585506362974</v>
      </c>
      <c r="D4042">
        <v>0.931062821399393</v>
      </c>
      <c r="E4042">
        <v>0.780846815700397</v>
      </c>
      <c r="F4042">
        <v>0.530419262494995</v>
      </c>
      <c r="G4042">
        <v>0.463361731101534</v>
      </c>
      <c r="H4042">
        <v>0.444482148560753</v>
      </c>
      <c r="I4042">
        <v>0.673109252507905</v>
      </c>
      <c r="J4042">
        <v>0.983689839417591</v>
      </c>
      <c r="K4042">
        <v>0.727424152152908</v>
      </c>
      <c r="L4042">
        <v>2077.41480937277</v>
      </c>
      <c r="M4042">
        <v>45.2711212726898</v>
      </c>
      <c r="O4042">
        <v>45.7990299310748</v>
      </c>
      <c r="P4042">
        <v>-0.0894001257276842</v>
      </c>
      <c r="Q4042">
        <v>0.638229961806007</v>
      </c>
      <c r="R4042">
        <v>0.518701614061436</v>
      </c>
      <c r="S4042" t="s">
        <v>10393</v>
      </c>
      <c r="T4042" t="s">
        <v>12678</v>
      </c>
      <c r="U4042" t="s">
        <v>12678</v>
      </c>
      <c r="V4042" t="s">
        <v>12678</v>
      </c>
      <c r="W4042">
        <v>13</v>
      </c>
      <c r="X4042" t="s">
        <v>16720</v>
      </c>
      <c r="Y4042">
        <v>0.746308475696403</v>
      </c>
      <c r="Z4042">
        <f>HYPERLINK("Melting_Curves/meltCurve_Q6NZY4_.pdf", "Melting_Curves/meltCurve_Q6NZY4_.pdf")</f>
        <v>0</v>
      </c>
      <c r="AA4042" t="s">
        <v>22835</v>
      </c>
      <c r="AB4042" t="s">
        <v>29013</v>
      </c>
    </row>
    <row r="4043" spans="1:28">
      <c r="A4043" t="s">
        <v>4069</v>
      </c>
      <c r="B4043">
        <v>0.984777283994944</v>
      </c>
      <c r="C4043">
        <v>0.863904789584356</v>
      </c>
      <c r="D4043">
        <v>0.683879115866689</v>
      </c>
      <c r="E4043">
        <v>0.662508715991786</v>
      </c>
      <c r="F4043">
        <v>0.532447796033177</v>
      </c>
      <c r="G4043">
        <v>0.471811105355207</v>
      </c>
      <c r="H4043">
        <v>0.44695659322059</v>
      </c>
      <c r="I4043">
        <v>0.556229938664636</v>
      </c>
      <c r="J4043">
        <v>0.676718411161032</v>
      </c>
      <c r="K4043">
        <v>0.489688567641025</v>
      </c>
      <c r="L4043">
        <v>770.907301141001</v>
      </c>
      <c r="M4043">
        <v>18.3897714324625</v>
      </c>
      <c r="O4043">
        <v>41.4341660586564</v>
      </c>
      <c r="P4043">
        <v>-0.0520977216507965</v>
      </c>
      <c r="Q4043">
        <v>0.530493824799616</v>
      </c>
      <c r="R4043">
        <v>0.850670954727607</v>
      </c>
      <c r="S4043" t="s">
        <v>10394</v>
      </c>
      <c r="T4043" t="s">
        <v>12678</v>
      </c>
      <c r="U4043" t="s">
        <v>12678</v>
      </c>
      <c r="V4043" t="s">
        <v>12678</v>
      </c>
      <c r="W4043">
        <v>3</v>
      </c>
      <c r="X4043" t="s">
        <v>16721</v>
      </c>
      <c r="Y4043">
        <v>0.6161675455824825</v>
      </c>
      <c r="Z4043">
        <f>HYPERLINK("Melting_Curves/meltCurve_Q6P0Q8_.pdf", "Melting_Curves/meltCurve_Q6P0Q8_.pdf")</f>
        <v>0</v>
      </c>
      <c r="AA4043" t="s">
        <v>22836</v>
      </c>
      <c r="AB4043" t="s">
        <v>29014</v>
      </c>
    </row>
    <row r="4044" spans="1:28">
      <c r="A4044" t="s">
        <v>4070</v>
      </c>
      <c r="B4044">
        <v>0.984777283994944</v>
      </c>
      <c r="C4044">
        <v>0.80356973102889</v>
      </c>
      <c r="D4044">
        <v>0.712450488740425</v>
      </c>
      <c r="E4044">
        <v>0.696613496585985</v>
      </c>
      <c r="F4044">
        <v>0.544958530085846</v>
      </c>
      <c r="G4044">
        <v>0.37375737569604</v>
      </c>
      <c r="H4044">
        <v>0.32891495629932</v>
      </c>
      <c r="I4044">
        <v>0.384959403005491</v>
      </c>
      <c r="J4044">
        <v>0.52872841973423</v>
      </c>
      <c r="K4044">
        <v>0.35964862523356</v>
      </c>
      <c r="L4044">
        <v>480.446033277035</v>
      </c>
      <c r="M4044">
        <v>10.7812605474837</v>
      </c>
      <c r="N4044">
        <v>50.8229675202638</v>
      </c>
      <c r="O4044">
        <v>43.1120530922882</v>
      </c>
      <c r="P4044">
        <v>-0.0395583217614553</v>
      </c>
      <c r="Q4044">
        <v>0.36748807550968</v>
      </c>
      <c r="R4044">
        <v>0.887512827176906</v>
      </c>
      <c r="S4044" t="s">
        <v>10395</v>
      </c>
      <c r="T4044" t="s">
        <v>12678</v>
      </c>
      <c r="U4044" t="s">
        <v>12678</v>
      </c>
      <c r="V4044" t="s">
        <v>12678</v>
      </c>
      <c r="W4044">
        <v>2</v>
      </c>
      <c r="X4044" t="s">
        <v>16722</v>
      </c>
      <c r="Y4044">
        <v>0.5554825629571298</v>
      </c>
      <c r="Z4044">
        <f>HYPERLINK("Melting_Curves/meltCurve_Q6P161_.pdf", "Melting_Curves/meltCurve_Q6P161_.pdf")</f>
        <v>0</v>
      </c>
      <c r="AA4044" t="s">
        <v>22837</v>
      </c>
      <c r="AB4044" t="s">
        <v>29015</v>
      </c>
    </row>
    <row r="4045" spans="1:28">
      <c r="A4045" t="s">
        <v>4071</v>
      </c>
      <c r="B4045">
        <v>0.984777283994944</v>
      </c>
      <c r="C4045">
        <v>1.01674365779093</v>
      </c>
      <c r="D4045">
        <v>0.860895538216905</v>
      </c>
      <c r="E4045">
        <v>0.736300005728076</v>
      </c>
      <c r="F4045">
        <v>0.50492513041767</v>
      </c>
      <c r="G4045">
        <v>0.294805201024856</v>
      </c>
      <c r="H4045">
        <v>0.226216456735251</v>
      </c>
      <c r="I4045">
        <v>0.257480022656552</v>
      </c>
      <c r="J4045">
        <v>0.348911488833132</v>
      </c>
      <c r="K4045">
        <v>0.277943586362583</v>
      </c>
      <c r="L4045">
        <v>919.775243569737</v>
      </c>
      <c r="M4045">
        <v>19.2569392925671</v>
      </c>
      <c r="N4045">
        <v>49.6875503013936</v>
      </c>
      <c r="O4045">
        <v>47.257207097224</v>
      </c>
      <c r="P4045">
        <v>-0.0751024201669469</v>
      </c>
      <c r="Q4045">
        <v>0.262812294558134</v>
      </c>
      <c r="R4045">
        <v>0.978561138900568</v>
      </c>
      <c r="S4045" t="s">
        <v>10396</v>
      </c>
      <c r="T4045" t="s">
        <v>12678</v>
      </c>
      <c r="U4045" t="s">
        <v>12678</v>
      </c>
      <c r="V4045" t="s">
        <v>12678</v>
      </c>
      <c r="W4045">
        <v>21</v>
      </c>
      <c r="X4045" t="s">
        <v>16723</v>
      </c>
      <c r="Y4045">
        <v>0.5376962841967887</v>
      </c>
      <c r="Z4045">
        <f>HYPERLINK("Melting_Curves/meltCurve_Q6P1J9_.pdf", "Melting_Curves/meltCurve_Q6P1J9_.pdf")</f>
        <v>0</v>
      </c>
      <c r="AA4045" t="s">
        <v>22838</v>
      </c>
      <c r="AB4045" t="s">
        <v>29016</v>
      </c>
    </row>
    <row r="4046" spans="1:28">
      <c r="A4046" t="s">
        <v>4072</v>
      </c>
      <c r="B4046">
        <v>0.984777283994944</v>
      </c>
      <c r="C4046">
        <v>1.17615595274546</v>
      </c>
      <c r="D4046">
        <v>1.03534867424683</v>
      </c>
      <c r="E4046">
        <v>0.863582325594424</v>
      </c>
      <c r="F4046">
        <v>0.606827950348775</v>
      </c>
      <c r="G4046">
        <v>0.442436830730713</v>
      </c>
      <c r="H4046">
        <v>0.360837156925039</v>
      </c>
      <c r="I4046">
        <v>0.491900007218197</v>
      </c>
      <c r="J4046">
        <v>0.847183578543054</v>
      </c>
      <c r="K4046">
        <v>0.769836059199914</v>
      </c>
      <c r="L4046">
        <v>2860.9974921549</v>
      </c>
      <c r="M4046">
        <v>60.6641926241031</v>
      </c>
      <c r="O4046">
        <v>47.1100575451125</v>
      </c>
      <c r="P4046">
        <v>-0.133711660110354</v>
      </c>
      <c r="Q4046">
        <v>0.584653752038239</v>
      </c>
      <c r="R4046">
        <v>0.6808133248082699</v>
      </c>
      <c r="S4046" t="s">
        <v>10397</v>
      </c>
      <c r="T4046" t="s">
        <v>12678</v>
      </c>
      <c r="U4046" t="s">
        <v>12678</v>
      </c>
      <c r="V4046" t="s">
        <v>12678</v>
      </c>
      <c r="W4046">
        <v>9</v>
      </c>
      <c r="X4046" t="s">
        <v>16724</v>
      </c>
      <c r="Y4046">
        <v>0.7259205159024695</v>
      </c>
      <c r="Z4046">
        <f>HYPERLINK("Melting_Curves/meltCurve_Q6P1K2_.pdf", "Melting_Curves/meltCurve_Q6P1K2_.pdf")</f>
        <v>0</v>
      </c>
      <c r="AA4046" t="s">
        <v>22839</v>
      </c>
      <c r="AB4046" t="s">
        <v>29017</v>
      </c>
    </row>
    <row r="4047" spans="1:28">
      <c r="A4047" t="s">
        <v>4073</v>
      </c>
      <c r="B4047">
        <v>0.984777283994944</v>
      </c>
      <c r="C4047">
        <v>1.14819477365266</v>
      </c>
      <c r="D4047">
        <v>1.09628144151836</v>
      </c>
      <c r="E4047">
        <v>0.853331898870117</v>
      </c>
      <c r="F4047">
        <v>0.595844158866174</v>
      </c>
      <c r="G4047">
        <v>0.430350585887516</v>
      </c>
      <c r="H4047">
        <v>0.55886648749502</v>
      </c>
      <c r="I4047">
        <v>0.536711823299143</v>
      </c>
      <c r="J4047">
        <v>0.750863447553165</v>
      </c>
      <c r="K4047">
        <v>0.524299617249614</v>
      </c>
      <c r="L4047">
        <v>2810.13251085252</v>
      </c>
      <c r="M4047">
        <v>59.5889429258922</v>
      </c>
      <c r="O4047">
        <v>47.1056008347711</v>
      </c>
      <c r="P4047">
        <v>-0.137890469192258</v>
      </c>
      <c r="Q4047">
        <v>0.563985526285805</v>
      </c>
      <c r="R4047">
        <v>0.855157878861906</v>
      </c>
      <c r="S4047" t="s">
        <v>10398</v>
      </c>
      <c r="T4047" t="s">
        <v>12678</v>
      </c>
      <c r="U4047" t="s">
        <v>12678</v>
      </c>
      <c r="V4047" t="s">
        <v>12678</v>
      </c>
      <c r="W4047">
        <v>2</v>
      </c>
      <c r="X4047" t="s">
        <v>16725</v>
      </c>
      <c r="Y4047">
        <v>0.712266599544744</v>
      </c>
      <c r="Z4047">
        <f>HYPERLINK("Melting_Curves/meltCurve_Q6P1L5_.pdf", "Melting_Curves/meltCurve_Q6P1L5_.pdf")</f>
        <v>0</v>
      </c>
      <c r="AA4047" t="s">
        <v>22840</v>
      </c>
      <c r="AB4047" t="s">
        <v>29018</v>
      </c>
    </row>
    <row r="4048" spans="1:28">
      <c r="A4048" t="s">
        <v>4074</v>
      </c>
      <c r="B4048">
        <v>0.984777283994944</v>
      </c>
      <c r="C4048">
        <v>0.99310232936979</v>
      </c>
      <c r="D4048">
        <v>0.729454651036969</v>
      </c>
      <c r="E4048">
        <v>0.496831178800022</v>
      </c>
      <c r="F4048">
        <v>0.415657475259583</v>
      </c>
      <c r="G4048">
        <v>0.245322269584655</v>
      </c>
      <c r="H4048">
        <v>0.197996936802143</v>
      </c>
      <c r="I4048">
        <v>0.346564125118871</v>
      </c>
      <c r="J4048">
        <v>1.12204583187644</v>
      </c>
      <c r="K4048">
        <v>1.1143909726558</v>
      </c>
      <c r="S4048" t="s">
        <v>10399</v>
      </c>
      <c r="T4048" t="s">
        <v>12678</v>
      </c>
      <c r="U4048" t="s">
        <v>12679</v>
      </c>
      <c r="V4048" t="s">
        <v>12678</v>
      </c>
      <c r="W4048">
        <v>3</v>
      </c>
      <c r="X4048" t="s">
        <v>16726</v>
      </c>
      <c r="Z4048">
        <f>HYPERLINK("Melting_Curves/meltCurve_Q6P1L8_.pdf", "Melting_Curves/meltCurve_Q6P1L8_.pdf")</f>
        <v>0</v>
      </c>
      <c r="AA4048" t="s">
        <v>22841</v>
      </c>
      <c r="AB4048" t="s">
        <v>29019</v>
      </c>
    </row>
    <row r="4049" spans="1:28">
      <c r="A4049" t="s">
        <v>4075</v>
      </c>
      <c r="B4049">
        <v>0.984777283994944</v>
      </c>
      <c r="C4049">
        <v>1.05298381811889</v>
      </c>
      <c r="D4049">
        <v>0.83620695984916</v>
      </c>
      <c r="E4049">
        <v>0.57779393123626</v>
      </c>
      <c r="F4049">
        <v>0.322916361791242</v>
      </c>
      <c r="G4049">
        <v>0.186076344851591</v>
      </c>
      <c r="H4049">
        <v>0.127501481399098</v>
      </c>
      <c r="I4049">
        <v>0.16476351071936</v>
      </c>
      <c r="J4049">
        <v>0.226669414707255</v>
      </c>
      <c r="K4049">
        <v>0.231693741246973</v>
      </c>
      <c r="L4049">
        <v>1038.87624200587</v>
      </c>
      <c r="M4049">
        <v>22.4172053378735</v>
      </c>
      <c r="N4049">
        <v>47.2899821387195</v>
      </c>
      <c r="O4049">
        <v>45.9787633739198</v>
      </c>
      <c r="P4049">
        <v>-0.0998451775466493</v>
      </c>
      <c r="Q4049">
        <v>0.180868170501181</v>
      </c>
      <c r="R4049">
        <v>0.9849428498883021</v>
      </c>
      <c r="S4049" t="s">
        <v>10400</v>
      </c>
      <c r="T4049" t="s">
        <v>12678</v>
      </c>
      <c r="U4049" t="s">
        <v>12678</v>
      </c>
      <c r="V4049" t="s">
        <v>12678</v>
      </c>
      <c r="W4049">
        <v>6</v>
      </c>
      <c r="X4049" t="s">
        <v>16727</v>
      </c>
      <c r="Y4049">
        <v>0.4444758140275654</v>
      </c>
      <c r="Z4049">
        <f>HYPERLINK("Melting_Curves/meltCurve_Q6P1M0_.pdf", "Melting_Curves/meltCurve_Q6P1M0_.pdf")</f>
        <v>0</v>
      </c>
      <c r="AA4049" t="s">
        <v>22842</v>
      </c>
      <c r="AB4049" t="s">
        <v>29020</v>
      </c>
    </row>
    <row r="4050" spans="1:28">
      <c r="A4050" t="s">
        <v>4076</v>
      </c>
      <c r="B4050">
        <v>0.984777283994944</v>
      </c>
      <c r="C4050">
        <v>0.933147661815013</v>
      </c>
      <c r="D4050">
        <v>0.803032627669001</v>
      </c>
      <c r="E4050">
        <v>0.575105490341051</v>
      </c>
      <c r="F4050">
        <v>0.517814912224115</v>
      </c>
      <c r="G4050">
        <v>0.615344322923332</v>
      </c>
      <c r="H4050">
        <v>0.706356366813597</v>
      </c>
      <c r="I4050">
        <v>0.893647655650067</v>
      </c>
      <c r="J4050">
        <v>0.877909801798858</v>
      </c>
      <c r="K4050">
        <v>0.95440781628168</v>
      </c>
      <c r="L4050">
        <v>1648.84695433296</v>
      </c>
      <c r="M4050">
        <v>40.0600945533047</v>
      </c>
      <c r="O4050">
        <v>41.057172091175</v>
      </c>
      <c r="P4050">
        <v>-0.06413803046334141</v>
      </c>
      <c r="Q4050">
        <v>0.737062955316668</v>
      </c>
      <c r="R4050">
        <v>0.299106951696504</v>
      </c>
      <c r="S4050" t="s">
        <v>10401</v>
      </c>
      <c r="T4050" t="s">
        <v>12678</v>
      </c>
      <c r="U4050" t="s">
        <v>12678</v>
      </c>
      <c r="V4050" t="s">
        <v>12678</v>
      </c>
      <c r="W4050">
        <v>1</v>
      </c>
      <c r="X4050" t="s">
        <v>16728</v>
      </c>
      <c r="Y4050">
        <v>0.7743405152878534</v>
      </c>
      <c r="Z4050">
        <f>HYPERLINK("Melting_Curves/meltCurve_Q6P1M9_.pdf", "Melting_Curves/meltCurve_Q6P1M9_.pdf")</f>
        <v>0</v>
      </c>
      <c r="AA4050" t="s">
        <v>22843</v>
      </c>
      <c r="AB4050" t="s">
        <v>29021</v>
      </c>
    </row>
    <row r="4051" spans="1:28">
      <c r="A4051" t="s">
        <v>4077</v>
      </c>
      <c r="B4051">
        <v>0.984777283994944</v>
      </c>
      <c r="C4051">
        <v>1.04468293668452</v>
      </c>
      <c r="D4051">
        <v>0.884912542636644</v>
      </c>
      <c r="E4051">
        <v>0.642857860166783</v>
      </c>
      <c r="F4051">
        <v>0.287973798862492</v>
      </c>
      <c r="G4051">
        <v>0.16501681179495</v>
      </c>
      <c r="H4051">
        <v>0.152442577772865</v>
      </c>
      <c r="I4051">
        <v>0.209638748239311</v>
      </c>
      <c r="J4051">
        <v>0.341296137344404</v>
      </c>
      <c r="K4051">
        <v>0.252106181600637</v>
      </c>
      <c r="L4051">
        <v>1421.30462540405</v>
      </c>
      <c r="M4051">
        <v>30.4617942721781</v>
      </c>
      <c r="N4051">
        <v>47.5652628645</v>
      </c>
      <c r="O4051">
        <v>46.4589006227005</v>
      </c>
      <c r="P4051">
        <v>-0.127818801483981</v>
      </c>
      <c r="Q4051">
        <v>0.220231818162954</v>
      </c>
      <c r="R4051">
        <v>0.971655162104332</v>
      </c>
      <c r="S4051" t="s">
        <v>10402</v>
      </c>
      <c r="T4051" t="s">
        <v>12678</v>
      </c>
      <c r="U4051" t="s">
        <v>12678</v>
      </c>
      <c r="V4051" t="s">
        <v>12678</v>
      </c>
      <c r="W4051">
        <v>8</v>
      </c>
      <c r="X4051" t="s">
        <v>16729</v>
      </c>
      <c r="Y4051">
        <v>0.4756464265392709</v>
      </c>
      <c r="Z4051">
        <f>HYPERLINK("Melting_Curves/meltCurve_Q6P1N0_2_.pdf", "Melting_Curves/meltCurve_Q6P1N0_2_.pdf")</f>
        <v>0</v>
      </c>
      <c r="AA4051" t="s">
        <v>22844</v>
      </c>
      <c r="AB4051" t="s">
        <v>29022</v>
      </c>
    </row>
    <row r="4052" spans="1:28">
      <c r="A4052" t="s">
        <v>4078</v>
      </c>
      <c r="B4052">
        <v>0.984777283994944</v>
      </c>
      <c r="C4052">
        <v>0.797974124461712</v>
      </c>
      <c r="D4052">
        <v>0.61099777939898</v>
      </c>
      <c r="E4052">
        <v>0.406369011800924</v>
      </c>
      <c r="F4052">
        <v>0.255439616934606</v>
      </c>
      <c r="G4052">
        <v>0.188300322967926</v>
      </c>
      <c r="H4052">
        <v>0.159313374944799</v>
      </c>
      <c r="I4052">
        <v>0.194970562684843</v>
      </c>
      <c r="J4052">
        <v>0.260337556250118</v>
      </c>
      <c r="K4052">
        <v>0.229087594996906</v>
      </c>
      <c r="L4052">
        <v>714.624074927327</v>
      </c>
      <c r="M4052">
        <v>16.5856463588971</v>
      </c>
      <c r="N4052">
        <v>44.4385779498445</v>
      </c>
      <c r="O4052">
        <v>42.4751443917652</v>
      </c>
      <c r="P4052">
        <v>-0.0782874753484411</v>
      </c>
      <c r="Q4052">
        <v>0.198090864814091</v>
      </c>
      <c r="R4052">
        <v>0.984411934045261</v>
      </c>
      <c r="S4052" t="s">
        <v>10403</v>
      </c>
      <c r="T4052" t="s">
        <v>12678</v>
      </c>
      <c r="U4052" t="s">
        <v>12678</v>
      </c>
      <c r="V4052" t="s">
        <v>12678</v>
      </c>
      <c r="W4052">
        <v>8</v>
      </c>
      <c r="X4052" t="s">
        <v>16730</v>
      </c>
      <c r="Y4052">
        <v>0.3777316724439277</v>
      </c>
      <c r="Z4052">
        <f>HYPERLINK("Melting_Curves/meltCurve_Q6P1Q9_.pdf", "Melting_Curves/meltCurve_Q6P1Q9_.pdf")</f>
        <v>0</v>
      </c>
      <c r="AA4052" t="s">
        <v>22845</v>
      </c>
      <c r="AB4052" t="s">
        <v>29023</v>
      </c>
    </row>
    <row r="4053" spans="1:28">
      <c r="A4053" t="s">
        <v>4079</v>
      </c>
      <c r="B4053">
        <v>0.984777283994944</v>
      </c>
      <c r="C4053">
        <v>0.842002600640838</v>
      </c>
      <c r="D4053">
        <v>0.727340306807443</v>
      </c>
      <c r="E4053">
        <v>0.48244812674078</v>
      </c>
      <c r="F4053">
        <v>0.291334946758057</v>
      </c>
      <c r="G4053">
        <v>0.204781284477101</v>
      </c>
      <c r="H4053">
        <v>0.212914965860535</v>
      </c>
      <c r="I4053">
        <v>0.238943495770526</v>
      </c>
      <c r="J4053">
        <v>0.336754224356134</v>
      </c>
      <c r="K4053">
        <v>0.227418292607424</v>
      </c>
      <c r="L4053">
        <v>764.284721563007</v>
      </c>
      <c r="M4053">
        <v>17.3051674811446</v>
      </c>
      <c r="N4053">
        <v>45.8227255944217</v>
      </c>
      <c r="O4053">
        <v>43.5880074614817</v>
      </c>
      <c r="P4053">
        <v>-0.07616831483253469</v>
      </c>
      <c r="Q4053">
        <v>0.232637582179463</v>
      </c>
      <c r="R4053">
        <v>0.973800824184537</v>
      </c>
      <c r="S4053" t="s">
        <v>10404</v>
      </c>
      <c r="T4053" t="s">
        <v>12678</v>
      </c>
      <c r="U4053" t="s">
        <v>12678</v>
      </c>
      <c r="V4053" t="s">
        <v>12678</v>
      </c>
      <c r="W4053">
        <v>6</v>
      </c>
      <c r="X4053" t="s">
        <v>16731</v>
      </c>
      <c r="Y4053">
        <v>0.4298986521434109</v>
      </c>
      <c r="Z4053">
        <f>HYPERLINK("Melting_Curves/meltCurve_Q6P1R4_.pdf", "Melting_Curves/meltCurve_Q6P1R4_.pdf")</f>
        <v>0</v>
      </c>
      <c r="AA4053" t="s">
        <v>22846</v>
      </c>
      <c r="AB4053" t="s">
        <v>29024</v>
      </c>
    </row>
    <row r="4054" spans="1:28">
      <c r="A4054" t="s">
        <v>4080</v>
      </c>
      <c r="B4054">
        <v>0.984777283994944</v>
      </c>
      <c r="C4054">
        <v>0.912464835524762</v>
      </c>
      <c r="D4054">
        <v>0.940521688420719</v>
      </c>
      <c r="E4054">
        <v>0.856819606803674</v>
      </c>
      <c r="F4054">
        <v>0.755914227146344</v>
      </c>
      <c r="G4054">
        <v>0.457481969530206</v>
      </c>
      <c r="H4054">
        <v>0.198037551317315</v>
      </c>
      <c r="I4054">
        <v>0.136644365723027</v>
      </c>
      <c r="J4054">
        <v>0.138228717484706</v>
      </c>
      <c r="K4054">
        <v>0.111912690263157</v>
      </c>
      <c r="L4054">
        <v>913.7855534926859</v>
      </c>
      <c r="M4054">
        <v>17.4078789494281</v>
      </c>
      <c r="N4054">
        <v>52.9991163395795</v>
      </c>
      <c r="O4054">
        <v>51.8146020845387</v>
      </c>
      <c r="P4054">
        <v>-0.077559533356636</v>
      </c>
      <c r="Q4054">
        <v>0.0766270418901166</v>
      </c>
      <c r="R4054">
        <v>0.986724136653329</v>
      </c>
      <c r="S4054" t="s">
        <v>10405</v>
      </c>
      <c r="T4054" t="s">
        <v>12678</v>
      </c>
      <c r="U4054" t="s">
        <v>12678</v>
      </c>
      <c r="V4054" t="s">
        <v>12678</v>
      </c>
      <c r="W4054">
        <v>4</v>
      </c>
      <c r="X4054" t="s">
        <v>16732</v>
      </c>
      <c r="Y4054">
        <v>0.5678253498199</v>
      </c>
      <c r="Z4054">
        <f>HYPERLINK("Melting_Curves/meltCurve_Q6P1X6_.pdf", "Melting_Curves/meltCurve_Q6P1X6_.pdf")</f>
        <v>0</v>
      </c>
      <c r="AA4054" t="s">
        <v>22847</v>
      </c>
      <c r="AB4054" t="s">
        <v>29025</v>
      </c>
    </row>
    <row r="4055" spans="1:28">
      <c r="A4055" t="s">
        <v>4081</v>
      </c>
      <c r="B4055">
        <v>0.984777283994944</v>
      </c>
      <c r="C4055">
        <v>1.0182491513837</v>
      </c>
      <c r="D4055">
        <v>0.93187390890738</v>
      </c>
      <c r="E4055">
        <v>0.724181619052816</v>
      </c>
      <c r="F4055">
        <v>0.450299678334923</v>
      </c>
      <c r="G4055">
        <v>0.247163693573406</v>
      </c>
      <c r="H4055">
        <v>0.134205670191593</v>
      </c>
      <c r="I4055">
        <v>0.149829285739406</v>
      </c>
      <c r="J4055">
        <v>0.186605645377817</v>
      </c>
      <c r="K4055">
        <v>0.182027463836332</v>
      </c>
      <c r="L4055">
        <v>994.663132923643</v>
      </c>
      <c r="M4055">
        <v>20.5472713192899</v>
      </c>
      <c r="N4055">
        <v>49.2835190776018</v>
      </c>
      <c r="O4055">
        <v>47.9570030748024</v>
      </c>
      <c r="P4055">
        <v>-0.09074527104708</v>
      </c>
      <c r="Q4055">
        <v>0.152832820000196</v>
      </c>
      <c r="R4055">
        <v>0.9951638634666909</v>
      </c>
      <c r="S4055" t="s">
        <v>10406</v>
      </c>
      <c r="T4055" t="s">
        <v>12678</v>
      </c>
      <c r="U4055" t="s">
        <v>12678</v>
      </c>
      <c r="V4055" t="s">
        <v>12678</v>
      </c>
      <c r="W4055">
        <v>38</v>
      </c>
      <c r="X4055" t="s">
        <v>16733</v>
      </c>
      <c r="Y4055">
        <v>0.4855935275484981</v>
      </c>
      <c r="Z4055">
        <f>HYPERLINK("Melting_Curves/meltCurve_Q6P2E9_.pdf", "Melting_Curves/meltCurve_Q6P2E9_.pdf")</f>
        <v>0</v>
      </c>
      <c r="AA4055" t="s">
        <v>22848</v>
      </c>
      <c r="AB4055" t="s">
        <v>29026</v>
      </c>
    </row>
    <row r="4056" spans="1:28">
      <c r="A4056" t="s">
        <v>4082</v>
      </c>
      <c r="B4056">
        <v>0.984777283994944</v>
      </c>
      <c r="C4056">
        <v>0.8915474953697901</v>
      </c>
      <c r="D4056">
        <v>0.817206448004283</v>
      </c>
      <c r="E4056">
        <v>0.637832651891888</v>
      </c>
      <c r="F4056">
        <v>0.473324000616112</v>
      </c>
      <c r="G4056">
        <v>0.335340994249192</v>
      </c>
      <c r="H4056">
        <v>0.282726484142039</v>
      </c>
      <c r="I4056">
        <v>0.415395903615857</v>
      </c>
      <c r="J4056">
        <v>0.589394914227692</v>
      </c>
      <c r="K4056">
        <v>0.485076665299031</v>
      </c>
      <c r="L4056">
        <v>873.302389453454</v>
      </c>
      <c r="M4056">
        <v>19.5743123594122</v>
      </c>
      <c r="N4056">
        <v>49.2296326209439</v>
      </c>
      <c r="O4056">
        <v>44.156914599666</v>
      </c>
      <c r="P4056">
        <v>-0.0642583750087691</v>
      </c>
      <c r="Q4056">
        <v>0.420189091804508</v>
      </c>
      <c r="R4056">
        <v>0.86560888374786</v>
      </c>
      <c r="S4056" t="s">
        <v>10407</v>
      </c>
      <c r="T4056" t="s">
        <v>12678</v>
      </c>
      <c r="U4056" t="s">
        <v>12678</v>
      </c>
      <c r="V4056" t="s">
        <v>12678</v>
      </c>
      <c r="W4056">
        <v>9</v>
      </c>
      <c r="X4056" t="s">
        <v>16734</v>
      </c>
      <c r="Y4056">
        <v>0.575376631008919</v>
      </c>
      <c r="Z4056">
        <f>HYPERLINK("Melting_Curves/meltCurve_Q6P2H3_2_.pdf", "Melting_Curves/meltCurve_Q6P2H3_2_.pdf")</f>
        <v>0</v>
      </c>
      <c r="AA4056" t="s">
        <v>22849</v>
      </c>
      <c r="AB4056" t="s">
        <v>29027</v>
      </c>
    </row>
    <row r="4057" spans="1:28">
      <c r="A4057" t="s">
        <v>4083</v>
      </c>
      <c r="B4057">
        <v>0.984777283994944</v>
      </c>
      <c r="C4057">
        <v>1.20576413520958</v>
      </c>
      <c r="D4057">
        <v>1.36825987843564</v>
      </c>
      <c r="E4057">
        <v>1.02256245546043</v>
      </c>
      <c r="F4057">
        <v>1.2378329560253</v>
      </c>
      <c r="G4057">
        <v>0.511312832808454</v>
      </c>
      <c r="H4057">
        <v>0.340000367955552</v>
      </c>
      <c r="I4057">
        <v>0.389389005863463</v>
      </c>
      <c r="J4057">
        <v>0.163170064472377</v>
      </c>
      <c r="K4057">
        <v>0.0848836845041014</v>
      </c>
      <c r="L4057">
        <v>13267.0533158815</v>
      </c>
      <c r="M4057">
        <v>247.204156650921</v>
      </c>
      <c r="N4057">
        <v>53.8144438758601</v>
      </c>
      <c r="O4057">
        <v>53.6648923794862</v>
      </c>
      <c r="P4057">
        <v>-0.870201855493387</v>
      </c>
      <c r="Q4057">
        <v>0.244360751883506</v>
      </c>
      <c r="R4057">
        <v>0.858048094313864</v>
      </c>
      <c r="S4057" t="s">
        <v>10408</v>
      </c>
      <c r="T4057" t="s">
        <v>12678</v>
      </c>
      <c r="U4057" t="s">
        <v>12678</v>
      </c>
      <c r="V4057" t="s">
        <v>12678</v>
      </c>
      <c r="W4057">
        <v>7</v>
      </c>
      <c r="X4057" t="s">
        <v>16735</v>
      </c>
      <c r="Y4057">
        <v>0.6642769630640075</v>
      </c>
      <c r="Z4057">
        <f>HYPERLINK("Melting_Curves/meltCurve_Q6P2I3_.pdf", "Melting_Curves/meltCurve_Q6P2I3_.pdf")</f>
        <v>0</v>
      </c>
      <c r="AA4057" t="s">
        <v>22850</v>
      </c>
      <c r="AB4057" t="s">
        <v>29028</v>
      </c>
    </row>
    <row r="4058" spans="1:28">
      <c r="A4058" t="s">
        <v>4084</v>
      </c>
      <c r="B4058">
        <v>0.984777283994944</v>
      </c>
      <c r="C4058">
        <v>1.08300457383191</v>
      </c>
      <c r="D4058">
        <v>0.968495752666821</v>
      </c>
      <c r="E4058">
        <v>0.667237370160683</v>
      </c>
      <c r="F4058">
        <v>0.310082254456444</v>
      </c>
      <c r="G4058">
        <v>0.198951800377905</v>
      </c>
      <c r="H4058">
        <v>0.155076226797965</v>
      </c>
      <c r="I4058">
        <v>0.196203382858492</v>
      </c>
      <c r="J4058">
        <v>0.2512950860905</v>
      </c>
      <c r="K4058">
        <v>0.275701315046121</v>
      </c>
      <c r="L4058">
        <v>1619.60607570462</v>
      </c>
      <c r="M4058">
        <v>34.4292280045468</v>
      </c>
      <c r="N4058">
        <v>47.82397434035</v>
      </c>
      <c r="O4058">
        <v>46.8837500380232</v>
      </c>
      <c r="P4058">
        <v>-0.144058891196429</v>
      </c>
      <c r="Q4058">
        <v>0.215318385422962</v>
      </c>
      <c r="R4058">
        <v>0.986278364023859</v>
      </c>
      <c r="S4058" t="s">
        <v>10409</v>
      </c>
      <c r="T4058" t="s">
        <v>12678</v>
      </c>
      <c r="U4058" t="s">
        <v>12678</v>
      </c>
      <c r="V4058" t="s">
        <v>12678</v>
      </c>
      <c r="W4058">
        <v>22</v>
      </c>
      <c r="X4058" t="s">
        <v>16736</v>
      </c>
      <c r="Y4058">
        <v>0.4814219664688772</v>
      </c>
      <c r="Z4058">
        <f>HYPERLINK("Melting_Curves/meltCurve_Q6P2Q9_.pdf", "Melting_Curves/meltCurve_Q6P2Q9_.pdf")</f>
        <v>0</v>
      </c>
      <c r="AA4058" t="s">
        <v>22851</v>
      </c>
      <c r="AB4058" t="s">
        <v>29029</v>
      </c>
    </row>
    <row r="4059" spans="1:28">
      <c r="A4059" t="s">
        <v>4085</v>
      </c>
      <c r="B4059">
        <v>0.984777283994944</v>
      </c>
      <c r="C4059">
        <v>0.985590719961204</v>
      </c>
      <c r="D4059">
        <v>2.33271925141003</v>
      </c>
      <c r="E4059">
        <v>1.7774741749421</v>
      </c>
      <c r="F4059">
        <v>2.06380645593135</v>
      </c>
      <c r="G4059">
        <v>1.88384335165754</v>
      </c>
      <c r="H4059">
        <v>0.74035224278211</v>
      </c>
      <c r="I4059">
        <v>1.76238104241752</v>
      </c>
      <c r="J4059">
        <v>1.1516067497449</v>
      </c>
      <c r="K4059">
        <v>0.9900510231699891</v>
      </c>
      <c r="L4059">
        <v>1505.00204390981</v>
      </c>
      <c r="M4059">
        <v>4.58516159171942</v>
      </c>
      <c r="Q4059">
        <v>0</v>
      </c>
      <c r="R4059">
        <v>-0.784714318718496</v>
      </c>
      <c r="S4059" t="s">
        <v>10410</v>
      </c>
      <c r="T4059" t="s">
        <v>12678</v>
      </c>
      <c r="U4059" t="s">
        <v>12678</v>
      </c>
      <c r="V4059" t="s">
        <v>12678</v>
      </c>
      <c r="W4059">
        <v>1</v>
      </c>
      <c r="X4059" t="s">
        <v>16737</v>
      </c>
      <c r="Y4059">
        <v>0.9999999984235508</v>
      </c>
      <c r="Z4059">
        <f>HYPERLINK("Melting_Curves/meltCurve_Q6P3S1_5_.pdf", "Melting_Curves/meltCurve_Q6P3S1_5_.pdf")</f>
        <v>0</v>
      </c>
      <c r="AA4059" t="s">
        <v>22852</v>
      </c>
      <c r="AB4059" t="s">
        <v>29030</v>
      </c>
    </row>
    <row r="4060" spans="1:28">
      <c r="A4060" t="s">
        <v>4086</v>
      </c>
      <c r="B4060">
        <v>0.984777283994944</v>
      </c>
      <c r="C4060">
        <v>1.22903980606535</v>
      </c>
      <c r="D4060">
        <v>0.96095283530688</v>
      </c>
      <c r="E4060">
        <v>0.732955802103204</v>
      </c>
      <c r="F4060">
        <v>0.527060339166899</v>
      </c>
      <c r="G4060">
        <v>0.34433472114671</v>
      </c>
      <c r="H4060">
        <v>0.213469954107186</v>
      </c>
      <c r="I4060">
        <v>0.184448777860265</v>
      </c>
      <c r="J4060">
        <v>0.154737890349196</v>
      </c>
      <c r="K4060">
        <v>0.170464193461884</v>
      </c>
      <c r="L4060">
        <v>892.106701177996</v>
      </c>
      <c r="M4060">
        <v>18.0670651513152</v>
      </c>
      <c r="N4060">
        <v>50.4457493433569</v>
      </c>
      <c r="O4060">
        <v>48.7845033161987</v>
      </c>
      <c r="P4060">
        <v>-0.0778730306082796</v>
      </c>
      <c r="Q4060">
        <v>0.158953071505593</v>
      </c>
      <c r="R4060">
        <v>0.956738689219505</v>
      </c>
      <c r="S4060" t="s">
        <v>10411</v>
      </c>
      <c r="T4060" t="s">
        <v>12678</v>
      </c>
      <c r="U4060" t="s">
        <v>12678</v>
      </c>
      <c r="V4060" t="s">
        <v>12678</v>
      </c>
      <c r="W4060">
        <v>3</v>
      </c>
      <c r="X4060" t="s">
        <v>16738</v>
      </c>
      <c r="Y4060">
        <v>0.5192046223880306</v>
      </c>
      <c r="Z4060">
        <f>HYPERLINK("Melting_Curves/meltCurve_Q6P3S6_.pdf", "Melting_Curves/meltCurve_Q6P3S6_.pdf")</f>
        <v>0</v>
      </c>
      <c r="AA4060" t="s">
        <v>22853</v>
      </c>
      <c r="AB4060" t="s">
        <v>29031</v>
      </c>
    </row>
    <row r="4061" spans="1:28">
      <c r="A4061" t="s">
        <v>4087</v>
      </c>
      <c r="B4061">
        <v>0.984777283994944</v>
      </c>
      <c r="C4061">
        <v>0.907911153567874</v>
      </c>
      <c r="D4061">
        <v>0.782799031909889</v>
      </c>
      <c r="E4061">
        <v>0.481120312235484</v>
      </c>
      <c r="F4061">
        <v>0.246148436952175</v>
      </c>
      <c r="G4061">
        <v>0.183940977742244</v>
      </c>
      <c r="H4061">
        <v>0.13283813474675</v>
      </c>
      <c r="I4061">
        <v>0.199448085423064</v>
      </c>
      <c r="J4061">
        <v>0.286670702385183</v>
      </c>
      <c r="K4061">
        <v>0.236299986252797</v>
      </c>
      <c r="L4061">
        <v>970.055384342242</v>
      </c>
      <c r="M4061">
        <v>21.586002979469</v>
      </c>
      <c r="N4061">
        <v>46.0248788498028</v>
      </c>
      <c r="O4061">
        <v>44.5587672875978</v>
      </c>
      <c r="P4061">
        <v>-0.0969481298407574</v>
      </c>
      <c r="Q4061">
        <v>0.199521506139157</v>
      </c>
      <c r="R4061">
        <v>0.979977904176916</v>
      </c>
      <c r="S4061" t="s">
        <v>10412</v>
      </c>
      <c r="T4061" t="s">
        <v>12678</v>
      </c>
      <c r="U4061" t="s">
        <v>12678</v>
      </c>
      <c r="V4061" t="s">
        <v>12678</v>
      </c>
      <c r="W4061">
        <v>11</v>
      </c>
      <c r="X4061" t="s">
        <v>16739</v>
      </c>
      <c r="Y4061">
        <v>0.4203144915884401</v>
      </c>
      <c r="Z4061">
        <f>HYPERLINK("Melting_Curves/meltCurve_Q6P3W7_.pdf", "Melting_Curves/meltCurve_Q6P3W7_.pdf")</f>
        <v>0</v>
      </c>
      <c r="AA4061" t="s">
        <v>22854</v>
      </c>
      <c r="AB4061" t="s">
        <v>29032</v>
      </c>
    </row>
    <row r="4062" spans="1:28">
      <c r="A4062" t="s">
        <v>4088</v>
      </c>
      <c r="B4062">
        <v>0.984777283994944</v>
      </c>
      <c r="C4062">
        <v>0.876583243001148</v>
      </c>
      <c r="D4062">
        <v>0.6702316859212351</v>
      </c>
      <c r="E4062">
        <v>0.474733335733594</v>
      </c>
      <c r="F4062">
        <v>0.287852113605821</v>
      </c>
      <c r="G4062">
        <v>0.204669449210972</v>
      </c>
      <c r="H4062">
        <v>0.169217011996669</v>
      </c>
      <c r="I4062">
        <v>0.205781128903903</v>
      </c>
      <c r="J4062">
        <v>0.232853419365754</v>
      </c>
      <c r="K4062">
        <v>0.241362960404447</v>
      </c>
      <c r="L4062">
        <v>732.0403330618429</v>
      </c>
      <c r="M4062">
        <v>16.570823473037</v>
      </c>
      <c r="N4062">
        <v>45.5741427532346</v>
      </c>
      <c r="O4062">
        <v>43.5481391329707</v>
      </c>
      <c r="P4062">
        <v>-0.0761837366940379</v>
      </c>
      <c r="Q4062">
        <v>0.199211008257335</v>
      </c>
      <c r="R4062">
        <v>0.990486956999744</v>
      </c>
      <c r="S4062" t="s">
        <v>10413</v>
      </c>
      <c r="T4062" t="s">
        <v>12678</v>
      </c>
      <c r="U4062" t="s">
        <v>12678</v>
      </c>
      <c r="V4062" t="s">
        <v>12678</v>
      </c>
      <c r="W4062">
        <v>7</v>
      </c>
      <c r="X4062" t="s">
        <v>16740</v>
      </c>
      <c r="Y4062">
        <v>0.4067753072212303</v>
      </c>
      <c r="Z4062">
        <f>HYPERLINK("Melting_Curves/meltCurve_Q6P3X3_.pdf", "Melting_Curves/meltCurve_Q6P3X3_.pdf")</f>
        <v>0</v>
      </c>
      <c r="AA4062" t="s">
        <v>22855</v>
      </c>
      <c r="AB4062" t="s">
        <v>29033</v>
      </c>
    </row>
    <row r="4063" spans="1:28">
      <c r="A4063" t="s">
        <v>4089</v>
      </c>
      <c r="B4063">
        <v>0.984777283994944</v>
      </c>
      <c r="C4063">
        <v>1.02394070183096</v>
      </c>
      <c r="D4063">
        <v>0.858424137442239</v>
      </c>
      <c r="E4063">
        <v>0.800352369825318</v>
      </c>
      <c r="F4063">
        <v>0.6330445996001</v>
      </c>
      <c r="G4063">
        <v>0.476869693023842</v>
      </c>
      <c r="H4063">
        <v>0.463065077125628</v>
      </c>
      <c r="I4063">
        <v>0.595612715159357</v>
      </c>
      <c r="J4063">
        <v>0.624667211972358</v>
      </c>
      <c r="K4063">
        <v>0.481398546298746</v>
      </c>
      <c r="L4063">
        <v>924.657373442152</v>
      </c>
      <c r="M4063">
        <v>19.8654712020823</v>
      </c>
      <c r="O4063">
        <v>46.0819679062947</v>
      </c>
      <c r="P4063">
        <v>-0.0512078624036763</v>
      </c>
      <c r="Q4063">
        <v>0.524867786774445</v>
      </c>
      <c r="R4063">
        <v>0.910750576172594</v>
      </c>
      <c r="S4063" t="s">
        <v>10414</v>
      </c>
      <c r="T4063" t="s">
        <v>12678</v>
      </c>
      <c r="U4063" t="s">
        <v>12678</v>
      </c>
      <c r="V4063" t="s">
        <v>12678</v>
      </c>
      <c r="W4063">
        <v>6</v>
      </c>
      <c r="X4063" t="s">
        <v>16741</v>
      </c>
      <c r="Y4063">
        <v>0.6823514309455605</v>
      </c>
      <c r="Z4063">
        <f>HYPERLINK("Melting_Curves/meltCurve_Q6P444_.pdf", "Melting_Curves/meltCurve_Q6P444_.pdf")</f>
        <v>0</v>
      </c>
      <c r="AA4063" t="s">
        <v>22856</v>
      </c>
      <c r="AB4063" t="s">
        <v>29034</v>
      </c>
    </row>
    <row r="4064" spans="1:28">
      <c r="A4064" t="s">
        <v>4090</v>
      </c>
      <c r="B4064">
        <v>0.984777283994944</v>
      </c>
      <c r="C4064">
        <v>0.999866198996097</v>
      </c>
      <c r="D4064">
        <v>1.04625621877728</v>
      </c>
      <c r="E4064">
        <v>1.03343570045963</v>
      </c>
      <c r="F4064">
        <v>1.05422200687205</v>
      </c>
      <c r="G4064">
        <v>0.821956031230636</v>
      </c>
      <c r="H4064">
        <v>0.659872795337859</v>
      </c>
      <c r="I4064">
        <v>0.61446452674109</v>
      </c>
      <c r="J4064">
        <v>0.441262930135481</v>
      </c>
      <c r="K4064">
        <v>0.220529164815512</v>
      </c>
      <c r="L4064">
        <v>796.443927803077</v>
      </c>
      <c r="M4064">
        <v>12.8495541674644</v>
      </c>
      <c r="N4064">
        <v>61.9822116356525</v>
      </c>
      <c r="O4064">
        <v>60.5385689249637</v>
      </c>
      <c r="P4064">
        <v>-0.0530733052881362</v>
      </c>
      <c r="Q4064">
        <v>0</v>
      </c>
      <c r="R4064">
        <v>0.957147406939705</v>
      </c>
      <c r="S4064" t="s">
        <v>10415</v>
      </c>
      <c r="T4064" t="s">
        <v>12678</v>
      </c>
      <c r="U4064" t="s">
        <v>12678</v>
      </c>
      <c r="V4064" t="s">
        <v>12678</v>
      </c>
      <c r="W4064">
        <v>1</v>
      </c>
      <c r="X4064" t="s">
        <v>16742</v>
      </c>
      <c r="Y4064">
        <v>0.8016165690072915</v>
      </c>
      <c r="Z4064">
        <f>HYPERLINK("Melting_Curves/meltCurve_Q6P4A8_.pdf", "Melting_Curves/meltCurve_Q6P4A8_.pdf")</f>
        <v>0</v>
      </c>
      <c r="AA4064" t="s">
        <v>22857</v>
      </c>
      <c r="AB4064" t="s">
        <v>29035</v>
      </c>
    </row>
    <row r="4065" spans="1:28">
      <c r="A4065" t="s">
        <v>4091</v>
      </c>
      <c r="B4065">
        <v>0.984777283994944</v>
      </c>
      <c r="C4065">
        <v>1.03574657687039</v>
      </c>
      <c r="D4065">
        <v>0.935515931112703</v>
      </c>
      <c r="E4065">
        <v>0.807860267652416</v>
      </c>
      <c r="F4065">
        <v>0.530284575838683</v>
      </c>
      <c r="G4065">
        <v>0.39076401552996</v>
      </c>
      <c r="H4065">
        <v>0.331799912906546</v>
      </c>
      <c r="I4065">
        <v>0.384926956014906</v>
      </c>
      <c r="J4065">
        <v>0.49464942593003</v>
      </c>
      <c r="K4065">
        <v>0.464683027248306</v>
      </c>
      <c r="L4065">
        <v>1431.6725332676</v>
      </c>
      <c r="M4065">
        <v>30.037631216818</v>
      </c>
      <c r="N4065">
        <v>50.5736845018751</v>
      </c>
      <c r="O4065">
        <v>47.4528755969006</v>
      </c>
      <c r="P4065">
        <v>-0.09316735549578881</v>
      </c>
      <c r="Q4065">
        <v>0.411267786708112</v>
      </c>
      <c r="R4065">
        <v>0.966669494839574</v>
      </c>
      <c r="S4065" t="s">
        <v>10416</v>
      </c>
      <c r="T4065" t="s">
        <v>12678</v>
      </c>
      <c r="U4065" t="s">
        <v>12678</v>
      </c>
      <c r="V4065" t="s">
        <v>12678</v>
      </c>
      <c r="W4065">
        <v>6</v>
      </c>
      <c r="X4065" t="s">
        <v>16743</v>
      </c>
      <c r="Y4065">
        <v>0.6239716688046696</v>
      </c>
      <c r="Z4065">
        <f>HYPERLINK("Melting_Curves/meltCurve_Q6P4E1_2_.pdf", "Melting_Curves/meltCurve_Q6P4E1_2_.pdf")</f>
        <v>0</v>
      </c>
      <c r="AA4065" t="s">
        <v>22858</v>
      </c>
      <c r="AB4065" t="s">
        <v>29036</v>
      </c>
    </row>
    <row r="4066" spans="1:28">
      <c r="A4066" t="s">
        <v>4092</v>
      </c>
      <c r="B4066">
        <v>0.984777283994944</v>
      </c>
      <c r="C4066">
        <v>1.27311002591218</v>
      </c>
      <c r="D4066">
        <v>1.06899205205284</v>
      </c>
      <c r="E4066">
        <v>0.960964099665903</v>
      </c>
      <c r="F4066">
        <v>0.8616764121173049</v>
      </c>
      <c r="G4066">
        <v>0.644026576108593</v>
      </c>
      <c r="H4066">
        <v>0.627934005789198</v>
      </c>
      <c r="I4066">
        <v>0.838620057420724</v>
      </c>
      <c r="J4066">
        <v>1.31978948233786</v>
      </c>
      <c r="K4066">
        <v>1.15752460511824</v>
      </c>
      <c r="L4066">
        <v>11663.9882067561</v>
      </c>
      <c r="M4066">
        <v>250</v>
      </c>
      <c r="O4066">
        <v>46.6529672745291</v>
      </c>
      <c r="P4066">
        <v>-0.122899663595276</v>
      </c>
      <c r="Q4066">
        <v>0.908261856601392</v>
      </c>
      <c r="R4066">
        <v>0.08819902170562639</v>
      </c>
      <c r="S4066" t="s">
        <v>10417</v>
      </c>
      <c r="T4066" t="s">
        <v>12678</v>
      </c>
      <c r="U4066" t="s">
        <v>12678</v>
      </c>
      <c r="V4066" t="s">
        <v>12678</v>
      </c>
      <c r="W4066">
        <v>4</v>
      </c>
      <c r="X4066" t="s">
        <v>16744</v>
      </c>
      <c r="Y4066">
        <v>0.9377966743336482</v>
      </c>
      <c r="Z4066">
        <f>HYPERLINK("Melting_Curves/meltCurve_Q6P4F2_.pdf", "Melting_Curves/meltCurve_Q6P4F2_.pdf")</f>
        <v>0</v>
      </c>
      <c r="AA4066" t="s">
        <v>22859</v>
      </c>
      <c r="AB4066" t="s">
        <v>29037</v>
      </c>
    </row>
    <row r="4067" spans="1:28">
      <c r="A4067" t="s">
        <v>4093</v>
      </c>
      <c r="B4067">
        <v>0.984777283994944</v>
      </c>
      <c r="C4067">
        <v>0.8273526487630261</v>
      </c>
      <c r="D4067">
        <v>0.710438156300748</v>
      </c>
      <c r="E4067">
        <v>0.676790768774099</v>
      </c>
      <c r="F4067">
        <v>0.520422107377758</v>
      </c>
      <c r="G4067">
        <v>0.414945028803745</v>
      </c>
      <c r="H4067">
        <v>0.374384853729437</v>
      </c>
      <c r="I4067">
        <v>0.533894040633767</v>
      </c>
      <c r="J4067">
        <v>0.88982714868091</v>
      </c>
      <c r="K4067">
        <v>0.739156668834019</v>
      </c>
      <c r="L4067">
        <v>887.620890784617</v>
      </c>
      <c r="M4067">
        <v>21.6643505143987</v>
      </c>
      <c r="O4067">
        <v>40.6271931815864</v>
      </c>
      <c r="P4067">
        <v>-0.0550065677216437</v>
      </c>
      <c r="Q4067">
        <v>0.587394111935014</v>
      </c>
      <c r="R4067">
        <v>0.451114331155215</v>
      </c>
      <c r="S4067" t="s">
        <v>10418</v>
      </c>
      <c r="T4067" t="s">
        <v>12678</v>
      </c>
      <c r="U4067" t="s">
        <v>12678</v>
      </c>
      <c r="V4067" t="s">
        <v>12678</v>
      </c>
      <c r="W4067">
        <v>6</v>
      </c>
      <c r="X4067" t="s">
        <v>16745</v>
      </c>
      <c r="Y4067">
        <v>0.6479005829159462</v>
      </c>
      <c r="Z4067">
        <f>HYPERLINK("Melting_Curves/meltCurve_Q6P4G0_.pdf", "Melting_Curves/meltCurve_Q6P4G0_.pdf")</f>
        <v>0</v>
      </c>
      <c r="AA4067" t="s">
        <v>22860</v>
      </c>
      <c r="AB4067" t="s">
        <v>29038</v>
      </c>
    </row>
    <row r="4068" spans="1:28">
      <c r="A4068" t="s">
        <v>4094</v>
      </c>
      <c r="B4068">
        <v>0.984777283994944</v>
      </c>
      <c r="C4068">
        <v>0.995447323192292</v>
      </c>
      <c r="D4068">
        <v>0.987001280732164</v>
      </c>
      <c r="E4068">
        <v>0.841929224554103</v>
      </c>
      <c r="F4068">
        <v>0.70326968541298</v>
      </c>
      <c r="G4068">
        <v>0.446867178646176</v>
      </c>
      <c r="H4068">
        <v>0.267153723661177</v>
      </c>
      <c r="I4068">
        <v>0.206595719537567</v>
      </c>
      <c r="J4068">
        <v>0.279648295702701</v>
      </c>
      <c r="K4068">
        <v>0.268310374213855</v>
      </c>
      <c r="L4068">
        <v>980.926906034857</v>
      </c>
      <c r="M4068">
        <v>19.2429489900926</v>
      </c>
      <c r="N4068">
        <v>52.6353976183663</v>
      </c>
      <c r="O4068">
        <v>50.4349690430545</v>
      </c>
      <c r="P4068">
        <v>-0.0736949391788789</v>
      </c>
      <c r="Q4068">
        <v>0.227423812098337</v>
      </c>
      <c r="R4068">
        <v>0.9894508276102461</v>
      </c>
      <c r="S4068" t="s">
        <v>10419</v>
      </c>
      <c r="T4068" t="s">
        <v>12678</v>
      </c>
      <c r="U4068" t="s">
        <v>12678</v>
      </c>
      <c r="V4068" t="s">
        <v>12678</v>
      </c>
      <c r="W4068">
        <v>6</v>
      </c>
      <c r="X4068" t="s">
        <v>16746</v>
      </c>
      <c r="Y4068">
        <v>0.5981204332216337</v>
      </c>
      <c r="Z4068">
        <f>HYPERLINK("Melting_Curves/meltCurve_Q6P4I2_.pdf", "Melting_Curves/meltCurve_Q6P4I2_.pdf")</f>
        <v>0</v>
      </c>
      <c r="AA4068" t="s">
        <v>22861</v>
      </c>
      <c r="AB4068" t="s">
        <v>29039</v>
      </c>
    </row>
    <row r="4069" spans="1:28">
      <c r="A4069" t="s">
        <v>4095</v>
      </c>
      <c r="B4069">
        <v>0.984777283994944</v>
      </c>
      <c r="C4069">
        <v>1.04172332726136</v>
      </c>
      <c r="D4069">
        <v>0.9175814635633071</v>
      </c>
      <c r="E4069">
        <v>0.775115530852456</v>
      </c>
      <c r="F4069">
        <v>0.624781410196257</v>
      </c>
      <c r="G4069">
        <v>0.55074603479194</v>
      </c>
      <c r="H4069">
        <v>0.539843543836917</v>
      </c>
      <c r="I4069">
        <v>0.753512954093458</v>
      </c>
      <c r="J4069">
        <v>1.13007839846031</v>
      </c>
      <c r="K4069">
        <v>0.90369972365851</v>
      </c>
      <c r="L4069">
        <v>2463.59664381917</v>
      </c>
      <c r="M4069">
        <v>56.555496653004</v>
      </c>
      <c r="O4069">
        <v>43.5063307951887</v>
      </c>
      <c r="P4069">
        <v>-0.0802840079857392</v>
      </c>
      <c r="Q4069">
        <v>0.75296047367962</v>
      </c>
      <c r="R4069">
        <v>0.297549470999317</v>
      </c>
      <c r="S4069" t="s">
        <v>10420</v>
      </c>
      <c r="T4069" t="s">
        <v>12678</v>
      </c>
      <c r="U4069" t="s">
        <v>12678</v>
      </c>
      <c r="V4069" t="s">
        <v>12678</v>
      </c>
      <c r="W4069">
        <v>13</v>
      </c>
      <c r="X4069" t="s">
        <v>16747</v>
      </c>
      <c r="Y4069">
        <v>0.8073562493914838</v>
      </c>
      <c r="Z4069">
        <f>HYPERLINK("Melting_Curves/meltCurve_Q6P4R8_3_.pdf", "Melting_Curves/meltCurve_Q6P4R8_3_.pdf")</f>
        <v>0</v>
      </c>
      <c r="AA4069" t="s">
        <v>22862</v>
      </c>
      <c r="AB4069" t="s">
        <v>29040</v>
      </c>
    </row>
    <row r="4070" spans="1:28">
      <c r="A4070" t="s">
        <v>4096</v>
      </c>
      <c r="B4070">
        <v>0.984777283994944</v>
      </c>
      <c r="C4070">
        <v>1.23944548823685</v>
      </c>
      <c r="D4070">
        <v>1.16122355327378</v>
      </c>
      <c r="E4070">
        <v>0.995172585205362</v>
      </c>
      <c r="F4070">
        <v>0.885268897123846</v>
      </c>
      <c r="G4070">
        <v>0.595821812683355</v>
      </c>
      <c r="H4070">
        <v>0.533609812159541</v>
      </c>
      <c r="I4070">
        <v>0.723776029666954</v>
      </c>
      <c r="J4070">
        <v>0.834740809542077</v>
      </c>
      <c r="K4070">
        <v>0.722818821571426</v>
      </c>
      <c r="L4070">
        <v>12578.6733816007</v>
      </c>
      <c r="M4070">
        <v>250</v>
      </c>
      <c r="O4070">
        <v>50.3114737013308</v>
      </c>
      <c r="P4070">
        <v>-0.394848482856686</v>
      </c>
      <c r="Q4070">
        <v>0.682153455276139</v>
      </c>
      <c r="R4070">
        <v>0.71058646506282</v>
      </c>
      <c r="S4070" t="s">
        <v>10421</v>
      </c>
      <c r="T4070" t="s">
        <v>12678</v>
      </c>
      <c r="U4070" t="s">
        <v>12678</v>
      </c>
      <c r="V4070" t="s">
        <v>12678</v>
      </c>
      <c r="W4070">
        <v>3</v>
      </c>
      <c r="X4070" t="s">
        <v>16748</v>
      </c>
      <c r="Y4070">
        <v>0.82324916598491</v>
      </c>
      <c r="Z4070">
        <f>HYPERLINK("Melting_Curves/meltCurve_Q6P582_.pdf", "Melting_Curves/meltCurve_Q6P582_.pdf")</f>
        <v>0</v>
      </c>
      <c r="AA4070" t="s">
        <v>22863</v>
      </c>
      <c r="AB4070" t="s">
        <v>29041</v>
      </c>
    </row>
    <row r="4071" spans="1:28">
      <c r="A4071" t="s">
        <v>4097</v>
      </c>
      <c r="B4071">
        <v>0.984777283994944</v>
      </c>
      <c r="C4071">
        <v>0.972698299563712</v>
      </c>
      <c r="D4071">
        <v>1.02514407350365</v>
      </c>
      <c r="E4071">
        <v>0.861647726381163</v>
      </c>
      <c r="F4071">
        <v>0.82927400019446</v>
      </c>
      <c r="G4071">
        <v>0.584159766494518</v>
      </c>
      <c r="H4071">
        <v>0.573301019640691</v>
      </c>
      <c r="I4071">
        <v>0.786588695982803</v>
      </c>
      <c r="J4071">
        <v>0.966264800710666</v>
      </c>
      <c r="K4071">
        <v>0.893549113854835</v>
      </c>
      <c r="L4071">
        <v>2287.91383860255</v>
      </c>
      <c r="M4071">
        <v>49.4019387138998</v>
      </c>
      <c r="O4071">
        <v>46.2365298881165</v>
      </c>
      <c r="P4071">
        <v>-0.0612562229703915</v>
      </c>
      <c r="Q4071">
        <v>0.7706751811399291</v>
      </c>
      <c r="R4071">
        <v>0.427677326559841</v>
      </c>
      <c r="S4071" t="s">
        <v>10422</v>
      </c>
      <c r="T4071" t="s">
        <v>12678</v>
      </c>
      <c r="U4071" t="s">
        <v>12678</v>
      </c>
      <c r="V4071" t="s">
        <v>12678</v>
      </c>
      <c r="W4071">
        <v>3</v>
      </c>
      <c r="X4071" t="s">
        <v>16749</v>
      </c>
      <c r="Y4071">
        <v>0.8423393142792223</v>
      </c>
      <c r="Z4071">
        <f>HYPERLINK("Melting_Curves/meltCurve_Q6P587_.pdf", "Melting_Curves/meltCurve_Q6P587_.pdf")</f>
        <v>0</v>
      </c>
      <c r="AA4071" t="s">
        <v>22864</v>
      </c>
      <c r="AB4071" t="s">
        <v>29042</v>
      </c>
    </row>
    <row r="4072" spans="1:28">
      <c r="A4072" t="s">
        <v>4098</v>
      </c>
      <c r="B4072">
        <v>0.984777283994944</v>
      </c>
      <c r="C4072">
        <v>1.02833651888895</v>
      </c>
      <c r="D4072">
        <v>0.642060389857614</v>
      </c>
      <c r="E4072">
        <v>0.53529449117456</v>
      </c>
      <c r="F4072">
        <v>0.363710804139959</v>
      </c>
      <c r="G4072">
        <v>0.12321886087449</v>
      </c>
      <c r="H4072">
        <v>0.153579656957481</v>
      </c>
      <c r="I4072">
        <v>0.181940773220206</v>
      </c>
      <c r="J4072">
        <v>0.254008613833411</v>
      </c>
      <c r="K4072">
        <v>0.456978779160852</v>
      </c>
      <c r="L4072">
        <v>877.000438854136</v>
      </c>
      <c r="M4072">
        <v>19.7237453541181</v>
      </c>
      <c r="N4072">
        <v>46.0068961329267</v>
      </c>
      <c r="O4072">
        <v>44.0146859692732</v>
      </c>
      <c r="P4072">
        <v>-0.0849291747154227</v>
      </c>
      <c r="Q4072">
        <v>0.241928367833935</v>
      </c>
      <c r="R4072">
        <v>0.888681126981712</v>
      </c>
      <c r="S4072" t="s">
        <v>10423</v>
      </c>
      <c r="T4072" t="s">
        <v>12678</v>
      </c>
      <c r="U4072" t="s">
        <v>12678</v>
      </c>
      <c r="V4072" t="s">
        <v>12678</v>
      </c>
      <c r="W4072">
        <v>1</v>
      </c>
      <c r="X4072" t="s">
        <v>16750</v>
      </c>
      <c r="Y4072">
        <v>0.440883800849447</v>
      </c>
      <c r="Z4072">
        <f>HYPERLINK("Melting_Curves/meltCurve_Q6P6B7_2_.pdf", "Melting_Curves/meltCurve_Q6P6B7_2_.pdf")</f>
        <v>0</v>
      </c>
      <c r="AA4072" t="s">
        <v>22865</v>
      </c>
      <c r="AB4072" t="s">
        <v>29043</v>
      </c>
    </row>
    <row r="4073" spans="1:28">
      <c r="A4073" t="s">
        <v>4099</v>
      </c>
      <c r="B4073">
        <v>0.984777283994944</v>
      </c>
      <c r="C4073">
        <v>1.10439110948138</v>
      </c>
      <c r="D4073">
        <v>0.7969915089640069</v>
      </c>
      <c r="E4073">
        <v>0.618477970379492</v>
      </c>
      <c r="F4073">
        <v>0.48497277945833</v>
      </c>
      <c r="G4073">
        <v>0.377605612284182</v>
      </c>
      <c r="H4073">
        <v>0.35437300236846</v>
      </c>
      <c r="I4073">
        <v>0.515568533793979</v>
      </c>
      <c r="J4073">
        <v>0.608982022035824</v>
      </c>
      <c r="K4073">
        <v>0.382139089834872</v>
      </c>
      <c r="L4073">
        <v>1203.18739663344</v>
      </c>
      <c r="M4073">
        <v>26.983791269865</v>
      </c>
      <c r="N4073">
        <v>48.8111398933159</v>
      </c>
      <c r="O4073">
        <v>44.3465296820028</v>
      </c>
      <c r="P4073">
        <v>-0.0834314023513115</v>
      </c>
      <c r="Q4073">
        <v>0.451543871630891</v>
      </c>
      <c r="R4073">
        <v>0.8856687262120559</v>
      </c>
      <c r="S4073" t="s">
        <v>10424</v>
      </c>
      <c r="T4073" t="s">
        <v>12678</v>
      </c>
      <c r="U4073" t="s">
        <v>12678</v>
      </c>
      <c r="V4073" t="s">
        <v>12678</v>
      </c>
      <c r="W4073">
        <v>9</v>
      </c>
      <c r="X4073" t="s">
        <v>16751</v>
      </c>
      <c r="Y4073">
        <v>0.5941141601417724</v>
      </c>
      <c r="Z4073">
        <f>HYPERLINK("Melting_Curves/meltCurve_Q6P6C2_3_.pdf", "Melting_Curves/meltCurve_Q6P6C2_3_.pdf")</f>
        <v>0</v>
      </c>
      <c r="AA4073" t="s">
        <v>22866</v>
      </c>
      <c r="AB4073" t="s">
        <v>29044</v>
      </c>
    </row>
    <row r="4074" spans="1:28">
      <c r="A4074" t="s">
        <v>4100</v>
      </c>
      <c r="B4074">
        <v>0.984777283994944</v>
      </c>
      <c r="C4074">
        <v>0.872868104971345</v>
      </c>
      <c r="D4074">
        <v>0.760185657771119</v>
      </c>
      <c r="E4074">
        <v>0.561388999077209</v>
      </c>
      <c r="F4074">
        <v>0.321130448160967</v>
      </c>
      <c r="G4074">
        <v>0.180618714638226</v>
      </c>
      <c r="H4074">
        <v>0.117204365333989</v>
      </c>
      <c r="I4074">
        <v>0.141657004966426</v>
      </c>
      <c r="J4074">
        <v>0.216178988236568</v>
      </c>
      <c r="K4074">
        <v>0.193258382780378</v>
      </c>
      <c r="L4074">
        <v>703.195829966636</v>
      </c>
      <c r="M4074">
        <v>15.3566537789096</v>
      </c>
      <c r="N4074">
        <v>46.8327848286998</v>
      </c>
      <c r="O4074">
        <v>45.0355071756025</v>
      </c>
      <c r="P4074">
        <v>-0.0729196183178288</v>
      </c>
      <c r="Q4074">
        <v>0.144690950647706</v>
      </c>
      <c r="R4074">
        <v>0.983472429911415</v>
      </c>
      <c r="S4074" t="s">
        <v>10425</v>
      </c>
      <c r="T4074" t="s">
        <v>12678</v>
      </c>
      <c r="U4074" t="s">
        <v>12678</v>
      </c>
      <c r="V4074" t="s">
        <v>12678</v>
      </c>
      <c r="W4074">
        <v>5</v>
      </c>
      <c r="X4074" t="s">
        <v>16752</v>
      </c>
      <c r="Y4074">
        <v>0.414285261518799</v>
      </c>
      <c r="Z4074">
        <f>HYPERLINK("Melting_Curves/meltCurve_Q6P9B6_.pdf", "Melting_Curves/meltCurve_Q6P9B6_.pdf")</f>
        <v>0</v>
      </c>
      <c r="AA4074" t="s">
        <v>22867</v>
      </c>
      <c r="AB4074" t="s">
        <v>29045</v>
      </c>
    </row>
    <row r="4075" spans="1:28">
      <c r="A4075" t="s">
        <v>4101</v>
      </c>
      <c r="B4075">
        <v>0.984777283994944</v>
      </c>
      <c r="C4075">
        <v>1.05193903977345</v>
      </c>
      <c r="D4075">
        <v>0.961735015026117</v>
      </c>
      <c r="E4075">
        <v>0.852574366349122</v>
      </c>
      <c r="F4075">
        <v>0.616064369551044</v>
      </c>
      <c r="G4075">
        <v>0.507781410135007</v>
      </c>
      <c r="H4075">
        <v>0.44905569451259</v>
      </c>
      <c r="I4075">
        <v>0.662733423561762</v>
      </c>
      <c r="J4075">
        <v>1.03525956188437</v>
      </c>
      <c r="K4075">
        <v>0.914313260548715</v>
      </c>
      <c r="L4075">
        <v>11652.3466628618</v>
      </c>
      <c r="M4075">
        <v>250</v>
      </c>
      <c r="O4075">
        <v>46.6064039320799</v>
      </c>
      <c r="P4075">
        <v>-0.405611346784119</v>
      </c>
      <c r="Q4075">
        <v>0.697534619891786</v>
      </c>
      <c r="R4075">
        <v>0.405675746058114</v>
      </c>
      <c r="S4075" t="s">
        <v>10426</v>
      </c>
      <c r="T4075" t="s">
        <v>12678</v>
      </c>
      <c r="U4075" t="s">
        <v>12678</v>
      </c>
      <c r="V4075" t="s">
        <v>12678</v>
      </c>
      <c r="W4075">
        <v>6</v>
      </c>
      <c r="X4075" t="s">
        <v>16753</v>
      </c>
      <c r="Y4075">
        <v>0.7944429207191365</v>
      </c>
      <c r="Z4075">
        <f>HYPERLINK("Melting_Curves/meltCurve_Q6PCB5_.pdf", "Melting_Curves/meltCurve_Q6PCB5_.pdf")</f>
        <v>0</v>
      </c>
      <c r="AA4075" t="s">
        <v>22868</v>
      </c>
      <c r="AB4075" t="s">
        <v>29046</v>
      </c>
    </row>
    <row r="4076" spans="1:28">
      <c r="A4076" t="s">
        <v>4102</v>
      </c>
      <c r="B4076">
        <v>0.984777283994944</v>
      </c>
      <c r="C4076">
        <v>0.995079287149473</v>
      </c>
      <c r="D4076">
        <v>0.82608908454124</v>
      </c>
      <c r="E4076">
        <v>0.596405770562115</v>
      </c>
      <c r="F4076">
        <v>0.345837690170471</v>
      </c>
      <c r="G4076">
        <v>0.237603912318202</v>
      </c>
      <c r="H4076">
        <v>0.202254038414439</v>
      </c>
      <c r="I4076">
        <v>0.266531423598772</v>
      </c>
      <c r="J4076">
        <v>0.304448641116602</v>
      </c>
      <c r="K4076">
        <v>0.265744908284141</v>
      </c>
      <c r="L4076">
        <v>998.279792364864</v>
      </c>
      <c r="M4076">
        <v>21.7291898235311</v>
      </c>
      <c r="N4076">
        <v>47.4376568293795</v>
      </c>
      <c r="O4076">
        <v>45.5580789249956</v>
      </c>
      <c r="P4076">
        <v>-0.089670562110435</v>
      </c>
      <c r="Q4076">
        <v>0.247993559967601</v>
      </c>
      <c r="R4076">
        <v>0.98809874404266</v>
      </c>
      <c r="S4076" t="s">
        <v>10427</v>
      </c>
      <c r="T4076" t="s">
        <v>12678</v>
      </c>
      <c r="U4076" t="s">
        <v>12678</v>
      </c>
      <c r="V4076" t="s">
        <v>12678</v>
      </c>
      <c r="W4076">
        <v>9</v>
      </c>
      <c r="X4076" t="s">
        <v>16754</v>
      </c>
      <c r="Y4076">
        <v>0.4804401945451084</v>
      </c>
      <c r="Z4076">
        <f>HYPERLINK("Melting_Curves/meltCurve_Q6PD62_.pdf", "Melting_Curves/meltCurve_Q6PD62_.pdf")</f>
        <v>0</v>
      </c>
      <c r="AA4076" t="s">
        <v>22869</v>
      </c>
      <c r="AB4076" t="s">
        <v>29047</v>
      </c>
    </row>
    <row r="4077" spans="1:28">
      <c r="A4077" t="s">
        <v>4103</v>
      </c>
      <c r="B4077">
        <v>0.984777283994944</v>
      </c>
      <c r="C4077">
        <v>0.948274554211192</v>
      </c>
      <c r="D4077">
        <v>0.796611722774522</v>
      </c>
      <c r="E4077">
        <v>0.6159988326445019</v>
      </c>
      <c r="F4077">
        <v>0.337892985082798</v>
      </c>
      <c r="G4077">
        <v>0.237274343160128</v>
      </c>
      <c r="H4077">
        <v>0.186098233879699</v>
      </c>
      <c r="I4077">
        <v>0.279888724525629</v>
      </c>
      <c r="J4077">
        <v>0.332614939844103</v>
      </c>
      <c r="K4077">
        <v>0.269161612144004</v>
      </c>
      <c r="L4077">
        <v>900.989558073962</v>
      </c>
      <c r="M4077">
        <v>19.6876371636484</v>
      </c>
      <c r="N4077">
        <v>47.4361870984752</v>
      </c>
      <c r="O4077">
        <v>45.299918555434</v>
      </c>
      <c r="P4077">
        <v>-0.08147057076410121</v>
      </c>
      <c r="Q4077">
        <v>0.250192969002725</v>
      </c>
      <c r="R4077">
        <v>0.975242390988594</v>
      </c>
      <c r="S4077" t="s">
        <v>10428</v>
      </c>
      <c r="T4077" t="s">
        <v>12678</v>
      </c>
      <c r="U4077" t="s">
        <v>12678</v>
      </c>
      <c r="V4077" t="s">
        <v>12678</v>
      </c>
      <c r="W4077">
        <v>6</v>
      </c>
      <c r="X4077" t="s">
        <v>16755</v>
      </c>
      <c r="Y4077">
        <v>0.479369716554417</v>
      </c>
      <c r="Z4077">
        <f>HYPERLINK("Melting_Curves/meltCurve_Q6PD74_.pdf", "Melting_Curves/meltCurve_Q6PD74_.pdf")</f>
        <v>0</v>
      </c>
      <c r="AA4077" t="s">
        <v>22870</v>
      </c>
      <c r="AB4077" t="s">
        <v>29048</v>
      </c>
    </row>
    <row r="4078" spans="1:28">
      <c r="A4078" t="s">
        <v>4104</v>
      </c>
      <c r="B4078">
        <v>0.984777283994944</v>
      </c>
      <c r="C4078">
        <v>1.01242875528226</v>
      </c>
      <c r="D4078">
        <v>0.865659146460693</v>
      </c>
      <c r="E4078">
        <v>0.827618299426885</v>
      </c>
      <c r="F4078">
        <v>0.757636102648285</v>
      </c>
      <c r="G4078">
        <v>0.632273588787863</v>
      </c>
      <c r="H4078">
        <v>0.655672795545058</v>
      </c>
      <c r="I4078">
        <v>0.733953828499741</v>
      </c>
      <c r="J4078">
        <v>0.7633119660071001</v>
      </c>
      <c r="K4078">
        <v>0.6528074814797989</v>
      </c>
      <c r="L4078">
        <v>813.812749404795</v>
      </c>
      <c r="M4078">
        <v>18.0595673188202</v>
      </c>
      <c r="O4078">
        <v>44.5210654628994</v>
      </c>
      <c r="P4078">
        <v>-0.0315151263845966</v>
      </c>
      <c r="Q4078">
        <v>0.689246448415433</v>
      </c>
      <c r="R4078">
        <v>0.874540139480433</v>
      </c>
      <c r="S4078" t="s">
        <v>10429</v>
      </c>
      <c r="T4078" t="s">
        <v>12678</v>
      </c>
      <c r="U4078" t="s">
        <v>12678</v>
      </c>
      <c r="V4078" t="s">
        <v>12678</v>
      </c>
      <c r="W4078">
        <v>4</v>
      </c>
      <c r="X4078" t="s">
        <v>16756</v>
      </c>
      <c r="Y4078">
        <v>0.777815387043434</v>
      </c>
      <c r="Z4078">
        <f>HYPERLINK("Melting_Curves/meltCurve_Q6PGN9_2_.pdf", "Melting_Curves/meltCurve_Q6PGN9_2_.pdf")</f>
        <v>0</v>
      </c>
      <c r="AA4078" t="s">
        <v>22871</v>
      </c>
      <c r="AB4078" t="s">
        <v>29049</v>
      </c>
    </row>
    <row r="4079" spans="1:28">
      <c r="A4079" t="s">
        <v>4105</v>
      </c>
      <c r="B4079">
        <v>0.984777283994944</v>
      </c>
      <c r="C4079">
        <v>1.05698587311191</v>
      </c>
      <c r="D4079">
        <v>0.976279809416815</v>
      </c>
      <c r="E4079">
        <v>0.74722778177656</v>
      </c>
      <c r="F4079">
        <v>0.495126265855838</v>
      </c>
      <c r="G4079">
        <v>0.361111397333621</v>
      </c>
      <c r="H4079">
        <v>0.276304173050051</v>
      </c>
      <c r="I4079">
        <v>0.363229291883343</v>
      </c>
      <c r="J4079">
        <v>0.469153646394388</v>
      </c>
      <c r="K4079">
        <v>0.314298000992082</v>
      </c>
      <c r="L4079">
        <v>1330.10153710253</v>
      </c>
      <c r="M4079">
        <v>28.0103442411894</v>
      </c>
      <c r="N4079">
        <v>49.6707573412628</v>
      </c>
      <c r="O4079">
        <v>47.246026769826</v>
      </c>
      <c r="P4079">
        <v>-0.0957267323422816</v>
      </c>
      <c r="Q4079">
        <v>0.354143071692018</v>
      </c>
      <c r="R4079">
        <v>0.96856444493014</v>
      </c>
      <c r="S4079" t="s">
        <v>10430</v>
      </c>
      <c r="T4079" t="s">
        <v>12678</v>
      </c>
      <c r="U4079" t="s">
        <v>12678</v>
      </c>
      <c r="V4079" t="s">
        <v>12678</v>
      </c>
      <c r="W4079">
        <v>2</v>
      </c>
      <c r="X4079" t="s">
        <v>16757</v>
      </c>
      <c r="Y4079">
        <v>0.584243022773109</v>
      </c>
      <c r="Z4079">
        <f>HYPERLINK("Melting_Curves/meltCurve_Q6PGQ7_.pdf", "Melting_Curves/meltCurve_Q6PGQ7_.pdf")</f>
        <v>0</v>
      </c>
      <c r="AA4079" t="s">
        <v>22872</v>
      </c>
      <c r="AB4079" t="s">
        <v>29050</v>
      </c>
    </row>
    <row r="4080" spans="1:28">
      <c r="A4080" t="s">
        <v>4106</v>
      </c>
      <c r="B4080">
        <v>0.984777283994944</v>
      </c>
      <c r="C4080">
        <v>0.878408897103669</v>
      </c>
      <c r="D4080">
        <v>0.638939302633139</v>
      </c>
      <c r="E4080">
        <v>0.344531338998893</v>
      </c>
      <c r="F4080">
        <v>0.207728712046153</v>
      </c>
      <c r="G4080">
        <v>0.121264725089376</v>
      </c>
      <c r="H4080">
        <v>0.09546022120786279</v>
      </c>
      <c r="I4080">
        <v>0.13738269665455</v>
      </c>
      <c r="J4080">
        <v>0.206452981845978</v>
      </c>
      <c r="K4080">
        <v>0.194510809824931</v>
      </c>
      <c r="L4080">
        <v>886.226308620119</v>
      </c>
      <c r="M4080">
        <v>20.3042523753697</v>
      </c>
      <c r="N4080">
        <v>44.4138669967286</v>
      </c>
      <c r="O4080">
        <v>43.2305658551458</v>
      </c>
      <c r="P4080">
        <v>-0.10006567516264</v>
      </c>
      <c r="Q4080">
        <v>0.14781155281065</v>
      </c>
      <c r="R4080">
        <v>0.988443837703023</v>
      </c>
      <c r="S4080" t="s">
        <v>10431</v>
      </c>
      <c r="T4080" t="s">
        <v>12678</v>
      </c>
      <c r="U4080" t="s">
        <v>12678</v>
      </c>
      <c r="V4080" t="s">
        <v>12678</v>
      </c>
      <c r="W4080">
        <v>9</v>
      </c>
      <c r="X4080" t="s">
        <v>16758</v>
      </c>
      <c r="Y4080">
        <v>0.3477904173974605</v>
      </c>
      <c r="Z4080">
        <f>HYPERLINK("Melting_Curves/meltCurve_Q6PI48_.pdf", "Melting_Curves/meltCurve_Q6PI48_.pdf")</f>
        <v>0</v>
      </c>
      <c r="AA4080" t="s">
        <v>22873</v>
      </c>
      <c r="AB4080" t="s">
        <v>29051</v>
      </c>
    </row>
    <row r="4081" spans="1:28">
      <c r="A4081" t="s">
        <v>4107</v>
      </c>
      <c r="B4081">
        <v>0.984777283994944</v>
      </c>
      <c r="C4081">
        <v>1.12686664879493</v>
      </c>
      <c r="D4081">
        <v>0.99598192807899</v>
      </c>
      <c r="E4081">
        <v>0.807955854823367</v>
      </c>
      <c r="F4081">
        <v>0.6363549334310949</v>
      </c>
      <c r="G4081">
        <v>0.617667965335551</v>
      </c>
      <c r="H4081">
        <v>0.532847242006001</v>
      </c>
      <c r="I4081">
        <v>0.635767736272991</v>
      </c>
      <c r="J4081">
        <v>0.952270722287362</v>
      </c>
      <c r="K4081">
        <v>0.876313738298738</v>
      </c>
      <c r="L4081">
        <v>11619.3193013268</v>
      </c>
      <c r="M4081">
        <v>250</v>
      </c>
      <c r="O4081">
        <v>46.4743171358242</v>
      </c>
      <c r="P4081">
        <v>-0.391967879517557</v>
      </c>
      <c r="Q4081">
        <v>0.70853705613708</v>
      </c>
      <c r="R4081">
        <v>0.578280344111604</v>
      </c>
      <c r="S4081" t="s">
        <v>10432</v>
      </c>
      <c r="T4081" t="s">
        <v>12678</v>
      </c>
      <c r="U4081" t="s">
        <v>12678</v>
      </c>
      <c r="V4081" t="s">
        <v>12678</v>
      </c>
      <c r="W4081">
        <v>3</v>
      </c>
      <c r="X4081" t="s">
        <v>16759</v>
      </c>
      <c r="Y4081">
        <v>0.8006366670007965</v>
      </c>
      <c r="Z4081">
        <f>HYPERLINK("Melting_Curves/meltCurve_Q6PI78_.pdf", "Melting_Curves/meltCurve_Q6PI78_.pdf")</f>
        <v>0</v>
      </c>
      <c r="AA4081" t="s">
        <v>22874</v>
      </c>
      <c r="AB4081" t="s">
        <v>29052</v>
      </c>
    </row>
    <row r="4082" spans="1:28">
      <c r="A4082" t="s">
        <v>4108</v>
      </c>
      <c r="B4082">
        <v>0.984777283994944</v>
      </c>
      <c r="C4082">
        <v>0.677957051597681</v>
      </c>
      <c r="D4082">
        <v>0.556339919960339</v>
      </c>
      <c r="E4082">
        <v>0.4522066392862</v>
      </c>
      <c r="F4082">
        <v>0.282305610416495</v>
      </c>
      <c r="G4082">
        <v>0.190663685607639</v>
      </c>
      <c r="H4082">
        <v>0.12095763851366</v>
      </c>
      <c r="I4082">
        <v>0.177196717138849</v>
      </c>
      <c r="J4082">
        <v>0.526665370983325</v>
      </c>
      <c r="K4082">
        <v>0.614213758547419</v>
      </c>
      <c r="L4082">
        <v>795.237650452138</v>
      </c>
      <c r="M4082">
        <v>19.4314703709129</v>
      </c>
      <c r="N4082">
        <v>43.2829636363673</v>
      </c>
      <c r="O4082">
        <v>40.4992104538443</v>
      </c>
      <c r="P4082">
        <v>-0.08078827714722769</v>
      </c>
      <c r="Q4082">
        <v>0.326506791767632</v>
      </c>
      <c r="R4082">
        <v>0.655863243190441</v>
      </c>
      <c r="S4082" t="s">
        <v>10433</v>
      </c>
      <c r="T4082" t="s">
        <v>12678</v>
      </c>
      <c r="U4082" t="s">
        <v>12678</v>
      </c>
      <c r="V4082" t="s">
        <v>12678</v>
      </c>
      <c r="W4082">
        <v>2</v>
      </c>
      <c r="X4082" t="s">
        <v>16760</v>
      </c>
      <c r="Y4082">
        <v>0.4271127126255552</v>
      </c>
      <c r="Z4082">
        <f>HYPERLINK("Melting_Curves/meltCurve_Q6PID6_.pdf", "Melting_Curves/meltCurve_Q6PID6_.pdf")</f>
        <v>0</v>
      </c>
      <c r="AA4082" t="s">
        <v>22875</v>
      </c>
      <c r="AB4082" t="s">
        <v>29053</v>
      </c>
    </row>
    <row r="4083" spans="1:28">
      <c r="A4083" t="s">
        <v>4109</v>
      </c>
      <c r="B4083">
        <v>0.984777283994944</v>
      </c>
      <c r="C4083">
        <v>1.09315622078117</v>
      </c>
      <c r="D4083">
        <v>0.976146319296787</v>
      </c>
      <c r="E4083">
        <v>0.843198549387296</v>
      </c>
      <c r="F4083">
        <v>0.595860902716995</v>
      </c>
      <c r="G4083">
        <v>0.464192440173083</v>
      </c>
      <c r="H4083">
        <v>0.380174757235363</v>
      </c>
      <c r="I4083">
        <v>0.523212486924013</v>
      </c>
      <c r="J4083">
        <v>0.681801467670845</v>
      </c>
      <c r="K4083">
        <v>0.55955420848158</v>
      </c>
      <c r="L4083">
        <v>1800.74357122681</v>
      </c>
      <c r="M4083">
        <v>37.9040338418208</v>
      </c>
      <c r="O4083">
        <v>47.3763088466839</v>
      </c>
      <c r="P4083">
        <v>-0.0953057905083507</v>
      </c>
      <c r="Q4083">
        <v>0.523509820614266</v>
      </c>
      <c r="R4083">
        <v>0.889729870364344</v>
      </c>
      <c r="S4083" t="s">
        <v>10434</v>
      </c>
      <c r="T4083" t="s">
        <v>12678</v>
      </c>
      <c r="U4083" t="s">
        <v>12678</v>
      </c>
      <c r="V4083" t="s">
        <v>12678</v>
      </c>
      <c r="W4083">
        <v>7</v>
      </c>
      <c r="X4083" t="s">
        <v>16761</v>
      </c>
      <c r="Y4083">
        <v>0.6921523101084576</v>
      </c>
      <c r="Z4083">
        <f>HYPERLINK("Melting_Curves/meltCurve_Q6PII3_.pdf", "Melting_Curves/meltCurve_Q6PII3_.pdf")</f>
        <v>0</v>
      </c>
      <c r="AA4083" t="s">
        <v>22876</v>
      </c>
      <c r="AB4083" t="s">
        <v>29054</v>
      </c>
    </row>
    <row r="4084" spans="1:28">
      <c r="A4084" t="s">
        <v>4110</v>
      </c>
      <c r="B4084">
        <v>0.984777283994944</v>
      </c>
      <c r="C4084">
        <v>1.14610344969221</v>
      </c>
      <c r="D4084">
        <v>0.960527444134716</v>
      </c>
      <c r="E4084">
        <v>0.910817802077252</v>
      </c>
      <c r="F4084">
        <v>0.7597976828101199</v>
      </c>
      <c r="G4084">
        <v>0.595030318012349</v>
      </c>
      <c r="H4084">
        <v>0.5638981722991</v>
      </c>
      <c r="I4084">
        <v>1.05689601228903</v>
      </c>
      <c r="J4084">
        <v>2.34117158948238</v>
      </c>
      <c r="K4084">
        <v>2.18855337356242</v>
      </c>
      <c r="L4084">
        <v>15000</v>
      </c>
      <c r="M4084">
        <v>243.857711997021</v>
      </c>
      <c r="O4084">
        <v>61.5071380409325</v>
      </c>
      <c r="P4084">
        <v>0.495588196709891</v>
      </c>
      <c r="Q4084">
        <v>1.5</v>
      </c>
      <c r="R4084">
        <v>0.526374689222963</v>
      </c>
      <c r="S4084" t="s">
        <v>10435</v>
      </c>
      <c r="T4084" t="s">
        <v>12678</v>
      </c>
      <c r="U4084" t="s">
        <v>12678</v>
      </c>
      <c r="V4084" t="s">
        <v>12678</v>
      </c>
      <c r="W4084">
        <v>8</v>
      </c>
      <c r="X4084" t="s">
        <v>16762</v>
      </c>
      <c r="Y4084">
        <v>1.091421937237031</v>
      </c>
      <c r="Z4084">
        <f>HYPERLINK("Melting_Curves/meltCurve_Q6PIR0_.pdf", "Melting_Curves/meltCurve_Q6PIR0_.pdf")</f>
        <v>0</v>
      </c>
      <c r="AA4084" t="s">
        <v>22877</v>
      </c>
      <c r="AB4084" t="s">
        <v>29055</v>
      </c>
    </row>
    <row r="4085" spans="1:28">
      <c r="A4085" t="s">
        <v>4111</v>
      </c>
      <c r="B4085">
        <v>0.984777283994944</v>
      </c>
      <c r="C4085">
        <v>0.986433642634407</v>
      </c>
      <c r="D4085">
        <v>0.75672811968523</v>
      </c>
      <c r="E4085">
        <v>0.446659546075278</v>
      </c>
      <c r="F4085">
        <v>0.322573538301821</v>
      </c>
      <c r="G4085">
        <v>0.25225275944113</v>
      </c>
      <c r="H4085">
        <v>0.209034994705019</v>
      </c>
      <c r="I4085">
        <v>0.282158926035436</v>
      </c>
      <c r="J4085">
        <v>0.335665711117427</v>
      </c>
      <c r="K4085">
        <v>0.263738336681553</v>
      </c>
      <c r="L4085">
        <v>1106.37535324352</v>
      </c>
      <c r="M4085">
        <v>24.9424313520037</v>
      </c>
      <c r="N4085">
        <v>45.7790219112033</v>
      </c>
      <c r="O4085">
        <v>44.0749559999127</v>
      </c>
      <c r="P4085">
        <v>-0.103339736480939</v>
      </c>
      <c r="Q4085">
        <v>0.269576442230485</v>
      </c>
      <c r="R4085">
        <v>0.987446768582296</v>
      </c>
      <c r="S4085" t="s">
        <v>10436</v>
      </c>
      <c r="T4085" t="s">
        <v>12678</v>
      </c>
      <c r="U4085" t="s">
        <v>12678</v>
      </c>
      <c r="V4085" t="s">
        <v>12678</v>
      </c>
      <c r="W4085">
        <v>11</v>
      </c>
      <c r="X4085" t="s">
        <v>16763</v>
      </c>
      <c r="Y4085">
        <v>0.4547223909028776</v>
      </c>
      <c r="Z4085">
        <f>HYPERLINK("Melting_Curves/meltCurve_Q6PIW4_2_.pdf", "Melting_Curves/meltCurve_Q6PIW4_2_.pdf")</f>
        <v>0</v>
      </c>
      <c r="AA4085" t="s">
        <v>22878</v>
      </c>
      <c r="AB4085" t="s">
        <v>29056</v>
      </c>
    </row>
    <row r="4086" spans="1:28">
      <c r="A4086" t="s">
        <v>4112</v>
      </c>
      <c r="B4086">
        <v>0.984777283994944</v>
      </c>
      <c r="C4086">
        <v>0.964713488538853</v>
      </c>
      <c r="D4086">
        <v>0.809840781219806</v>
      </c>
      <c r="E4086">
        <v>0.480751216931628</v>
      </c>
      <c r="F4086">
        <v>0.262846070406605</v>
      </c>
      <c r="G4086">
        <v>0.168016730517469</v>
      </c>
      <c r="H4086">
        <v>0.122183577367929</v>
      </c>
      <c r="I4086">
        <v>0.193576927519448</v>
      </c>
      <c r="J4086">
        <v>0.162907946575311</v>
      </c>
      <c r="K4086">
        <v>0.152700915453956</v>
      </c>
      <c r="L4086">
        <v>973.3372697104051</v>
      </c>
      <c r="M4086">
        <v>21.360788802105</v>
      </c>
      <c r="N4086">
        <v>46.3528048126661</v>
      </c>
      <c r="O4086">
        <v>45.1728338490377</v>
      </c>
      <c r="P4086">
        <v>-0.100253497646609</v>
      </c>
      <c r="Q4086">
        <v>0.151975156287876</v>
      </c>
      <c r="R4086">
        <v>0.996893188955416</v>
      </c>
      <c r="S4086" t="s">
        <v>10437</v>
      </c>
      <c r="T4086" t="s">
        <v>12678</v>
      </c>
      <c r="U4086" t="s">
        <v>12678</v>
      </c>
      <c r="V4086" t="s">
        <v>12678</v>
      </c>
      <c r="W4086">
        <v>3</v>
      </c>
      <c r="X4086" t="s">
        <v>16764</v>
      </c>
      <c r="Y4086">
        <v>0.4038174678181118</v>
      </c>
      <c r="Z4086">
        <f>HYPERLINK("Melting_Curves/meltCurve_Q6PJ61_.pdf", "Melting_Curves/meltCurve_Q6PJ61_.pdf")</f>
        <v>0</v>
      </c>
      <c r="AA4086" t="s">
        <v>22879</v>
      </c>
      <c r="AB4086" t="s">
        <v>29057</v>
      </c>
    </row>
    <row r="4087" spans="1:28">
      <c r="A4087" t="s">
        <v>4113</v>
      </c>
      <c r="B4087">
        <v>0.984777283994944</v>
      </c>
      <c r="C4087">
        <v>1.00710008288288</v>
      </c>
      <c r="D4087">
        <v>0.72977673573881</v>
      </c>
      <c r="E4087">
        <v>0.510472951789705</v>
      </c>
      <c r="F4087">
        <v>0.275124739071125</v>
      </c>
      <c r="G4087">
        <v>0.218022670994058</v>
      </c>
      <c r="H4087">
        <v>0.165920757179942</v>
      </c>
      <c r="I4087">
        <v>0.206320852585958</v>
      </c>
      <c r="J4087">
        <v>0.233630823710608</v>
      </c>
      <c r="K4087">
        <v>0.220536260846259</v>
      </c>
      <c r="L4087">
        <v>914.5271590900491</v>
      </c>
      <c r="M4087">
        <v>20.2924902285379</v>
      </c>
      <c r="N4087">
        <v>46.2348016540571</v>
      </c>
      <c r="O4087">
        <v>44.6364543066103</v>
      </c>
      <c r="P4087">
        <v>-0.0908715260458461</v>
      </c>
      <c r="Q4087">
        <v>0.200480963096945</v>
      </c>
      <c r="R4087">
        <v>0.988457288041274</v>
      </c>
      <c r="S4087" t="s">
        <v>10438</v>
      </c>
      <c r="T4087" t="s">
        <v>12678</v>
      </c>
      <c r="U4087" t="s">
        <v>12678</v>
      </c>
      <c r="V4087" t="s">
        <v>12678</v>
      </c>
      <c r="W4087">
        <v>7</v>
      </c>
      <c r="X4087" t="s">
        <v>16765</v>
      </c>
      <c r="Y4087">
        <v>0.4256624450381969</v>
      </c>
      <c r="Z4087">
        <f>HYPERLINK("Melting_Curves/meltCurve_Q6PJ69_.pdf", "Melting_Curves/meltCurve_Q6PJ69_.pdf")</f>
        <v>0</v>
      </c>
      <c r="AA4087" t="s">
        <v>22880</v>
      </c>
      <c r="AB4087" t="s">
        <v>29058</v>
      </c>
    </row>
    <row r="4088" spans="1:28">
      <c r="A4088" t="s">
        <v>4114</v>
      </c>
      <c r="B4088">
        <v>0.984777283994944</v>
      </c>
      <c r="C4088">
        <v>0.927721616623452</v>
      </c>
      <c r="D4088">
        <v>0.797131410047475</v>
      </c>
      <c r="E4088">
        <v>0.596097715832299</v>
      </c>
      <c r="F4088">
        <v>0.287201021857824</v>
      </c>
      <c r="G4088">
        <v>0.197083556253595</v>
      </c>
      <c r="H4088">
        <v>0.0896853936795461</v>
      </c>
      <c r="I4088">
        <v>0.164668449032761</v>
      </c>
      <c r="J4088">
        <v>0.133829271778328</v>
      </c>
      <c r="K4088">
        <v>0.128215347584867</v>
      </c>
      <c r="L4088">
        <v>781.0011453645729</v>
      </c>
      <c r="M4088">
        <v>16.7805308424728</v>
      </c>
      <c r="N4088">
        <v>47.257304021897</v>
      </c>
      <c r="O4088">
        <v>45.8961953600865</v>
      </c>
      <c r="P4088">
        <v>-0.0811600767291665</v>
      </c>
      <c r="Q4088">
        <v>0.11213856404752</v>
      </c>
      <c r="R4088">
        <v>0.992436677288805</v>
      </c>
      <c r="S4088" t="s">
        <v>10439</v>
      </c>
      <c r="T4088" t="s">
        <v>12678</v>
      </c>
      <c r="U4088" t="s">
        <v>12678</v>
      </c>
      <c r="V4088" t="s">
        <v>12678</v>
      </c>
      <c r="W4088">
        <v>6</v>
      </c>
      <c r="X4088" t="s">
        <v>16766</v>
      </c>
      <c r="Y4088">
        <v>0.4109036414135396</v>
      </c>
      <c r="Z4088">
        <f>HYPERLINK("Melting_Curves/meltCurve_Q6PJG6_.pdf", "Melting_Curves/meltCurve_Q6PJG6_.pdf")</f>
        <v>0</v>
      </c>
      <c r="AA4088" t="s">
        <v>22881</v>
      </c>
      <c r="AB4088" t="s">
        <v>29059</v>
      </c>
    </row>
    <row r="4089" spans="1:28">
      <c r="A4089" t="s">
        <v>4115</v>
      </c>
      <c r="B4089">
        <v>0.984777283994944</v>
      </c>
      <c r="C4089">
        <v>0.582859436977228</v>
      </c>
      <c r="D4089">
        <v>0.643940044189128</v>
      </c>
      <c r="E4089">
        <v>0.477766997953055</v>
      </c>
      <c r="F4089">
        <v>0.373046763701955</v>
      </c>
      <c r="G4089">
        <v>0.220206710153256</v>
      </c>
      <c r="H4089">
        <v>0.312860588642458</v>
      </c>
      <c r="I4089">
        <v>0.389524155964441</v>
      </c>
      <c r="J4089">
        <v>0.218656146770572</v>
      </c>
      <c r="K4089">
        <v>0.208023468483237</v>
      </c>
      <c r="L4089">
        <v>453.492460385116</v>
      </c>
      <c r="M4089">
        <v>10.7252114313484</v>
      </c>
      <c r="N4089">
        <v>45.0723475078489</v>
      </c>
      <c r="O4089">
        <v>40.8924250709007</v>
      </c>
      <c r="P4089">
        <v>-0.0496843061746458</v>
      </c>
      <c r="Q4089">
        <v>0.242548620340249</v>
      </c>
      <c r="R4089">
        <v>0.868007855385072</v>
      </c>
      <c r="S4089" t="s">
        <v>10440</v>
      </c>
      <c r="T4089" t="s">
        <v>12678</v>
      </c>
      <c r="U4089" t="s">
        <v>12678</v>
      </c>
      <c r="V4089" t="s">
        <v>12678</v>
      </c>
      <c r="W4089">
        <v>1</v>
      </c>
      <c r="X4089" t="s">
        <v>16767</v>
      </c>
      <c r="Y4089">
        <v>0.417129208207878</v>
      </c>
      <c r="Z4089">
        <f>HYPERLINK("Melting_Curves/meltCurve_Q6PJP8_.pdf", "Melting_Curves/meltCurve_Q6PJP8_.pdf")</f>
        <v>0</v>
      </c>
      <c r="AA4089" t="s">
        <v>22882</v>
      </c>
      <c r="AB4089" t="s">
        <v>29060</v>
      </c>
    </row>
    <row r="4090" spans="1:28">
      <c r="A4090" t="s">
        <v>4116</v>
      </c>
      <c r="B4090">
        <v>0.984777283994944</v>
      </c>
      <c r="C4090">
        <v>1.0585370399966</v>
      </c>
      <c r="D4090">
        <v>0.936963638886804</v>
      </c>
      <c r="E4090">
        <v>0.826695170571946</v>
      </c>
      <c r="F4090">
        <v>0.748121874057869</v>
      </c>
      <c r="G4090">
        <v>0.62020301981937</v>
      </c>
      <c r="H4090">
        <v>0.586489449332072</v>
      </c>
      <c r="I4090">
        <v>0.751252021396954</v>
      </c>
      <c r="J4090">
        <v>1.03517214395456</v>
      </c>
      <c r="K4090">
        <v>0.783233760876617</v>
      </c>
      <c r="L4090">
        <v>1538.09429402603</v>
      </c>
      <c r="M4090">
        <v>34.2419171207017</v>
      </c>
      <c r="O4090">
        <v>44.7660739845321</v>
      </c>
      <c r="P4090">
        <v>-0.0469086280917228</v>
      </c>
      <c r="Q4090">
        <v>0.754697404316274</v>
      </c>
      <c r="R4090">
        <v>0.471777012151459</v>
      </c>
      <c r="S4090" t="s">
        <v>10441</v>
      </c>
      <c r="T4090" t="s">
        <v>12678</v>
      </c>
      <c r="U4090" t="s">
        <v>12678</v>
      </c>
      <c r="V4090" t="s">
        <v>12678</v>
      </c>
      <c r="W4090">
        <v>21</v>
      </c>
      <c r="X4090" t="s">
        <v>16768</v>
      </c>
      <c r="Y4090">
        <v>0.8204919896272703</v>
      </c>
      <c r="Z4090">
        <f>HYPERLINK("Melting_Curves/meltCurve_Q6PJT7_5_.pdf", "Melting_Curves/meltCurve_Q6PJT7_5_.pdf")</f>
        <v>0</v>
      </c>
      <c r="AA4090" t="s">
        <v>22883</v>
      </c>
      <c r="AB4090" t="s">
        <v>29061</v>
      </c>
    </row>
    <row r="4091" spans="1:28">
      <c r="A4091" t="s">
        <v>4117</v>
      </c>
      <c r="B4091">
        <v>0.984777283994944</v>
      </c>
      <c r="C4091">
        <v>0.901631953162354</v>
      </c>
      <c r="D4091">
        <v>0.844753180191179</v>
      </c>
      <c r="E4091">
        <v>0.7188193890397619</v>
      </c>
      <c r="F4091">
        <v>0.587708723585401</v>
      </c>
      <c r="G4091">
        <v>0.512875867369242</v>
      </c>
      <c r="H4091">
        <v>0.434351434464588</v>
      </c>
      <c r="I4091">
        <v>0.611036718152281</v>
      </c>
      <c r="J4091">
        <v>0.8849957026030379</v>
      </c>
      <c r="K4091">
        <v>0.680361774650742</v>
      </c>
      <c r="L4091">
        <v>932.347062900049</v>
      </c>
      <c r="M4091">
        <v>21.5502947170381</v>
      </c>
      <c r="O4091">
        <v>42.8964244432928</v>
      </c>
      <c r="P4091">
        <v>-0.0477413371896689</v>
      </c>
      <c r="Q4091">
        <v>0.619887864899152</v>
      </c>
      <c r="R4091">
        <v>0.575785678687955</v>
      </c>
      <c r="S4091" t="s">
        <v>10442</v>
      </c>
      <c r="T4091" t="s">
        <v>12678</v>
      </c>
      <c r="U4091" t="s">
        <v>12678</v>
      </c>
      <c r="V4091" t="s">
        <v>12678</v>
      </c>
      <c r="W4091">
        <v>8</v>
      </c>
      <c r="X4091" t="s">
        <v>16769</v>
      </c>
      <c r="Y4091">
        <v>0.7036689616497038</v>
      </c>
      <c r="Z4091">
        <f>HYPERLINK("Melting_Curves/meltCurve_Q6PJW8_.pdf", "Melting_Curves/meltCurve_Q6PJW8_.pdf")</f>
        <v>0</v>
      </c>
      <c r="AA4091" t="s">
        <v>22884</v>
      </c>
      <c r="AB4091" t="s">
        <v>29062</v>
      </c>
    </row>
    <row r="4092" spans="1:28">
      <c r="A4092" t="s">
        <v>4118</v>
      </c>
      <c r="B4092">
        <v>0.984777283994944</v>
      </c>
      <c r="C4092">
        <v>0.960097056687681</v>
      </c>
      <c r="D4092">
        <v>0.724073185420319</v>
      </c>
      <c r="E4092">
        <v>0.558310457735769</v>
      </c>
      <c r="F4092">
        <v>0.293812657304511</v>
      </c>
      <c r="G4092">
        <v>0.223647955666163</v>
      </c>
      <c r="H4092">
        <v>0.27228551299725</v>
      </c>
      <c r="I4092">
        <v>0.5151900669348241</v>
      </c>
      <c r="J4092">
        <v>1.60084571488774</v>
      </c>
      <c r="K4092">
        <v>1.59429145125512</v>
      </c>
      <c r="L4092">
        <v>3911.87804823127</v>
      </c>
      <c r="M4092">
        <v>96.2588940940531</v>
      </c>
      <c r="O4092">
        <v>40.6216027674372</v>
      </c>
      <c r="P4092">
        <v>-0.164315930452788</v>
      </c>
      <c r="Q4092">
        <v>0.722632343266998</v>
      </c>
      <c r="R4092">
        <v>0.0426994755563576</v>
      </c>
      <c r="S4092" t="s">
        <v>10443</v>
      </c>
      <c r="T4092" t="s">
        <v>12678</v>
      </c>
      <c r="U4092" t="s">
        <v>12678</v>
      </c>
      <c r="V4092" t="s">
        <v>12678</v>
      </c>
      <c r="W4092">
        <v>8</v>
      </c>
      <c r="X4092" t="s">
        <v>16770</v>
      </c>
      <c r="Y4092">
        <v>0.7564121256733024</v>
      </c>
      <c r="Z4092">
        <f>HYPERLINK("Melting_Curves/meltCurve_Q6PJW8_2_.pdf", "Melting_Curves/meltCurve_Q6PJW8_2_.pdf")</f>
        <v>0</v>
      </c>
      <c r="AA4092" t="s">
        <v>22884</v>
      </c>
      <c r="AB4092" t="s">
        <v>29063</v>
      </c>
    </row>
    <row r="4093" spans="1:28">
      <c r="A4093" t="s">
        <v>4119</v>
      </c>
      <c r="B4093">
        <v>0.984777283994944</v>
      </c>
      <c r="C4093">
        <v>0.668388573408397</v>
      </c>
      <c r="D4093">
        <v>0.598763174477052</v>
      </c>
      <c r="E4093">
        <v>0.600073759358002</v>
      </c>
      <c r="F4093">
        <v>0.490905491941981</v>
      </c>
      <c r="G4093">
        <v>0.356628487084204</v>
      </c>
      <c r="H4093">
        <v>0.243257633690403</v>
      </c>
      <c r="I4093">
        <v>0.357227231621662</v>
      </c>
      <c r="J4093">
        <v>0.257154013041301</v>
      </c>
      <c r="K4093">
        <v>0.233383701471444</v>
      </c>
      <c r="L4093">
        <v>334.997490836323</v>
      </c>
      <c r="M4093">
        <v>7.45818233386399</v>
      </c>
      <c r="N4093">
        <v>47.9085650879405</v>
      </c>
      <c r="O4093">
        <v>42.0272665040172</v>
      </c>
      <c r="P4093">
        <v>-0.0361587824389914</v>
      </c>
      <c r="Q4093">
        <v>0.186167300090474</v>
      </c>
      <c r="R4093">
        <v>0.908925456061373</v>
      </c>
      <c r="S4093" t="s">
        <v>10444</v>
      </c>
      <c r="T4093" t="s">
        <v>12678</v>
      </c>
      <c r="U4093" t="s">
        <v>12678</v>
      </c>
      <c r="V4093" t="s">
        <v>12678</v>
      </c>
      <c r="W4093">
        <v>1</v>
      </c>
      <c r="X4093" t="s">
        <v>16771</v>
      </c>
      <c r="Y4093">
        <v>0.4625728387878165</v>
      </c>
      <c r="Z4093">
        <f>HYPERLINK("Melting_Curves/meltCurve_Q6PK81_2_.pdf", "Melting_Curves/meltCurve_Q6PK81_2_.pdf")</f>
        <v>0</v>
      </c>
      <c r="AA4093" t="s">
        <v>22885</v>
      </c>
      <c r="AB4093" t="s">
        <v>29064</v>
      </c>
    </row>
    <row r="4094" spans="1:28">
      <c r="A4094" t="s">
        <v>4120</v>
      </c>
      <c r="B4094">
        <v>0.984777283994944</v>
      </c>
      <c r="C4094">
        <v>1.09248801003353</v>
      </c>
      <c r="D4094">
        <v>0.958618481381239</v>
      </c>
      <c r="E4094">
        <v>0.782992574932771</v>
      </c>
      <c r="F4094">
        <v>0.550459110254793</v>
      </c>
      <c r="G4094">
        <v>0.41516556974162</v>
      </c>
      <c r="H4094">
        <v>0.371173185347363</v>
      </c>
      <c r="I4094">
        <v>0.454715048453389</v>
      </c>
      <c r="J4094">
        <v>0.54855630680581</v>
      </c>
      <c r="K4094">
        <v>0.443771608389767</v>
      </c>
      <c r="L4094">
        <v>1443.34687035588</v>
      </c>
      <c r="M4094">
        <v>30.5050591076573</v>
      </c>
      <c r="N4094">
        <v>51.0687040481015</v>
      </c>
      <c r="O4094">
        <v>47.1130864785609</v>
      </c>
      <c r="P4094">
        <v>-0.08953360561382</v>
      </c>
      <c r="Q4094">
        <v>0.446888258873344</v>
      </c>
      <c r="R4094">
        <v>0.956448463997245</v>
      </c>
      <c r="S4094" t="s">
        <v>10445</v>
      </c>
      <c r="T4094" t="s">
        <v>12678</v>
      </c>
      <c r="U4094" t="s">
        <v>12678</v>
      </c>
      <c r="V4094" t="s">
        <v>12678</v>
      </c>
      <c r="W4094">
        <v>17</v>
      </c>
      <c r="X4094" t="s">
        <v>16772</v>
      </c>
      <c r="Y4094">
        <v>0.6401932504347093</v>
      </c>
      <c r="Z4094">
        <f>HYPERLINK("Melting_Curves/meltCurve_Q6PKG0_.pdf", "Melting_Curves/meltCurve_Q6PKG0_.pdf")</f>
        <v>0</v>
      </c>
      <c r="AA4094" t="s">
        <v>22886</v>
      </c>
      <c r="AB4094" t="s">
        <v>29065</v>
      </c>
    </row>
    <row r="4095" spans="1:28">
      <c r="A4095" t="s">
        <v>4121</v>
      </c>
      <c r="B4095">
        <v>0.984777283994944</v>
      </c>
      <c r="C4095">
        <v>1.00818952209505</v>
      </c>
      <c r="D4095">
        <v>0.871887041414932</v>
      </c>
      <c r="E4095">
        <v>0.570061125255355</v>
      </c>
      <c r="F4095">
        <v>0.309628959858251</v>
      </c>
      <c r="G4095">
        <v>0.18957761551592</v>
      </c>
      <c r="H4095">
        <v>0.163719792010364</v>
      </c>
      <c r="I4095">
        <v>0.210672749421882</v>
      </c>
      <c r="J4095">
        <v>0.32559211248774</v>
      </c>
      <c r="K4095">
        <v>0.289044983654657</v>
      </c>
      <c r="L4095">
        <v>1232.42271182887</v>
      </c>
      <c r="M4095">
        <v>26.7816514789926</v>
      </c>
      <c r="N4095">
        <v>47.1245177249927</v>
      </c>
      <c r="O4095">
        <v>45.7631660286165</v>
      </c>
      <c r="P4095">
        <v>-0.112146679264641</v>
      </c>
      <c r="Q4095">
        <v>0.233485109286</v>
      </c>
      <c r="R4095">
        <v>0.9782601554547961</v>
      </c>
      <c r="S4095" t="s">
        <v>10446</v>
      </c>
      <c r="T4095" t="s">
        <v>12678</v>
      </c>
      <c r="U4095" t="s">
        <v>12678</v>
      </c>
      <c r="V4095" t="s">
        <v>12678</v>
      </c>
      <c r="W4095">
        <v>7</v>
      </c>
      <c r="X4095" t="s">
        <v>16773</v>
      </c>
      <c r="Y4095">
        <v>0.4694018483752191</v>
      </c>
      <c r="Z4095">
        <f>HYPERLINK("Melting_Curves/meltCurve_Q6PL24_.pdf", "Melting_Curves/meltCurve_Q6PL24_.pdf")</f>
        <v>0</v>
      </c>
      <c r="AA4095" t="s">
        <v>22887</v>
      </c>
      <c r="AB4095" t="s">
        <v>29066</v>
      </c>
    </row>
    <row r="4096" spans="1:28">
      <c r="A4096" t="s">
        <v>4122</v>
      </c>
      <c r="B4096">
        <v>0.984777283994944</v>
      </c>
      <c r="C4096">
        <v>0.8825792155531</v>
      </c>
      <c r="D4096">
        <v>0.935493175407633</v>
      </c>
      <c r="E4096">
        <v>0.532841867857861</v>
      </c>
      <c r="F4096">
        <v>0.262217995805976</v>
      </c>
      <c r="G4096">
        <v>0.108832638057566</v>
      </c>
      <c r="H4096">
        <v>0.115994372636911</v>
      </c>
      <c r="I4096">
        <v>0.114332358576021</v>
      </c>
      <c r="J4096">
        <v>0.169694157241669</v>
      </c>
      <c r="K4096">
        <v>0.211921780002238</v>
      </c>
      <c r="L4096">
        <v>1269.93092092669</v>
      </c>
      <c r="M4096">
        <v>27.3905206547229</v>
      </c>
      <c r="N4096">
        <v>46.9419477195836</v>
      </c>
      <c r="O4096">
        <v>46.1188635287962</v>
      </c>
      <c r="P4096">
        <v>-0.127224826632712</v>
      </c>
      <c r="Q4096">
        <v>0.143147426782294</v>
      </c>
      <c r="R4096">
        <v>0.9810179475394391</v>
      </c>
      <c r="S4096" t="s">
        <v>10447</v>
      </c>
      <c r="T4096" t="s">
        <v>12678</v>
      </c>
      <c r="U4096" t="s">
        <v>12678</v>
      </c>
      <c r="V4096" t="s">
        <v>12678</v>
      </c>
      <c r="W4096">
        <v>1</v>
      </c>
      <c r="X4096" t="s">
        <v>16774</v>
      </c>
      <c r="Y4096">
        <v>0.416518773677118</v>
      </c>
      <c r="Z4096">
        <f>HYPERLINK("Melting_Curves/meltCurve_Q6PML9_.pdf", "Melting_Curves/meltCurve_Q6PML9_.pdf")</f>
        <v>0</v>
      </c>
      <c r="AA4096" t="s">
        <v>22888</v>
      </c>
      <c r="AB4096" t="s">
        <v>29067</v>
      </c>
    </row>
    <row r="4097" spans="1:28">
      <c r="A4097" t="s">
        <v>4123</v>
      </c>
      <c r="B4097">
        <v>0.984777283994944</v>
      </c>
      <c r="C4097">
        <v>1.0776521482515</v>
      </c>
      <c r="D4097">
        <v>0.999216207036221</v>
      </c>
      <c r="E4097">
        <v>0.762884754693237</v>
      </c>
      <c r="F4097">
        <v>0.460113511593529</v>
      </c>
      <c r="G4097">
        <v>0.241408400279632</v>
      </c>
      <c r="H4097">
        <v>0.181607769865469</v>
      </c>
      <c r="I4097">
        <v>0.221389695230719</v>
      </c>
      <c r="J4097">
        <v>0.305017054167644</v>
      </c>
      <c r="K4097">
        <v>0.316246736747971</v>
      </c>
      <c r="L4097">
        <v>1382.31493248436</v>
      </c>
      <c r="M4097">
        <v>28.7355744160336</v>
      </c>
      <c r="N4097">
        <v>49.2893362162502</v>
      </c>
      <c r="O4097">
        <v>47.8734934327765</v>
      </c>
      <c r="P4097">
        <v>-0.112639263317807</v>
      </c>
      <c r="Q4097">
        <v>0.249377347913717</v>
      </c>
      <c r="R4097">
        <v>0.9789016507309301</v>
      </c>
      <c r="S4097" t="s">
        <v>10448</v>
      </c>
      <c r="T4097" t="s">
        <v>12678</v>
      </c>
      <c r="U4097" t="s">
        <v>12678</v>
      </c>
      <c r="V4097" t="s">
        <v>12678</v>
      </c>
      <c r="W4097">
        <v>3</v>
      </c>
      <c r="X4097" t="s">
        <v>16775</v>
      </c>
      <c r="Y4097">
        <v>0.532080015760945</v>
      </c>
      <c r="Z4097">
        <f>HYPERLINK("Melting_Curves/meltCurve_Q6Q0C0_2_.pdf", "Melting_Curves/meltCurve_Q6Q0C0_2_.pdf")</f>
        <v>0</v>
      </c>
      <c r="AA4097" t="s">
        <v>22889</v>
      </c>
      <c r="AB4097" t="s">
        <v>29068</v>
      </c>
    </row>
    <row r="4098" spans="1:28">
      <c r="A4098" t="s">
        <v>4124</v>
      </c>
      <c r="B4098">
        <v>0.984777283994944</v>
      </c>
      <c r="C4098">
        <v>1.03726072844944</v>
      </c>
      <c r="D4098">
        <v>0.8934285738783631</v>
      </c>
      <c r="E4098">
        <v>0.810923682475345</v>
      </c>
      <c r="F4098">
        <v>0.660530201558174</v>
      </c>
      <c r="G4098">
        <v>0.508036060946561</v>
      </c>
      <c r="H4098">
        <v>0.477142353971358</v>
      </c>
      <c r="I4098">
        <v>0.6856240409939059</v>
      </c>
      <c r="J4098">
        <v>1.37244541238009</v>
      </c>
      <c r="K4098">
        <v>1.10539010340978</v>
      </c>
      <c r="L4098">
        <v>2585.6979583217</v>
      </c>
      <c r="M4098">
        <v>40.6200292188943</v>
      </c>
      <c r="O4098">
        <v>63.5020408463852</v>
      </c>
      <c r="P4098">
        <v>0.0338464714429876</v>
      </c>
      <c r="Q4098">
        <v>1.21165084033905</v>
      </c>
      <c r="R4098">
        <v>-0.221147388277549</v>
      </c>
      <c r="S4098" t="s">
        <v>10449</v>
      </c>
      <c r="T4098" t="s">
        <v>12678</v>
      </c>
      <c r="U4098" t="s">
        <v>12678</v>
      </c>
      <c r="V4098" t="s">
        <v>12678</v>
      </c>
      <c r="W4098">
        <v>10</v>
      </c>
      <c r="X4098" t="s">
        <v>16776</v>
      </c>
      <c r="Y4098">
        <v>1.024293846517286</v>
      </c>
      <c r="Z4098">
        <f>HYPERLINK("Melting_Curves/meltCurve_Q6QNY0_.pdf", "Melting_Curves/meltCurve_Q6QNY0_.pdf")</f>
        <v>0</v>
      </c>
      <c r="AA4098" t="s">
        <v>22890</v>
      </c>
      <c r="AB4098" t="s">
        <v>29069</v>
      </c>
    </row>
    <row r="4099" spans="1:28">
      <c r="A4099" t="s">
        <v>4125</v>
      </c>
      <c r="B4099">
        <v>0.984777283994944</v>
      </c>
      <c r="C4099">
        <v>1.08758784114029</v>
      </c>
      <c r="D4099">
        <v>0.9716209721951889</v>
      </c>
      <c r="E4099">
        <v>0.911648677633196</v>
      </c>
      <c r="F4099">
        <v>0.723616411151969</v>
      </c>
      <c r="G4099">
        <v>0.576579580413969</v>
      </c>
      <c r="H4099">
        <v>0.561806229690393</v>
      </c>
      <c r="I4099">
        <v>0.761410958002109</v>
      </c>
      <c r="J4099">
        <v>0.981520050315549</v>
      </c>
      <c r="K4099">
        <v>0.805655638163133</v>
      </c>
      <c r="L4099">
        <v>11682.2605255646</v>
      </c>
      <c r="M4099">
        <v>250</v>
      </c>
      <c r="O4099">
        <v>46.7260519440664</v>
      </c>
      <c r="P4099">
        <v>-0.354328376547861</v>
      </c>
      <c r="Q4099">
        <v>0.735098143345435</v>
      </c>
      <c r="R4099">
        <v>0.5539284143884869</v>
      </c>
      <c r="S4099" t="s">
        <v>10450</v>
      </c>
      <c r="T4099" t="s">
        <v>12678</v>
      </c>
      <c r="U4099" t="s">
        <v>12678</v>
      </c>
      <c r="V4099" t="s">
        <v>12678</v>
      </c>
      <c r="W4099">
        <v>6</v>
      </c>
      <c r="X4099" t="s">
        <v>16777</v>
      </c>
      <c r="Y4099">
        <v>0.8210279114919761</v>
      </c>
      <c r="Z4099">
        <f>HYPERLINK("Melting_Curves/meltCurve_Q6QNY1_.pdf", "Melting_Curves/meltCurve_Q6QNY1_.pdf")</f>
        <v>0</v>
      </c>
      <c r="AA4099" t="s">
        <v>22891</v>
      </c>
      <c r="AB4099" t="s">
        <v>29070</v>
      </c>
    </row>
    <row r="4100" spans="1:28">
      <c r="A4100" t="s">
        <v>4126</v>
      </c>
      <c r="B4100">
        <v>0.984777283994944</v>
      </c>
      <c r="C4100">
        <v>0.8259403436652371</v>
      </c>
      <c r="D4100">
        <v>0.689764112675765</v>
      </c>
      <c r="E4100">
        <v>0.644667061364587</v>
      </c>
      <c r="F4100">
        <v>0.455169456061169</v>
      </c>
      <c r="G4100">
        <v>0.34034709394909</v>
      </c>
      <c r="H4100">
        <v>0.340793766908097</v>
      </c>
      <c r="I4100">
        <v>0.482162381344221</v>
      </c>
      <c r="J4100">
        <v>0.5498078668498509</v>
      </c>
      <c r="K4100">
        <v>0.365324923444206</v>
      </c>
      <c r="L4100">
        <v>628.427313008506</v>
      </c>
      <c r="M4100">
        <v>14.5826468972719</v>
      </c>
      <c r="N4100">
        <v>48.8582355735674</v>
      </c>
      <c r="O4100">
        <v>42.3081106409309</v>
      </c>
      <c r="P4100">
        <v>-0.0508024594811989</v>
      </c>
      <c r="Q4100">
        <v>0.410501011538644</v>
      </c>
      <c r="R4100">
        <v>0.876705363524054</v>
      </c>
      <c r="S4100" t="s">
        <v>10451</v>
      </c>
      <c r="T4100" t="s">
        <v>12678</v>
      </c>
      <c r="U4100" t="s">
        <v>12678</v>
      </c>
      <c r="V4100" t="s">
        <v>12678</v>
      </c>
      <c r="W4100">
        <v>2</v>
      </c>
      <c r="X4100" t="s">
        <v>16778</v>
      </c>
      <c r="Y4100">
        <v>0.5466765795085944</v>
      </c>
      <c r="Z4100">
        <f>HYPERLINK("Melting_Curves/meltCurve_Q6R327_.pdf", "Melting_Curves/meltCurve_Q6R327_.pdf")</f>
        <v>0</v>
      </c>
      <c r="AA4100" t="s">
        <v>22892</v>
      </c>
      <c r="AB4100" t="s">
        <v>29071</v>
      </c>
    </row>
    <row r="4101" spans="1:28">
      <c r="A4101" t="s">
        <v>4127</v>
      </c>
      <c r="B4101">
        <v>0.984777283994944</v>
      </c>
      <c r="C4101">
        <v>0.995559423116074</v>
      </c>
      <c r="D4101">
        <v>0.897377555678307</v>
      </c>
      <c r="E4101">
        <v>0.681723071224966</v>
      </c>
      <c r="F4101">
        <v>0.265183656449218</v>
      </c>
      <c r="G4101">
        <v>0.198293190992435</v>
      </c>
      <c r="H4101">
        <v>0.0682816686853175</v>
      </c>
      <c r="I4101">
        <v>0.183213759728608</v>
      </c>
      <c r="J4101">
        <v>0.177502680311023</v>
      </c>
      <c r="K4101">
        <v>0.186277112130103</v>
      </c>
      <c r="L4101">
        <v>1328.37922002766</v>
      </c>
      <c r="M4101">
        <v>28.1231282209348</v>
      </c>
      <c r="N4101">
        <v>47.8575237314872</v>
      </c>
      <c r="O4101">
        <v>46.997530392295</v>
      </c>
      <c r="P4101">
        <v>-0.126665382510868</v>
      </c>
      <c r="Q4101">
        <v>0.153307878187869</v>
      </c>
      <c r="R4101">
        <v>0.988260251737844</v>
      </c>
      <c r="S4101" t="s">
        <v>10452</v>
      </c>
      <c r="T4101" t="s">
        <v>12678</v>
      </c>
      <c r="U4101" t="s">
        <v>12678</v>
      </c>
      <c r="V4101" t="s">
        <v>12678</v>
      </c>
      <c r="W4101">
        <v>2</v>
      </c>
      <c r="X4101" t="s">
        <v>16779</v>
      </c>
      <c r="Y4101">
        <v>0.447785273559464</v>
      </c>
      <c r="Z4101">
        <f>HYPERLINK("Melting_Curves/meltCurve_Q6RW13_.pdf", "Melting_Curves/meltCurve_Q6RW13_.pdf")</f>
        <v>0</v>
      </c>
      <c r="AA4101" t="s">
        <v>22893</v>
      </c>
      <c r="AB4101" t="s">
        <v>29072</v>
      </c>
    </row>
    <row r="4102" spans="1:28">
      <c r="A4102" t="s">
        <v>4128</v>
      </c>
      <c r="B4102">
        <v>0.984777283994944</v>
      </c>
      <c r="C4102">
        <v>2.44844359703447</v>
      </c>
      <c r="D4102">
        <v>1.43988682921511</v>
      </c>
      <c r="E4102">
        <v>1.53423746667445</v>
      </c>
      <c r="F4102">
        <v>0.395525386403189</v>
      </c>
      <c r="G4102">
        <v>0.286467649356422</v>
      </c>
      <c r="H4102">
        <v>0.202202319649745</v>
      </c>
      <c r="I4102">
        <v>0.375772330653823</v>
      </c>
      <c r="J4102">
        <v>0.446411055181161</v>
      </c>
      <c r="K4102">
        <v>0.375089278410784</v>
      </c>
      <c r="L4102">
        <v>12432.6264895032</v>
      </c>
      <c r="M4102">
        <v>250</v>
      </c>
      <c r="N4102">
        <v>49.9547101579134</v>
      </c>
      <c r="O4102">
        <v>49.7273235548845</v>
      </c>
      <c r="P4102">
        <v>-0.833057520507431</v>
      </c>
      <c r="Q4102">
        <v>0.337188467241809</v>
      </c>
      <c r="R4102">
        <v>0.471781156560727</v>
      </c>
      <c r="S4102" t="s">
        <v>10453</v>
      </c>
      <c r="T4102" t="s">
        <v>12678</v>
      </c>
      <c r="U4102" t="s">
        <v>12678</v>
      </c>
      <c r="V4102" t="s">
        <v>12678</v>
      </c>
      <c r="W4102">
        <v>13</v>
      </c>
      <c r="X4102" t="s">
        <v>16780</v>
      </c>
      <c r="Y4102">
        <v>0.6185105205167016</v>
      </c>
      <c r="Z4102">
        <f>HYPERLINK("Melting_Curves/meltCurve_Q6S8J3_.pdf", "Melting_Curves/meltCurve_Q6S8J3_.pdf")</f>
        <v>0</v>
      </c>
      <c r="AA4102" t="s">
        <v>22894</v>
      </c>
      <c r="AB4102" t="s">
        <v>29073</v>
      </c>
    </row>
    <row r="4103" spans="1:28">
      <c r="A4103" t="s">
        <v>4129</v>
      </c>
      <c r="B4103">
        <v>0.984777283994944</v>
      </c>
      <c r="C4103">
        <v>0.820911957780774</v>
      </c>
      <c r="D4103">
        <v>0.745796381330857</v>
      </c>
      <c r="E4103">
        <v>0.613436901281331</v>
      </c>
      <c r="F4103">
        <v>0.461054864557812</v>
      </c>
      <c r="G4103">
        <v>0.346874231212448</v>
      </c>
      <c r="H4103">
        <v>0.330580698081865</v>
      </c>
      <c r="I4103">
        <v>0.524868108665407</v>
      </c>
      <c r="J4103">
        <v>0.50141189034149</v>
      </c>
      <c r="K4103">
        <v>0.351931906336843</v>
      </c>
      <c r="L4103">
        <v>641.429701401531</v>
      </c>
      <c r="M4103">
        <v>14.7415964019251</v>
      </c>
      <c r="N4103">
        <v>48.9477066114465</v>
      </c>
      <c r="O4103">
        <v>42.7343873852799</v>
      </c>
      <c r="P4103">
        <v>-0.0515131685297859</v>
      </c>
      <c r="Q4103">
        <v>0.40273886291082</v>
      </c>
      <c r="R4103">
        <v>0.893669708251537</v>
      </c>
      <c r="S4103" t="s">
        <v>10454</v>
      </c>
      <c r="T4103" t="s">
        <v>12678</v>
      </c>
      <c r="U4103" t="s">
        <v>12678</v>
      </c>
      <c r="V4103" t="s">
        <v>12678</v>
      </c>
      <c r="W4103">
        <v>3</v>
      </c>
      <c r="X4103" t="s">
        <v>16781</v>
      </c>
      <c r="Y4103">
        <v>0.5481914063092749</v>
      </c>
      <c r="Z4103">
        <f>HYPERLINK("Melting_Curves/meltCurve_Q6SPF0_.pdf", "Melting_Curves/meltCurve_Q6SPF0_.pdf")</f>
        <v>0</v>
      </c>
      <c r="AA4103" t="s">
        <v>22895</v>
      </c>
      <c r="AB4103" t="s">
        <v>29074</v>
      </c>
    </row>
    <row r="4104" spans="1:28">
      <c r="A4104" t="s">
        <v>4130</v>
      </c>
      <c r="B4104">
        <v>0.984777283994944</v>
      </c>
      <c r="C4104">
        <v>0.978782722025741</v>
      </c>
      <c r="D4104">
        <v>0.748427607406522</v>
      </c>
      <c r="E4104">
        <v>0.793835849432992</v>
      </c>
      <c r="F4104">
        <v>0.75426887732296</v>
      </c>
      <c r="G4104">
        <v>0.623886371746367</v>
      </c>
      <c r="H4104">
        <v>0.66260547052576</v>
      </c>
      <c r="I4104">
        <v>0.856167221671026</v>
      </c>
      <c r="J4104">
        <v>1.10868503162039</v>
      </c>
      <c r="K4104">
        <v>0.707460612158028</v>
      </c>
      <c r="L4104">
        <v>10063.8853580039</v>
      </c>
      <c r="M4104">
        <v>250</v>
      </c>
      <c r="O4104">
        <v>40.2529621459602</v>
      </c>
      <c r="P4104">
        <v>-0.338613053648402</v>
      </c>
      <c r="Q4104">
        <v>0.781917128015417</v>
      </c>
      <c r="R4104">
        <v>0.285641758450587</v>
      </c>
      <c r="S4104" t="s">
        <v>10455</v>
      </c>
      <c r="T4104" t="s">
        <v>12678</v>
      </c>
      <c r="U4104" t="s">
        <v>12678</v>
      </c>
      <c r="V4104" t="s">
        <v>12678</v>
      </c>
      <c r="W4104">
        <v>1</v>
      </c>
      <c r="X4104" t="s">
        <v>16782</v>
      </c>
      <c r="Y4104">
        <v>0.8055984626133943</v>
      </c>
      <c r="Z4104">
        <f>HYPERLINK("Melting_Curves/meltCurve_Q6T4P5_.pdf", "Melting_Curves/meltCurve_Q6T4P5_.pdf")</f>
        <v>0</v>
      </c>
      <c r="AA4104" t="s">
        <v>22896</v>
      </c>
      <c r="AB4104" t="s">
        <v>29075</v>
      </c>
    </row>
    <row r="4105" spans="1:28">
      <c r="A4105" t="s">
        <v>4131</v>
      </c>
      <c r="B4105">
        <v>0.984777283994944</v>
      </c>
      <c r="C4105">
        <v>1.02400384480966</v>
      </c>
      <c r="D4105">
        <v>0.8289104557295079</v>
      </c>
      <c r="E4105">
        <v>0.763454926312142</v>
      </c>
      <c r="F4105">
        <v>0.524243353678865</v>
      </c>
      <c r="G4105">
        <v>0.329252565223254</v>
      </c>
      <c r="H4105">
        <v>0.238587858118389</v>
      </c>
      <c r="I4105">
        <v>0.240151191503419</v>
      </c>
      <c r="J4105">
        <v>0.287707448308811</v>
      </c>
      <c r="K4105">
        <v>0.18782751505467</v>
      </c>
      <c r="L4105">
        <v>745.693772235565</v>
      </c>
      <c r="M4105">
        <v>15.3389013488886</v>
      </c>
      <c r="N4105">
        <v>50.3402010193112</v>
      </c>
      <c r="O4105">
        <v>47.810758571309</v>
      </c>
      <c r="P4105">
        <v>-0.0638130237429108</v>
      </c>
      <c r="Q4105">
        <v>0.204463119629984</v>
      </c>
      <c r="R4105">
        <v>0.982992910449159</v>
      </c>
      <c r="S4105" t="s">
        <v>10456</v>
      </c>
      <c r="T4105" t="s">
        <v>12678</v>
      </c>
      <c r="U4105" t="s">
        <v>12678</v>
      </c>
      <c r="V4105" t="s">
        <v>12678</v>
      </c>
      <c r="W4105">
        <v>3</v>
      </c>
      <c r="X4105" t="s">
        <v>16783</v>
      </c>
      <c r="Y4105">
        <v>0.5291178244127857</v>
      </c>
      <c r="Z4105">
        <f>HYPERLINK("Melting_Curves/meltCurve_Q6UB28_.pdf", "Melting_Curves/meltCurve_Q6UB28_.pdf")</f>
        <v>0</v>
      </c>
      <c r="AA4105" t="s">
        <v>22897</v>
      </c>
      <c r="AB4105" t="s">
        <v>29076</v>
      </c>
    </row>
    <row r="4106" spans="1:28">
      <c r="A4106" t="s">
        <v>4132</v>
      </c>
      <c r="B4106">
        <v>0.984777283994944</v>
      </c>
      <c r="C4106">
        <v>0.8112794036570951</v>
      </c>
      <c r="D4106">
        <v>0.556766516694717</v>
      </c>
      <c r="E4106">
        <v>0.272383700715264</v>
      </c>
      <c r="F4106">
        <v>0.145894973136386</v>
      </c>
      <c r="G4106">
        <v>0.103471250815491</v>
      </c>
      <c r="H4106">
        <v>0.0787694684133449</v>
      </c>
      <c r="I4106">
        <v>0.0986062273105292</v>
      </c>
      <c r="J4106">
        <v>0.118754517975632</v>
      </c>
      <c r="K4106">
        <v>0.110053881185746</v>
      </c>
      <c r="L4106">
        <v>812.526747468138</v>
      </c>
      <c r="M4106">
        <v>18.8890722868938</v>
      </c>
      <c r="N4106">
        <v>43.5019991322749</v>
      </c>
      <c r="O4106">
        <v>42.542282183117</v>
      </c>
      <c r="P4106">
        <v>-0.100441540309308</v>
      </c>
      <c r="Q4106">
        <v>0.0951724887966435</v>
      </c>
      <c r="R4106">
        <v>0.997474503411352</v>
      </c>
      <c r="S4106" t="s">
        <v>10457</v>
      </c>
      <c r="T4106" t="s">
        <v>12678</v>
      </c>
      <c r="U4106" t="s">
        <v>12678</v>
      </c>
      <c r="V4106" t="s">
        <v>12678</v>
      </c>
      <c r="W4106">
        <v>27</v>
      </c>
      <c r="X4106" t="s">
        <v>16784</v>
      </c>
      <c r="Y4106">
        <v>0.290965984323982</v>
      </c>
      <c r="Z4106">
        <f>HYPERLINK("Melting_Curves/meltCurve_Q6UB35_.pdf", "Melting_Curves/meltCurve_Q6UB35_.pdf")</f>
        <v>0</v>
      </c>
      <c r="AA4106" t="s">
        <v>22898</v>
      </c>
      <c r="AB4106" t="s">
        <v>29077</v>
      </c>
    </row>
    <row r="4107" spans="1:28">
      <c r="A4107" t="s">
        <v>4133</v>
      </c>
      <c r="B4107">
        <v>0.984777283994944</v>
      </c>
      <c r="C4107">
        <v>1.0182494710119</v>
      </c>
      <c r="D4107">
        <v>0.870766257636527</v>
      </c>
      <c r="E4107">
        <v>0.698041344912898</v>
      </c>
      <c r="F4107">
        <v>0.581833838051624</v>
      </c>
      <c r="G4107">
        <v>0.456137860362852</v>
      </c>
      <c r="H4107">
        <v>0.44468417923721</v>
      </c>
      <c r="I4107">
        <v>0.600860020957847</v>
      </c>
      <c r="J4107">
        <v>0.846935986636872</v>
      </c>
      <c r="K4107">
        <v>0.658333958211089</v>
      </c>
      <c r="L4107">
        <v>1379.99026742118</v>
      </c>
      <c r="M4107">
        <v>31.1438154924343</v>
      </c>
      <c r="O4107">
        <v>44.1287380766383</v>
      </c>
      <c r="P4107">
        <v>-0.0706776474921694</v>
      </c>
      <c r="Q4107">
        <v>0.599419719157585</v>
      </c>
      <c r="R4107">
        <v>0.703902848394697</v>
      </c>
      <c r="S4107" t="s">
        <v>10458</v>
      </c>
      <c r="T4107" t="s">
        <v>12678</v>
      </c>
      <c r="U4107" t="s">
        <v>12678</v>
      </c>
      <c r="V4107" t="s">
        <v>12678</v>
      </c>
      <c r="W4107">
        <v>17</v>
      </c>
      <c r="X4107" t="s">
        <v>16785</v>
      </c>
      <c r="Y4107">
        <v>0.69909297768553</v>
      </c>
      <c r="Z4107">
        <f>HYPERLINK("Melting_Curves/meltCurve_Q6ULP2_5_.pdf", "Melting_Curves/meltCurve_Q6ULP2_5_.pdf")</f>
        <v>0</v>
      </c>
      <c r="AA4107" t="s">
        <v>22899</v>
      </c>
      <c r="AB4107" t="s">
        <v>29078</v>
      </c>
    </row>
    <row r="4108" spans="1:28">
      <c r="A4108" t="s">
        <v>4134</v>
      </c>
      <c r="B4108">
        <v>0.984777283994944</v>
      </c>
      <c r="C4108">
        <v>1.09508575265342</v>
      </c>
      <c r="D4108">
        <v>0.981564506668813</v>
      </c>
      <c r="E4108">
        <v>0.88154957739227</v>
      </c>
      <c r="F4108">
        <v>0.738004110993806</v>
      </c>
      <c r="G4108">
        <v>0.730672687884794</v>
      </c>
      <c r="H4108">
        <v>0.784892961633639</v>
      </c>
      <c r="I4108">
        <v>1.13446960654096</v>
      </c>
      <c r="J4108">
        <v>1.51012106510649</v>
      </c>
      <c r="K4108">
        <v>1.23200632619249</v>
      </c>
      <c r="L4108">
        <v>15000</v>
      </c>
      <c r="M4108">
        <v>245.336714453979</v>
      </c>
      <c r="O4108">
        <v>61.1363999872489</v>
      </c>
      <c r="P4108">
        <v>0.372264197824458</v>
      </c>
      <c r="Q4108">
        <v>1.371063785635</v>
      </c>
      <c r="R4108">
        <v>0.539758991458631</v>
      </c>
      <c r="S4108" t="s">
        <v>10459</v>
      </c>
      <c r="T4108" t="s">
        <v>12678</v>
      </c>
      <c r="U4108" t="s">
        <v>12678</v>
      </c>
      <c r="V4108" t="s">
        <v>12678</v>
      </c>
      <c r="W4108">
        <v>11</v>
      </c>
      <c r="X4108" t="s">
        <v>16786</v>
      </c>
      <c r="Y4108">
        <v>1.072434071455018</v>
      </c>
      <c r="Z4108">
        <f>HYPERLINK("Melting_Curves/meltCurve_Q6UN15_.pdf", "Melting_Curves/meltCurve_Q6UN15_.pdf")</f>
        <v>0</v>
      </c>
      <c r="AA4108" t="s">
        <v>22900</v>
      </c>
      <c r="AB4108" t="s">
        <v>29079</v>
      </c>
    </row>
    <row r="4109" spans="1:28">
      <c r="A4109" t="s">
        <v>4135</v>
      </c>
      <c r="B4109">
        <v>0.984777283994944</v>
      </c>
      <c r="C4109">
        <v>1.1277460774463</v>
      </c>
      <c r="D4109">
        <v>0.89910561235318</v>
      </c>
      <c r="E4109">
        <v>0.849824148727899</v>
      </c>
      <c r="F4109">
        <v>0.742423248124655</v>
      </c>
      <c r="G4109">
        <v>0.6070307119067681</v>
      </c>
      <c r="H4109">
        <v>0.592865310006214</v>
      </c>
      <c r="I4109">
        <v>0.92353822980747</v>
      </c>
      <c r="J4109">
        <v>2.45797777535593</v>
      </c>
      <c r="K4109">
        <v>1.90035209788958</v>
      </c>
      <c r="L4109">
        <v>15000</v>
      </c>
      <c r="M4109">
        <v>241.199708252282</v>
      </c>
      <c r="O4109">
        <v>62.1848546531718</v>
      </c>
      <c r="P4109">
        <v>0.484844159744326</v>
      </c>
      <c r="Q4109">
        <v>1.5</v>
      </c>
      <c r="R4109">
        <v>0.533426034644536</v>
      </c>
      <c r="S4109" t="s">
        <v>10460</v>
      </c>
      <c r="T4109" t="s">
        <v>12678</v>
      </c>
      <c r="U4109" t="s">
        <v>12678</v>
      </c>
      <c r="V4109" t="s">
        <v>12678</v>
      </c>
      <c r="W4109">
        <v>4</v>
      </c>
      <c r="X4109" t="s">
        <v>16787</v>
      </c>
      <c r="Y4109">
        <v>1.080122541531915</v>
      </c>
      <c r="Z4109">
        <f>HYPERLINK("Melting_Curves/meltCurve_Q6UUV7_.pdf", "Melting_Curves/meltCurve_Q6UUV7_.pdf")</f>
        <v>0</v>
      </c>
      <c r="AA4109" t="s">
        <v>22901</v>
      </c>
      <c r="AB4109" t="s">
        <v>29080</v>
      </c>
    </row>
    <row r="4110" spans="1:28">
      <c r="A4110" t="s">
        <v>4136</v>
      </c>
      <c r="B4110">
        <v>0.984777283994944</v>
      </c>
      <c r="C4110">
        <v>1.18046941175854</v>
      </c>
      <c r="D4110">
        <v>1.21993720882562</v>
      </c>
      <c r="E4110">
        <v>1.11801666044089</v>
      </c>
      <c r="F4110">
        <v>0.969931367527381</v>
      </c>
      <c r="G4110">
        <v>0.743189007319655</v>
      </c>
      <c r="H4110">
        <v>0.660766677092013</v>
      </c>
      <c r="I4110">
        <v>0.777968079249018</v>
      </c>
      <c r="J4110">
        <v>0.711987304118645</v>
      </c>
      <c r="K4110">
        <v>0.5508224953919471</v>
      </c>
      <c r="L4110">
        <v>2863.79053958339</v>
      </c>
      <c r="M4110">
        <v>54.5901192381306</v>
      </c>
      <c r="O4110">
        <v>52.3896360479755</v>
      </c>
      <c r="P4110">
        <v>-0.0846769035420354</v>
      </c>
      <c r="Q4110">
        <v>0.67494575261623</v>
      </c>
      <c r="R4110">
        <v>0.751272489196003</v>
      </c>
      <c r="S4110" t="s">
        <v>10461</v>
      </c>
      <c r="T4110" t="s">
        <v>12678</v>
      </c>
      <c r="U4110" t="s">
        <v>12678</v>
      </c>
      <c r="V4110" t="s">
        <v>12678</v>
      </c>
      <c r="W4110">
        <v>1</v>
      </c>
      <c r="X4110" t="s">
        <v>16788</v>
      </c>
      <c r="Y4110">
        <v>0.8430859396952104</v>
      </c>
      <c r="Z4110">
        <f>HYPERLINK("Melting_Curves/meltCurve_Q6UUV9_3_.pdf", "Melting_Curves/meltCurve_Q6UUV9_3_.pdf")</f>
        <v>0</v>
      </c>
      <c r="AA4110" t="s">
        <v>22902</v>
      </c>
      <c r="AB4110" t="s">
        <v>29081</v>
      </c>
    </row>
    <row r="4111" spans="1:28">
      <c r="A4111" t="s">
        <v>4137</v>
      </c>
      <c r="B4111">
        <v>0.984777283994944</v>
      </c>
      <c r="C4111">
        <v>1.00526231099398</v>
      </c>
      <c r="D4111">
        <v>0.8127556861470721</v>
      </c>
      <c r="E4111">
        <v>0.600892687428661</v>
      </c>
      <c r="F4111">
        <v>0.386451353007521</v>
      </c>
      <c r="G4111">
        <v>0.234095009743739</v>
      </c>
      <c r="H4111">
        <v>0.173425061567148</v>
      </c>
      <c r="I4111">
        <v>0.238156060743587</v>
      </c>
      <c r="J4111">
        <v>0.40184204509492</v>
      </c>
      <c r="K4111">
        <v>0.31986922943718</v>
      </c>
      <c r="L4111">
        <v>984.697163219098</v>
      </c>
      <c r="M4111">
        <v>21.4887053491125</v>
      </c>
      <c r="N4111">
        <v>47.5487929380501</v>
      </c>
      <c r="O4111">
        <v>45.4326536952887</v>
      </c>
      <c r="P4111">
        <v>-0.0862398770806321</v>
      </c>
      <c r="Q4111">
        <v>0.270685040836457</v>
      </c>
      <c r="R4111">
        <v>0.954723541551609</v>
      </c>
      <c r="S4111" t="s">
        <v>10462</v>
      </c>
      <c r="T4111" t="s">
        <v>12678</v>
      </c>
      <c r="U4111" t="s">
        <v>12678</v>
      </c>
      <c r="V4111" t="s">
        <v>12678</v>
      </c>
      <c r="W4111">
        <v>21</v>
      </c>
      <c r="X4111" t="s">
        <v>16789</v>
      </c>
      <c r="Y4111">
        <v>0.4934328274428597</v>
      </c>
      <c r="Z4111">
        <f>HYPERLINK("Melting_Curves/meltCurve_Q6UVJ0_.pdf", "Melting_Curves/meltCurve_Q6UVJ0_.pdf")</f>
        <v>0</v>
      </c>
      <c r="AA4111" t="s">
        <v>22903</v>
      </c>
      <c r="AB4111" t="s">
        <v>29082</v>
      </c>
    </row>
    <row r="4112" spans="1:28">
      <c r="A4112" t="s">
        <v>4138</v>
      </c>
      <c r="B4112">
        <v>0.984777283994944</v>
      </c>
      <c r="C4112">
        <v>0.844374267612918</v>
      </c>
      <c r="D4112">
        <v>0.723083487182168</v>
      </c>
      <c r="E4112">
        <v>0.530426979152462</v>
      </c>
      <c r="F4112">
        <v>0.310848539420444</v>
      </c>
      <c r="G4112">
        <v>0.205301566931699</v>
      </c>
      <c r="H4112">
        <v>0.191578602368024</v>
      </c>
      <c r="I4112">
        <v>0.33308267924782</v>
      </c>
      <c r="J4112">
        <v>0.732305259440195</v>
      </c>
      <c r="K4112">
        <v>0.558991152750807</v>
      </c>
      <c r="L4112">
        <v>955.925574278584</v>
      </c>
      <c r="M4112">
        <v>22.2728691580698</v>
      </c>
      <c r="N4112">
        <v>46.0987896398834</v>
      </c>
      <c r="O4112">
        <v>42.5773392923422</v>
      </c>
      <c r="P4112">
        <v>-0.0794597671702765</v>
      </c>
      <c r="Q4112">
        <v>0.39242413573909</v>
      </c>
      <c r="R4112">
        <v>0.647260083352036</v>
      </c>
      <c r="S4112" t="s">
        <v>10463</v>
      </c>
      <c r="T4112" t="s">
        <v>12678</v>
      </c>
      <c r="U4112" t="s">
        <v>12678</v>
      </c>
      <c r="V4112" t="s">
        <v>12678</v>
      </c>
      <c r="W4112">
        <v>6</v>
      </c>
      <c r="X4112" t="s">
        <v>16790</v>
      </c>
      <c r="Y4112">
        <v>0.5189485956175628</v>
      </c>
      <c r="Z4112">
        <f>HYPERLINK("Melting_Curves/meltCurve_Q6UW63_.pdf", "Melting_Curves/meltCurve_Q6UW63_.pdf")</f>
        <v>0</v>
      </c>
      <c r="AA4112" t="s">
        <v>22904</v>
      </c>
      <c r="AB4112" t="s">
        <v>29083</v>
      </c>
    </row>
    <row r="4113" spans="1:28">
      <c r="A4113" t="s">
        <v>4139</v>
      </c>
      <c r="B4113">
        <v>0.984777283994944</v>
      </c>
      <c r="C4113">
        <v>1.27617512349935</v>
      </c>
      <c r="D4113">
        <v>0.881673466291845</v>
      </c>
      <c r="E4113">
        <v>0.736839205488601</v>
      </c>
      <c r="F4113">
        <v>0.535909090456238</v>
      </c>
      <c r="G4113">
        <v>0.374039243658174</v>
      </c>
      <c r="H4113">
        <v>0.341968297600588</v>
      </c>
      <c r="I4113">
        <v>0.453098906206482</v>
      </c>
      <c r="J4113">
        <v>0.352690779791265</v>
      </c>
      <c r="K4113">
        <v>0.265745750241718</v>
      </c>
      <c r="L4113">
        <v>1042.03432535466</v>
      </c>
      <c r="M4113">
        <v>21.8781276750993</v>
      </c>
      <c r="N4113">
        <v>50.3410268895676</v>
      </c>
      <c r="O4113">
        <v>47.2364750616454</v>
      </c>
      <c r="P4113">
        <v>-0.075711428463312</v>
      </c>
      <c r="Q4113">
        <v>0.346148913185338</v>
      </c>
      <c r="R4113">
        <v>0.897232379874643</v>
      </c>
      <c r="S4113" t="s">
        <v>10464</v>
      </c>
      <c r="T4113" t="s">
        <v>12678</v>
      </c>
      <c r="U4113" t="s">
        <v>12678</v>
      </c>
      <c r="V4113" t="s">
        <v>12678</v>
      </c>
      <c r="W4113">
        <v>3</v>
      </c>
      <c r="X4113" t="s">
        <v>16791</v>
      </c>
      <c r="Y4113">
        <v>0.5850201453120457</v>
      </c>
      <c r="Z4113">
        <f>HYPERLINK("Melting_Curves/meltCurve_Q6UWB1_.pdf", "Melting_Curves/meltCurve_Q6UWB1_.pdf")</f>
        <v>0</v>
      </c>
      <c r="AA4113" t="s">
        <v>22905</v>
      </c>
      <c r="AB4113" t="s">
        <v>29084</v>
      </c>
    </row>
    <row r="4114" spans="1:28">
      <c r="A4114" t="s">
        <v>4140</v>
      </c>
      <c r="B4114">
        <v>0.984777283994944</v>
      </c>
      <c r="C4114">
        <v>1.0164550199889</v>
      </c>
      <c r="D4114">
        <v>0.945214445774526</v>
      </c>
      <c r="E4114">
        <v>0.770717263034889</v>
      </c>
      <c r="F4114">
        <v>0.660978059611174</v>
      </c>
      <c r="G4114">
        <v>0.394574858125315</v>
      </c>
      <c r="H4114">
        <v>0.240333329330657</v>
      </c>
      <c r="I4114">
        <v>0.238682279858293</v>
      </c>
      <c r="J4114">
        <v>0.344901394563803</v>
      </c>
      <c r="K4114">
        <v>0.294764040461769</v>
      </c>
      <c r="L4114">
        <v>894.3123205478749</v>
      </c>
      <c r="M4114">
        <v>18.0294523487801</v>
      </c>
      <c r="N4114">
        <v>51.7066973693928</v>
      </c>
      <c r="O4114">
        <v>49.0047035919841</v>
      </c>
      <c r="P4114">
        <v>-0.0680757284072082</v>
      </c>
      <c r="Q4114">
        <v>0.259907114882935</v>
      </c>
      <c r="R4114">
        <v>0.975150268182611</v>
      </c>
      <c r="S4114" t="s">
        <v>10465</v>
      </c>
      <c r="T4114" t="s">
        <v>12678</v>
      </c>
      <c r="U4114" t="s">
        <v>12678</v>
      </c>
      <c r="V4114" t="s">
        <v>12678</v>
      </c>
      <c r="W4114">
        <v>13</v>
      </c>
      <c r="X4114" t="s">
        <v>16792</v>
      </c>
      <c r="Y4114">
        <v>0.582493894669326</v>
      </c>
      <c r="Z4114">
        <f>HYPERLINK("Melting_Curves/meltCurve_Q6UWE0_.pdf", "Melting_Curves/meltCurve_Q6UWE0_.pdf")</f>
        <v>0</v>
      </c>
      <c r="AA4114" t="s">
        <v>22906</v>
      </c>
      <c r="AB4114" t="s">
        <v>29085</v>
      </c>
    </row>
    <row r="4115" spans="1:28">
      <c r="A4115" t="s">
        <v>4141</v>
      </c>
      <c r="B4115">
        <v>0.984777283994944</v>
      </c>
      <c r="C4115">
        <v>1.02032633810492</v>
      </c>
      <c r="D4115">
        <v>0.969346871950144</v>
      </c>
      <c r="E4115">
        <v>0.680526034086569</v>
      </c>
      <c r="F4115">
        <v>0.255655458897094</v>
      </c>
      <c r="G4115">
        <v>0.137889198357478</v>
      </c>
      <c r="H4115">
        <v>0.0997908648439061</v>
      </c>
      <c r="I4115">
        <v>0.129030027422048</v>
      </c>
      <c r="J4115">
        <v>0.167719010526171</v>
      </c>
      <c r="K4115">
        <v>0.142329899120951</v>
      </c>
      <c r="L4115">
        <v>1562.22357615666</v>
      </c>
      <c r="M4115">
        <v>32.9757632899825</v>
      </c>
      <c r="N4115">
        <v>47.8206774180065</v>
      </c>
      <c r="O4115">
        <v>47.2016958782029</v>
      </c>
      <c r="P4115">
        <v>-0.15154417834287</v>
      </c>
      <c r="Q4115">
        <v>0.132319082813308</v>
      </c>
      <c r="R4115">
        <v>0.997630498338222</v>
      </c>
      <c r="S4115" t="s">
        <v>10466</v>
      </c>
      <c r="T4115" t="s">
        <v>12678</v>
      </c>
      <c r="U4115" t="s">
        <v>12678</v>
      </c>
      <c r="V4115" t="s">
        <v>12678</v>
      </c>
      <c r="W4115">
        <v>8</v>
      </c>
      <c r="X4115" t="s">
        <v>16793</v>
      </c>
      <c r="Y4115">
        <v>0.4365855197131991</v>
      </c>
      <c r="Z4115">
        <f>HYPERLINK("Melting_Curves/meltCurve_Q6UWP2_.pdf", "Melting_Curves/meltCurve_Q6UWP2_.pdf")</f>
        <v>0</v>
      </c>
      <c r="AA4115" t="s">
        <v>22907</v>
      </c>
      <c r="AB4115" t="s">
        <v>29086</v>
      </c>
    </row>
    <row r="4116" spans="1:28">
      <c r="A4116" t="s">
        <v>4142</v>
      </c>
      <c r="B4116">
        <v>0.984777283994944</v>
      </c>
      <c r="C4116">
        <v>1.02595672281482</v>
      </c>
      <c r="D4116">
        <v>0.835527959995688</v>
      </c>
      <c r="E4116">
        <v>0.697503882401999</v>
      </c>
      <c r="F4116">
        <v>0.418635906279506</v>
      </c>
      <c r="G4116">
        <v>0.251083542799832</v>
      </c>
      <c r="H4116">
        <v>0.20977473409466</v>
      </c>
      <c r="I4116">
        <v>0.218380582289309</v>
      </c>
      <c r="J4116">
        <v>0.498323767227494</v>
      </c>
      <c r="K4116">
        <v>0.454872404574493</v>
      </c>
      <c r="L4116">
        <v>1132.85319859413</v>
      </c>
      <c r="M4116">
        <v>24.3945505754778</v>
      </c>
      <c r="N4116">
        <v>48.5185356287021</v>
      </c>
      <c r="O4116">
        <v>46.1300897700378</v>
      </c>
      <c r="P4116">
        <v>-0.0893359092809471</v>
      </c>
      <c r="Q4116">
        <v>0.324273279553012</v>
      </c>
      <c r="R4116">
        <v>0.892034016440724</v>
      </c>
      <c r="S4116" t="s">
        <v>10467</v>
      </c>
      <c r="T4116" t="s">
        <v>12678</v>
      </c>
      <c r="U4116" t="s">
        <v>12678</v>
      </c>
      <c r="V4116" t="s">
        <v>12678</v>
      </c>
      <c r="W4116">
        <v>2</v>
      </c>
      <c r="X4116" t="s">
        <v>16794</v>
      </c>
      <c r="Y4116">
        <v>0.5427925594323585</v>
      </c>
      <c r="Z4116">
        <f>HYPERLINK("Melting_Curves/meltCurve_Q6UWP7_3_.pdf", "Melting_Curves/meltCurve_Q6UWP7_3_.pdf")</f>
        <v>0</v>
      </c>
      <c r="AA4116" t="s">
        <v>22908</v>
      </c>
      <c r="AB4116" t="s">
        <v>29087</v>
      </c>
    </row>
    <row r="4117" spans="1:28">
      <c r="A4117" t="s">
        <v>4143</v>
      </c>
      <c r="B4117">
        <v>0.984777283994944</v>
      </c>
      <c r="C4117">
        <v>0.883294031810719</v>
      </c>
      <c r="D4117">
        <v>0.779682933086058</v>
      </c>
      <c r="E4117">
        <v>0.662513324995801</v>
      </c>
      <c r="F4117">
        <v>0.3297023290809</v>
      </c>
      <c r="G4117">
        <v>0.220326392723024</v>
      </c>
      <c r="H4117">
        <v>0.189618914530846</v>
      </c>
      <c r="I4117">
        <v>0.250599662683395</v>
      </c>
      <c r="J4117">
        <v>0.398043220223462</v>
      </c>
      <c r="K4117">
        <v>0.29103358181293</v>
      </c>
      <c r="L4117">
        <v>821.729543992572</v>
      </c>
      <c r="M4117">
        <v>17.9875805827098</v>
      </c>
      <c r="N4117">
        <v>47.5814043182242</v>
      </c>
      <c r="O4117">
        <v>45.1297556069404</v>
      </c>
      <c r="P4117">
        <v>-0.07413446839634839</v>
      </c>
      <c r="Q4117">
        <v>0.256041083105427</v>
      </c>
      <c r="R4117">
        <v>0.935193153988607</v>
      </c>
      <c r="S4117" t="s">
        <v>10468</v>
      </c>
      <c r="T4117" t="s">
        <v>12678</v>
      </c>
      <c r="U4117" t="s">
        <v>12678</v>
      </c>
      <c r="V4117" t="s">
        <v>12678</v>
      </c>
      <c r="W4117">
        <v>10</v>
      </c>
      <c r="X4117" t="s">
        <v>16795</v>
      </c>
      <c r="Y4117">
        <v>0.48345322761745</v>
      </c>
      <c r="Z4117">
        <f>HYPERLINK("Melting_Curves/meltCurve_Q6UX04_.pdf", "Melting_Curves/meltCurve_Q6UX04_.pdf")</f>
        <v>0</v>
      </c>
      <c r="AA4117" t="s">
        <v>22909</v>
      </c>
      <c r="AB4117" t="s">
        <v>29088</v>
      </c>
    </row>
    <row r="4118" spans="1:28">
      <c r="A4118" t="s">
        <v>4144</v>
      </c>
      <c r="B4118">
        <v>0.984777283994944</v>
      </c>
      <c r="C4118">
        <v>0.949329396625739</v>
      </c>
      <c r="D4118">
        <v>0.498674444005911</v>
      </c>
      <c r="E4118">
        <v>0.321775133710447</v>
      </c>
      <c r="F4118">
        <v>0.194966958107492</v>
      </c>
      <c r="G4118">
        <v>0.129049863013966</v>
      </c>
      <c r="H4118">
        <v>0.136596666343489</v>
      </c>
      <c r="I4118">
        <v>0.161572488460157</v>
      </c>
      <c r="J4118">
        <v>0.266881982445102</v>
      </c>
      <c r="K4118">
        <v>0.21534967575728</v>
      </c>
      <c r="L4118">
        <v>1289.2600397785</v>
      </c>
      <c r="M4118">
        <v>30.2835741076201</v>
      </c>
      <c r="N4118">
        <v>43.262545433367</v>
      </c>
      <c r="O4118">
        <v>42.3885700517443</v>
      </c>
      <c r="P4118">
        <v>-0.144413479887219</v>
      </c>
      <c r="Q4118">
        <v>0.191450495830119</v>
      </c>
      <c r="R4118">
        <v>0.975569243351097</v>
      </c>
      <c r="S4118" t="s">
        <v>10469</v>
      </c>
      <c r="T4118" t="s">
        <v>12678</v>
      </c>
      <c r="U4118" t="s">
        <v>12678</v>
      </c>
      <c r="V4118" t="s">
        <v>12678</v>
      </c>
      <c r="W4118">
        <v>2</v>
      </c>
      <c r="X4118" t="s">
        <v>16796</v>
      </c>
      <c r="Y4118">
        <v>0.3461100946418091</v>
      </c>
      <c r="Z4118">
        <f>HYPERLINK("Melting_Curves/meltCurve_Q6UX07_.pdf", "Melting_Curves/meltCurve_Q6UX07_.pdf")</f>
        <v>0</v>
      </c>
      <c r="AA4118" t="s">
        <v>22910</v>
      </c>
      <c r="AB4118" t="s">
        <v>29089</v>
      </c>
    </row>
    <row r="4119" spans="1:28">
      <c r="A4119" t="s">
        <v>4145</v>
      </c>
      <c r="B4119">
        <v>0.984777283994944</v>
      </c>
      <c r="C4119">
        <v>0.9090551946247321</v>
      </c>
      <c r="D4119">
        <v>0.801383944736713</v>
      </c>
      <c r="E4119">
        <v>0.740810848727304</v>
      </c>
      <c r="F4119">
        <v>0.649310808067569</v>
      </c>
      <c r="G4119">
        <v>0.637716014247093</v>
      </c>
      <c r="H4119">
        <v>0.729172777642725</v>
      </c>
      <c r="I4119">
        <v>1.0069003381126</v>
      </c>
      <c r="J4119">
        <v>1.52849675189596</v>
      </c>
      <c r="K4119">
        <v>1.10397926175691</v>
      </c>
      <c r="L4119">
        <v>15000</v>
      </c>
      <c r="M4119">
        <v>242.346167907783</v>
      </c>
      <c r="O4119">
        <v>61.8907187948059</v>
      </c>
      <c r="P4119">
        <v>0.309560745842006</v>
      </c>
      <c r="Q4119">
        <v>1.31622430337244</v>
      </c>
      <c r="R4119">
        <v>0.180679096933752</v>
      </c>
      <c r="S4119" t="s">
        <v>10470</v>
      </c>
      <c r="T4119" t="s">
        <v>12678</v>
      </c>
      <c r="U4119" t="s">
        <v>12678</v>
      </c>
      <c r="V4119" t="s">
        <v>12678</v>
      </c>
      <c r="W4119">
        <v>1</v>
      </c>
      <c r="X4119" t="s">
        <v>16797</v>
      </c>
      <c r="Y4119">
        <v>1.053774980079992</v>
      </c>
      <c r="Z4119">
        <f>HYPERLINK("Melting_Curves/meltCurve_Q6UX72_.pdf", "Melting_Curves/meltCurve_Q6UX72_.pdf")</f>
        <v>0</v>
      </c>
      <c r="AA4119" t="s">
        <v>22911</v>
      </c>
      <c r="AB4119" t="s">
        <v>29090</v>
      </c>
    </row>
    <row r="4120" spans="1:28">
      <c r="A4120" t="s">
        <v>4146</v>
      </c>
      <c r="B4120">
        <v>0.984777283994944</v>
      </c>
      <c r="C4120">
        <v>0.96034702840481</v>
      </c>
      <c r="D4120">
        <v>0.866965157414066</v>
      </c>
      <c r="E4120">
        <v>0.846796204774095</v>
      </c>
      <c r="F4120">
        <v>0.8037015051748569</v>
      </c>
      <c r="G4120">
        <v>0.684176490492721</v>
      </c>
      <c r="H4120">
        <v>0.665442880626718</v>
      </c>
      <c r="I4120">
        <v>0.797259587211817</v>
      </c>
      <c r="J4120">
        <v>1.07616359569774</v>
      </c>
      <c r="K4120">
        <v>0.817239601888608</v>
      </c>
      <c r="L4120">
        <v>1082.01861343136</v>
      </c>
      <c r="M4120">
        <v>25.8861428036914</v>
      </c>
      <c r="O4120">
        <v>41.5520859476921</v>
      </c>
      <c r="P4120">
        <v>-0.0295678618710381</v>
      </c>
      <c r="Q4120">
        <v>0.810154498214099</v>
      </c>
      <c r="R4120">
        <v>0.271749972967233</v>
      </c>
      <c r="S4120" t="s">
        <v>10471</v>
      </c>
      <c r="T4120" t="s">
        <v>12678</v>
      </c>
      <c r="U4120" t="s">
        <v>12678</v>
      </c>
      <c r="V4120" t="s">
        <v>12678</v>
      </c>
      <c r="W4120">
        <v>7</v>
      </c>
      <c r="X4120" t="s">
        <v>16798</v>
      </c>
      <c r="Y4120">
        <v>0.8421062149230442</v>
      </c>
      <c r="Z4120">
        <f>HYPERLINK("Melting_Curves/meltCurve_Q6UXH1_4_.pdf", "Melting_Curves/meltCurve_Q6UXH1_4_.pdf")</f>
        <v>0</v>
      </c>
      <c r="AA4120" t="s">
        <v>22912</v>
      </c>
      <c r="AB4120" t="s">
        <v>29091</v>
      </c>
    </row>
    <row r="4121" spans="1:28">
      <c r="A4121" t="s">
        <v>4147</v>
      </c>
      <c r="B4121">
        <v>0.984777283994944</v>
      </c>
      <c r="C4121">
        <v>0.886764586116774</v>
      </c>
      <c r="D4121">
        <v>0.829796139808973</v>
      </c>
      <c r="E4121">
        <v>0.707146489343819</v>
      </c>
      <c r="F4121">
        <v>0.561170710093421</v>
      </c>
      <c r="G4121">
        <v>0.4085419717923</v>
      </c>
      <c r="H4121">
        <v>0.28238253550268</v>
      </c>
      <c r="I4121">
        <v>0.228418884118741</v>
      </c>
      <c r="J4121">
        <v>0.159650386713988</v>
      </c>
      <c r="K4121">
        <v>0.176818632699101</v>
      </c>
      <c r="L4121">
        <v>442.062923681593</v>
      </c>
      <c r="M4121">
        <v>8.718505586096709</v>
      </c>
      <c r="N4121">
        <v>51.3107120398569</v>
      </c>
      <c r="O4121">
        <v>48.248460802926</v>
      </c>
      <c r="P4121">
        <v>-0.0429976139023871</v>
      </c>
      <c r="Q4121">
        <v>0.0489788834007212</v>
      </c>
      <c r="R4121">
        <v>0.996282104378006</v>
      </c>
      <c r="S4121" t="s">
        <v>10472</v>
      </c>
      <c r="T4121" t="s">
        <v>12678</v>
      </c>
      <c r="U4121" t="s">
        <v>12678</v>
      </c>
      <c r="V4121" t="s">
        <v>12678</v>
      </c>
      <c r="W4121">
        <v>9</v>
      </c>
      <c r="X4121" t="s">
        <v>16799</v>
      </c>
      <c r="Y4121">
        <v>0.5165056259213004</v>
      </c>
      <c r="Z4121">
        <f>HYPERLINK("Melting_Curves/meltCurve_Q6UXN9_.pdf", "Melting_Curves/meltCurve_Q6UXN9_.pdf")</f>
        <v>0</v>
      </c>
      <c r="AA4121" t="s">
        <v>22913</v>
      </c>
      <c r="AB4121" t="s">
        <v>29092</v>
      </c>
    </row>
    <row r="4122" spans="1:28">
      <c r="A4122" t="s">
        <v>4148</v>
      </c>
      <c r="B4122">
        <v>0.984777283994944</v>
      </c>
      <c r="C4122">
        <v>1.10239537686518</v>
      </c>
      <c r="D4122">
        <v>0.762931684850647</v>
      </c>
      <c r="E4122">
        <v>0.859995483821216</v>
      </c>
      <c r="F4122">
        <v>0.497794611330607</v>
      </c>
      <c r="G4122">
        <v>0.402712391397057</v>
      </c>
      <c r="H4122">
        <v>0.333649983235959</v>
      </c>
      <c r="I4122">
        <v>0.418724374684112</v>
      </c>
      <c r="J4122">
        <v>0.589119228009382</v>
      </c>
      <c r="K4122">
        <v>0.449014575829365</v>
      </c>
      <c r="L4122">
        <v>1154.75129547437</v>
      </c>
      <c r="M4122">
        <v>24.4345483968611</v>
      </c>
      <c r="N4122">
        <v>51.3920178756858</v>
      </c>
      <c r="O4122">
        <v>46.9458341758896</v>
      </c>
      <c r="P4122">
        <v>-0.0741794577845442</v>
      </c>
      <c r="Q4122">
        <v>0.429927670928243</v>
      </c>
      <c r="R4122">
        <v>0.849184020629341</v>
      </c>
      <c r="S4122" t="s">
        <v>10473</v>
      </c>
      <c r="T4122" t="s">
        <v>12678</v>
      </c>
      <c r="U4122" t="s">
        <v>12678</v>
      </c>
      <c r="V4122" t="s">
        <v>12678</v>
      </c>
      <c r="W4122">
        <v>4</v>
      </c>
      <c r="X4122" t="s">
        <v>16800</v>
      </c>
      <c r="Y4122">
        <v>0.6299033208162397</v>
      </c>
      <c r="Z4122">
        <f>HYPERLINK("Melting_Curves/meltCurve_Q6UXV4_.pdf", "Melting_Curves/meltCurve_Q6UXV4_.pdf")</f>
        <v>0</v>
      </c>
      <c r="AA4122" t="s">
        <v>22914</v>
      </c>
      <c r="AB4122" t="s">
        <v>29093</v>
      </c>
    </row>
    <row r="4123" spans="1:28">
      <c r="A4123" t="s">
        <v>4149</v>
      </c>
      <c r="B4123">
        <v>0.984777283994944</v>
      </c>
      <c r="C4123">
        <v>0.99798490400365</v>
      </c>
      <c r="D4123">
        <v>1.08397477178319</v>
      </c>
      <c r="E4123">
        <v>0.822953565149013</v>
      </c>
      <c r="F4123">
        <v>0.658980385163725</v>
      </c>
      <c r="G4123">
        <v>0.392044290237596</v>
      </c>
      <c r="H4123">
        <v>0.309611106625618</v>
      </c>
      <c r="I4123">
        <v>0.57209370459841</v>
      </c>
      <c r="J4123">
        <v>1.5314612750796</v>
      </c>
      <c r="K4123">
        <v>1.57807047601497</v>
      </c>
      <c r="L4123">
        <v>15000</v>
      </c>
      <c r="M4123">
        <v>238.708650822046</v>
      </c>
      <c r="O4123">
        <v>62.8336983460665</v>
      </c>
      <c r="P4123">
        <v>0.474881832362869</v>
      </c>
      <c r="Q4123">
        <v>1.5</v>
      </c>
      <c r="R4123">
        <v>0.293352408250191</v>
      </c>
      <c r="S4123" t="s">
        <v>10474</v>
      </c>
      <c r="T4123" t="s">
        <v>12678</v>
      </c>
      <c r="U4123" t="s">
        <v>12678</v>
      </c>
      <c r="V4123" t="s">
        <v>12678</v>
      </c>
      <c r="W4123">
        <v>4</v>
      </c>
      <c r="X4123" t="s">
        <v>16801</v>
      </c>
      <c r="Y4123">
        <v>1.069304386102616</v>
      </c>
      <c r="Z4123">
        <f>HYPERLINK("Melting_Curves/meltCurve_Q6VMQ6_2_.pdf", "Melting_Curves/meltCurve_Q6VMQ6_2_.pdf")</f>
        <v>0</v>
      </c>
      <c r="AA4123" t="s">
        <v>22915</v>
      </c>
      <c r="AB4123" t="s">
        <v>29094</v>
      </c>
    </row>
    <row r="4124" spans="1:28">
      <c r="A4124" t="s">
        <v>4150</v>
      </c>
      <c r="B4124">
        <v>0.984777283994944</v>
      </c>
      <c r="C4124">
        <v>0.882884577456487</v>
      </c>
      <c r="D4124">
        <v>0.702092975007134</v>
      </c>
      <c r="E4124">
        <v>0.672824200168481</v>
      </c>
      <c r="F4124">
        <v>0.563036524935652</v>
      </c>
      <c r="G4124">
        <v>0.381580562670769</v>
      </c>
      <c r="H4124">
        <v>0.197738443075516</v>
      </c>
      <c r="I4124">
        <v>0.18090975333739</v>
      </c>
      <c r="J4124">
        <v>0.536373196192796</v>
      </c>
      <c r="K4124">
        <v>0.595791880056417</v>
      </c>
      <c r="L4124">
        <v>614.20457949175</v>
      </c>
      <c r="M4124">
        <v>13.7874978863134</v>
      </c>
      <c r="N4124">
        <v>49.5868770753909</v>
      </c>
      <c r="O4124">
        <v>43.6421665202293</v>
      </c>
      <c r="P4124">
        <v>-0.0492249132582898</v>
      </c>
      <c r="Q4124">
        <v>0.376832668199988</v>
      </c>
      <c r="R4124">
        <v>0.722620688803427</v>
      </c>
      <c r="S4124" t="s">
        <v>10475</v>
      </c>
      <c r="T4124" t="s">
        <v>12678</v>
      </c>
      <c r="U4124" t="s">
        <v>12678</v>
      </c>
      <c r="V4124" t="s">
        <v>12678</v>
      </c>
      <c r="W4124">
        <v>6</v>
      </c>
      <c r="X4124" t="s">
        <v>16802</v>
      </c>
      <c r="Y4124">
        <v>0.5514803527704629</v>
      </c>
      <c r="Z4124">
        <f>HYPERLINK("Melting_Curves/meltCurve_Q6VY07_.pdf", "Melting_Curves/meltCurve_Q6VY07_.pdf")</f>
        <v>0</v>
      </c>
      <c r="AA4124" t="s">
        <v>22916</v>
      </c>
      <c r="AB4124" t="s">
        <v>29095</v>
      </c>
    </row>
    <row r="4125" spans="1:28">
      <c r="A4125" t="s">
        <v>4151</v>
      </c>
      <c r="B4125">
        <v>0.984777283994944</v>
      </c>
      <c r="C4125">
        <v>1.02673749946659</v>
      </c>
      <c r="D4125">
        <v>0.869790885423412</v>
      </c>
      <c r="E4125">
        <v>0.773165870425284</v>
      </c>
      <c r="F4125">
        <v>0.612471414012159</v>
      </c>
      <c r="G4125">
        <v>0.491937059910969</v>
      </c>
      <c r="H4125">
        <v>0.461316149382868</v>
      </c>
      <c r="I4125">
        <v>0.622523913838359</v>
      </c>
      <c r="J4125">
        <v>0.827122669079806</v>
      </c>
      <c r="K4125">
        <v>0.671396074305878</v>
      </c>
      <c r="L4125">
        <v>1176.81324673487</v>
      </c>
      <c r="M4125">
        <v>26.1538216807496</v>
      </c>
      <c r="O4125">
        <v>44.7352725359298</v>
      </c>
      <c r="P4125">
        <v>-0.056399128514626</v>
      </c>
      <c r="Q4125">
        <v>0.614128902898564</v>
      </c>
      <c r="R4125">
        <v>0.721344430401184</v>
      </c>
      <c r="S4125" t="s">
        <v>10476</v>
      </c>
      <c r="T4125" t="s">
        <v>12678</v>
      </c>
      <c r="U4125" t="s">
        <v>12678</v>
      </c>
      <c r="V4125" t="s">
        <v>12678</v>
      </c>
      <c r="W4125">
        <v>31</v>
      </c>
      <c r="X4125" t="s">
        <v>16803</v>
      </c>
      <c r="Y4125">
        <v>0.7198560106848639</v>
      </c>
      <c r="Z4125">
        <f>HYPERLINK("Melting_Curves/meltCurve_Q6W2J9_4_.pdf", "Melting_Curves/meltCurve_Q6W2J9_4_.pdf")</f>
        <v>0</v>
      </c>
      <c r="AA4125" t="s">
        <v>22917</v>
      </c>
      <c r="AB4125" t="s">
        <v>29096</v>
      </c>
    </row>
    <row r="4126" spans="1:28">
      <c r="A4126" t="s">
        <v>4152</v>
      </c>
      <c r="B4126">
        <v>0.984777283994944</v>
      </c>
      <c r="C4126">
        <v>1.06666686393121</v>
      </c>
      <c r="D4126">
        <v>0.878872847864037</v>
      </c>
      <c r="E4126">
        <v>0.686070231667816</v>
      </c>
      <c r="F4126">
        <v>0.475029799129257</v>
      </c>
      <c r="G4126">
        <v>0.366201318111011</v>
      </c>
      <c r="H4126">
        <v>0.353102058794194</v>
      </c>
      <c r="I4126">
        <v>0.419155238536475</v>
      </c>
      <c r="J4126">
        <v>0.610120786521529</v>
      </c>
      <c r="K4126">
        <v>0.513443302068061</v>
      </c>
      <c r="L4126">
        <v>1317.06648491081</v>
      </c>
      <c r="M4126">
        <v>28.7763774634919</v>
      </c>
      <c r="N4126">
        <v>49.7703790605813</v>
      </c>
      <c r="O4126">
        <v>45.5497138360968</v>
      </c>
      <c r="P4126">
        <v>-0.0867813985161221</v>
      </c>
      <c r="Q4126">
        <v>0.450544347342358</v>
      </c>
      <c r="R4126">
        <v>0.905447274515367</v>
      </c>
      <c r="S4126" t="s">
        <v>10477</v>
      </c>
      <c r="T4126" t="s">
        <v>12678</v>
      </c>
      <c r="U4126" t="s">
        <v>12678</v>
      </c>
      <c r="V4126" t="s">
        <v>12678</v>
      </c>
      <c r="W4126">
        <v>12</v>
      </c>
      <c r="X4126" t="s">
        <v>16804</v>
      </c>
      <c r="Y4126">
        <v>0.6145507227852932</v>
      </c>
      <c r="Z4126">
        <f>HYPERLINK("Melting_Curves/meltCurve_Q6WCQ1_.pdf", "Melting_Curves/meltCurve_Q6WCQ1_.pdf")</f>
        <v>0</v>
      </c>
      <c r="AA4126" t="s">
        <v>22918</v>
      </c>
      <c r="AB4126" t="s">
        <v>29097</v>
      </c>
    </row>
    <row r="4127" spans="1:28">
      <c r="A4127" t="s">
        <v>4153</v>
      </c>
      <c r="B4127">
        <v>0.984777283994944</v>
      </c>
      <c r="C4127">
        <v>0.965605932832682</v>
      </c>
      <c r="D4127">
        <v>0.856278466135317</v>
      </c>
      <c r="E4127">
        <v>0.731898389764521</v>
      </c>
      <c r="F4127">
        <v>0.527234705705049</v>
      </c>
      <c r="G4127">
        <v>0.359890717577145</v>
      </c>
      <c r="H4127">
        <v>0.336366665611125</v>
      </c>
      <c r="I4127">
        <v>0.468641328177783</v>
      </c>
      <c r="J4127">
        <v>0.689844697422629</v>
      </c>
      <c r="K4127">
        <v>0.55970723325612</v>
      </c>
      <c r="L4127">
        <v>1079.96888238308</v>
      </c>
      <c r="M4127">
        <v>23.6816003219434</v>
      </c>
      <c r="N4127">
        <v>53.2299680284727</v>
      </c>
      <c r="O4127">
        <v>45.2822601963397</v>
      </c>
      <c r="P4127">
        <v>-0.0675706173351726</v>
      </c>
      <c r="Q4127">
        <v>0.483193826427552</v>
      </c>
      <c r="R4127">
        <v>0.809437682620877</v>
      </c>
      <c r="S4127" t="s">
        <v>10478</v>
      </c>
      <c r="T4127" t="s">
        <v>12678</v>
      </c>
      <c r="U4127" t="s">
        <v>12678</v>
      </c>
      <c r="V4127" t="s">
        <v>12678</v>
      </c>
      <c r="W4127">
        <v>28</v>
      </c>
      <c r="X4127" t="s">
        <v>16805</v>
      </c>
      <c r="Y4127">
        <v>0.6361780156233837</v>
      </c>
      <c r="Z4127">
        <f>HYPERLINK("Melting_Curves/meltCurve_Q6WKZ4_.pdf", "Melting_Curves/meltCurve_Q6WKZ4_.pdf")</f>
        <v>0</v>
      </c>
      <c r="AA4127" t="s">
        <v>22919</v>
      </c>
      <c r="AB4127" t="s">
        <v>29098</v>
      </c>
    </row>
    <row r="4128" spans="1:28">
      <c r="A4128" t="s">
        <v>4154</v>
      </c>
      <c r="B4128">
        <v>0.984777283994944</v>
      </c>
      <c r="C4128">
        <v>1.02940025830466</v>
      </c>
      <c r="D4128">
        <v>0.83750122880498</v>
      </c>
      <c r="E4128">
        <v>0.636604379377446</v>
      </c>
      <c r="F4128">
        <v>0.416968015846122</v>
      </c>
      <c r="G4128">
        <v>0.321846276522928</v>
      </c>
      <c r="H4128">
        <v>0.249956760467177</v>
      </c>
      <c r="I4128">
        <v>0.194967461868611</v>
      </c>
      <c r="J4128">
        <v>0.183465149295163</v>
      </c>
      <c r="K4128">
        <v>0.219128039259075</v>
      </c>
      <c r="L4128">
        <v>753.72357213677</v>
      </c>
      <c r="M4128">
        <v>15.9481831909692</v>
      </c>
      <c r="N4128">
        <v>48.7656397456803</v>
      </c>
      <c r="O4128">
        <v>46.5364337799562</v>
      </c>
      <c r="P4128">
        <v>-0.06903075376389679</v>
      </c>
      <c r="Q4128">
        <v>0.194343329852684</v>
      </c>
      <c r="R4128">
        <v>0.99251762455146</v>
      </c>
      <c r="S4128" t="s">
        <v>10479</v>
      </c>
      <c r="T4128" t="s">
        <v>12678</v>
      </c>
      <c r="U4128" t="s">
        <v>12678</v>
      </c>
      <c r="V4128" t="s">
        <v>12678</v>
      </c>
      <c r="W4128">
        <v>8</v>
      </c>
      <c r="X4128" t="s">
        <v>16806</v>
      </c>
      <c r="Y4128">
        <v>0.4860606479589408</v>
      </c>
      <c r="Z4128">
        <f>HYPERLINK("Melting_Curves/meltCurve_Q6XQN6_.pdf", "Melting_Curves/meltCurve_Q6XQN6_.pdf")</f>
        <v>0</v>
      </c>
      <c r="AA4128" t="s">
        <v>22920</v>
      </c>
      <c r="AB4128" t="s">
        <v>29099</v>
      </c>
    </row>
    <row r="4129" spans="1:28">
      <c r="A4129" t="s">
        <v>4155</v>
      </c>
      <c r="B4129">
        <v>0.984777283994944</v>
      </c>
      <c r="C4129">
        <v>0.830961569174393</v>
      </c>
      <c r="D4129">
        <v>0.806568846192398</v>
      </c>
      <c r="E4129">
        <v>0.563816316735439</v>
      </c>
      <c r="F4129">
        <v>0.401074638290816</v>
      </c>
      <c r="G4129">
        <v>0.263247834665622</v>
      </c>
      <c r="H4129">
        <v>0.260515539024215</v>
      </c>
      <c r="I4129">
        <v>0.270614883398345</v>
      </c>
      <c r="J4129">
        <v>0.308301245097148</v>
      </c>
      <c r="K4129">
        <v>0.311578001291045</v>
      </c>
      <c r="L4129">
        <v>684.103105244692</v>
      </c>
      <c r="M4129">
        <v>15.1479215002848</v>
      </c>
      <c r="N4129">
        <v>47.522470066591</v>
      </c>
      <c r="O4129">
        <v>44.3963942622713</v>
      </c>
      <c r="P4129">
        <v>-0.0627504963933946</v>
      </c>
      <c r="Q4129">
        <v>0.264420735238622</v>
      </c>
      <c r="R4129">
        <v>0.976257180467301</v>
      </c>
      <c r="S4129" t="s">
        <v>10480</v>
      </c>
      <c r="T4129" t="s">
        <v>12678</v>
      </c>
      <c r="U4129" t="s">
        <v>12678</v>
      </c>
      <c r="V4129" t="s">
        <v>12678</v>
      </c>
      <c r="W4129">
        <v>1</v>
      </c>
      <c r="X4129" t="s">
        <v>16807</v>
      </c>
      <c r="Y4129">
        <v>0.4815985361658194</v>
      </c>
      <c r="Z4129">
        <f>HYPERLINK("Melting_Curves/meltCurve_Q6XR72_3_.pdf", "Melting_Curves/meltCurve_Q6XR72_3_.pdf")</f>
        <v>0</v>
      </c>
      <c r="AA4129" t="s">
        <v>22921</v>
      </c>
      <c r="AB4129" t="s">
        <v>29100</v>
      </c>
    </row>
    <row r="4130" spans="1:28">
      <c r="A4130" t="s">
        <v>4156</v>
      </c>
      <c r="B4130">
        <v>0.984777283994944</v>
      </c>
      <c r="C4130">
        <v>1.07168335654795</v>
      </c>
      <c r="D4130">
        <v>0.980500133045735</v>
      </c>
      <c r="E4130">
        <v>0.805597941326031</v>
      </c>
      <c r="F4130">
        <v>0.64356562413255</v>
      </c>
      <c r="G4130">
        <v>0.460825079957162</v>
      </c>
      <c r="H4130">
        <v>0.404392549119146</v>
      </c>
      <c r="I4130">
        <v>0.509098919704984</v>
      </c>
      <c r="J4130">
        <v>0.727683300215239</v>
      </c>
      <c r="K4130">
        <v>0.594104708945252</v>
      </c>
      <c r="L4130">
        <v>1522.52307034857</v>
      </c>
      <c r="M4130">
        <v>32.2731087618458</v>
      </c>
      <c r="O4130">
        <v>46.9961887646635</v>
      </c>
      <c r="P4130">
        <v>-0.0782650090400238</v>
      </c>
      <c r="Q4130">
        <v>0.5441233483548999</v>
      </c>
      <c r="R4130">
        <v>0.854126687230817</v>
      </c>
      <c r="S4130" t="s">
        <v>10481</v>
      </c>
      <c r="T4130" t="s">
        <v>12678</v>
      </c>
      <c r="U4130" t="s">
        <v>12678</v>
      </c>
      <c r="V4130" t="s">
        <v>12678</v>
      </c>
      <c r="W4130">
        <v>27</v>
      </c>
      <c r="X4130" t="s">
        <v>16808</v>
      </c>
      <c r="Y4130">
        <v>0.7010536118038679</v>
      </c>
      <c r="Z4130">
        <f>HYPERLINK("Melting_Curves/meltCurve_Q6Y7W6_.pdf", "Melting_Curves/meltCurve_Q6Y7W6_.pdf")</f>
        <v>0</v>
      </c>
      <c r="AA4130" t="s">
        <v>22922</v>
      </c>
      <c r="AB4130" t="s">
        <v>29101</v>
      </c>
    </row>
    <row r="4131" spans="1:28">
      <c r="A4131" t="s">
        <v>4157</v>
      </c>
      <c r="B4131">
        <v>0.984777283994944</v>
      </c>
      <c r="C4131">
        <v>1.02641557176047</v>
      </c>
      <c r="D4131">
        <v>0.856376714259813</v>
      </c>
      <c r="E4131">
        <v>0.631102431720396</v>
      </c>
      <c r="F4131">
        <v>0.286965757596433</v>
      </c>
      <c r="G4131">
        <v>0.146223449537074</v>
      </c>
      <c r="H4131">
        <v>0.111041758568558</v>
      </c>
      <c r="I4131">
        <v>0.117752548313017</v>
      </c>
      <c r="J4131">
        <v>0.15239923194123</v>
      </c>
      <c r="K4131">
        <v>0.1382470321524</v>
      </c>
      <c r="L4131">
        <v>1054.50336737493</v>
      </c>
      <c r="M4131">
        <v>22.418557773483</v>
      </c>
      <c r="N4131">
        <v>47.6165649684537</v>
      </c>
      <c r="O4131">
        <v>46.6676089103169</v>
      </c>
      <c r="P4131">
        <v>-0.105761307726808</v>
      </c>
      <c r="Q4131">
        <v>0.119385792567991</v>
      </c>
      <c r="R4131">
        <v>0.994584790821112</v>
      </c>
      <c r="S4131" t="s">
        <v>10482</v>
      </c>
      <c r="T4131" t="s">
        <v>12678</v>
      </c>
      <c r="U4131" t="s">
        <v>12678</v>
      </c>
      <c r="V4131" t="s">
        <v>12678</v>
      </c>
      <c r="W4131">
        <v>8</v>
      </c>
      <c r="X4131" t="s">
        <v>16809</v>
      </c>
      <c r="Y4131">
        <v>0.4232154427231987</v>
      </c>
      <c r="Z4131">
        <f>HYPERLINK("Melting_Curves/meltCurve_Q6YN16_.pdf", "Melting_Curves/meltCurve_Q6YN16_.pdf")</f>
        <v>0</v>
      </c>
      <c r="AA4131" t="s">
        <v>22923</v>
      </c>
      <c r="AB4131" t="s">
        <v>29102</v>
      </c>
    </row>
    <row r="4132" spans="1:28">
      <c r="A4132" t="s">
        <v>4158</v>
      </c>
      <c r="B4132">
        <v>0.984777283994944</v>
      </c>
      <c r="C4132">
        <v>1.16710655695728</v>
      </c>
      <c r="D4132">
        <v>0.987308468321958</v>
      </c>
      <c r="E4132">
        <v>0.727181780085167</v>
      </c>
      <c r="F4132">
        <v>0.487527315368187</v>
      </c>
      <c r="G4132">
        <v>0.36952142444691</v>
      </c>
      <c r="H4132">
        <v>0.321240154932528</v>
      </c>
      <c r="I4132">
        <v>0.45381876915003</v>
      </c>
      <c r="J4132">
        <v>0.5772254756892971</v>
      </c>
      <c r="K4132">
        <v>0.431865185791496</v>
      </c>
      <c r="L4132">
        <v>1913.33312937549</v>
      </c>
      <c r="M4132">
        <v>40.9572125146958</v>
      </c>
      <c r="N4132">
        <v>49.1469125508265</v>
      </c>
      <c r="O4132">
        <v>46.604483992092</v>
      </c>
      <c r="P4132">
        <v>-0.124334301580091</v>
      </c>
      <c r="Q4132">
        <v>0.434090179328337</v>
      </c>
      <c r="R4132">
        <v>0.9165922027969849</v>
      </c>
      <c r="S4132" t="s">
        <v>10483</v>
      </c>
      <c r="T4132" t="s">
        <v>12678</v>
      </c>
      <c r="U4132" t="s">
        <v>12678</v>
      </c>
      <c r="V4132" t="s">
        <v>12678</v>
      </c>
      <c r="W4132">
        <v>10</v>
      </c>
      <c r="X4132" t="s">
        <v>16810</v>
      </c>
      <c r="Y4132">
        <v>0.6191012782467173</v>
      </c>
      <c r="Z4132">
        <f>HYPERLINK("Melting_Curves/meltCurve_Q6YP21_3_.pdf", "Melting_Curves/meltCurve_Q6YP21_3_.pdf")</f>
        <v>0</v>
      </c>
      <c r="AA4132" t="s">
        <v>22924</v>
      </c>
      <c r="AB4132" t="s">
        <v>29103</v>
      </c>
    </row>
    <row r="4133" spans="1:28">
      <c r="A4133" t="s">
        <v>4159</v>
      </c>
      <c r="B4133">
        <v>0.984777283994944</v>
      </c>
      <c r="C4133">
        <v>1.24317802221974</v>
      </c>
      <c r="D4133">
        <v>1.05689261089945</v>
      </c>
      <c r="E4133">
        <v>0.754888835400132</v>
      </c>
      <c r="F4133">
        <v>0.39479082087268</v>
      </c>
      <c r="G4133">
        <v>0.205490940401233</v>
      </c>
      <c r="H4133">
        <v>0.08418434728670519</v>
      </c>
      <c r="I4133">
        <v>0.0654099597133683</v>
      </c>
      <c r="J4133">
        <v>0.146704262799876</v>
      </c>
      <c r="K4133">
        <v>0.223246417893551</v>
      </c>
      <c r="L4133">
        <v>1367.27230580991</v>
      </c>
      <c r="M4133">
        <v>28.1861349610783</v>
      </c>
      <c r="N4133">
        <v>49.048513169331</v>
      </c>
      <c r="O4133">
        <v>48.2664899631152</v>
      </c>
      <c r="P4133">
        <v>-0.12652498327698</v>
      </c>
      <c r="Q4133">
        <v>0.133352000038181</v>
      </c>
      <c r="R4133">
        <v>0.952946934165834</v>
      </c>
      <c r="S4133" t="s">
        <v>10484</v>
      </c>
      <c r="T4133" t="s">
        <v>12678</v>
      </c>
      <c r="U4133" t="s">
        <v>12678</v>
      </c>
      <c r="V4133" t="s">
        <v>12678</v>
      </c>
      <c r="W4133">
        <v>1</v>
      </c>
      <c r="X4133" t="s">
        <v>16811</v>
      </c>
      <c r="Y4133">
        <v>0.4716860747018391</v>
      </c>
      <c r="Z4133">
        <f>HYPERLINK("Melting_Curves/meltCurve_Q6ZMD3_.pdf", "Melting_Curves/meltCurve_Q6ZMD3_.pdf")</f>
        <v>0</v>
      </c>
      <c r="AA4133" t="s">
        <v>22925</v>
      </c>
      <c r="AB4133" t="s">
        <v>29104</v>
      </c>
    </row>
    <row r="4134" spans="1:28">
      <c r="A4134" t="s">
        <v>4160</v>
      </c>
      <c r="B4134">
        <v>0.984777283994944</v>
      </c>
      <c r="C4134">
        <v>1.44744359868574</v>
      </c>
      <c r="D4134">
        <v>1.10415921926024</v>
      </c>
      <c r="E4134">
        <v>0.861820797810178</v>
      </c>
      <c r="F4134">
        <v>0.406266843229312</v>
      </c>
      <c r="G4134">
        <v>0.276908670845357</v>
      </c>
      <c r="H4134">
        <v>0.172089794707918</v>
      </c>
      <c r="I4134">
        <v>0.22372303243876</v>
      </c>
      <c r="J4134">
        <v>0.302075471854997</v>
      </c>
      <c r="K4134">
        <v>0.327540628229769</v>
      </c>
      <c r="L4134">
        <v>1977.87021166745</v>
      </c>
      <c r="M4134">
        <v>40.8543084762036</v>
      </c>
      <c r="N4134">
        <v>49.2915200847502</v>
      </c>
      <c r="O4134">
        <v>48.2971859572602</v>
      </c>
      <c r="P4134">
        <v>-0.156776825846856</v>
      </c>
      <c r="Q4134">
        <v>0.258646759905884</v>
      </c>
      <c r="R4134">
        <v>0.87447818059896</v>
      </c>
      <c r="S4134" t="s">
        <v>10485</v>
      </c>
      <c r="T4134" t="s">
        <v>12678</v>
      </c>
      <c r="U4134" t="s">
        <v>12678</v>
      </c>
      <c r="V4134" t="s">
        <v>12678</v>
      </c>
      <c r="W4134">
        <v>1</v>
      </c>
      <c r="X4134" t="s">
        <v>16812</v>
      </c>
      <c r="Y4134">
        <v>0.5430539013146755</v>
      </c>
      <c r="Z4134">
        <f>HYPERLINK("Melting_Curves/meltCurve_Q6ZMG9_.pdf", "Melting_Curves/meltCurve_Q6ZMG9_.pdf")</f>
        <v>0</v>
      </c>
      <c r="AA4134" t="s">
        <v>22926</v>
      </c>
      <c r="AB4134" t="s">
        <v>29105</v>
      </c>
    </row>
    <row r="4135" spans="1:28">
      <c r="A4135" t="s">
        <v>4161</v>
      </c>
      <c r="B4135">
        <v>0.984777283994944</v>
      </c>
      <c r="C4135">
        <v>1.05750547399538</v>
      </c>
      <c r="D4135">
        <v>0.950326758997348</v>
      </c>
      <c r="E4135">
        <v>0.7415652225835691</v>
      </c>
      <c r="F4135">
        <v>0.444264405197183</v>
      </c>
      <c r="G4135">
        <v>0.251271050440239</v>
      </c>
      <c r="H4135">
        <v>0.171691798676159</v>
      </c>
      <c r="I4135">
        <v>0.170423276379704</v>
      </c>
      <c r="J4135">
        <v>0.250122955317298</v>
      </c>
      <c r="K4135">
        <v>0.18229701139625</v>
      </c>
      <c r="L4135">
        <v>1114.86578945738</v>
      </c>
      <c r="M4135">
        <v>23.0863448505373</v>
      </c>
      <c r="N4135">
        <v>49.2922398994036</v>
      </c>
      <c r="O4135">
        <v>47.933179694609</v>
      </c>
      <c r="P4135">
        <v>-0.09787652274410941</v>
      </c>
      <c r="Q4135">
        <v>0.187147821909405</v>
      </c>
      <c r="R4135">
        <v>0.991716430632775</v>
      </c>
      <c r="S4135" t="s">
        <v>10486</v>
      </c>
      <c r="T4135" t="s">
        <v>12678</v>
      </c>
      <c r="U4135" t="s">
        <v>12678</v>
      </c>
      <c r="V4135" t="s">
        <v>12678</v>
      </c>
      <c r="W4135">
        <v>5</v>
      </c>
      <c r="X4135" t="s">
        <v>16813</v>
      </c>
      <c r="Y4135">
        <v>0.5012101945225963</v>
      </c>
      <c r="Z4135">
        <f>HYPERLINK("Melting_Curves/meltCurve_Q6ZMI0_.pdf", "Melting_Curves/meltCurve_Q6ZMI0_.pdf")</f>
        <v>0</v>
      </c>
      <c r="AA4135" t="s">
        <v>22927</v>
      </c>
      <c r="AB4135" t="s">
        <v>29106</v>
      </c>
    </row>
    <row r="4136" spans="1:28">
      <c r="A4136" t="s">
        <v>4162</v>
      </c>
      <c r="B4136">
        <v>0.984777283994944</v>
      </c>
      <c r="C4136">
        <v>1.19693892684207</v>
      </c>
      <c r="D4136">
        <v>1.06264691043825</v>
      </c>
      <c r="E4136">
        <v>1.00208072746104</v>
      </c>
      <c r="F4136">
        <v>0.673961218700507</v>
      </c>
      <c r="G4136">
        <v>0.470244074699748</v>
      </c>
      <c r="H4136">
        <v>0.439445267155396</v>
      </c>
      <c r="I4136">
        <v>0.487455777260732</v>
      </c>
      <c r="J4136">
        <v>0.764769982123757</v>
      </c>
      <c r="K4136">
        <v>0.646160398435316</v>
      </c>
      <c r="L4136">
        <v>12496.5153142339</v>
      </c>
      <c r="M4136">
        <v>250</v>
      </c>
      <c r="O4136">
        <v>49.9828539097922</v>
      </c>
      <c r="P4136">
        <v>-0.548169010859845</v>
      </c>
      <c r="Q4136">
        <v>0.561615099737318</v>
      </c>
      <c r="R4136">
        <v>0.8210528888767</v>
      </c>
      <c r="S4136" t="s">
        <v>10487</v>
      </c>
      <c r="T4136" t="s">
        <v>12678</v>
      </c>
      <c r="U4136" t="s">
        <v>12678</v>
      </c>
      <c r="V4136" t="s">
        <v>12678</v>
      </c>
      <c r="W4136">
        <v>6</v>
      </c>
      <c r="X4136" t="s">
        <v>16814</v>
      </c>
      <c r="Y4136">
        <v>0.7514166625781772</v>
      </c>
      <c r="Z4136">
        <f>HYPERLINK("Melting_Curves/meltCurve_Q6ZN04_.pdf", "Melting_Curves/meltCurve_Q6ZN04_.pdf")</f>
        <v>0</v>
      </c>
      <c r="AA4136" t="s">
        <v>22928</v>
      </c>
      <c r="AB4136" t="s">
        <v>29107</v>
      </c>
    </row>
    <row r="4137" spans="1:28">
      <c r="A4137" t="s">
        <v>4163</v>
      </c>
      <c r="B4137">
        <v>0.984777283994944</v>
      </c>
      <c r="C4137">
        <v>1.33558190754107</v>
      </c>
      <c r="D4137">
        <v>0.904082498940617</v>
      </c>
      <c r="E4137">
        <v>1.00510713015481</v>
      </c>
      <c r="F4137">
        <v>0.939155486081221</v>
      </c>
      <c r="G4137">
        <v>0.6585508958760919</v>
      </c>
      <c r="H4137">
        <v>0.686957698095407</v>
      </c>
      <c r="I4137">
        <v>0.938893589678352</v>
      </c>
      <c r="J4137">
        <v>1.31064601226768</v>
      </c>
      <c r="K4137">
        <v>0.982360996192624</v>
      </c>
      <c r="L4137">
        <v>1304.95203455156</v>
      </c>
      <c r="M4137">
        <v>19.8341955775852</v>
      </c>
      <c r="O4137">
        <v>65.1351835990079</v>
      </c>
      <c r="P4137">
        <v>0.011027967033724</v>
      </c>
      <c r="Q4137">
        <v>1.14485780349036</v>
      </c>
      <c r="R4137">
        <v>0.009531515381463679</v>
      </c>
      <c r="S4137" t="s">
        <v>10488</v>
      </c>
      <c r="T4137" t="s">
        <v>12678</v>
      </c>
      <c r="U4137" t="s">
        <v>12678</v>
      </c>
      <c r="V4137" t="s">
        <v>12678</v>
      </c>
      <c r="W4137">
        <v>4</v>
      </c>
      <c r="X4137" t="s">
        <v>16815</v>
      </c>
      <c r="Y4137">
        <v>1.013131223388453</v>
      </c>
      <c r="Z4137">
        <f>HYPERLINK("Melting_Curves/meltCurve_Q6ZN06_.pdf", "Melting_Curves/meltCurve_Q6ZN06_.pdf")</f>
        <v>0</v>
      </c>
      <c r="AA4137" t="s">
        <v>22929</v>
      </c>
      <c r="AB4137" t="s">
        <v>29108</v>
      </c>
    </row>
    <row r="4138" spans="1:28">
      <c r="A4138" t="s">
        <v>4164</v>
      </c>
      <c r="B4138">
        <v>0.984777283994944</v>
      </c>
      <c r="C4138">
        <v>0.908427177374878</v>
      </c>
      <c r="D4138">
        <v>0.836398575611923</v>
      </c>
      <c r="E4138">
        <v>0.831836450136183</v>
      </c>
      <c r="F4138">
        <v>0.618823194925802</v>
      </c>
      <c r="G4138">
        <v>0.456692871250897</v>
      </c>
      <c r="H4138">
        <v>0.385160816946737</v>
      </c>
      <c r="I4138">
        <v>0.54394492894734</v>
      </c>
      <c r="J4138">
        <v>0.789279878817427</v>
      </c>
      <c r="K4138">
        <v>0.6538212512903741</v>
      </c>
      <c r="L4138">
        <v>817.150775304073</v>
      </c>
      <c r="M4138">
        <v>18.0566187488822</v>
      </c>
      <c r="O4138">
        <v>44.7108040512758</v>
      </c>
      <c r="P4138">
        <v>-0.0436645153633492</v>
      </c>
      <c r="Q4138">
        <v>0.567542413562159</v>
      </c>
      <c r="R4138">
        <v>0.647745723762386</v>
      </c>
      <c r="S4138" t="s">
        <v>10489</v>
      </c>
      <c r="T4138" t="s">
        <v>12678</v>
      </c>
      <c r="U4138" t="s">
        <v>12678</v>
      </c>
      <c r="V4138" t="s">
        <v>12678</v>
      </c>
      <c r="W4138">
        <v>6</v>
      </c>
      <c r="X4138" t="s">
        <v>16816</v>
      </c>
      <c r="Y4138">
        <v>0.6935488714865786</v>
      </c>
      <c r="Z4138">
        <f>HYPERLINK("Melting_Curves/meltCurve_Q6ZN17_.pdf", "Melting_Curves/meltCurve_Q6ZN17_.pdf")</f>
        <v>0</v>
      </c>
      <c r="AA4138" t="s">
        <v>22930</v>
      </c>
      <c r="AB4138" t="s">
        <v>29109</v>
      </c>
    </row>
    <row r="4139" spans="1:28">
      <c r="A4139" t="s">
        <v>4165</v>
      </c>
      <c r="B4139">
        <v>0.984777283994944</v>
      </c>
      <c r="C4139">
        <v>0.875116444837865</v>
      </c>
      <c r="D4139">
        <v>0.651915862945218</v>
      </c>
      <c r="E4139">
        <v>0.601022641217244</v>
      </c>
      <c r="F4139">
        <v>0.39031092634949</v>
      </c>
      <c r="G4139">
        <v>0.453837103100192</v>
      </c>
      <c r="H4139">
        <v>0.35593863576863</v>
      </c>
      <c r="I4139">
        <v>0.604269535642199</v>
      </c>
      <c r="J4139">
        <v>0.773978325409966</v>
      </c>
      <c r="K4139">
        <v>0.690206379925169</v>
      </c>
      <c r="L4139">
        <v>1241.40522327164</v>
      </c>
      <c r="M4139">
        <v>30.1285086429554</v>
      </c>
      <c r="O4139">
        <v>41.02342697667</v>
      </c>
      <c r="P4139">
        <v>-0.08251320239873659</v>
      </c>
      <c r="Q4139">
        <v>0.550598047971701</v>
      </c>
      <c r="R4139">
        <v>0.607266390559858</v>
      </c>
      <c r="S4139" t="s">
        <v>10490</v>
      </c>
      <c r="T4139" t="s">
        <v>12678</v>
      </c>
      <c r="U4139" t="s">
        <v>12678</v>
      </c>
      <c r="V4139" t="s">
        <v>12678</v>
      </c>
      <c r="W4139">
        <v>1</v>
      </c>
      <c r="X4139" t="s">
        <v>16817</v>
      </c>
      <c r="Y4139">
        <v>0.6163420188480887</v>
      </c>
      <c r="Z4139">
        <f>HYPERLINK("Melting_Curves/meltCurve_Q6ZN18_2_.pdf", "Melting_Curves/meltCurve_Q6ZN18_2_.pdf")</f>
        <v>0</v>
      </c>
      <c r="AA4139" t="s">
        <v>22931</v>
      </c>
      <c r="AB4139" t="s">
        <v>29110</v>
      </c>
    </row>
    <row r="4140" spans="1:28">
      <c r="A4140" t="s">
        <v>4166</v>
      </c>
      <c r="B4140">
        <v>0.984777283994944</v>
      </c>
      <c r="C4140">
        <v>1.02629465267804</v>
      </c>
      <c r="D4140">
        <v>1.00253086124473</v>
      </c>
      <c r="E4140">
        <v>0.803453168900752</v>
      </c>
      <c r="F4140">
        <v>0.362289606258453</v>
      </c>
      <c r="G4140">
        <v>0.186432511944445</v>
      </c>
      <c r="H4140">
        <v>0.153791745520992</v>
      </c>
      <c r="I4140">
        <v>0.386738625805663</v>
      </c>
      <c r="J4140">
        <v>0.84180892505424</v>
      </c>
      <c r="K4140">
        <v>0.495537344825679</v>
      </c>
      <c r="L4140">
        <v>11682.9979670974</v>
      </c>
      <c r="M4140">
        <v>250</v>
      </c>
      <c r="N4140">
        <v>47.043377967357</v>
      </c>
      <c r="O4140">
        <v>46.7290014667085</v>
      </c>
      <c r="P4140">
        <v>-0.796570196954732</v>
      </c>
      <c r="Q4140">
        <v>0.404433123999867</v>
      </c>
      <c r="R4140">
        <v>0.707178253114414</v>
      </c>
      <c r="S4140" t="s">
        <v>10491</v>
      </c>
      <c r="T4140" t="s">
        <v>12678</v>
      </c>
      <c r="U4140" t="s">
        <v>12678</v>
      </c>
      <c r="V4140" t="s">
        <v>12678</v>
      </c>
      <c r="W4140">
        <v>4</v>
      </c>
      <c r="X4140" t="s">
        <v>16818</v>
      </c>
      <c r="Y4140">
        <v>0.5976837019168978</v>
      </c>
      <c r="Z4140">
        <f>HYPERLINK("Melting_Curves/meltCurve_Q6ZN50_.pdf", "Melting_Curves/meltCurve_Q6ZN50_.pdf")</f>
        <v>0</v>
      </c>
      <c r="AA4140" t="s">
        <v>22932</v>
      </c>
      <c r="AB4140" t="s">
        <v>25723</v>
      </c>
    </row>
    <row r="4141" spans="1:28">
      <c r="A4141" t="s">
        <v>4167</v>
      </c>
      <c r="B4141">
        <v>0.984777283994944</v>
      </c>
      <c r="C4141">
        <v>1.0846860339215</v>
      </c>
      <c r="D4141">
        <v>0.908880700818183</v>
      </c>
      <c r="E4141">
        <v>0.74926230671176</v>
      </c>
      <c r="F4141">
        <v>0.484377440102448</v>
      </c>
      <c r="G4141">
        <v>0.279712814494981</v>
      </c>
      <c r="H4141">
        <v>0.239521660829946</v>
      </c>
      <c r="I4141">
        <v>0.293028913576204</v>
      </c>
      <c r="J4141">
        <v>0.358281996415792</v>
      </c>
      <c r="K4141">
        <v>0.312882790479641</v>
      </c>
      <c r="L4141">
        <v>1180.66729337908</v>
      </c>
      <c r="M4141">
        <v>24.7350240835132</v>
      </c>
      <c r="N4141">
        <v>49.4725372164977</v>
      </c>
      <c r="O4141">
        <v>47.4239120725869</v>
      </c>
      <c r="P4141">
        <v>-0.0925143508644741</v>
      </c>
      <c r="Q4141">
        <v>0.290507283452511</v>
      </c>
      <c r="R4141">
        <v>0.976347428189162</v>
      </c>
      <c r="S4141" t="s">
        <v>10492</v>
      </c>
      <c r="T4141" t="s">
        <v>12678</v>
      </c>
      <c r="U4141" t="s">
        <v>12678</v>
      </c>
      <c r="V4141" t="s">
        <v>12678</v>
      </c>
      <c r="W4141">
        <v>7</v>
      </c>
      <c r="X4141" t="s">
        <v>16819</v>
      </c>
      <c r="Y4141">
        <v>0.5504822861888807</v>
      </c>
      <c r="Z4141">
        <f>HYPERLINK("Melting_Curves/meltCurve_Q6ZN55_.pdf", "Melting_Curves/meltCurve_Q6ZN55_.pdf")</f>
        <v>0</v>
      </c>
      <c r="AA4141" t="s">
        <v>22933</v>
      </c>
      <c r="AB4141" t="s">
        <v>29111</v>
      </c>
    </row>
    <row r="4142" spans="1:28">
      <c r="A4142" t="s">
        <v>4168</v>
      </c>
      <c r="B4142">
        <v>0.984777283994944</v>
      </c>
      <c r="C4142">
        <v>1.48141974843985</v>
      </c>
      <c r="D4142">
        <v>1.20899894644609</v>
      </c>
      <c r="E4142">
        <v>1.12501485500759</v>
      </c>
      <c r="F4142">
        <v>0.728715661806374</v>
      </c>
      <c r="G4142">
        <v>0.5307952330678199</v>
      </c>
      <c r="H4142">
        <v>0.488975007117502</v>
      </c>
      <c r="I4142">
        <v>0.61800409567845</v>
      </c>
      <c r="J4142">
        <v>0.6331822005232079</v>
      </c>
      <c r="K4142">
        <v>0.721983645374159</v>
      </c>
      <c r="L4142">
        <v>12513.1204794776</v>
      </c>
      <c r="M4142">
        <v>250</v>
      </c>
      <c r="O4142">
        <v>50.0492558818263</v>
      </c>
      <c r="P4142">
        <v>-0.501270913534518</v>
      </c>
      <c r="Q4142">
        <v>0.598588035120171</v>
      </c>
      <c r="R4142">
        <v>0.670499323326301</v>
      </c>
      <c r="S4142" t="s">
        <v>10493</v>
      </c>
      <c r="T4142" t="s">
        <v>12678</v>
      </c>
      <c r="U4142" t="s">
        <v>12678</v>
      </c>
      <c r="V4142" t="s">
        <v>12678</v>
      </c>
      <c r="W4142">
        <v>3</v>
      </c>
      <c r="X4142" t="s">
        <v>16820</v>
      </c>
      <c r="Y4142">
        <v>0.7732707094539784</v>
      </c>
      <c r="Z4142">
        <f>HYPERLINK("Melting_Curves/meltCurve_Q6ZNA4_2_.pdf", "Melting_Curves/meltCurve_Q6ZNA4_2_.pdf")</f>
        <v>0</v>
      </c>
      <c r="AA4142" t="s">
        <v>22934</v>
      </c>
      <c r="AB4142" t="s">
        <v>29112</v>
      </c>
    </row>
    <row r="4143" spans="1:28">
      <c r="A4143" t="s">
        <v>4169</v>
      </c>
      <c r="B4143">
        <v>0.984777283994944</v>
      </c>
      <c r="C4143">
        <v>1.12873543925566</v>
      </c>
      <c r="D4143">
        <v>0.981687293406593</v>
      </c>
      <c r="E4143">
        <v>0.989700821693176</v>
      </c>
      <c r="F4143">
        <v>0.571501256759292</v>
      </c>
      <c r="G4143">
        <v>0.454155990228825</v>
      </c>
      <c r="H4143">
        <v>0.336568240247527</v>
      </c>
      <c r="I4143">
        <v>0.297223462796974</v>
      </c>
      <c r="J4143">
        <v>0.297260641868017</v>
      </c>
      <c r="K4143">
        <v>0.281188020106884</v>
      </c>
      <c r="L4143">
        <v>1500.53252642131</v>
      </c>
      <c r="M4143">
        <v>30.0737280116754</v>
      </c>
      <c r="N4143">
        <v>51.5533618715211</v>
      </c>
      <c r="O4143">
        <v>49.6760717049541</v>
      </c>
      <c r="P4143">
        <v>-0.104438814224918</v>
      </c>
      <c r="Q4143">
        <v>0.309952326103398</v>
      </c>
      <c r="R4143">
        <v>0.971827610459488</v>
      </c>
      <c r="S4143" t="s">
        <v>10494</v>
      </c>
      <c r="T4143" t="s">
        <v>12678</v>
      </c>
      <c r="U4143" t="s">
        <v>12678</v>
      </c>
      <c r="V4143" t="s">
        <v>12678</v>
      </c>
      <c r="W4143">
        <v>2</v>
      </c>
      <c r="X4143" t="s">
        <v>16821</v>
      </c>
      <c r="Y4143">
        <v>0.6107669503755263</v>
      </c>
      <c r="Z4143">
        <f>HYPERLINK("Melting_Curves/meltCurve_Q6ZNA5_.pdf", "Melting_Curves/meltCurve_Q6ZNA5_.pdf")</f>
        <v>0</v>
      </c>
      <c r="AA4143" t="s">
        <v>22935</v>
      </c>
      <c r="AB4143" t="s">
        <v>29113</v>
      </c>
    </row>
    <row r="4144" spans="1:28">
      <c r="A4144" t="s">
        <v>4170</v>
      </c>
      <c r="B4144">
        <v>0.984777283994944</v>
      </c>
      <c r="C4144">
        <v>0.983202747434992</v>
      </c>
      <c r="D4144">
        <v>0.93300225776199</v>
      </c>
      <c r="E4144">
        <v>0.795992010321083</v>
      </c>
      <c r="F4144">
        <v>0.9197901572834239</v>
      </c>
      <c r="G4144">
        <v>0.69318738665992</v>
      </c>
      <c r="H4144">
        <v>0.796132958486594</v>
      </c>
      <c r="I4144">
        <v>1.03447922824388</v>
      </c>
      <c r="J4144">
        <v>1.31666922710823</v>
      </c>
      <c r="K4144">
        <v>1.0323762567205</v>
      </c>
      <c r="L4144">
        <v>15000</v>
      </c>
      <c r="M4144">
        <v>244.500954427424</v>
      </c>
      <c r="O4144">
        <v>61.3453493070932</v>
      </c>
      <c r="P4144">
        <v>0.173894544330423</v>
      </c>
      <c r="Q4144">
        <v>1.17452073453775</v>
      </c>
      <c r="R4144">
        <v>0.135940972057109</v>
      </c>
      <c r="S4144" t="s">
        <v>10495</v>
      </c>
      <c r="T4144" t="s">
        <v>12678</v>
      </c>
      <c r="U4144" t="s">
        <v>12678</v>
      </c>
      <c r="V4144" t="s">
        <v>12678</v>
      </c>
      <c r="W4144">
        <v>3</v>
      </c>
      <c r="X4144" t="s">
        <v>16822</v>
      </c>
      <c r="Y4144">
        <v>1.032851604195992</v>
      </c>
      <c r="Z4144">
        <f>HYPERLINK("Melting_Curves/meltCurve_Q6ZNB6_2_.pdf", "Melting_Curves/meltCurve_Q6ZNB6_2_.pdf")</f>
        <v>0</v>
      </c>
      <c r="AA4144" t="s">
        <v>22936</v>
      </c>
      <c r="AB4144" t="s">
        <v>29114</v>
      </c>
    </row>
    <row r="4145" spans="1:28">
      <c r="A4145" t="s">
        <v>4171</v>
      </c>
      <c r="B4145">
        <v>0.984777283994944</v>
      </c>
      <c r="C4145">
        <v>0.994503461064822</v>
      </c>
      <c r="D4145">
        <v>0.9597910789515171</v>
      </c>
      <c r="E4145">
        <v>0.678201331668765</v>
      </c>
      <c r="F4145">
        <v>0.220774605683025</v>
      </c>
      <c r="G4145">
        <v>0.123951147944052</v>
      </c>
      <c r="H4145">
        <v>0.130083683334759</v>
      </c>
      <c r="I4145">
        <v>0.109930992511385</v>
      </c>
      <c r="J4145">
        <v>0.123077373015371</v>
      </c>
      <c r="K4145">
        <v>0.116931317274408</v>
      </c>
      <c r="L4145">
        <v>1637.68416266466</v>
      </c>
      <c r="M4145">
        <v>34.6052913770404</v>
      </c>
      <c r="N4145">
        <v>47.6927864582491</v>
      </c>
      <c r="O4145">
        <v>47.1674745427852</v>
      </c>
      <c r="P4145">
        <v>-0.161921148902474</v>
      </c>
      <c r="Q4145">
        <v>0.117200500247291</v>
      </c>
      <c r="R4145">
        <v>0.9995179858244601</v>
      </c>
      <c r="S4145" t="s">
        <v>10496</v>
      </c>
      <c r="T4145" t="s">
        <v>12678</v>
      </c>
      <c r="U4145" t="s">
        <v>12678</v>
      </c>
      <c r="V4145" t="s">
        <v>12678</v>
      </c>
      <c r="W4145">
        <v>2</v>
      </c>
      <c r="X4145" t="s">
        <v>16823</v>
      </c>
      <c r="Y4145">
        <v>0.4248903455432019</v>
      </c>
      <c r="Z4145">
        <f>HYPERLINK("Melting_Curves/meltCurve_Q6ZNW5_.pdf", "Melting_Curves/meltCurve_Q6ZNW5_.pdf")</f>
        <v>0</v>
      </c>
      <c r="AA4145" t="s">
        <v>22937</v>
      </c>
      <c r="AB4145" t="s">
        <v>29115</v>
      </c>
    </row>
    <row r="4146" spans="1:28">
      <c r="A4146" t="s">
        <v>4172</v>
      </c>
      <c r="B4146">
        <v>0.984777283994944</v>
      </c>
      <c r="C4146">
        <v>1.00013411598054</v>
      </c>
      <c r="D4146">
        <v>0.761094571639147</v>
      </c>
      <c r="E4146">
        <v>0.643574523349901</v>
      </c>
      <c r="F4146">
        <v>0.428445613424731</v>
      </c>
      <c r="G4146">
        <v>0.290986399965734</v>
      </c>
      <c r="H4146">
        <v>0.206614891579374</v>
      </c>
      <c r="I4146">
        <v>0.254048292443439</v>
      </c>
      <c r="J4146">
        <v>0.323336775101098</v>
      </c>
      <c r="K4146">
        <v>0.263836978988572</v>
      </c>
      <c r="L4146">
        <v>751.6013146218889</v>
      </c>
      <c r="M4146">
        <v>16.2452511309839</v>
      </c>
      <c r="N4146">
        <v>48.2977674505306</v>
      </c>
      <c r="O4146">
        <v>45.5818818284892</v>
      </c>
      <c r="P4146">
        <v>-0.06704681811249499</v>
      </c>
      <c r="Q4146">
        <v>0.24755997003965</v>
      </c>
      <c r="R4146">
        <v>0.976329324181333</v>
      </c>
      <c r="S4146" t="s">
        <v>10497</v>
      </c>
      <c r="T4146" t="s">
        <v>12678</v>
      </c>
      <c r="U4146" t="s">
        <v>12678</v>
      </c>
      <c r="V4146" t="s">
        <v>12678</v>
      </c>
      <c r="W4146">
        <v>7</v>
      </c>
      <c r="X4146" t="s">
        <v>16824</v>
      </c>
      <c r="Y4146">
        <v>0.4947780629599327</v>
      </c>
      <c r="Z4146">
        <f>HYPERLINK("Melting_Curves/meltCurve_Q6ZRP7_.pdf", "Melting_Curves/meltCurve_Q6ZRP7_.pdf")</f>
        <v>0</v>
      </c>
      <c r="AA4146" t="s">
        <v>22938</v>
      </c>
      <c r="AB4146" t="s">
        <v>29116</v>
      </c>
    </row>
    <row r="4147" spans="1:28">
      <c r="A4147" t="s">
        <v>4173</v>
      </c>
      <c r="B4147">
        <v>0.984777283994944</v>
      </c>
      <c r="C4147">
        <v>0.800740510598615</v>
      </c>
      <c r="D4147">
        <v>0.547569535004316</v>
      </c>
      <c r="E4147">
        <v>0.448961766173403</v>
      </c>
      <c r="F4147">
        <v>0.226473758856563</v>
      </c>
      <c r="G4147">
        <v>0.171428259376536</v>
      </c>
      <c r="H4147">
        <v>0.160450733961681</v>
      </c>
      <c r="I4147">
        <v>0.328022032302075</v>
      </c>
      <c r="J4147">
        <v>0.725983181685196</v>
      </c>
      <c r="K4147">
        <v>0.558149869077622</v>
      </c>
      <c r="L4147">
        <v>1068.91259203742</v>
      </c>
      <c r="M4147">
        <v>25.8932238238733</v>
      </c>
      <c r="N4147">
        <v>43.5372007371569</v>
      </c>
      <c r="O4147">
        <v>41.0377018959824</v>
      </c>
      <c r="P4147">
        <v>-0.0994919493302258</v>
      </c>
      <c r="Q4147">
        <v>0.369275602790479</v>
      </c>
      <c r="R4147">
        <v>0.616195271824035</v>
      </c>
      <c r="S4147" t="s">
        <v>10498</v>
      </c>
      <c r="T4147" t="s">
        <v>12678</v>
      </c>
      <c r="U4147" t="s">
        <v>12678</v>
      </c>
      <c r="V4147" t="s">
        <v>12678</v>
      </c>
      <c r="W4147">
        <v>4</v>
      </c>
      <c r="X4147" t="s">
        <v>16825</v>
      </c>
      <c r="Y4147">
        <v>0.4648672155561006</v>
      </c>
      <c r="Z4147">
        <f>HYPERLINK("Melting_Curves/meltCurve_Q6ZRS2_3_.pdf", "Melting_Curves/meltCurve_Q6ZRS2_3_.pdf")</f>
        <v>0</v>
      </c>
      <c r="AA4147" t="s">
        <v>22939</v>
      </c>
      <c r="AB4147" t="s">
        <v>29117</v>
      </c>
    </row>
    <row r="4148" spans="1:28">
      <c r="A4148" t="s">
        <v>4174</v>
      </c>
      <c r="B4148">
        <v>0.984777283994944</v>
      </c>
      <c r="C4148">
        <v>1.52698710018952</v>
      </c>
      <c r="D4148">
        <v>1.01243984370998</v>
      </c>
      <c r="E4148">
        <v>0.6737415620721821</v>
      </c>
      <c r="F4148">
        <v>0.6444751559588811</v>
      </c>
      <c r="G4148">
        <v>0.657944336930413</v>
      </c>
      <c r="H4148">
        <v>0.962435241799926</v>
      </c>
      <c r="I4148">
        <v>0.535682477270612</v>
      </c>
      <c r="J4148">
        <v>0.598308536536617</v>
      </c>
      <c r="K4148">
        <v>0.48723329829485</v>
      </c>
      <c r="L4148">
        <v>11532.2311958553</v>
      </c>
      <c r="M4148">
        <v>250</v>
      </c>
      <c r="O4148">
        <v>46.1259882349135</v>
      </c>
      <c r="P4148">
        <v>-0.477388523825476</v>
      </c>
      <c r="Q4148">
        <v>0.64767983846834</v>
      </c>
      <c r="R4148">
        <v>0.536642370503038</v>
      </c>
      <c r="S4148" t="s">
        <v>10499</v>
      </c>
      <c r="T4148" t="s">
        <v>12678</v>
      </c>
      <c r="U4148" t="s">
        <v>12678</v>
      </c>
      <c r="V4148" t="s">
        <v>12678</v>
      </c>
      <c r="W4148">
        <v>1</v>
      </c>
      <c r="X4148" t="s">
        <v>16826</v>
      </c>
      <c r="Y4148">
        <v>0.7549185025492339</v>
      </c>
      <c r="Z4148">
        <f>HYPERLINK("Melting_Curves/meltCurve_Q6ZS17_2_.pdf", "Melting_Curves/meltCurve_Q6ZS17_2_.pdf")</f>
        <v>0</v>
      </c>
      <c r="AA4148" t="s">
        <v>22940</v>
      </c>
      <c r="AB4148" t="s">
        <v>29118</v>
      </c>
    </row>
    <row r="4149" spans="1:28">
      <c r="A4149" t="s">
        <v>4175</v>
      </c>
      <c r="B4149">
        <v>0.984777283994944</v>
      </c>
      <c r="C4149">
        <v>1.06340523459515</v>
      </c>
      <c r="D4149">
        <v>0.9877809910148529</v>
      </c>
      <c r="E4149">
        <v>0.83006453599229</v>
      </c>
      <c r="F4149">
        <v>0.734022032299782</v>
      </c>
      <c r="G4149">
        <v>0.540888124736396</v>
      </c>
      <c r="H4149">
        <v>0.55074744548007</v>
      </c>
      <c r="I4149">
        <v>0.723636898432751</v>
      </c>
      <c r="J4149">
        <v>1.02942611151764</v>
      </c>
      <c r="K4149">
        <v>0.8335563108898481</v>
      </c>
      <c r="L4149">
        <v>2691.44865536552</v>
      </c>
      <c r="M4149">
        <v>58.3515588461972</v>
      </c>
      <c r="O4149">
        <v>46.0706295094024</v>
      </c>
      <c r="P4149">
        <v>-0.0838887525123312</v>
      </c>
      <c r="Q4149">
        <v>0.7350675220589999</v>
      </c>
      <c r="R4149">
        <v>0.469419780778246</v>
      </c>
      <c r="S4149" t="s">
        <v>10500</v>
      </c>
      <c r="T4149" t="s">
        <v>12678</v>
      </c>
      <c r="U4149" t="s">
        <v>12678</v>
      </c>
      <c r="V4149" t="s">
        <v>12678</v>
      </c>
      <c r="W4149">
        <v>5</v>
      </c>
      <c r="X4149" t="s">
        <v>16827</v>
      </c>
      <c r="Y4149">
        <v>0.8160437620257522</v>
      </c>
      <c r="Z4149">
        <f>HYPERLINK("Melting_Curves/meltCurve_Q6ZSJ8_.pdf", "Melting_Curves/meltCurve_Q6ZSJ8_.pdf")</f>
        <v>0</v>
      </c>
      <c r="AA4149" t="s">
        <v>22941</v>
      </c>
      <c r="AB4149" t="s">
        <v>29119</v>
      </c>
    </row>
    <row r="4150" spans="1:28">
      <c r="A4150" t="s">
        <v>4176</v>
      </c>
      <c r="B4150">
        <v>0.984777283994944</v>
      </c>
      <c r="C4150">
        <v>1.07189252942979</v>
      </c>
      <c r="D4150">
        <v>0.787191339305757</v>
      </c>
      <c r="E4150">
        <v>0.56950621661043</v>
      </c>
      <c r="F4150">
        <v>0.282858652267104</v>
      </c>
      <c r="G4150">
        <v>0.248939513928934</v>
      </c>
      <c r="H4150">
        <v>0.195741982951444</v>
      </c>
      <c r="I4150">
        <v>0.3545046861368</v>
      </c>
      <c r="J4150">
        <v>0.4339353341339</v>
      </c>
      <c r="K4150">
        <v>0.440764341185328</v>
      </c>
      <c r="L4150">
        <v>1242.7176226711</v>
      </c>
      <c r="M4150">
        <v>27.6812294172367</v>
      </c>
      <c r="N4150">
        <v>46.6715066425262</v>
      </c>
      <c r="O4150">
        <v>44.6615317228212</v>
      </c>
      <c r="P4150">
        <v>-0.104470323739071</v>
      </c>
      <c r="Q4150">
        <v>0.32578669072655</v>
      </c>
      <c r="R4150">
        <v>0.916684822513965</v>
      </c>
      <c r="S4150" t="s">
        <v>10501</v>
      </c>
      <c r="T4150" t="s">
        <v>12678</v>
      </c>
      <c r="U4150" t="s">
        <v>12678</v>
      </c>
      <c r="V4150" t="s">
        <v>12678</v>
      </c>
      <c r="W4150">
        <v>2</v>
      </c>
      <c r="X4150" t="s">
        <v>16828</v>
      </c>
      <c r="Y4150">
        <v>0.5076589798508855</v>
      </c>
      <c r="Z4150">
        <f>HYPERLINK("Melting_Curves/meltCurve_Q6ZT12_.pdf", "Melting_Curves/meltCurve_Q6ZT12_.pdf")</f>
        <v>0</v>
      </c>
      <c r="AA4150" t="s">
        <v>22942</v>
      </c>
      <c r="AB4150" t="s">
        <v>29120</v>
      </c>
    </row>
    <row r="4151" spans="1:28">
      <c r="A4151" t="s">
        <v>4177</v>
      </c>
      <c r="B4151">
        <v>0.984777283994944</v>
      </c>
      <c r="C4151">
        <v>0.939173110739981</v>
      </c>
      <c r="D4151">
        <v>0.822111727407866</v>
      </c>
      <c r="E4151">
        <v>0.565806622793113</v>
      </c>
      <c r="F4151">
        <v>0.266128174772906</v>
      </c>
      <c r="G4151">
        <v>0.146096114034714</v>
      </c>
      <c r="H4151">
        <v>0.114343755756591</v>
      </c>
      <c r="I4151">
        <v>0.162678728735864</v>
      </c>
      <c r="J4151">
        <v>0.225004037006325</v>
      </c>
      <c r="K4151">
        <v>0.218529632973297</v>
      </c>
      <c r="L4151">
        <v>994.195888499836</v>
      </c>
      <c r="M4151">
        <v>21.6058370274875</v>
      </c>
      <c r="N4151">
        <v>46.8762315721767</v>
      </c>
      <c r="O4151">
        <v>45.6263996758908</v>
      </c>
      <c r="P4151">
        <v>-0.0989964036295012</v>
      </c>
      <c r="Q4151">
        <v>0.163792416899878</v>
      </c>
      <c r="R4151">
        <v>0.984891004728522</v>
      </c>
      <c r="S4151" t="s">
        <v>10502</v>
      </c>
      <c r="T4151" t="s">
        <v>12678</v>
      </c>
      <c r="U4151" t="s">
        <v>12678</v>
      </c>
      <c r="V4151" t="s">
        <v>12678</v>
      </c>
      <c r="W4151">
        <v>15</v>
      </c>
      <c r="X4151" t="s">
        <v>16829</v>
      </c>
      <c r="Y4151">
        <v>0.4244192319665291</v>
      </c>
      <c r="Z4151">
        <f>HYPERLINK("Melting_Curves/meltCurve_Q6ZT62_.pdf", "Melting_Curves/meltCurve_Q6ZT62_.pdf")</f>
        <v>0</v>
      </c>
      <c r="AA4151" t="s">
        <v>22943</v>
      </c>
      <c r="AB4151" t="s">
        <v>29121</v>
      </c>
    </row>
    <row r="4152" spans="1:28">
      <c r="A4152" t="s">
        <v>4178</v>
      </c>
      <c r="B4152">
        <v>0.984777283994944</v>
      </c>
      <c r="C4152">
        <v>1.23349488486544</v>
      </c>
      <c r="D4152">
        <v>1.00980874693699</v>
      </c>
      <c r="E4152">
        <v>0.824583651655349</v>
      </c>
      <c r="F4152">
        <v>0.706152294522246</v>
      </c>
      <c r="G4152">
        <v>0.5559215595666041</v>
      </c>
      <c r="H4152">
        <v>0.471117005303823</v>
      </c>
      <c r="I4152">
        <v>0.655197038623575</v>
      </c>
      <c r="J4152">
        <v>1.09733992561506</v>
      </c>
      <c r="K4152">
        <v>0.9488822427199241</v>
      </c>
      <c r="L4152">
        <v>11616.5012742464</v>
      </c>
      <c r="M4152">
        <v>250</v>
      </c>
      <c r="O4152">
        <v>46.4630226368621</v>
      </c>
      <c r="P4152">
        <v>-0.350948799676511</v>
      </c>
      <c r="Q4152">
        <v>0.739101677552267</v>
      </c>
      <c r="R4152">
        <v>0.381729046545133</v>
      </c>
      <c r="S4152" t="s">
        <v>10503</v>
      </c>
      <c r="T4152" t="s">
        <v>12678</v>
      </c>
      <c r="U4152" t="s">
        <v>12678</v>
      </c>
      <c r="V4152" t="s">
        <v>12678</v>
      </c>
      <c r="W4152">
        <v>6</v>
      </c>
      <c r="X4152" t="s">
        <v>16830</v>
      </c>
      <c r="Y4152">
        <v>0.8214451147274812</v>
      </c>
      <c r="Z4152">
        <f>HYPERLINK("Melting_Curves/meltCurve_Q6ZU65_.pdf", "Melting_Curves/meltCurve_Q6ZU65_.pdf")</f>
        <v>0</v>
      </c>
      <c r="AA4152" t="s">
        <v>22944</v>
      </c>
      <c r="AB4152" t="s">
        <v>29122</v>
      </c>
    </row>
    <row r="4153" spans="1:28">
      <c r="A4153" t="s">
        <v>4179</v>
      </c>
      <c r="B4153">
        <v>0.984777283994944</v>
      </c>
      <c r="C4153">
        <v>1.26382653792113</v>
      </c>
      <c r="D4153">
        <v>1.23397941188831</v>
      </c>
      <c r="E4153">
        <v>0.284468562694672</v>
      </c>
      <c r="F4153">
        <v>0.316981875153066</v>
      </c>
      <c r="G4153">
        <v>0.21362549514491</v>
      </c>
      <c r="H4153">
        <v>0.171411881889178</v>
      </c>
      <c r="I4153">
        <v>0.262981903586569</v>
      </c>
      <c r="J4153">
        <v>0.365492156721981</v>
      </c>
      <c r="K4153">
        <v>0.9168682200707891</v>
      </c>
      <c r="L4153">
        <v>11208.0845804024</v>
      </c>
      <c r="M4153">
        <v>250</v>
      </c>
      <c r="N4153">
        <v>45.0639858071763</v>
      </c>
      <c r="O4153">
        <v>44.8294697313563</v>
      </c>
      <c r="P4153">
        <v>-0.8899214452831949</v>
      </c>
      <c r="Q4153">
        <v>0.361684702273447</v>
      </c>
      <c r="R4153">
        <v>0.71298009938969</v>
      </c>
      <c r="S4153" t="s">
        <v>10504</v>
      </c>
      <c r="T4153" t="s">
        <v>12678</v>
      </c>
      <c r="U4153" t="s">
        <v>12678</v>
      </c>
      <c r="V4153" t="s">
        <v>12678</v>
      </c>
      <c r="W4153">
        <v>1</v>
      </c>
      <c r="X4153" t="s">
        <v>16831</v>
      </c>
      <c r="Y4153">
        <v>0.5283849705452676</v>
      </c>
      <c r="Z4153">
        <f>HYPERLINK("Melting_Curves/meltCurve_Q6ZU80_1_.pdf", "Melting_Curves/meltCurve_Q6ZU80_1_.pdf")</f>
        <v>0</v>
      </c>
      <c r="AA4153" t="s">
        <v>22945</v>
      </c>
      <c r="AB4153" t="s">
        <v>29123</v>
      </c>
    </row>
    <row r="4154" spans="1:28">
      <c r="A4154" t="s">
        <v>4180</v>
      </c>
      <c r="B4154">
        <v>0.984777283994944</v>
      </c>
      <c r="C4154">
        <v>1.09254959724861</v>
      </c>
      <c r="D4154">
        <v>0.962777074116045</v>
      </c>
      <c r="E4154">
        <v>0.78434468810553</v>
      </c>
      <c r="F4154">
        <v>0.603275599609604</v>
      </c>
      <c r="G4154">
        <v>0.472747139604273</v>
      </c>
      <c r="H4154">
        <v>0.400356794330689</v>
      </c>
      <c r="I4154">
        <v>0.41143570910256</v>
      </c>
      <c r="J4154">
        <v>0.487182347568435</v>
      </c>
      <c r="K4154">
        <v>0.381860566766876</v>
      </c>
      <c r="L4154">
        <v>1052.05210263039</v>
      </c>
      <c r="M4154">
        <v>21.8767882660406</v>
      </c>
      <c r="N4154">
        <v>52.3887790108751</v>
      </c>
      <c r="O4154">
        <v>47.6934543779216</v>
      </c>
      <c r="P4154">
        <v>-0.0668621821963352</v>
      </c>
      <c r="Q4154">
        <v>0.416949839230614</v>
      </c>
      <c r="R4154">
        <v>0.973235749530782</v>
      </c>
      <c r="S4154" t="s">
        <v>10505</v>
      </c>
      <c r="T4154" t="s">
        <v>12678</v>
      </c>
      <c r="U4154" t="s">
        <v>12678</v>
      </c>
      <c r="V4154" t="s">
        <v>12678</v>
      </c>
      <c r="W4154">
        <v>6</v>
      </c>
      <c r="X4154" t="s">
        <v>16832</v>
      </c>
      <c r="Y4154">
        <v>0.6389390527079103</v>
      </c>
      <c r="Z4154">
        <f>HYPERLINK("Melting_Curves/meltCurve_Q6ZVM7_2_.pdf", "Melting_Curves/meltCurve_Q6ZVM7_2_.pdf")</f>
        <v>0</v>
      </c>
      <c r="AA4154" t="s">
        <v>22946</v>
      </c>
      <c r="AB4154" t="s">
        <v>29124</v>
      </c>
    </row>
    <row r="4155" spans="1:28">
      <c r="A4155" t="s">
        <v>4181</v>
      </c>
      <c r="B4155">
        <v>0.984777283994944</v>
      </c>
      <c r="C4155">
        <v>0.899140811514026</v>
      </c>
      <c r="D4155">
        <v>0.889092625960616</v>
      </c>
      <c r="E4155">
        <v>0.751930333330039</v>
      </c>
      <c r="F4155">
        <v>0.6681253873440181</v>
      </c>
      <c r="G4155">
        <v>0.436353858321761</v>
      </c>
      <c r="H4155">
        <v>0.268264127393868</v>
      </c>
      <c r="I4155">
        <v>0.257474101809651</v>
      </c>
      <c r="J4155">
        <v>0.335171055280996</v>
      </c>
      <c r="K4155">
        <v>0.276880441723861</v>
      </c>
      <c r="L4155">
        <v>606.282278591226</v>
      </c>
      <c r="M4155">
        <v>12.1811937995543</v>
      </c>
      <c r="N4155">
        <v>52.3104780472373</v>
      </c>
      <c r="O4155">
        <v>48.4875861052227</v>
      </c>
      <c r="P4155">
        <v>-0.0488019372600871</v>
      </c>
      <c r="Q4155">
        <v>0.223146726094655</v>
      </c>
      <c r="R4155">
        <v>0.96948821878487</v>
      </c>
      <c r="S4155" t="s">
        <v>10506</v>
      </c>
      <c r="T4155" t="s">
        <v>12678</v>
      </c>
      <c r="U4155" t="s">
        <v>12678</v>
      </c>
      <c r="V4155" t="s">
        <v>12678</v>
      </c>
      <c r="W4155">
        <v>12</v>
      </c>
      <c r="X4155" t="s">
        <v>16833</v>
      </c>
      <c r="Y4155">
        <v>0.5755458367112049</v>
      </c>
      <c r="Z4155">
        <f>HYPERLINK("Melting_Curves/meltCurve_Q6ZW49_4_.pdf", "Melting_Curves/meltCurve_Q6ZW49_4_.pdf")</f>
        <v>0</v>
      </c>
      <c r="AA4155" t="s">
        <v>22947</v>
      </c>
      <c r="AB4155" t="s">
        <v>29125</v>
      </c>
    </row>
    <row r="4156" spans="1:28">
      <c r="A4156" t="s">
        <v>4182</v>
      </c>
      <c r="B4156">
        <v>0.984777283994944</v>
      </c>
      <c r="C4156">
        <v>1.45989600259983</v>
      </c>
      <c r="D4156">
        <v>0.975158280625833</v>
      </c>
      <c r="E4156">
        <v>0.851264408874174</v>
      </c>
      <c r="F4156">
        <v>0.37702773047916</v>
      </c>
      <c r="G4156">
        <v>0.288437162810723</v>
      </c>
      <c r="H4156">
        <v>0.253348812595893</v>
      </c>
      <c r="I4156">
        <v>0.289982848967737</v>
      </c>
      <c r="J4156">
        <v>0.146949464983726</v>
      </c>
      <c r="K4156">
        <v>0.271993511278652</v>
      </c>
      <c r="L4156">
        <v>1878.9665738335</v>
      </c>
      <c r="M4156">
        <v>38.9368093318677</v>
      </c>
      <c r="N4156">
        <v>49.1117075888167</v>
      </c>
      <c r="O4156">
        <v>48.1300584646901</v>
      </c>
      <c r="P4156">
        <v>-0.15246954682597</v>
      </c>
      <c r="Q4156">
        <v>0.24612714469362</v>
      </c>
      <c r="R4156">
        <v>0.872270517517382</v>
      </c>
      <c r="S4156" t="s">
        <v>10507</v>
      </c>
      <c r="T4156" t="s">
        <v>12678</v>
      </c>
      <c r="U4156" t="s">
        <v>12678</v>
      </c>
      <c r="V4156" t="s">
        <v>12678</v>
      </c>
      <c r="W4156">
        <v>1</v>
      </c>
      <c r="X4156" t="s">
        <v>16834</v>
      </c>
      <c r="Y4156">
        <v>0.5316556850722236</v>
      </c>
      <c r="Z4156">
        <f>HYPERLINK("Melting_Curves/meltCurve_Q6ZXV5_2_.pdf", "Melting_Curves/meltCurve_Q6ZXV5_2_.pdf")</f>
        <v>0</v>
      </c>
      <c r="AA4156" t="s">
        <v>22948</v>
      </c>
      <c r="AB4156" t="s">
        <v>29126</v>
      </c>
    </row>
    <row r="4157" spans="1:28">
      <c r="A4157" t="s">
        <v>4183</v>
      </c>
      <c r="B4157">
        <v>0.984777283994944</v>
      </c>
      <c r="C4157">
        <v>1.08594078184541</v>
      </c>
      <c r="D4157">
        <v>0.934039997077585</v>
      </c>
      <c r="E4157">
        <v>0.788168528257743</v>
      </c>
      <c r="F4157">
        <v>0.497369607379103</v>
      </c>
      <c r="G4157">
        <v>0.300385808887859</v>
      </c>
      <c r="H4157">
        <v>0.233826254580437</v>
      </c>
      <c r="I4157">
        <v>0.282310926192282</v>
      </c>
      <c r="J4157">
        <v>0.350729526962984</v>
      </c>
      <c r="K4157">
        <v>0.294516171544847</v>
      </c>
      <c r="L4157">
        <v>1245.82871999619</v>
      </c>
      <c r="M4157">
        <v>25.8345227890721</v>
      </c>
      <c r="N4157">
        <v>49.8374235217078</v>
      </c>
      <c r="O4157">
        <v>47.9372489245218</v>
      </c>
      <c r="P4157">
        <v>-0.0965464267730433</v>
      </c>
      <c r="Q4157">
        <v>0.28342156849239</v>
      </c>
      <c r="R4157">
        <v>0.981165594915853</v>
      </c>
      <c r="S4157" t="s">
        <v>10508</v>
      </c>
      <c r="T4157" t="s">
        <v>12678</v>
      </c>
      <c r="U4157" t="s">
        <v>12678</v>
      </c>
      <c r="V4157" t="s">
        <v>12678</v>
      </c>
      <c r="W4157">
        <v>11</v>
      </c>
      <c r="X4157" t="s">
        <v>16835</v>
      </c>
      <c r="Y4157">
        <v>0.5572447096994074</v>
      </c>
      <c r="Z4157">
        <f>HYPERLINK("Melting_Curves/meltCurve_Q709C8_3_.pdf", "Melting_Curves/meltCurve_Q709C8_3_.pdf")</f>
        <v>0</v>
      </c>
      <c r="AA4157" t="s">
        <v>22949</v>
      </c>
      <c r="AB4157" t="s">
        <v>29127</v>
      </c>
    </row>
    <row r="4158" spans="1:28">
      <c r="A4158" t="s">
        <v>4184</v>
      </c>
      <c r="B4158">
        <v>0.984777283994944</v>
      </c>
      <c r="C4158">
        <v>1.05348441842718</v>
      </c>
      <c r="D4158">
        <v>0.90138819561634</v>
      </c>
      <c r="E4158">
        <v>0.8421244970360789</v>
      </c>
      <c r="F4158">
        <v>0.588212560007943</v>
      </c>
      <c r="G4158">
        <v>0.531555362297731</v>
      </c>
      <c r="H4158">
        <v>0.402099653455622</v>
      </c>
      <c r="I4158">
        <v>0.5145554518914059</v>
      </c>
      <c r="J4158">
        <v>0.448537359231702</v>
      </c>
      <c r="K4158">
        <v>0.270836465267378</v>
      </c>
      <c r="L4158">
        <v>763.024768838623</v>
      </c>
      <c r="M4158">
        <v>15.5783141601085</v>
      </c>
      <c r="N4158">
        <v>53.9980598934863</v>
      </c>
      <c r="O4158">
        <v>48.1941261437363</v>
      </c>
      <c r="P4158">
        <v>-0.0499089740442021</v>
      </c>
      <c r="Q4158">
        <v>0.382446683882853</v>
      </c>
      <c r="R4158">
        <v>0.939354653581208</v>
      </c>
      <c r="S4158" t="s">
        <v>10509</v>
      </c>
      <c r="T4158" t="s">
        <v>12678</v>
      </c>
      <c r="U4158" t="s">
        <v>12678</v>
      </c>
      <c r="V4158" t="s">
        <v>12678</v>
      </c>
      <c r="W4158">
        <v>4</v>
      </c>
      <c r="X4158" t="s">
        <v>16836</v>
      </c>
      <c r="Y4158">
        <v>0.6415704635159715</v>
      </c>
      <c r="Z4158">
        <f>HYPERLINK("Melting_Curves/meltCurve_Q70CQ2_.pdf", "Melting_Curves/meltCurve_Q70CQ2_.pdf")</f>
        <v>0</v>
      </c>
      <c r="AA4158" t="s">
        <v>22950</v>
      </c>
      <c r="AB4158" t="s">
        <v>29128</v>
      </c>
    </row>
    <row r="4159" spans="1:28">
      <c r="A4159" t="s">
        <v>4185</v>
      </c>
      <c r="B4159">
        <v>0.984777283994944</v>
      </c>
      <c r="C4159">
        <v>1.06849093476474</v>
      </c>
      <c r="D4159">
        <v>0.942189399394926</v>
      </c>
      <c r="E4159">
        <v>0.92264763596085</v>
      </c>
      <c r="F4159">
        <v>0.665514087476816</v>
      </c>
      <c r="G4159">
        <v>0.554115417322609</v>
      </c>
      <c r="H4159">
        <v>0.529696176289323</v>
      </c>
      <c r="I4159">
        <v>0.761066642668265</v>
      </c>
      <c r="J4159">
        <v>0.945550740744201</v>
      </c>
      <c r="K4159">
        <v>0.70583284906931</v>
      </c>
      <c r="L4159">
        <v>11700.5810727865</v>
      </c>
      <c r="M4159">
        <v>250</v>
      </c>
      <c r="O4159">
        <v>46.7993290995681</v>
      </c>
      <c r="P4159">
        <v>-0.409154746637131</v>
      </c>
      <c r="Q4159">
        <v>0.69362931710742</v>
      </c>
      <c r="R4159">
        <v>0.618694329489077</v>
      </c>
      <c r="S4159" t="s">
        <v>10510</v>
      </c>
      <c r="T4159" t="s">
        <v>12678</v>
      </c>
      <c r="U4159" t="s">
        <v>12678</v>
      </c>
      <c r="V4159" t="s">
        <v>12678</v>
      </c>
      <c r="W4159">
        <v>8</v>
      </c>
      <c r="X4159" t="s">
        <v>16837</v>
      </c>
      <c r="Y4159">
        <v>0.793759307817417</v>
      </c>
      <c r="Z4159">
        <f>HYPERLINK("Melting_Curves/meltCurve_Q70EL1_7_.pdf", "Melting_Curves/meltCurve_Q70EL1_7_.pdf")</f>
        <v>0</v>
      </c>
      <c r="AA4159" t="s">
        <v>22951</v>
      </c>
      <c r="AB4159" t="s">
        <v>29129</v>
      </c>
    </row>
    <row r="4160" spans="1:28">
      <c r="A4160" t="s">
        <v>4186</v>
      </c>
      <c r="B4160">
        <v>0.984777283994944</v>
      </c>
      <c r="C4160">
        <v>1.07497905938896</v>
      </c>
      <c r="D4160">
        <v>0.858057617294715</v>
      </c>
      <c r="E4160">
        <v>0.5063563841619571</v>
      </c>
      <c r="F4160">
        <v>0.21786074006497</v>
      </c>
      <c r="G4160">
        <v>0.133780333433095</v>
      </c>
      <c r="H4160">
        <v>0.101760923399197</v>
      </c>
      <c r="I4160">
        <v>0.152129246288497</v>
      </c>
      <c r="J4160">
        <v>0.17912213491213</v>
      </c>
      <c r="K4160">
        <v>0.171924846097811</v>
      </c>
      <c r="L4160">
        <v>1275.40398256431</v>
      </c>
      <c r="M4160">
        <v>27.7425934589011</v>
      </c>
      <c r="N4160">
        <v>46.5451071341058</v>
      </c>
      <c r="O4160">
        <v>45.735911893182</v>
      </c>
      <c r="P4160">
        <v>-0.129731190737303</v>
      </c>
      <c r="Q4160">
        <v>0.144518419806918</v>
      </c>
      <c r="R4160">
        <v>0.9898485467888281</v>
      </c>
      <c r="S4160" t="s">
        <v>10511</v>
      </c>
      <c r="T4160" t="s">
        <v>12678</v>
      </c>
      <c r="U4160" t="s">
        <v>12678</v>
      </c>
      <c r="V4160" t="s">
        <v>12678</v>
      </c>
      <c r="W4160">
        <v>4</v>
      </c>
      <c r="X4160" t="s">
        <v>16838</v>
      </c>
      <c r="Y4160">
        <v>0.4061111967049785</v>
      </c>
      <c r="Z4160">
        <f>HYPERLINK("Melting_Curves/meltCurve_Q70IA6_.pdf", "Melting_Curves/meltCurve_Q70IA6_.pdf")</f>
        <v>0</v>
      </c>
      <c r="AA4160" t="s">
        <v>22952</v>
      </c>
      <c r="AB4160" t="s">
        <v>29130</v>
      </c>
    </row>
    <row r="4161" spans="1:28">
      <c r="A4161" t="s">
        <v>4187</v>
      </c>
      <c r="B4161">
        <v>0.984777283994944</v>
      </c>
      <c r="C4161">
        <v>0.900567386393997</v>
      </c>
      <c r="D4161">
        <v>0.667570606882076</v>
      </c>
      <c r="E4161">
        <v>0.414529291408581</v>
      </c>
      <c r="F4161">
        <v>0.224840700836996</v>
      </c>
      <c r="G4161">
        <v>0.149716527255118</v>
      </c>
      <c r="H4161">
        <v>0.118589590406619</v>
      </c>
      <c r="I4161">
        <v>0.149131902575376</v>
      </c>
      <c r="J4161">
        <v>0.1687849673768</v>
      </c>
      <c r="K4161">
        <v>0.163167926752717</v>
      </c>
      <c r="L4161">
        <v>803.455372185395</v>
      </c>
      <c r="M4161">
        <v>18.1386973674853</v>
      </c>
      <c r="N4161">
        <v>45.1117203252081</v>
      </c>
      <c r="O4161">
        <v>43.7672390539425</v>
      </c>
      <c r="P4161">
        <v>-0.0891136130701953</v>
      </c>
      <c r="Q4161">
        <v>0.139944830252074</v>
      </c>
      <c r="R4161">
        <v>0.996075518875705</v>
      </c>
      <c r="S4161" t="s">
        <v>10512</v>
      </c>
      <c r="T4161" t="s">
        <v>12678</v>
      </c>
      <c r="U4161" t="s">
        <v>12678</v>
      </c>
      <c r="V4161" t="s">
        <v>12678</v>
      </c>
      <c r="W4161">
        <v>24</v>
      </c>
      <c r="X4161" t="s">
        <v>16839</v>
      </c>
      <c r="Y4161">
        <v>0.3631933712442679</v>
      </c>
      <c r="Z4161">
        <f>HYPERLINK("Melting_Curves/meltCurve_Q70J99_.pdf", "Melting_Curves/meltCurve_Q70J99_.pdf")</f>
        <v>0</v>
      </c>
      <c r="AA4161" t="s">
        <v>20462</v>
      </c>
      <c r="AB4161" t="s">
        <v>29131</v>
      </c>
    </row>
    <row r="4162" spans="1:28">
      <c r="A4162" t="s">
        <v>4188</v>
      </c>
      <c r="B4162">
        <v>0.984777283994944</v>
      </c>
      <c r="C4162">
        <v>1.05016015195557</v>
      </c>
      <c r="D4162">
        <v>1.05130284946963</v>
      </c>
      <c r="E4162">
        <v>0.89801254976858</v>
      </c>
      <c r="F4162">
        <v>0.498609110346575</v>
      </c>
      <c r="G4162">
        <v>0.25333597086898</v>
      </c>
      <c r="H4162">
        <v>0.0729389150565638</v>
      </c>
      <c r="I4162">
        <v>0.08889299465180669</v>
      </c>
      <c r="J4162">
        <v>0.113309329836603</v>
      </c>
      <c r="K4162">
        <v>0.15263056264185</v>
      </c>
      <c r="L4162">
        <v>1428.61311521009</v>
      </c>
      <c r="M4162">
        <v>28.6358271156599</v>
      </c>
      <c r="N4162">
        <v>50.3194328240982</v>
      </c>
      <c r="O4162">
        <v>49.6476240339344</v>
      </c>
      <c r="P4162">
        <v>-0.128533148170264</v>
      </c>
      <c r="Q4162">
        <v>0.108625139677503</v>
      </c>
      <c r="R4162">
        <v>0.991378743674612</v>
      </c>
      <c r="S4162" t="s">
        <v>10513</v>
      </c>
      <c r="T4162" t="s">
        <v>12678</v>
      </c>
      <c r="U4162" t="s">
        <v>12678</v>
      </c>
      <c r="V4162" t="s">
        <v>12678</v>
      </c>
      <c r="W4162">
        <v>4</v>
      </c>
      <c r="X4162" t="s">
        <v>16840</v>
      </c>
      <c r="Y4162">
        <v>0.497573412037515</v>
      </c>
      <c r="Z4162">
        <f>HYPERLINK("Melting_Curves/meltCurve_Q70UQ0_.pdf", "Melting_Curves/meltCurve_Q70UQ0_.pdf")</f>
        <v>0</v>
      </c>
      <c r="AA4162" t="s">
        <v>22953</v>
      </c>
      <c r="AB4162" t="s">
        <v>29132</v>
      </c>
    </row>
    <row r="4163" spans="1:28">
      <c r="A4163" t="s">
        <v>4189</v>
      </c>
      <c r="B4163">
        <v>0.984777283994944</v>
      </c>
      <c r="C4163">
        <v>1.06134025679738</v>
      </c>
      <c r="D4163">
        <v>0.884147893706827</v>
      </c>
      <c r="E4163">
        <v>0.790161093753783</v>
      </c>
      <c r="F4163">
        <v>0.438453075706828</v>
      </c>
      <c r="G4163">
        <v>0.255521669681276</v>
      </c>
      <c r="H4163">
        <v>0.159524819287378</v>
      </c>
      <c r="I4163">
        <v>0.18526669317184</v>
      </c>
      <c r="J4163">
        <v>0.236144531114431</v>
      </c>
      <c r="K4163">
        <v>0.215954285897163</v>
      </c>
      <c r="L4163">
        <v>1143.79513504831</v>
      </c>
      <c r="M4163">
        <v>23.624768586214</v>
      </c>
      <c r="N4163">
        <v>49.4286125092214</v>
      </c>
      <c r="O4163">
        <v>48.0721916184596</v>
      </c>
      <c r="P4163">
        <v>-0.0992763047862838</v>
      </c>
      <c r="Q4163">
        <v>0.191975302498533</v>
      </c>
      <c r="R4163">
        <v>0.986657547815969</v>
      </c>
      <c r="S4163" t="s">
        <v>10514</v>
      </c>
      <c r="T4163" t="s">
        <v>12678</v>
      </c>
      <c r="U4163" t="s">
        <v>12678</v>
      </c>
      <c r="V4163" t="s">
        <v>12678</v>
      </c>
      <c r="W4163">
        <v>8</v>
      </c>
      <c r="X4163" t="s">
        <v>16841</v>
      </c>
      <c r="Y4163">
        <v>0.5071679788754638</v>
      </c>
      <c r="Z4163">
        <f>HYPERLINK("Melting_Curves/meltCurve_Q70UQ0_4_.pdf", "Melting_Curves/meltCurve_Q70UQ0_4_.pdf")</f>
        <v>0</v>
      </c>
      <c r="AA4163" t="s">
        <v>22953</v>
      </c>
      <c r="AB4163" t="s">
        <v>29133</v>
      </c>
    </row>
    <row r="4164" spans="1:28">
      <c r="A4164" t="s">
        <v>4190</v>
      </c>
      <c r="B4164">
        <v>0.984777283994944</v>
      </c>
      <c r="C4164">
        <v>1.09177296687675</v>
      </c>
      <c r="D4164">
        <v>0.898317700275046</v>
      </c>
      <c r="E4164">
        <v>0.805619680446645</v>
      </c>
      <c r="F4164">
        <v>0.473301005079465</v>
      </c>
      <c r="G4164">
        <v>0.20213579958706</v>
      </c>
      <c r="H4164">
        <v>0.163506929318143</v>
      </c>
      <c r="I4164">
        <v>0.228850938231137</v>
      </c>
      <c r="J4164">
        <v>0.388436545129174</v>
      </c>
      <c r="K4164">
        <v>0.26277198848535</v>
      </c>
      <c r="L4164">
        <v>1407.3635250332</v>
      </c>
      <c r="M4164">
        <v>29.1221935104625</v>
      </c>
      <c r="N4164">
        <v>49.4748783331101</v>
      </c>
      <c r="O4164">
        <v>48.1000005861473</v>
      </c>
      <c r="P4164">
        <v>-0.114170812185374</v>
      </c>
      <c r="Q4164">
        <v>0.245719471801699</v>
      </c>
      <c r="R4164">
        <v>0.95470297096396</v>
      </c>
      <c r="S4164" t="s">
        <v>10515</v>
      </c>
      <c r="T4164" t="s">
        <v>12678</v>
      </c>
      <c r="U4164" t="s">
        <v>12678</v>
      </c>
      <c r="V4164" t="s">
        <v>12678</v>
      </c>
      <c r="W4164">
        <v>4</v>
      </c>
      <c r="X4164" t="s">
        <v>16842</v>
      </c>
      <c r="Y4164">
        <v>0.5352589376175908</v>
      </c>
      <c r="Z4164">
        <f>HYPERLINK("Melting_Curves/meltCurve_Q70Z53_2_.pdf", "Melting_Curves/meltCurve_Q70Z53_2_.pdf")</f>
        <v>0</v>
      </c>
      <c r="AA4164" t="s">
        <v>22954</v>
      </c>
      <c r="AB4164" t="s">
        <v>29134</v>
      </c>
    </row>
    <row r="4165" spans="1:28">
      <c r="A4165" t="s">
        <v>4191</v>
      </c>
      <c r="B4165">
        <v>0.984777283994944</v>
      </c>
      <c r="C4165">
        <v>1.10166946062536</v>
      </c>
      <c r="D4165">
        <v>0.9098479653311951</v>
      </c>
      <c r="E4165">
        <v>0.851788647987717</v>
      </c>
      <c r="F4165">
        <v>0.760105744054521</v>
      </c>
      <c r="G4165">
        <v>0.556148178547877</v>
      </c>
      <c r="H4165">
        <v>0.526441743513153</v>
      </c>
      <c r="I4165">
        <v>0.558801232846877</v>
      </c>
      <c r="J4165">
        <v>0.787767880333928</v>
      </c>
      <c r="K4165">
        <v>0.48899655870958</v>
      </c>
      <c r="L4165">
        <v>1027.03292168961</v>
      </c>
      <c r="M4165">
        <v>21.3358485044326</v>
      </c>
      <c r="O4165">
        <v>47.7196026178707</v>
      </c>
      <c r="P4165">
        <v>-0.0469708254906688</v>
      </c>
      <c r="Q4165">
        <v>0.579792109218362</v>
      </c>
      <c r="R4165">
        <v>0.807897336209295</v>
      </c>
      <c r="S4165" t="s">
        <v>10516</v>
      </c>
      <c r="T4165" t="s">
        <v>12678</v>
      </c>
      <c r="U4165" t="s">
        <v>12678</v>
      </c>
      <c r="V4165" t="s">
        <v>12678</v>
      </c>
      <c r="W4165">
        <v>6</v>
      </c>
      <c r="X4165" t="s">
        <v>16843</v>
      </c>
      <c r="Y4165">
        <v>0.7406653880418818</v>
      </c>
      <c r="Z4165">
        <f>HYPERLINK("Melting_Curves/meltCurve_Q711Q0_.pdf", "Melting_Curves/meltCurve_Q711Q0_.pdf")</f>
        <v>0</v>
      </c>
      <c r="AA4165" t="s">
        <v>22955</v>
      </c>
      <c r="AB4165" t="s">
        <v>29135</v>
      </c>
    </row>
    <row r="4166" spans="1:28">
      <c r="A4166" t="s">
        <v>4192</v>
      </c>
      <c r="B4166">
        <v>0.984777283994944</v>
      </c>
      <c r="C4166">
        <v>0.947385933600758</v>
      </c>
      <c r="D4166">
        <v>0.902514364796468</v>
      </c>
      <c r="E4166">
        <v>0.8106414998477181</v>
      </c>
      <c r="F4166">
        <v>0.753273969077777</v>
      </c>
      <c r="G4166">
        <v>0.597709082817855</v>
      </c>
      <c r="H4166">
        <v>0.484178781945061</v>
      </c>
      <c r="I4166">
        <v>0.417551398472885</v>
      </c>
      <c r="J4166">
        <v>0.411177177314307</v>
      </c>
      <c r="K4166">
        <v>0.319767845288612</v>
      </c>
      <c r="L4166">
        <v>428.891002229505</v>
      </c>
      <c r="M4166">
        <v>7.92300823439312</v>
      </c>
      <c r="N4166">
        <v>57.6472885779891</v>
      </c>
      <c r="O4166">
        <v>51.0096726310037</v>
      </c>
      <c r="P4166">
        <v>-0.0314291400055823</v>
      </c>
      <c r="Q4166">
        <v>0.191563445049771</v>
      </c>
      <c r="R4166">
        <v>0.992972990186884</v>
      </c>
      <c r="S4166" t="s">
        <v>10517</v>
      </c>
      <c r="T4166" t="s">
        <v>12678</v>
      </c>
      <c r="U4166" t="s">
        <v>12678</v>
      </c>
      <c r="V4166" t="s">
        <v>12678</v>
      </c>
      <c r="W4166">
        <v>8</v>
      </c>
      <c r="X4166" t="s">
        <v>16844</v>
      </c>
      <c r="Y4166">
        <v>0.6640694715004737</v>
      </c>
      <c r="Z4166">
        <f>HYPERLINK("Melting_Curves/meltCurve_Q712K3_.pdf", "Melting_Curves/meltCurve_Q712K3_.pdf")</f>
        <v>0</v>
      </c>
      <c r="AA4166" t="s">
        <v>22956</v>
      </c>
      <c r="AB4166" t="s">
        <v>29136</v>
      </c>
    </row>
    <row r="4167" spans="1:28">
      <c r="A4167" t="s">
        <v>4193</v>
      </c>
      <c r="B4167">
        <v>0.984777283994944</v>
      </c>
      <c r="C4167">
        <v>1.63162742540575</v>
      </c>
      <c r="D4167">
        <v>0.853813493496702</v>
      </c>
      <c r="E4167">
        <v>1.00378598938408</v>
      </c>
      <c r="F4167">
        <v>0.492172443677802</v>
      </c>
      <c r="G4167">
        <v>0.498957739284421</v>
      </c>
      <c r="H4167">
        <v>0.385796066713447</v>
      </c>
      <c r="I4167">
        <v>0.935041607504811</v>
      </c>
      <c r="J4167">
        <v>1.38403911682514</v>
      </c>
      <c r="K4167">
        <v>0.986298754581532</v>
      </c>
      <c r="L4167">
        <v>11981.4397927171</v>
      </c>
      <c r="M4167">
        <v>250</v>
      </c>
      <c r="O4167">
        <v>47.9226994502067</v>
      </c>
      <c r="P4167">
        <v>-0.28641837497467</v>
      </c>
      <c r="Q4167">
        <v>0.780384966006501</v>
      </c>
      <c r="R4167">
        <v>0.157267296790641</v>
      </c>
      <c r="S4167" t="s">
        <v>10518</v>
      </c>
      <c r="T4167" t="s">
        <v>12678</v>
      </c>
      <c r="U4167" t="s">
        <v>12678</v>
      </c>
      <c r="V4167" t="s">
        <v>12678</v>
      </c>
      <c r="W4167">
        <v>2</v>
      </c>
      <c r="X4167" t="s">
        <v>16845</v>
      </c>
      <c r="Y4167">
        <v>0.8603854699894317</v>
      </c>
      <c r="Z4167">
        <f>HYPERLINK("Melting_Curves/meltCurve_Q71F56_.pdf", "Melting_Curves/meltCurve_Q71F56_.pdf")</f>
        <v>0</v>
      </c>
      <c r="AA4167" t="s">
        <v>22957</v>
      </c>
      <c r="AB4167" t="s">
        <v>29137</v>
      </c>
    </row>
    <row r="4168" spans="1:28">
      <c r="A4168" t="s">
        <v>4194</v>
      </c>
      <c r="B4168">
        <v>0.984777283994944</v>
      </c>
      <c r="C4168">
        <v>0.971474835953659</v>
      </c>
      <c r="D4168">
        <v>0.719080884331017</v>
      </c>
      <c r="E4168">
        <v>0.5394156195725019</v>
      </c>
      <c r="F4168">
        <v>0.436422203946664</v>
      </c>
      <c r="G4168">
        <v>0.336141621832935</v>
      </c>
      <c r="H4168">
        <v>0.273600081767389</v>
      </c>
      <c r="I4168">
        <v>0.3434958403304</v>
      </c>
      <c r="J4168">
        <v>0.490216637250755</v>
      </c>
      <c r="K4168">
        <v>0.354250523726913</v>
      </c>
      <c r="L4168">
        <v>908.048950737679</v>
      </c>
      <c r="M4168">
        <v>20.6418723282965</v>
      </c>
      <c r="N4168">
        <v>46.9207832460232</v>
      </c>
      <c r="O4168">
        <v>43.5840028996906</v>
      </c>
      <c r="P4168">
        <v>-0.075515256393241</v>
      </c>
      <c r="Q4168">
        <v>0.362235641492246</v>
      </c>
      <c r="R4168">
        <v>0.948927885433905</v>
      </c>
      <c r="S4168" t="s">
        <v>10519</v>
      </c>
      <c r="T4168" t="s">
        <v>12678</v>
      </c>
      <c r="U4168" t="s">
        <v>12678</v>
      </c>
      <c r="V4168" t="s">
        <v>12678</v>
      </c>
      <c r="W4168">
        <v>9</v>
      </c>
      <c r="X4168" t="s">
        <v>16846</v>
      </c>
      <c r="Y4168">
        <v>0.5188134911757036</v>
      </c>
      <c r="Z4168">
        <f>HYPERLINK("Melting_Curves/meltCurve_Q71RC2_5_.pdf", "Melting_Curves/meltCurve_Q71RC2_5_.pdf")</f>
        <v>0</v>
      </c>
      <c r="AA4168" t="s">
        <v>22958</v>
      </c>
      <c r="AB4168" t="s">
        <v>29138</v>
      </c>
    </row>
    <row r="4169" spans="1:28">
      <c r="A4169" t="s">
        <v>4195</v>
      </c>
      <c r="B4169">
        <v>0.984777283994944</v>
      </c>
      <c r="C4169">
        <v>0.752091479756485</v>
      </c>
      <c r="D4169">
        <v>0.759151981310633</v>
      </c>
      <c r="E4169">
        <v>0.359570011923399</v>
      </c>
      <c r="F4169">
        <v>0.167346340886579</v>
      </c>
      <c r="G4169">
        <v>0.0950689826619999</v>
      </c>
      <c r="H4169">
        <v>0.06487386401651821</v>
      </c>
      <c r="I4169">
        <v>0.079273841895216</v>
      </c>
      <c r="J4169">
        <v>0.077120388482513</v>
      </c>
      <c r="K4169">
        <v>0.162940112570822</v>
      </c>
      <c r="L4169">
        <v>739.621871721544</v>
      </c>
      <c r="M4169">
        <v>16.6305062326231</v>
      </c>
      <c r="N4169">
        <v>44.9154662426942</v>
      </c>
      <c r="O4169">
        <v>43.845663872785</v>
      </c>
      <c r="P4169">
        <v>-0.0876774974323989</v>
      </c>
      <c r="Q4169">
        <v>0.0754291278251514</v>
      </c>
      <c r="R4169">
        <v>0.9677268538341109</v>
      </c>
      <c r="S4169" t="s">
        <v>10520</v>
      </c>
      <c r="T4169" t="s">
        <v>12678</v>
      </c>
      <c r="U4169" t="s">
        <v>12678</v>
      </c>
      <c r="V4169" t="s">
        <v>12678</v>
      </c>
      <c r="W4169">
        <v>24</v>
      </c>
      <c r="X4169" t="s">
        <v>16847</v>
      </c>
      <c r="Y4169">
        <v>0.3238993341295414</v>
      </c>
      <c r="Z4169">
        <f>HYPERLINK("Melting_Curves/meltCurve_Q71U36_2_.pdf", "Melting_Curves/meltCurve_Q71U36_2_.pdf")</f>
        <v>0</v>
      </c>
      <c r="AA4169" t="s">
        <v>22959</v>
      </c>
      <c r="AB4169" t="s">
        <v>29139</v>
      </c>
    </row>
    <row r="4170" spans="1:28">
      <c r="A4170" t="s">
        <v>4196</v>
      </c>
      <c r="B4170">
        <v>0.984777283994944</v>
      </c>
      <c r="C4170">
        <v>1.05067571863507</v>
      </c>
      <c r="D4170">
        <v>0.741839464023164</v>
      </c>
      <c r="E4170">
        <v>0.423370277881521</v>
      </c>
      <c r="F4170">
        <v>0.245468185761923</v>
      </c>
      <c r="G4170">
        <v>0.166045239638764</v>
      </c>
      <c r="H4170">
        <v>0.122970430725237</v>
      </c>
      <c r="I4170">
        <v>0.189595525182873</v>
      </c>
      <c r="J4170">
        <v>0.299173172252962</v>
      </c>
      <c r="K4170">
        <v>0.274816208115465</v>
      </c>
      <c r="L4170">
        <v>1201.91765436904</v>
      </c>
      <c r="M4170">
        <v>26.99546483886</v>
      </c>
      <c r="N4170">
        <v>45.4484631556524</v>
      </c>
      <c r="O4170">
        <v>44.280781502704</v>
      </c>
      <c r="P4170">
        <v>-0.120184765072797</v>
      </c>
      <c r="Q4170">
        <v>0.21144939187898</v>
      </c>
      <c r="R4170">
        <v>0.969809432783955</v>
      </c>
      <c r="S4170" t="s">
        <v>10521</v>
      </c>
      <c r="T4170" t="s">
        <v>12678</v>
      </c>
      <c r="U4170" t="s">
        <v>12678</v>
      </c>
      <c r="V4170" t="s">
        <v>12678</v>
      </c>
      <c r="W4170">
        <v>4</v>
      </c>
      <c r="X4170" t="s">
        <v>16848</v>
      </c>
      <c r="Y4170">
        <v>0.4146816452020193</v>
      </c>
      <c r="Z4170">
        <f>HYPERLINK("Melting_Curves/meltCurve_Q71UI9_.pdf", "Melting_Curves/meltCurve_Q71UI9_.pdf")</f>
        <v>0</v>
      </c>
      <c r="AA4170" t="s">
        <v>22960</v>
      </c>
      <c r="AB4170" t="s">
        <v>29140</v>
      </c>
    </row>
    <row r="4171" spans="1:28">
      <c r="A4171" t="s">
        <v>4197</v>
      </c>
      <c r="B4171">
        <v>0.984777283994944</v>
      </c>
      <c r="C4171">
        <v>1.09976692396126</v>
      </c>
      <c r="D4171">
        <v>0.912324478707831</v>
      </c>
      <c r="E4171">
        <v>0.9557651762964</v>
      </c>
      <c r="F4171">
        <v>0.788351460269093</v>
      </c>
      <c r="G4171">
        <v>0.696695649902299</v>
      </c>
      <c r="H4171">
        <v>0.75968534811521</v>
      </c>
      <c r="I4171">
        <v>0.766763422175377</v>
      </c>
      <c r="J4171">
        <v>1.1541364861922</v>
      </c>
      <c r="K4171">
        <v>0.892567589302912</v>
      </c>
      <c r="L4171">
        <v>11693.5942690391</v>
      </c>
      <c r="M4171">
        <v>250</v>
      </c>
      <c r="O4171">
        <v>46.7713837566386</v>
      </c>
      <c r="P4171">
        <v>-0.209752552604333</v>
      </c>
      <c r="Q4171">
        <v>0.8430333258416211</v>
      </c>
      <c r="R4171">
        <v>0.251877951418784</v>
      </c>
      <c r="S4171" t="s">
        <v>10522</v>
      </c>
      <c r="T4171" t="s">
        <v>12678</v>
      </c>
      <c r="U4171" t="s">
        <v>12678</v>
      </c>
      <c r="V4171" t="s">
        <v>12678</v>
      </c>
      <c r="W4171">
        <v>8</v>
      </c>
      <c r="X4171" t="s">
        <v>16849</v>
      </c>
      <c r="Y4171">
        <v>0.8941879263567947</v>
      </c>
      <c r="Z4171">
        <f>HYPERLINK("Melting_Curves/meltCurve_Q765P7_.pdf", "Melting_Curves/meltCurve_Q765P7_.pdf")</f>
        <v>0</v>
      </c>
      <c r="AA4171" t="s">
        <v>22961</v>
      </c>
      <c r="AB4171" t="s">
        <v>29141</v>
      </c>
    </row>
    <row r="4172" spans="1:28">
      <c r="A4172" t="s">
        <v>4198</v>
      </c>
      <c r="B4172">
        <v>0.984777283994944</v>
      </c>
      <c r="C4172">
        <v>1.06857275473408</v>
      </c>
      <c r="D4172">
        <v>0.868659300189746</v>
      </c>
      <c r="E4172">
        <v>0.8100207665535381</v>
      </c>
      <c r="F4172">
        <v>0.53697997217691</v>
      </c>
      <c r="G4172">
        <v>0.385600292820708</v>
      </c>
      <c r="H4172">
        <v>0.223257964468992</v>
      </c>
      <c r="I4172">
        <v>0.425930124419653</v>
      </c>
      <c r="J4172">
        <v>0.738296815913237</v>
      </c>
      <c r="K4172">
        <v>0.541697131043592</v>
      </c>
      <c r="L4172">
        <v>1490.74646746161</v>
      </c>
      <c r="M4172">
        <v>31.5977880300734</v>
      </c>
      <c r="N4172">
        <v>51.4063995807463</v>
      </c>
      <c r="O4172">
        <v>46.9910624625559</v>
      </c>
      <c r="P4172">
        <v>-0.09030510773903989</v>
      </c>
      <c r="Q4172">
        <v>0.462809176478948</v>
      </c>
      <c r="R4172">
        <v>0.759639216854428</v>
      </c>
      <c r="S4172" t="s">
        <v>10523</v>
      </c>
      <c r="T4172" t="s">
        <v>12678</v>
      </c>
      <c r="U4172" t="s">
        <v>12678</v>
      </c>
      <c r="V4172" t="s">
        <v>12678</v>
      </c>
      <c r="W4172">
        <v>3</v>
      </c>
      <c r="X4172" t="s">
        <v>16850</v>
      </c>
      <c r="Y4172">
        <v>0.6478957897637213</v>
      </c>
      <c r="Z4172">
        <f>HYPERLINK("Melting_Curves/meltCurve_Q7KYR7_3_.pdf", "Melting_Curves/meltCurve_Q7KYR7_3_.pdf")</f>
        <v>0</v>
      </c>
      <c r="AA4172" t="s">
        <v>22962</v>
      </c>
      <c r="AB4172" t="s">
        <v>29142</v>
      </c>
    </row>
    <row r="4173" spans="1:28">
      <c r="A4173" t="s">
        <v>4199</v>
      </c>
      <c r="B4173">
        <v>0.984777283994944</v>
      </c>
      <c r="C4173">
        <v>0.971433944269617</v>
      </c>
      <c r="D4173">
        <v>0.903919921073341</v>
      </c>
      <c r="E4173">
        <v>0.726284508232757</v>
      </c>
      <c r="F4173">
        <v>0.324796063841015</v>
      </c>
      <c r="G4173">
        <v>0.212895053485205</v>
      </c>
      <c r="H4173">
        <v>0.177029175828452</v>
      </c>
      <c r="I4173">
        <v>0.231736857058207</v>
      </c>
      <c r="J4173">
        <v>0.335886675819597</v>
      </c>
      <c r="K4173">
        <v>0.276542205321333</v>
      </c>
      <c r="L4173">
        <v>1580.8762095271</v>
      </c>
      <c r="M4173">
        <v>33.4620700105173</v>
      </c>
      <c r="N4173">
        <v>48.2026018780531</v>
      </c>
      <c r="O4173">
        <v>47.0760522748268</v>
      </c>
      <c r="P4173">
        <v>-0.134519601425635</v>
      </c>
      <c r="Q4173">
        <v>0.243008567362141</v>
      </c>
      <c r="R4173">
        <v>0.978245631329916</v>
      </c>
      <c r="S4173" t="s">
        <v>10524</v>
      </c>
      <c r="T4173" t="s">
        <v>12678</v>
      </c>
      <c r="U4173" t="s">
        <v>12678</v>
      </c>
      <c r="V4173" t="s">
        <v>12678</v>
      </c>
      <c r="W4173">
        <v>59</v>
      </c>
      <c r="X4173" t="s">
        <v>16851</v>
      </c>
      <c r="Y4173">
        <v>0.505036485933048</v>
      </c>
      <c r="Z4173">
        <f>HYPERLINK("Melting_Curves/meltCurve_Q7KZ85_.pdf", "Melting_Curves/meltCurve_Q7KZ85_.pdf")</f>
        <v>0</v>
      </c>
      <c r="AA4173" t="s">
        <v>22963</v>
      </c>
      <c r="AB4173" t="s">
        <v>29143</v>
      </c>
    </row>
    <row r="4174" spans="1:28">
      <c r="A4174" t="s">
        <v>4200</v>
      </c>
      <c r="B4174">
        <v>0.984777283994944</v>
      </c>
      <c r="C4174">
        <v>0.657048210286423</v>
      </c>
      <c r="D4174">
        <v>0.533401613465856</v>
      </c>
      <c r="E4174">
        <v>0.5845534110739889</v>
      </c>
      <c r="F4174">
        <v>0.5465637887947969</v>
      </c>
      <c r="G4174">
        <v>0.522346915717138</v>
      </c>
      <c r="H4174">
        <v>0.459404018998648</v>
      </c>
      <c r="I4174">
        <v>0.551196549830593</v>
      </c>
      <c r="J4174">
        <v>0.6986610205025</v>
      </c>
      <c r="K4174">
        <v>0.5309099774827249</v>
      </c>
      <c r="L4174">
        <v>2416.06853196387</v>
      </c>
      <c r="M4174">
        <v>61.7589957660365</v>
      </c>
      <c r="O4174">
        <v>39.0799655678805</v>
      </c>
      <c r="P4174">
        <v>-0.176503183204091</v>
      </c>
      <c r="Q4174">
        <v>0.553248236382631</v>
      </c>
      <c r="R4174">
        <v>0.836335686193533</v>
      </c>
      <c r="S4174" t="s">
        <v>10525</v>
      </c>
      <c r="T4174" t="s">
        <v>12678</v>
      </c>
      <c r="U4174" t="s">
        <v>12678</v>
      </c>
      <c r="V4174" t="s">
        <v>12678</v>
      </c>
      <c r="W4174">
        <v>24</v>
      </c>
      <c r="X4174" t="s">
        <v>16852</v>
      </c>
      <c r="Y4174">
        <v>0.58557085094378</v>
      </c>
      <c r="Z4174">
        <f>HYPERLINK("Melting_Curves/meltCurve_Q7KZ85_2_.pdf", "Melting_Curves/meltCurve_Q7KZ85_2_.pdf")</f>
        <v>0</v>
      </c>
      <c r="AA4174" t="s">
        <v>22963</v>
      </c>
      <c r="AB4174" t="s">
        <v>29144</v>
      </c>
    </row>
    <row r="4175" spans="1:28">
      <c r="A4175" t="s">
        <v>4201</v>
      </c>
      <c r="B4175">
        <v>0.984777283994944</v>
      </c>
      <c r="C4175">
        <v>0.874378972026313</v>
      </c>
      <c r="D4175">
        <v>0.693684211854887</v>
      </c>
      <c r="E4175">
        <v>0.281604832377273</v>
      </c>
      <c r="F4175">
        <v>0.149113094312514</v>
      </c>
      <c r="G4175">
        <v>0.09633365444930329</v>
      </c>
      <c r="H4175">
        <v>0.0739664597857404</v>
      </c>
      <c r="I4175">
        <v>0.085845936756912</v>
      </c>
      <c r="J4175">
        <v>0.111206960546311</v>
      </c>
      <c r="K4175">
        <v>0.11274942501816</v>
      </c>
      <c r="L4175">
        <v>973.769032994972</v>
      </c>
      <c r="M4175">
        <v>22.1079533915945</v>
      </c>
      <c r="N4175">
        <v>44.4460971373153</v>
      </c>
      <c r="O4175">
        <v>43.6904707502805</v>
      </c>
      <c r="P4175">
        <v>-0.115093891422388</v>
      </c>
      <c r="Q4175">
        <v>0.0902105647263762</v>
      </c>
      <c r="R4175">
        <v>0.99617033519911</v>
      </c>
      <c r="S4175" t="s">
        <v>10526</v>
      </c>
      <c r="T4175" t="s">
        <v>12678</v>
      </c>
      <c r="U4175" t="s">
        <v>12678</v>
      </c>
      <c r="V4175" t="s">
        <v>12678</v>
      </c>
      <c r="W4175">
        <v>48</v>
      </c>
      <c r="X4175" t="s">
        <v>16853</v>
      </c>
      <c r="Y4175">
        <v>0.3136569591480299</v>
      </c>
      <c r="Z4175">
        <f>HYPERLINK("Melting_Curves/meltCurve_Q7KZF4_.pdf", "Melting_Curves/meltCurve_Q7KZF4_.pdf")</f>
        <v>0</v>
      </c>
      <c r="AA4175" t="s">
        <v>22964</v>
      </c>
      <c r="AB4175" t="s">
        <v>29145</v>
      </c>
    </row>
    <row r="4176" spans="1:28">
      <c r="A4176" t="s">
        <v>4202</v>
      </c>
      <c r="B4176">
        <v>0.984777283994944</v>
      </c>
      <c r="C4176">
        <v>0.803363478893653</v>
      </c>
      <c r="D4176">
        <v>0.655652127509748</v>
      </c>
      <c r="E4176">
        <v>0.55162211370876</v>
      </c>
      <c r="F4176">
        <v>0.311165411104199</v>
      </c>
      <c r="G4176">
        <v>0.16694737378328</v>
      </c>
      <c r="H4176">
        <v>0.129874565413879</v>
      </c>
      <c r="I4176">
        <v>0.229319506277213</v>
      </c>
      <c r="J4176">
        <v>0.293013443121718</v>
      </c>
      <c r="K4176">
        <v>0.246531756515233</v>
      </c>
      <c r="L4176">
        <v>619.878601724192</v>
      </c>
      <c r="M4176">
        <v>14.0270223517471</v>
      </c>
      <c r="N4176">
        <v>45.8315490610374</v>
      </c>
      <c r="O4176">
        <v>43.3226508184872</v>
      </c>
      <c r="P4176">
        <v>-0.0649831443495873</v>
      </c>
      <c r="Q4176">
        <v>0.197300219462055</v>
      </c>
      <c r="R4176">
        <v>0.948447552012612</v>
      </c>
      <c r="S4176" t="s">
        <v>10527</v>
      </c>
      <c r="T4176" t="s">
        <v>12678</v>
      </c>
      <c r="U4176" t="s">
        <v>12678</v>
      </c>
      <c r="V4176" t="s">
        <v>12678</v>
      </c>
      <c r="W4176">
        <v>3</v>
      </c>
      <c r="X4176" t="s">
        <v>16854</v>
      </c>
      <c r="Y4176">
        <v>0.4123666592607023</v>
      </c>
      <c r="Z4176">
        <f>HYPERLINK("Melting_Curves/meltCurve_Q7KZJ0_.pdf", "Melting_Curves/meltCurve_Q7KZJ0_.pdf")</f>
        <v>0</v>
      </c>
      <c r="AA4176" t="s">
        <v>22965</v>
      </c>
      <c r="AB4176" t="s">
        <v>29146</v>
      </c>
    </row>
    <row r="4177" spans="1:28">
      <c r="A4177" t="s">
        <v>4203</v>
      </c>
      <c r="B4177">
        <v>0.984777283994944</v>
      </c>
      <c r="C4177">
        <v>1.03310989164742</v>
      </c>
      <c r="D4177">
        <v>0.812389958157655</v>
      </c>
      <c r="E4177">
        <v>0.457841243139826</v>
      </c>
      <c r="F4177">
        <v>0.34290482280756</v>
      </c>
      <c r="G4177">
        <v>0.255829771241675</v>
      </c>
      <c r="H4177">
        <v>0.227161042161093</v>
      </c>
      <c r="I4177">
        <v>0.26978571365568</v>
      </c>
      <c r="J4177">
        <v>0.337274956783276</v>
      </c>
      <c r="K4177">
        <v>0.294080943189005</v>
      </c>
      <c r="L4177">
        <v>1269.60385825368</v>
      </c>
      <c r="M4177">
        <v>28.3728643799865</v>
      </c>
      <c r="N4177">
        <v>46.0874148281794</v>
      </c>
      <c r="O4177">
        <v>44.526585770311</v>
      </c>
      <c r="P4177">
        <v>-0.114554172578595</v>
      </c>
      <c r="Q4177">
        <v>0.280909221727975</v>
      </c>
      <c r="R4177">
        <v>0.986805827095644</v>
      </c>
      <c r="S4177" t="s">
        <v>10528</v>
      </c>
      <c r="T4177" t="s">
        <v>12678</v>
      </c>
      <c r="U4177" t="s">
        <v>12678</v>
      </c>
      <c r="V4177" t="s">
        <v>12678</v>
      </c>
      <c r="W4177">
        <v>40</v>
      </c>
      <c r="X4177" t="s">
        <v>16855</v>
      </c>
      <c r="Y4177">
        <v>0.4711234057911684</v>
      </c>
      <c r="Z4177">
        <f>HYPERLINK("Melting_Curves/meltCurve_Q7L014_.pdf", "Melting_Curves/meltCurve_Q7L014_.pdf")</f>
        <v>0</v>
      </c>
      <c r="AA4177" t="s">
        <v>22966</v>
      </c>
      <c r="AB4177" t="s">
        <v>29147</v>
      </c>
    </row>
    <row r="4178" spans="1:28">
      <c r="A4178" t="s">
        <v>4204</v>
      </c>
      <c r="B4178">
        <v>0.984777283994944</v>
      </c>
      <c r="C4178">
        <v>1.01366920154885</v>
      </c>
      <c r="D4178">
        <v>0.603814569649869</v>
      </c>
      <c r="E4178">
        <v>0.50546670743918</v>
      </c>
      <c r="F4178">
        <v>0.662137326517612</v>
      </c>
      <c r="G4178">
        <v>0.492826288353369</v>
      </c>
      <c r="H4178">
        <v>0.421732425490925</v>
      </c>
      <c r="I4178">
        <v>0.556970820565494</v>
      </c>
      <c r="J4178">
        <v>0.69160484316252</v>
      </c>
      <c r="K4178">
        <v>0.5136954999015449</v>
      </c>
      <c r="L4178">
        <v>10664.7881778192</v>
      </c>
      <c r="M4178">
        <v>250</v>
      </c>
      <c r="O4178">
        <v>42.6563980781869</v>
      </c>
      <c r="P4178">
        <v>-0.66050304456917</v>
      </c>
      <c r="Q4178">
        <v>0.549204843992394</v>
      </c>
      <c r="R4178">
        <v>0.849561899695082</v>
      </c>
      <c r="S4178" t="s">
        <v>10529</v>
      </c>
      <c r="T4178" t="s">
        <v>12678</v>
      </c>
      <c r="U4178" t="s">
        <v>12678</v>
      </c>
      <c r="V4178" t="s">
        <v>12678</v>
      </c>
      <c r="W4178">
        <v>8</v>
      </c>
      <c r="X4178" t="s">
        <v>16856</v>
      </c>
      <c r="Y4178">
        <v>0.6342758809347803</v>
      </c>
      <c r="Z4178">
        <f>HYPERLINK("Melting_Curves/meltCurve_Q7L099_2_.pdf", "Melting_Curves/meltCurve_Q7L099_2_.pdf")</f>
        <v>0</v>
      </c>
      <c r="AA4178" t="s">
        <v>22967</v>
      </c>
      <c r="AB4178" t="s">
        <v>29148</v>
      </c>
    </row>
    <row r="4179" spans="1:28">
      <c r="A4179" t="s">
        <v>4205</v>
      </c>
      <c r="B4179">
        <v>0.984777283994944</v>
      </c>
      <c r="C4179">
        <v>1.0484618790767</v>
      </c>
      <c r="D4179">
        <v>0.851547066862846</v>
      </c>
      <c r="E4179">
        <v>0.608217016081361</v>
      </c>
      <c r="F4179">
        <v>0.330790148185402</v>
      </c>
      <c r="G4179">
        <v>0.187654504522303</v>
      </c>
      <c r="H4179">
        <v>0.128713332908528</v>
      </c>
      <c r="I4179">
        <v>0.179289811068606</v>
      </c>
      <c r="J4179">
        <v>0.188774387827988</v>
      </c>
      <c r="K4179">
        <v>0.203793276481714</v>
      </c>
      <c r="L4179">
        <v>1025.85103377456</v>
      </c>
      <c r="M4179">
        <v>21.9540619934451</v>
      </c>
      <c r="N4179">
        <v>47.6121081841487</v>
      </c>
      <c r="O4179">
        <v>46.3446506039481</v>
      </c>
      <c r="P4179">
        <v>-0.0985904960059444</v>
      </c>
      <c r="Q4179">
        <v>0.167527321194014</v>
      </c>
      <c r="R4179">
        <v>0.990393216339747</v>
      </c>
      <c r="S4179" t="s">
        <v>10530</v>
      </c>
      <c r="T4179" t="s">
        <v>12678</v>
      </c>
      <c r="U4179" t="s">
        <v>12678</v>
      </c>
      <c r="V4179" t="s">
        <v>12678</v>
      </c>
      <c r="W4179">
        <v>8</v>
      </c>
      <c r="X4179" t="s">
        <v>16857</v>
      </c>
      <c r="Y4179">
        <v>0.4464934227675224</v>
      </c>
      <c r="Z4179">
        <f>HYPERLINK("Melting_Curves/meltCurve_Q7L099_4_.pdf", "Melting_Curves/meltCurve_Q7L099_4_.pdf")</f>
        <v>0</v>
      </c>
      <c r="AA4179" t="s">
        <v>22967</v>
      </c>
      <c r="AB4179" t="s">
        <v>29149</v>
      </c>
    </row>
    <row r="4180" spans="1:28">
      <c r="A4180" t="s">
        <v>4206</v>
      </c>
      <c r="B4180">
        <v>0.984777283994944</v>
      </c>
      <c r="C4180">
        <v>0.7874932189862039</v>
      </c>
      <c r="D4180">
        <v>0.7226192333629951</v>
      </c>
      <c r="E4180">
        <v>0.575457717407368</v>
      </c>
      <c r="F4180">
        <v>0.347981724069234</v>
      </c>
      <c r="G4180">
        <v>0.176171403223156</v>
      </c>
      <c r="H4180">
        <v>0.142521212006432</v>
      </c>
      <c r="I4180">
        <v>0.182554639640648</v>
      </c>
      <c r="J4180">
        <v>0.249572836070254</v>
      </c>
      <c r="K4180">
        <v>0.244000525404928</v>
      </c>
      <c r="L4180">
        <v>590.445708394966</v>
      </c>
      <c r="M4180">
        <v>13.0851866950163</v>
      </c>
      <c r="N4180">
        <v>46.6098721574336</v>
      </c>
      <c r="O4180">
        <v>44.1083570302283</v>
      </c>
      <c r="P4180">
        <v>-0.0615224076050176</v>
      </c>
      <c r="Q4180">
        <v>0.170608662508492</v>
      </c>
      <c r="R4180">
        <v>0.957964177609224</v>
      </c>
      <c r="S4180" t="s">
        <v>10531</v>
      </c>
      <c r="T4180" t="s">
        <v>12678</v>
      </c>
      <c r="U4180" t="s">
        <v>12678</v>
      </c>
      <c r="V4180" t="s">
        <v>12678</v>
      </c>
      <c r="W4180">
        <v>14</v>
      </c>
      <c r="X4180" t="s">
        <v>16858</v>
      </c>
      <c r="Y4180">
        <v>0.4207504830387325</v>
      </c>
      <c r="Z4180">
        <f>HYPERLINK("Melting_Curves/meltCurve_Q7L0Y3_.pdf", "Melting_Curves/meltCurve_Q7L0Y3_.pdf")</f>
        <v>0</v>
      </c>
      <c r="AA4180" t="s">
        <v>22968</v>
      </c>
      <c r="AB4180" t="s">
        <v>29150</v>
      </c>
    </row>
    <row r="4181" spans="1:28">
      <c r="A4181" t="s">
        <v>4207</v>
      </c>
      <c r="B4181">
        <v>0.984777283994944</v>
      </c>
      <c r="C4181">
        <v>0.837704791761184</v>
      </c>
      <c r="D4181">
        <v>0.892855196710364</v>
      </c>
      <c r="E4181">
        <v>0.632211908850136</v>
      </c>
      <c r="F4181">
        <v>0.335623637797634</v>
      </c>
      <c r="G4181">
        <v>0.143810398615178</v>
      </c>
      <c r="H4181">
        <v>0.0879356164528331</v>
      </c>
      <c r="I4181">
        <v>0.117070505619275</v>
      </c>
      <c r="J4181">
        <v>0.185230282486932</v>
      </c>
      <c r="K4181">
        <v>0.201109433195774</v>
      </c>
      <c r="L4181">
        <v>951.783139002249</v>
      </c>
      <c r="M4181">
        <v>20.2249440833928</v>
      </c>
      <c r="N4181">
        <v>47.7807861056308</v>
      </c>
      <c r="O4181">
        <v>46.6070383257554</v>
      </c>
      <c r="P4181">
        <v>-0.0942242822610623</v>
      </c>
      <c r="Q4181">
        <v>0.131492683350959</v>
      </c>
      <c r="R4181">
        <v>0.969492022843008</v>
      </c>
      <c r="S4181" t="s">
        <v>10532</v>
      </c>
      <c r="T4181" t="s">
        <v>12678</v>
      </c>
      <c r="U4181" t="s">
        <v>12678</v>
      </c>
      <c r="V4181" t="s">
        <v>12678</v>
      </c>
      <c r="W4181">
        <v>14</v>
      </c>
      <c r="X4181" t="s">
        <v>16859</v>
      </c>
      <c r="Y4181">
        <v>0.4338545290061174</v>
      </c>
      <c r="Z4181">
        <f>HYPERLINK("Melting_Curves/meltCurve_Q7L1Q6_.pdf", "Melting_Curves/meltCurve_Q7L1Q6_.pdf")</f>
        <v>0</v>
      </c>
      <c r="AA4181" t="s">
        <v>22969</v>
      </c>
      <c r="AB4181" t="s">
        <v>29151</v>
      </c>
    </row>
    <row r="4182" spans="1:28">
      <c r="A4182" t="s">
        <v>4208</v>
      </c>
      <c r="B4182">
        <v>0.984777283994944</v>
      </c>
      <c r="C4182">
        <v>1.33590433355283</v>
      </c>
      <c r="D4182">
        <v>0.861193862587311</v>
      </c>
      <c r="E4182">
        <v>0.506772580306261</v>
      </c>
      <c r="F4182">
        <v>0.436903547742237</v>
      </c>
      <c r="G4182">
        <v>0.137255195634562</v>
      </c>
      <c r="H4182">
        <v>0.141906704780279</v>
      </c>
      <c r="I4182">
        <v>0.150616951172054</v>
      </c>
      <c r="J4182">
        <v>0.118043276161782</v>
      </c>
      <c r="K4182">
        <v>0.228263480854729</v>
      </c>
      <c r="L4182">
        <v>1062.88368525671</v>
      </c>
      <c r="M4182">
        <v>22.789195425526</v>
      </c>
      <c r="N4182">
        <v>47.4455095093283</v>
      </c>
      <c r="O4182">
        <v>46.2851337097761</v>
      </c>
      <c r="P4182">
        <v>-0.103342886280259</v>
      </c>
      <c r="Q4182">
        <v>0.160453667272416</v>
      </c>
      <c r="R4182">
        <v>0.902737255568779</v>
      </c>
      <c r="S4182" t="s">
        <v>10533</v>
      </c>
      <c r="T4182" t="s">
        <v>12678</v>
      </c>
      <c r="U4182" t="s">
        <v>12678</v>
      </c>
      <c r="V4182" t="s">
        <v>12678</v>
      </c>
      <c r="W4182">
        <v>1</v>
      </c>
      <c r="X4182" t="s">
        <v>16860</v>
      </c>
      <c r="Y4182">
        <v>0.4386799050263838</v>
      </c>
      <c r="Z4182">
        <f>HYPERLINK("Melting_Curves/meltCurve_Q7L1T6_.pdf", "Melting_Curves/meltCurve_Q7L1T6_.pdf")</f>
        <v>0</v>
      </c>
      <c r="AA4182" t="s">
        <v>22970</v>
      </c>
      <c r="AB4182" t="s">
        <v>29152</v>
      </c>
    </row>
    <row r="4183" spans="1:28">
      <c r="A4183" t="s">
        <v>4209</v>
      </c>
      <c r="B4183">
        <v>0.984777283994944</v>
      </c>
      <c r="C4183">
        <v>0.919673111850643</v>
      </c>
      <c r="D4183">
        <v>0.878045667431004</v>
      </c>
      <c r="E4183">
        <v>0.722529334321751</v>
      </c>
      <c r="F4183">
        <v>0.5788371994577159</v>
      </c>
      <c r="G4183">
        <v>0.36950663387874</v>
      </c>
      <c r="H4183">
        <v>0.319082196869818</v>
      </c>
      <c r="I4183">
        <v>0.297095058236005</v>
      </c>
      <c r="J4183">
        <v>0.287070211837987</v>
      </c>
      <c r="K4183">
        <v>0.203674664008859</v>
      </c>
      <c r="L4183">
        <v>573.361435768831</v>
      </c>
      <c r="M4183">
        <v>11.6855714712018</v>
      </c>
      <c r="N4183">
        <v>51.3520040577012</v>
      </c>
      <c r="O4183">
        <v>47.6949345955656</v>
      </c>
      <c r="P4183">
        <v>-0.0488419215101629</v>
      </c>
      <c r="Q4183">
        <v>0.202815176100222</v>
      </c>
      <c r="R4183">
        <v>0.991887651960813</v>
      </c>
      <c r="S4183" t="s">
        <v>10534</v>
      </c>
      <c r="T4183" t="s">
        <v>12678</v>
      </c>
      <c r="U4183" t="s">
        <v>12678</v>
      </c>
      <c r="V4183" t="s">
        <v>12678</v>
      </c>
      <c r="W4183">
        <v>5</v>
      </c>
      <c r="X4183" t="s">
        <v>16861</v>
      </c>
      <c r="Y4183">
        <v>0.5478707484919106</v>
      </c>
      <c r="Z4183">
        <f>HYPERLINK("Melting_Curves/meltCurve_Q7L266_.pdf", "Melting_Curves/meltCurve_Q7L266_.pdf")</f>
        <v>0</v>
      </c>
      <c r="AA4183" t="s">
        <v>22971</v>
      </c>
      <c r="AB4183" t="s">
        <v>29153</v>
      </c>
    </row>
    <row r="4184" spans="1:28">
      <c r="A4184" t="s">
        <v>4210</v>
      </c>
      <c r="B4184">
        <v>0.984777283994944</v>
      </c>
      <c r="C4184">
        <v>1.05232984999789</v>
      </c>
      <c r="D4184">
        <v>0.998360044557296</v>
      </c>
      <c r="E4184">
        <v>0.863643785015068</v>
      </c>
      <c r="F4184">
        <v>0.661649917570616</v>
      </c>
      <c r="G4184">
        <v>0.498618365046759</v>
      </c>
      <c r="H4184">
        <v>0.288561605467535</v>
      </c>
      <c r="I4184">
        <v>0.267177912530667</v>
      </c>
      <c r="J4184">
        <v>0.25307517737481</v>
      </c>
      <c r="K4184">
        <v>0.190496660534329</v>
      </c>
      <c r="L4184">
        <v>836.874386445093</v>
      </c>
      <c r="M4184">
        <v>16.2530940209406</v>
      </c>
      <c r="N4184">
        <v>53.1142126550964</v>
      </c>
      <c r="O4184">
        <v>50.729587851364</v>
      </c>
      <c r="P4184">
        <v>-0.064417524151827</v>
      </c>
      <c r="Q4184">
        <v>0.195812251261021</v>
      </c>
      <c r="R4184">
        <v>0.99181117702974</v>
      </c>
      <c r="S4184" t="s">
        <v>10535</v>
      </c>
      <c r="T4184" t="s">
        <v>12678</v>
      </c>
      <c r="U4184" t="s">
        <v>12678</v>
      </c>
      <c r="V4184" t="s">
        <v>12678</v>
      </c>
      <c r="W4184">
        <v>9</v>
      </c>
      <c r="X4184" t="s">
        <v>16862</v>
      </c>
      <c r="Y4184">
        <v>0.5985018860663498</v>
      </c>
      <c r="Z4184">
        <f>HYPERLINK("Melting_Curves/meltCurve_Q7L273_.pdf", "Melting_Curves/meltCurve_Q7L273_.pdf")</f>
        <v>0</v>
      </c>
      <c r="AA4184" t="s">
        <v>22972</v>
      </c>
      <c r="AB4184" t="s">
        <v>29154</v>
      </c>
    </row>
    <row r="4185" spans="1:28">
      <c r="A4185" t="s">
        <v>4211</v>
      </c>
      <c r="B4185">
        <v>0.984777283994944</v>
      </c>
      <c r="C4185">
        <v>1.10099005682762</v>
      </c>
      <c r="D4185">
        <v>0.816471123361141</v>
      </c>
      <c r="E4185">
        <v>0.578035398227346</v>
      </c>
      <c r="F4185">
        <v>0.455973716761941</v>
      </c>
      <c r="G4185">
        <v>0.343624443338386</v>
      </c>
      <c r="H4185">
        <v>0.316700350432338</v>
      </c>
      <c r="I4185">
        <v>0.40202225005409</v>
      </c>
      <c r="J4185">
        <v>0.539007691488072</v>
      </c>
      <c r="K4185">
        <v>0.428016968069029</v>
      </c>
      <c r="L4185">
        <v>1264.39164616982</v>
      </c>
      <c r="M4185">
        <v>28.2487700462319</v>
      </c>
      <c r="N4185">
        <v>47.6597327331138</v>
      </c>
      <c r="O4185">
        <v>44.5366601703048</v>
      </c>
      <c r="P4185">
        <v>-0.0934942264829845</v>
      </c>
      <c r="Q4185">
        <v>0.410397363326864</v>
      </c>
      <c r="R4185">
        <v>0.92979003494946</v>
      </c>
      <c r="S4185" t="s">
        <v>10536</v>
      </c>
      <c r="T4185" t="s">
        <v>12678</v>
      </c>
      <c r="U4185" t="s">
        <v>12678</v>
      </c>
      <c r="V4185" t="s">
        <v>12678</v>
      </c>
      <c r="W4185">
        <v>15</v>
      </c>
      <c r="X4185" t="s">
        <v>16863</v>
      </c>
      <c r="Y4185">
        <v>0.5666308620813597</v>
      </c>
      <c r="Z4185">
        <f>HYPERLINK("Melting_Curves/meltCurve_Q7L2J0_.pdf", "Melting_Curves/meltCurve_Q7L2J0_.pdf")</f>
        <v>0</v>
      </c>
      <c r="AA4185" t="s">
        <v>22973</v>
      </c>
      <c r="AB4185" t="s">
        <v>29155</v>
      </c>
    </row>
    <row r="4186" spans="1:28">
      <c r="A4186" t="s">
        <v>4212</v>
      </c>
      <c r="B4186">
        <v>0.984777283994944</v>
      </c>
      <c r="C4186">
        <v>1.04208935074586</v>
      </c>
      <c r="D4186">
        <v>0.796928244876755</v>
      </c>
      <c r="E4186">
        <v>0.670506600020746</v>
      </c>
      <c r="F4186">
        <v>0.418176797231899</v>
      </c>
      <c r="G4186">
        <v>0.423044018611604</v>
      </c>
      <c r="H4186">
        <v>0.623453534816514</v>
      </c>
      <c r="I4186">
        <v>0.22767184927546</v>
      </c>
      <c r="J4186">
        <v>0.493332438437949</v>
      </c>
      <c r="K4186">
        <v>0.157648088716214</v>
      </c>
      <c r="L4186">
        <v>717.7355430613291</v>
      </c>
      <c r="M4186">
        <v>15.558912368206</v>
      </c>
      <c r="N4186">
        <v>49.9778848367045</v>
      </c>
      <c r="O4186">
        <v>45.3883011481853</v>
      </c>
      <c r="P4186">
        <v>-0.0557881301727495</v>
      </c>
      <c r="Q4186">
        <v>0.349078678120712</v>
      </c>
      <c r="R4186">
        <v>0.807973338193251</v>
      </c>
      <c r="S4186" t="s">
        <v>10537</v>
      </c>
      <c r="T4186" t="s">
        <v>12678</v>
      </c>
      <c r="U4186" t="s">
        <v>12678</v>
      </c>
      <c r="V4186" t="s">
        <v>12678</v>
      </c>
      <c r="W4186">
        <v>3</v>
      </c>
      <c r="X4186" t="s">
        <v>16864</v>
      </c>
      <c r="Y4186">
        <v>0.5611383393047913</v>
      </c>
      <c r="Z4186">
        <f>HYPERLINK("Melting_Curves/meltCurve_Q7L2R6_.pdf", "Melting_Curves/meltCurve_Q7L2R6_.pdf")</f>
        <v>0</v>
      </c>
      <c r="AA4186" t="s">
        <v>22974</v>
      </c>
      <c r="AB4186" t="s">
        <v>29156</v>
      </c>
    </row>
    <row r="4187" spans="1:28">
      <c r="A4187" t="s">
        <v>4213</v>
      </c>
      <c r="B4187">
        <v>0.984777283994944</v>
      </c>
      <c r="C4187">
        <v>1.07259694644257</v>
      </c>
      <c r="D4187">
        <v>0.986147730307142</v>
      </c>
      <c r="E4187">
        <v>0.783391027559056</v>
      </c>
      <c r="F4187">
        <v>0.553489504182653</v>
      </c>
      <c r="G4187">
        <v>0.413156435052159</v>
      </c>
      <c r="H4187">
        <v>0.375462361498832</v>
      </c>
      <c r="I4187">
        <v>0.6320591035325061</v>
      </c>
      <c r="J4187">
        <v>1.6702088149771</v>
      </c>
      <c r="K4187">
        <v>1.42802883616753</v>
      </c>
      <c r="L4187">
        <v>6300.53302813693</v>
      </c>
      <c r="M4187">
        <v>100.43889150228</v>
      </c>
      <c r="O4187">
        <v>62.7051754642835</v>
      </c>
      <c r="P4187">
        <v>0.200220567657797</v>
      </c>
      <c r="Q4187">
        <v>1.5</v>
      </c>
      <c r="R4187">
        <v>0.266806245971115</v>
      </c>
      <c r="S4187" t="s">
        <v>10538</v>
      </c>
      <c r="T4187" t="s">
        <v>12678</v>
      </c>
      <c r="U4187" t="s">
        <v>12678</v>
      </c>
      <c r="V4187" t="s">
        <v>12678</v>
      </c>
      <c r="W4187">
        <v>4</v>
      </c>
      <c r="X4187" t="s">
        <v>16865</v>
      </c>
      <c r="Y4187">
        <v>1.070845141126169</v>
      </c>
      <c r="Z4187">
        <f>HYPERLINK("Melting_Curves/meltCurve_Q7L3V2_.pdf", "Melting_Curves/meltCurve_Q7L3V2_.pdf")</f>
        <v>0</v>
      </c>
      <c r="AA4187" t="s">
        <v>22975</v>
      </c>
      <c r="AB4187" t="s">
        <v>29157</v>
      </c>
    </row>
    <row r="4188" spans="1:28">
      <c r="A4188" t="s">
        <v>4214</v>
      </c>
      <c r="B4188">
        <v>0.984777283994944</v>
      </c>
      <c r="C4188">
        <v>0.963073096379802</v>
      </c>
      <c r="D4188">
        <v>0.796771530213029</v>
      </c>
      <c r="E4188">
        <v>0.771284499324563</v>
      </c>
      <c r="F4188">
        <v>0.681246357697167</v>
      </c>
      <c r="G4188">
        <v>0.579868641346737</v>
      </c>
      <c r="H4188">
        <v>0.555863206699864</v>
      </c>
      <c r="I4188">
        <v>0.74795469388466</v>
      </c>
      <c r="J4188">
        <v>1.03470067713902</v>
      </c>
      <c r="K4188">
        <v>0.79230775463095</v>
      </c>
      <c r="L4188">
        <v>1560.40533744754</v>
      </c>
      <c r="M4188">
        <v>37.4086543766225</v>
      </c>
      <c r="O4188">
        <v>41.5937514651694</v>
      </c>
      <c r="P4188">
        <v>-0.0592859093711995</v>
      </c>
      <c r="Q4188">
        <v>0.736326605328935</v>
      </c>
      <c r="R4188">
        <v>0.362192637098349</v>
      </c>
      <c r="S4188" t="s">
        <v>10539</v>
      </c>
      <c r="T4188" t="s">
        <v>12678</v>
      </c>
      <c r="U4188" t="s">
        <v>12678</v>
      </c>
      <c r="V4188" t="s">
        <v>12678</v>
      </c>
      <c r="W4188">
        <v>9</v>
      </c>
      <c r="X4188" t="s">
        <v>16866</v>
      </c>
      <c r="Y4188">
        <v>0.7786776900413754</v>
      </c>
      <c r="Z4188">
        <f>HYPERLINK("Melting_Curves/meltCurve_Q7L4I2_.pdf", "Melting_Curves/meltCurve_Q7L4I2_.pdf")</f>
        <v>0</v>
      </c>
      <c r="AA4188" t="s">
        <v>22976</v>
      </c>
      <c r="AB4188" t="s">
        <v>29158</v>
      </c>
    </row>
    <row r="4189" spans="1:28">
      <c r="A4189" t="s">
        <v>4215</v>
      </c>
      <c r="B4189">
        <v>0.984777283994944</v>
      </c>
      <c r="C4189">
        <v>1.01168800105084</v>
      </c>
      <c r="D4189">
        <v>1.00805896009125</v>
      </c>
      <c r="E4189">
        <v>0.883431743386658</v>
      </c>
      <c r="F4189">
        <v>0.665798527173233</v>
      </c>
      <c r="G4189">
        <v>0.505188712793242</v>
      </c>
      <c r="H4189">
        <v>0.405160078594135</v>
      </c>
      <c r="I4189">
        <v>0.435640172482533</v>
      </c>
      <c r="J4189">
        <v>0.404256444277991</v>
      </c>
      <c r="K4189">
        <v>0.233767432424931</v>
      </c>
      <c r="L4189">
        <v>874.0403217163609</v>
      </c>
      <c r="M4189">
        <v>17.2866445453676</v>
      </c>
      <c r="N4189">
        <v>53.9916830921325</v>
      </c>
      <c r="O4189">
        <v>49.8995082830476</v>
      </c>
      <c r="P4189">
        <v>-0.0577472038848199</v>
      </c>
      <c r="Q4189">
        <v>0.333267737176138</v>
      </c>
      <c r="R4189">
        <v>0.971782976944935</v>
      </c>
      <c r="S4189" t="s">
        <v>10540</v>
      </c>
      <c r="T4189" t="s">
        <v>12678</v>
      </c>
      <c r="U4189" t="s">
        <v>12678</v>
      </c>
      <c r="V4189" t="s">
        <v>12678</v>
      </c>
      <c r="W4189">
        <v>6</v>
      </c>
      <c r="X4189" t="s">
        <v>16867</v>
      </c>
      <c r="Y4189">
        <v>0.6457718777990461</v>
      </c>
      <c r="Z4189">
        <f>HYPERLINK("Melting_Curves/meltCurve_Q7L523_.pdf", "Melting_Curves/meltCurve_Q7L523_.pdf")</f>
        <v>0</v>
      </c>
      <c r="AA4189" t="s">
        <v>22977</v>
      </c>
      <c r="AB4189" t="s">
        <v>29159</v>
      </c>
    </row>
    <row r="4190" spans="1:28">
      <c r="A4190" t="s">
        <v>4216</v>
      </c>
      <c r="B4190">
        <v>0.984777283994944</v>
      </c>
      <c r="C4190">
        <v>1.14358295544984</v>
      </c>
      <c r="D4190">
        <v>0.696349775073787</v>
      </c>
      <c r="E4190">
        <v>0.428718002593951</v>
      </c>
      <c r="F4190">
        <v>0.145394413751158</v>
      </c>
      <c r="G4190">
        <v>0.08530515054527039</v>
      </c>
      <c r="H4190">
        <v>0.0698855391909656</v>
      </c>
      <c r="I4190">
        <v>0.135334753265676</v>
      </c>
      <c r="J4190">
        <v>0.249666977795613</v>
      </c>
      <c r="K4190">
        <v>0.20490499657345</v>
      </c>
      <c r="L4190">
        <v>1197.38418620128</v>
      </c>
      <c r="M4190">
        <v>26.7807352522236</v>
      </c>
      <c r="N4190">
        <v>45.2924169325548</v>
      </c>
      <c r="O4190">
        <v>44.463587910286</v>
      </c>
      <c r="P4190">
        <v>-0.128664487386677</v>
      </c>
      <c r="Q4190">
        <v>0.145531123631877</v>
      </c>
      <c r="R4190">
        <v>0.949389782646945</v>
      </c>
      <c r="S4190" t="s">
        <v>10541</v>
      </c>
      <c r="T4190" t="s">
        <v>12678</v>
      </c>
      <c r="U4190" t="s">
        <v>12678</v>
      </c>
      <c r="V4190" t="s">
        <v>12678</v>
      </c>
      <c r="W4190">
        <v>5</v>
      </c>
      <c r="X4190" t="s">
        <v>16868</v>
      </c>
      <c r="Y4190">
        <v>0.3712067178361106</v>
      </c>
      <c r="Z4190">
        <f>HYPERLINK("Melting_Curves/meltCurve_Q7L576_.pdf", "Melting_Curves/meltCurve_Q7L576_.pdf")</f>
        <v>0</v>
      </c>
      <c r="AA4190" t="s">
        <v>22978</v>
      </c>
      <c r="AB4190" t="s">
        <v>29160</v>
      </c>
    </row>
    <row r="4191" spans="1:28">
      <c r="A4191" t="s">
        <v>4217</v>
      </c>
      <c r="B4191">
        <v>0.984777283994944</v>
      </c>
      <c r="C4191">
        <v>1.3604022360692</v>
      </c>
      <c r="D4191">
        <v>0.8442408953334239</v>
      </c>
      <c r="E4191">
        <v>0.8062755966137179</v>
      </c>
      <c r="F4191">
        <v>0.398627579674763</v>
      </c>
      <c r="G4191">
        <v>0.325613798216271</v>
      </c>
      <c r="H4191">
        <v>0.14044372777247</v>
      </c>
      <c r="I4191">
        <v>0.213066637569739</v>
      </c>
      <c r="J4191">
        <v>0.104043630577755</v>
      </c>
      <c r="K4191">
        <v>0.234386642054094</v>
      </c>
      <c r="L4191">
        <v>1127.58488913061</v>
      </c>
      <c r="M4191">
        <v>23.2298629633381</v>
      </c>
      <c r="N4191">
        <v>49.4656611463056</v>
      </c>
      <c r="O4191">
        <v>48.1848932968119</v>
      </c>
      <c r="P4191">
        <v>-0.0992868478571972</v>
      </c>
      <c r="Q4191">
        <v>0.176225883110419</v>
      </c>
      <c r="R4191">
        <v>0.897904957701762</v>
      </c>
      <c r="S4191" t="s">
        <v>10542</v>
      </c>
      <c r="T4191" t="s">
        <v>12678</v>
      </c>
      <c r="U4191" t="s">
        <v>12678</v>
      </c>
      <c r="V4191" t="s">
        <v>12678</v>
      </c>
      <c r="W4191">
        <v>1</v>
      </c>
      <c r="X4191" t="s">
        <v>16869</v>
      </c>
      <c r="Y4191">
        <v>0.5012747529391052</v>
      </c>
      <c r="Z4191">
        <f>HYPERLINK("Melting_Curves/meltCurve_Q7L592_2_.pdf", "Melting_Curves/meltCurve_Q7L592_2_.pdf")</f>
        <v>0</v>
      </c>
      <c r="AA4191" t="s">
        <v>22979</v>
      </c>
      <c r="AB4191" t="s">
        <v>29161</v>
      </c>
    </row>
    <row r="4192" spans="1:28">
      <c r="A4192" t="s">
        <v>4218</v>
      </c>
      <c r="B4192">
        <v>0.984777283994944</v>
      </c>
      <c r="C4192">
        <v>0.887034598604434</v>
      </c>
      <c r="D4192">
        <v>0.839936597605382</v>
      </c>
      <c r="E4192">
        <v>0.5318978891659421</v>
      </c>
      <c r="F4192">
        <v>0.255787254089128</v>
      </c>
      <c r="G4192">
        <v>0.167222760628083</v>
      </c>
      <c r="H4192">
        <v>0.132723124650287</v>
      </c>
      <c r="I4192">
        <v>0.137166425616691</v>
      </c>
      <c r="J4192">
        <v>0.158628689319771</v>
      </c>
      <c r="K4192">
        <v>0.157263474277718</v>
      </c>
      <c r="L4192">
        <v>896.926655398787</v>
      </c>
      <c r="M4192">
        <v>19.4947364890982</v>
      </c>
      <c r="N4192">
        <v>46.7549843212799</v>
      </c>
      <c r="O4192">
        <v>45.5327483737373</v>
      </c>
      <c r="P4192">
        <v>-0.0927283103227925</v>
      </c>
      <c r="Q4192">
        <v>0.133710386225696</v>
      </c>
      <c r="R4192">
        <v>0.993134979228358</v>
      </c>
      <c r="S4192" t="s">
        <v>10543</v>
      </c>
      <c r="T4192" t="s">
        <v>12678</v>
      </c>
      <c r="U4192" t="s">
        <v>12678</v>
      </c>
      <c r="V4192" t="s">
        <v>12678</v>
      </c>
      <c r="W4192">
        <v>4</v>
      </c>
      <c r="X4192" t="s">
        <v>16870</v>
      </c>
      <c r="Y4192">
        <v>0.4057747001086896</v>
      </c>
      <c r="Z4192">
        <f>HYPERLINK("Melting_Curves/meltCurve_Q7L5D6_.pdf", "Melting_Curves/meltCurve_Q7L5D6_.pdf")</f>
        <v>0</v>
      </c>
      <c r="AA4192" t="s">
        <v>22980</v>
      </c>
      <c r="AB4192" t="s">
        <v>29162</v>
      </c>
    </row>
    <row r="4193" spans="1:28">
      <c r="A4193" t="s">
        <v>4219</v>
      </c>
      <c r="B4193">
        <v>0.984777283994944</v>
      </c>
      <c r="C4193">
        <v>1.0640097426199</v>
      </c>
      <c r="D4193">
        <v>1.04067528104249</v>
      </c>
      <c r="E4193">
        <v>0.6435296939666461</v>
      </c>
      <c r="F4193">
        <v>0.324177517088109</v>
      </c>
      <c r="G4193">
        <v>0.224641966051315</v>
      </c>
      <c r="H4193">
        <v>0.168983324410071</v>
      </c>
      <c r="I4193">
        <v>0.138577671204838</v>
      </c>
      <c r="J4193">
        <v>0.184708364267693</v>
      </c>
      <c r="K4193">
        <v>0.167244242970871</v>
      </c>
      <c r="L4193">
        <v>1432.90778378097</v>
      </c>
      <c r="M4193">
        <v>30.3071040189218</v>
      </c>
      <c r="N4193">
        <v>47.9595136184793</v>
      </c>
      <c r="O4193">
        <v>47.0751752506736</v>
      </c>
      <c r="P4193">
        <v>-0.132844089120776</v>
      </c>
      <c r="Q4193">
        <v>0.174632931933111</v>
      </c>
      <c r="R4193">
        <v>0.9891569155176601</v>
      </c>
      <c r="S4193" t="s">
        <v>10544</v>
      </c>
      <c r="T4193" t="s">
        <v>12678</v>
      </c>
      <c r="U4193" t="s">
        <v>12678</v>
      </c>
      <c r="V4193" t="s">
        <v>12678</v>
      </c>
      <c r="W4193">
        <v>2</v>
      </c>
      <c r="X4193" t="s">
        <v>16871</v>
      </c>
      <c r="Y4193">
        <v>0.4621720611983713</v>
      </c>
      <c r="Z4193">
        <f>HYPERLINK("Melting_Curves/meltCurve_Q7L5Y1_.pdf", "Melting_Curves/meltCurve_Q7L5Y1_.pdf")</f>
        <v>0</v>
      </c>
      <c r="AA4193" t="s">
        <v>22981</v>
      </c>
      <c r="AB4193" t="s">
        <v>29163</v>
      </c>
    </row>
    <row r="4194" spans="1:28">
      <c r="A4194" t="s">
        <v>4220</v>
      </c>
      <c r="B4194">
        <v>0.984777283994944</v>
      </c>
      <c r="C4194">
        <v>1.00938974915063</v>
      </c>
      <c r="D4194">
        <v>0.877305424031148</v>
      </c>
      <c r="E4194">
        <v>0.708328987714487</v>
      </c>
      <c r="F4194">
        <v>0.353509898082383</v>
      </c>
      <c r="G4194">
        <v>0.181179952877794</v>
      </c>
      <c r="H4194">
        <v>0.126389687806882</v>
      </c>
      <c r="I4194">
        <v>0.13555283137906</v>
      </c>
      <c r="J4194">
        <v>0.169593160466048</v>
      </c>
      <c r="K4194">
        <v>0.157995270538676</v>
      </c>
      <c r="L4194">
        <v>1062.70427945622</v>
      </c>
      <c r="M4194">
        <v>22.2581521685021</v>
      </c>
      <c r="N4194">
        <v>48.4369699405438</v>
      </c>
      <c r="O4194">
        <v>47.3641028082361</v>
      </c>
      <c r="P4194">
        <v>-0.101475951270873</v>
      </c>
      <c r="Q4194">
        <v>0.136277463230158</v>
      </c>
      <c r="R4194">
        <v>0.994678667072721</v>
      </c>
      <c r="S4194" t="s">
        <v>10545</v>
      </c>
      <c r="T4194" t="s">
        <v>12678</v>
      </c>
      <c r="U4194" t="s">
        <v>12678</v>
      </c>
      <c r="V4194" t="s">
        <v>12678</v>
      </c>
      <c r="W4194">
        <v>11</v>
      </c>
      <c r="X4194" t="s">
        <v>16872</v>
      </c>
      <c r="Y4194">
        <v>0.454839885953388</v>
      </c>
      <c r="Z4194">
        <f>HYPERLINK("Melting_Curves/meltCurve_Q7L775_.pdf", "Melting_Curves/meltCurve_Q7L775_.pdf")</f>
        <v>0</v>
      </c>
      <c r="AA4194" t="s">
        <v>22982</v>
      </c>
      <c r="AB4194" t="s">
        <v>29164</v>
      </c>
    </row>
    <row r="4195" spans="1:28">
      <c r="A4195" t="s">
        <v>4221</v>
      </c>
      <c r="B4195">
        <v>0.984777283994944</v>
      </c>
      <c r="C4195">
        <v>1.05513242636921</v>
      </c>
      <c r="D4195">
        <v>0.984115142972397</v>
      </c>
      <c r="E4195">
        <v>0.675991777673833</v>
      </c>
      <c r="F4195">
        <v>0.548527636373714</v>
      </c>
      <c r="G4195">
        <v>0.221092285812265</v>
      </c>
      <c r="H4195">
        <v>0.111270965433098</v>
      </c>
      <c r="I4195">
        <v>0.145443409920699</v>
      </c>
      <c r="J4195">
        <v>0.181988785984039</v>
      </c>
      <c r="K4195">
        <v>0.170226801233842</v>
      </c>
      <c r="L4195">
        <v>950.0557571291019</v>
      </c>
      <c r="M4195">
        <v>19.4405034373576</v>
      </c>
      <c r="N4195">
        <v>49.6737661102883</v>
      </c>
      <c r="O4195">
        <v>48.3616200278496</v>
      </c>
      <c r="P4195">
        <v>-0.08693591579295259</v>
      </c>
      <c r="Q4195">
        <v>0.134958818726152</v>
      </c>
      <c r="R4195">
        <v>0.978283299885209</v>
      </c>
      <c r="S4195" t="s">
        <v>10546</v>
      </c>
      <c r="T4195" t="s">
        <v>12678</v>
      </c>
      <c r="U4195" t="s">
        <v>12678</v>
      </c>
      <c r="V4195" t="s">
        <v>12678</v>
      </c>
      <c r="W4195">
        <v>6</v>
      </c>
      <c r="X4195" t="s">
        <v>16873</v>
      </c>
      <c r="Y4195">
        <v>0.4892232180679131</v>
      </c>
      <c r="Z4195">
        <f>HYPERLINK("Melting_Curves/meltCurve_Q7L7X3_.pdf", "Melting_Curves/meltCurve_Q7L7X3_.pdf")</f>
        <v>0</v>
      </c>
      <c r="AA4195" t="s">
        <v>22983</v>
      </c>
      <c r="AB4195" t="s">
        <v>29165</v>
      </c>
    </row>
    <row r="4196" spans="1:28">
      <c r="A4196" t="s">
        <v>4222</v>
      </c>
      <c r="B4196">
        <v>0.984777283994944</v>
      </c>
      <c r="C4196">
        <v>1.04953502613526</v>
      </c>
      <c r="D4196">
        <v>0.8189175171902769</v>
      </c>
      <c r="E4196">
        <v>0.6722869263611509</v>
      </c>
      <c r="F4196">
        <v>0.530340510315006</v>
      </c>
      <c r="G4196">
        <v>0.405009558728039</v>
      </c>
      <c r="H4196">
        <v>0.378114536114523</v>
      </c>
      <c r="I4196">
        <v>0.457312570216392</v>
      </c>
      <c r="J4196">
        <v>0.550707419643283</v>
      </c>
      <c r="K4196">
        <v>0.449319513283825</v>
      </c>
      <c r="L4196">
        <v>985.192652943174</v>
      </c>
      <c r="M4196">
        <v>21.7307185635043</v>
      </c>
      <c r="N4196">
        <v>50.651789181639</v>
      </c>
      <c r="O4196">
        <v>44.9577255047177</v>
      </c>
      <c r="P4196">
        <v>-0.06659889509623811</v>
      </c>
      <c r="Q4196">
        <v>0.448878974496392</v>
      </c>
      <c r="R4196">
        <v>0.944237186126531</v>
      </c>
      <c r="S4196" t="s">
        <v>10547</v>
      </c>
      <c r="T4196" t="s">
        <v>12678</v>
      </c>
      <c r="U4196" t="s">
        <v>12678</v>
      </c>
      <c r="V4196" t="s">
        <v>12678</v>
      </c>
      <c r="W4196">
        <v>9</v>
      </c>
      <c r="X4196" t="s">
        <v>16874</v>
      </c>
      <c r="Y4196">
        <v>0.6080994632435474</v>
      </c>
      <c r="Z4196">
        <f>HYPERLINK("Melting_Curves/meltCurve_Q7L8J4_.pdf", "Melting_Curves/meltCurve_Q7L8J4_.pdf")</f>
        <v>0</v>
      </c>
      <c r="AA4196" t="s">
        <v>22984</v>
      </c>
      <c r="AB4196" t="s">
        <v>29166</v>
      </c>
    </row>
    <row r="4197" spans="1:28">
      <c r="A4197" t="s">
        <v>4223</v>
      </c>
      <c r="B4197">
        <v>0.984777283994944</v>
      </c>
      <c r="C4197">
        <v>0.757825631183329</v>
      </c>
      <c r="D4197">
        <v>0.775713115428696</v>
      </c>
      <c r="E4197">
        <v>0.590568293018604</v>
      </c>
      <c r="F4197">
        <v>0.306660519949197</v>
      </c>
      <c r="G4197">
        <v>0.148597158123912</v>
      </c>
      <c r="H4197">
        <v>0.110941478825747</v>
      </c>
      <c r="I4197">
        <v>0.132031733892698</v>
      </c>
      <c r="J4197">
        <v>0.0740806369686626</v>
      </c>
      <c r="K4197">
        <v>0.0764016948449338</v>
      </c>
      <c r="L4197">
        <v>534.773885688138</v>
      </c>
      <c r="M4197">
        <v>11.4516000857738</v>
      </c>
      <c r="N4197">
        <v>46.9620340287065</v>
      </c>
      <c r="O4197">
        <v>45.3426240114812</v>
      </c>
      <c r="P4197">
        <v>-0.061192840035129</v>
      </c>
      <c r="Q4197">
        <v>0.0311071096428655</v>
      </c>
      <c r="R4197">
        <v>0.973939242571483</v>
      </c>
      <c r="S4197" t="s">
        <v>10548</v>
      </c>
      <c r="T4197" t="s">
        <v>12678</v>
      </c>
      <c r="U4197" t="s">
        <v>12678</v>
      </c>
      <c r="V4197" t="s">
        <v>12678</v>
      </c>
      <c r="W4197">
        <v>2</v>
      </c>
      <c r="X4197" t="s">
        <v>16875</v>
      </c>
      <c r="Y4197">
        <v>0.3791518809887778</v>
      </c>
      <c r="Z4197">
        <f>HYPERLINK("Melting_Curves/meltCurve_Q7L8W6_.pdf", "Melting_Curves/meltCurve_Q7L8W6_.pdf")</f>
        <v>0</v>
      </c>
      <c r="AA4197" t="s">
        <v>22985</v>
      </c>
      <c r="AB4197" t="s">
        <v>29167</v>
      </c>
    </row>
    <row r="4198" spans="1:28">
      <c r="A4198" t="s">
        <v>4224</v>
      </c>
      <c r="B4198">
        <v>0.984777283994944</v>
      </c>
      <c r="C4198">
        <v>0.908091952161825</v>
      </c>
      <c r="D4198">
        <v>0.787354070614818</v>
      </c>
      <c r="E4198">
        <v>0.641150187185643</v>
      </c>
      <c r="F4198">
        <v>0.477949915194338</v>
      </c>
      <c r="G4198">
        <v>0.319207594314967</v>
      </c>
      <c r="H4198">
        <v>0.268671350362171</v>
      </c>
      <c r="I4198">
        <v>0.346145372622519</v>
      </c>
      <c r="J4198">
        <v>0.433698087228894</v>
      </c>
      <c r="K4198">
        <v>0.350847388074672</v>
      </c>
      <c r="L4198">
        <v>715.031344212669</v>
      </c>
      <c r="M4198">
        <v>15.7325438749117</v>
      </c>
      <c r="N4198">
        <v>48.8328718412387</v>
      </c>
      <c r="O4198">
        <v>44.7338832161015</v>
      </c>
      <c r="P4198">
        <v>-0.0587451222889756</v>
      </c>
      <c r="Q4198">
        <v>0.331912941091517</v>
      </c>
      <c r="R4198">
        <v>0.960377154973536</v>
      </c>
      <c r="S4198" t="s">
        <v>10549</v>
      </c>
      <c r="T4198" t="s">
        <v>12678</v>
      </c>
      <c r="U4198" t="s">
        <v>12678</v>
      </c>
      <c r="V4198" t="s">
        <v>12678</v>
      </c>
      <c r="W4198">
        <v>38</v>
      </c>
      <c r="X4198" t="s">
        <v>16876</v>
      </c>
      <c r="Y4198">
        <v>0.5343262561139741</v>
      </c>
      <c r="Z4198">
        <f>HYPERLINK("Melting_Curves/meltCurve_Q7LBC6_.pdf", "Melting_Curves/meltCurve_Q7LBC6_.pdf")</f>
        <v>0</v>
      </c>
      <c r="AA4198" t="s">
        <v>22986</v>
      </c>
      <c r="AB4198" t="s">
        <v>29168</v>
      </c>
    </row>
    <row r="4199" spans="1:28">
      <c r="A4199" t="s">
        <v>4225</v>
      </c>
      <c r="B4199">
        <v>0.984777283994944</v>
      </c>
      <c r="C4199">
        <v>1.099652235632</v>
      </c>
      <c r="D4199">
        <v>0.877653214357315</v>
      </c>
      <c r="E4199">
        <v>0.743017105775463</v>
      </c>
      <c r="F4199">
        <v>0.507874493654762</v>
      </c>
      <c r="G4199">
        <v>0.363712674396742</v>
      </c>
      <c r="H4199">
        <v>0.328869697264358</v>
      </c>
      <c r="I4199">
        <v>0.407709857073928</v>
      </c>
      <c r="J4199">
        <v>0.545949864941136</v>
      </c>
      <c r="K4199">
        <v>0.412802675610069</v>
      </c>
      <c r="L4199">
        <v>1211.30200015634</v>
      </c>
      <c r="M4199">
        <v>25.8935633488301</v>
      </c>
      <c r="N4199">
        <v>50.1022729545473</v>
      </c>
      <c r="O4199">
        <v>46.5037187340893</v>
      </c>
      <c r="P4199">
        <v>-0.0821025598116368</v>
      </c>
      <c r="Q4199">
        <v>0.410196551664965</v>
      </c>
      <c r="R4199">
        <v>0.933176336736215</v>
      </c>
      <c r="S4199" t="s">
        <v>10550</v>
      </c>
      <c r="T4199" t="s">
        <v>12678</v>
      </c>
      <c r="U4199" t="s">
        <v>12678</v>
      </c>
      <c r="V4199" t="s">
        <v>12678</v>
      </c>
      <c r="W4199">
        <v>16</v>
      </c>
      <c r="X4199" t="s">
        <v>16877</v>
      </c>
      <c r="Y4199">
        <v>0.6070727769103147</v>
      </c>
      <c r="Z4199">
        <f>HYPERLINK("Melting_Curves/meltCurve_Q7RTP6_.pdf", "Melting_Curves/meltCurve_Q7RTP6_.pdf")</f>
        <v>0</v>
      </c>
      <c r="AA4199" t="s">
        <v>22987</v>
      </c>
      <c r="AB4199" t="s">
        <v>29169</v>
      </c>
    </row>
    <row r="4200" spans="1:28">
      <c r="A4200" t="s">
        <v>4226</v>
      </c>
      <c r="B4200">
        <v>0.984777283994944</v>
      </c>
      <c r="C4200">
        <v>1.31729739282171</v>
      </c>
      <c r="D4200">
        <v>0.826369871673682</v>
      </c>
      <c r="E4200">
        <v>0.995265287959365</v>
      </c>
      <c r="F4200">
        <v>0.909056271929677</v>
      </c>
      <c r="G4200">
        <v>0.634265474974178</v>
      </c>
      <c r="H4200">
        <v>0.465732473176826</v>
      </c>
      <c r="I4200">
        <v>0.445634406718357</v>
      </c>
      <c r="J4200">
        <v>0.587033470142538</v>
      </c>
      <c r="K4200">
        <v>0.273328438767068</v>
      </c>
      <c r="L4200">
        <v>1592.18825929161</v>
      </c>
      <c r="M4200">
        <v>30.1363406087304</v>
      </c>
      <c r="N4200">
        <v>56.4438737302321</v>
      </c>
      <c r="O4200">
        <v>52.6018143053467</v>
      </c>
      <c r="P4200">
        <v>-0.082030346560675</v>
      </c>
      <c r="Q4200">
        <v>0.427280286504408</v>
      </c>
      <c r="R4200">
        <v>0.802150619037085</v>
      </c>
      <c r="S4200" t="s">
        <v>10551</v>
      </c>
      <c r="T4200" t="s">
        <v>12678</v>
      </c>
      <c r="U4200" t="s">
        <v>12678</v>
      </c>
      <c r="V4200" t="s">
        <v>12678</v>
      </c>
      <c r="W4200">
        <v>1</v>
      </c>
      <c r="X4200" t="s">
        <v>16878</v>
      </c>
      <c r="Y4200">
        <v>0.7331499736268126</v>
      </c>
      <c r="Z4200">
        <f>HYPERLINK("Melting_Curves/meltCurve_Q7RTR0_2_.pdf", "Melting_Curves/meltCurve_Q7RTR0_2_.pdf")</f>
        <v>0</v>
      </c>
      <c r="AA4200" t="s">
        <v>22988</v>
      </c>
      <c r="AB4200" t="s">
        <v>29170</v>
      </c>
    </row>
    <row r="4201" spans="1:28">
      <c r="A4201" t="s">
        <v>4227</v>
      </c>
      <c r="B4201">
        <v>0.984777283994944</v>
      </c>
      <c r="C4201">
        <v>0.927889813770909</v>
      </c>
      <c r="D4201">
        <v>0.9216948350859711</v>
      </c>
      <c r="E4201">
        <v>0.931478922832145</v>
      </c>
      <c r="F4201">
        <v>0.885399170284732</v>
      </c>
      <c r="G4201">
        <v>0.77248178935385</v>
      </c>
      <c r="H4201">
        <v>0.765304988205472</v>
      </c>
      <c r="I4201">
        <v>0.9730957748289391</v>
      </c>
      <c r="J4201">
        <v>2.08885881589374</v>
      </c>
      <c r="K4201">
        <v>1.70176272017952</v>
      </c>
      <c r="L4201">
        <v>15000</v>
      </c>
      <c r="M4201">
        <v>241.415370611318</v>
      </c>
      <c r="O4201">
        <v>62.1292990464441</v>
      </c>
      <c r="P4201">
        <v>0.485711508705881</v>
      </c>
      <c r="Q4201">
        <v>1.5</v>
      </c>
      <c r="R4201">
        <v>0.695458457926128</v>
      </c>
      <c r="S4201" t="s">
        <v>10552</v>
      </c>
      <c r="T4201" t="s">
        <v>12678</v>
      </c>
      <c r="U4201" t="s">
        <v>12678</v>
      </c>
      <c r="V4201" t="s">
        <v>12678</v>
      </c>
      <c r="W4201">
        <v>10</v>
      </c>
      <c r="X4201" t="s">
        <v>16879</v>
      </c>
      <c r="Y4201">
        <v>1.081048616796594</v>
      </c>
      <c r="Z4201">
        <f>HYPERLINK("Melting_Curves/meltCurve_Q7RTV0_.pdf", "Melting_Curves/meltCurve_Q7RTV0_.pdf")</f>
        <v>0</v>
      </c>
      <c r="AA4201" t="s">
        <v>22989</v>
      </c>
      <c r="AB4201" t="s">
        <v>29171</v>
      </c>
    </row>
    <row r="4202" spans="1:28">
      <c r="A4202" t="s">
        <v>4228</v>
      </c>
      <c r="B4202">
        <v>0.984777283994944</v>
      </c>
      <c r="C4202">
        <v>0.876022436328164</v>
      </c>
      <c r="D4202">
        <v>0.735915851494761</v>
      </c>
      <c r="E4202">
        <v>0.742042221900667</v>
      </c>
      <c r="F4202">
        <v>0.629257391354364</v>
      </c>
      <c r="G4202">
        <v>0.578066982915166</v>
      </c>
      <c r="H4202">
        <v>0.553411426220654</v>
      </c>
      <c r="I4202">
        <v>0.743980186228031</v>
      </c>
      <c r="J4202">
        <v>1.12189837161237</v>
      </c>
      <c r="K4202">
        <v>0.819894455268907</v>
      </c>
      <c r="L4202">
        <v>2331.98281982597</v>
      </c>
      <c r="M4202">
        <v>58.3689817901856</v>
      </c>
      <c r="O4202">
        <v>39.9056171318987</v>
      </c>
      <c r="P4202">
        <v>-0.0950372841234311</v>
      </c>
      <c r="Q4202">
        <v>0.740100332400086</v>
      </c>
      <c r="R4202">
        <v>0.219132062217715</v>
      </c>
      <c r="S4202" t="s">
        <v>10553</v>
      </c>
      <c r="T4202" t="s">
        <v>12678</v>
      </c>
      <c r="U4202" t="s">
        <v>12678</v>
      </c>
      <c r="V4202" t="s">
        <v>12678</v>
      </c>
      <c r="W4202">
        <v>29</v>
      </c>
      <c r="X4202" t="s">
        <v>16880</v>
      </c>
      <c r="Y4202">
        <v>0.7660603788806317</v>
      </c>
      <c r="Z4202">
        <f>HYPERLINK("Melting_Curves/meltCurve_Q7Z2K8_.pdf", "Melting_Curves/meltCurve_Q7Z2K8_.pdf")</f>
        <v>0</v>
      </c>
      <c r="AA4202" t="s">
        <v>22990</v>
      </c>
      <c r="AB4202" t="s">
        <v>29172</v>
      </c>
    </row>
    <row r="4203" spans="1:28">
      <c r="A4203" t="s">
        <v>4229</v>
      </c>
      <c r="B4203">
        <v>0.984777283994944</v>
      </c>
      <c r="C4203">
        <v>0.979268105359847</v>
      </c>
      <c r="D4203">
        <v>0.711664908238158</v>
      </c>
      <c r="E4203">
        <v>0.644032695944276</v>
      </c>
      <c r="F4203">
        <v>0.468859237256775</v>
      </c>
      <c r="G4203">
        <v>0.382950061065263</v>
      </c>
      <c r="H4203">
        <v>0.348636037927326</v>
      </c>
      <c r="I4203">
        <v>0.457465521750967</v>
      </c>
      <c r="J4203">
        <v>0.582020082024852</v>
      </c>
      <c r="K4203">
        <v>0.506018566606959</v>
      </c>
      <c r="L4203">
        <v>920.683863539114</v>
      </c>
      <c r="M4203">
        <v>21.1095426989331</v>
      </c>
      <c r="N4203">
        <v>49.3570564992547</v>
      </c>
      <c r="O4203">
        <v>43.2288212036657</v>
      </c>
      <c r="P4203">
        <v>-0.0662777137076466</v>
      </c>
      <c r="Q4203">
        <v>0.457111277869509</v>
      </c>
      <c r="R4203">
        <v>0.894364798913501</v>
      </c>
      <c r="S4203" t="s">
        <v>10554</v>
      </c>
      <c r="T4203" t="s">
        <v>12678</v>
      </c>
      <c r="U4203" t="s">
        <v>12678</v>
      </c>
      <c r="V4203" t="s">
        <v>12678</v>
      </c>
      <c r="W4203">
        <v>5</v>
      </c>
      <c r="X4203" t="s">
        <v>16881</v>
      </c>
      <c r="Y4203">
        <v>0.5833333607387982</v>
      </c>
      <c r="Z4203">
        <f>HYPERLINK("Melting_Curves/meltCurve_Q7Z2T5_.pdf", "Melting_Curves/meltCurve_Q7Z2T5_.pdf")</f>
        <v>0</v>
      </c>
      <c r="AA4203" t="s">
        <v>22991</v>
      </c>
      <c r="AB4203" t="s">
        <v>29173</v>
      </c>
    </row>
    <row r="4204" spans="1:28">
      <c r="A4204" t="s">
        <v>4230</v>
      </c>
      <c r="B4204">
        <v>0.984777283994944</v>
      </c>
      <c r="C4204">
        <v>0.907415460601331</v>
      </c>
      <c r="D4204">
        <v>0.7481994591568</v>
      </c>
      <c r="E4204">
        <v>0.567842806282273</v>
      </c>
      <c r="F4204">
        <v>0.434601784252378</v>
      </c>
      <c r="G4204">
        <v>0.336637281087236</v>
      </c>
      <c r="H4204">
        <v>0.273844351224192</v>
      </c>
      <c r="I4204">
        <v>0.371778916786319</v>
      </c>
      <c r="J4204">
        <v>0.604549942811725</v>
      </c>
      <c r="K4204">
        <v>0.502026194776972</v>
      </c>
      <c r="L4204">
        <v>923.786356583478</v>
      </c>
      <c r="M4204">
        <v>21.2056838240825</v>
      </c>
      <c r="N4204">
        <v>47.5919928197885</v>
      </c>
      <c r="O4204">
        <v>43.1813106614921</v>
      </c>
      <c r="P4204">
        <v>-0.0715838649220157</v>
      </c>
      <c r="Q4204">
        <v>0.416947992180886</v>
      </c>
      <c r="R4204">
        <v>0.855202275375108</v>
      </c>
      <c r="S4204" t="s">
        <v>10555</v>
      </c>
      <c r="T4204" t="s">
        <v>12678</v>
      </c>
      <c r="U4204" t="s">
        <v>12678</v>
      </c>
      <c r="V4204" t="s">
        <v>12678</v>
      </c>
      <c r="W4204">
        <v>29</v>
      </c>
      <c r="X4204" t="s">
        <v>16882</v>
      </c>
      <c r="Y4204">
        <v>0.5514496173984594</v>
      </c>
      <c r="Z4204">
        <f>HYPERLINK("Melting_Curves/meltCurve_Q7Z2W4_.pdf", "Melting_Curves/meltCurve_Q7Z2W4_.pdf")</f>
        <v>0</v>
      </c>
      <c r="AA4204" t="s">
        <v>22992</v>
      </c>
      <c r="AB4204" t="s">
        <v>29174</v>
      </c>
    </row>
    <row r="4205" spans="1:28">
      <c r="A4205" t="s">
        <v>4231</v>
      </c>
      <c r="B4205">
        <v>0.984777283994944</v>
      </c>
      <c r="C4205">
        <v>0.801963985220409</v>
      </c>
      <c r="D4205">
        <v>0.729546613033034</v>
      </c>
      <c r="E4205">
        <v>0.654767131366824</v>
      </c>
      <c r="F4205">
        <v>0.484016249849775</v>
      </c>
      <c r="G4205">
        <v>0.330786173173848</v>
      </c>
      <c r="H4205">
        <v>0.347993221566077</v>
      </c>
      <c r="I4205">
        <v>0.405379964484932</v>
      </c>
      <c r="J4205">
        <v>0.563400899869849</v>
      </c>
      <c r="K4205">
        <v>0.4635848444388</v>
      </c>
      <c r="L4205">
        <v>611.203180430742</v>
      </c>
      <c r="M4205">
        <v>14.1231013492299</v>
      </c>
      <c r="N4205">
        <v>49.6586350425745</v>
      </c>
      <c r="O4205">
        <v>42.4369020151037</v>
      </c>
      <c r="P4205">
        <v>-0.0483805382216935</v>
      </c>
      <c r="Q4205">
        <v>0.418581635507054</v>
      </c>
      <c r="R4205">
        <v>0.863780989998238</v>
      </c>
      <c r="S4205" t="s">
        <v>10556</v>
      </c>
      <c r="T4205" t="s">
        <v>12678</v>
      </c>
      <c r="U4205" t="s">
        <v>12678</v>
      </c>
      <c r="V4205" t="s">
        <v>12678</v>
      </c>
      <c r="W4205">
        <v>4</v>
      </c>
      <c r="X4205" t="s">
        <v>16883</v>
      </c>
      <c r="Y4205">
        <v>0.5573287118205692</v>
      </c>
      <c r="Z4205">
        <f>HYPERLINK("Melting_Curves/meltCurve_Q7Z2Z1_2_.pdf", "Melting_Curves/meltCurve_Q7Z2Z1_2_.pdf")</f>
        <v>0</v>
      </c>
      <c r="AA4205" t="s">
        <v>22993</v>
      </c>
      <c r="AB4205" t="s">
        <v>29175</v>
      </c>
    </row>
    <row r="4206" spans="1:28">
      <c r="A4206" t="s">
        <v>4232</v>
      </c>
      <c r="B4206">
        <v>0.984777283994944</v>
      </c>
      <c r="C4206">
        <v>1.13762436189195</v>
      </c>
      <c r="D4206">
        <v>0.848370637555644</v>
      </c>
      <c r="E4206">
        <v>0.547522104746951</v>
      </c>
      <c r="F4206">
        <v>0.237449363371915</v>
      </c>
      <c r="G4206">
        <v>0.153519308892637</v>
      </c>
      <c r="H4206">
        <v>0.0993252959044487</v>
      </c>
      <c r="I4206">
        <v>0.11526554768793</v>
      </c>
      <c r="J4206">
        <v>0.1657586328471</v>
      </c>
      <c r="K4206">
        <v>0.166325073146612</v>
      </c>
      <c r="L4206">
        <v>1204.04439652513</v>
      </c>
      <c r="M4206">
        <v>25.991016570751</v>
      </c>
      <c r="N4206">
        <v>46.8914243052252</v>
      </c>
      <c r="O4206">
        <v>46.0537910120328</v>
      </c>
      <c r="P4206">
        <v>-0.122094764342617</v>
      </c>
      <c r="Q4206">
        <v>0.134645556382992</v>
      </c>
      <c r="R4206">
        <v>0.979711414146935</v>
      </c>
      <c r="S4206" t="s">
        <v>10557</v>
      </c>
      <c r="T4206" t="s">
        <v>12678</v>
      </c>
      <c r="U4206" t="s">
        <v>12678</v>
      </c>
      <c r="V4206" t="s">
        <v>12678</v>
      </c>
      <c r="W4206">
        <v>15</v>
      </c>
      <c r="X4206" t="s">
        <v>16884</v>
      </c>
      <c r="Y4206">
        <v>0.4102898283305219</v>
      </c>
      <c r="Z4206">
        <f>HYPERLINK("Melting_Curves/meltCurve_Q7Z2Z2_.pdf", "Melting_Curves/meltCurve_Q7Z2Z2_.pdf")</f>
        <v>0</v>
      </c>
      <c r="AA4206" t="s">
        <v>22994</v>
      </c>
      <c r="AB4206" t="s">
        <v>29176</v>
      </c>
    </row>
    <row r="4207" spans="1:28">
      <c r="A4207" t="s">
        <v>4233</v>
      </c>
      <c r="B4207">
        <v>0.984777283994944</v>
      </c>
      <c r="C4207">
        <v>1.37801306403031</v>
      </c>
      <c r="D4207">
        <v>1.11721747908627</v>
      </c>
      <c r="E4207">
        <v>0.781486284063456</v>
      </c>
      <c r="F4207">
        <v>0.511395171847889</v>
      </c>
      <c r="G4207">
        <v>0.371071993275816</v>
      </c>
      <c r="H4207">
        <v>0.367869667731732</v>
      </c>
      <c r="I4207">
        <v>0.452697526570352</v>
      </c>
      <c r="J4207">
        <v>0.509487638859893</v>
      </c>
      <c r="K4207">
        <v>0.466949721965645</v>
      </c>
      <c r="L4207">
        <v>2224.66711470158</v>
      </c>
      <c r="M4207">
        <v>47.1890267488687</v>
      </c>
      <c r="N4207">
        <v>49.3679912655204</v>
      </c>
      <c r="O4207">
        <v>47.0593268675887</v>
      </c>
      <c r="P4207">
        <v>-0.140298840981618</v>
      </c>
      <c r="Q4207">
        <v>0.440347932269237</v>
      </c>
      <c r="R4207">
        <v>0.84367895597506</v>
      </c>
      <c r="S4207" t="s">
        <v>10558</v>
      </c>
      <c r="T4207" t="s">
        <v>12678</v>
      </c>
      <c r="U4207" t="s">
        <v>12678</v>
      </c>
      <c r="V4207" t="s">
        <v>12678</v>
      </c>
      <c r="W4207">
        <v>3</v>
      </c>
      <c r="X4207" t="s">
        <v>16885</v>
      </c>
      <c r="Y4207">
        <v>0.6308875591452616</v>
      </c>
      <c r="Z4207">
        <f>HYPERLINK("Melting_Curves/meltCurve_Q7Z309_5_.pdf", "Melting_Curves/meltCurve_Q7Z309_5_.pdf")</f>
        <v>0</v>
      </c>
      <c r="AA4207" t="s">
        <v>22995</v>
      </c>
      <c r="AB4207" t="s">
        <v>29177</v>
      </c>
    </row>
    <row r="4208" spans="1:28">
      <c r="A4208" t="s">
        <v>4234</v>
      </c>
      <c r="B4208">
        <v>0.984777283994944</v>
      </c>
      <c r="C4208">
        <v>0.977986066423</v>
      </c>
      <c r="D4208">
        <v>0.8070061655228929</v>
      </c>
      <c r="E4208">
        <v>0.7354910976742</v>
      </c>
      <c r="F4208">
        <v>0.633903989519587</v>
      </c>
      <c r="G4208">
        <v>0.5175609817240791</v>
      </c>
      <c r="H4208">
        <v>0.485019481533153</v>
      </c>
      <c r="I4208">
        <v>0.610224068964806</v>
      </c>
      <c r="J4208">
        <v>0.755791580974236</v>
      </c>
      <c r="K4208">
        <v>0.548369677878641</v>
      </c>
      <c r="L4208">
        <v>863.055149820298</v>
      </c>
      <c r="M4208">
        <v>19.5766618401596</v>
      </c>
      <c r="O4208">
        <v>43.6336349263884</v>
      </c>
      <c r="P4208">
        <v>-0.0463833592299879</v>
      </c>
      <c r="Q4208">
        <v>0.586486624864111</v>
      </c>
      <c r="R4208">
        <v>0.820100711330792</v>
      </c>
      <c r="S4208" t="s">
        <v>10559</v>
      </c>
      <c r="T4208" t="s">
        <v>12678</v>
      </c>
      <c r="U4208" t="s">
        <v>12678</v>
      </c>
      <c r="V4208" t="s">
        <v>12678</v>
      </c>
      <c r="W4208">
        <v>10</v>
      </c>
      <c r="X4208" t="s">
        <v>16886</v>
      </c>
      <c r="Y4208">
        <v>0.6899425481524237</v>
      </c>
      <c r="Z4208">
        <f>HYPERLINK("Melting_Curves/meltCurve_Q7Z333_4_.pdf", "Melting_Curves/meltCurve_Q7Z333_4_.pdf")</f>
        <v>0</v>
      </c>
      <c r="AA4208" t="s">
        <v>22996</v>
      </c>
      <c r="AB4208" t="s">
        <v>29178</v>
      </c>
    </row>
    <row r="4209" spans="1:28">
      <c r="A4209" t="s">
        <v>4235</v>
      </c>
      <c r="B4209">
        <v>0.984777283994944</v>
      </c>
      <c r="C4209">
        <v>1.08360264117353</v>
      </c>
      <c r="D4209">
        <v>0.815672092489288</v>
      </c>
      <c r="E4209">
        <v>0.459501597893402</v>
      </c>
      <c r="F4209">
        <v>0.25168766042953</v>
      </c>
      <c r="G4209">
        <v>0.228193753203593</v>
      </c>
      <c r="H4209">
        <v>0.187394340705912</v>
      </c>
      <c r="I4209">
        <v>0.250074325134728</v>
      </c>
      <c r="J4209">
        <v>0.35298767186823</v>
      </c>
      <c r="K4209">
        <v>0.358213186838458</v>
      </c>
      <c r="L4209">
        <v>1437.7075833805</v>
      </c>
      <c r="M4209">
        <v>32.1093238282904</v>
      </c>
      <c r="N4209">
        <v>45.8859339484595</v>
      </c>
      <c r="O4209">
        <v>44.6027920473471</v>
      </c>
      <c r="P4209">
        <v>-0.131357643671823</v>
      </c>
      <c r="Q4209">
        <v>0.270132418361954</v>
      </c>
      <c r="R4209">
        <v>0.963362357142168</v>
      </c>
      <c r="S4209" t="s">
        <v>10560</v>
      </c>
      <c r="T4209" t="s">
        <v>12678</v>
      </c>
      <c r="U4209" t="s">
        <v>12678</v>
      </c>
      <c r="V4209" t="s">
        <v>12678</v>
      </c>
      <c r="W4209">
        <v>2</v>
      </c>
      <c r="X4209" t="s">
        <v>16887</v>
      </c>
      <c r="Y4209">
        <v>0.4628472667525087</v>
      </c>
      <c r="Z4209">
        <f>HYPERLINK("Melting_Curves/meltCurve_Q7Z392_4_.pdf", "Melting_Curves/meltCurve_Q7Z392_4_.pdf")</f>
        <v>0</v>
      </c>
      <c r="AA4209" t="s">
        <v>22997</v>
      </c>
      <c r="AB4209" t="s">
        <v>29179</v>
      </c>
    </row>
    <row r="4210" spans="1:28">
      <c r="A4210" t="s">
        <v>4236</v>
      </c>
      <c r="B4210">
        <v>0.984777283994944</v>
      </c>
      <c r="C4210">
        <v>1.14620928021918</v>
      </c>
      <c r="D4210">
        <v>0.937625938865896</v>
      </c>
      <c r="E4210">
        <v>0.847768318392825</v>
      </c>
      <c r="F4210">
        <v>0.609529443233859</v>
      </c>
      <c r="G4210">
        <v>0.470667634560158</v>
      </c>
      <c r="H4210">
        <v>0.388555181764393</v>
      </c>
      <c r="I4210">
        <v>0.478760854043339</v>
      </c>
      <c r="J4210">
        <v>0.630331385604003</v>
      </c>
      <c r="K4210">
        <v>0.480397326379639</v>
      </c>
      <c r="L4210">
        <v>1457.89840127486</v>
      </c>
      <c r="M4210">
        <v>30.4221382086404</v>
      </c>
      <c r="N4210">
        <v>54.6810960481908</v>
      </c>
      <c r="O4210">
        <v>47.7166478798172</v>
      </c>
      <c r="P4210">
        <v>-0.08155029123014119</v>
      </c>
      <c r="Q4210">
        <v>0.488361734428072</v>
      </c>
      <c r="R4210">
        <v>0.908361621851867</v>
      </c>
      <c r="S4210" t="s">
        <v>10561</v>
      </c>
      <c r="T4210" t="s">
        <v>12678</v>
      </c>
      <c r="U4210" t="s">
        <v>12678</v>
      </c>
      <c r="V4210" t="s">
        <v>12678</v>
      </c>
      <c r="W4210">
        <v>4</v>
      </c>
      <c r="X4210" t="s">
        <v>16888</v>
      </c>
      <c r="Y4210">
        <v>0.6775790583018619</v>
      </c>
      <c r="Z4210">
        <f>HYPERLINK("Melting_Curves/meltCurve_Q7Z3B3_.pdf", "Melting_Curves/meltCurve_Q7Z3B3_.pdf")</f>
        <v>0</v>
      </c>
      <c r="AA4210" t="s">
        <v>22998</v>
      </c>
      <c r="AB4210" t="s">
        <v>29180</v>
      </c>
    </row>
    <row r="4211" spans="1:28">
      <c r="A4211" t="s">
        <v>4237</v>
      </c>
      <c r="B4211">
        <v>0.984777283994944</v>
      </c>
      <c r="C4211">
        <v>1.26170409841126</v>
      </c>
      <c r="D4211">
        <v>1.03255842015973</v>
      </c>
      <c r="E4211">
        <v>0.8580428137820461</v>
      </c>
      <c r="F4211">
        <v>0.666135818574958</v>
      </c>
      <c r="G4211">
        <v>0.5415983726054679</v>
      </c>
      <c r="H4211">
        <v>0.480060837653669</v>
      </c>
      <c r="I4211">
        <v>0.63247930138118</v>
      </c>
      <c r="J4211">
        <v>0.860593719159842</v>
      </c>
      <c r="K4211">
        <v>0.702274724661926</v>
      </c>
      <c r="L4211">
        <v>2878.35966618481</v>
      </c>
      <c r="M4211">
        <v>61.3499679192359</v>
      </c>
      <c r="O4211">
        <v>46.8672796279498</v>
      </c>
      <c r="P4211">
        <v>-0.115842936193913</v>
      </c>
      <c r="Q4211">
        <v>0.646015056451259</v>
      </c>
      <c r="R4211">
        <v>0.703726951003857</v>
      </c>
      <c r="S4211" t="s">
        <v>10562</v>
      </c>
      <c r="T4211" t="s">
        <v>12678</v>
      </c>
      <c r="U4211" t="s">
        <v>12678</v>
      </c>
      <c r="V4211" t="s">
        <v>12678</v>
      </c>
      <c r="W4211">
        <v>4</v>
      </c>
      <c r="X4211" t="s">
        <v>16889</v>
      </c>
      <c r="Y4211">
        <v>0.7635169775420181</v>
      </c>
      <c r="Z4211">
        <f>HYPERLINK("Melting_Curves/meltCurve_Q7Z3C6_2_.pdf", "Melting_Curves/meltCurve_Q7Z3C6_2_.pdf")</f>
        <v>0</v>
      </c>
      <c r="AA4211" t="s">
        <v>22999</v>
      </c>
      <c r="AB4211" t="s">
        <v>29181</v>
      </c>
    </row>
    <row r="4212" spans="1:28">
      <c r="A4212" t="s">
        <v>4238</v>
      </c>
      <c r="B4212">
        <v>0.984777283994944</v>
      </c>
      <c r="C4212">
        <v>1.08169404090305</v>
      </c>
      <c r="D4212">
        <v>1.0599195488292</v>
      </c>
      <c r="E4212">
        <v>0.91563323681373</v>
      </c>
      <c r="F4212">
        <v>0.757750582061519</v>
      </c>
      <c r="G4212">
        <v>0.593901131167373</v>
      </c>
      <c r="H4212">
        <v>0.557217172307645</v>
      </c>
      <c r="I4212">
        <v>0.675942066541943</v>
      </c>
      <c r="J4212">
        <v>0.800480869782824</v>
      </c>
      <c r="K4212">
        <v>0.644106590754506</v>
      </c>
      <c r="L4212">
        <v>1802.20906110877</v>
      </c>
      <c r="M4212">
        <v>37.1848181180033</v>
      </c>
      <c r="O4212">
        <v>48.3267106400631</v>
      </c>
      <c r="P4212">
        <v>-0.0661054796142968</v>
      </c>
      <c r="Q4212">
        <v>0.656348725889796</v>
      </c>
      <c r="R4212">
        <v>0.856297187557021</v>
      </c>
      <c r="S4212" t="s">
        <v>10563</v>
      </c>
      <c r="T4212" t="s">
        <v>12678</v>
      </c>
      <c r="U4212" t="s">
        <v>12678</v>
      </c>
      <c r="V4212" t="s">
        <v>12678</v>
      </c>
      <c r="W4212">
        <v>7</v>
      </c>
      <c r="X4212" t="s">
        <v>16890</v>
      </c>
      <c r="Y4212">
        <v>0.7890287006575818</v>
      </c>
      <c r="Z4212">
        <f>HYPERLINK("Melting_Curves/meltCurve_Q7Z3D4_.pdf", "Melting_Curves/meltCurve_Q7Z3D4_.pdf")</f>
        <v>0</v>
      </c>
      <c r="AA4212" t="s">
        <v>23000</v>
      </c>
      <c r="AB4212" t="s">
        <v>29182</v>
      </c>
    </row>
    <row r="4213" spans="1:28">
      <c r="A4213" t="s">
        <v>4239</v>
      </c>
      <c r="B4213">
        <v>0.984777283994944</v>
      </c>
      <c r="C4213">
        <v>0.933742496179801</v>
      </c>
      <c r="D4213">
        <v>0.786719174237463</v>
      </c>
      <c r="E4213">
        <v>0.768808470265132</v>
      </c>
      <c r="F4213">
        <v>0.539954770430775</v>
      </c>
      <c r="G4213">
        <v>0.407518591642853</v>
      </c>
      <c r="H4213">
        <v>0.322846263939221</v>
      </c>
      <c r="I4213">
        <v>0.387468840400126</v>
      </c>
      <c r="J4213">
        <v>0.531340493428419</v>
      </c>
      <c r="K4213">
        <v>0.439083229904918</v>
      </c>
      <c r="L4213">
        <v>701.876349122089</v>
      </c>
      <c r="M4213">
        <v>15.2049528400481</v>
      </c>
      <c r="N4213">
        <v>51.7082939425997</v>
      </c>
      <c r="O4213">
        <v>45.3846572495687</v>
      </c>
      <c r="P4213">
        <v>-0.0500782047655956</v>
      </c>
      <c r="Q4213">
        <v>0.40215149645071</v>
      </c>
      <c r="R4213">
        <v>0.914721887442372</v>
      </c>
      <c r="S4213" t="s">
        <v>10564</v>
      </c>
      <c r="T4213" t="s">
        <v>12678</v>
      </c>
      <c r="U4213" t="s">
        <v>12678</v>
      </c>
      <c r="V4213" t="s">
        <v>12678</v>
      </c>
      <c r="W4213">
        <v>8</v>
      </c>
      <c r="X4213" t="s">
        <v>16891</v>
      </c>
      <c r="Y4213">
        <v>0.5980982426949422</v>
      </c>
      <c r="Z4213">
        <f>HYPERLINK("Melting_Curves/meltCurve_Q7Z3E2_.pdf", "Melting_Curves/meltCurve_Q7Z3E2_.pdf")</f>
        <v>0</v>
      </c>
      <c r="AA4213" t="s">
        <v>23001</v>
      </c>
      <c r="AB4213" t="s">
        <v>29183</v>
      </c>
    </row>
    <row r="4214" spans="1:28">
      <c r="A4214" t="s">
        <v>4240</v>
      </c>
      <c r="B4214">
        <v>0.984777283994944</v>
      </c>
      <c r="C4214">
        <v>0.933691796295795</v>
      </c>
      <c r="D4214">
        <v>0.530026656573804</v>
      </c>
      <c r="E4214">
        <v>0.435783742568632</v>
      </c>
      <c r="F4214">
        <v>0.659629860396948</v>
      </c>
      <c r="G4214">
        <v>0.75037074581848</v>
      </c>
      <c r="H4214">
        <v>0.739138164673304</v>
      </c>
      <c r="I4214">
        <v>1.31904395388532</v>
      </c>
      <c r="J4214">
        <v>2.27122137429517</v>
      </c>
      <c r="K4214">
        <v>1.21532437512098</v>
      </c>
      <c r="L4214">
        <v>15000</v>
      </c>
      <c r="M4214">
        <v>246.468822848583</v>
      </c>
      <c r="O4214">
        <v>60.855618697758</v>
      </c>
      <c r="P4214">
        <v>0.506257337901717</v>
      </c>
      <c r="Q4214">
        <v>1.5</v>
      </c>
      <c r="R4214">
        <v>0.425509264531505</v>
      </c>
      <c r="S4214" t="s">
        <v>10565</v>
      </c>
      <c r="T4214" t="s">
        <v>12678</v>
      </c>
      <c r="U4214" t="s">
        <v>12678</v>
      </c>
      <c r="V4214" t="s">
        <v>12678</v>
      </c>
      <c r="W4214">
        <v>3</v>
      </c>
      <c r="X4214" t="s">
        <v>16892</v>
      </c>
      <c r="Y4214">
        <v>1.102284646909901</v>
      </c>
      <c r="Z4214">
        <f>HYPERLINK("Melting_Curves/meltCurve_Q7Z3K3_5_.pdf", "Melting_Curves/meltCurve_Q7Z3K3_5_.pdf")</f>
        <v>0</v>
      </c>
      <c r="AA4214" t="s">
        <v>23002</v>
      </c>
      <c r="AB4214" t="s">
        <v>29184</v>
      </c>
    </row>
    <row r="4215" spans="1:28">
      <c r="A4215" t="s">
        <v>4241</v>
      </c>
      <c r="B4215">
        <v>0.984777283994944</v>
      </c>
      <c r="C4215">
        <v>0.957158522911159</v>
      </c>
      <c r="D4215">
        <v>0.886311537947939</v>
      </c>
      <c r="E4215">
        <v>0.798500855606641</v>
      </c>
      <c r="F4215">
        <v>0.594345868567619</v>
      </c>
      <c r="G4215">
        <v>0.457426824081683</v>
      </c>
      <c r="H4215">
        <v>0.40247742713535</v>
      </c>
      <c r="I4215">
        <v>0.5477356440412809</v>
      </c>
      <c r="J4215">
        <v>0.798487997469191</v>
      </c>
      <c r="K4215">
        <v>0.643714167250608</v>
      </c>
      <c r="L4215">
        <v>1176.12010610807</v>
      </c>
      <c r="M4215">
        <v>25.5883384934758</v>
      </c>
      <c r="O4215">
        <v>45.6851625668021</v>
      </c>
      <c r="P4215">
        <v>-0.0603670357349179</v>
      </c>
      <c r="Q4215">
        <v>0.568890488473427</v>
      </c>
      <c r="R4215">
        <v>0.717601390874796</v>
      </c>
      <c r="S4215" t="s">
        <v>10566</v>
      </c>
      <c r="T4215" t="s">
        <v>12678</v>
      </c>
      <c r="U4215" t="s">
        <v>12678</v>
      </c>
      <c r="V4215" t="s">
        <v>12678</v>
      </c>
      <c r="W4215">
        <v>22</v>
      </c>
      <c r="X4215" t="s">
        <v>16893</v>
      </c>
      <c r="Y4215">
        <v>0.7010976627145148</v>
      </c>
      <c r="Z4215">
        <f>HYPERLINK("Melting_Curves/meltCurve_Q7Z3T8_.pdf", "Melting_Curves/meltCurve_Q7Z3T8_.pdf")</f>
        <v>0</v>
      </c>
      <c r="AA4215" t="s">
        <v>23003</v>
      </c>
      <c r="AB4215" t="s">
        <v>29185</v>
      </c>
    </row>
    <row r="4216" spans="1:28">
      <c r="A4216" t="s">
        <v>4242</v>
      </c>
      <c r="B4216">
        <v>0.984777283994944</v>
      </c>
      <c r="C4216">
        <v>0.931928216071961</v>
      </c>
      <c r="D4216">
        <v>0.805784548067533</v>
      </c>
      <c r="E4216">
        <v>0.5735354555625281</v>
      </c>
      <c r="F4216">
        <v>0.409127509458606</v>
      </c>
      <c r="G4216">
        <v>0.253259408020857</v>
      </c>
      <c r="H4216">
        <v>0.241301795004485</v>
      </c>
      <c r="I4216">
        <v>0.289863728491648</v>
      </c>
      <c r="J4216">
        <v>0.339905494283487</v>
      </c>
      <c r="K4216">
        <v>0.309240450729891</v>
      </c>
      <c r="L4216">
        <v>842.637546073608</v>
      </c>
      <c r="M4216">
        <v>18.5458723742836</v>
      </c>
      <c r="N4216">
        <v>47.5392995457217</v>
      </c>
      <c r="O4216">
        <v>44.9169373830205</v>
      </c>
      <c r="P4216">
        <v>-0.0743280430834807</v>
      </c>
      <c r="Q4216">
        <v>0.279960177825737</v>
      </c>
      <c r="R4216">
        <v>0.9839554525349929</v>
      </c>
      <c r="S4216" t="s">
        <v>10567</v>
      </c>
      <c r="T4216" t="s">
        <v>12678</v>
      </c>
      <c r="U4216" t="s">
        <v>12678</v>
      </c>
      <c r="V4216" t="s">
        <v>12678</v>
      </c>
      <c r="W4216">
        <v>4</v>
      </c>
      <c r="X4216" t="s">
        <v>16894</v>
      </c>
      <c r="Y4216">
        <v>0.4934379162541795</v>
      </c>
      <c r="Z4216">
        <f>HYPERLINK("Melting_Curves/meltCurve_Q7Z401_.pdf", "Melting_Curves/meltCurve_Q7Z401_.pdf")</f>
        <v>0</v>
      </c>
      <c r="AA4216" t="s">
        <v>23004</v>
      </c>
      <c r="AB4216" t="s">
        <v>29186</v>
      </c>
    </row>
    <row r="4217" spans="1:28">
      <c r="A4217" t="s">
        <v>4243</v>
      </c>
      <c r="B4217">
        <v>0.984777283994944</v>
      </c>
      <c r="C4217">
        <v>0.992286324479187</v>
      </c>
      <c r="D4217">
        <v>0.902745626404131</v>
      </c>
      <c r="E4217">
        <v>0.80564608137937</v>
      </c>
      <c r="F4217">
        <v>0.663705901608368</v>
      </c>
      <c r="G4217">
        <v>0.539795301537475</v>
      </c>
      <c r="H4217">
        <v>0.532771663130016</v>
      </c>
      <c r="I4217">
        <v>0.70897357830163</v>
      </c>
      <c r="J4217">
        <v>1.22356420362391</v>
      </c>
      <c r="K4217">
        <v>1.04857807489598</v>
      </c>
      <c r="L4217">
        <v>2004.55908648641</v>
      </c>
      <c r="M4217">
        <v>46.4480303280588</v>
      </c>
      <c r="O4217">
        <v>43.0772619425132</v>
      </c>
      <c r="P4217">
        <v>-0.0571567241264469</v>
      </c>
      <c r="Q4217">
        <v>0.787964973350084</v>
      </c>
      <c r="R4217">
        <v>0.139947046880831</v>
      </c>
      <c r="S4217" t="s">
        <v>10568</v>
      </c>
      <c r="T4217" t="s">
        <v>12678</v>
      </c>
      <c r="U4217" t="s">
        <v>12678</v>
      </c>
      <c r="V4217" t="s">
        <v>12678</v>
      </c>
      <c r="W4217">
        <v>20</v>
      </c>
      <c r="X4217" t="s">
        <v>16895</v>
      </c>
      <c r="Y4217">
        <v>0.8319520561887721</v>
      </c>
      <c r="Z4217">
        <f>HYPERLINK("Melting_Curves/meltCurve_Q7Z417_.pdf", "Melting_Curves/meltCurve_Q7Z417_.pdf")</f>
        <v>0</v>
      </c>
      <c r="AA4217" t="s">
        <v>23005</v>
      </c>
      <c r="AB4217" t="s">
        <v>29187</v>
      </c>
    </row>
    <row r="4218" spans="1:28">
      <c r="A4218" t="s">
        <v>4244</v>
      </c>
      <c r="B4218">
        <v>0.984777283994944</v>
      </c>
      <c r="C4218">
        <v>1.08293516256978</v>
      </c>
      <c r="D4218">
        <v>0.969853362270389</v>
      </c>
      <c r="E4218">
        <v>0.902276158826077</v>
      </c>
      <c r="F4218">
        <v>0.829773419873733</v>
      </c>
      <c r="G4218">
        <v>0.6891676499234179</v>
      </c>
      <c r="H4218">
        <v>0.70645562186358</v>
      </c>
      <c r="I4218">
        <v>0.940990549451558</v>
      </c>
      <c r="J4218">
        <v>1.31070022865922</v>
      </c>
      <c r="K4218">
        <v>1.03373491512605</v>
      </c>
      <c r="L4218">
        <v>1398.12842687822</v>
      </c>
      <c r="M4218">
        <v>21.5768027332612</v>
      </c>
      <c r="O4218">
        <v>64.2488601123036</v>
      </c>
      <c r="P4218">
        <v>0.0145419817312599</v>
      </c>
      <c r="Q4218">
        <v>1.17320144485499</v>
      </c>
      <c r="R4218">
        <v>-0.0236892083274194</v>
      </c>
      <c r="S4218" t="s">
        <v>10569</v>
      </c>
      <c r="T4218" t="s">
        <v>12678</v>
      </c>
      <c r="U4218" t="s">
        <v>12678</v>
      </c>
      <c r="V4218" t="s">
        <v>12678</v>
      </c>
      <c r="W4218">
        <v>6</v>
      </c>
      <c r="X4218" t="s">
        <v>16896</v>
      </c>
      <c r="Y4218">
        <v>1.018339241841871</v>
      </c>
      <c r="Z4218">
        <f>HYPERLINK("Melting_Curves/meltCurve_Q7Z422_2_.pdf", "Melting_Curves/meltCurve_Q7Z422_2_.pdf")</f>
        <v>0</v>
      </c>
      <c r="AA4218" t="s">
        <v>23006</v>
      </c>
      <c r="AB4218" t="s">
        <v>29188</v>
      </c>
    </row>
    <row r="4219" spans="1:28">
      <c r="A4219" t="s">
        <v>4245</v>
      </c>
      <c r="B4219">
        <v>0.984777283994944</v>
      </c>
      <c r="C4219">
        <v>0.97234236331126</v>
      </c>
      <c r="D4219">
        <v>0.833228841881514</v>
      </c>
      <c r="E4219">
        <v>0.8514581909208641</v>
      </c>
      <c r="F4219">
        <v>0.701406381933992</v>
      </c>
      <c r="G4219">
        <v>0.611717082869024</v>
      </c>
      <c r="H4219">
        <v>0.616024808187125</v>
      </c>
      <c r="I4219">
        <v>0.767881342828076</v>
      </c>
      <c r="J4219">
        <v>0.988381945513784</v>
      </c>
      <c r="K4219">
        <v>0.77651113077788</v>
      </c>
      <c r="L4219">
        <v>1017.24276449314</v>
      </c>
      <c r="M4219">
        <v>23.914266855073</v>
      </c>
      <c r="O4219">
        <v>42.2429499568277</v>
      </c>
      <c r="P4219">
        <v>-0.0352007950047282</v>
      </c>
      <c r="Q4219">
        <v>0.751284482687895</v>
      </c>
      <c r="R4219">
        <v>0.42561814469127</v>
      </c>
      <c r="S4219" t="s">
        <v>10570</v>
      </c>
      <c r="T4219" t="s">
        <v>12678</v>
      </c>
      <c r="U4219" t="s">
        <v>12678</v>
      </c>
      <c r="V4219" t="s">
        <v>12678</v>
      </c>
      <c r="W4219">
        <v>7</v>
      </c>
      <c r="X4219" t="s">
        <v>16897</v>
      </c>
      <c r="Y4219">
        <v>0.7995502137524448</v>
      </c>
      <c r="Z4219">
        <f>HYPERLINK("Melting_Curves/meltCurve_Q7Z434_.pdf", "Melting_Curves/meltCurve_Q7Z434_.pdf")</f>
        <v>0</v>
      </c>
      <c r="AA4219" t="s">
        <v>23007</v>
      </c>
      <c r="AB4219" t="s">
        <v>29189</v>
      </c>
    </row>
    <row r="4220" spans="1:28">
      <c r="A4220" t="s">
        <v>4246</v>
      </c>
      <c r="B4220">
        <v>0.984777283994944</v>
      </c>
      <c r="C4220">
        <v>1.73684292659963</v>
      </c>
      <c r="D4220">
        <v>0.806717465682908</v>
      </c>
      <c r="E4220">
        <v>0.6775237597646721</v>
      </c>
      <c r="F4220">
        <v>0.294937876447134</v>
      </c>
      <c r="G4220">
        <v>0.178394885584501</v>
      </c>
      <c r="H4220">
        <v>0.157582467521855</v>
      </c>
      <c r="I4220">
        <v>0.177427183720213</v>
      </c>
      <c r="J4220">
        <v>0.26174875336937</v>
      </c>
      <c r="K4220">
        <v>0.278720747472926</v>
      </c>
      <c r="L4220">
        <v>1483.76897455607</v>
      </c>
      <c r="M4220">
        <v>31.5928267186152</v>
      </c>
      <c r="N4220">
        <v>47.7780422052904</v>
      </c>
      <c r="O4220">
        <v>46.7784051361134</v>
      </c>
      <c r="P4220">
        <v>-0.133748379423685</v>
      </c>
      <c r="Q4220">
        <v>0.207857810325708</v>
      </c>
      <c r="R4220">
        <v>0.749187026610275</v>
      </c>
      <c r="S4220" t="s">
        <v>10571</v>
      </c>
      <c r="T4220" t="s">
        <v>12678</v>
      </c>
      <c r="U4220" t="s">
        <v>12678</v>
      </c>
      <c r="V4220" t="s">
        <v>12678</v>
      </c>
      <c r="W4220">
        <v>27</v>
      </c>
      <c r="X4220" t="s">
        <v>16898</v>
      </c>
      <c r="Y4220">
        <v>0.4751346736662549</v>
      </c>
      <c r="Z4220">
        <f>HYPERLINK("Melting_Curves/meltCurve_Q7Z451_.pdf", "Melting_Curves/meltCurve_Q7Z451_.pdf")</f>
        <v>0</v>
      </c>
      <c r="AA4220" t="s">
        <v>21968</v>
      </c>
      <c r="AB4220" t="s">
        <v>28105</v>
      </c>
    </row>
    <row r="4221" spans="1:28">
      <c r="A4221" t="s">
        <v>4247</v>
      </c>
      <c r="B4221">
        <v>0.984777283994944</v>
      </c>
      <c r="C4221">
        <v>1.0852368233052</v>
      </c>
      <c r="D4221">
        <v>1.1862252020109</v>
      </c>
      <c r="E4221">
        <v>0.629498665131063</v>
      </c>
      <c r="F4221">
        <v>0.49628717861195</v>
      </c>
      <c r="G4221">
        <v>0.294923781225348</v>
      </c>
      <c r="H4221">
        <v>0.199577342853685</v>
      </c>
      <c r="I4221">
        <v>0.12642153153803</v>
      </c>
      <c r="J4221">
        <v>0.410324555399807</v>
      </c>
      <c r="K4221">
        <v>0.345561910261542</v>
      </c>
      <c r="L4221">
        <v>1440.27017619989</v>
      </c>
      <c r="M4221">
        <v>30.4397244003468</v>
      </c>
      <c r="N4221">
        <v>48.6562774052816</v>
      </c>
      <c r="O4221">
        <v>47.1127023702901</v>
      </c>
      <c r="P4221">
        <v>-0.11567196580632</v>
      </c>
      <c r="Q4221">
        <v>0.283885418597761</v>
      </c>
      <c r="R4221">
        <v>0.902093701281875</v>
      </c>
      <c r="S4221" t="s">
        <v>10572</v>
      </c>
      <c r="T4221" t="s">
        <v>12678</v>
      </c>
      <c r="U4221" t="s">
        <v>12678</v>
      </c>
      <c r="V4221" t="s">
        <v>12678</v>
      </c>
      <c r="W4221">
        <v>1</v>
      </c>
      <c r="X4221" t="s">
        <v>16899</v>
      </c>
      <c r="Y4221">
        <v>0.534186731600213</v>
      </c>
      <c r="Z4221">
        <f>HYPERLINK("Melting_Curves/meltCurve_Q7Z478_.pdf", "Melting_Curves/meltCurve_Q7Z478_.pdf")</f>
        <v>0</v>
      </c>
      <c r="AA4221" t="s">
        <v>23008</v>
      </c>
      <c r="AB4221" t="s">
        <v>29190</v>
      </c>
    </row>
    <row r="4222" spans="1:28">
      <c r="A4222" t="s">
        <v>4248</v>
      </c>
      <c r="B4222">
        <v>0.984777283994944</v>
      </c>
      <c r="C4222">
        <v>0.898708239285928</v>
      </c>
      <c r="D4222">
        <v>0.844749334376358</v>
      </c>
      <c r="E4222">
        <v>0.69649271663735</v>
      </c>
      <c r="F4222">
        <v>0.465929788916205</v>
      </c>
      <c r="G4222">
        <v>0.23508137479072</v>
      </c>
      <c r="H4222">
        <v>0.134836326218224</v>
      </c>
      <c r="I4222">
        <v>0.192928708831188</v>
      </c>
      <c r="J4222">
        <v>0.166123951257663</v>
      </c>
      <c r="K4222">
        <v>0.208370162854496</v>
      </c>
      <c r="L4222">
        <v>733.520089566048</v>
      </c>
      <c r="M4222">
        <v>15.3046003363506</v>
      </c>
      <c r="N4222">
        <v>49.0156526220142</v>
      </c>
      <c r="O4222">
        <v>47.1321602913583</v>
      </c>
      <c r="P4222">
        <v>-0.0694986697881263</v>
      </c>
      <c r="Q4222">
        <v>0.143965468090777</v>
      </c>
      <c r="R4222">
        <v>0.982974165753813</v>
      </c>
      <c r="S4222" t="s">
        <v>10573</v>
      </c>
      <c r="T4222" t="s">
        <v>12678</v>
      </c>
      <c r="U4222" t="s">
        <v>12678</v>
      </c>
      <c r="V4222" t="s">
        <v>12678</v>
      </c>
      <c r="W4222">
        <v>2</v>
      </c>
      <c r="X4222" t="s">
        <v>16900</v>
      </c>
      <c r="Y4222">
        <v>0.4740420635333465</v>
      </c>
      <c r="Z4222">
        <f>HYPERLINK("Melting_Curves/meltCurve_Q7Z4G4_2_.pdf", "Melting_Curves/meltCurve_Q7Z4G4_2_.pdf")</f>
        <v>0</v>
      </c>
      <c r="AA4222" t="s">
        <v>23009</v>
      </c>
      <c r="AB4222" t="s">
        <v>29191</v>
      </c>
    </row>
    <row r="4223" spans="1:28">
      <c r="A4223" t="s">
        <v>4249</v>
      </c>
      <c r="B4223">
        <v>0.984777283994944</v>
      </c>
      <c r="C4223">
        <v>0.748575498964049</v>
      </c>
      <c r="D4223">
        <v>0.740398418055402</v>
      </c>
      <c r="E4223">
        <v>0.694264018969953</v>
      </c>
      <c r="F4223">
        <v>0.592933113325207</v>
      </c>
      <c r="G4223">
        <v>0.436320385493497</v>
      </c>
      <c r="H4223">
        <v>0.289371367755679</v>
      </c>
      <c r="I4223">
        <v>0.229310648396089</v>
      </c>
      <c r="J4223">
        <v>0.230504214740069</v>
      </c>
      <c r="K4223">
        <v>0.188360366273106</v>
      </c>
      <c r="L4223">
        <v>323.429720707622</v>
      </c>
      <c r="M4223">
        <v>6.31775864351677</v>
      </c>
      <c r="N4223">
        <v>51.1937442154217</v>
      </c>
      <c r="O4223">
        <v>46.7833395572292</v>
      </c>
      <c r="P4223">
        <v>-0.0338515919929996</v>
      </c>
      <c r="Q4223">
        <v>0</v>
      </c>
      <c r="R4223">
        <v>0.961813955884719</v>
      </c>
      <c r="S4223" t="s">
        <v>10574</v>
      </c>
      <c r="T4223" t="s">
        <v>12678</v>
      </c>
      <c r="U4223" t="s">
        <v>12678</v>
      </c>
      <c r="V4223" t="s">
        <v>12678</v>
      </c>
      <c r="W4223">
        <v>11</v>
      </c>
      <c r="X4223" t="s">
        <v>16901</v>
      </c>
      <c r="Y4223">
        <v>0.5091087085114243</v>
      </c>
      <c r="Z4223">
        <f>HYPERLINK("Melting_Curves/meltCurve_Q7Z4H3_.pdf", "Melting_Curves/meltCurve_Q7Z4H3_.pdf")</f>
        <v>0</v>
      </c>
      <c r="AA4223" t="s">
        <v>23010</v>
      </c>
      <c r="AB4223" t="s">
        <v>29192</v>
      </c>
    </row>
    <row r="4224" spans="1:28">
      <c r="A4224" t="s">
        <v>4250</v>
      </c>
      <c r="B4224">
        <v>0.984777283994944</v>
      </c>
      <c r="C4224">
        <v>0.940825106948694</v>
      </c>
      <c r="D4224">
        <v>0.792789729288641</v>
      </c>
      <c r="E4224">
        <v>0.626848108000103</v>
      </c>
      <c r="F4224">
        <v>0.496437003846657</v>
      </c>
      <c r="G4224">
        <v>0.413276173692962</v>
      </c>
      <c r="H4224">
        <v>0.387635072947474</v>
      </c>
      <c r="I4224">
        <v>0.52543340628421</v>
      </c>
      <c r="J4224">
        <v>0.765345641147407</v>
      </c>
      <c r="K4224">
        <v>0.624018594786301</v>
      </c>
      <c r="L4224">
        <v>1149.04369955084</v>
      </c>
      <c r="M4224">
        <v>26.5264219018341</v>
      </c>
      <c r="O4224">
        <v>43.0730278867466</v>
      </c>
      <c r="P4224">
        <v>-0.07127918724231561</v>
      </c>
      <c r="Q4224">
        <v>0.537038650328021</v>
      </c>
      <c r="R4224">
        <v>0.7414523185799849</v>
      </c>
      <c r="S4224" t="s">
        <v>10575</v>
      </c>
      <c r="T4224" t="s">
        <v>12678</v>
      </c>
      <c r="U4224" t="s">
        <v>12678</v>
      </c>
      <c r="V4224" t="s">
        <v>12678</v>
      </c>
      <c r="W4224">
        <v>15</v>
      </c>
      <c r="X4224" t="s">
        <v>16902</v>
      </c>
      <c r="Y4224">
        <v>0.6378917346832286</v>
      </c>
      <c r="Z4224">
        <f>HYPERLINK("Melting_Curves/meltCurve_Q7Z4H7_3_.pdf", "Melting_Curves/meltCurve_Q7Z4H7_3_.pdf")</f>
        <v>0</v>
      </c>
      <c r="AA4224" t="s">
        <v>23011</v>
      </c>
      <c r="AB4224" t="s">
        <v>29193</v>
      </c>
    </row>
    <row r="4225" spans="1:28">
      <c r="A4225" t="s">
        <v>4251</v>
      </c>
      <c r="B4225">
        <v>0.984777283994944</v>
      </c>
      <c r="C4225">
        <v>0.932860983626054</v>
      </c>
      <c r="D4225">
        <v>0.842111692200688</v>
      </c>
      <c r="E4225">
        <v>0.679608560730656</v>
      </c>
      <c r="F4225">
        <v>0.278604771317861</v>
      </c>
      <c r="G4225">
        <v>0.158287084526281</v>
      </c>
      <c r="H4225">
        <v>0.116571990190192</v>
      </c>
      <c r="I4225">
        <v>0.132561917557999</v>
      </c>
      <c r="J4225">
        <v>0.159393977232712</v>
      </c>
      <c r="K4225">
        <v>0.13583736643628</v>
      </c>
      <c r="L4225">
        <v>1002.33158621532</v>
      </c>
      <c r="M4225">
        <v>21.2370888299557</v>
      </c>
      <c r="N4225">
        <v>47.8191652911409</v>
      </c>
      <c r="O4225">
        <v>46.7847167848206</v>
      </c>
      <c r="P4225">
        <v>-0.09979144821820431</v>
      </c>
      <c r="Q4225">
        <v>0.120671402648964</v>
      </c>
      <c r="R4225">
        <v>0.989065212487923</v>
      </c>
      <c r="S4225" t="s">
        <v>10576</v>
      </c>
      <c r="T4225" t="s">
        <v>12678</v>
      </c>
      <c r="U4225" t="s">
        <v>12678</v>
      </c>
      <c r="V4225" t="s">
        <v>12678</v>
      </c>
      <c r="W4225">
        <v>8</v>
      </c>
      <c r="X4225" t="s">
        <v>16903</v>
      </c>
      <c r="Y4225">
        <v>0.4298049958263484</v>
      </c>
      <c r="Z4225">
        <f>HYPERLINK("Melting_Curves/meltCurve_Q7Z4H8_.pdf", "Melting_Curves/meltCurve_Q7Z4H8_.pdf")</f>
        <v>0</v>
      </c>
      <c r="AA4225" t="s">
        <v>23012</v>
      </c>
      <c r="AB4225" t="s">
        <v>29194</v>
      </c>
    </row>
    <row r="4226" spans="1:28">
      <c r="A4226" t="s">
        <v>4252</v>
      </c>
      <c r="B4226">
        <v>0.984777283994944</v>
      </c>
      <c r="C4226">
        <v>1.00724188992072</v>
      </c>
      <c r="D4226">
        <v>0.699508318229365</v>
      </c>
      <c r="E4226">
        <v>0.462527393915906</v>
      </c>
      <c r="F4226">
        <v>0.281278522200847</v>
      </c>
      <c r="G4226">
        <v>0.220102536587688</v>
      </c>
      <c r="H4226">
        <v>0.196582953520081</v>
      </c>
      <c r="I4226">
        <v>0.226702315372398</v>
      </c>
      <c r="J4226">
        <v>0.350026092562517</v>
      </c>
      <c r="K4226">
        <v>0.28161019189341</v>
      </c>
      <c r="L4226">
        <v>1056.12934680136</v>
      </c>
      <c r="M4226">
        <v>23.9159601888058</v>
      </c>
      <c r="N4226">
        <v>45.5117794251594</v>
      </c>
      <c r="O4226">
        <v>43.8547280269848</v>
      </c>
      <c r="P4226">
        <v>-0.101673106917584</v>
      </c>
      <c r="Q4226">
        <v>0.254259156757677</v>
      </c>
      <c r="R4226">
        <v>0.97301457264081</v>
      </c>
      <c r="S4226" t="s">
        <v>10577</v>
      </c>
      <c r="T4226" t="s">
        <v>12678</v>
      </c>
      <c r="U4226" t="s">
        <v>12678</v>
      </c>
      <c r="V4226" t="s">
        <v>12678</v>
      </c>
      <c r="W4226">
        <v>3</v>
      </c>
      <c r="X4226" t="s">
        <v>16904</v>
      </c>
      <c r="Y4226">
        <v>0.4389770958496841</v>
      </c>
      <c r="Z4226">
        <f>HYPERLINK("Melting_Curves/meltCurve_Q7Z4Q2_.pdf", "Melting_Curves/meltCurve_Q7Z4Q2_.pdf")</f>
        <v>0</v>
      </c>
      <c r="AA4226" t="s">
        <v>23013</v>
      </c>
      <c r="AB4226" t="s">
        <v>29195</v>
      </c>
    </row>
    <row r="4227" spans="1:28">
      <c r="A4227" t="s">
        <v>4253</v>
      </c>
      <c r="B4227">
        <v>0.984777283994944</v>
      </c>
      <c r="C4227">
        <v>1.63296035563465</v>
      </c>
      <c r="D4227">
        <v>0.945850044487925</v>
      </c>
      <c r="E4227">
        <v>1.72142175135904</v>
      </c>
      <c r="F4227">
        <v>1.6874540828648</v>
      </c>
      <c r="G4227">
        <v>4.69331305480694</v>
      </c>
      <c r="H4227">
        <v>3.16899569751143</v>
      </c>
      <c r="I4227">
        <v>16.2788925899912</v>
      </c>
      <c r="J4227">
        <v>20.5074788678031</v>
      </c>
      <c r="K4227">
        <v>9.45108154840732</v>
      </c>
      <c r="S4227" t="s">
        <v>10578</v>
      </c>
      <c r="T4227" t="s">
        <v>12678</v>
      </c>
      <c r="U4227" t="s">
        <v>12679</v>
      </c>
      <c r="V4227" t="s">
        <v>12678</v>
      </c>
      <c r="W4227">
        <v>1</v>
      </c>
      <c r="X4227" t="s">
        <v>16905</v>
      </c>
      <c r="Z4227">
        <f>HYPERLINK("Melting_Curves/meltCurve_Q7Z4T8_.pdf", "Melting_Curves/meltCurve_Q7Z4T8_.pdf")</f>
        <v>0</v>
      </c>
      <c r="AA4227" t="s">
        <v>23014</v>
      </c>
      <c r="AB4227" t="s">
        <v>29196</v>
      </c>
    </row>
    <row r="4228" spans="1:28">
      <c r="A4228" t="s">
        <v>4254</v>
      </c>
      <c r="B4228">
        <v>0.984777283994944</v>
      </c>
      <c r="C4228">
        <v>0.94348055447896</v>
      </c>
      <c r="D4228">
        <v>0.740196630519934</v>
      </c>
      <c r="E4228">
        <v>0.72192376611675</v>
      </c>
      <c r="F4228">
        <v>0.581477903302822</v>
      </c>
      <c r="G4228">
        <v>0.5301895201997811</v>
      </c>
      <c r="H4228">
        <v>0.558586232230641</v>
      </c>
      <c r="I4228">
        <v>0.875080449870856</v>
      </c>
      <c r="J4228">
        <v>1.64062823014378</v>
      </c>
      <c r="K4228">
        <v>1.18260995480747</v>
      </c>
      <c r="L4228">
        <v>6439.97462638659</v>
      </c>
      <c r="M4228">
        <v>103.259183205706</v>
      </c>
      <c r="O4228">
        <v>62.3437077835591</v>
      </c>
      <c r="P4228">
        <v>0.169351916220068</v>
      </c>
      <c r="Q4228">
        <v>1.40899125119856</v>
      </c>
      <c r="R4228">
        <v>0.155961780373118</v>
      </c>
      <c r="S4228" t="s">
        <v>10579</v>
      </c>
      <c r="T4228" t="s">
        <v>12678</v>
      </c>
      <c r="U4228" t="s">
        <v>12678</v>
      </c>
      <c r="V4228" t="s">
        <v>12678</v>
      </c>
      <c r="W4228">
        <v>16</v>
      </c>
      <c r="X4228" t="s">
        <v>16906</v>
      </c>
      <c r="Y4228">
        <v>1.062905681728095</v>
      </c>
      <c r="Z4228">
        <f>HYPERLINK("Melting_Curves/meltCurve_Q7Z4V5_.pdf", "Melting_Curves/meltCurve_Q7Z4V5_.pdf")</f>
        <v>0</v>
      </c>
      <c r="AA4228" t="s">
        <v>23015</v>
      </c>
      <c r="AB4228" t="s">
        <v>29197</v>
      </c>
    </row>
    <row r="4229" spans="1:28">
      <c r="A4229" t="s">
        <v>4255</v>
      </c>
      <c r="B4229">
        <v>0.984777283994944</v>
      </c>
      <c r="C4229">
        <v>0.390441538084537</v>
      </c>
      <c r="D4229">
        <v>0.346928848620356</v>
      </c>
      <c r="E4229">
        <v>0.380607052890465</v>
      </c>
      <c r="F4229">
        <v>0.409638786051065</v>
      </c>
      <c r="G4229">
        <v>0.356782287671593</v>
      </c>
      <c r="H4229">
        <v>0</v>
      </c>
      <c r="I4229">
        <v>0.758993677371595</v>
      </c>
      <c r="J4229">
        <v>1.6325977555298</v>
      </c>
      <c r="K4229">
        <v>1.41497947619195</v>
      </c>
      <c r="L4229">
        <v>9366.25477028995</v>
      </c>
      <c r="M4229">
        <v>250</v>
      </c>
      <c r="O4229">
        <v>37.4626218241669</v>
      </c>
      <c r="P4229">
        <v>-0.613394842109679</v>
      </c>
      <c r="Q4229">
        <v>0.632329938958914</v>
      </c>
      <c r="R4229">
        <v>0.0452692707259599</v>
      </c>
      <c r="S4229" t="s">
        <v>10580</v>
      </c>
      <c r="T4229" t="s">
        <v>12678</v>
      </c>
      <c r="U4229" t="s">
        <v>12678</v>
      </c>
      <c r="V4229" t="s">
        <v>12678</v>
      </c>
      <c r="W4229">
        <v>16</v>
      </c>
      <c r="X4229" t="s">
        <v>16907</v>
      </c>
      <c r="Y4229">
        <v>0.6381283880004897</v>
      </c>
      <c r="Z4229">
        <f>HYPERLINK("Melting_Curves/meltCurve_Q7Z4V5_2_.pdf", "Melting_Curves/meltCurve_Q7Z4V5_2_.pdf")</f>
        <v>0</v>
      </c>
      <c r="AA4229" t="s">
        <v>23015</v>
      </c>
      <c r="AB4229" t="s">
        <v>29198</v>
      </c>
    </row>
    <row r="4230" spans="1:28">
      <c r="A4230" t="s">
        <v>4256</v>
      </c>
      <c r="B4230">
        <v>0.984777283994944</v>
      </c>
      <c r="C4230">
        <v>0.991723717915307</v>
      </c>
      <c r="D4230">
        <v>0.867829353016714</v>
      </c>
      <c r="E4230">
        <v>0.729092858637189</v>
      </c>
      <c r="F4230">
        <v>0.443593297055576</v>
      </c>
      <c r="G4230">
        <v>0.262768607201901</v>
      </c>
      <c r="H4230">
        <v>0.170662838698571</v>
      </c>
      <c r="I4230">
        <v>0.203449755214199</v>
      </c>
      <c r="J4230">
        <v>0.226890645639041</v>
      </c>
      <c r="K4230">
        <v>0.183596164628836</v>
      </c>
      <c r="L4230">
        <v>888.577191138156</v>
      </c>
      <c r="M4230">
        <v>18.492036018819</v>
      </c>
      <c r="N4230">
        <v>49.230496596564</v>
      </c>
      <c r="O4230">
        <v>47.5005193713773</v>
      </c>
      <c r="P4230">
        <v>-0.0799219545180922</v>
      </c>
      <c r="Q4230">
        <v>0.178853872451512</v>
      </c>
      <c r="R4230">
        <v>0.9932669401401421</v>
      </c>
      <c r="S4230" t="s">
        <v>10581</v>
      </c>
      <c r="T4230" t="s">
        <v>12678</v>
      </c>
      <c r="U4230" t="s">
        <v>12678</v>
      </c>
      <c r="V4230" t="s">
        <v>12678</v>
      </c>
      <c r="W4230">
        <v>16</v>
      </c>
      <c r="X4230" t="s">
        <v>16908</v>
      </c>
      <c r="Y4230">
        <v>0.4938505320712206</v>
      </c>
      <c r="Z4230">
        <f>HYPERLINK("Melting_Curves/meltCurve_Q7Z569_.pdf", "Melting_Curves/meltCurve_Q7Z569_.pdf")</f>
        <v>0</v>
      </c>
      <c r="AA4230" t="s">
        <v>23016</v>
      </c>
      <c r="AB4230" t="s">
        <v>29199</v>
      </c>
    </row>
    <row r="4231" spans="1:28">
      <c r="A4231" t="s">
        <v>4257</v>
      </c>
      <c r="B4231">
        <v>0.984777283994944</v>
      </c>
      <c r="C4231">
        <v>1.14154764791573</v>
      </c>
      <c r="D4231">
        <v>0.894072712113853</v>
      </c>
      <c r="E4231">
        <v>0.665199633688666</v>
      </c>
      <c r="F4231">
        <v>0.302484118304874</v>
      </c>
      <c r="G4231">
        <v>0.187113661147952</v>
      </c>
      <c r="H4231">
        <v>0.150741547969201</v>
      </c>
      <c r="I4231">
        <v>0.170293602134722</v>
      </c>
      <c r="J4231">
        <v>0.206480668206703</v>
      </c>
      <c r="K4231">
        <v>0.210795494730689</v>
      </c>
      <c r="L4231">
        <v>1318.68175189106</v>
      </c>
      <c r="M4231">
        <v>27.9897846866198</v>
      </c>
      <c r="N4231">
        <v>47.8719821848857</v>
      </c>
      <c r="O4231">
        <v>46.8744365456093</v>
      </c>
      <c r="P4231">
        <v>-0.122531038517976</v>
      </c>
      <c r="Q4231">
        <v>0.179196963380573</v>
      </c>
      <c r="R4231">
        <v>0.979521126643993</v>
      </c>
      <c r="S4231" t="s">
        <v>10582</v>
      </c>
      <c r="T4231" t="s">
        <v>12678</v>
      </c>
      <c r="U4231" t="s">
        <v>12678</v>
      </c>
      <c r="V4231" t="s">
        <v>12678</v>
      </c>
      <c r="W4231">
        <v>3</v>
      </c>
      <c r="X4231" t="s">
        <v>16909</v>
      </c>
      <c r="Y4231">
        <v>0.4613883619211208</v>
      </c>
      <c r="Z4231">
        <f>HYPERLINK("Melting_Curves/meltCurve_Q7Z5G4_3_.pdf", "Melting_Curves/meltCurve_Q7Z5G4_3_.pdf")</f>
        <v>0</v>
      </c>
      <c r="AA4231" t="s">
        <v>23017</v>
      </c>
      <c r="AB4231" t="s">
        <v>29200</v>
      </c>
    </row>
    <row r="4232" spans="1:28">
      <c r="A4232" t="s">
        <v>4258</v>
      </c>
      <c r="B4232">
        <v>0.984777283994944</v>
      </c>
      <c r="C4232">
        <v>1.07690515239328</v>
      </c>
      <c r="D4232">
        <v>0.858335044543282</v>
      </c>
      <c r="E4232">
        <v>0.840090193010509</v>
      </c>
      <c r="F4232">
        <v>0.679221724376018</v>
      </c>
      <c r="G4232">
        <v>0.588501770675489</v>
      </c>
      <c r="H4232">
        <v>0.57386603578559</v>
      </c>
      <c r="I4232">
        <v>0.729112439942604</v>
      </c>
      <c r="J4232">
        <v>0.893890280736215</v>
      </c>
      <c r="K4232">
        <v>0.701367263574788</v>
      </c>
      <c r="L4232">
        <v>1137.6269463059</v>
      </c>
      <c r="M4232">
        <v>25.4172378539278</v>
      </c>
      <c r="O4232">
        <v>44.4837892453278</v>
      </c>
      <c r="P4232">
        <v>-0.0433530551165613</v>
      </c>
      <c r="Q4232">
        <v>0.696507719752733</v>
      </c>
      <c r="R4232">
        <v>0.658307069224608</v>
      </c>
      <c r="S4232" t="s">
        <v>10583</v>
      </c>
      <c r="T4232" t="s">
        <v>12678</v>
      </c>
      <c r="U4232" t="s">
        <v>12678</v>
      </c>
      <c r="V4232" t="s">
        <v>12678</v>
      </c>
      <c r="W4232">
        <v>16</v>
      </c>
      <c r="X4232" t="s">
        <v>16910</v>
      </c>
      <c r="Y4232">
        <v>0.7773948974225277</v>
      </c>
      <c r="Z4232">
        <f>HYPERLINK("Melting_Curves/meltCurve_Q7Z5K2_.pdf", "Melting_Curves/meltCurve_Q7Z5K2_.pdf")</f>
        <v>0</v>
      </c>
      <c r="AA4232" t="s">
        <v>23018</v>
      </c>
      <c r="AB4232" t="s">
        <v>29201</v>
      </c>
    </row>
    <row r="4233" spans="1:28">
      <c r="A4233" t="s">
        <v>4259</v>
      </c>
      <c r="B4233">
        <v>0.984777283994944</v>
      </c>
      <c r="C4233">
        <v>1.18367879772384</v>
      </c>
      <c r="D4233">
        <v>0.915229942204475</v>
      </c>
      <c r="E4233">
        <v>0.846653232925189</v>
      </c>
      <c r="F4233">
        <v>0.6777100801806381</v>
      </c>
      <c r="G4233">
        <v>0.596067847746985</v>
      </c>
      <c r="H4233">
        <v>0.563799067292081</v>
      </c>
      <c r="I4233">
        <v>0.682892415724606</v>
      </c>
      <c r="J4233">
        <v>0.844711921095175</v>
      </c>
      <c r="K4233">
        <v>0.716232773083305</v>
      </c>
      <c r="L4233">
        <v>1623.80996231197</v>
      </c>
      <c r="M4233">
        <v>35.0080331079817</v>
      </c>
      <c r="O4233">
        <v>46.2333541365655</v>
      </c>
      <c r="P4233">
        <v>-0.0609731157678144</v>
      </c>
      <c r="Q4233">
        <v>0.677904583573315</v>
      </c>
      <c r="R4233">
        <v>0.7315611469091901</v>
      </c>
      <c r="S4233" t="s">
        <v>10584</v>
      </c>
      <c r="T4233" t="s">
        <v>12678</v>
      </c>
      <c r="U4233" t="s">
        <v>12678</v>
      </c>
      <c r="V4233" t="s">
        <v>12678</v>
      </c>
      <c r="W4233">
        <v>10</v>
      </c>
      <c r="X4233" t="s">
        <v>16911</v>
      </c>
      <c r="Y4233">
        <v>0.7800080417807869</v>
      </c>
      <c r="Z4233">
        <f>HYPERLINK("Melting_Curves/meltCurve_Q7Z5L2_2_.pdf", "Melting_Curves/meltCurve_Q7Z5L2_2_.pdf")</f>
        <v>0</v>
      </c>
      <c r="AA4233" t="s">
        <v>23019</v>
      </c>
      <c r="AB4233" t="s">
        <v>29202</v>
      </c>
    </row>
    <row r="4234" spans="1:28">
      <c r="A4234" t="s">
        <v>4260</v>
      </c>
      <c r="B4234">
        <v>0.984777283994944</v>
      </c>
      <c r="C4234">
        <v>0.904340235032555</v>
      </c>
      <c r="D4234">
        <v>0.820623761796043</v>
      </c>
      <c r="E4234">
        <v>0.735788950012871</v>
      </c>
      <c r="F4234">
        <v>0.645606717769417</v>
      </c>
      <c r="G4234">
        <v>0.54689204236183</v>
      </c>
      <c r="H4234">
        <v>0.513178838970858</v>
      </c>
      <c r="I4234">
        <v>0.670115893616374</v>
      </c>
      <c r="J4234">
        <v>0.910833321590597</v>
      </c>
      <c r="K4234">
        <v>0.716365462104856</v>
      </c>
      <c r="L4234">
        <v>894.766950985203</v>
      </c>
      <c r="M4234">
        <v>21.1757638490764</v>
      </c>
      <c r="O4234">
        <v>41.8828704389561</v>
      </c>
      <c r="P4234">
        <v>-0.0417853908244862</v>
      </c>
      <c r="Q4234">
        <v>0.6694245177671579</v>
      </c>
      <c r="R4234">
        <v>0.540213089785161</v>
      </c>
      <c r="S4234" t="s">
        <v>10585</v>
      </c>
      <c r="T4234" t="s">
        <v>12678</v>
      </c>
      <c r="U4234" t="s">
        <v>12678</v>
      </c>
      <c r="V4234" t="s">
        <v>12678</v>
      </c>
      <c r="W4234">
        <v>23</v>
      </c>
      <c r="X4234" t="s">
        <v>16912</v>
      </c>
      <c r="Y4234">
        <v>0.7315784328297188</v>
      </c>
      <c r="Z4234">
        <f>HYPERLINK("Melting_Curves/meltCurve_Q7Z5L9_.pdf", "Melting_Curves/meltCurve_Q7Z5L9_.pdf")</f>
        <v>0</v>
      </c>
      <c r="AA4234" t="s">
        <v>23020</v>
      </c>
      <c r="AB4234" t="s">
        <v>29203</v>
      </c>
    </row>
    <row r="4235" spans="1:28">
      <c r="A4235" t="s">
        <v>4261</v>
      </c>
      <c r="B4235">
        <v>0.984777283994944</v>
      </c>
      <c r="C4235">
        <v>0.995911696027872</v>
      </c>
      <c r="D4235">
        <v>0.957159164053876</v>
      </c>
      <c r="E4235">
        <v>0.775741360382763</v>
      </c>
      <c r="F4235">
        <v>0.313108645206467</v>
      </c>
      <c r="G4235">
        <v>0.0866351826623533</v>
      </c>
      <c r="H4235">
        <v>0.0515836278512539</v>
      </c>
      <c r="I4235">
        <v>0.081712369674558</v>
      </c>
      <c r="J4235">
        <v>0.107361949219836</v>
      </c>
      <c r="K4235">
        <v>0.112778495017501</v>
      </c>
      <c r="L4235">
        <v>1497.186452915</v>
      </c>
      <c r="M4235">
        <v>30.9850595639611</v>
      </c>
      <c r="N4235">
        <v>48.5961551191116</v>
      </c>
      <c r="O4235">
        <v>48.1196952902335</v>
      </c>
      <c r="P4235">
        <v>-0.147969002103013</v>
      </c>
      <c r="Q4235">
        <v>0.080823775545034</v>
      </c>
      <c r="R4235">
        <v>0.996948852115784</v>
      </c>
      <c r="S4235" t="s">
        <v>10586</v>
      </c>
      <c r="T4235" t="s">
        <v>12678</v>
      </c>
      <c r="U4235" t="s">
        <v>12678</v>
      </c>
      <c r="V4235" t="s">
        <v>12678</v>
      </c>
      <c r="W4235">
        <v>1</v>
      </c>
      <c r="X4235" t="s">
        <v>16913</v>
      </c>
      <c r="Y4235">
        <v>0.432780848352119</v>
      </c>
      <c r="Z4235">
        <f>HYPERLINK("Melting_Curves/meltCurve_Q7Z5W3_.pdf", "Melting_Curves/meltCurve_Q7Z5W3_.pdf")</f>
        <v>0</v>
      </c>
      <c r="AA4235" t="s">
        <v>23021</v>
      </c>
      <c r="AB4235" t="s">
        <v>29204</v>
      </c>
    </row>
    <row r="4236" spans="1:28">
      <c r="A4236" t="s">
        <v>4262</v>
      </c>
      <c r="B4236">
        <v>0.984777283994944</v>
      </c>
      <c r="C4236">
        <v>0.794239114998736</v>
      </c>
      <c r="D4236">
        <v>0.73252436845691</v>
      </c>
      <c r="E4236">
        <v>0.746245898435434</v>
      </c>
      <c r="F4236">
        <v>0.60553950342327</v>
      </c>
      <c r="G4236">
        <v>0.492589984430437</v>
      </c>
      <c r="H4236">
        <v>0.628667661763094</v>
      </c>
      <c r="I4236">
        <v>0.824154193366051</v>
      </c>
      <c r="J4236">
        <v>1.05727547031182</v>
      </c>
      <c r="K4236">
        <v>0.58466678532095</v>
      </c>
      <c r="L4236">
        <v>1717.86109910356</v>
      </c>
      <c r="M4236">
        <v>43.864281070178</v>
      </c>
      <c r="O4236">
        <v>39.0819647280909</v>
      </c>
      <c r="P4236">
        <v>-0.08196145291179591</v>
      </c>
      <c r="Q4236">
        <v>0.707898121665003</v>
      </c>
      <c r="R4236">
        <v>0.24635445640704</v>
      </c>
      <c r="S4236" t="s">
        <v>10587</v>
      </c>
      <c r="T4236" t="s">
        <v>12678</v>
      </c>
      <c r="U4236" t="s">
        <v>12678</v>
      </c>
      <c r="V4236" t="s">
        <v>12678</v>
      </c>
      <c r="W4236">
        <v>3</v>
      </c>
      <c r="X4236" t="s">
        <v>16914</v>
      </c>
      <c r="Y4236">
        <v>0.7301679819700786</v>
      </c>
      <c r="Z4236">
        <f>HYPERLINK("Melting_Curves/meltCurve_Q7Z5Y7_.pdf", "Melting_Curves/meltCurve_Q7Z5Y7_.pdf")</f>
        <v>0</v>
      </c>
      <c r="AA4236" t="s">
        <v>23022</v>
      </c>
      <c r="AB4236" t="s">
        <v>29205</v>
      </c>
    </row>
    <row r="4237" spans="1:28">
      <c r="A4237" t="s">
        <v>4263</v>
      </c>
      <c r="B4237">
        <v>0.984777283994944</v>
      </c>
      <c r="C4237">
        <v>0.8683594310030091</v>
      </c>
      <c r="D4237">
        <v>0.658057080675452</v>
      </c>
      <c r="E4237">
        <v>0.369593773674768</v>
      </c>
      <c r="F4237">
        <v>0.178344185490855</v>
      </c>
      <c r="G4237">
        <v>0.112920405419237</v>
      </c>
      <c r="H4237">
        <v>0.0848385173609347</v>
      </c>
      <c r="I4237">
        <v>0.131084140475854</v>
      </c>
      <c r="J4237">
        <v>0.270034617271821</v>
      </c>
      <c r="K4237">
        <v>0.248250806089796</v>
      </c>
      <c r="L4237">
        <v>918.844423729122</v>
      </c>
      <c r="M4237">
        <v>21.0363347161782</v>
      </c>
      <c r="N4237">
        <v>44.5123423171692</v>
      </c>
      <c r="O4237">
        <v>43.2899770767295</v>
      </c>
      <c r="P4237">
        <v>-0.101712526096178</v>
      </c>
      <c r="Q4237">
        <v>0.162779372358369</v>
      </c>
      <c r="R4237">
        <v>0.964878794336122</v>
      </c>
      <c r="S4237" t="s">
        <v>10588</v>
      </c>
      <c r="T4237" t="s">
        <v>12678</v>
      </c>
      <c r="U4237" t="s">
        <v>12678</v>
      </c>
      <c r="V4237" t="s">
        <v>12678</v>
      </c>
      <c r="W4237">
        <v>9</v>
      </c>
      <c r="X4237" t="s">
        <v>16915</v>
      </c>
      <c r="Y4237">
        <v>0.35928678545382</v>
      </c>
      <c r="Z4237">
        <f>HYPERLINK("Melting_Curves/meltCurve_Q7Z650_.pdf", "Melting_Curves/meltCurve_Q7Z650_.pdf")</f>
        <v>0</v>
      </c>
      <c r="AA4237" t="s">
        <v>23023</v>
      </c>
      <c r="AB4237" t="s">
        <v>29206</v>
      </c>
    </row>
    <row r="4238" spans="1:28">
      <c r="A4238" t="s">
        <v>4264</v>
      </c>
      <c r="B4238">
        <v>0.984777283994944</v>
      </c>
      <c r="C4238">
        <v>0.689241710974286</v>
      </c>
      <c r="D4238">
        <v>0.410398162410723</v>
      </c>
      <c r="E4238">
        <v>0.464951374281229</v>
      </c>
      <c r="F4238">
        <v>0.429723250272501</v>
      </c>
      <c r="G4238">
        <v>0.473352921874505</v>
      </c>
      <c r="H4238">
        <v>0.372673131714169</v>
      </c>
      <c r="I4238">
        <v>0.514391535399787</v>
      </c>
      <c r="J4238">
        <v>0.5113196495433781</v>
      </c>
      <c r="K4238">
        <v>0.349403349508651</v>
      </c>
      <c r="L4238">
        <v>9966.073840712341</v>
      </c>
      <c r="M4238">
        <v>250</v>
      </c>
      <c r="N4238">
        <v>40.2073902289192</v>
      </c>
      <c r="O4238">
        <v>39.8617443648447</v>
      </c>
      <c r="P4238">
        <v>-0.876817076055321</v>
      </c>
      <c r="Q4238">
        <v>0.44077667114462</v>
      </c>
      <c r="R4238">
        <v>0.918038742312357</v>
      </c>
      <c r="S4238" t="s">
        <v>10589</v>
      </c>
      <c r="T4238" t="s">
        <v>12678</v>
      </c>
      <c r="U4238" t="s">
        <v>12678</v>
      </c>
      <c r="V4238" t="s">
        <v>12678</v>
      </c>
      <c r="W4238">
        <v>1</v>
      </c>
      <c r="X4238" t="s">
        <v>16916</v>
      </c>
      <c r="Y4238">
        <v>0.4942084880210622</v>
      </c>
      <c r="Z4238">
        <f>HYPERLINK("Melting_Curves/meltCurve_Q7Z699_.pdf", "Melting_Curves/meltCurve_Q7Z699_.pdf")</f>
        <v>0</v>
      </c>
      <c r="AA4238" t="s">
        <v>23024</v>
      </c>
      <c r="AB4238" t="s">
        <v>29207</v>
      </c>
    </row>
    <row r="4239" spans="1:28">
      <c r="A4239" t="s">
        <v>4265</v>
      </c>
      <c r="B4239">
        <v>0.984777283994944</v>
      </c>
      <c r="C4239">
        <v>1.11905178178601</v>
      </c>
      <c r="D4239">
        <v>0.953845220122961</v>
      </c>
      <c r="E4239">
        <v>0.9330684022682449</v>
      </c>
      <c r="F4239">
        <v>0.67195461778488</v>
      </c>
      <c r="G4239">
        <v>0.481318773179677</v>
      </c>
      <c r="H4239">
        <v>0.476840930432312</v>
      </c>
      <c r="I4239">
        <v>0.630403821285457</v>
      </c>
      <c r="J4239">
        <v>1.0350054821062</v>
      </c>
      <c r="K4239">
        <v>0.828091027776703</v>
      </c>
      <c r="L4239">
        <v>11710.6193339247</v>
      </c>
      <c r="M4239">
        <v>250</v>
      </c>
      <c r="O4239">
        <v>46.8394690317619</v>
      </c>
      <c r="P4239">
        <v>-0.417290733846789</v>
      </c>
      <c r="Q4239">
        <v>0.687269106213118</v>
      </c>
      <c r="R4239">
        <v>0.487859533912558</v>
      </c>
      <c r="S4239" t="s">
        <v>10590</v>
      </c>
      <c r="T4239" t="s">
        <v>12678</v>
      </c>
      <c r="U4239" t="s">
        <v>12678</v>
      </c>
      <c r="V4239" t="s">
        <v>12678</v>
      </c>
      <c r="W4239">
        <v>20</v>
      </c>
      <c r="X4239" t="s">
        <v>16917</v>
      </c>
      <c r="Y4239">
        <v>0.7898963729467415</v>
      </c>
      <c r="Z4239">
        <f>HYPERLINK("Melting_Curves/meltCurve_Q7Z6B0_2_.pdf", "Melting_Curves/meltCurve_Q7Z6B0_2_.pdf")</f>
        <v>0</v>
      </c>
      <c r="AA4239" t="s">
        <v>23025</v>
      </c>
      <c r="AB4239" t="s">
        <v>29208</v>
      </c>
    </row>
    <row r="4240" spans="1:28">
      <c r="A4240" t="s">
        <v>4266</v>
      </c>
      <c r="B4240">
        <v>0.984777283994944</v>
      </c>
      <c r="C4240">
        <v>1.00456237189794</v>
      </c>
      <c r="D4240">
        <v>0.861825706200617</v>
      </c>
      <c r="E4240">
        <v>0.845795715253679</v>
      </c>
      <c r="F4240">
        <v>0.720350229775894</v>
      </c>
      <c r="G4240">
        <v>0.638766218910119</v>
      </c>
      <c r="H4240">
        <v>0.6308032950110229</v>
      </c>
      <c r="I4240">
        <v>0.831694813985445</v>
      </c>
      <c r="J4240">
        <v>0.968890414781836</v>
      </c>
      <c r="K4240">
        <v>0.759963298127963</v>
      </c>
      <c r="L4240">
        <v>1193.22428790658</v>
      </c>
      <c r="M4240">
        <v>27.6719269020448</v>
      </c>
      <c r="O4240">
        <v>42.8970828723139</v>
      </c>
      <c r="P4240">
        <v>-0.0380200163019486</v>
      </c>
      <c r="Q4240">
        <v>0.7642472638417021</v>
      </c>
      <c r="R4240">
        <v>0.480557238944722</v>
      </c>
      <c r="S4240" t="s">
        <v>10591</v>
      </c>
      <c r="T4240" t="s">
        <v>12678</v>
      </c>
      <c r="U4240" t="s">
        <v>12678</v>
      </c>
      <c r="V4240" t="s">
        <v>12678</v>
      </c>
      <c r="W4240">
        <v>17</v>
      </c>
      <c r="X4240" t="s">
        <v>16918</v>
      </c>
      <c r="Y4240">
        <v>0.8139123943301174</v>
      </c>
      <c r="Z4240">
        <f>HYPERLINK("Melting_Curves/meltCurve_Q7Z6E9_2_.pdf", "Melting_Curves/meltCurve_Q7Z6E9_2_.pdf")</f>
        <v>0</v>
      </c>
      <c r="AA4240" t="s">
        <v>23026</v>
      </c>
      <c r="AB4240" t="s">
        <v>29209</v>
      </c>
    </row>
    <row r="4241" spans="1:28">
      <c r="A4241" t="s">
        <v>4267</v>
      </c>
      <c r="B4241">
        <v>0.984777283994944</v>
      </c>
      <c r="C4241">
        <v>0.850713103219131</v>
      </c>
      <c r="D4241">
        <v>1.22600805333666</v>
      </c>
      <c r="E4241">
        <v>0.7388726371663</v>
      </c>
      <c r="F4241">
        <v>0.901014470591728</v>
      </c>
      <c r="G4241">
        <v>0.755504291659498</v>
      </c>
      <c r="H4241">
        <v>0.784936413842466</v>
      </c>
      <c r="I4241">
        <v>1.24206116489333</v>
      </c>
      <c r="J4241">
        <v>1.42116042789571</v>
      </c>
      <c r="K4241">
        <v>1.09873418688993</v>
      </c>
      <c r="L4241">
        <v>15000</v>
      </c>
      <c r="M4241">
        <v>248.506145218051</v>
      </c>
      <c r="O4241">
        <v>60.3567710071723</v>
      </c>
      <c r="P4241">
        <v>0.267572889405075</v>
      </c>
      <c r="Q4241">
        <v>1.25995068422191</v>
      </c>
      <c r="R4241">
        <v>0.384909954344238</v>
      </c>
      <c r="S4241" t="s">
        <v>10592</v>
      </c>
      <c r="T4241" t="s">
        <v>12678</v>
      </c>
      <c r="U4241" t="s">
        <v>12678</v>
      </c>
      <c r="V4241" t="s">
        <v>12678</v>
      </c>
      <c r="W4241">
        <v>1</v>
      </c>
      <c r="X4241" t="s">
        <v>16919</v>
      </c>
      <c r="Y4241">
        <v>1.057501986822121</v>
      </c>
      <c r="Z4241">
        <f>HYPERLINK("Melting_Curves/meltCurve_Q7Z6I8_.pdf", "Melting_Curves/meltCurve_Q7Z6I8_.pdf")</f>
        <v>0</v>
      </c>
      <c r="AA4241" t="s">
        <v>23027</v>
      </c>
      <c r="AB4241" t="s">
        <v>29210</v>
      </c>
    </row>
    <row r="4242" spans="1:28">
      <c r="A4242" t="s">
        <v>4268</v>
      </c>
      <c r="B4242">
        <v>0.984777283994944</v>
      </c>
      <c r="C4242">
        <v>0.839939126619679</v>
      </c>
      <c r="D4242">
        <v>0.668877469820343</v>
      </c>
      <c r="E4242">
        <v>0.381948855900773</v>
      </c>
      <c r="F4242">
        <v>0.218266730989002</v>
      </c>
      <c r="G4242">
        <v>0.160110140248291</v>
      </c>
      <c r="H4242">
        <v>0.0952052848935529</v>
      </c>
      <c r="I4242">
        <v>0.139388008633837</v>
      </c>
      <c r="J4242">
        <v>0.144159886252078</v>
      </c>
      <c r="K4242">
        <v>0.145182918269016</v>
      </c>
      <c r="L4242">
        <v>735.624736004428</v>
      </c>
      <c r="M4242">
        <v>16.6779402308925</v>
      </c>
      <c r="N4242">
        <v>44.8588607276836</v>
      </c>
      <c r="O4242">
        <v>43.4881520629497</v>
      </c>
      <c r="P4242">
        <v>-0.0842003815282153</v>
      </c>
      <c r="Q4242">
        <v>0.121839991172868</v>
      </c>
      <c r="R4242">
        <v>0.995507317140119</v>
      </c>
      <c r="S4242" t="s">
        <v>10593</v>
      </c>
      <c r="T4242" t="s">
        <v>12678</v>
      </c>
      <c r="U4242" t="s">
        <v>12678</v>
      </c>
      <c r="V4242" t="s">
        <v>12678</v>
      </c>
      <c r="W4242">
        <v>8</v>
      </c>
      <c r="X4242" t="s">
        <v>16920</v>
      </c>
      <c r="Y4242">
        <v>0.3472541717595315</v>
      </c>
      <c r="Z4242">
        <f>HYPERLINK("Melting_Curves/meltCurve_Q7Z6J9_.pdf", "Melting_Curves/meltCurve_Q7Z6J9_.pdf")</f>
        <v>0</v>
      </c>
      <c r="AA4242" t="s">
        <v>23028</v>
      </c>
      <c r="AB4242" t="s">
        <v>29211</v>
      </c>
    </row>
    <row r="4243" spans="1:28">
      <c r="A4243" t="s">
        <v>4269</v>
      </c>
      <c r="B4243">
        <v>0.984777283994944</v>
      </c>
      <c r="C4243">
        <v>1.20221813020586</v>
      </c>
      <c r="D4243">
        <v>0.92292763929315</v>
      </c>
      <c r="E4243">
        <v>1.16143675780649</v>
      </c>
      <c r="F4243">
        <v>0.694794207879626</v>
      </c>
      <c r="G4243">
        <v>0.50885154984678</v>
      </c>
      <c r="H4243">
        <v>0.370416895177237</v>
      </c>
      <c r="I4243">
        <v>0.26273328575192</v>
      </c>
      <c r="J4243">
        <v>0.370792258040029</v>
      </c>
      <c r="K4243">
        <v>0.287953373514484</v>
      </c>
      <c r="L4243">
        <v>1553.25948772778</v>
      </c>
      <c r="M4243">
        <v>30.2684412408265</v>
      </c>
      <c r="N4243">
        <v>53.1162324360745</v>
      </c>
      <c r="O4243">
        <v>51.0937112915407</v>
      </c>
      <c r="P4243">
        <v>-0.100599951485554</v>
      </c>
      <c r="Q4243">
        <v>0.320745674763989</v>
      </c>
      <c r="R4243">
        <v>0.916835301350974</v>
      </c>
      <c r="S4243" t="s">
        <v>10594</v>
      </c>
      <c r="T4243" t="s">
        <v>12678</v>
      </c>
      <c r="U4243" t="s">
        <v>12678</v>
      </c>
      <c r="V4243" t="s">
        <v>12678</v>
      </c>
      <c r="W4243">
        <v>1</v>
      </c>
      <c r="X4243" t="s">
        <v>16921</v>
      </c>
      <c r="Y4243">
        <v>0.6490662716660279</v>
      </c>
      <c r="Z4243">
        <f>HYPERLINK("Melting_Curves/meltCurve_Q7Z6K3_.pdf", "Melting_Curves/meltCurve_Q7Z6K3_.pdf")</f>
        <v>0</v>
      </c>
      <c r="AA4243" t="s">
        <v>23029</v>
      </c>
      <c r="AB4243" t="s">
        <v>29212</v>
      </c>
    </row>
    <row r="4244" spans="1:28">
      <c r="A4244" t="s">
        <v>4270</v>
      </c>
      <c r="B4244">
        <v>0.984777283994944</v>
      </c>
      <c r="C4244">
        <v>0.989783494858161</v>
      </c>
      <c r="D4244">
        <v>0.880978585788546</v>
      </c>
      <c r="E4244">
        <v>0.7323193976756111</v>
      </c>
      <c r="F4244">
        <v>0.642434744090751</v>
      </c>
      <c r="G4244">
        <v>0.469349346888751</v>
      </c>
      <c r="H4244">
        <v>0.385786077528558</v>
      </c>
      <c r="I4244">
        <v>0.346063076642394</v>
      </c>
      <c r="J4244">
        <v>0.344273272771555</v>
      </c>
      <c r="K4244">
        <v>0.251742487688087</v>
      </c>
      <c r="L4244">
        <v>536.180220226959</v>
      </c>
      <c r="M4244">
        <v>10.7219506034108</v>
      </c>
      <c r="N4244">
        <v>53.2746990214901</v>
      </c>
      <c r="O4244">
        <v>48.3623025107627</v>
      </c>
      <c r="P4244">
        <v>-0.0420872555157592</v>
      </c>
      <c r="Q4244">
        <v>0.240929193920724</v>
      </c>
      <c r="R4244">
        <v>0.991237029605905</v>
      </c>
      <c r="S4244" t="s">
        <v>10595</v>
      </c>
      <c r="T4244" t="s">
        <v>12678</v>
      </c>
      <c r="U4244" t="s">
        <v>12678</v>
      </c>
      <c r="V4244" t="s">
        <v>12678</v>
      </c>
      <c r="W4244">
        <v>15</v>
      </c>
      <c r="X4244" t="s">
        <v>16922</v>
      </c>
      <c r="Y4244">
        <v>0.5940864316694248</v>
      </c>
      <c r="Z4244">
        <f>HYPERLINK("Melting_Curves/meltCurve_Q7Z6M1_.pdf", "Melting_Curves/meltCurve_Q7Z6M1_.pdf")</f>
        <v>0</v>
      </c>
      <c r="AA4244" t="s">
        <v>23030</v>
      </c>
      <c r="AB4244" t="s">
        <v>29213</v>
      </c>
    </row>
    <row r="4245" spans="1:28">
      <c r="A4245" t="s">
        <v>4271</v>
      </c>
      <c r="B4245">
        <v>0.984777283994944</v>
      </c>
      <c r="C4245">
        <v>0.984095097397627</v>
      </c>
      <c r="D4245">
        <v>0.946969107265369</v>
      </c>
      <c r="E4245">
        <v>0.843280625267526</v>
      </c>
      <c r="F4245">
        <v>0.730985718847117</v>
      </c>
      <c r="G4245">
        <v>0.495891782029831</v>
      </c>
      <c r="H4245">
        <v>0.353434631374246</v>
      </c>
      <c r="I4245">
        <v>0.307452375319175</v>
      </c>
      <c r="J4245">
        <v>0.288661227756569</v>
      </c>
      <c r="K4245">
        <v>0.238998836287762</v>
      </c>
      <c r="L4245">
        <v>728.95184055403</v>
      </c>
      <c r="M4245">
        <v>14.0786866315183</v>
      </c>
      <c r="N4245">
        <v>53.9789602919865</v>
      </c>
      <c r="O4245">
        <v>50.7659112929959</v>
      </c>
      <c r="P4245">
        <v>-0.05419263864098</v>
      </c>
      <c r="Q4245">
        <v>0.218454649313127</v>
      </c>
      <c r="R4245">
        <v>0.996175366113062</v>
      </c>
      <c r="S4245" t="s">
        <v>10596</v>
      </c>
      <c r="T4245" t="s">
        <v>12678</v>
      </c>
      <c r="U4245" t="s">
        <v>12678</v>
      </c>
      <c r="V4245" t="s">
        <v>12678</v>
      </c>
      <c r="W4245">
        <v>6</v>
      </c>
      <c r="X4245" t="s">
        <v>16923</v>
      </c>
      <c r="Y4245">
        <v>0.6196987674971165</v>
      </c>
      <c r="Z4245">
        <f>HYPERLINK("Melting_Curves/meltCurve_Q7Z6V5_.pdf", "Melting_Curves/meltCurve_Q7Z6V5_.pdf")</f>
        <v>0</v>
      </c>
      <c r="AA4245" t="s">
        <v>23031</v>
      </c>
      <c r="AB4245" t="s">
        <v>29214</v>
      </c>
    </row>
    <row r="4246" spans="1:28">
      <c r="A4246" t="s">
        <v>4272</v>
      </c>
      <c r="B4246">
        <v>0.984777283994944</v>
      </c>
      <c r="C4246">
        <v>0.977704353569959</v>
      </c>
      <c r="D4246">
        <v>0.758977488023918</v>
      </c>
      <c r="E4246">
        <v>0.558052738928164</v>
      </c>
      <c r="F4246">
        <v>0.333690670767802</v>
      </c>
      <c r="G4246">
        <v>0.237052697371408</v>
      </c>
      <c r="H4246">
        <v>0.165734734030747</v>
      </c>
      <c r="I4246">
        <v>0.210943299654231</v>
      </c>
      <c r="J4246">
        <v>0.28514367335024</v>
      </c>
      <c r="K4246">
        <v>0.282006698675172</v>
      </c>
      <c r="L4246">
        <v>864.661282161505</v>
      </c>
      <c r="M4246">
        <v>19.0460169916019</v>
      </c>
      <c r="N4246">
        <v>46.8879236405301</v>
      </c>
      <c r="O4246">
        <v>44.9069416085932</v>
      </c>
      <c r="P4246">
        <v>-0.0819689125728663</v>
      </c>
      <c r="Q4246">
        <v>0.226961123928679</v>
      </c>
      <c r="R4246">
        <v>0.98147375456735</v>
      </c>
      <c r="S4246" t="s">
        <v>10597</v>
      </c>
      <c r="T4246" t="s">
        <v>12678</v>
      </c>
      <c r="U4246" t="s">
        <v>12678</v>
      </c>
      <c r="V4246" t="s">
        <v>12678</v>
      </c>
      <c r="W4246">
        <v>48</v>
      </c>
      <c r="X4246" t="s">
        <v>16924</v>
      </c>
      <c r="Y4246">
        <v>0.4545779217395639</v>
      </c>
      <c r="Z4246">
        <f>HYPERLINK("Melting_Curves/meltCurve_Q7Z6Z7_2_.pdf", "Melting_Curves/meltCurve_Q7Z6Z7_2_.pdf")</f>
        <v>0</v>
      </c>
      <c r="AA4246" t="s">
        <v>23032</v>
      </c>
      <c r="AB4246" t="s">
        <v>29215</v>
      </c>
    </row>
    <row r="4247" spans="1:28">
      <c r="A4247" t="s">
        <v>4273</v>
      </c>
      <c r="B4247">
        <v>0.984777283994944</v>
      </c>
      <c r="C4247">
        <v>0.9681064313055801</v>
      </c>
      <c r="D4247">
        <v>0.842561684364145</v>
      </c>
      <c r="E4247">
        <v>0.55599774078352</v>
      </c>
      <c r="F4247">
        <v>0.234010316320885</v>
      </c>
      <c r="G4247">
        <v>0.154451125797808</v>
      </c>
      <c r="H4247">
        <v>0.119489589597287</v>
      </c>
      <c r="I4247">
        <v>0.142895156660139</v>
      </c>
      <c r="J4247">
        <v>0.175498321590274</v>
      </c>
      <c r="K4247">
        <v>0.17472644793034</v>
      </c>
      <c r="L4247">
        <v>1071.27274610864</v>
      </c>
      <c r="M4247">
        <v>23.2024200622673</v>
      </c>
      <c r="N4247">
        <v>46.8506270796572</v>
      </c>
      <c r="O4247">
        <v>45.8318695005698</v>
      </c>
      <c r="P4247">
        <v>-0.108473704099732</v>
      </c>
      <c r="Q4247">
        <v>0.142940649278783</v>
      </c>
      <c r="R4247">
        <v>0.995170403631518</v>
      </c>
      <c r="S4247" t="s">
        <v>10598</v>
      </c>
      <c r="T4247" t="s">
        <v>12678</v>
      </c>
      <c r="U4247" t="s">
        <v>12678</v>
      </c>
      <c r="V4247" t="s">
        <v>12678</v>
      </c>
      <c r="W4247">
        <v>6</v>
      </c>
      <c r="X4247" t="s">
        <v>16925</v>
      </c>
      <c r="Y4247">
        <v>0.4132236928944331</v>
      </c>
      <c r="Z4247">
        <f>HYPERLINK("Melting_Curves/meltCurve_Q7Z721_.pdf", "Melting_Curves/meltCurve_Q7Z721_.pdf")</f>
        <v>0</v>
      </c>
      <c r="AA4247" t="s">
        <v>23033</v>
      </c>
      <c r="AB4247" t="s">
        <v>29216</v>
      </c>
    </row>
    <row r="4248" spans="1:28">
      <c r="A4248" t="s">
        <v>4274</v>
      </c>
      <c r="B4248">
        <v>0.984777283994944</v>
      </c>
      <c r="C4248">
        <v>1.06316337362995</v>
      </c>
      <c r="D4248">
        <v>0.89238002776839</v>
      </c>
      <c r="E4248">
        <v>0.7659297616640089</v>
      </c>
      <c r="F4248">
        <v>0.523940139933057</v>
      </c>
      <c r="G4248">
        <v>0.38758426683991</v>
      </c>
      <c r="H4248">
        <v>0.35255782983784</v>
      </c>
      <c r="I4248">
        <v>0.497547586948</v>
      </c>
      <c r="J4248">
        <v>0.7947465253498111</v>
      </c>
      <c r="K4248">
        <v>0.638042778508061</v>
      </c>
      <c r="L4248">
        <v>1549.92049513988</v>
      </c>
      <c r="M4248">
        <v>33.5439277214255</v>
      </c>
      <c r="O4248">
        <v>46.0424043484452</v>
      </c>
      <c r="P4248">
        <v>-0.085687735180779</v>
      </c>
      <c r="Q4248">
        <v>0.5295419415550709</v>
      </c>
      <c r="R4248">
        <v>0.733705904441443</v>
      </c>
      <c r="S4248" t="s">
        <v>10599</v>
      </c>
      <c r="T4248" t="s">
        <v>12678</v>
      </c>
      <c r="U4248" t="s">
        <v>12678</v>
      </c>
      <c r="V4248" t="s">
        <v>12678</v>
      </c>
      <c r="W4248">
        <v>12</v>
      </c>
      <c r="X4248" t="s">
        <v>16926</v>
      </c>
      <c r="Y4248">
        <v>0.6760520547810318</v>
      </c>
      <c r="Z4248">
        <f>HYPERLINK("Melting_Curves/meltCurve_Q7Z7A1_5_.pdf", "Melting_Curves/meltCurve_Q7Z7A1_5_.pdf")</f>
        <v>0</v>
      </c>
      <c r="AA4248" t="s">
        <v>23034</v>
      </c>
      <c r="AB4248" t="s">
        <v>29217</v>
      </c>
    </row>
    <row r="4249" spans="1:28">
      <c r="A4249" t="s">
        <v>4275</v>
      </c>
      <c r="B4249">
        <v>0.984777283994944</v>
      </c>
      <c r="C4249">
        <v>0.987043175309349</v>
      </c>
      <c r="D4249">
        <v>0.772397532918535</v>
      </c>
      <c r="E4249">
        <v>0.535967153193969</v>
      </c>
      <c r="F4249">
        <v>0.388618063265451</v>
      </c>
      <c r="G4249">
        <v>0.293584444347864</v>
      </c>
      <c r="H4249">
        <v>0.222533655096526</v>
      </c>
      <c r="I4249">
        <v>0.282687799207147</v>
      </c>
      <c r="J4249">
        <v>0.377777017442824</v>
      </c>
      <c r="K4249">
        <v>0.325441402491472</v>
      </c>
      <c r="L4249">
        <v>935.066798196341</v>
      </c>
      <c r="M4249">
        <v>20.8287856164561</v>
      </c>
      <c r="N4249">
        <v>46.9407020777116</v>
      </c>
      <c r="O4249">
        <v>44.4853414149813</v>
      </c>
      <c r="P4249">
        <v>-0.08212042142928259</v>
      </c>
      <c r="Q4249">
        <v>0.298460547871272</v>
      </c>
      <c r="R4249">
        <v>0.977362915612179</v>
      </c>
      <c r="S4249" t="s">
        <v>10600</v>
      </c>
      <c r="T4249" t="s">
        <v>12678</v>
      </c>
      <c r="U4249" t="s">
        <v>12678</v>
      </c>
      <c r="V4249" t="s">
        <v>12678</v>
      </c>
      <c r="W4249">
        <v>6</v>
      </c>
      <c r="X4249" t="s">
        <v>16927</v>
      </c>
      <c r="Y4249">
        <v>0.4915049944884534</v>
      </c>
      <c r="Z4249">
        <f>HYPERLINK("Melting_Curves/meltCurve_Q7Z7A3_.pdf", "Melting_Curves/meltCurve_Q7Z7A3_.pdf")</f>
        <v>0</v>
      </c>
      <c r="AA4249" t="s">
        <v>23035</v>
      </c>
      <c r="AB4249" t="s">
        <v>29218</v>
      </c>
    </row>
    <row r="4250" spans="1:28">
      <c r="A4250" t="s">
        <v>4276</v>
      </c>
      <c r="B4250">
        <v>0.984777283994944</v>
      </c>
      <c r="C4250">
        <v>0.942295991105405</v>
      </c>
      <c r="D4250">
        <v>0.979686866666522</v>
      </c>
      <c r="E4250">
        <v>0.667717736523684</v>
      </c>
      <c r="F4250">
        <v>0.500813851902825</v>
      </c>
      <c r="G4250">
        <v>0.299709310160347</v>
      </c>
      <c r="H4250">
        <v>0.19513356688403</v>
      </c>
      <c r="I4250">
        <v>0.24976565546643</v>
      </c>
      <c r="J4250">
        <v>0.29543959880017</v>
      </c>
      <c r="K4250">
        <v>0.264241472269666</v>
      </c>
      <c r="L4250">
        <v>972.474345757461</v>
      </c>
      <c r="M4250">
        <v>20.3728492229759</v>
      </c>
      <c r="N4250">
        <v>49.3655797290115</v>
      </c>
      <c r="O4250">
        <v>47.2810854920853</v>
      </c>
      <c r="P4250">
        <v>-0.0813308885961396</v>
      </c>
      <c r="Q4250">
        <v>0.245015755836499</v>
      </c>
      <c r="R4250">
        <v>0.981540393126158</v>
      </c>
      <c r="S4250" t="s">
        <v>10601</v>
      </c>
      <c r="T4250" t="s">
        <v>12678</v>
      </c>
      <c r="U4250" t="s">
        <v>12678</v>
      </c>
      <c r="V4250" t="s">
        <v>12678</v>
      </c>
      <c r="W4250">
        <v>3</v>
      </c>
      <c r="X4250" t="s">
        <v>16928</v>
      </c>
      <c r="Y4250">
        <v>0.5247106899211614</v>
      </c>
      <c r="Z4250">
        <f>HYPERLINK("Melting_Curves/meltCurve_Q7Z7C8_.pdf", "Melting_Curves/meltCurve_Q7Z7C8_.pdf")</f>
        <v>0</v>
      </c>
      <c r="AA4250" t="s">
        <v>23036</v>
      </c>
      <c r="AB4250" t="s">
        <v>29219</v>
      </c>
    </row>
    <row r="4251" spans="1:28">
      <c r="A4251" t="s">
        <v>4277</v>
      </c>
      <c r="B4251">
        <v>0.984777283994944</v>
      </c>
      <c r="C4251">
        <v>0.945692288982304</v>
      </c>
      <c r="D4251">
        <v>0.794928721622292</v>
      </c>
      <c r="E4251">
        <v>0.667143008392667</v>
      </c>
      <c r="F4251">
        <v>0.382788813170713</v>
      </c>
      <c r="G4251">
        <v>0.194088325300634</v>
      </c>
      <c r="H4251">
        <v>0.0914792954996598</v>
      </c>
      <c r="I4251">
        <v>0.130498923791583</v>
      </c>
      <c r="J4251">
        <v>0.1573291552592</v>
      </c>
      <c r="K4251">
        <v>0.153135103744614</v>
      </c>
      <c r="L4251">
        <v>750.245038373527</v>
      </c>
      <c r="M4251">
        <v>15.8182511317819</v>
      </c>
      <c r="N4251">
        <v>48.1598130594188</v>
      </c>
      <c r="O4251">
        <v>46.6904841635383</v>
      </c>
      <c r="P4251">
        <v>-0.0756671923132623</v>
      </c>
      <c r="Q4251">
        <v>0.106690878577739</v>
      </c>
      <c r="R4251">
        <v>0.987291874535254</v>
      </c>
      <c r="S4251" t="s">
        <v>10602</v>
      </c>
      <c r="T4251" t="s">
        <v>12678</v>
      </c>
      <c r="U4251" t="s">
        <v>12678</v>
      </c>
      <c r="V4251" t="s">
        <v>12678</v>
      </c>
      <c r="W4251">
        <v>7</v>
      </c>
      <c r="X4251" t="s">
        <v>16929</v>
      </c>
      <c r="Y4251">
        <v>0.435374538904426</v>
      </c>
      <c r="Z4251">
        <f>HYPERLINK("Melting_Curves/meltCurve_Q7Z7E8_.pdf", "Melting_Curves/meltCurve_Q7Z7E8_.pdf")</f>
        <v>0</v>
      </c>
      <c r="AA4251" t="s">
        <v>23037</v>
      </c>
      <c r="AB4251" t="s">
        <v>29220</v>
      </c>
    </row>
    <row r="4252" spans="1:28">
      <c r="A4252" t="s">
        <v>4278</v>
      </c>
      <c r="B4252">
        <v>0.984777283994944</v>
      </c>
      <c r="C4252">
        <v>1.05858922783475</v>
      </c>
      <c r="D4252">
        <v>0.89491476635637</v>
      </c>
      <c r="E4252">
        <v>0.791117637181024</v>
      </c>
      <c r="F4252">
        <v>0.624222951968355</v>
      </c>
      <c r="G4252">
        <v>0.391685209784095</v>
      </c>
      <c r="H4252">
        <v>0.299672194228664</v>
      </c>
      <c r="I4252">
        <v>0.378926216624691</v>
      </c>
      <c r="J4252">
        <v>0.547246129303992</v>
      </c>
      <c r="K4252">
        <v>0.436878820820084</v>
      </c>
      <c r="L4252">
        <v>1072.57987832415</v>
      </c>
      <c r="M4252">
        <v>22.3732477721472</v>
      </c>
      <c r="N4252">
        <v>51.8104222968836</v>
      </c>
      <c r="O4252">
        <v>47.5622356691833</v>
      </c>
      <c r="P4252">
        <v>-0.06985660035596659</v>
      </c>
      <c r="Q4252">
        <v>0.405993165553028</v>
      </c>
      <c r="R4252">
        <v>0.92376698348372</v>
      </c>
      <c r="S4252" t="s">
        <v>10603</v>
      </c>
      <c r="T4252" t="s">
        <v>12678</v>
      </c>
      <c r="U4252" t="s">
        <v>12678</v>
      </c>
      <c r="V4252" t="s">
        <v>12678</v>
      </c>
      <c r="W4252">
        <v>10</v>
      </c>
      <c r="X4252" t="s">
        <v>16930</v>
      </c>
      <c r="Y4252">
        <v>0.6289031818108889</v>
      </c>
      <c r="Z4252">
        <f>HYPERLINK("Melting_Curves/meltCurve_Q7Z7F0_.pdf", "Melting_Curves/meltCurve_Q7Z7F0_.pdf")</f>
        <v>0</v>
      </c>
      <c r="AA4252" t="s">
        <v>23038</v>
      </c>
      <c r="AB4252" t="s">
        <v>29221</v>
      </c>
    </row>
    <row r="4253" spans="1:28">
      <c r="A4253" t="s">
        <v>4279</v>
      </c>
      <c r="B4253">
        <v>0.984777283994944</v>
      </c>
      <c r="C4253">
        <v>1.12019468353177</v>
      </c>
      <c r="D4253">
        <v>0.778686934116401</v>
      </c>
      <c r="E4253">
        <v>0.599707291311164</v>
      </c>
      <c r="F4253">
        <v>0.464166961209219</v>
      </c>
      <c r="G4253">
        <v>0.281666483757735</v>
      </c>
      <c r="H4253">
        <v>0.183234367041773</v>
      </c>
      <c r="I4253">
        <v>0.164233789672068</v>
      </c>
      <c r="J4253">
        <v>0.173775308271906</v>
      </c>
      <c r="K4253">
        <v>0.182635206022606</v>
      </c>
      <c r="L4253">
        <v>719.473013992188</v>
      </c>
      <c r="M4253">
        <v>15.1782145567573</v>
      </c>
      <c r="N4253">
        <v>48.5960368304256</v>
      </c>
      <c r="O4253">
        <v>46.6017159424971</v>
      </c>
      <c r="P4253">
        <v>-0.0687556799609883</v>
      </c>
      <c r="Q4253">
        <v>0.155678399182195</v>
      </c>
      <c r="R4253">
        <v>0.967065217965446</v>
      </c>
      <c r="S4253" t="s">
        <v>10604</v>
      </c>
      <c r="T4253" t="s">
        <v>12678</v>
      </c>
      <c r="U4253" t="s">
        <v>12678</v>
      </c>
      <c r="V4253" t="s">
        <v>12678</v>
      </c>
      <c r="W4253">
        <v>3</v>
      </c>
      <c r="X4253" t="s">
        <v>16931</v>
      </c>
      <c r="Y4253">
        <v>0.4668784080861624</v>
      </c>
      <c r="Z4253">
        <f>HYPERLINK("Melting_Curves/meltCurve_Q7Z7F7_.pdf", "Melting_Curves/meltCurve_Q7Z7F7_.pdf")</f>
        <v>0</v>
      </c>
      <c r="AA4253" t="s">
        <v>23039</v>
      </c>
      <c r="AB4253" t="s">
        <v>29222</v>
      </c>
    </row>
    <row r="4254" spans="1:28">
      <c r="A4254" t="s">
        <v>4280</v>
      </c>
      <c r="B4254">
        <v>0.984777283994944</v>
      </c>
      <c r="C4254">
        <v>1.03645933520454</v>
      </c>
      <c r="D4254">
        <v>0.8668132806565459</v>
      </c>
      <c r="E4254">
        <v>0.670018055563701</v>
      </c>
      <c r="F4254">
        <v>0.372749994013543</v>
      </c>
      <c r="G4254">
        <v>0.251987263380466</v>
      </c>
      <c r="H4254">
        <v>0.157008885668378</v>
      </c>
      <c r="I4254">
        <v>0.1624665707702</v>
      </c>
      <c r="J4254">
        <v>0.164332879411504</v>
      </c>
      <c r="K4254">
        <v>0.173728929499927</v>
      </c>
      <c r="L4254">
        <v>911.6657241930531</v>
      </c>
      <c r="M4254">
        <v>19.1794543619831</v>
      </c>
      <c r="N4254">
        <v>48.4693172408729</v>
      </c>
      <c r="O4254">
        <v>47.025755036703</v>
      </c>
      <c r="P4254">
        <v>-0.0861875399262888</v>
      </c>
      <c r="Q4254">
        <v>0.154745839782507</v>
      </c>
      <c r="R4254">
        <v>0.994956831742732</v>
      </c>
      <c r="S4254" t="s">
        <v>10605</v>
      </c>
      <c r="T4254" t="s">
        <v>12678</v>
      </c>
      <c r="U4254" t="s">
        <v>12678</v>
      </c>
      <c r="V4254" t="s">
        <v>12678</v>
      </c>
      <c r="W4254">
        <v>4</v>
      </c>
      <c r="X4254" t="s">
        <v>16932</v>
      </c>
      <c r="Y4254">
        <v>0.4635383134227549</v>
      </c>
      <c r="Z4254">
        <f>HYPERLINK("Melting_Curves/meltCurve_Q7Z7H5_3_.pdf", "Melting_Curves/meltCurve_Q7Z7H5_3_.pdf")</f>
        <v>0</v>
      </c>
      <c r="AA4254" t="s">
        <v>23040</v>
      </c>
      <c r="AB4254" t="s">
        <v>29223</v>
      </c>
    </row>
    <row r="4255" spans="1:28">
      <c r="A4255" t="s">
        <v>4281</v>
      </c>
      <c r="B4255">
        <v>0.984777283994944</v>
      </c>
      <c r="C4255">
        <v>1.33301255867084</v>
      </c>
      <c r="D4255">
        <v>0.747982965615075</v>
      </c>
      <c r="E4255">
        <v>0.657672645885229</v>
      </c>
      <c r="F4255">
        <v>0.242105870358892</v>
      </c>
      <c r="G4255">
        <v>0.0915271117081693</v>
      </c>
      <c r="H4255">
        <v>0.0725394121936911</v>
      </c>
      <c r="I4255">
        <v>0.323718593560654</v>
      </c>
      <c r="J4255">
        <v>0.379324603009336</v>
      </c>
      <c r="K4255">
        <v>0.152472474673246</v>
      </c>
      <c r="L4255">
        <v>1302.63971371525</v>
      </c>
      <c r="M4255">
        <v>28.0399004825154</v>
      </c>
      <c r="N4255">
        <v>47.3046433876854</v>
      </c>
      <c r="O4255">
        <v>46.2222802894988</v>
      </c>
      <c r="P4255">
        <v>-0.121700775407758</v>
      </c>
      <c r="Q4255">
        <v>0.197537889866461</v>
      </c>
      <c r="R4255">
        <v>0.851388528858584</v>
      </c>
      <c r="S4255" t="s">
        <v>10606</v>
      </c>
      <c r="T4255" t="s">
        <v>12678</v>
      </c>
      <c r="U4255" t="s">
        <v>12678</v>
      </c>
      <c r="V4255" t="s">
        <v>12678</v>
      </c>
      <c r="W4255">
        <v>1</v>
      </c>
      <c r="X4255" t="s">
        <v>16933</v>
      </c>
      <c r="Y4255">
        <v>0.4557876441603999</v>
      </c>
      <c r="Z4255">
        <f>HYPERLINK("Melting_Curves/meltCurve_Q7Z7H8_.pdf", "Melting_Curves/meltCurve_Q7Z7H8_.pdf")</f>
        <v>0</v>
      </c>
      <c r="AA4255" t="s">
        <v>23041</v>
      </c>
      <c r="AB4255" t="s">
        <v>29224</v>
      </c>
    </row>
    <row r="4256" spans="1:28">
      <c r="A4256" t="s">
        <v>4282</v>
      </c>
      <c r="B4256">
        <v>0.984777283994944</v>
      </c>
      <c r="C4256">
        <v>1.073857925246</v>
      </c>
      <c r="D4256">
        <v>0.939803706965032</v>
      </c>
      <c r="E4256">
        <v>0.848447034233493</v>
      </c>
      <c r="F4256">
        <v>0.742012724326926</v>
      </c>
      <c r="G4256">
        <v>0.552318067539719</v>
      </c>
      <c r="H4256">
        <v>0.374595880650586</v>
      </c>
      <c r="I4256">
        <v>0.406967643871352</v>
      </c>
      <c r="J4256">
        <v>0.573244170554558</v>
      </c>
      <c r="K4256">
        <v>0.502204938158219</v>
      </c>
      <c r="L4256">
        <v>1047.85636765245</v>
      </c>
      <c r="M4256">
        <v>21.160665306285</v>
      </c>
      <c r="N4256">
        <v>56.307098265173</v>
      </c>
      <c r="O4256">
        <v>49.0831822049591</v>
      </c>
      <c r="P4256">
        <v>-0.0580949272207882</v>
      </c>
      <c r="Q4256">
        <v>0.460998107245165</v>
      </c>
      <c r="R4256">
        <v>0.926338793518544</v>
      </c>
      <c r="S4256" t="s">
        <v>10607</v>
      </c>
      <c r="T4256" t="s">
        <v>12678</v>
      </c>
      <c r="U4256" t="s">
        <v>12678</v>
      </c>
      <c r="V4256" t="s">
        <v>12678</v>
      </c>
      <c r="W4256">
        <v>12</v>
      </c>
      <c r="X4256" t="s">
        <v>16934</v>
      </c>
      <c r="Y4256">
        <v>0.6923393473901441</v>
      </c>
      <c r="Z4256">
        <f>HYPERLINK("Melting_Curves/meltCurve_Q7Z7M9_.pdf", "Melting_Curves/meltCurve_Q7Z7M9_.pdf")</f>
        <v>0</v>
      </c>
      <c r="AA4256" t="s">
        <v>23042</v>
      </c>
      <c r="AB4256" t="s">
        <v>29225</v>
      </c>
    </row>
    <row r="4257" spans="1:28">
      <c r="A4257" t="s">
        <v>4283</v>
      </c>
      <c r="B4257">
        <v>0.984777283994944</v>
      </c>
      <c r="C4257">
        <v>1.2450875903088</v>
      </c>
      <c r="D4257">
        <v>0.991249554978424</v>
      </c>
      <c r="E4257">
        <v>0.887707210115078</v>
      </c>
      <c r="F4257">
        <v>0.631091012654474</v>
      </c>
      <c r="G4257">
        <v>0.55356696255147</v>
      </c>
      <c r="H4257">
        <v>0.475432456389105</v>
      </c>
      <c r="I4257">
        <v>0.665201462127623</v>
      </c>
      <c r="J4257">
        <v>0.886279942528694</v>
      </c>
      <c r="K4257">
        <v>0.720420009386407</v>
      </c>
      <c r="L4257">
        <v>11683.8895595976</v>
      </c>
      <c r="M4257">
        <v>250</v>
      </c>
      <c r="O4257">
        <v>46.7325675532442</v>
      </c>
      <c r="P4257">
        <v>-0.460958019080621</v>
      </c>
      <c r="Q4257">
        <v>0.655331972744055</v>
      </c>
      <c r="R4257">
        <v>0.679151282109033</v>
      </c>
      <c r="S4257" t="s">
        <v>10608</v>
      </c>
      <c r="T4257" t="s">
        <v>12678</v>
      </c>
      <c r="U4257" t="s">
        <v>12678</v>
      </c>
      <c r="V4257" t="s">
        <v>12678</v>
      </c>
      <c r="W4257">
        <v>1</v>
      </c>
      <c r="X4257" t="s">
        <v>16935</v>
      </c>
      <c r="Y4257">
        <v>0.7672114308854876</v>
      </c>
      <c r="Z4257">
        <f>HYPERLINK("Melting_Curves/meltCurve_Q7Z7N9_.pdf", "Melting_Curves/meltCurve_Q7Z7N9_.pdf")</f>
        <v>0</v>
      </c>
      <c r="AA4257" t="s">
        <v>23043</v>
      </c>
      <c r="AB4257" t="s">
        <v>29226</v>
      </c>
    </row>
    <row r="4258" spans="1:28">
      <c r="A4258" t="s">
        <v>4284</v>
      </c>
      <c r="B4258">
        <v>0.984777283994944</v>
      </c>
      <c r="C4258">
        <v>1.10723159788136</v>
      </c>
      <c r="D4258">
        <v>0.787966001948151</v>
      </c>
      <c r="E4258">
        <v>0.680640923130217</v>
      </c>
      <c r="F4258">
        <v>0.365541560995197</v>
      </c>
      <c r="G4258">
        <v>0.236432452152329</v>
      </c>
      <c r="H4258">
        <v>0.245562152630768</v>
      </c>
      <c r="I4258">
        <v>0.380148530369738</v>
      </c>
      <c r="J4258">
        <v>0.654241875003882</v>
      </c>
      <c r="K4258">
        <v>0.577484415279686</v>
      </c>
      <c r="L4258">
        <v>1226.57465278896</v>
      </c>
      <c r="M4258">
        <v>27.1574561830458</v>
      </c>
      <c r="N4258">
        <v>48.2415269368755</v>
      </c>
      <c r="O4258">
        <v>44.9225351054794</v>
      </c>
      <c r="P4258">
        <v>-0.08894181028085051</v>
      </c>
      <c r="Q4258">
        <v>0.411512922040185</v>
      </c>
      <c r="R4258">
        <v>0.768627145554303</v>
      </c>
      <c r="S4258" t="s">
        <v>10609</v>
      </c>
      <c r="T4258" t="s">
        <v>12678</v>
      </c>
      <c r="U4258" t="s">
        <v>12678</v>
      </c>
      <c r="V4258" t="s">
        <v>12678</v>
      </c>
      <c r="W4258">
        <v>1</v>
      </c>
      <c r="X4258" t="s">
        <v>16936</v>
      </c>
      <c r="Y4258">
        <v>0.5757547484952906</v>
      </c>
      <c r="Z4258">
        <f>HYPERLINK("Melting_Curves/meltCurve_Q86SE9_.pdf", "Melting_Curves/meltCurve_Q86SE9_.pdf")</f>
        <v>0</v>
      </c>
      <c r="AA4258" t="s">
        <v>23044</v>
      </c>
      <c r="AB4258" t="s">
        <v>29227</v>
      </c>
    </row>
    <row r="4259" spans="1:28">
      <c r="A4259" t="s">
        <v>4285</v>
      </c>
      <c r="B4259">
        <v>0.984777283994944</v>
      </c>
      <c r="C4259">
        <v>0.9853562180433439</v>
      </c>
      <c r="D4259">
        <v>0.867872623673226</v>
      </c>
      <c r="E4259">
        <v>0.704943953662843</v>
      </c>
      <c r="F4259">
        <v>0.471161373999492</v>
      </c>
      <c r="G4259">
        <v>0.193305827654566</v>
      </c>
      <c r="H4259">
        <v>0.118976019489858</v>
      </c>
      <c r="I4259">
        <v>0.13212666206328</v>
      </c>
      <c r="J4259">
        <v>0.143771456257683</v>
      </c>
      <c r="K4259">
        <v>0.197843416032277</v>
      </c>
      <c r="L4259">
        <v>878.28261153088</v>
      </c>
      <c r="M4259">
        <v>18.1852558157407</v>
      </c>
      <c r="N4259">
        <v>49.0779099335981</v>
      </c>
      <c r="O4259">
        <v>47.7237548676551</v>
      </c>
      <c r="P4259">
        <v>-0.0832916198729954</v>
      </c>
      <c r="Q4259">
        <v>0.125709174977809</v>
      </c>
      <c r="R4259">
        <v>0.987618088985728</v>
      </c>
      <c r="S4259" t="s">
        <v>10610</v>
      </c>
      <c r="T4259" t="s">
        <v>12678</v>
      </c>
      <c r="U4259" t="s">
        <v>12678</v>
      </c>
      <c r="V4259" t="s">
        <v>12678</v>
      </c>
      <c r="W4259">
        <v>8</v>
      </c>
      <c r="X4259" t="s">
        <v>16937</v>
      </c>
      <c r="Y4259">
        <v>0.4686209921018756</v>
      </c>
      <c r="Z4259">
        <f>HYPERLINK("Melting_Curves/meltCurve_Q86SF2_.pdf", "Melting_Curves/meltCurve_Q86SF2_.pdf")</f>
        <v>0</v>
      </c>
      <c r="AA4259" t="s">
        <v>23045</v>
      </c>
      <c r="AB4259" t="s">
        <v>29228</v>
      </c>
    </row>
    <row r="4260" spans="1:28">
      <c r="A4260" t="s">
        <v>4286</v>
      </c>
      <c r="B4260">
        <v>0.984777283994944</v>
      </c>
      <c r="C4260">
        <v>1.03363408756035</v>
      </c>
      <c r="D4260">
        <v>0.842880328488645</v>
      </c>
      <c r="E4260">
        <v>0.804316036934928</v>
      </c>
      <c r="F4260">
        <v>0.592357025655694</v>
      </c>
      <c r="G4260">
        <v>0.441429543557701</v>
      </c>
      <c r="H4260">
        <v>0.450465523493019</v>
      </c>
      <c r="I4260">
        <v>0.720307522388012</v>
      </c>
      <c r="J4260">
        <v>0.837531542696096</v>
      </c>
      <c r="K4260">
        <v>0.642165946358202</v>
      </c>
      <c r="L4260">
        <v>1126.37167892044</v>
      </c>
      <c r="M4260">
        <v>25.08544766975</v>
      </c>
      <c r="O4260">
        <v>44.6189673052008</v>
      </c>
      <c r="P4260">
        <v>-0.0538945844502157</v>
      </c>
      <c r="Q4260">
        <v>0.616560320294801</v>
      </c>
      <c r="R4260">
        <v>0.6372213875730049</v>
      </c>
      <c r="S4260" t="s">
        <v>10611</v>
      </c>
      <c r="T4260" t="s">
        <v>12678</v>
      </c>
      <c r="U4260" t="s">
        <v>12678</v>
      </c>
      <c r="V4260" t="s">
        <v>12678</v>
      </c>
      <c r="W4260">
        <v>6</v>
      </c>
      <c r="X4260" t="s">
        <v>16938</v>
      </c>
      <c r="Y4260">
        <v>0.7206742538504017</v>
      </c>
      <c r="Z4260">
        <f>HYPERLINK("Melting_Curves/meltCurve_Q86SQ7_.pdf", "Melting_Curves/meltCurve_Q86SQ7_.pdf")</f>
        <v>0</v>
      </c>
      <c r="AA4260" t="s">
        <v>23046</v>
      </c>
      <c r="AB4260" t="s">
        <v>29229</v>
      </c>
    </row>
    <row r="4261" spans="1:28">
      <c r="A4261" t="s">
        <v>4287</v>
      </c>
      <c r="B4261">
        <v>0.984777283994944</v>
      </c>
      <c r="C4261">
        <v>1.13178026142215</v>
      </c>
      <c r="D4261">
        <v>0.997407225153665</v>
      </c>
      <c r="E4261">
        <v>0.985152694386155</v>
      </c>
      <c r="F4261">
        <v>0.753280710519489</v>
      </c>
      <c r="G4261">
        <v>0.645814329930338</v>
      </c>
      <c r="H4261">
        <v>0.584681075128701</v>
      </c>
      <c r="I4261">
        <v>0.697680990757492</v>
      </c>
      <c r="J4261">
        <v>0.806640019045332</v>
      </c>
      <c r="K4261">
        <v>0.602721064469138</v>
      </c>
      <c r="L4261">
        <v>3000.12617841691</v>
      </c>
      <c r="M4261">
        <v>60.8437775712683</v>
      </c>
      <c r="O4261">
        <v>49.2554951463188</v>
      </c>
      <c r="P4261">
        <v>-0.102734682308727</v>
      </c>
      <c r="Q4261">
        <v>0.66732863682772</v>
      </c>
      <c r="R4261">
        <v>0.852402209190341</v>
      </c>
      <c r="S4261" t="s">
        <v>10612</v>
      </c>
      <c r="T4261" t="s">
        <v>12678</v>
      </c>
      <c r="U4261" t="s">
        <v>12678</v>
      </c>
      <c r="V4261" t="s">
        <v>12678</v>
      </c>
      <c r="W4261">
        <v>6</v>
      </c>
      <c r="X4261" t="s">
        <v>16939</v>
      </c>
      <c r="Y4261">
        <v>0.8043078620091345</v>
      </c>
      <c r="Z4261">
        <f>HYPERLINK("Melting_Curves/meltCurve_Q86SX6_.pdf", "Melting_Curves/meltCurve_Q86SX6_.pdf")</f>
        <v>0</v>
      </c>
      <c r="AA4261" t="s">
        <v>23047</v>
      </c>
      <c r="AB4261" t="s">
        <v>29230</v>
      </c>
    </row>
    <row r="4262" spans="1:28">
      <c r="A4262" t="s">
        <v>4288</v>
      </c>
      <c r="B4262">
        <v>0.984777283994944</v>
      </c>
      <c r="C4262">
        <v>0.897296998136157</v>
      </c>
      <c r="D4262">
        <v>0.919150011334733</v>
      </c>
      <c r="E4262">
        <v>0.788390207415088</v>
      </c>
      <c r="F4262">
        <v>0.554817381520268</v>
      </c>
      <c r="G4262">
        <v>0.366871520737333</v>
      </c>
      <c r="H4262">
        <v>0.158276793870214</v>
      </c>
      <c r="I4262">
        <v>0.117891741180067</v>
      </c>
      <c r="J4262">
        <v>0.154371299782209</v>
      </c>
      <c r="K4262">
        <v>0.167837999254892</v>
      </c>
      <c r="L4262">
        <v>754.4360428342</v>
      </c>
      <c r="M4262">
        <v>15.0625651400346</v>
      </c>
      <c r="N4262">
        <v>50.8624869942</v>
      </c>
      <c r="O4262">
        <v>49.2288895741789</v>
      </c>
      <c r="P4262">
        <v>-0.0686499377085058</v>
      </c>
      <c r="Q4262">
        <v>0.102616813458137</v>
      </c>
      <c r="R4262">
        <v>0.986194409489918</v>
      </c>
      <c r="S4262" t="s">
        <v>10613</v>
      </c>
      <c r="T4262" t="s">
        <v>12678</v>
      </c>
      <c r="U4262" t="s">
        <v>12678</v>
      </c>
      <c r="V4262" t="s">
        <v>12678</v>
      </c>
      <c r="W4262">
        <v>2</v>
      </c>
      <c r="X4262" t="s">
        <v>16940</v>
      </c>
      <c r="Y4262">
        <v>0.5126728252991744</v>
      </c>
      <c r="Z4262">
        <f>HYPERLINK("Melting_Curves/meltCurve_Q86SZ2_.pdf", "Melting_Curves/meltCurve_Q86SZ2_.pdf")</f>
        <v>0</v>
      </c>
      <c r="AA4262" t="s">
        <v>23048</v>
      </c>
      <c r="AB4262" t="s">
        <v>29231</v>
      </c>
    </row>
    <row r="4263" spans="1:28">
      <c r="A4263" t="s">
        <v>4289</v>
      </c>
      <c r="B4263">
        <v>0.984777283994944</v>
      </c>
      <c r="C4263">
        <v>1.05111195709581</v>
      </c>
      <c r="D4263">
        <v>0.869339831991487</v>
      </c>
      <c r="E4263">
        <v>0.8327885187374831</v>
      </c>
      <c r="F4263">
        <v>0.708009110135588</v>
      </c>
      <c r="G4263">
        <v>0.560888097524997</v>
      </c>
      <c r="H4263">
        <v>0.448731661214824</v>
      </c>
      <c r="I4263">
        <v>0.371750713319111</v>
      </c>
      <c r="J4263">
        <v>0.430077907455467</v>
      </c>
      <c r="K4263">
        <v>0.303017587148502</v>
      </c>
      <c r="L4263">
        <v>570.705196799522</v>
      </c>
      <c r="M4263">
        <v>11.0949951316416</v>
      </c>
      <c r="N4263">
        <v>55.8178065537845</v>
      </c>
      <c r="O4263">
        <v>49.8518616993925</v>
      </c>
      <c r="P4263">
        <v>-0.0394813918025147</v>
      </c>
      <c r="Q4263">
        <v>0.290642794887524</v>
      </c>
      <c r="R4263">
        <v>0.9744008952400049</v>
      </c>
      <c r="S4263" t="s">
        <v>10614</v>
      </c>
      <c r="T4263" t="s">
        <v>12678</v>
      </c>
      <c r="U4263" t="s">
        <v>12678</v>
      </c>
      <c r="V4263" t="s">
        <v>12678</v>
      </c>
      <c r="W4263">
        <v>3</v>
      </c>
      <c r="X4263" t="s">
        <v>16941</v>
      </c>
      <c r="Y4263">
        <v>0.6510465062993999</v>
      </c>
      <c r="Z4263">
        <f>HYPERLINK("Melting_Curves/meltCurve_Q86T24_.pdf", "Melting_Curves/meltCurve_Q86T24_.pdf")</f>
        <v>0</v>
      </c>
      <c r="AA4263" t="s">
        <v>23049</v>
      </c>
      <c r="AB4263" t="s">
        <v>29232</v>
      </c>
    </row>
    <row r="4264" spans="1:28">
      <c r="A4264" t="s">
        <v>4290</v>
      </c>
      <c r="B4264">
        <v>0.984777283994944</v>
      </c>
      <c r="C4264">
        <v>1.02263820890163</v>
      </c>
      <c r="D4264">
        <v>0.847185838489613</v>
      </c>
      <c r="E4264">
        <v>0.636735976258196</v>
      </c>
      <c r="F4264">
        <v>0.46743119353068</v>
      </c>
      <c r="G4264">
        <v>0.393817706706305</v>
      </c>
      <c r="H4264">
        <v>0.372635624815814</v>
      </c>
      <c r="I4264">
        <v>0.491559183711423</v>
      </c>
      <c r="J4264">
        <v>0.730882425504465</v>
      </c>
      <c r="K4264">
        <v>0.631505680765313</v>
      </c>
      <c r="L4264">
        <v>1406.22923774354</v>
      </c>
      <c r="M4264">
        <v>31.725032263709</v>
      </c>
      <c r="O4264">
        <v>44.1505193150101</v>
      </c>
      <c r="P4264">
        <v>-0.08681239738940991</v>
      </c>
      <c r="Q4264">
        <v>0.516748278823443</v>
      </c>
      <c r="R4264">
        <v>0.792875849741268</v>
      </c>
      <c r="S4264" t="s">
        <v>10615</v>
      </c>
      <c r="T4264" t="s">
        <v>12678</v>
      </c>
      <c r="U4264" t="s">
        <v>12678</v>
      </c>
      <c r="V4264" t="s">
        <v>12678</v>
      </c>
      <c r="W4264">
        <v>9</v>
      </c>
      <c r="X4264" t="s">
        <v>16942</v>
      </c>
      <c r="Y4264">
        <v>0.6371445932800516</v>
      </c>
      <c r="Z4264">
        <f>HYPERLINK("Melting_Curves/meltCurve_Q86TB9_4_.pdf", "Melting_Curves/meltCurve_Q86TB9_4_.pdf")</f>
        <v>0</v>
      </c>
      <c r="AA4264" t="s">
        <v>23050</v>
      </c>
      <c r="AB4264" t="s">
        <v>29233</v>
      </c>
    </row>
    <row r="4265" spans="1:28">
      <c r="A4265" t="s">
        <v>4291</v>
      </c>
      <c r="B4265">
        <v>0.984777283994944</v>
      </c>
      <c r="C4265">
        <v>0.952115936065691</v>
      </c>
      <c r="D4265">
        <v>0.775318405086604</v>
      </c>
      <c r="E4265">
        <v>0.65248493284216</v>
      </c>
      <c r="F4265">
        <v>0.455566844537041</v>
      </c>
      <c r="G4265">
        <v>0.112393718153864</v>
      </c>
      <c r="H4265">
        <v>0.0806570455407791</v>
      </c>
      <c r="I4265">
        <v>0.115145554153485</v>
      </c>
      <c r="J4265">
        <v>0.125092803338461</v>
      </c>
      <c r="K4265">
        <v>0.114963563838888</v>
      </c>
      <c r="L4265">
        <v>707.2960041997731</v>
      </c>
      <c r="M4265">
        <v>14.8057871800514</v>
      </c>
      <c r="N4265">
        <v>48.2374832965328</v>
      </c>
      <c r="O4265">
        <v>46.925506254119</v>
      </c>
      <c r="P4265">
        <v>-0.07363190846030331</v>
      </c>
      <c r="Q4265">
        <v>0.0666224713723101</v>
      </c>
      <c r="R4265">
        <v>0.976118327069076</v>
      </c>
      <c r="S4265" t="s">
        <v>10616</v>
      </c>
      <c r="T4265" t="s">
        <v>12678</v>
      </c>
      <c r="U4265" t="s">
        <v>12678</v>
      </c>
      <c r="V4265" t="s">
        <v>12678</v>
      </c>
      <c r="W4265">
        <v>8</v>
      </c>
      <c r="X4265" t="s">
        <v>16943</v>
      </c>
      <c r="Y4265">
        <v>0.4228786820563551</v>
      </c>
      <c r="Z4265">
        <f>HYPERLINK("Melting_Curves/meltCurve_Q86TI2_.pdf", "Melting_Curves/meltCurve_Q86TI2_.pdf")</f>
        <v>0</v>
      </c>
      <c r="AA4265" t="s">
        <v>23051</v>
      </c>
      <c r="AB4265" t="s">
        <v>29234</v>
      </c>
    </row>
    <row r="4266" spans="1:28">
      <c r="A4266" t="s">
        <v>4292</v>
      </c>
      <c r="B4266">
        <v>0.984777283994944</v>
      </c>
      <c r="C4266">
        <v>1.05825479200563</v>
      </c>
      <c r="D4266">
        <v>0.756302451212997</v>
      </c>
      <c r="E4266">
        <v>0.78781412512113</v>
      </c>
      <c r="F4266">
        <v>0.654898359908609</v>
      </c>
      <c r="G4266">
        <v>0.427080804191502</v>
      </c>
      <c r="H4266">
        <v>0.380390374686826</v>
      </c>
      <c r="I4266">
        <v>0.370228777750225</v>
      </c>
      <c r="J4266">
        <v>0.273597342042406</v>
      </c>
      <c r="K4266">
        <v>0.276030178330248</v>
      </c>
      <c r="L4266">
        <v>519.243999864138</v>
      </c>
      <c r="M4266">
        <v>10.3596284494286</v>
      </c>
      <c r="N4266">
        <v>53.1300719714634</v>
      </c>
      <c r="O4266">
        <v>48.3621023230565</v>
      </c>
      <c r="P4266">
        <v>-0.0416879396852158</v>
      </c>
      <c r="Q4266">
        <v>0.221879257959326</v>
      </c>
      <c r="R4266">
        <v>0.953022165526961</v>
      </c>
      <c r="S4266" t="s">
        <v>10617</v>
      </c>
      <c r="T4266" t="s">
        <v>12678</v>
      </c>
      <c r="U4266" t="s">
        <v>12678</v>
      </c>
      <c r="V4266" t="s">
        <v>12678</v>
      </c>
      <c r="W4266">
        <v>2</v>
      </c>
      <c r="X4266" t="s">
        <v>16944</v>
      </c>
      <c r="Y4266">
        <v>0.587461769566492</v>
      </c>
      <c r="Z4266">
        <f>HYPERLINK("Melting_Curves/meltCurve_Q86TN4_2_.pdf", "Melting_Curves/meltCurve_Q86TN4_2_.pdf")</f>
        <v>0</v>
      </c>
      <c r="AA4266" t="s">
        <v>23052</v>
      </c>
      <c r="AB4266" t="s">
        <v>29235</v>
      </c>
    </row>
    <row r="4267" spans="1:28">
      <c r="A4267" t="s">
        <v>4293</v>
      </c>
      <c r="B4267">
        <v>0.984777283994944</v>
      </c>
      <c r="C4267">
        <v>0.963893636037771</v>
      </c>
      <c r="D4267">
        <v>0.804203408178098</v>
      </c>
      <c r="E4267">
        <v>0.524137681425435</v>
      </c>
      <c r="F4267">
        <v>0.295471897763929</v>
      </c>
      <c r="G4267">
        <v>0.160362679199332</v>
      </c>
      <c r="H4267">
        <v>0.0937144765532385</v>
      </c>
      <c r="I4267">
        <v>0.07717294564342771</v>
      </c>
      <c r="J4267">
        <v>0.118164565644051</v>
      </c>
      <c r="K4267">
        <v>0.115789566919007</v>
      </c>
      <c r="L4267">
        <v>808.129922868729</v>
      </c>
      <c r="M4267">
        <v>17.4263733967391</v>
      </c>
      <c r="N4267">
        <v>46.9018199864509</v>
      </c>
      <c r="O4267">
        <v>45.7762177446928</v>
      </c>
      <c r="P4267">
        <v>-0.08670179190869511</v>
      </c>
      <c r="Q4267">
        <v>0.0890458398410377</v>
      </c>
      <c r="R4267">
        <v>0.997668238844299</v>
      </c>
      <c r="S4267" t="s">
        <v>10618</v>
      </c>
      <c r="T4267" t="s">
        <v>12678</v>
      </c>
      <c r="U4267" t="s">
        <v>12678</v>
      </c>
      <c r="V4267" t="s">
        <v>12678</v>
      </c>
      <c r="W4267">
        <v>7</v>
      </c>
      <c r="X4267" t="s">
        <v>16945</v>
      </c>
      <c r="Y4267">
        <v>0.3893251294064565</v>
      </c>
      <c r="Z4267">
        <f>HYPERLINK("Melting_Curves/meltCurve_Q86TP1_.pdf", "Melting_Curves/meltCurve_Q86TP1_.pdf")</f>
        <v>0</v>
      </c>
      <c r="AA4267" t="s">
        <v>23053</v>
      </c>
      <c r="AB4267" t="s">
        <v>29236</v>
      </c>
    </row>
    <row r="4268" spans="1:28">
      <c r="A4268" t="s">
        <v>4294</v>
      </c>
      <c r="B4268">
        <v>0.984777283994944</v>
      </c>
      <c r="C4268">
        <v>0.9042123021437</v>
      </c>
      <c r="D4268">
        <v>0.822200062159383</v>
      </c>
      <c r="E4268">
        <v>0.59605036599729</v>
      </c>
      <c r="F4268">
        <v>0.256585826595658</v>
      </c>
      <c r="G4268">
        <v>0.102798112679988</v>
      </c>
      <c r="H4268">
        <v>0.0879179772610733</v>
      </c>
      <c r="I4268">
        <v>0.0857027735196333</v>
      </c>
      <c r="J4268">
        <v>0.0885154569260863</v>
      </c>
      <c r="K4268">
        <v>0.096876097054492</v>
      </c>
      <c r="L4268">
        <v>855.2484586703069</v>
      </c>
      <c r="M4268">
        <v>18.2874267234249</v>
      </c>
      <c r="N4268">
        <v>47.1391589660244</v>
      </c>
      <c r="O4268">
        <v>46.2185457155503</v>
      </c>
      <c r="P4268">
        <v>-0.0922736000600239</v>
      </c>
      <c r="Q4268">
        <v>0.06721595302652859</v>
      </c>
      <c r="R4268">
        <v>0.992957090825088</v>
      </c>
      <c r="S4268" t="s">
        <v>10619</v>
      </c>
      <c r="T4268" t="s">
        <v>12678</v>
      </c>
      <c r="U4268" t="s">
        <v>12678</v>
      </c>
      <c r="V4268" t="s">
        <v>12678</v>
      </c>
      <c r="W4268">
        <v>4</v>
      </c>
      <c r="X4268" t="s">
        <v>16946</v>
      </c>
      <c r="Y4268">
        <v>0.3854400134340328</v>
      </c>
      <c r="Z4268">
        <f>HYPERLINK("Melting_Curves/meltCurve_Q86TU7_.pdf", "Melting_Curves/meltCurve_Q86TU7_.pdf")</f>
        <v>0</v>
      </c>
      <c r="AA4268" t="s">
        <v>23054</v>
      </c>
      <c r="AB4268" t="s">
        <v>29237</v>
      </c>
    </row>
    <row r="4269" spans="1:28">
      <c r="A4269" t="s">
        <v>4295</v>
      </c>
      <c r="B4269">
        <v>0.984777283994944</v>
      </c>
      <c r="C4269">
        <v>1.18417008018111</v>
      </c>
      <c r="D4269">
        <v>1.03401500198436</v>
      </c>
      <c r="E4269">
        <v>0.949178895749402</v>
      </c>
      <c r="F4269">
        <v>0.565093112952827</v>
      </c>
      <c r="G4269">
        <v>0.205888897299037</v>
      </c>
      <c r="H4269">
        <v>0.100009306954369</v>
      </c>
      <c r="I4269">
        <v>0.167623213503434</v>
      </c>
      <c r="J4269">
        <v>0.26570324069661</v>
      </c>
      <c r="K4269">
        <v>0.180574307843031</v>
      </c>
      <c r="L4269">
        <v>2215.77625574003</v>
      </c>
      <c r="M4269">
        <v>44.276413752308</v>
      </c>
      <c r="N4269">
        <v>50.5417760958674</v>
      </c>
      <c r="O4269">
        <v>49.9424228055248</v>
      </c>
      <c r="P4269">
        <v>-0.182481800567918</v>
      </c>
      <c r="Q4269">
        <v>0.176666194791831</v>
      </c>
      <c r="R4269">
        <v>0.969904290354612</v>
      </c>
      <c r="S4269" t="s">
        <v>10620</v>
      </c>
      <c r="T4269" t="s">
        <v>12678</v>
      </c>
      <c r="U4269" t="s">
        <v>12678</v>
      </c>
      <c r="V4269" t="s">
        <v>12678</v>
      </c>
      <c r="W4269">
        <v>3</v>
      </c>
      <c r="X4269" t="s">
        <v>16947</v>
      </c>
      <c r="Y4269">
        <v>0.5369768766622864</v>
      </c>
      <c r="Z4269">
        <f>HYPERLINK("Melting_Curves/meltCurve_Q86TV6_.pdf", "Melting_Curves/meltCurve_Q86TV6_.pdf")</f>
        <v>0</v>
      </c>
      <c r="AA4269" t="s">
        <v>23055</v>
      </c>
      <c r="AB4269" t="s">
        <v>29238</v>
      </c>
    </row>
    <row r="4270" spans="1:28">
      <c r="A4270" t="s">
        <v>4296</v>
      </c>
      <c r="B4270">
        <v>0.984777283994944</v>
      </c>
      <c r="C4270">
        <v>1.03539031002933</v>
      </c>
      <c r="D4270">
        <v>1.0074773000796</v>
      </c>
      <c r="E4270">
        <v>0.918415785735003</v>
      </c>
      <c r="F4270">
        <v>0.726528915104334</v>
      </c>
      <c r="G4270">
        <v>0.583534135912622</v>
      </c>
      <c r="H4270">
        <v>0.579235825230289</v>
      </c>
      <c r="I4270">
        <v>0.737189079140236</v>
      </c>
      <c r="J4270">
        <v>0.857898181738715</v>
      </c>
      <c r="K4270">
        <v>0.715993042056526</v>
      </c>
      <c r="L4270">
        <v>2433.34588668131</v>
      </c>
      <c r="M4270">
        <v>51.185112578966</v>
      </c>
      <c r="O4270">
        <v>47.4677118458934</v>
      </c>
      <c r="P4270">
        <v>-0.0817804248399404</v>
      </c>
      <c r="Q4270">
        <v>0.696636274205402</v>
      </c>
      <c r="R4270">
        <v>0.782635927840364</v>
      </c>
      <c r="S4270" t="s">
        <v>10621</v>
      </c>
      <c r="T4270" t="s">
        <v>12678</v>
      </c>
      <c r="U4270" t="s">
        <v>12678</v>
      </c>
      <c r="V4270" t="s">
        <v>12678</v>
      </c>
      <c r="W4270">
        <v>4</v>
      </c>
      <c r="X4270" t="s">
        <v>16948</v>
      </c>
      <c r="Y4270">
        <v>0.8038260564130635</v>
      </c>
      <c r="Z4270">
        <f>HYPERLINK("Melting_Curves/meltCurve_Q86U28_.pdf", "Melting_Curves/meltCurve_Q86U28_.pdf")</f>
        <v>0</v>
      </c>
      <c r="AA4270" t="s">
        <v>23056</v>
      </c>
      <c r="AB4270" t="s">
        <v>29239</v>
      </c>
    </row>
    <row r="4271" spans="1:28">
      <c r="A4271" t="s">
        <v>4297</v>
      </c>
      <c r="B4271">
        <v>0.984777283994944</v>
      </c>
      <c r="C4271">
        <v>0.913350558070727</v>
      </c>
      <c r="D4271">
        <v>0.829274043420195</v>
      </c>
      <c r="E4271">
        <v>0.728156107419819</v>
      </c>
      <c r="F4271">
        <v>0.562224811849302</v>
      </c>
      <c r="G4271">
        <v>0.306767748640699</v>
      </c>
      <c r="H4271">
        <v>0.296929543782943</v>
      </c>
      <c r="I4271">
        <v>0.387463805649238</v>
      </c>
      <c r="J4271">
        <v>0.544258118020659</v>
      </c>
      <c r="K4271">
        <v>0.426406921500353</v>
      </c>
      <c r="L4271">
        <v>802.376323708894</v>
      </c>
      <c r="M4271">
        <v>17.3599808914407</v>
      </c>
      <c r="N4271">
        <v>50.61921787929</v>
      </c>
      <c r="O4271">
        <v>45.6196548597742</v>
      </c>
      <c r="P4271">
        <v>-0.0580915673233549</v>
      </c>
      <c r="Q4271">
        <v>0.389407999580821</v>
      </c>
      <c r="R4271">
        <v>0.88937761117175</v>
      </c>
      <c r="S4271" t="s">
        <v>10622</v>
      </c>
      <c r="T4271" t="s">
        <v>12678</v>
      </c>
      <c r="U4271" t="s">
        <v>12678</v>
      </c>
      <c r="V4271" t="s">
        <v>12678</v>
      </c>
      <c r="W4271">
        <v>16</v>
      </c>
      <c r="X4271" t="s">
        <v>16949</v>
      </c>
      <c r="Y4271">
        <v>0.5876382889171261</v>
      </c>
      <c r="Z4271">
        <f>HYPERLINK("Melting_Curves/meltCurve_Q86U44_.pdf", "Melting_Curves/meltCurve_Q86U44_.pdf")</f>
        <v>0</v>
      </c>
      <c r="AA4271" t="s">
        <v>23057</v>
      </c>
      <c r="AB4271" t="s">
        <v>29240</v>
      </c>
    </row>
    <row r="4272" spans="1:28">
      <c r="A4272" t="s">
        <v>4298</v>
      </c>
      <c r="B4272">
        <v>0.984777283994944</v>
      </c>
      <c r="C4272">
        <v>1.00016243618453</v>
      </c>
      <c r="D4272">
        <v>0.895907501247174</v>
      </c>
      <c r="E4272">
        <v>0.803706401103388</v>
      </c>
      <c r="F4272">
        <v>0.62834841407996</v>
      </c>
      <c r="G4272">
        <v>0.401549832074234</v>
      </c>
      <c r="H4272">
        <v>0.353978382630038</v>
      </c>
      <c r="I4272">
        <v>0.500333096591977</v>
      </c>
      <c r="J4272">
        <v>0.63686641200492</v>
      </c>
      <c r="K4272">
        <v>0.581210946008603</v>
      </c>
      <c r="L4272">
        <v>1208.0206672675</v>
      </c>
      <c r="M4272">
        <v>25.6243234249745</v>
      </c>
      <c r="N4272">
        <v>60.202152898738</v>
      </c>
      <c r="O4272">
        <v>46.8591986225049</v>
      </c>
      <c r="P4272">
        <v>-0.0686189450059979</v>
      </c>
      <c r="Q4272">
        <v>0.498072244349903</v>
      </c>
      <c r="R4272">
        <v>0.859567667415975</v>
      </c>
      <c r="S4272" t="s">
        <v>10623</v>
      </c>
      <c r="T4272" t="s">
        <v>12678</v>
      </c>
      <c r="U4272" t="s">
        <v>12678</v>
      </c>
      <c r="V4272" t="s">
        <v>12678</v>
      </c>
      <c r="W4272">
        <v>4</v>
      </c>
      <c r="X4272" t="s">
        <v>16950</v>
      </c>
      <c r="Y4272">
        <v>0.6718025252380205</v>
      </c>
      <c r="Z4272">
        <f>HYPERLINK("Melting_Curves/meltCurve_Q86U70_3_.pdf", "Melting_Curves/meltCurve_Q86U70_3_.pdf")</f>
        <v>0</v>
      </c>
      <c r="AA4272" t="s">
        <v>23058</v>
      </c>
      <c r="AB4272" t="s">
        <v>29241</v>
      </c>
    </row>
    <row r="4273" spans="1:28">
      <c r="A4273" t="s">
        <v>4299</v>
      </c>
      <c r="B4273">
        <v>0.984777283994944</v>
      </c>
      <c r="C4273">
        <v>1.02405281674241</v>
      </c>
      <c r="D4273">
        <v>1.07206635354382</v>
      </c>
      <c r="E4273">
        <v>0.847746768387825</v>
      </c>
      <c r="F4273">
        <v>0.535732524795058</v>
      </c>
      <c r="G4273">
        <v>0.165924226688072</v>
      </c>
      <c r="H4273">
        <v>0.0825600809668057</v>
      </c>
      <c r="I4273">
        <v>0.0880580775275692</v>
      </c>
      <c r="J4273">
        <v>0.115380055746465</v>
      </c>
      <c r="K4273">
        <v>0.134402497052056</v>
      </c>
      <c r="L4273">
        <v>1453.19591540202</v>
      </c>
      <c r="M4273">
        <v>29.1348924975281</v>
      </c>
      <c r="N4273">
        <v>50.2450129312369</v>
      </c>
      <c r="O4273">
        <v>49.6450047635088</v>
      </c>
      <c r="P4273">
        <v>-0.132661628557006</v>
      </c>
      <c r="Q4273">
        <v>0.09580082632318559</v>
      </c>
      <c r="R4273">
        <v>0.9915521004742121</v>
      </c>
      <c r="S4273" t="s">
        <v>10624</v>
      </c>
      <c r="T4273" t="s">
        <v>12678</v>
      </c>
      <c r="U4273" t="s">
        <v>12678</v>
      </c>
      <c r="V4273" t="s">
        <v>12678</v>
      </c>
      <c r="W4273">
        <v>11</v>
      </c>
      <c r="X4273" t="s">
        <v>16951</v>
      </c>
      <c r="Y4273">
        <v>0.4898152187046546</v>
      </c>
      <c r="Z4273">
        <f>HYPERLINK("Melting_Curves/meltCurve_Q86U90_.pdf", "Melting_Curves/meltCurve_Q86U90_.pdf")</f>
        <v>0</v>
      </c>
      <c r="AA4273" t="s">
        <v>23059</v>
      </c>
      <c r="AB4273" t="s">
        <v>29242</v>
      </c>
    </row>
    <row r="4274" spans="1:28">
      <c r="A4274" t="s">
        <v>4300</v>
      </c>
      <c r="B4274">
        <v>0.984777283994944</v>
      </c>
      <c r="C4274">
        <v>1.08033192294278</v>
      </c>
      <c r="D4274">
        <v>0.865091765060261</v>
      </c>
      <c r="E4274">
        <v>0.5170186118819931</v>
      </c>
      <c r="F4274">
        <v>0.322378404415336</v>
      </c>
      <c r="G4274">
        <v>0.221842288946691</v>
      </c>
      <c r="H4274">
        <v>0.177185649230589</v>
      </c>
      <c r="I4274">
        <v>0.249112928552662</v>
      </c>
      <c r="J4274">
        <v>0.392850812775959</v>
      </c>
      <c r="K4274">
        <v>0.328361456475748</v>
      </c>
      <c r="L4274">
        <v>1384.8586876178</v>
      </c>
      <c r="M4274">
        <v>30.4744566724456</v>
      </c>
      <c r="N4274">
        <v>46.6661817524069</v>
      </c>
      <c r="O4274">
        <v>45.2489244728788</v>
      </c>
      <c r="P4274">
        <v>-0.122066160505488</v>
      </c>
      <c r="Q4274">
        <v>0.275021867827574</v>
      </c>
      <c r="R4274">
        <v>0.960756068230362</v>
      </c>
      <c r="S4274" t="s">
        <v>10625</v>
      </c>
      <c r="T4274" t="s">
        <v>12678</v>
      </c>
      <c r="U4274" t="s">
        <v>12678</v>
      </c>
      <c r="V4274" t="s">
        <v>12678</v>
      </c>
      <c r="W4274">
        <v>9</v>
      </c>
      <c r="X4274" t="s">
        <v>16952</v>
      </c>
      <c r="Y4274">
        <v>0.4830282634498987</v>
      </c>
      <c r="Z4274">
        <f>HYPERLINK("Melting_Curves/meltCurve_Q86UA1_.pdf", "Melting_Curves/meltCurve_Q86UA1_.pdf")</f>
        <v>0</v>
      </c>
      <c r="AA4274" t="s">
        <v>23060</v>
      </c>
      <c r="AB4274" t="s">
        <v>29243</v>
      </c>
    </row>
    <row r="4275" spans="1:28">
      <c r="A4275" t="s">
        <v>4301</v>
      </c>
      <c r="B4275">
        <v>0.984777283994944</v>
      </c>
      <c r="C4275">
        <v>1.08820477461163</v>
      </c>
      <c r="D4275">
        <v>0.896290096749181</v>
      </c>
      <c r="E4275">
        <v>0.749049109053754</v>
      </c>
      <c r="F4275">
        <v>0.684051972080312</v>
      </c>
      <c r="G4275">
        <v>0.424870826786089</v>
      </c>
      <c r="H4275">
        <v>0.349586243337387</v>
      </c>
      <c r="I4275">
        <v>0.451196748907172</v>
      </c>
      <c r="J4275">
        <v>0.445307133423155</v>
      </c>
      <c r="K4275">
        <v>0.288586727213502</v>
      </c>
      <c r="L4275">
        <v>774.766564773546</v>
      </c>
      <c r="M4275">
        <v>15.8950147672756</v>
      </c>
      <c r="N4275">
        <v>52.9098486793409</v>
      </c>
      <c r="O4275">
        <v>47.9908034855124</v>
      </c>
      <c r="P4275">
        <v>-0.053244917760311</v>
      </c>
      <c r="Q4275">
        <v>0.357015825603255</v>
      </c>
      <c r="R4275">
        <v>0.940810774160573</v>
      </c>
      <c r="S4275" t="s">
        <v>10626</v>
      </c>
      <c r="T4275" t="s">
        <v>12678</v>
      </c>
      <c r="U4275" t="s">
        <v>12678</v>
      </c>
      <c r="V4275" t="s">
        <v>12678</v>
      </c>
      <c r="W4275">
        <v>2</v>
      </c>
      <c r="X4275" t="s">
        <v>16953</v>
      </c>
      <c r="Y4275">
        <v>0.6213637675806708</v>
      </c>
      <c r="Z4275">
        <f>HYPERLINK("Melting_Curves/meltCurve_Q86UA6_.pdf", "Melting_Curves/meltCurve_Q86UA6_.pdf")</f>
        <v>0</v>
      </c>
      <c r="AA4275" t="s">
        <v>23061</v>
      </c>
      <c r="AB4275" t="s">
        <v>29244</v>
      </c>
    </row>
    <row r="4276" spans="1:28">
      <c r="A4276" t="s">
        <v>4302</v>
      </c>
      <c r="B4276">
        <v>0.984777283994944</v>
      </c>
      <c r="C4276">
        <v>1.18651879503035</v>
      </c>
      <c r="D4276">
        <v>0.841392716982527</v>
      </c>
      <c r="E4276">
        <v>0.63134447914694</v>
      </c>
      <c r="F4276">
        <v>0.335181284193749</v>
      </c>
      <c r="G4276">
        <v>0.25245924541278</v>
      </c>
      <c r="H4276">
        <v>0.164774002467018</v>
      </c>
      <c r="I4276">
        <v>0.246931519088522</v>
      </c>
      <c r="J4276">
        <v>0.340039307691019</v>
      </c>
      <c r="K4276">
        <v>0.375295977725694</v>
      </c>
      <c r="L4276">
        <v>1279.72945450744</v>
      </c>
      <c r="M4276">
        <v>27.6595365369719</v>
      </c>
      <c r="N4276">
        <v>47.6209997308286</v>
      </c>
      <c r="O4276">
        <v>46.0274115975923</v>
      </c>
      <c r="P4276">
        <v>-0.109335216468465</v>
      </c>
      <c r="Q4276">
        <v>0.272241001759519</v>
      </c>
      <c r="R4276">
        <v>0.933784969174163</v>
      </c>
      <c r="S4276" t="s">
        <v>10627</v>
      </c>
      <c r="T4276" t="s">
        <v>12678</v>
      </c>
      <c r="U4276" t="s">
        <v>12678</v>
      </c>
      <c r="V4276" t="s">
        <v>12678</v>
      </c>
      <c r="W4276">
        <v>4</v>
      </c>
      <c r="X4276" t="s">
        <v>16954</v>
      </c>
      <c r="Y4276">
        <v>0.5019739139017483</v>
      </c>
      <c r="Z4276">
        <f>HYPERLINK("Melting_Curves/meltCurve_Q86UD0_.pdf", "Melting_Curves/meltCurve_Q86UD0_.pdf")</f>
        <v>0</v>
      </c>
      <c r="AA4276" t="s">
        <v>23062</v>
      </c>
      <c r="AB4276" t="s">
        <v>29245</v>
      </c>
    </row>
    <row r="4277" spans="1:28">
      <c r="A4277" t="s">
        <v>4303</v>
      </c>
      <c r="B4277">
        <v>0.984777283994944</v>
      </c>
      <c r="C4277">
        <v>0.994140525644911</v>
      </c>
      <c r="D4277">
        <v>0.837322809652014</v>
      </c>
      <c r="E4277">
        <v>0.870176349796365</v>
      </c>
      <c r="F4277">
        <v>0.751796407517236</v>
      </c>
      <c r="G4277">
        <v>0.68636937062319</v>
      </c>
      <c r="H4277">
        <v>0.659467383512489</v>
      </c>
      <c r="I4277">
        <v>0.8419452216857251</v>
      </c>
      <c r="J4277">
        <v>1.10274984440707</v>
      </c>
      <c r="K4277">
        <v>0.8115894393517999</v>
      </c>
      <c r="L4277">
        <v>2941.98959944182</v>
      </c>
      <c r="M4277">
        <v>70.4916860024377</v>
      </c>
      <c r="O4277">
        <v>41.7017148247312</v>
      </c>
      <c r="P4277">
        <v>-0.07707051793083521</v>
      </c>
      <c r="Q4277">
        <v>0.817625446136887</v>
      </c>
      <c r="R4277">
        <v>0.259221008308063</v>
      </c>
      <c r="S4277" t="s">
        <v>10628</v>
      </c>
      <c r="T4277" t="s">
        <v>12678</v>
      </c>
      <c r="U4277" t="s">
        <v>12678</v>
      </c>
      <c r="V4277" t="s">
        <v>12678</v>
      </c>
      <c r="W4277">
        <v>26</v>
      </c>
      <c r="X4277" t="s">
        <v>16955</v>
      </c>
      <c r="Y4277">
        <v>0.846580655756776</v>
      </c>
      <c r="Z4277">
        <f>HYPERLINK("Melting_Curves/meltCurve_Q86UE4_.pdf", "Melting_Curves/meltCurve_Q86UE4_.pdf")</f>
        <v>0</v>
      </c>
      <c r="AA4277" t="s">
        <v>23063</v>
      </c>
      <c r="AB4277" t="s">
        <v>29246</v>
      </c>
    </row>
    <row r="4278" spans="1:28">
      <c r="A4278" t="s">
        <v>4304</v>
      </c>
      <c r="B4278">
        <v>0.984777283994944</v>
      </c>
      <c r="C4278">
        <v>0.99544838635528</v>
      </c>
      <c r="D4278">
        <v>0.763201412956097</v>
      </c>
      <c r="E4278">
        <v>0.669552024991888</v>
      </c>
      <c r="F4278">
        <v>0.418148052105507</v>
      </c>
      <c r="G4278">
        <v>0.298283880043303</v>
      </c>
      <c r="H4278">
        <v>0.281809261868183</v>
      </c>
      <c r="I4278">
        <v>0.401163162155148</v>
      </c>
      <c r="J4278">
        <v>0.695906611530468</v>
      </c>
      <c r="K4278">
        <v>0.505039575701682</v>
      </c>
      <c r="L4278">
        <v>1017.6671681173</v>
      </c>
      <c r="M4278">
        <v>22.895331421604</v>
      </c>
      <c r="N4278">
        <v>48.7615130323151</v>
      </c>
      <c r="O4278">
        <v>44.1137618370084</v>
      </c>
      <c r="P4278">
        <v>-0.0734401531171042</v>
      </c>
      <c r="Q4278">
        <v>0.43400532499647</v>
      </c>
      <c r="R4278">
        <v>0.781000655716562</v>
      </c>
      <c r="S4278" t="s">
        <v>10629</v>
      </c>
      <c r="T4278" t="s">
        <v>12678</v>
      </c>
      <c r="U4278" t="s">
        <v>12678</v>
      </c>
      <c r="V4278" t="s">
        <v>12678</v>
      </c>
      <c r="W4278">
        <v>15</v>
      </c>
      <c r="X4278" t="s">
        <v>16956</v>
      </c>
      <c r="Y4278">
        <v>0.5801379993432363</v>
      </c>
      <c r="Z4278">
        <f>HYPERLINK("Melting_Curves/meltCurve_Q86UE8_2_.pdf", "Melting_Curves/meltCurve_Q86UE8_2_.pdf")</f>
        <v>0</v>
      </c>
      <c r="AA4278" t="s">
        <v>23064</v>
      </c>
      <c r="AB4278" t="s">
        <v>29247</v>
      </c>
    </row>
    <row r="4279" spans="1:28">
      <c r="A4279" t="s">
        <v>4305</v>
      </c>
      <c r="B4279">
        <v>0.984777283994944</v>
      </c>
      <c r="C4279">
        <v>0.949607798980544</v>
      </c>
      <c r="D4279">
        <v>0.799616376264044</v>
      </c>
      <c r="E4279">
        <v>0.676695720731024</v>
      </c>
      <c r="F4279">
        <v>0.496143047773606</v>
      </c>
      <c r="G4279">
        <v>0.340849520940219</v>
      </c>
      <c r="H4279">
        <v>0.286717216816937</v>
      </c>
      <c r="I4279">
        <v>0.350095933721099</v>
      </c>
      <c r="J4279">
        <v>0.453415653680643</v>
      </c>
      <c r="K4279">
        <v>0.355629073959161</v>
      </c>
      <c r="L4279">
        <v>757.094163900197</v>
      </c>
      <c r="M4279">
        <v>16.4819940880244</v>
      </c>
      <c r="N4279">
        <v>49.4541823770675</v>
      </c>
      <c r="O4279">
        <v>45.2743976353431</v>
      </c>
      <c r="P4279">
        <v>-0.0595913291674919</v>
      </c>
      <c r="Q4279">
        <v>0.345279851368693</v>
      </c>
      <c r="R4279">
        <v>0.960889326097089</v>
      </c>
      <c r="S4279" t="s">
        <v>10630</v>
      </c>
      <c r="T4279" t="s">
        <v>12678</v>
      </c>
      <c r="U4279" t="s">
        <v>12678</v>
      </c>
      <c r="V4279" t="s">
        <v>12678</v>
      </c>
      <c r="W4279">
        <v>28</v>
      </c>
      <c r="X4279" t="s">
        <v>16957</v>
      </c>
      <c r="Y4279">
        <v>0.55287742004784</v>
      </c>
      <c r="Z4279">
        <f>HYPERLINK("Melting_Curves/meltCurve_Q86UK7_3_.pdf", "Melting_Curves/meltCurve_Q86UK7_3_.pdf")</f>
        <v>0</v>
      </c>
      <c r="AA4279" t="s">
        <v>23065</v>
      </c>
      <c r="AB4279" t="s">
        <v>29248</v>
      </c>
    </row>
    <row r="4280" spans="1:28">
      <c r="A4280" t="s">
        <v>4306</v>
      </c>
      <c r="B4280">
        <v>0.984777283994944</v>
      </c>
      <c r="C4280">
        <v>1.0279969476471</v>
      </c>
      <c r="D4280">
        <v>0.885006775197889</v>
      </c>
      <c r="E4280">
        <v>0.835156643472234</v>
      </c>
      <c r="F4280">
        <v>0.678138361562037</v>
      </c>
      <c r="G4280">
        <v>0.582669535953524</v>
      </c>
      <c r="H4280">
        <v>0.568708012108779</v>
      </c>
      <c r="I4280">
        <v>0.8477198771419741</v>
      </c>
      <c r="J4280">
        <v>1.39669652077072</v>
      </c>
      <c r="K4280">
        <v>1.12577294863892</v>
      </c>
      <c r="L4280">
        <v>2830.52593148764</v>
      </c>
      <c r="M4280">
        <v>45.0256262942365</v>
      </c>
      <c r="O4280">
        <v>62.7411470098347</v>
      </c>
      <c r="P4280">
        <v>0.0433262908007421</v>
      </c>
      <c r="Q4280">
        <v>1.24149249065405</v>
      </c>
      <c r="R4280">
        <v>-0.0383826105983063</v>
      </c>
      <c r="S4280" t="s">
        <v>10631</v>
      </c>
      <c r="T4280" t="s">
        <v>12678</v>
      </c>
      <c r="U4280" t="s">
        <v>12678</v>
      </c>
      <c r="V4280" t="s">
        <v>12678</v>
      </c>
      <c r="W4280">
        <v>88</v>
      </c>
      <c r="X4280" t="s">
        <v>16958</v>
      </c>
      <c r="Y4280">
        <v>1.033269699628941</v>
      </c>
      <c r="Z4280">
        <f>HYPERLINK("Melting_Curves/meltCurve_Q86UP2_.pdf", "Melting_Curves/meltCurve_Q86UP2_.pdf")</f>
        <v>0</v>
      </c>
      <c r="AA4280" t="s">
        <v>23066</v>
      </c>
      <c r="AB4280" t="s">
        <v>29249</v>
      </c>
    </row>
    <row r="4281" spans="1:28">
      <c r="A4281" t="s">
        <v>4307</v>
      </c>
      <c r="B4281">
        <v>0.984777283994944</v>
      </c>
      <c r="C4281">
        <v>1.0245930035252</v>
      </c>
      <c r="D4281">
        <v>0.806224117379205</v>
      </c>
      <c r="E4281">
        <v>0.766611115878932</v>
      </c>
      <c r="F4281">
        <v>0.6415743916015511</v>
      </c>
      <c r="G4281">
        <v>0.503347507326419</v>
      </c>
      <c r="H4281">
        <v>0.518204304921395</v>
      </c>
      <c r="I4281">
        <v>0.732807349742415</v>
      </c>
      <c r="J4281">
        <v>1.05879424458342</v>
      </c>
      <c r="K4281">
        <v>0.707467643257534</v>
      </c>
      <c r="L4281">
        <v>10722.4515175629</v>
      </c>
      <c r="M4281">
        <v>250</v>
      </c>
      <c r="O4281">
        <v>42.8870669977297</v>
      </c>
      <c r="P4281">
        <v>-0.431197615781673</v>
      </c>
      <c r="Q4281">
        <v>0.704115222242189</v>
      </c>
      <c r="R4281">
        <v>0.402570603796683</v>
      </c>
      <c r="S4281" t="s">
        <v>10632</v>
      </c>
      <c r="T4281" t="s">
        <v>12678</v>
      </c>
      <c r="U4281" t="s">
        <v>12678</v>
      </c>
      <c r="V4281" t="s">
        <v>12678</v>
      </c>
      <c r="W4281">
        <v>13</v>
      </c>
      <c r="X4281" t="s">
        <v>16959</v>
      </c>
      <c r="Y4281">
        <v>0.7622276257726093</v>
      </c>
      <c r="Z4281">
        <f>HYPERLINK("Melting_Curves/meltCurve_Q86UU0_3_.pdf", "Melting_Curves/meltCurve_Q86UU0_3_.pdf")</f>
        <v>0</v>
      </c>
      <c r="AA4281" t="s">
        <v>23067</v>
      </c>
      <c r="AB4281" t="s">
        <v>29250</v>
      </c>
    </row>
    <row r="4282" spans="1:28">
      <c r="A4282" t="s">
        <v>4308</v>
      </c>
      <c r="B4282">
        <v>0.984777283994944</v>
      </c>
      <c r="C4282">
        <v>1.03858443226114</v>
      </c>
      <c r="D4282">
        <v>0.952755061815649</v>
      </c>
      <c r="E4282">
        <v>0.781250407713303</v>
      </c>
      <c r="F4282">
        <v>0.606721832530567</v>
      </c>
      <c r="G4282">
        <v>0.411791923518141</v>
      </c>
      <c r="H4282">
        <v>0.403962548739079</v>
      </c>
      <c r="I4282">
        <v>0.490627398634197</v>
      </c>
      <c r="J4282">
        <v>0.672872111385276</v>
      </c>
      <c r="K4282">
        <v>0.555988879297542</v>
      </c>
      <c r="L4282">
        <v>1449.42358880815</v>
      </c>
      <c r="M4282">
        <v>30.8732860964807</v>
      </c>
      <c r="O4282">
        <v>46.7518476241195</v>
      </c>
      <c r="P4282">
        <v>-0.0806745877069637</v>
      </c>
      <c r="Q4282">
        <v>0.511336220873039</v>
      </c>
      <c r="R4282">
        <v>0.890299871028647</v>
      </c>
      <c r="S4282" t="s">
        <v>10633</v>
      </c>
      <c r="T4282" t="s">
        <v>12678</v>
      </c>
      <c r="U4282" t="s">
        <v>12678</v>
      </c>
      <c r="V4282" t="s">
        <v>12678</v>
      </c>
      <c r="W4282">
        <v>23</v>
      </c>
      <c r="X4282" t="s">
        <v>16960</v>
      </c>
      <c r="Y4282">
        <v>0.6760462458340339</v>
      </c>
      <c r="Z4282">
        <f>HYPERLINK("Melting_Curves/meltCurve_Q86UU1_2_.pdf", "Melting_Curves/meltCurve_Q86UU1_2_.pdf")</f>
        <v>0</v>
      </c>
      <c r="AA4282" t="s">
        <v>23068</v>
      </c>
      <c r="AB4282" t="s">
        <v>29251</v>
      </c>
    </row>
    <row r="4283" spans="1:28">
      <c r="A4283" t="s">
        <v>4309</v>
      </c>
      <c r="B4283">
        <v>0.984777283994944</v>
      </c>
      <c r="C4283">
        <v>0.9768984188054159</v>
      </c>
      <c r="D4283">
        <v>0.723954855182063</v>
      </c>
      <c r="E4283">
        <v>0.550066806408771</v>
      </c>
      <c r="F4283">
        <v>0.285607006232467</v>
      </c>
      <c r="G4283">
        <v>0.210223456450694</v>
      </c>
      <c r="H4283">
        <v>0.174742110519214</v>
      </c>
      <c r="I4283">
        <v>0.211259005137615</v>
      </c>
      <c r="J4283">
        <v>0.27391936702874</v>
      </c>
      <c r="K4283">
        <v>0.235682241214347</v>
      </c>
      <c r="L4283">
        <v>857.487294548675</v>
      </c>
      <c r="M4283">
        <v>18.9969146705332</v>
      </c>
      <c r="N4283">
        <v>46.4740291942543</v>
      </c>
      <c r="O4283">
        <v>44.6469989628572</v>
      </c>
      <c r="P4283">
        <v>-0.0839980084477662</v>
      </c>
      <c r="Q4283">
        <v>0.210375378153074</v>
      </c>
      <c r="R4283">
        <v>0.982435996069379</v>
      </c>
      <c r="S4283" t="s">
        <v>10634</v>
      </c>
      <c r="T4283" t="s">
        <v>12678</v>
      </c>
      <c r="U4283" t="s">
        <v>12678</v>
      </c>
      <c r="V4283" t="s">
        <v>12678</v>
      </c>
      <c r="W4283">
        <v>12</v>
      </c>
      <c r="X4283" t="s">
        <v>16961</v>
      </c>
      <c r="Y4283">
        <v>0.43611996952626</v>
      </c>
      <c r="Z4283">
        <f>HYPERLINK("Melting_Curves/meltCurve_Q86UV5_.pdf", "Melting_Curves/meltCurve_Q86UV5_.pdf")</f>
        <v>0</v>
      </c>
      <c r="AA4283" t="s">
        <v>23069</v>
      </c>
      <c r="AB4283" t="s">
        <v>29252</v>
      </c>
    </row>
    <row r="4284" spans="1:28">
      <c r="A4284" t="s">
        <v>4310</v>
      </c>
      <c r="B4284">
        <v>0.984777283994944</v>
      </c>
      <c r="C4284">
        <v>0.895314726800544</v>
      </c>
      <c r="D4284">
        <v>0.787608869294817</v>
      </c>
      <c r="E4284">
        <v>0.607071128709976</v>
      </c>
      <c r="F4284">
        <v>0.308787673127542</v>
      </c>
      <c r="G4284">
        <v>0.114178342950062</v>
      </c>
      <c r="H4284">
        <v>0.07486467214934781</v>
      </c>
      <c r="I4284">
        <v>0.09081285248109019</v>
      </c>
      <c r="J4284">
        <v>0.131907242145618</v>
      </c>
      <c r="K4284">
        <v>0.121257256389842</v>
      </c>
      <c r="L4284">
        <v>758.31044358057</v>
      </c>
      <c r="M4284">
        <v>16.2201784615446</v>
      </c>
      <c r="N4284">
        <v>47.2339113987202</v>
      </c>
      <c r="O4284">
        <v>46.0577773614841</v>
      </c>
      <c r="P4284">
        <v>-0.0813223578059645</v>
      </c>
      <c r="Q4284">
        <v>0.0763978713864864</v>
      </c>
      <c r="R4284">
        <v>0.986879483264073</v>
      </c>
      <c r="S4284" t="s">
        <v>10635</v>
      </c>
      <c r="T4284" t="s">
        <v>12678</v>
      </c>
      <c r="U4284" t="s">
        <v>12678</v>
      </c>
      <c r="V4284" t="s">
        <v>12678</v>
      </c>
      <c r="W4284">
        <v>22</v>
      </c>
      <c r="X4284" t="s">
        <v>16962</v>
      </c>
      <c r="Y4284">
        <v>0.3947004681786956</v>
      </c>
      <c r="Z4284">
        <f>HYPERLINK("Melting_Curves/meltCurve_Q86UX7_2_.pdf", "Melting_Curves/meltCurve_Q86UX7_2_.pdf")</f>
        <v>0</v>
      </c>
      <c r="AA4284" t="s">
        <v>23070</v>
      </c>
      <c r="AB4284" t="s">
        <v>29253</v>
      </c>
    </row>
    <row r="4285" spans="1:28">
      <c r="A4285" t="s">
        <v>4311</v>
      </c>
      <c r="B4285">
        <v>0.984777283994944</v>
      </c>
      <c r="C4285">
        <v>0.913719873906108</v>
      </c>
      <c r="D4285">
        <v>0.922115456268902</v>
      </c>
      <c r="E4285">
        <v>0.81367090726636</v>
      </c>
      <c r="F4285">
        <v>0.758906910988545</v>
      </c>
      <c r="G4285">
        <v>0.611193575236652</v>
      </c>
      <c r="H4285">
        <v>0.5643802257896881</v>
      </c>
      <c r="I4285">
        <v>0.594129698318924</v>
      </c>
      <c r="J4285">
        <v>0.717795739879091</v>
      </c>
      <c r="K4285">
        <v>0.591600445858785</v>
      </c>
      <c r="L4285">
        <v>649.665052492324</v>
      </c>
      <c r="M4285">
        <v>13.8766933056621</v>
      </c>
      <c r="O4285">
        <v>45.8768696742678</v>
      </c>
      <c r="P4285">
        <v>-0.0301424340167003</v>
      </c>
      <c r="Q4285">
        <v>0.60144651704954</v>
      </c>
      <c r="R4285">
        <v>0.891559490001161</v>
      </c>
      <c r="S4285" t="s">
        <v>10636</v>
      </c>
      <c r="T4285" t="s">
        <v>12678</v>
      </c>
      <c r="U4285" t="s">
        <v>12678</v>
      </c>
      <c r="V4285" t="s">
        <v>12678</v>
      </c>
      <c r="W4285">
        <v>20</v>
      </c>
      <c r="X4285" t="s">
        <v>16963</v>
      </c>
      <c r="Y4285">
        <v>0.7422144149701159</v>
      </c>
      <c r="Z4285">
        <f>HYPERLINK("Melting_Curves/meltCurve_Q86UY0_.pdf", "Melting_Curves/meltCurve_Q86UY0_.pdf")</f>
        <v>0</v>
      </c>
      <c r="AA4285" t="s">
        <v>23071</v>
      </c>
      <c r="AB4285" t="s">
        <v>29254</v>
      </c>
    </row>
    <row r="4286" spans="1:28">
      <c r="A4286" t="s">
        <v>4312</v>
      </c>
      <c r="B4286">
        <v>0.984777283994944</v>
      </c>
      <c r="C4286">
        <v>1.02794619514815</v>
      </c>
      <c r="D4286">
        <v>0.991697876077863</v>
      </c>
      <c r="E4286">
        <v>0.847580932568888</v>
      </c>
      <c r="F4286">
        <v>0.621381830959442</v>
      </c>
      <c r="G4286">
        <v>0.401364533217268</v>
      </c>
      <c r="H4286">
        <v>0.226208811116273</v>
      </c>
      <c r="I4286">
        <v>0.195082276616987</v>
      </c>
      <c r="J4286">
        <v>0.290737259169399</v>
      </c>
      <c r="K4286">
        <v>0.274030788773412</v>
      </c>
      <c r="L4286">
        <v>1085.76539584222</v>
      </c>
      <c r="M4286">
        <v>21.6734089105852</v>
      </c>
      <c r="N4286">
        <v>51.6129173195818</v>
      </c>
      <c r="O4286">
        <v>49.6760236316522</v>
      </c>
      <c r="P4286">
        <v>-0.0833905270248254</v>
      </c>
      <c r="Q4286">
        <v>0.23548498081255</v>
      </c>
      <c r="R4286">
        <v>0.988431929787405</v>
      </c>
      <c r="S4286" t="s">
        <v>10637</v>
      </c>
      <c r="T4286" t="s">
        <v>12678</v>
      </c>
      <c r="U4286" t="s">
        <v>12678</v>
      </c>
      <c r="V4286" t="s">
        <v>12678</v>
      </c>
      <c r="W4286">
        <v>6</v>
      </c>
      <c r="X4286" t="s">
        <v>16964</v>
      </c>
      <c r="Y4286">
        <v>0.5779640800014293</v>
      </c>
      <c r="Z4286">
        <f>HYPERLINK("Melting_Curves/meltCurve_Q86UY8_2_.pdf", "Melting_Curves/meltCurve_Q86UY8_2_.pdf")</f>
        <v>0</v>
      </c>
      <c r="AA4286" t="s">
        <v>23072</v>
      </c>
      <c r="AB4286" t="s">
        <v>29255</v>
      </c>
    </row>
    <row r="4287" spans="1:28">
      <c r="A4287" t="s">
        <v>4313</v>
      </c>
      <c r="B4287">
        <v>0.984777283994944</v>
      </c>
      <c r="C4287">
        <v>1.02296872256609</v>
      </c>
      <c r="D4287">
        <v>0.807998889800121</v>
      </c>
      <c r="E4287">
        <v>0.75802692377921</v>
      </c>
      <c r="F4287">
        <v>0.675255360156094</v>
      </c>
      <c r="G4287">
        <v>0.553556689098349</v>
      </c>
      <c r="H4287">
        <v>0.523378105577234</v>
      </c>
      <c r="I4287">
        <v>0.702794563582831</v>
      </c>
      <c r="J4287">
        <v>1.02764685337187</v>
      </c>
      <c r="K4287">
        <v>0.7679510453267649</v>
      </c>
      <c r="L4287">
        <v>10718.5896317125</v>
      </c>
      <c r="M4287">
        <v>250</v>
      </c>
      <c r="O4287">
        <v>42.8716143071356</v>
      </c>
      <c r="P4287">
        <v>-0.414732966072111</v>
      </c>
      <c r="Q4287">
        <v>0.715515648524894</v>
      </c>
      <c r="R4287">
        <v>0.436798728046661</v>
      </c>
      <c r="S4287" t="s">
        <v>10638</v>
      </c>
      <c r="T4287" t="s">
        <v>12678</v>
      </c>
      <c r="U4287" t="s">
        <v>12678</v>
      </c>
      <c r="V4287" t="s">
        <v>12678</v>
      </c>
      <c r="W4287">
        <v>42</v>
      </c>
      <c r="X4287" t="s">
        <v>16965</v>
      </c>
      <c r="Y4287">
        <v>0.7712424900790661</v>
      </c>
      <c r="Z4287">
        <f>HYPERLINK("Melting_Curves/meltCurve_Q86V48_.pdf", "Melting_Curves/meltCurve_Q86V48_.pdf")</f>
        <v>0</v>
      </c>
      <c r="AA4287" t="s">
        <v>23073</v>
      </c>
      <c r="AB4287" t="s">
        <v>29256</v>
      </c>
    </row>
    <row r="4288" spans="1:28">
      <c r="A4288" t="s">
        <v>4314</v>
      </c>
      <c r="B4288">
        <v>0.984777283994944</v>
      </c>
      <c r="C4288">
        <v>1.16055533337119</v>
      </c>
      <c r="D4288">
        <v>1.16643224188827</v>
      </c>
      <c r="E4288">
        <v>0.279275985941037</v>
      </c>
      <c r="F4288">
        <v>0.669328628824422</v>
      </c>
      <c r="G4288">
        <v>0.621673515908413</v>
      </c>
      <c r="H4288">
        <v>0.227042525825078</v>
      </c>
      <c r="I4288">
        <v>0.193843048747138</v>
      </c>
      <c r="J4288">
        <v>0.239497907207198</v>
      </c>
      <c r="K4288">
        <v>0</v>
      </c>
      <c r="L4288">
        <v>494.548468547231</v>
      </c>
      <c r="M4288">
        <v>9.468035646057441</v>
      </c>
      <c r="N4288">
        <v>52.2334818853321</v>
      </c>
      <c r="O4288">
        <v>50.0624906551384</v>
      </c>
      <c r="P4288">
        <v>-0.0473094127608754</v>
      </c>
      <c r="Q4288">
        <v>0</v>
      </c>
      <c r="R4288">
        <v>0.746656693445201</v>
      </c>
      <c r="S4288" t="s">
        <v>10639</v>
      </c>
      <c r="T4288" t="s">
        <v>12678</v>
      </c>
      <c r="U4288" t="s">
        <v>12678</v>
      </c>
      <c r="V4288" t="s">
        <v>12678</v>
      </c>
      <c r="W4288">
        <v>1</v>
      </c>
      <c r="X4288" t="s">
        <v>16966</v>
      </c>
      <c r="Y4288">
        <v>0.5340093147095075</v>
      </c>
      <c r="Z4288">
        <f>HYPERLINK("Melting_Curves/meltCurve_Q86V59_2_.pdf", "Melting_Curves/meltCurve_Q86V59_2_.pdf")</f>
        <v>0</v>
      </c>
      <c r="AA4288" t="s">
        <v>23074</v>
      </c>
      <c r="AB4288" t="s">
        <v>29257</v>
      </c>
    </row>
    <row r="4289" spans="1:28">
      <c r="A4289" t="s">
        <v>4315</v>
      </c>
      <c r="B4289">
        <v>0.984777283994944</v>
      </c>
      <c r="C4289">
        <v>1.11303835695244</v>
      </c>
      <c r="D4289">
        <v>1.02857544320831</v>
      </c>
      <c r="E4289">
        <v>1.17800113238394</v>
      </c>
      <c r="F4289">
        <v>1.01232517947908</v>
      </c>
      <c r="G4289">
        <v>0.891564379840411</v>
      </c>
      <c r="H4289">
        <v>1.01792044373623</v>
      </c>
      <c r="I4289">
        <v>0.9213647290881189</v>
      </c>
      <c r="J4289">
        <v>1.04806331606665</v>
      </c>
      <c r="K4289">
        <v>0.946636919292326</v>
      </c>
      <c r="L4289">
        <v>3702.24044711602</v>
      </c>
      <c r="M4289">
        <v>72.0844800035196</v>
      </c>
      <c r="O4289">
        <v>51.3202616207275</v>
      </c>
      <c r="P4289">
        <v>-0.0119472576910841</v>
      </c>
      <c r="Q4289">
        <v>0.9659767967756629</v>
      </c>
      <c r="R4289">
        <v>0.0552231934080096</v>
      </c>
      <c r="S4289" t="s">
        <v>10640</v>
      </c>
      <c r="T4289" t="s">
        <v>12678</v>
      </c>
      <c r="U4289" t="s">
        <v>12678</v>
      </c>
      <c r="V4289" t="s">
        <v>12678</v>
      </c>
      <c r="W4289">
        <v>2</v>
      </c>
      <c r="X4289" t="s">
        <v>16967</v>
      </c>
      <c r="Y4289">
        <v>0.9822992568065758</v>
      </c>
      <c r="Z4289">
        <f>HYPERLINK("Melting_Curves/meltCurve_Q86VK4_3_.pdf", "Melting_Curves/meltCurve_Q86VK4_3_.pdf")</f>
        <v>0</v>
      </c>
      <c r="AA4289" t="s">
        <v>23075</v>
      </c>
      <c r="AB4289" t="s">
        <v>29258</v>
      </c>
    </row>
    <row r="4290" spans="1:28">
      <c r="A4290" t="s">
        <v>4316</v>
      </c>
      <c r="B4290">
        <v>0.984777283994944</v>
      </c>
      <c r="C4290">
        <v>1.03421280092514</v>
      </c>
      <c r="D4290">
        <v>0.874651016863921</v>
      </c>
      <c r="E4290">
        <v>0.72013395521545</v>
      </c>
      <c r="F4290">
        <v>0.349077775707804</v>
      </c>
      <c r="G4290">
        <v>0.186445866323709</v>
      </c>
      <c r="H4290">
        <v>0.139564435003663</v>
      </c>
      <c r="I4290">
        <v>0.181580269582417</v>
      </c>
      <c r="J4290">
        <v>0.261182312253235</v>
      </c>
      <c r="K4290">
        <v>0.204960370546261</v>
      </c>
      <c r="L4290">
        <v>1226.72624111983</v>
      </c>
      <c r="M4290">
        <v>25.8216254362084</v>
      </c>
      <c r="N4290">
        <v>48.3798187612871</v>
      </c>
      <c r="O4290">
        <v>47.2255190569594</v>
      </c>
      <c r="P4290">
        <v>-0.111258707583693</v>
      </c>
      <c r="Q4290">
        <v>0.186079451016942</v>
      </c>
      <c r="R4290">
        <v>0.984654452925938</v>
      </c>
      <c r="S4290" t="s">
        <v>10641</v>
      </c>
      <c r="T4290" t="s">
        <v>12678</v>
      </c>
      <c r="U4290" t="s">
        <v>12678</v>
      </c>
      <c r="V4290" t="s">
        <v>12678</v>
      </c>
      <c r="W4290">
        <v>11</v>
      </c>
      <c r="X4290" t="s">
        <v>16968</v>
      </c>
      <c r="Y4290">
        <v>0.477616300511396</v>
      </c>
      <c r="Z4290">
        <f>HYPERLINK("Melting_Curves/meltCurve_Q86VN1_2_.pdf", "Melting_Curves/meltCurve_Q86VN1_2_.pdf")</f>
        <v>0</v>
      </c>
      <c r="AA4290" t="s">
        <v>23076</v>
      </c>
      <c r="AB4290" t="s">
        <v>29259</v>
      </c>
    </row>
    <row r="4291" spans="1:28">
      <c r="A4291" t="s">
        <v>4317</v>
      </c>
      <c r="B4291">
        <v>0.984777283994944</v>
      </c>
      <c r="C4291">
        <v>0.967714367780068</v>
      </c>
      <c r="D4291">
        <v>0.831316768978101</v>
      </c>
      <c r="E4291">
        <v>0.778540810016945</v>
      </c>
      <c r="F4291">
        <v>0.646327153785125</v>
      </c>
      <c r="G4291">
        <v>0.432206695358817</v>
      </c>
      <c r="H4291">
        <v>0.234334277605421</v>
      </c>
      <c r="I4291">
        <v>0.243951252458186</v>
      </c>
      <c r="J4291">
        <v>0.328762107247136</v>
      </c>
      <c r="K4291">
        <v>0.254717503633802</v>
      </c>
      <c r="L4291">
        <v>633.339004989153</v>
      </c>
      <c r="M4291">
        <v>12.7322652820129</v>
      </c>
      <c r="N4291">
        <v>51.9801514399527</v>
      </c>
      <c r="O4291">
        <v>48.5636607873112</v>
      </c>
      <c r="P4291">
        <v>-0.0517273768297898</v>
      </c>
      <c r="Q4291">
        <v>0.210952847967741</v>
      </c>
      <c r="R4291">
        <v>0.968431326035349</v>
      </c>
      <c r="S4291" t="s">
        <v>10642</v>
      </c>
      <c r="T4291" t="s">
        <v>12678</v>
      </c>
      <c r="U4291" t="s">
        <v>12678</v>
      </c>
      <c r="V4291" t="s">
        <v>12678</v>
      </c>
      <c r="W4291">
        <v>15</v>
      </c>
      <c r="X4291" t="s">
        <v>16969</v>
      </c>
      <c r="Y4291">
        <v>0.5669634214371897</v>
      </c>
      <c r="Z4291">
        <f>HYPERLINK("Melting_Curves/meltCurve_Q86VP1_2_.pdf", "Melting_Curves/meltCurve_Q86VP1_2_.pdf")</f>
        <v>0</v>
      </c>
      <c r="AA4291" t="s">
        <v>23077</v>
      </c>
      <c r="AB4291" t="s">
        <v>29260</v>
      </c>
    </row>
    <row r="4292" spans="1:28">
      <c r="A4292" t="s">
        <v>4318</v>
      </c>
      <c r="B4292">
        <v>0.984777283994944</v>
      </c>
      <c r="C4292">
        <v>0.864094720256655</v>
      </c>
      <c r="D4292">
        <v>0.770682205323614</v>
      </c>
      <c r="E4292">
        <v>0.606756665256066</v>
      </c>
      <c r="F4292">
        <v>0.314680437339004</v>
      </c>
      <c r="G4292">
        <v>0.191676906805578</v>
      </c>
      <c r="H4292">
        <v>0.120010439418995</v>
      </c>
      <c r="I4292">
        <v>0.138525031175437</v>
      </c>
      <c r="J4292">
        <v>0.186527715443783</v>
      </c>
      <c r="K4292">
        <v>0.171136217228102</v>
      </c>
      <c r="L4292">
        <v>682.313271837943</v>
      </c>
      <c r="M4292">
        <v>14.7442977634881</v>
      </c>
      <c r="N4292">
        <v>47.2061444977829</v>
      </c>
      <c r="O4292">
        <v>45.4501633015358</v>
      </c>
      <c r="P4292">
        <v>-0.07088920727082559</v>
      </c>
      <c r="Q4292">
        <v>0.126013839725895</v>
      </c>
      <c r="R4292">
        <v>0.984103586402304</v>
      </c>
      <c r="S4292" t="s">
        <v>10643</v>
      </c>
      <c r="T4292" t="s">
        <v>12678</v>
      </c>
      <c r="U4292" t="s">
        <v>12678</v>
      </c>
      <c r="V4292" t="s">
        <v>12678</v>
      </c>
      <c r="W4292">
        <v>43</v>
      </c>
      <c r="X4292" t="s">
        <v>16970</v>
      </c>
      <c r="Y4292">
        <v>0.4169254894180503</v>
      </c>
      <c r="Z4292">
        <f>HYPERLINK("Melting_Curves/meltCurve_Q86VP6_.pdf", "Melting_Curves/meltCurve_Q86VP6_.pdf")</f>
        <v>0</v>
      </c>
      <c r="AA4292" t="s">
        <v>23078</v>
      </c>
      <c r="AB4292" t="s">
        <v>29261</v>
      </c>
    </row>
    <row r="4293" spans="1:28">
      <c r="A4293" t="s">
        <v>4319</v>
      </c>
      <c r="B4293">
        <v>0.984777283994944</v>
      </c>
      <c r="C4293">
        <v>0.769564076070356</v>
      </c>
      <c r="D4293">
        <v>0.617854145913904</v>
      </c>
      <c r="E4293">
        <v>0.636542943861709</v>
      </c>
      <c r="F4293">
        <v>0.560923143882825</v>
      </c>
      <c r="G4293">
        <v>0.542133442431735</v>
      </c>
      <c r="H4293">
        <v>0.546991859950415</v>
      </c>
      <c r="I4293">
        <v>0.697807918510854</v>
      </c>
      <c r="J4293">
        <v>0.860214366317597</v>
      </c>
      <c r="K4293">
        <v>0.577442195935952</v>
      </c>
      <c r="L4293">
        <v>2216.54345333277</v>
      </c>
      <c r="M4293">
        <v>56.066687710736</v>
      </c>
      <c r="O4293">
        <v>39.4838547183886</v>
      </c>
      <c r="P4293">
        <v>-0.131495336845685</v>
      </c>
      <c r="Q4293">
        <v>0.629588255338969</v>
      </c>
      <c r="R4293">
        <v>0.601196452755122</v>
      </c>
      <c r="S4293" t="s">
        <v>10644</v>
      </c>
      <c r="T4293" t="s">
        <v>12678</v>
      </c>
      <c r="U4293" t="s">
        <v>12678</v>
      </c>
      <c r="V4293" t="s">
        <v>12678</v>
      </c>
      <c r="W4293">
        <v>4</v>
      </c>
      <c r="X4293" t="s">
        <v>16971</v>
      </c>
      <c r="Y4293">
        <v>0.6615464976922892</v>
      </c>
      <c r="Z4293">
        <f>HYPERLINK("Melting_Curves/meltCurve_Q86VQ1_.pdf", "Melting_Curves/meltCurve_Q86VQ1_.pdf")</f>
        <v>0</v>
      </c>
      <c r="AA4293" t="s">
        <v>23079</v>
      </c>
      <c r="AB4293" t="s">
        <v>29262</v>
      </c>
    </row>
    <row r="4294" spans="1:28">
      <c r="A4294" t="s">
        <v>4320</v>
      </c>
      <c r="B4294">
        <v>0.984777283994944</v>
      </c>
      <c r="C4294">
        <v>0.925543257969335</v>
      </c>
      <c r="D4294">
        <v>0.659118272545289</v>
      </c>
      <c r="E4294">
        <v>0.622858135891138</v>
      </c>
      <c r="F4294">
        <v>0.425393056423421</v>
      </c>
      <c r="G4294">
        <v>0.407822917475763</v>
      </c>
      <c r="H4294">
        <v>0.403793107002945</v>
      </c>
      <c r="I4294">
        <v>0.555363353784573</v>
      </c>
      <c r="J4294">
        <v>0.695185619164706</v>
      </c>
      <c r="K4294">
        <v>0.550019696227958</v>
      </c>
      <c r="L4294">
        <v>1186.98842093006</v>
      </c>
      <c r="M4294">
        <v>28.2529067468448</v>
      </c>
      <c r="O4294">
        <v>41.8041765745697</v>
      </c>
      <c r="P4294">
        <v>-0.0818229527743165</v>
      </c>
      <c r="Q4294">
        <v>0.515729422656086</v>
      </c>
      <c r="R4294">
        <v>0.797454738882698</v>
      </c>
      <c r="S4294" t="s">
        <v>10645</v>
      </c>
      <c r="T4294" t="s">
        <v>12678</v>
      </c>
      <c r="U4294" t="s">
        <v>12678</v>
      </c>
      <c r="V4294" t="s">
        <v>12678</v>
      </c>
      <c r="W4294">
        <v>4</v>
      </c>
      <c r="X4294" t="s">
        <v>16972</v>
      </c>
      <c r="Y4294">
        <v>0.5998718977173672</v>
      </c>
      <c r="Z4294">
        <f>HYPERLINK("Melting_Curves/meltCurve_Q86VQ3_2_.pdf", "Melting_Curves/meltCurve_Q86VQ3_2_.pdf")</f>
        <v>0</v>
      </c>
      <c r="AA4294" t="s">
        <v>23080</v>
      </c>
      <c r="AB4294" t="s">
        <v>29263</v>
      </c>
    </row>
    <row r="4295" spans="1:28">
      <c r="A4295" t="s">
        <v>4321</v>
      </c>
      <c r="B4295">
        <v>0.984777283994944</v>
      </c>
      <c r="C4295">
        <v>0.964025772788426</v>
      </c>
      <c r="D4295">
        <v>0.82907593119206</v>
      </c>
      <c r="E4295">
        <v>0.706697012452308</v>
      </c>
      <c r="F4295">
        <v>0.446743401397508</v>
      </c>
      <c r="G4295">
        <v>0.310934630787605</v>
      </c>
      <c r="H4295">
        <v>0.227343087928166</v>
      </c>
      <c r="I4295">
        <v>0.242077374382028</v>
      </c>
      <c r="J4295">
        <v>0.291391969540464</v>
      </c>
      <c r="K4295">
        <v>0.236210904271113</v>
      </c>
      <c r="L4295">
        <v>764.38030784491</v>
      </c>
      <c r="M4295">
        <v>16.1376365609793</v>
      </c>
      <c r="N4295">
        <v>49.225104033945</v>
      </c>
      <c r="O4295">
        <v>46.6568925253757</v>
      </c>
      <c r="P4295">
        <v>-0.0667463535054194</v>
      </c>
      <c r="Q4295">
        <v>0.228154612129134</v>
      </c>
      <c r="R4295">
        <v>0.99011404827639</v>
      </c>
      <c r="S4295" t="s">
        <v>10646</v>
      </c>
      <c r="T4295" t="s">
        <v>12678</v>
      </c>
      <c r="U4295" t="s">
        <v>12678</v>
      </c>
      <c r="V4295" t="s">
        <v>12678</v>
      </c>
      <c r="W4295">
        <v>4</v>
      </c>
      <c r="X4295" t="s">
        <v>16973</v>
      </c>
      <c r="Y4295">
        <v>0.5099933166482548</v>
      </c>
      <c r="Z4295">
        <f>HYPERLINK("Melting_Curves/meltCurve_Q86VR2_.pdf", "Melting_Curves/meltCurve_Q86VR2_.pdf")</f>
        <v>0</v>
      </c>
      <c r="AA4295" t="s">
        <v>23081</v>
      </c>
      <c r="AB4295" t="s">
        <v>29264</v>
      </c>
    </row>
    <row r="4296" spans="1:28">
      <c r="A4296" t="s">
        <v>4322</v>
      </c>
      <c r="B4296">
        <v>0.984777283994944</v>
      </c>
      <c r="C4296">
        <v>1.02174870892804</v>
      </c>
      <c r="D4296">
        <v>0.907225768125372</v>
      </c>
      <c r="E4296">
        <v>0.780221299073827</v>
      </c>
      <c r="F4296">
        <v>0.577155646137858</v>
      </c>
      <c r="G4296">
        <v>0.504117313378829</v>
      </c>
      <c r="H4296">
        <v>0.464609877825878</v>
      </c>
      <c r="I4296">
        <v>0.579064380759033</v>
      </c>
      <c r="J4296">
        <v>0.714324684088551</v>
      </c>
      <c r="K4296">
        <v>0.59243000498528</v>
      </c>
      <c r="L4296">
        <v>1349.58468068283</v>
      </c>
      <c r="M4296">
        <v>29.2789504617113</v>
      </c>
      <c r="O4296">
        <v>45.8806062348553</v>
      </c>
      <c r="P4296">
        <v>-0.069032610091621</v>
      </c>
      <c r="Q4296">
        <v>0.567302076956299</v>
      </c>
      <c r="R4296">
        <v>0.88397563785269</v>
      </c>
      <c r="S4296" t="s">
        <v>10647</v>
      </c>
      <c r="T4296" t="s">
        <v>12678</v>
      </c>
      <c r="U4296" t="s">
        <v>12678</v>
      </c>
      <c r="V4296" t="s">
        <v>12678</v>
      </c>
      <c r="W4296">
        <v>24</v>
      </c>
      <c r="X4296" t="s">
        <v>16974</v>
      </c>
      <c r="Y4296">
        <v>0.7010663448806691</v>
      </c>
      <c r="Z4296">
        <f>HYPERLINK("Melting_Curves/meltCurve_Q86VS8_.pdf", "Melting_Curves/meltCurve_Q86VS8_.pdf")</f>
        <v>0</v>
      </c>
      <c r="AA4296" t="s">
        <v>23082</v>
      </c>
      <c r="AB4296" t="s">
        <v>29265</v>
      </c>
    </row>
    <row r="4297" spans="1:28">
      <c r="A4297" t="s">
        <v>4323</v>
      </c>
      <c r="B4297">
        <v>0.984777283994944</v>
      </c>
      <c r="C4297">
        <v>0.855013639489237</v>
      </c>
      <c r="D4297">
        <v>0.999905833160646</v>
      </c>
      <c r="E4297">
        <v>0.795331515631624</v>
      </c>
      <c r="F4297">
        <v>0.5706101601297729</v>
      </c>
      <c r="G4297">
        <v>0.269511238774639</v>
      </c>
      <c r="H4297">
        <v>0.129197936517125</v>
      </c>
      <c r="I4297">
        <v>0.114624444377707</v>
      </c>
      <c r="J4297">
        <v>0.110570608070131</v>
      </c>
      <c r="K4297">
        <v>0.0513900512683081</v>
      </c>
      <c r="L4297">
        <v>897.812306335827</v>
      </c>
      <c r="M4297">
        <v>17.8368011615311</v>
      </c>
      <c r="N4297">
        <v>50.6983499551625</v>
      </c>
      <c r="O4297">
        <v>49.7149456288709</v>
      </c>
      <c r="P4297">
        <v>-0.0843156494567581</v>
      </c>
      <c r="Q4297">
        <v>0.0600259269302301</v>
      </c>
      <c r="R4297">
        <v>0.982490262476552</v>
      </c>
      <c r="S4297" t="s">
        <v>10648</v>
      </c>
      <c r="T4297" t="s">
        <v>12678</v>
      </c>
      <c r="U4297" t="s">
        <v>12678</v>
      </c>
      <c r="V4297" t="s">
        <v>12678</v>
      </c>
      <c r="W4297">
        <v>1</v>
      </c>
      <c r="X4297" t="s">
        <v>16975</v>
      </c>
      <c r="Y4297">
        <v>0.4928011722938139</v>
      </c>
      <c r="Z4297">
        <f>HYPERLINK("Melting_Curves/meltCurve_Q86VX2_2_.pdf", "Melting_Curves/meltCurve_Q86VX2_2_.pdf")</f>
        <v>0</v>
      </c>
      <c r="AA4297" t="s">
        <v>23083</v>
      </c>
      <c r="AB4297" t="s">
        <v>29266</v>
      </c>
    </row>
    <row r="4298" spans="1:28">
      <c r="A4298" t="s">
        <v>4324</v>
      </c>
      <c r="B4298">
        <v>0.984777283994944</v>
      </c>
      <c r="C4298">
        <v>0.9057507981992891</v>
      </c>
      <c r="D4298">
        <v>1.01636945753267</v>
      </c>
      <c r="E4298">
        <v>0.6853417976709379</v>
      </c>
      <c r="F4298">
        <v>0.308273235369484</v>
      </c>
      <c r="G4298">
        <v>0.0657073270270703</v>
      </c>
      <c r="H4298">
        <v>0</v>
      </c>
      <c r="I4298">
        <v>0.169606035353415</v>
      </c>
      <c r="J4298">
        <v>0</v>
      </c>
      <c r="K4298">
        <v>0</v>
      </c>
      <c r="L4298">
        <v>1247.66953710352</v>
      </c>
      <c r="M4298">
        <v>25.9245039406966</v>
      </c>
      <c r="N4298">
        <v>48.2601501437521</v>
      </c>
      <c r="O4298">
        <v>47.8434093146234</v>
      </c>
      <c r="P4298">
        <v>-0.130793099952144</v>
      </c>
      <c r="Q4298">
        <v>0.034501885029825</v>
      </c>
      <c r="R4298">
        <v>0.9789957303000379</v>
      </c>
      <c r="S4298" t="s">
        <v>10649</v>
      </c>
      <c r="T4298" t="s">
        <v>12678</v>
      </c>
      <c r="U4298" t="s">
        <v>12678</v>
      </c>
      <c r="V4298" t="s">
        <v>12678</v>
      </c>
      <c r="W4298">
        <v>1</v>
      </c>
      <c r="X4298" t="s">
        <v>16976</v>
      </c>
      <c r="Y4298">
        <v>0.4002776038083239</v>
      </c>
      <c r="Z4298">
        <f>HYPERLINK("Melting_Curves/meltCurve_Q86VX9_.pdf", "Melting_Curves/meltCurve_Q86VX9_.pdf")</f>
        <v>0</v>
      </c>
      <c r="AA4298" t="s">
        <v>23084</v>
      </c>
      <c r="AB4298" t="s">
        <v>29267</v>
      </c>
    </row>
    <row r="4299" spans="1:28">
      <c r="A4299" t="s">
        <v>4325</v>
      </c>
      <c r="B4299">
        <v>0.984777283994944</v>
      </c>
      <c r="C4299">
        <v>0.862432603866932</v>
      </c>
      <c r="D4299">
        <v>0.607687209216437</v>
      </c>
      <c r="E4299">
        <v>0.413689815638938</v>
      </c>
      <c r="F4299">
        <v>0.273181558713245</v>
      </c>
      <c r="G4299">
        <v>0.187627191793161</v>
      </c>
      <c r="H4299">
        <v>0.121396181691958</v>
      </c>
      <c r="I4299">
        <v>0.184649732206207</v>
      </c>
      <c r="J4299">
        <v>0.288470217843633</v>
      </c>
      <c r="K4299">
        <v>0.187602813063475</v>
      </c>
      <c r="L4299">
        <v>755.7086407314069</v>
      </c>
      <c r="M4299">
        <v>17.3835540824409</v>
      </c>
      <c r="N4299">
        <v>44.696622751343</v>
      </c>
      <c r="O4299">
        <v>42.9095669276571</v>
      </c>
      <c r="P4299">
        <v>-0.0821040301403779</v>
      </c>
      <c r="Q4299">
        <v>0.189383573672873</v>
      </c>
      <c r="R4299">
        <v>0.977540966188044</v>
      </c>
      <c r="S4299" t="s">
        <v>10650</v>
      </c>
      <c r="T4299" t="s">
        <v>12678</v>
      </c>
      <c r="U4299" t="s">
        <v>12678</v>
      </c>
      <c r="V4299" t="s">
        <v>12678</v>
      </c>
      <c r="W4299">
        <v>3</v>
      </c>
      <c r="X4299" t="s">
        <v>16977</v>
      </c>
      <c r="Y4299">
        <v>0.3793640990356316</v>
      </c>
      <c r="Z4299">
        <f>HYPERLINK("Melting_Curves/meltCurve_Q86W42_3_.pdf", "Melting_Curves/meltCurve_Q86W42_3_.pdf")</f>
        <v>0</v>
      </c>
      <c r="AA4299" t="s">
        <v>23085</v>
      </c>
      <c r="AB4299" t="s">
        <v>29268</v>
      </c>
    </row>
    <row r="4300" spans="1:28">
      <c r="A4300" t="s">
        <v>4326</v>
      </c>
      <c r="B4300">
        <v>0.984777283994944</v>
      </c>
      <c r="C4300">
        <v>0.96893197370137</v>
      </c>
      <c r="D4300">
        <v>0.92182685169403</v>
      </c>
      <c r="E4300">
        <v>0.627798531993437</v>
      </c>
      <c r="F4300">
        <v>0.314422774984695</v>
      </c>
      <c r="G4300">
        <v>0.159955473085252</v>
      </c>
      <c r="H4300">
        <v>0.123932875435137</v>
      </c>
      <c r="I4300">
        <v>0.144072107294612</v>
      </c>
      <c r="J4300">
        <v>0.208183310562816</v>
      </c>
      <c r="K4300">
        <v>0.252454257757451</v>
      </c>
      <c r="L4300">
        <v>1243.61358197972</v>
      </c>
      <c r="M4300">
        <v>26.5015209366343</v>
      </c>
      <c r="N4300">
        <v>47.693598500081</v>
      </c>
      <c r="O4300">
        <v>46.6613712289473</v>
      </c>
      <c r="P4300">
        <v>-0.117341826027824</v>
      </c>
      <c r="Q4300">
        <v>0.173591265224734</v>
      </c>
      <c r="R4300">
        <v>0.988169284599313</v>
      </c>
      <c r="S4300" t="s">
        <v>10651</v>
      </c>
      <c r="T4300" t="s">
        <v>12678</v>
      </c>
      <c r="U4300" t="s">
        <v>12678</v>
      </c>
      <c r="V4300" t="s">
        <v>12678</v>
      </c>
      <c r="W4300">
        <v>4</v>
      </c>
      <c r="X4300" t="s">
        <v>16978</v>
      </c>
      <c r="Y4300">
        <v>0.4531891631230504</v>
      </c>
      <c r="Z4300">
        <f>HYPERLINK("Melting_Curves/meltCurve_Q86W50_.pdf", "Melting_Curves/meltCurve_Q86W50_.pdf")</f>
        <v>0</v>
      </c>
      <c r="AA4300" t="s">
        <v>23086</v>
      </c>
      <c r="AB4300" t="s">
        <v>29269</v>
      </c>
    </row>
    <row r="4301" spans="1:28">
      <c r="A4301" t="s">
        <v>4327</v>
      </c>
      <c r="B4301">
        <v>0.984777283994944</v>
      </c>
      <c r="C4301">
        <v>1.09479467405833</v>
      </c>
      <c r="D4301">
        <v>0.9450394014232359</v>
      </c>
      <c r="E4301">
        <v>0.505094371154905</v>
      </c>
      <c r="F4301">
        <v>0.317544129189935</v>
      </c>
      <c r="G4301">
        <v>0.24254418391255</v>
      </c>
      <c r="H4301">
        <v>0.202564966893973</v>
      </c>
      <c r="I4301">
        <v>0.278547628067892</v>
      </c>
      <c r="J4301">
        <v>0.427999024677404</v>
      </c>
      <c r="K4301">
        <v>0.383046919645704</v>
      </c>
      <c r="L4301">
        <v>1991.55464881406</v>
      </c>
      <c r="M4301">
        <v>43.668880909435</v>
      </c>
      <c r="N4301">
        <v>46.6204548778086</v>
      </c>
      <c r="O4301">
        <v>45.5104627074289</v>
      </c>
      <c r="P4301">
        <v>-0.166310611425009</v>
      </c>
      <c r="Q4301">
        <v>0.306704021833118</v>
      </c>
      <c r="R4301">
        <v>0.95526972438403</v>
      </c>
      <c r="S4301" t="s">
        <v>10652</v>
      </c>
      <c r="T4301" t="s">
        <v>12678</v>
      </c>
      <c r="U4301" t="s">
        <v>12678</v>
      </c>
      <c r="V4301" t="s">
        <v>12678</v>
      </c>
      <c r="W4301">
        <v>16</v>
      </c>
      <c r="X4301" t="s">
        <v>16979</v>
      </c>
      <c r="Y4301">
        <v>0.5074153033262505</v>
      </c>
      <c r="Z4301">
        <f>HYPERLINK("Melting_Curves/meltCurve_Q86W56_.pdf", "Melting_Curves/meltCurve_Q86W56_.pdf")</f>
        <v>0</v>
      </c>
      <c r="AA4301" t="s">
        <v>23087</v>
      </c>
      <c r="AB4301" t="s">
        <v>29270</v>
      </c>
    </row>
    <row r="4302" spans="1:28">
      <c r="A4302" t="s">
        <v>4328</v>
      </c>
      <c r="B4302">
        <v>0.984777283994944</v>
      </c>
      <c r="C4302">
        <v>0.8993113082220759</v>
      </c>
      <c r="D4302">
        <v>0.720276469583601</v>
      </c>
      <c r="E4302">
        <v>0.717235043298639</v>
      </c>
      <c r="F4302">
        <v>0.6642796301385</v>
      </c>
      <c r="G4302">
        <v>0.598123185328916</v>
      </c>
      <c r="H4302">
        <v>0.561598510527672</v>
      </c>
      <c r="I4302">
        <v>0.674185707751724</v>
      </c>
      <c r="J4302">
        <v>1.03813546092748</v>
      </c>
      <c r="K4302">
        <v>0.661623609040723</v>
      </c>
      <c r="L4302">
        <v>1753.52902592364</v>
      </c>
      <c r="M4302">
        <v>43.2980725172306</v>
      </c>
      <c r="O4302">
        <v>40.4129090403945</v>
      </c>
      <c r="P4302">
        <v>-0.0799284841688353</v>
      </c>
      <c r="Q4302">
        <v>0.701590660387612</v>
      </c>
      <c r="R4302">
        <v>0.389433691494204</v>
      </c>
      <c r="S4302" t="s">
        <v>10653</v>
      </c>
      <c r="T4302" t="s">
        <v>12678</v>
      </c>
      <c r="U4302" t="s">
        <v>12678</v>
      </c>
      <c r="V4302" t="s">
        <v>12678</v>
      </c>
      <c r="W4302">
        <v>2</v>
      </c>
      <c r="X4302" t="s">
        <v>16980</v>
      </c>
      <c r="Y4302">
        <v>0.7372306644376005</v>
      </c>
      <c r="Z4302">
        <f>HYPERLINK("Melting_Curves/meltCurve_Q86W92_4_.pdf", "Melting_Curves/meltCurve_Q86W92_4_.pdf")</f>
        <v>0</v>
      </c>
      <c r="AA4302" t="s">
        <v>23088</v>
      </c>
      <c r="AB4302" t="s">
        <v>29271</v>
      </c>
    </row>
    <row r="4303" spans="1:28">
      <c r="A4303" t="s">
        <v>4329</v>
      </c>
      <c r="B4303">
        <v>0.984777283994944</v>
      </c>
      <c r="C4303">
        <v>1.17583649207191</v>
      </c>
      <c r="D4303">
        <v>0.879474057300174</v>
      </c>
      <c r="E4303">
        <v>0.680665614951934</v>
      </c>
      <c r="F4303">
        <v>0.394361348353878</v>
      </c>
      <c r="G4303">
        <v>0.308620727577475</v>
      </c>
      <c r="H4303">
        <v>0.19879434993967</v>
      </c>
      <c r="I4303">
        <v>0.180947407152517</v>
      </c>
      <c r="J4303">
        <v>0.212601674614466</v>
      </c>
      <c r="K4303">
        <v>0.214003746858934</v>
      </c>
      <c r="L4303">
        <v>1005.55916216777</v>
      </c>
      <c r="M4303">
        <v>21.1523383616294</v>
      </c>
      <c r="N4303">
        <v>48.7328443886404</v>
      </c>
      <c r="O4303">
        <v>47.1201352872551</v>
      </c>
      <c r="P4303">
        <v>-0.0895346950028162</v>
      </c>
      <c r="Q4303">
        <v>0.202210780921686</v>
      </c>
      <c r="R4303">
        <v>0.967305183170162</v>
      </c>
      <c r="S4303" t="s">
        <v>10654</v>
      </c>
      <c r="T4303" t="s">
        <v>12678</v>
      </c>
      <c r="U4303" t="s">
        <v>12678</v>
      </c>
      <c r="V4303" t="s">
        <v>12678</v>
      </c>
      <c r="W4303">
        <v>1</v>
      </c>
      <c r="X4303" t="s">
        <v>16981</v>
      </c>
      <c r="Y4303">
        <v>0.4918612651606085</v>
      </c>
      <c r="Z4303">
        <f>HYPERLINK("Melting_Curves/meltCurve_Q86WH2_.pdf", "Melting_Curves/meltCurve_Q86WH2_.pdf")</f>
        <v>0</v>
      </c>
      <c r="AA4303" t="s">
        <v>23089</v>
      </c>
      <c r="AB4303" t="s">
        <v>29272</v>
      </c>
    </row>
    <row r="4304" spans="1:28">
      <c r="A4304" t="s">
        <v>4330</v>
      </c>
      <c r="B4304">
        <v>0.984777283994944</v>
      </c>
      <c r="C4304">
        <v>0.774664118405889</v>
      </c>
      <c r="D4304">
        <v>0.630405030104648</v>
      </c>
      <c r="E4304">
        <v>0.449079209728978</v>
      </c>
      <c r="F4304">
        <v>0.220944595374593</v>
      </c>
      <c r="G4304">
        <v>0.147343937590115</v>
      </c>
      <c r="H4304">
        <v>0.130918048950981</v>
      </c>
      <c r="I4304">
        <v>0.181786272255093</v>
      </c>
      <c r="J4304">
        <v>0.253845963084942</v>
      </c>
      <c r="K4304">
        <v>0.193438980542053</v>
      </c>
      <c r="L4304">
        <v>665.1125904807531</v>
      </c>
      <c r="M4304">
        <v>15.2927685890763</v>
      </c>
      <c r="N4304">
        <v>44.676125593992</v>
      </c>
      <c r="O4304">
        <v>42.7686296802062</v>
      </c>
      <c r="P4304">
        <v>-0.0745043730164518</v>
      </c>
      <c r="Q4304">
        <v>0.166625320801321</v>
      </c>
      <c r="R4304">
        <v>0.970183132613794</v>
      </c>
      <c r="S4304" t="s">
        <v>10655</v>
      </c>
      <c r="T4304" t="s">
        <v>12678</v>
      </c>
      <c r="U4304" t="s">
        <v>12678</v>
      </c>
      <c r="V4304" t="s">
        <v>12678</v>
      </c>
      <c r="W4304">
        <v>4</v>
      </c>
      <c r="X4304" t="s">
        <v>16982</v>
      </c>
      <c r="Y4304">
        <v>0.3674148509484829</v>
      </c>
      <c r="Z4304">
        <f>HYPERLINK("Melting_Curves/meltCurve_Q86WJ1_4_.pdf", "Melting_Curves/meltCurve_Q86WJ1_4_.pdf")</f>
        <v>0</v>
      </c>
      <c r="AA4304" t="s">
        <v>23090</v>
      </c>
      <c r="AB4304" t="s">
        <v>29273</v>
      </c>
    </row>
    <row r="4305" spans="1:28">
      <c r="A4305" t="s">
        <v>4331</v>
      </c>
      <c r="B4305">
        <v>0.984777283994944</v>
      </c>
      <c r="C4305">
        <v>1.16326453930195</v>
      </c>
      <c r="D4305">
        <v>1.01978423308648</v>
      </c>
      <c r="E4305">
        <v>0.881853451110294</v>
      </c>
      <c r="F4305">
        <v>0.657383109567068</v>
      </c>
      <c r="G4305">
        <v>0.303061667353577</v>
      </c>
      <c r="H4305">
        <v>0.207215077882798</v>
      </c>
      <c r="I4305">
        <v>0.189717947137887</v>
      </c>
      <c r="J4305">
        <v>0.216045335721785</v>
      </c>
      <c r="K4305">
        <v>0.214839579688598</v>
      </c>
      <c r="L4305">
        <v>1396.8306360746</v>
      </c>
      <c r="M4305">
        <v>27.6567929490414</v>
      </c>
      <c r="N4305">
        <v>51.4302674223199</v>
      </c>
      <c r="O4305">
        <v>50.2440398580925</v>
      </c>
      <c r="P4305">
        <v>-0.110661671418321</v>
      </c>
      <c r="Q4305">
        <v>0.195851899982838</v>
      </c>
      <c r="R4305">
        <v>0.977644837369093</v>
      </c>
      <c r="S4305" t="s">
        <v>10656</v>
      </c>
      <c r="T4305" t="s">
        <v>12678</v>
      </c>
      <c r="U4305" t="s">
        <v>12678</v>
      </c>
      <c r="V4305" t="s">
        <v>12678</v>
      </c>
      <c r="W4305">
        <v>5</v>
      </c>
      <c r="X4305" t="s">
        <v>16983</v>
      </c>
      <c r="Y4305">
        <v>0.5637039505626551</v>
      </c>
      <c r="Z4305">
        <f>HYPERLINK("Melting_Curves/meltCurve_Q86WQ0_.pdf", "Melting_Curves/meltCurve_Q86WQ0_.pdf")</f>
        <v>0</v>
      </c>
      <c r="AA4305" t="s">
        <v>23091</v>
      </c>
      <c r="AB4305" t="s">
        <v>29274</v>
      </c>
    </row>
    <row r="4306" spans="1:28">
      <c r="A4306" t="s">
        <v>4332</v>
      </c>
      <c r="B4306">
        <v>0.984777283994944</v>
      </c>
      <c r="C4306">
        <v>0.935067354328355</v>
      </c>
      <c r="D4306">
        <v>0.888746413148336</v>
      </c>
      <c r="E4306">
        <v>0.723967056193845</v>
      </c>
      <c r="F4306">
        <v>0.354816644547389</v>
      </c>
      <c r="G4306">
        <v>0.17063645959752</v>
      </c>
      <c r="H4306">
        <v>0.122413406439327</v>
      </c>
      <c r="I4306">
        <v>0.192694478002914</v>
      </c>
      <c r="J4306">
        <v>0.367770185630271</v>
      </c>
      <c r="K4306">
        <v>0.310240094377948</v>
      </c>
      <c r="L4306">
        <v>1403.80689832905</v>
      </c>
      <c r="M4306">
        <v>29.6719733266693</v>
      </c>
      <c r="N4306">
        <v>48.3150958175675</v>
      </c>
      <c r="O4306">
        <v>47.0975603811064</v>
      </c>
      <c r="P4306">
        <v>-0.121254677619078</v>
      </c>
      <c r="Q4306">
        <v>0.230147859706224</v>
      </c>
      <c r="R4306">
        <v>0.946626818187264</v>
      </c>
      <c r="S4306" t="s">
        <v>10657</v>
      </c>
      <c r="T4306" t="s">
        <v>12678</v>
      </c>
      <c r="U4306" t="s">
        <v>12678</v>
      </c>
      <c r="V4306" t="s">
        <v>12678</v>
      </c>
      <c r="W4306">
        <v>6</v>
      </c>
      <c r="X4306" t="s">
        <v>16984</v>
      </c>
      <c r="Y4306">
        <v>0.4993444428358327</v>
      </c>
      <c r="Z4306">
        <f>HYPERLINK("Melting_Curves/meltCurve_Q86WR0_.pdf", "Melting_Curves/meltCurve_Q86WR0_.pdf")</f>
        <v>0</v>
      </c>
      <c r="AA4306" t="s">
        <v>23092</v>
      </c>
      <c r="AB4306" t="s">
        <v>29275</v>
      </c>
    </row>
    <row r="4307" spans="1:28">
      <c r="A4307" t="s">
        <v>4333</v>
      </c>
      <c r="B4307">
        <v>0.984777283994944</v>
      </c>
      <c r="C4307">
        <v>1.00845624232743</v>
      </c>
      <c r="D4307">
        <v>0.855262080126125</v>
      </c>
      <c r="E4307">
        <v>0.753165634881249</v>
      </c>
      <c r="F4307">
        <v>0.566270841016172</v>
      </c>
      <c r="G4307">
        <v>0.458655892929435</v>
      </c>
      <c r="H4307">
        <v>0.435581102856785</v>
      </c>
      <c r="I4307">
        <v>0.725996869179891</v>
      </c>
      <c r="J4307">
        <v>1.25732447486093</v>
      </c>
      <c r="K4307">
        <v>1.02168921495991</v>
      </c>
      <c r="L4307">
        <v>10738.0954893623</v>
      </c>
      <c r="M4307">
        <v>250</v>
      </c>
      <c r="O4307">
        <v>42.9496339939364</v>
      </c>
      <c r="P4307">
        <v>-0.370308328081754</v>
      </c>
      <c r="Q4307">
        <v>0.745526289972314</v>
      </c>
      <c r="R4307">
        <v>0.154847837753645</v>
      </c>
      <c r="S4307" t="s">
        <v>10658</v>
      </c>
      <c r="T4307" t="s">
        <v>12678</v>
      </c>
      <c r="U4307" t="s">
        <v>12678</v>
      </c>
      <c r="V4307" t="s">
        <v>12678</v>
      </c>
      <c r="W4307">
        <v>12</v>
      </c>
      <c r="X4307" t="s">
        <v>16985</v>
      </c>
      <c r="Y4307">
        <v>0.796036296401578</v>
      </c>
      <c r="Z4307">
        <f>HYPERLINK("Melting_Curves/meltCurve_Q86WR7_.pdf", "Melting_Curves/meltCurve_Q86WR7_.pdf")</f>
        <v>0</v>
      </c>
      <c r="AA4307" t="s">
        <v>23093</v>
      </c>
      <c r="AB4307" t="s">
        <v>29276</v>
      </c>
    </row>
    <row r="4308" spans="1:28">
      <c r="A4308" t="s">
        <v>4334</v>
      </c>
      <c r="B4308">
        <v>0.984777283994944</v>
      </c>
      <c r="C4308">
        <v>1.18918347374212</v>
      </c>
      <c r="D4308">
        <v>1.02523340832492</v>
      </c>
      <c r="E4308">
        <v>1.02389942906532</v>
      </c>
      <c r="F4308">
        <v>1.07086536106877</v>
      </c>
      <c r="G4308">
        <v>0.938393745023869</v>
      </c>
      <c r="H4308">
        <v>1.00063019182308</v>
      </c>
      <c r="I4308">
        <v>1.23494193476593</v>
      </c>
      <c r="J4308">
        <v>1.64739602182911</v>
      </c>
      <c r="K4308">
        <v>1.21100783350252</v>
      </c>
      <c r="L4308">
        <v>15000</v>
      </c>
      <c r="M4308">
        <v>246.091831123418</v>
      </c>
      <c r="O4308">
        <v>60.9488299082263</v>
      </c>
      <c r="P4308">
        <v>0.433244158460908</v>
      </c>
      <c r="Q4308">
        <v>1.42920116037561</v>
      </c>
      <c r="R4308">
        <v>0.636826294972645</v>
      </c>
      <c r="S4308" t="s">
        <v>10659</v>
      </c>
      <c r="T4308" t="s">
        <v>12678</v>
      </c>
      <c r="U4308" t="s">
        <v>12678</v>
      </c>
      <c r="V4308" t="s">
        <v>12678</v>
      </c>
      <c r="W4308">
        <v>3</v>
      </c>
      <c r="X4308" t="s">
        <v>16986</v>
      </c>
      <c r="Y4308">
        <v>1.086467321824651</v>
      </c>
      <c r="Z4308">
        <f>HYPERLINK("Melting_Curves/meltCurve_Q86WV7_.pdf", "Melting_Curves/meltCurve_Q86WV7_.pdf")</f>
        <v>0</v>
      </c>
      <c r="AA4308" t="s">
        <v>23094</v>
      </c>
      <c r="AB4308" t="s">
        <v>29277</v>
      </c>
    </row>
    <row r="4309" spans="1:28">
      <c r="A4309" t="s">
        <v>4335</v>
      </c>
      <c r="B4309">
        <v>0.984777283994944</v>
      </c>
      <c r="C4309">
        <v>1.13536839721343</v>
      </c>
      <c r="D4309">
        <v>1.03449284395115</v>
      </c>
      <c r="E4309">
        <v>0.902552607590338</v>
      </c>
      <c r="F4309">
        <v>0.627500645859547</v>
      </c>
      <c r="G4309">
        <v>0.516820566199906</v>
      </c>
      <c r="H4309">
        <v>0.57359754291607</v>
      </c>
      <c r="I4309">
        <v>0.742616255632225</v>
      </c>
      <c r="J4309">
        <v>0.771931001517388</v>
      </c>
      <c r="K4309">
        <v>0.524072918675673</v>
      </c>
      <c r="L4309">
        <v>5671.82136055605</v>
      </c>
      <c r="M4309">
        <v>120.669963694955</v>
      </c>
      <c r="O4309">
        <v>46.9898618460532</v>
      </c>
      <c r="P4309">
        <v>-0.240068917730857</v>
      </c>
      <c r="Q4309">
        <v>0.626060940421393</v>
      </c>
      <c r="R4309">
        <v>0.822919363403991</v>
      </c>
      <c r="S4309" t="s">
        <v>10660</v>
      </c>
      <c r="T4309" t="s">
        <v>12678</v>
      </c>
      <c r="U4309" t="s">
        <v>12678</v>
      </c>
      <c r="V4309" t="s">
        <v>12678</v>
      </c>
      <c r="W4309">
        <v>2</v>
      </c>
      <c r="X4309" t="s">
        <v>16987</v>
      </c>
      <c r="Y4309">
        <v>0.750874191740395</v>
      </c>
      <c r="Z4309">
        <f>HYPERLINK("Melting_Curves/meltCurve_Q86WX3_.pdf", "Melting_Curves/meltCurve_Q86WX3_.pdf")</f>
        <v>0</v>
      </c>
      <c r="AA4309" t="s">
        <v>23095</v>
      </c>
      <c r="AB4309" t="s">
        <v>29278</v>
      </c>
    </row>
    <row r="4310" spans="1:28">
      <c r="A4310" t="s">
        <v>4336</v>
      </c>
      <c r="B4310">
        <v>0.984777283994944</v>
      </c>
      <c r="C4310">
        <v>1.10685808088097</v>
      </c>
      <c r="D4310">
        <v>0.771850904274227</v>
      </c>
      <c r="E4310">
        <v>0.33911877191885</v>
      </c>
      <c r="F4310">
        <v>0.408627166371627</v>
      </c>
      <c r="G4310">
        <v>0.288276714363197</v>
      </c>
      <c r="H4310">
        <v>0.302818747073128</v>
      </c>
      <c r="I4310">
        <v>0.260722666199716</v>
      </c>
      <c r="J4310">
        <v>0.523952587262699</v>
      </c>
      <c r="K4310">
        <v>0.400508611736212</v>
      </c>
      <c r="L4310">
        <v>10775.3383888335</v>
      </c>
      <c r="M4310">
        <v>250</v>
      </c>
      <c r="N4310">
        <v>43.3226719103164</v>
      </c>
      <c r="O4310">
        <v>43.0985735525462</v>
      </c>
      <c r="P4310">
        <v>-0.927270592288404</v>
      </c>
      <c r="Q4310">
        <v>0.360575037530522</v>
      </c>
      <c r="R4310">
        <v>0.927769128101671</v>
      </c>
      <c r="S4310" t="s">
        <v>10661</v>
      </c>
      <c r="T4310" t="s">
        <v>12678</v>
      </c>
      <c r="U4310" t="s">
        <v>12678</v>
      </c>
      <c r="V4310" t="s">
        <v>12678</v>
      </c>
      <c r="W4310">
        <v>3</v>
      </c>
      <c r="X4310" t="s">
        <v>16988</v>
      </c>
      <c r="Y4310">
        <v>0.490668663982162</v>
      </c>
      <c r="Z4310">
        <f>HYPERLINK("Melting_Curves/meltCurve_Q86X53_.pdf", "Melting_Curves/meltCurve_Q86X53_.pdf")</f>
        <v>0</v>
      </c>
      <c r="AA4310" t="s">
        <v>23096</v>
      </c>
      <c r="AB4310" t="s">
        <v>29279</v>
      </c>
    </row>
    <row r="4311" spans="1:28">
      <c r="A4311" t="s">
        <v>4337</v>
      </c>
      <c r="B4311">
        <v>0.984777283994944</v>
      </c>
      <c r="C4311">
        <v>1.030134506493</v>
      </c>
      <c r="D4311">
        <v>0.941986840423184</v>
      </c>
      <c r="E4311">
        <v>0.737451547778973</v>
      </c>
      <c r="F4311">
        <v>0.366835312891693</v>
      </c>
      <c r="G4311">
        <v>0.148517718131327</v>
      </c>
      <c r="H4311">
        <v>0.105220110496615</v>
      </c>
      <c r="I4311">
        <v>0.128003364282344</v>
      </c>
      <c r="J4311">
        <v>0.162646290245613</v>
      </c>
      <c r="K4311">
        <v>0.150414060976183</v>
      </c>
      <c r="L4311">
        <v>1266.30342864608</v>
      </c>
      <c r="M4311">
        <v>26.3133980817119</v>
      </c>
      <c r="N4311">
        <v>48.6718917604756</v>
      </c>
      <c r="O4311">
        <v>47.8485371746931</v>
      </c>
      <c r="P4311">
        <v>-0.119858417292612</v>
      </c>
      <c r="Q4311">
        <v>0.128202759773423</v>
      </c>
      <c r="R4311">
        <v>0.995819432663117</v>
      </c>
      <c r="S4311" t="s">
        <v>10662</v>
      </c>
      <c r="T4311" t="s">
        <v>12678</v>
      </c>
      <c r="U4311" t="s">
        <v>12678</v>
      </c>
      <c r="V4311" t="s">
        <v>12678</v>
      </c>
      <c r="W4311">
        <v>10</v>
      </c>
      <c r="X4311" t="s">
        <v>16989</v>
      </c>
      <c r="Y4311">
        <v>0.4581871425222165</v>
      </c>
      <c r="Z4311">
        <f>HYPERLINK("Melting_Curves/meltCurve_Q86X55_1_.pdf", "Melting_Curves/meltCurve_Q86X55_1_.pdf")</f>
        <v>0</v>
      </c>
      <c r="AA4311" t="s">
        <v>23097</v>
      </c>
      <c r="AB4311" t="s">
        <v>29280</v>
      </c>
    </row>
    <row r="4312" spans="1:28">
      <c r="A4312" t="s">
        <v>4338</v>
      </c>
      <c r="B4312">
        <v>0.984777283994944</v>
      </c>
      <c r="C4312">
        <v>0.791762785830245</v>
      </c>
      <c r="D4312">
        <v>0.84765997796696</v>
      </c>
      <c r="E4312">
        <v>0.664638798572863</v>
      </c>
      <c r="F4312">
        <v>0.680714072932976</v>
      </c>
      <c r="G4312">
        <v>0.503124934698705</v>
      </c>
      <c r="H4312">
        <v>0.410260978788115</v>
      </c>
      <c r="I4312">
        <v>0.449707853598646</v>
      </c>
      <c r="J4312">
        <v>0.492106122654586</v>
      </c>
      <c r="K4312">
        <v>0.263800633079384</v>
      </c>
      <c r="L4312">
        <v>303.962084483283</v>
      </c>
      <c r="M4312">
        <v>5.95840054851908</v>
      </c>
      <c r="N4312">
        <v>55.6661081316439</v>
      </c>
      <c r="O4312">
        <v>46.1557809829473</v>
      </c>
      <c r="P4312">
        <v>-0.0260302570091328</v>
      </c>
      <c r="Q4312">
        <v>0.196112029224464</v>
      </c>
      <c r="R4312">
        <v>0.90104911103665</v>
      </c>
      <c r="S4312" t="s">
        <v>10663</v>
      </c>
      <c r="T4312" t="s">
        <v>12678</v>
      </c>
      <c r="U4312" t="s">
        <v>12678</v>
      </c>
      <c r="V4312" t="s">
        <v>12678</v>
      </c>
      <c r="W4312">
        <v>8</v>
      </c>
      <c r="X4312" t="s">
        <v>16990</v>
      </c>
      <c r="Y4312">
        <v>0.6022706084279552</v>
      </c>
      <c r="Z4312">
        <f>HYPERLINK("Melting_Curves/meltCurve_Q86X76_2_.pdf", "Melting_Curves/meltCurve_Q86X76_2_.pdf")</f>
        <v>0</v>
      </c>
      <c r="AA4312" t="s">
        <v>23098</v>
      </c>
      <c r="AB4312" t="s">
        <v>29281</v>
      </c>
    </row>
    <row r="4313" spans="1:28">
      <c r="A4313" t="s">
        <v>4339</v>
      </c>
      <c r="B4313">
        <v>0.984777283994944</v>
      </c>
      <c r="C4313">
        <v>0.920416732156903</v>
      </c>
      <c r="D4313">
        <v>0.8211135922056531</v>
      </c>
      <c r="E4313">
        <v>0.671893535426879</v>
      </c>
      <c r="F4313">
        <v>0.398431407426062</v>
      </c>
      <c r="G4313">
        <v>0.22200328632418</v>
      </c>
      <c r="H4313">
        <v>0.224480213504746</v>
      </c>
      <c r="I4313">
        <v>0.242360349536488</v>
      </c>
      <c r="J4313">
        <v>0.313949440141843</v>
      </c>
      <c r="K4313">
        <v>0.198362694929916</v>
      </c>
      <c r="L4313">
        <v>804.7179248906029</v>
      </c>
      <c r="M4313">
        <v>17.2288003614346</v>
      </c>
      <c r="N4313">
        <v>48.3268950263008</v>
      </c>
      <c r="O4313">
        <v>46.0920798858975</v>
      </c>
      <c r="P4313">
        <v>-0.0729609043960892</v>
      </c>
      <c r="Q4313">
        <v>0.219278741345009</v>
      </c>
      <c r="R4313">
        <v>0.97799840007089</v>
      </c>
      <c r="S4313" t="s">
        <v>10664</v>
      </c>
      <c r="T4313" t="s">
        <v>12678</v>
      </c>
      <c r="U4313" t="s">
        <v>12678</v>
      </c>
      <c r="V4313" t="s">
        <v>12678</v>
      </c>
      <c r="W4313">
        <v>1</v>
      </c>
      <c r="X4313" t="s">
        <v>16991</v>
      </c>
      <c r="Y4313">
        <v>0.4855685974506214</v>
      </c>
      <c r="Z4313">
        <f>HYPERLINK("Melting_Curves/meltCurve_Q86XK3_3_.pdf", "Melting_Curves/meltCurve_Q86XK3_3_.pdf")</f>
        <v>0</v>
      </c>
      <c r="AA4313" t="s">
        <v>23099</v>
      </c>
      <c r="AB4313" t="s">
        <v>29282</v>
      </c>
    </row>
    <row r="4314" spans="1:28">
      <c r="A4314" t="s">
        <v>4340</v>
      </c>
      <c r="B4314">
        <v>0.984777283994944</v>
      </c>
      <c r="C4314">
        <v>1.03501486642742</v>
      </c>
      <c r="D4314">
        <v>0.947450314433771</v>
      </c>
      <c r="E4314">
        <v>0.672121034887193</v>
      </c>
      <c r="F4314">
        <v>0.259554325613321</v>
      </c>
      <c r="G4314">
        <v>0.196680397218108</v>
      </c>
      <c r="H4314">
        <v>0.16341950949515</v>
      </c>
      <c r="I4314">
        <v>0.206534859302173</v>
      </c>
      <c r="J4314">
        <v>0.285368489952762</v>
      </c>
      <c r="K4314">
        <v>0.239207149254595</v>
      </c>
      <c r="L4314">
        <v>1912.91947927978</v>
      </c>
      <c r="M4314">
        <v>40.7506137981016</v>
      </c>
      <c r="N4314">
        <v>47.6031133209596</v>
      </c>
      <c r="O4314">
        <v>46.8294873306003</v>
      </c>
      <c r="P4314">
        <v>-0.170544765135328</v>
      </c>
      <c r="Q4314">
        <v>0.216060131569851</v>
      </c>
      <c r="R4314">
        <v>0.990453528936366</v>
      </c>
      <c r="S4314" t="s">
        <v>10665</v>
      </c>
      <c r="T4314" t="s">
        <v>12678</v>
      </c>
      <c r="U4314" t="s">
        <v>12678</v>
      </c>
      <c r="V4314" t="s">
        <v>12678</v>
      </c>
      <c r="W4314">
        <v>32</v>
      </c>
      <c r="X4314" t="s">
        <v>16992</v>
      </c>
      <c r="Y4314">
        <v>0.478311229930443</v>
      </c>
      <c r="Z4314">
        <f>HYPERLINK("Melting_Curves/meltCurve_Q86XP3_.pdf", "Melting_Curves/meltCurve_Q86XP3_.pdf")</f>
        <v>0</v>
      </c>
      <c r="AA4314" t="s">
        <v>23100</v>
      </c>
      <c r="AB4314" t="s">
        <v>29283</v>
      </c>
    </row>
    <row r="4315" spans="1:28">
      <c r="A4315" t="s">
        <v>4341</v>
      </c>
      <c r="B4315">
        <v>0.984777283994944</v>
      </c>
      <c r="C4315">
        <v>0.7905032906501041</v>
      </c>
      <c r="D4315">
        <v>0.776925096979004</v>
      </c>
      <c r="E4315">
        <v>0.702995003474875</v>
      </c>
      <c r="F4315">
        <v>0.773586977108695</v>
      </c>
      <c r="G4315">
        <v>0.726577432269717</v>
      </c>
      <c r="H4315">
        <v>0.501829420466973</v>
      </c>
      <c r="I4315">
        <v>0.7364434111949441</v>
      </c>
      <c r="J4315">
        <v>0.775450368558854</v>
      </c>
      <c r="K4315">
        <v>0.833115738159662</v>
      </c>
      <c r="L4315">
        <v>1777.17253264349</v>
      </c>
      <c r="M4315">
        <v>45.6188422405445</v>
      </c>
      <c r="O4315">
        <v>38.8823540520871</v>
      </c>
      <c r="P4315">
        <v>-0.0799812142020606</v>
      </c>
      <c r="Q4315">
        <v>0.727318519493293</v>
      </c>
      <c r="R4315">
        <v>0.462563958784993</v>
      </c>
      <c r="S4315" t="s">
        <v>10666</v>
      </c>
      <c r="T4315" t="s">
        <v>12678</v>
      </c>
      <c r="U4315" t="s">
        <v>12678</v>
      </c>
      <c r="V4315" t="s">
        <v>12678</v>
      </c>
      <c r="W4315">
        <v>1</v>
      </c>
      <c r="X4315" t="s">
        <v>16993</v>
      </c>
      <c r="Y4315">
        <v>0.7462463561924041</v>
      </c>
      <c r="Z4315">
        <f>HYPERLINK("Melting_Curves/meltCurve_Q86XZ4_.pdf", "Melting_Curves/meltCurve_Q86XZ4_.pdf")</f>
        <v>0</v>
      </c>
      <c r="AA4315" t="s">
        <v>23101</v>
      </c>
      <c r="AB4315" t="s">
        <v>29284</v>
      </c>
    </row>
    <row r="4316" spans="1:28">
      <c r="A4316" t="s">
        <v>4342</v>
      </c>
      <c r="B4316">
        <v>0.984777283994944</v>
      </c>
      <c r="C4316">
        <v>0.7566098405751041</v>
      </c>
      <c r="D4316">
        <v>0.723506105461142</v>
      </c>
      <c r="E4316">
        <v>0.387711630594492</v>
      </c>
      <c r="F4316">
        <v>0.200946503276102</v>
      </c>
      <c r="G4316">
        <v>0.119322075642654</v>
      </c>
      <c r="H4316">
        <v>0.0835004104162318</v>
      </c>
      <c r="I4316">
        <v>0.135914627196753</v>
      </c>
      <c r="J4316">
        <v>0.179272096207112</v>
      </c>
      <c r="K4316">
        <v>0.164635593840783</v>
      </c>
      <c r="L4316">
        <v>706.357705934567</v>
      </c>
      <c r="M4316">
        <v>16.0116268553053</v>
      </c>
      <c r="N4316">
        <v>44.8719629872959</v>
      </c>
      <c r="O4316">
        <v>43.4443668223337</v>
      </c>
      <c r="P4316">
        <v>-0.0812440724199793</v>
      </c>
      <c r="Q4316">
        <v>0.118310182130593</v>
      </c>
      <c r="R4316">
        <v>0.970528002122648</v>
      </c>
      <c r="S4316" t="s">
        <v>10667</v>
      </c>
      <c r="T4316" t="s">
        <v>12678</v>
      </c>
      <c r="U4316" t="s">
        <v>12678</v>
      </c>
      <c r="V4316" t="s">
        <v>12678</v>
      </c>
      <c r="W4316">
        <v>4</v>
      </c>
      <c r="X4316" t="s">
        <v>16994</v>
      </c>
      <c r="Y4316">
        <v>0.3464233881327987</v>
      </c>
      <c r="Z4316">
        <f>HYPERLINK("Melting_Curves/meltCurve_Q86Y07_4_.pdf", "Melting_Curves/meltCurve_Q86Y07_4_.pdf")</f>
        <v>0</v>
      </c>
      <c r="AA4316" t="s">
        <v>23102</v>
      </c>
      <c r="AB4316" t="s">
        <v>29285</v>
      </c>
    </row>
    <row r="4317" spans="1:28">
      <c r="A4317" t="s">
        <v>4343</v>
      </c>
      <c r="B4317">
        <v>0.984777283994944</v>
      </c>
      <c r="C4317">
        <v>1.13967213523846</v>
      </c>
      <c r="D4317">
        <v>1.12310618875347</v>
      </c>
      <c r="E4317">
        <v>0.938272219953884</v>
      </c>
      <c r="F4317">
        <v>0.933275055524093</v>
      </c>
      <c r="G4317">
        <v>0.588793194948754</v>
      </c>
      <c r="H4317">
        <v>0.577928018065678</v>
      </c>
      <c r="I4317">
        <v>0.577686653846184</v>
      </c>
      <c r="J4317">
        <v>0.383124254992991</v>
      </c>
      <c r="K4317">
        <v>0.186947848901387</v>
      </c>
      <c r="L4317">
        <v>580.499112567674</v>
      </c>
      <c r="M4317">
        <v>9.696017083927689</v>
      </c>
      <c r="N4317">
        <v>59.8698658006086</v>
      </c>
      <c r="O4317">
        <v>57.489606209902</v>
      </c>
      <c r="P4317">
        <v>-0.0421872912185804</v>
      </c>
      <c r="Q4317">
        <v>0</v>
      </c>
      <c r="R4317">
        <v>0.899235796349154</v>
      </c>
      <c r="S4317" t="s">
        <v>10668</v>
      </c>
      <c r="T4317" t="s">
        <v>12678</v>
      </c>
      <c r="U4317" t="s">
        <v>12678</v>
      </c>
      <c r="V4317" t="s">
        <v>12678</v>
      </c>
      <c r="W4317">
        <v>3</v>
      </c>
      <c r="X4317" t="s">
        <v>16995</v>
      </c>
      <c r="Y4317">
        <v>0.7347266299665342</v>
      </c>
      <c r="Z4317">
        <f>HYPERLINK("Melting_Curves/meltCurve_Q86Y37_.pdf", "Melting_Curves/meltCurve_Q86Y37_.pdf")</f>
        <v>0</v>
      </c>
      <c r="AA4317" t="s">
        <v>23103</v>
      </c>
      <c r="AB4317" t="s">
        <v>29286</v>
      </c>
    </row>
    <row r="4318" spans="1:28">
      <c r="A4318" t="s">
        <v>4344</v>
      </c>
      <c r="B4318">
        <v>0.984777283994944</v>
      </c>
      <c r="C4318">
        <v>0.9458827637812161</v>
      </c>
      <c r="D4318">
        <v>0.679456677600758</v>
      </c>
      <c r="E4318">
        <v>0.417507607788507</v>
      </c>
      <c r="F4318">
        <v>0.224428181592435</v>
      </c>
      <c r="G4318">
        <v>0.132708860223427</v>
      </c>
      <c r="H4318">
        <v>0.103087087105444</v>
      </c>
      <c r="I4318">
        <v>0.15919117974604</v>
      </c>
      <c r="J4318">
        <v>0.193688952285441</v>
      </c>
      <c r="K4318">
        <v>0.191134161422183</v>
      </c>
      <c r="L4318">
        <v>901.092220629552</v>
      </c>
      <c r="M4318">
        <v>20.3022678799252</v>
      </c>
      <c r="N4318">
        <v>45.1876414028821</v>
      </c>
      <c r="O4318">
        <v>43.9599395599496</v>
      </c>
      <c r="P4318">
        <v>-0.0979627734076416</v>
      </c>
      <c r="Q4318">
        <v>0.151561683352639</v>
      </c>
      <c r="R4318">
        <v>0.9898112515781921</v>
      </c>
      <c r="S4318" t="s">
        <v>10669</v>
      </c>
      <c r="T4318" t="s">
        <v>12678</v>
      </c>
      <c r="U4318" t="s">
        <v>12678</v>
      </c>
      <c r="V4318" t="s">
        <v>12678</v>
      </c>
      <c r="W4318">
        <v>14</v>
      </c>
      <c r="X4318" t="s">
        <v>16996</v>
      </c>
      <c r="Y4318">
        <v>0.3712783214848772</v>
      </c>
      <c r="Z4318">
        <f>HYPERLINK("Melting_Curves/meltCurve_Q86Y56_.pdf", "Melting_Curves/meltCurve_Q86Y56_.pdf")</f>
        <v>0</v>
      </c>
      <c r="AA4318" t="s">
        <v>23104</v>
      </c>
      <c r="AB4318" t="s">
        <v>29287</v>
      </c>
    </row>
    <row r="4319" spans="1:28">
      <c r="A4319" t="s">
        <v>4345</v>
      </c>
      <c r="B4319">
        <v>0.984777283994944</v>
      </c>
      <c r="C4319">
        <v>1.03375711379885</v>
      </c>
      <c r="D4319">
        <v>0.8512250448918079</v>
      </c>
      <c r="E4319">
        <v>0.702066376268508</v>
      </c>
      <c r="F4319">
        <v>0.366105401973814</v>
      </c>
      <c r="G4319">
        <v>0.271308592409247</v>
      </c>
      <c r="H4319">
        <v>0.254304990923073</v>
      </c>
      <c r="I4319">
        <v>0.28720526250111</v>
      </c>
      <c r="J4319">
        <v>0.32284509870428</v>
      </c>
      <c r="K4319">
        <v>0.317124552240473</v>
      </c>
      <c r="L4319">
        <v>1155.67555360972</v>
      </c>
      <c r="M4319">
        <v>24.7157996101579</v>
      </c>
      <c r="N4319">
        <v>48.3809345848229</v>
      </c>
      <c r="O4319">
        <v>46.4557195137071</v>
      </c>
      <c r="P4319">
        <v>-0.0955388471681364</v>
      </c>
      <c r="Q4319">
        <v>0.281712681113383</v>
      </c>
      <c r="R4319">
        <v>0.982394604021776</v>
      </c>
      <c r="S4319" t="s">
        <v>10670</v>
      </c>
      <c r="T4319" t="s">
        <v>12678</v>
      </c>
      <c r="U4319" t="s">
        <v>12678</v>
      </c>
      <c r="V4319" t="s">
        <v>12678</v>
      </c>
      <c r="W4319">
        <v>3</v>
      </c>
      <c r="X4319" t="s">
        <v>16997</v>
      </c>
      <c r="Y4319">
        <v>0.5215133975345124</v>
      </c>
      <c r="Z4319">
        <f>HYPERLINK("Melting_Curves/meltCurve_Q86YH2_.pdf", "Melting_Curves/meltCurve_Q86YH2_.pdf")</f>
        <v>0</v>
      </c>
      <c r="AA4319" t="s">
        <v>23105</v>
      </c>
      <c r="AB4319" t="s">
        <v>29288</v>
      </c>
    </row>
    <row r="4320" spans="1:28">
      <c r="A4320" t="s">
        <v>4346</v>
      </c>
      <c r="B4320">
        <v>0.984777283994944</v>
      </c>
      <c r="C4320">
        <v>1.07960030763254</v>
      </c>
      <c r="D4320">
        <v>0.933179227601772</v>
      </c>
      <c r="E4320">
        <v>0.807225992677948</v>
      </c>
      <c r="F4320">
        <v>0.727870283126077</v>
      </c>
      <c r="G4320">
        <v>0.559834988090691</v>
      </c>
      <c r="H4320">
        <v>0.301317621627738</v>
      </c>
      <c r="I4320">
        <v>0.182743312163956</v>
      </c>
      <c r="J4320">
        <v>0.148222243230991</v>
      </c>
      <c r="K4320">
        <v>0.126550926859514</v>
      </c>
      <c r="L4320">
        <v>646.005791274122</v>
      </c>
      <c r="M4320">
        <v>12.0063581732277</v>
      </c>
      <c r="N4320">
        <v>53.992188976556</v>
      </c>
      <c r="O4320">
        <v>52.3778434813761</v>
      </c>
      <c r="P4320">
        <v>-0.056153607138729</v>
      </c>
      <c r="Q4320">
        <v>0.0203528525434925</v>
      </c>
      <c r="R4320">
        <v>0.985224302846712</v>
      </c>
      <c r="S4320" t="s">
        <v>10671</v>
      </c>
      <c r="T4320" t="s">
        <v>12678</v>
      </c>
      <c r="U4320" t="s">
        <v>12678</v>
      </c>
      <c r="V4320" t="s">
        <v>12678</v>
      </c>
      <c r="W4320">
        <v>2</v>
      </c>
      <c r="X4320" t="s">
        <v>16998</v>
      </c>
      <c r="Y4320">
        <v>0.5873219143564105</v>
      </c>
      <c r="Z4320">
        <f>HYPERLINK("Melting_Curves/meltCurve_Q86YH6_.pdf", "Melting_Curves/meltCurve_Q86YH6_.pdf")</f>
        <v>0</v>
      </c>
      <c r="AA4320" t="s">
        <v>23106</v>
      </c>
      <c r="AB4320" t="s">
        <v>29289</v>
      </c>
    </row>
    <row r="4321" spans="1:28">
      <c r="A4321" t="s">
        <v>4347</v>
      </c>
      <c r="B4321">
        <v>0.984777283994944</v>
      </c>
      <c r="C4321">
        <v>1.0795417119482</v>
      </c>
      <c r="D4321">
        <v>0.969692244077194</v>
      </c>
      <c r="E4321">
        <v>0.831535300506474</v>
      </c>
      <c r="F4321">
        <v>0.691419538884937</v>
      </c>
      <c r="G4321">
        <v>0.572086501352193</v>
      </c>
      <c r="H4321">
        <v>0.476964546594838</v>
      </c>
      <c r="I4321">
        <v>0.485724828739992</v>
      </c>
      <c r="J4321">
        <v>0.486351450816728</v>
      </c>
      <c r="K4321">
        <v>0.363238181612123</v>
      </c>
      <c r="L4321">
        <v>780.0891411876599</v>
      </c>
      <c r="M4321">
        <v>15.6513990731095</v>
      </c>
      <c r="N4321">
        <v>56.5927478192406</v>
      </c>
      <c r="O4321">
        <v>49.0491207440227</v>
      </c>
      <c r="P4321">
        <v>-0.0460561508897604</v>
      </c>
      <c r="Q4321">
        <v>0.42271727175607</v>
      </c>
      <c r="R4321">
        <v>0.970217861701721</v>
      </c>
      <c r="S4321" t="s">
        <v>10672</v>
      </c>
      <c r="T4321" t="s">
        <v>12678</v>
      </c>
      <c r="U4321" t="s">
        <v>12678</v>
      </c>
      <c r="V4321" t="s">
        <v>12678</v>
      </c>
      <c r="W4321">
        <v>11</v>
      </c>
      <c r="X4321" t="s">
        <v>16999</v>
      </c>
      <c r="Y4321">
        <v>0.6812061002572093</v>
      </c>
      <c r="Z4321">
        <f>HYPERLINK("Melting_Curves/meltCurve_Q86YM7_.pdf", "Melting_Curves/meltCurve_Q86YM7_.pdf")</f>
        <v>0</v>
      </c>
      <c r="AA4321" t="s">
        <v>23107</v>
      </c>
      <c r="AB4321" t="s">
        <v>29290</v>
      </c>
    </row>
    <row r="4322" spans="1:28">
      <c r="A4322" t="s">
        <v>4348</v>
      </c>
      <c r="B4322">
        <v>0.984777283994944</v>
      </c>
      <c r="C4322">
        <v>0.921126504303474</v>
      </c>
      <c r="D4322">
        <v>0.773618431764894</v>
      </c>
      <c r="E4322">
        <v>0.485166541165719</v>
      </c>
      <c r="F4322">
        <v>0.328959205290709</v>
      </c>
      <c r="G4322">
        <v>0.246684346942695</v>
      </c>
      <c r="H4322">
        <v>0.23633422195503</v>
      </c>
      <c r="I4322">
        <v>0.299039433742113</v>
      </c>
      <c r="J4322">
        <v>0.328451851459201</v>
      </c>
      <c r="K4322">
        <v>0.409210277427697</v>
      </c>
      <c r="L4322">
        <v>1029.76040593145</v>
      </c>
      <c r="M4322">
        <v>23.2455698521091</v>
      </c>
      <c r="N4322">
        <v>46.1225828351991</v>
      </c>
      <c r="O4322">
        <v>43.9752852451536</v>
      </c>
      <c r="P4322">
        <v>-0.0924366339997218</v>
      </c>
      <c r="Q4322">
        <v>0.30053710453006</v>
      </c>
      <c r="R4322">
        <v>0.968798073246576</v>
      </c>
      <c r="S4322" t="s">
        <v>10673</v>
      </c>
      <c r="T4322" t="s">
        <v>12678</v>
      </c>
      <c r="U4322" t="s">
        <v>12678</v>
      </c>
      <c r="V4322" t="s">
        <v>12678</v>
      </c>
      <c r="W4322">
        <v>1</v>
      </c>
      <c r="X4322" t="s">
        <v>17000</v>
      </c>
      <c r="Y4322">
        <v>0.4774299255996974</v>
      </c>
      <c r="Z4322">
        <f>HYPERLINK("Melting_Curves/meltCurve_Q86YN1_2_.pdf", "Melting_Curves/meltCurve_Q86YN1_2_.pdf")</f>
        <v>0</v>
      </c>
      <c r="AA4322" t="s">
        <v>23108</v>
      </c>
      <c r="AB4322" t="s">
        <v>29291</v>
      </c>
    </row>
    <row r="4323" spans="1:28">
      <c r="A4323" t="s">
        <v>4349</v>
      </c>
      <c r="B4323">
        <v>0.984777283994944</v>
      </c>
      <c r="C4323">
        <v>1.01466083887034</v>
      </c>
      <c r="D4323">
        <v>0.878251818803537</v>
      </c>
      <c r="E4323">
        <v>0.747529991316302</v>
      </c>
      <c r="F4323">
        <v>0.689113240250759</v>
      </c>
      <c r="G4323">
        <v>0.609831384483609</v>
      </c>
      <c r="H4323">
        <v>0.598531694238486</v>
      </c>
      <c r="I4323">
        <v>0.779867675901155</v>
      </c>
      <c r="J4323">
        <v>1.22355533085704</v>
      </c>
      <c r="K4323">
        <v>0.9645321641062899</v>
      </c>
      <c r="L4323">
        <v>10729.9632989981</v>
      </c>
      <c r="M4323">
        <v>250</v>
      </c>
      <c r="O4323">
        <v>42.9171003790612</v>
      </c>
      <c r="P4323">
        <v>-0.28856261478948</v>
      </c>
      <c r="Q4323">
        <v>0.801851640125207</v>
      </c>
      <c r="R4323">
        <v>0.171350189315101</v>
      </c>
      <c r="S4323" t="s">
        <v>10674</v>
      </c>
      <c r="T4323" t="s">
        <v>12678</v>
      </c>
      <c r="U4323" t="s">
        <v>12678</v>
      </c>
      <c r="V4323" t="s">
        <v>12678</v>
      </c>
      <c r="W4323">
        <v>21</v>
      </c>
      <c r="X4323" t="s">
        <v>17001</v>
      </c>
      <c r="Y4323">
        <v>0.8409668721039176</v>
      </c>
      <c r="Z4323">
        <f>HYPERLINK("Melting_Curves/meltCurve_Q86YP4_.pdf", "Melting_Curves/meltCurve_Q86YP4_.pdf")</f>
        <v>0</v>
      </c>
      <c r="AA4323" t="s">
        <v>23109</v>
      </c>
      <c r="AB4323" t="s">
        <v>29292</v>
      </c>
    </row>
    <row r="4324" spans="1:28">
      <c r="A4324" t="s">
        <v>4350</v>
      </c>
      <c r="B4324">
        <v>0.984777283994944</v>
      </c>
      <c r="C4324">
        <v>1.01971116463906</v>
      </c>
      <c r="D4324">
        <v>0.890166512940061</v>
      </c>
      <c r="E4324">
        <v>0.728052880627329</v>
      </c>
      <c r="F4324">
        <v>0.594927823253231</v>
      </c>
      <c r="G4324">
        <v>0.452882303534479</v>
      </c>
      <c r="H4324">
        <v>0.48240066539797</v>
      </c>
      <c r="I4324">
        <v>0.566522684923394</v>
      </c>
      <c r="J4324">
        <v>0.946341624336007</v>
      </c>
      <c r="K4324">
        <v>0.734145665399294</v>
      </c>
      <c r="L4324">
        <v>1449.53514668134</v>
      </c>
      <c r="M4324">
        <v>32.6126069501567</v>
      </c>
      <c r="O4324">
        <v>44.2809602705285</v>
      </c>
      <c r="P4324">
        <v>-0.0678392231311717</v>
      </c>
      <c r="Q4324">
        <v>0.63155697303861</v>
      </c>
      <c r="R4324">
        <v>0.571647041030564</v>
      </c>
      <c r="S4324" t="s">
        <v>10675</v>
      </c>
      <c r="T4324" t="s">
        <v>12678</v>
      </c>
      <c r="U4324" t="s">
        <v>12678</v>
      </c>
      <c r="V4324" t="s">
        <v>12678</v>
      </c>
      <c r="W4324">
        <v>3</v>
      </c>
      <c r="X4324" t="s">
        <v>17002</v>
      </c>
      <c r="Y4324">
        <v>0.7247437565035</v>
      </c>
      <c r="Z4324">
        <f>HYPERLINK("Melting_Curves/meltCurve_Q86YS3_2_.pdf", "Melting_Curves/meltCurve_Q86YS3_2_.pdf")</f>
        <v>0</v>
      </c>
      <c r="AA4324" t="s">
        <v>23110</v>
      </c>
      <c r="AB4324" t="s">
        <v>29293</v>
      </c>
    </row>
    <row r="4325" spans="1:28">
      <c r="A4325" t="s">
        <v>4351</v>
      </c>
      <c r="B4325">
        <v>0.984777283994944</v>
      </c>
      <c r="C4325">
        <v>0.918539063216955</v>
      </c>
      <c r="D4325">
        <v>0.654004450256749</v>
      </c>
      <c r="E4325">
        <v>0.528214745364498</v>
      </c>
      <c r="F4325">
        <v>0.415213205288825</v>
      </c>
      <c r="G4325">
        <v>0.25622580347932</v>
      </c>
      <c r="H4325">
        <v>0.173653005028687</v>
      </c>
      <c r="I4325">
        <v>0.198750382419751</v>
      </c>
      <c r="J4325">
        <v>0.256035681484687</v>
      </c>
      <c r="K4325">
        <v>0.182037436927544</v>
      </c>
      <c r="L4325">
        <v>583.51946813983</v>
      </c>
      <c r="M4325">
        <v>12.9014923604614</v>
      </c>
      <c r="N4325">
        <v>46.8660478444113</v>
      </c>
      <c r="O4325">
        <v>44.1835621190086</v>
      </c>
      <c r="P4325">
        <v>-0.0597675672194493</v>
      </c>
      <c r="Q4325">
        <v>0.181408747219732</v>
      </c>
      <c r="R4325">
        <v>0.978902875719211</v>
      </c>
      <c r="S4325" t="s">
        <v>10676</v>
      </c>
      <c r="T4325" t="s">
        <v>12678</v>
      </c>
      <c r="U4325" t="s">
        <v>12678</v>
      </c>
      <c r="V4325" t="s">
        <v>12678</v>
      </c>
      <c r="W4325">
        <v>4</v>
      </c>
      <c r="X4325" t="s">
        <v>17003</v>
      </c>
      <c r="Y4325">
        <v>0.4317181553293022</v>
      </c>
      <c r="Z4325">
        <f>HYPERLINK("Melting_Curves/meltCurve_Q86YS7_.pdf", "Melting_Curves/meltCurve_Q86YS7_.pdf")</f>
        <v>0</v>
      </c>
      <c r="AA4325" t="s">
        <v>23111</v>
      </c>
      <c r="AB4325" t="s">
        <v>29294</v>
      </c>
    </row>
    <row r="4326" spans="1:28">
      <c r="A4326" t="s">
        <v>4352</v>
      </c>
      <c r="B4326">
        <v>0.984777283994944</v>
      </c>
      <c r="C4326">
        <v>2.93845797771943</v>
      </c>
      <c r="D4326">
        <v>1.96430116986287</v>
      </c>
      <c r="E4326">
        <v>1.95702027270179</v>
      </c>
      <c r="F4326">
        <v>0.738249550961198</v>
      </c>
      <c r="G4326">
        <v>0.440822169486336</v>
      </c>
      <c r="H4326">
        <v>0</v>
      </c>
      <c r="I4326">
        <v>0</v>
      </c>
      <c r="J4326">
        <v>0</v>
      </c>
      <c r="K4326">
        <v>0</v>
      </c>
      <c r="L4326">
        <v>1978.45384926564</v>
      </c>
      <c r="M4326">
        <v>37.2329582788058</v>
      </c>
      <c r="N4326">
        <v>53.1371534920768</v>
      </c>
      <c r="O4326">
        <v>52.9845785296138</v>
      </c>
      <c r="P4326">
        <v>-0.175678769153478</v>
      </c>
      <c r="Q4326">
        <v>0</v>
      </c>
      <c r="R4326">
        <v>0.429061769023393</v>
      </c>
      <c r="S4326" t="s">
        <v>10677</v>
      </c>
      <c r="T4326" t="s">
        <v>12678</v>
      </c>
      <c r="U4326" t="s">
        <v>12678</v>
      </c>
      <c r="V4326" t="s">
        <v>12678</v>
      </c>
      <c r="W4326">
        <v>1</v>
      </c>
      <c r="X4326" t="s">
        <v>17004</v>
      </c>
      <c r="Y4326">
        <v>0.5421150881464456</v>
      </c>
      <c r="Z4326">
        <f>HYPERLINK("Melting_Curves/meltCurve_Q86YT6_.pdf", "Melting_Curves/meltCurve_Q86YT6_.pdf")</f>
        <v>0</v>
      </c>
      <c r="AA4326" t="s">
        <v>23112</v>
      </c>
      <c r="AB4326" t="s">
        <v>29295</v>
      </c>
    </row>
    <row r="4327" spans="1:28">
      <c r="A4327" t="s">
        <v>4353</v>
      </c>
      <c r="B4327">
        <v>0.984777283994944</v>
      </c>
      <c r="C4327">
        <v>0.855469139712115</v>
      </c>
      <c r="D4327">
        <v>0.894316288036768</v>
      </c>
      <c r="E4327">
        <v>0.546803489533931</v>
      </c>
      <c r="F4327">
        <v>0.351078038664045</v>
      </c>
      <c r="G4327">
        <v>0.0904144805522747</v>
      </c>
      <c r="H4327">
        <v>0</v>
      </c>
      <c r="I4327">
        <v>0</v>
      </c>
      <c r="J4327">
        <v>0</v>
      </c>
      <c r="K4327">
        <v>0</v>
      </c>
      <c r="L4327">
        <v>793.481228779377</v>
      </c>
      <c r="M4327">
        <v>16.7136450148086</v>
      </c>
      <c r="N4327">
        <v>47.4750419953211</v>
      </c>
      <c r="O4327">
        <v>46.8110438078855</v>
      </c>
      <c r="P4327">
        <v>-0.0892671270385562</v>
      </c>
      <c r="Q4327">
        <v>0</v>
      </c>
      <c r="R4327">
        <v>0.9854669156000559</v>
      </c>
      <c r="S4327" t="s">
        <v>10678</v>
      </c>
      <c r="T4327" t="s">
        <v>12678</v>
      </c>
      <c r="U4327" t="s">
        <v>12678</v>
      </c>
      <c r="V4327" t="s">
        <v>12678</v>
      </c>
      <c r="W4327">
        <v>1</v>
      </c>
      <c r="X4327" t="s">
        <v>17005</v>
      </c>
      <c r="Y4327">
        <v>0.3675394366972683</v>
      </c>
      <c r="Z4327">
        <f>HYPERLINK("Melting_Curves/meltCurve_Q86YV9_.pdf", "Melting_Curves/meltCurve_Q86YV9_.pdf")</f>
        <v>0</v>
      </c>
      <c r="AA4327" t="s">
        <v>23113</v>
      </c>
      <c r="AB4327" t="s">
        <v>29296</v>
      </c>
    </row>
    <row r="4328" spans="1:28">
      <c r="A4328" t="s">
        <v>4354</v>
      </c>
      <c r="B4328">
        <v>0.984777283994944</v>
      </c>
      <c r="C4328">
        <v>0.917525885119957</v>
      </c>
      <c r="D4328">
        <v>0.781016703459425</v>
      </c>
      <c r="E4328">
        <v>0.516321661676985</v>
      </c>
      <c r="F4328">
        <v>0.37010219040941</v>
      </c>
      <c r="G4328">
        <v>0.278002177381694</v>
      </c>
      <c r="H4328">
        <v>0.241074786599929</v>
      </c>
      <c r="I4328">
        <v>0.272390252261975</v>
      </c>
      <c r="J4328">
        <v>0.329911243263182</v>
      </c>
      <c r="K4328">
        <v>0.2863407875665</v>
      </c>
      <c r="L4328">
        <v>843.238610857458</v>
      </c>
      <c r="M4328">
        <v>18.8081053862297</v>
      </c>
      <c r="N4328">
        <v>46.8104434394722</v>
      </c>
      <c r="O4328">
        <v>44.3361626444586</v>
      </c>
      <c r="P4328">
        <v>-0.0769951709449475</v>
      </c>
      <c r="Q4328">
        <v>0.274030027173059</v>
      </c>
      <c r="R4328">
        <v>0.991763952203591</v>
      </c>
      <c r="S4328" t="s">
        <v>10679</v>
      </c>
      <c r="T4328" t="s">
        <v>12678</v>
      </c>
      <c r="U4328" t="s">
        <v>12678</v>
      </c>
      <c r="V4328" t="s">
        <v>12678</v>
      </c>
      <c r="W4328">
        <v>18</v>
      </c>
      <c r="X4328" t="s">
        <v>17006</v>
      </c>
      <c r="Y4328">
        <v>0.4744843767283636</v>
      </c>
      <c r="Z4328">
        <f>HYPERLINK("Melting_Curves/meltCurve_Q8IU81_.pdf", "Melting_Curves/meltCurve_Q8IU81_.pdf")</f>
        <v>0</v>
      </c>
      <c r="AA4328" t="s">
        <v>23114</v>
      </c>
      <c r="AB4328" t="s">
        <v>29297</v>
      </c>
    </row>
    <row r="4329" spans="1:28">
      <c r="A4329" t="s">
        <v>4355</v>
      </c>
      <c r="B4329">
        <v>0.984777283994944</v>
      </c>
      <c r="C4329">
        <v>1.17032580664634</v>
      </c>
      <c r="D4329">
        <v>0.863688407804787</v>
      </c>
      <c r="E4329">
        <v>0.783679468545689</v>
      </c>
      <c r="F4329">
        <v>0.607121920983051</v>
      </c>
      <c r="G4329">
        <v>0.431339806893615</v>
      </c>
      <c r="H4329">
        <v>0.351449499466025</v>
      </c>
      <c r="I4329">
        <v>0.41430982277734</v>
      </c>
      <c r="J4329">
        <v>0.5323675399676731</v>
      </c>
      <c r="K4329">
        <v>0.473766453296405</v>
      </c>
      <c r="L4329">
        <v>1055.29323650482</v>
      </c>
      <c r="M4329">
        <v>22.2269265460066</v>
      </c>
      <c r="N4329">
        <v>52.319597132215</v>
      </c>
      <c r="O4329">
        <v>47.0988429391656</v>
      </c>
      <c r="P4329">
        <v>-0.0665342027437525</v>
      </c>
      <c r="Q4329">
        <v>0.436068361814017</v>
      </c>
      <c r="R4329">
        <v>0.907549631944404</v>
      </c>
      <c r="S4329" t="s">
        <v>10680</v>
      </c>
      <c r="T4329" t="s">
        <v>12678</v>
      </c>
      <c r="U4329" t="s">
        <v>12678</v>
      </c>
      <c r="V4329" t="s">
        <v>12678</v>
      </c>
      <c r="W4329">
        <v>2</v>
      </c>
      <c r="X4329" t="s">
        <v>17007</v>
      </c>
      <c r="Y4329">
        <v>0.6390543615037096</v>
      </c>
      <c r="Z4329">
        <f>HYPERLINK("Melting_Curves/meltCurve_Q8IUC6_.pdf", "Melting_Curves/meltCurve_Q8IUC6_.pdf")</f>
        <v>0</v>
      </c>
      <c r="AA4329" t="s">
        <v>23115</v>
      </c>
      <c r="AB4329" t="s">
        <v>29298</v>
      </c>
    </row>
    <row r="4330" spans="1:28">
      <c r="A4330" t="s">
        <v>4356</v>
      </c>
      <c r="B4330">
        <v>0.984777283994944</v>
      </c>
      <c r="C4330">
        <v>0.984096068239118</v>
      </c>
      <c r="D4330">
        <v>0.912196008942328</v>
      </c>
      <c r="E4330">
        <v>0.603766634016135</v>
      </c>
      <c r="F4330">
        <v>0.213518769737059</v>
      </c>
      <c r="G4330">
        <v>0.131700135209055</v>
      </c>
      <c r="H4330">
        <v>0.10411017768163</v>
      </c>
      <c r="I4330">
        <v>0.126265935522192</v>
      </c>
      <c r="J4330">
        <v>0.153050245802983</v>
      </c>
      <c r="K4330">
        <v>0.143521971604679</v>
      </c>
      <c r="L4330">
        <v>1385.48654633328</v>
      </c>
      <c r="M4330">
        <v>29.6126202262482</v>
      </c>
      <c r="N4330">
        <v>47.2484358987282</v>
      </c>
      <c r="O4330">
        <v>46.5752199826976</v>
      </c>
      <c r="P4330">
        <v>-0.138993263284474</v>
      </c>
      <c r="Q4330">
        <v>0.125562366150563</v>
      </c>
      <c r="R4330">
        <v>0.99752581357459</v>
      </c>
      <c r="S4330" t="s">
        <v>10681</v>
      </c>
      <c r="T4330" t="s">
        <v>12678</v>
      </c>
      <c r="U4330" t="s">
        <v>12678</v>
      </c>
      <c r="V4330" t="s">
        <v>12678</v>
      </c>
      <c r="W4330">
        <v>16</v>
      </c>
      <c r="X4330" t="s">
        <v>17008</v>
      </c>
      <c r="Y4330">
        <v>0.4160309313480122</v>
      </c>
      <c r="Z4330">
        <f>HYPERLINK("Melting_Curves/meltCurve_Q8IUI8_.pdf", "Melting_Curves/meltCurve_Q8IUI8_.pdf")</f>
        <v>0</v>
      </c>
      <c r="AA4330" t="s">
        <v>23116</v>
      </c>
      <c r="AB4330" t="s">
        <v>29299</v>
      </c>
    </row>
    <row r="4331" spans="1:28">
      <c r="A4331" t="s">
        <v>4357</v>
      </c>
      <c r="B4331">
        <v>0.984777283994944</v>
      </c>
      <c r="C4331">
        <v>0.946501616803046</v>
      </c>
      <c r="D4331">
        <v>0.96129775401847</v>
      </c>
      <c r="E4331">
        <v>0.585684078413276</v>
      </c>
      <c r="F4331">
        <v>0.405498334507777</v>
      </c>
      <c r="G4331">
        <v>0.276315998205748</v>
      </c>
      <c r="H4331">
        <v>0.212308117069943</v>
      </c>
      <c r="I4331">
        <v>0.25631673688278</v>
      </c>
      <c r="J4331">
        <v>0.377607295235313</v>
      </c>
      <c r="K4331">
        <v>0.347993735625876</v>
      </c>
      <c r="L4331">
        <v>1372.1303217413</v>
      </c>
      <c r="M4331">
        <v>29.688688987961</v>
      </c>
      <c r="N4331">
        <v>47.674446605158</v>
      </c>
      <c r="O4331">
        <v>46.0091081438667</v>
      </c>
      <c r="P4331">
        <v>-0.113211475585331</v>
      </c>
      <c r="Q4331">
        <v>0.298221135164943</v>
      </c>
      <c r="R4331">
        <v>0.971299141255803</v>
      </c>
      <c r="S4331" t="s">
        <v>10682</v>
      </c>
      <c r="T4331" t="s">
        <v>12678</v>
      </c>
      <c r="U4331" t="s">
        <v>12678</v>
      </c>
      <c r="V4331" t="s">
        <v>12678</v>
      </c>
      <c r="W4331">
        <v>4</v>
      </c>
      <c r="X4331" t="s">
        <v>17009</v>
      </c>
      <c r="Y4331">
        <v>0.5179434967520347</v>
      </c>
      <c r="Z4331">
        <f>HYPERLINK("Melting_Curves/meltCurve_Q8IV08_.pdf", "Melting_Curves/meltCurve_Q8IV08_.pdf")</f>
        <v>0</v>
      </c>
      <c r="AA4331" t="s">
        <v>23117</v>
      </c>
      <c r="AB4331" t="s">
        <v>29300</v>
      </c>
    </row>
    <row r="4332" spans="1:28">
      <c r="A4332" t="s">
        <v>4358</v>
      </c>
      <c r="B4332">
        <v>0.984777283994944</v>
      </c>
      <c r="C4332">
        <v>0.975506054487429</v>
      </c>
      <c r="D4332">
        <v>0.866007461725864</v>
      </c>
      <c r="E4332">
        <v>0.538904228066903</v>
      </c>
      <c r="F4332">
        <v>0.212189448667852</v>
      </c>
      <c r="G4332">
        <v>0.128144498638447</v>
      </c>
      <c r="H4332">
        <v>0.107138062222376</v>
      </c>
      <c r="I4332">
        <v>0.134153107441767</v>
      </c>
      <c r="J4332">
        <v>0.163235018199085</v>
      </c>
      <c r="K4332">
        <v>0.178712776288928</v>
      </c>
      <c r="L4332">
        <v>1200.56815278872</v>
      </c>
      <c r="M4332">
        <v>26.0000579999718</v>
      </c>
      <c r="N4332">
        <v>46.7423236955873</v>
      </c>
      <c r="O4332">
        <v>45.9050472014005</v>
      </c>
      <c r="P4332">
        <v>-0.122455252843121</v>
      </c>
      <c r="Q4332">
        <v>0.135194597867791</v>
      </c>
      <c r="R4332">
        <v>0.995100542973845</v>
      </c>
      <c r="S4332" t="s">
        <v>10683</v>
      </c>
      <c r="T4332" t="s">
        <v>12678</v>
      </c>
      <c r="U4332" t="s">
        <v>12678</v>
      </c>
      <c r="V4332" t="s">
        <v>12678</v>
      </c>
      <c r="W4332">
        <v>6</v>
      </c>
      <c r="X4332" t="s">
        <v>17010</v>
      </c>
      <c r="Y4332">
        <v>0.4063263832167031</v>
      </c>
      <c r="Z4332">
        <f>HYPERLINK("Melting_Curves/meltCurve_Q8IV38_.pdf", "Melting_Curves/meltCurve_Q8IV38_.pdf")</f>
        <v>0</v>
      </c>
      <c r="AA4332" t="s">
        <v>23118</v>
      </c>
      <c r="AB4332" t="s">
        <v>29301</v>
      </c>
    </row>
    <row r="4333" spans="1:28">
      <c r="A4333" t="s">
        <v>4359</v>
      </c>
      <c r="B4333">
        <v>0.984777283994944</v>
      </c>
      <c r="C4333">
        <v>0.823685230861617</v>
      </c>
      <c r="D4333">
        <v>0.530951563968865</v>
      </c>
      <c r="E4333">
        <v>0.366552835936732</v>
      </c>
      <c r="F4333">
        <v>0.21099996611838</v>
      </c>
      <c r="G4333">
        <v>0.165080547235365</v>
      </c>
      <c r="H4333">
        <v>0.124428930670521</v>
      </c>
      <c r="I4333">
        <v>0.190557057750366</v>
      </c>
      <c r="J4333">
        <v>0.246063657738835</v>
      </c>
      <c r="K4333">
        <v>0.227099374029344</v>
      </c>
      <c r="L4333">
        <v>825.118335440127</v>
      </c>
      <c r="M4333">
        <v>19.3861367702401</v>
      </c>
      <c r="N4333">
        <v>43.6293778924987</v>
      </c>
      <c r="O4333">
        <v>42.1171656226449</v>
      </c>
      <c r="P4333">
        <v>-0.09335132777584081</v>
      </c>
      <c r="Q4333">
        <v>0.18879187219265</v>
      </c>
      <c r="R4333">
        <v>0.981359527514954</v>
      </c>
      <c r="S4333" t="s">
        <v>10684</v>
      </c>
      <c r="T4333" t="s">
        <v>12678</v>
      </c>
      <c r="U4333" t="s">
        <v>12678</v>
      </c>
      <c r="V4333" t="s">
        <v>12678</v>
      </c>
      <c r="W4333">
        <v>4</v>
      </c>
      <c r="X4333" t="s">
        <v>17011</v>
      </c>
      <c r="Y4333">
        <v>0.3517059903089084</v>
      </c>
      <c r="Z4333">
        <f>HYPERLINK("Melting_Curves/meltCurve_Q8IV48_.pdf", "Melting_Curves/meltCurve_Q8IV48_.pdf")</f>
        <v>0</v>
      </c>
      <c r="AA4333" t="s">
        <v>23119</v>
      </c>
      <c r="AB4333" t="s">
        <v>29302</v>
      </c>
    </row>
    <row r="4334" spans="1:28">
      <c r="A4334" t="s">
        <v>4360</v>
      </c>
      <c r="B4334">
        <v>0.984777283994944</v>
      </c>
      <c r="C4334">
        <v>0.893522349802648</v>
      </c>
      <c r="D4334">
        <v>0.921443639989284</v>
      </c>
      <c r="E4334">
        <v>0.763890470935327</v>
      </c>
      <c r="F4334">
        <v>0.661800498700758</v>
      </c>
      <c r="G4334">
        <v>0.5026838669688</v>
      </c>
      <c r="H4334">
        <v>0.472516276630666</v>
      </c>
      <c r="I4334">
        <v>0.714266780602835</v>
      </c>
      <c r="J4334">
        <v>1.28854726611536</v>
      </c>
      <c r="K4334">
        <v>1.09884276285246</v>
      </c>
      <c r="L4334">
        <v>984.611066867157</v>
      </c>
      <c r="M4334">
        <v>23.8532354325947</v>
      </c>
      <c r="O4334">
        <v>40.9910462119992</v>
      </c>
      <c r="P4334">
        <v>-0.0305359450176582</v>
      </c>
      <c r="Q4334">
        <v>0.790103089445567</v>
      </c>
      <c r="R4334">
        <v>0.0673335037300419</v>
      </c>
      <c r="S4334" t="s">
        <v>10685</v>
      </c>
      <c r="T4334" t="s">
        <v>12678</v>
      </c>
      <c r="U4334" t="s">
        <v>12678</v>
      </c>
      <c r="V4334" t="s">
        <v>12678</v>
      </c>
      <c r="W4334">
        <v>8</v>
      </c>
      <c r="X4334" t="s">
        <v>17012</v>
      </c>
      <c r="Y4334">
        <v>0.8222996498786314</v>
      </c>
      <c r="Z4334">
        <f>HYPERLINK("Melting_Curves/meltCurve_Q8IV50_.pdf", "Melting_Curves/meltCurve_Q8IV50_.pdf")</f>
        <v>0</v>
      </c>
      <c r="AA4334" t="s">
        <v>23120</v>
      </c>
      <c r="AB4334" t="s">
        <v>29303</v>
      </c>
    </row>
    <row r="4335" spans="1:28">
      <c r="A4335" t="s">
        <v>4361</v>
      </c>
      <c r="B4335">
        <v>0.984777283994944</v>
      </c>
      <c r="C4335">
        <v>1.00144376584741</v>
      </c>
      <c r="D4335">
        <v>0.800953578639405</v>
      </c>
      <c r="E4335">
        <v>0.420131860952045</v>
      </c>
      <c r="F4335">
        <v>0.152988854973072</v>
      </c>
      <c r="G4335">
        <v>0.129431551797905</v>
      </c>
      <c r="H4335">
        <v>0.0966035364620088</v>
      </c>
      <c r="I4335">
        <v>0.150003446466535</v>
      </c>
      <c r="J4335">
        <v>0.181494859562866</v>
      </c>
      <c r="K4335">
        <v>0.154388415567158</v>
      </c>
      <c r="L4335">
        <v>1224.30265007204</v>
      </c>
      <c r="M4335">
        <v>27.1182502677604</v>
      </c>
      <c r="N4335">
        <v>45.6795744648001</v>
      </c>
      <c r="O4335">
        <v>44.9034546263675</v>
      </c>
      <c r="P4335">
        <v>-0.130513219014594</v>
      </c>
      <c r="Q4335">
        <v>0.135572920705409</v>
      </c>
      <c r="R4335">
        <v>0.993817608422736</v>
      </c>
      <c r="S4335" t="s">
        <v>10686</v>
      </c>
      <c r="T4335" t="s">
        <v>12678</v>
      </c>
      <c r="U4335" t="s">
        <v>12678</v>
      </c>
      <c r="V4335" t="s">
        <v>12678</v>
      </c>
      <c r="W4335">
        <v>2</v>
      </c>
      <c r="X4335" t="s">
        <v>17013</v>
      </c>
      <c r="Y4335">
        <v>0.3763114405849173</v>
      </c>
      <c r="Z4335">
        <f>HYPERLINK("Melting_Curves/meltCurve_Q8IVB5_.pdf", "Melting_Curves/meltCurve_Q8IVB5_.pdf")</f>
        <v>0</v>
      </c>
      <c r="AA4335" t="s">
        <v>23121</v>
      </c>
      <c r="AB4335" t="s">
        <v>29304</v>
      </c>
    </row>
    <row r="4336" spans="1:28">
      <c r="A4336" t="s">
        <v>4362</v>
      </c>
      <c r="B4336">
        <v>0.984777283994944</v>
      </c>
      <c r="C4336">
        <v>0.923946685471709</v>
      </c>
      <c r="D4336">
        <v>0.804550974170314</v>
      </c>
      <c r="E4336">
        <v>0.629509488422345</v>
      </c>
      <c r="F4336">
        <v>0.354649358614081</v>
      </c>
      <c r="G4336">
        <v>0.217628462992473</v>
      </c>
      <c r="H4336">
        <v>0.164909002316311</v>
      </c>
      <c r="I4336">
        <v>0.179997114222326</v>
      </c>
      <c r="J4336">
        <v>0.242967205194496</v>
      </c>
      <c r="K4336">
        <v>0.227608436161721</v>
      </c>
      <c r="L4336">
        <v>798.1226954858161</v>
      </c>
      <c r="M4336">
        <v>17.185577267979</v>
      </c>
      <c r="N4336">
        <v>47.7242191404407</v>
      </c>
      <c r="O4336">
        <v>45.826270329491</v>
      </c>
      <c r="P4336">
        <v>-0.07641706272428569</v>
      </c>
      <c r="Q4336">
        <v>0.184967134865294</v>
      </c>
      <c r="R4336">
        <v>0.98698418300111</v>
      </c>
      <c r="S4336" t="s">
        <v>10687</v>
      </c>
      <c r="T4336" t="s">
        <v>12678</v>
      </c>
      <c r="U4336" t="s">
        <v>12678</v>
      </c>
      <c r="V4336" t="s">
        <v>12678</v>
      </c>
      <c r="W4336">
        <v>14</v>
      </c>
      <c r="X4336" t="s">
        <v>17014</v>
      </c>
      <c r="Y4336">
        <v>0.4558336172517148</v>
      </c>
      <c r="Z4336">
        <f>HYPERLINK("Melting_Curves/meltCurve_Q8IVD9_.pdf", "Melting_Curves/meltCurve_Q8IVD9_.pdf")</f>
        <v>0</v>
      </c>
      <c r="AA4336" t="s">
        <v>23122</v>
      </c>
      <c r="AB4336" t="s">
        <v>29305</v>
      </c>
    </row>
    <row r="4337" spans="1:28">
      <c r="A4337" t="s">
        <v>4363</v>
      </c>
      <c r="B4337">
        <v>0.984777283994944</v>
      </c>
      <c r="C4337">
        <v>1.03759169044989</v>
      </c>
      <c r="D4337">
        <v>0.873322420661366</v>
      </c>
      <c r="E4337">
        <v>0.846442320580419</v>
      </c>
      <c r="F4337">
        <v>0.7457317661116331</v>
      </c>
      <c r="G4337">
        <v>0.6426999775218351</v>
      </c>
      <c r="H4337">
        <v>0.645832650423913</v>
      </c>
      <c r="I4337">
        <v>0.892430666803565</v>
      </c>
      <c r="J4337">
        <v>1.37807016209856</v>
      </c>
      <c r="K4337">
        <v>1.06302441075175</v>
      </c>
      <c r="L4337">
        <v>10372.1411050395</v>
      </c>
      <c r="M4337">
        <v>250</v>
      </c>
      <c r="O4337">
        <v>41.4859097797496</v>
      </c>
      <c r="P4337">
        <v>-0.171834723096881</v>
      </c>
      <c r="Q4337">
        <v>0.885940483991985</v>
      </c>
      <c r="R4337">
        <v>0.0566879658524444</v>
      </c>
      <c r="S4337" t="s">
        <v>10688</v>
      </c>
      <c r="T4337" t="s">
        <v>12678</v>
      </c>
      <c r="U4337" t="s">
        <v>12678</v>
      </c>
      <c r="V4337" t="s">
        <v>12678</v>
      </c>
      <c r="W4337">
        <v>21</v>
      </c>
      <c r="X4337" t="s">
        <v>17015</v>
      </c>
      <c r="Y4337">
        <v>0.9030142383800589</v>
      </c>
      <c r="Z4337">
        <f>HYPERLINK("Melting_Curves/meltCurve_Q8IVM0_.pdf", "Melting_Curves/meltCurve_Q8IVM0_.pdf")</f>
        <v>0</v>
      </c>
      <c r="AA4337" t="s">
        <v>23123</v>
      </c>
      <c r="AB4337" t="s">
        <v>29306</v>
      </c>
    </row>
    <row r="4338" spans="1:28">
      <c r="A4338" t="s">
        <v>4364</v>
      </c>
      <c r="B4338">
        <v>0.984777283994944</v>
      </c>
      <c r="C4338">
        <v>0.975234423981641</v>
      </c>
      <c r="D4338">
        <v>0.837517254931697</v>
      </c>
      <c r="E4338">
        <v>0.753350519914769</v>
      </c>
      <c r="F4338">
        <v>0.574222876020168</v>
      </c>
      <c r="G4338">
        <v>0.421158653263167</v>
      </c>
      <c r="H4338">
        <v>0.425592586471586</v>
      </c>
      <c r="I4338">
        <v>0.664893642425795</v>
      </c>
      <c r="J4338">
        <v>0.703364152287156</v>
      </c>
      <c r="K4338">
        <v>0.420008519992007</v>
      </c>
      <c r="L4338">
        <v>929.794956622035</v>
      </c>
      <c r="M4338">
        <v>20.5479474317563</v>
      </c>
      <c r="O4338">
        <v>44.827976600904</v>
      </c>
      <c r="P4338">
        <v>-0.0542517465032241</v>
      </c>
      <c r="Q4338">
        <v>0.5265853480128549</v>
      </c>
      <c r="R4338">
        <v>0.779904653956962</v>
      </c>
      <c r="S4338" t="s">
        <v>10689</v>
      </c>
      <c r="T4338" t="s">
        <v>12678</v>
      </c>
      <c r="U4338" t="s">
        <v>12678</v>
      </c>
      <c r="V4338" t="s">
        <v>12678</v>
      </c>
      <c r="W4338">
        <v>21</v>
      </c>
      <c r="X4338" t="s">
        <v>17016</v>
      </c>
      <c r="Y4338">
        <v>0.6626413022768337</v>
      </c>
      <c r="Z4338">
        <f>HYPERLINK("Melting_Curves/meltCurve_Q8IVM0_2_.pdf", "Melting_Curves/meltCurve_Q8IVM0_2_.pdf")</f>
        <v>0</v>
      </c>
      <c r="AA4338" t="s">
        <v>23123</v>
      </c>
      <c r="AB4338" t="s">
        <v>29307</v>
      </c>
    </row>
    <row r="4339" spans="1:28">
      <c r="A4339" t="s">
        <v>4365</v>
      </c>
      <c r="B4339">
        <v>0.984777283994944</v>
      </c>
      <c r="C4339">
        <v>0.964695398859248</v>
      </c>
      <c r="D4339">
        <v>0.823239270686703</v>
      </c>
      <c r="E4339">
        <v>0.713214825173705</v>
      </c>
      <c r="F4339">
        <v>0.5699242059060819</v>
      </c>
      <c r="G4339">
        <v>0.394844870503359</v>
      </c>
      <c r="H4339">
        <v>0.398491111685267</v>
      </c>
      <c r="I4339">
        <v>0.478844857650901</v>
      </c>
      <c r="J4339">
        <v>0.439219690704338</v>
      </c>
      <c r="K4339">
        <v>0.338261982502287</v>
      </c>
      <c r="L4339">
        <v>679.89939523603</v>
      </c>
      <c r="M4339">
        <v>14.6211129941297</v>
      </c>
      <c r="N4339">
        <v>51.7767866312538</v>
      </c>
      <c r="O4339">
        <v>45.6573159312709</v>
      </c>
      <c r="P4339">
        <v>-0.0490586868841178</v>
      </c>
      <c r="Q4339">
        <v>0.387286664933459</v>
      </c>
      <c r="R4339">
        <v>0.966564856638867</v>
      </c>
      <c r="S4339" t="s">
        <v>10690</v>
      </c>
      <c r="T4339" t="s">
        <v>12678</v>
      </c>
      <c r="U4339" t="s">
        <v>12678</v>
      </c>
      <c r="V4339" t="s">
        <v>12678</v>
      </c>
      <c r="W4339">
        <v>1</v>
      </c>
      <c r="X4339" t="s">
        <v>17017</v>
      </c>
      <c r="Y4339">
        <v>0.5959603962539752</v>
      </c>
      <c r="Z4339">
        <f>HYPERLINK("Melting_Curves/meltCurve_Q8IVP5_.pdf", "Melting_Curves/meltCurve_Q8IVP5_.pdf")</f>
        <v>0</v>
      </c>
      <c r="AA4339" t="s">
        <v>23124</v>
      </c>
      <c r="AB4339" t="s">
        <v>29308</v>
      </c>
    </row>
    <row r="4340" spans="1:28">
      <c r="A4340" t="s">
        <v>4366</v>
      </c>
      <c r="B4340">
        <v>0.984777283994944</v>
      </c>
      <c r="C4340">
        <v>1.01548297464264</v>
      </c>
      <c r="D4340">
        <v>0.919191610913917</v>
      </c>
      <c r="E4340">
        <v>0.750974575069521</v>
      </c>
      <c r="F4340">
        <v>0.495271518695935</v>
      </c>
      <c r="G4340">
        <v>0.288281444927997</v>
      </c>
      <c r="H4340">
        <v>0.155687601906761</v>
      </c>
      <c r="I4340">
        <v>0.161536986401407</v>
      </c>
      <c r="J4340">
        <v>0.101680473379197</v>
      </c>
      <c r="K4340">
        <v>0.08595121876218</v>
      </c>
      <c r="L4340">
        <v>794.876011818911</v>
      </c>
      <c r="M4340">
        <v>16.0511163837624</v>
      </c>
      <c r="N4340">
        <v>50.1003731119573</v>
      </c>
      <c r="O4340">
        <v>48.7720101511353</v>
      </c>
      <c r="P4340">
        <v>-0.0753188211408149</v>
      </c>
      <c r="Q4340">
        <v>0.0846329970314684</v>
      </c>
      <c r="R4340">
        <v>0.997662017775873</v>
      </c>
      <c r="S4340" t="s">
        <v>10691</v>
      </c>
      <c r="T4340" t="s">
        <v>12678</v>
      </c>
      <c r="U4340" t="s">
        <v>12678</v>
      </c>
      <c r="V4340" t="s">
        <v>12678</v>
      </c>
      <c r="W4340">
        <v>4</v>
      </c>
      <c r="X4340" t="s">
        <v>17018</v>
      </c>
      <c r="Y4340">
        <v>0.4841814708788014</v>
      </c>
      <c r="Z4340">
        <f>HYPERLINK("Melting_Curves/meltCurve_Q8IVS2_.pdf", "Melting_Curves/meltCurve_Q8IVS2_.pdf")</f>
        <v>0</v>
      </c>
      <c r="AA4340" t="s">
        <v>23125</v>
      </c>
      <c r="AB4340" t="s">
        <v>29309</v>
      </c>
    </row>
    <row r="4341" spans="1:28">
      <c r="A4341" t="s">
        <v>4367</v>
      </c>
      <c r="B4341">
        <v>0.984777283994944</v>
      </c>
      <c r="C4341">
        <v>0.747170783916099</v>
      </c>
      <c r="D4341">
        <v>0.974196785024274</v>
      </c>
      <c r="E4341">
        <v>0.520784085120351</v>
      </c>
      <c r="F4341">
        <v>0.35125548497312</v>
      </c>
      <c r="G4341">
        <v>0.194721987172419</v>
      </c>
      <c r="H4341">
        <v>0.07874040787624741</v>
      </c>
      <c r="I4341">
        <v>0.0896177231521573</v>
      </c>
      <c r="J4341">
        <v>0.149440422871369</v>
      </c>
      <c r="K4341">
        <v>0.130705663659144</v>
      </c>
      <c r="L4341">
        <v>785.318513520554</v>
      </c>
      <c r="M4341">
        <v>16.7409253114826</v>
      </c>
      <c r="N4341">
        <v>47.5234930347</v>
      </c>
      <c r="O4341">
        <v>46.2560731099953</v>
      </c>
      <c r="P4341">
        <v>-0.08169368088647171</v>
      </c>
      <c r="Q4341">
        <v>0.0971631081653736</v>
      </c>
      <c r="R4341">
        <v>0.93915707346307</v>
      </c>
      <c r="S4341" t="s">
        <v>10692</v>
      </c>
      <c r="T4341" t="s">
        <v>12678</v>
      </c>
      <c r="U4341" t="s">
        <v>12678</v>
      </c>
      <c r="V4341" t="s">
        <v>12678</v>
      </c>
      <c r="W4341">
        <v>1</v>
      </c>
      <c r="X4341" t="s">
        <v>17019</v>
      </c>
      <c r="Y4341">
        <v>0.4120429480414654</v>
      </c>
      <c r="Z4341">
        <f>HYPERLINK("Melting_Curves/meltCurve_Q8IVT1_.pdf", "Melting_Curves/meltCurve_Q8IVT1_.pdf")</f>
        <v>0</v>
      </c>
      <c r="AA4341" t="s">
        <v>23126</v>
      </c>
      <c r="AB4341" t="s">
        <v>29310</v>
      </c>
    </row>
    <row r="4342" spans="1:28">
      <c r="A4342" t="s">
        <v>4368</v>
      </c>
      <c r="B4342">
        <v>0.984777283994944</v>
      </c>
      <c r="C4342">
        <v>1.12036403954671</v>
      </c>
      <c r="D4342">
        <v>0.870368731933177</v>
      </c>
      <c r="E4342">
        <v>0.583679499638093</v>
      </c>
      <c r="F4342">
        <v>0.337966549517543</v>
      </c>
      <c r="G4342">
        <v>0.233279071236259</v>
      </c>
      <c r="H4342">
        <v>0.230722290610189</v>
      </c>
      <c r="I4342">
        <v>0.273970329947009</v>
      </c>
      <c r="J4342">
        <v>0.33483936534202</v>
      </c>
      <c r="K4342">
        <v>0.330710147842375</v>
      </c>
      <c r="L4342">
        <v>1333.30078807225</v>
      </c>
      <c r="M4342">
        <v>29.0179082954974</v>
      </c>
      <c r="N4342">
        <v>47.2830442681803</v>
      </c>
      <c r="O4342">
        <v>45.7309600091698</v>
      </c>
      <c r="P4342">
        <v>-0.11426439084186</v>
      </c>
      <c r="Q4342">
        <v>0.279702537916715</v>
      </c>
      <c r="R4342">
        <v>0.970471092562713</v>
      </c>
      <c r="S4342" t="s">
        <v>10693</v>
      </c>
      <c r="T4342" t="s">
        <v>12678</v>
      </c>
      <c r="U4342" t="s">
        <v>12678</v>
      </c>
      <c r="V4342" t="s">
        <v>12678</v>
      </c>
      <c r="W4342">
        <v>4</v>
      </c>
      <c r="X4342" t="s">
        <v>17020</v>
      </c>
      <c r="Y4342">
        <v>0.4989264140637983</v>
      </c>
      <c r="Z4342">
        <f>HYPERLINK("Melting_Curves/meltCurve_Q8IVW6_4_.pdf", "Melting_Curves/meltCurve_Q8IVW6_4_.pdf")</f>
        <v>0</v>
      </c>
      <c r="AA4342" t="s">
        <v>23127</v>
      </c>
      <c r="AB4342" t="s">
        <v>29311</v>
      </c>
    </row>
    <row r="4343" spans="1:28">
      <c r="A4343" t="s">
        <v>4369</v>
      </c>
      <c r="B4343">
        <v>0.984777283994944</v>
      </c>
      <c r="C4343">
        <v>0.836767105917131</v>
      </c>
      <c r="D4343">
        <v>0.834819378664298</v>
      </c>
      <c r="E4343">
        <v>0.430589775686402</v>
      </c>
      <c r="F4343">
        <v>0.209832821859111</v>
      </c>
      <c r="G4343">
        <v>0.117549638744605</v>
      </c>
      <c r="H4343">
        <v>0.101278159934204</v>
      </c>
      <c r="I4343">
        <v>0.110621052862022</v>
      </c>
      <c r="J4343">
        <v>0.154670198668184</v>
      </c>
      <c r="K4343">
        <v>0.257693949686272</v>
      </c>
      <c r="L4343">
        <v>1018.15234392353</v>
      </c>
      <c r="M4343">
        <v>22.5354505527603</v>
      </c>
      <c r="N4343">
        <v>45.8529748145595</v>
      </c>
      <c r="O4343">
        <v>44.8287805559054</v>
      </c>
      <c r="P4343">
        <v>-0.107982567962467</v>
      </c>
      <c r="Q4343">
        <v>0.140797621025374</v>
      </c>
      <c r="R4343">
        <v>0.9670905323834</v>
      </c>
      <c r="S4343" t="s">
        <v>10694</v>
      </c>
      <c r="T4343" t="s">
        <v>12678</v>
      </c>
      <c r="U4343" t="s">
        <v>12678</v>
      </c>
      <c r="V4343" t="s">
        <v>12678</v>
      </c>
      <c r="W4343">
        <v>5</v>
      </c>
      <c r="X4343" t="s">
        <v>17021</v>
      </c>
      <c r="Y4343">
        <v>0.3838508414281964</v>
      </c>
      <c r="Z4343">
        <f>HYPERLINK("Melting_Curves/meltCurve_Q8IW41_2_.pdf", "Melting_Curves/meltCurve_Q8IW41_2_.pdf")</f>
        <v>0</v>
      </c>
      <c r="AA4343" t="s">
        <v>23128</v>
      </c>
      <c r="AB4343" t="s">
        <v>29312</v>
      </c>
    </row>
    <row r="4344" spans="1:28">
      <c r="A4344" t="s">
        <v>4370</v>
      </c>
      <c r="B4344">
        <v>0.984777283994944</v>
      </c>
      <c r="C4344">
        <v>1.02427650687663</v>
      </c>
      <c r="D4344">
        <v>0.876604303411759</v>
      </c>
      <c r="E4344">
        <v>0.714492440874553</v>
      </c>
      <c r="F4344">
        <v>0.680078279856939</v>
      </c>
      <c r="G4344">
        <v>0.427054153939252</v>
      </c>
      <c r="H4344">
        <v>0.358420128100728</v>
      </c>
      <c r="I4344">
        <v>0.50760180932071</v>
      </c>
      <c r="J4344">
        <v>0.519236206056914</v>
      </c>
      <c r="K4344">
        <v>0.484636137513628</v>
      </c>
      <c r="L4344">
        <v>836.3904442885801</v>
      </c>
      <c r="M4344">
        <v>17.8779387553179</v>
      </c>
      <c r="N4344">
        <v>54.2443957016571</v>
      </c>
      <c r="O4344">
        <v>46.2098101695985</v>
      </c>
      <c r="P4344">
        <v>-0.0524992136258649</v>
      </c>
      <c r="Q4344">
        <v>0.457240254248831</v>
      </c>
      <c r="R4344">
        <v>0.92231831929186</v>
      </c>
      <c r="S4344" t="s">
        <v>10695</v>
      </c>
      <c r="T4344" t="s">
        <v>12678</v>
      </c>
      <c r="U4344" t="s">
        <v>12678</v>
      </c>
      <c r="V4344" t="s">
        <v>12678</v>
      </c>
      <c r="W4344">
        <v>11</v>
      </c>
      <c r="X4344" t="s">
        <v>17022</v>
      </c>
      <c r="Y4344">
        <v>0.643079074311774</v>
      </c>
      <c r="Z4344">
        <f>HYPERLINK("Melting_Curves/meltCurve_Q8IW45_.pdf", "Melting_Curves/meltCurve_Q8IW45_.pdf")</f>
        <v>0</v>
      </c>
      <c r="AA4344" t="s">
        <v>23129</v>
      </c>
      <c r="AB4344" t="s">
        <v>29313</v>
      </c>
    </row>
    <row r="4345" spans="1:28">
      <c r="A4345" t="s">
        <v>4371</v>
      </c>
      <c r="B4345">
        <v>0.984777283994944</v>
      </c>
      <c r="C4345">
        <v>1.27745733097217</v>
      </c>
      <c r="D4345">
        <v>1.27045296196521</v>
      </c>
      <c r="E4345">
        <v>0.978117409315809</v>
      </c>
      <c r="F4345">
        <v>0.813043796757189</v>
      </c>
      <c r="G4345">
        <v>0.584830414566004</v>
      </c>
      <c r="H4345">
        <v>0.346195254339738</v>
      </c>
      <c r="I4345">
        <v>0.225532310624546</v>
      </c>
      <c r="J4345">
        <v>0.236962115897258</v>
      </c>
      <c r="K4345">
        <v>0.116857768188237</v>
      </c>
      <c r="L4345">
        <v>1106.87339491995</v>
      </c>
      <c r="M4345">
        <v>20.5542611234398</v>
      </c>
      <c r="N4345">
        <v>54.8436044478037</v>
      </c>
      <c r="O4345">
        <v>53.3493262556375</v>
      </c>
      <c r="P4345">
        <v>-0.08136424550865411</v>
      </c>
      <c r="Q4345">
        <v>0.155289337080365</v>
      </c>
      <c r="R4345">
        <v>0.908369885640561</v>
      </c>
      <c r="S4345" t="s">
        <v>10696</v>
      </c>
      <c r="T4345" t="s">
        <v>12678</v>
      </c>
      <c r="U4345" t="s">
        <v>12678</v>
      </c>
      <c r="V4345" t="s">
        <v>12678</v>
      </c>
      <c r="W4345">
        <v>1</v>
      </c>
      <c r="X4345" t="s">
        <v>17023</v>
      </c>
      <c r="Y4345">
        <v>0.6396927303030113</v>
      </c>
      <c r="Z4345">
        <f>HYPERLINK("Melting_Curves/meltCurve_Q8IWA6_.pdf", "Melting_Curves/meltCurve_Q8IWA6_.pdf")</f>
        <v>0</v>
      </c>
      <c r="AA4345" t="s">
        <v>23130</v>
      </c>
      <c r="AB4345" t="s">
        <v>29314</v>
      </c>
    </row>
    <row r="4346" spans="1:28">
      <c r="A4346" t="s">
        <v>4372</v>
      </c>
      <c r="B4346">
        <v>0.984777283994944</v>
      </c>
      <c r="C4346">
        <v>1.07810874244264</v>
      </c>
      <c r="D4346">
        <v>0.851871751008641</v>
      </c>
      <c r="E4346">
        <v>0.524749142654619</v>
      </c>
      <c r="F4346">
        <v>0.262403825811057</v>
      </c>
      <c r="G4346">
        <v>0.174637168087649</v>
      </c>
      <c r="H4346">
        <v>0.1325324509227</v>
      </c>
      <c r="I4346">
        <v>0.129852599470335</v>
      </c>
      <c r="J4346">
        <v>0.259918514505932</v>
      </c>
      <c r="K4346">
        <v>0.340167580355714</v>
      </c>
      <c r="L4346">
        <v>1292.40257509027</v>
      </c>
      <c r="M4346">
        <v>28.229374611585</v>
      </c>
      <c r="N4346">
        <v>46.6559857677984</v>
      </c>
      <c r="O4346">
        <v>45.5543123754992</v>
      </c>
      <c r="P4346">
        <v>-0.12311523049603</v>
      </c>
      <c r="Q4346">
        <v>0.205312816946113</v>
      </c>
      <c r="R4346">
        <v>0.963013167887702</v>
      </c>
      <c r="S4346" t="s">
        <v>10697</v>
      </c>
      <c r="T4346" t="s">
        <v>12678</v>
      </c>
      <c r="U4346" t="s">
        <v>12678</v>
      </c>
      <c r="V4346" t="s">
        <v>12678</v>
      </c>
      <c r="W4346">
        <v>1</v>
      </c>
      <c r="X4346" t="s">
        <v>17024</v>
      </c>
      <c r="Y4346">
        <v>0.4430655214994783</v>
      </c>
      <c r="Z4346">
        <f>HYPERLINK("Melting_Curves/meltCurve_Q8IWB1_.pdf", "Melting_Curves/meltCurve_Q8IWB1_.pdf")</f>
        <v>0</v>
      </c>
      <c r="AA4346" t="s">
        <v>23131</v>
      </c>
      <c r="AB4346" t="s">
        <v>29315</v>
      </c>
    </row>
    <row r="4347" spans="1:28">
      <c r="A4347" t="s">
        <v>4373</v>
      </c>
      <c r="B4347">
        <v>0.984777283994944</v>
      </c>
      <c r="C4347">
        <v>1.00068118987055</v>
      </c>
      <c r="D4347">
        <v>0.837195468756642</v>
      </c>
      <c r="E4347">
        <v>0.961723838085403</v>
      </c>
      <c r="F4347">
        <v>0.576030434994602</v>
      </c>
      <c r="G4347">
        <v>0.36378128863744</v>
      </c>
      <c r="H4347">
        <v>0.236796176153141</v>
      </c>
      <c r="I4347">
        <v>0.19145007651531</v>
      </c>
      <c r="J4347">
        <v>0.222160123734224</v>
      </c>
      <c r="K4347">
        <v>0.186462195221709</v>
      </c>
      <c r="L4347">
        <v>1169.51336521725</v>
      </c>
      <c r="M4347">
        <v>23.2361035173832</v>
      </c>
      <c r="N4347">
        <v>51.4258867825969</v>
      </c>
      <c r="O4347">
        <v>49.9633884600437</v>
      </c>
      <c r="P4347">
        <v>-0.09359260899115431</v>
      </c>
      <c r="Q4347">
        <v>0.195025146838261</v>
      </c>
      <c r="R4347">
        <v>0.974262027433221</v>
      </c>
      <c r="S4347" t="s">
        <v>10698</v>
      </c>
      <c r="T4347" t="s">
        <v>12678</v>
      </c>
      <c r="U4347" t="s">
        <v>12678</v>
      </c>
      <c r="V4347" t="s">
        <v>12678</v>
      </c>
      <c r="W4347">
        <v>2</v>
      </c>
      <c r="X4347" t="s">
        <v>17025</v>
      </c>
      <c r="Y4347">
        <v>0.5608469876784888</v>
      </c>
      <c r="Z4347">
        <f>HYPERLINK("Melting_Curves/meltCurve_Q8IWB7_.pdf", "Melting_Curves/meltCurve_Q8IWB7_.pdf")</f>
        <v>0</v>
      </c>
      <c r="AA4347" t="s">
        <v>23132</v>
      </c>
      <c r="AB4347" t="s">
        <v>29316</v>
      </c>
    </row>
    <row r="4348" spans="1:28">
      <c r="A4348" t="s">
        <v>4374</v>
      </c>
      <c r="B4348">
        <v>0.984777283994944</v>
      </c>
      <c r="C4348">
        <v>0.952074999184671</v>
      </c>
      <c r="D4348">
        <v>0.729895583271801</v>
      </c>
      <c r="E4348">
        <v>0.540081057605036</v>
      </c>
      <c r="F4348">
        <v>0.4108808543121</v>
      </c>
      <c r="G4348">
        <v>0.335636404464297</v>
      </c>
      <c r="H4348">
        <v>0.322074475017146</v>
      </c>
      <c r="I4348">
        <v>0.459601280839199</v>
      </c>
      <c r="J4348">
        <v>0.55915735154091</v>
      </c>
      <c r="K4348">
        <v>0.447276141483622</v>
      </c>
      <c r="L4348">
        <v>1108.63463284127</v>
      </c>
      <c r="M4348">
        <v>25.5635996753322</v>
      </c>
      <c r="N4348">
        <v>46.787327775066</v>
      </c>
      <c r="O4348">
        <v>43.1049498556983</v>
      </c>
      <c r="P4348">
        <v>-0.0855766433825272</v>
      </c>
      <c r="Q4348">
        <v>0.422815258410564</v>
      </c>
      <c r="R4348">
        <v>0.919270458013513</v>
      </c>
      <c r="S4348" t="s">
        <v>10699</v>
      </c>
      <c r="T4348" t="s">
        <v>12678</v>
      </c>
      <c r="U4348" t="s">
        <v>12678</v>
      </c>
      <c r="V4348" t="s">
        <v>12678</v>
      </c>
      <c r="W4348">
        <v>10</v>
      </c>
      <c r="X4348" t="s">
        <v>17026</v>
      </c>
      <c r="Y4348">
        <v>0.549882056018873</v>
      </c>
      <c r="Z4348">
        <f>HYPERLINK("Melting_Curves/meltCurve_Q8IWB9_.pdf", "Melting_Curves/meltCurve_Q8IWB9_.pdf")</f>
        <v>0</v>
      </c>
      <c r="AA4348" t="s">
        <v>23133</v>
      </c>
      <c r="AB4348" t="s">
        <v>29317</v>
      </c>
    </row>
    <row r="4349" spans="1:28">
      <c r="A4349" t="s">
        <v>4375</v>
      </c>
      <c r="B4349">
        <v>0.984777283994944</v>
      </c>
      <c r="C4349">
        <v>1.10496739883102</v>
      </c>
      <c r="D4349">
        <v>0.887061559619282</v>
      </c>
      <c r="E4349">
        <v>0.836886171834442</v>
      </c>
      <c r="F4349">
        <v>0.641432716157047</v>
      </c>
      <c r="G4349">
        <v>0.5482238844459359</v>
      </c>
      <c r="H4349">
        <v>0.543124930385657</v>
      </c>
      <c r="I4349">
        <v>0.758480989510637</v>
      </c>
      <c r="J4349">
        <v>1.24828463912905</v>
      </c>
      <c r="K4349">
        <v>0.996318411593865</v>
      </c>
      <c r="L4349">
        <v>10740.6910541894</v>
      </c>
      <c r="M4349">
        <v>250</v>
      </c>
      <c r="O4349">
        <v>42.9600151847987</v>
      </c>
      <c r="P4349">
        <v>-0.296631369221324</v>
      </c>
      <c r="Q4349">
        <v>0.7961073916460329</v>
      </c>
      <c r="R4349">
        <v>0.186157592647339</v>
      </c>
      <c r="S4349" t="s">
        <v>10700</v>
      </c>
      <c r="T4349" t="s">
        <v>12678</v>
      </c>
      <c r="U4349" t="s">
        <v>12678</v>
      </c>
      <c r="V4349" t="s">
        <v>12678</v>
      </c>
      <c r="W4349">
        <v>11</v>
      </c>
      <c r="X4349" t="s">
        <v>17027</v>
      </c>
      <c r="Y4349">
        <v>0.8366482165797329</v>
      </c>
      <c r="Z4349">
        <f>HYPERLINK("Melting_Curves/meltCurve_Q8IWC1_2_.pdf", "Melting_Curves/meltCurve_Q8IWC1_2_.pdf")</f>
        <v>0</v>
      </c>
      <c r="AA4349" t="s">
        <v>23134</v>
      </c>
      <c r="AB4349" t="s">
        <v>29318</v>
      </c>
    </row>
    <row r="4350" spans="1:28">
      <c r="A4350" t="s">
        <v>4376</v>
      </c>
      <c r="B4350">
        <v>0.984777283994944</v>
      </c>
      <c r="C4350">
        <v>0.8392284883294669</v>
      </c>
      <c r="D4350">
        <v>0.72547876881938</v>
      </c>
      <c r="E4350">
        <v>0.601493247322806</v>
      </c>
      <c r="F4350">
        <v>0.205804776118921</v>
      </c>
      <c r="G4350">
        <v>0.0920281056516655</v>
      </c>
      <c r="H4350">
        <v>0</v>
      </c>
      <c r="I4350">
        <v>0</v>
      </c>
      <c r="J4350">
        <v>0</v>
      </c>
      <c r="K4350">
        <v>0</v>
      </c>
      <c r="L4350">
        <v>698.543820810825</v>
      </c>
      <c r="M4350">
        <v>15.0288205357545</v>
      </c>
      <c r="N4350">
        <v>46.4802798723481</v>
      </c>
      <c r="O4350">
        <v>45.6806323817991</v>
      </c>
      <c r="P4350">
        <v>-0.0822576607830753</v>
      </c>
      <c r="Q4350">
        <v>0</v>
      </c>
      <c r="R4350">
        <v>0.9805423728359139</v>
      </c>
      <c r="S4350" t="s">
        <v>10701</v>
      </c>
      <c r="T4350" t="s">
        <v>12678</v>
      </c>
      <c r="U4350" t="s">
        <v>12678</v>
      </c>
      <c r="V4350" t="s">
        <v>12678</v>
      </c>
      <c r="W4350">
        <v>1</v>
      </c>
      <c r="X4350" t="s">
        <v>17028</v>
      </c>
      <c r="Y4350">
        <v>0.3387125385045047</v>
      </c>
      <c r="Z4350">
        <f>HYPERLINK("Melting_Curves/meltCurve_Q8IWE4_.pdf", "Melting_Curves/meltCurve_Q8IWE4_.pdf")</f>
        <v>0</v>
      </c>
      <c r="AA4350" t="s">
        <v>23135</v>
      </c>
      <c r="AB4350" t="s">
        <v>29319</v>
      </c>
    </row>
    <row r="4351" spans="1:28">
      <c r="A4351" t="s">
        <v>4377</v>
      </c>
      <c r="B4351">
        <v>0.984777283994944</v>
      </c>
      <c r="C4351">
        <v>1.12009077221479</v>
      </c>
      <c r="D4351">
        <v>0.860794951078543</v>
      </c>
      <c r="E4351">
        <v>0.791823061937722</v>
      </c>
      <c r="F4351">
        <v>0.609052188942144</v>
      </c>
      <c r="G4351">
        <v>0.472117674456298</v>
      </c>
      <c r="H4351">
        <v>0.49266563619989</v>
      </c>
      <c r="I4351">
        <v>0.692773834354906</v>
      </c>
      <c r="J4351">
        <v>0.9935533987786</v>
      </c>
      <c r="K4351">
        <v>0.7872198207957</v>
      </c>
      <c r="L4351">
        <v>1451.17312672877</v>
      </c>
      <c r="M4351">
        <v>32.8586161058287</v>
      </c>
      <c r="O4351">
        <v>44.0015477233452</v>
      </c>
      <c r="P4351">
        <v>-0.05957012618597</v>
      </c>
      <c r="Q4351">
        <v>0.680915885244388</v>
      </c>
      <c r="R4351">
        <v>0.486724872611077</v>
      </c>
      <c r="S4351" t="s">
        <v>10702</v>
      </c>
      <c r="T4351" t="s">
        <v>12678</v>
      </c>
      <c r="U4351" t="s">
        <v>12678</v>
      </c>
      <c r="V4351" t="s">
        <v>12678</v>
      </c>
      <c r="W4351">
        <v>10</v>
      </c>
      <c r="X4351" t="s">
        <v>17029</v>
      </c>
      <c r="Y4351">
        <v>0.7585810224007089</v>
      </c>
      <c r="Z4351">
        <f>HYPERLINK("Melting_Curves/meltCurve_Q8IWI9_.pdf", "Melting_Curves/meltCurve_Q8IWI9_.pdf")</f>
        <v>0</v>
      </c>
      <c r="AA4351" t="s">
        <v>23136</v>
      </c>
      <c r="AB4351" t="s">
        <v>29320</v>
      </c>
    </row>
    <row r="4352" spans="1:28">
      <c r="A4352" t="s">
        <v>4378</v>
      </c>
      <c r="B4352">
        <v>0.984777283994944</v>
      </c>
      <c r="C4352">
        <v>0.9692881089745909</v>
      </c>
      <c r="D4352">
        <v>0.808084020577863</v>
      </c>
      <c r="E4352">
        <v>0.5905282753905891</v>
      </c>
      <c r="F4352">
        <v>0.365971349654259</v>
      </c>
      <c r="G4352">
        <v>0.278254266679364</v>
      </c>
      <c r="H4352">
        <v>0.244130675760226</v>
      </c>
      <c r="I4352">
        <v>0.355637984402239</v>
      </c>
      <c r="J4352">
        <v>0.548369182835637</v>
      </c>
      <c r="K4352">
        <v>0.455944425328148</v>
      </c>
      <c r="L4352">
        <v>1122.09882201739</v>
      </c>
      <c r="M4352">
        <v>25.0719343673438</v>
      </c>
      <c r="N4352">
        <v>47.3219277479322</v>
      </c>
      <c r="O4352">
        <v>44.47336953024</v>
      </c>
      <c r="P4352">
        <v>-0.0885584276316808</v>
      </c>
      <c r="Q4352">
        <v>0.371657713076548</v>
      </c>
      <c r="R4352">
        <v>0.895446191063471</v>
      </c>
      <c r="S4352" t="s">
        <v>10703</v>
      </c>
      <c r="T4352" t="s">
        <v>12678</v>
      </c>
      <c r="U4352" t="s">
        <v>12678</v>
      </c>
      <c r="V4352" t="s">
        <v>12678</v>
      </c>
      <c r="W4352">
        <v>59</v>
      </c>
      <c r="X4352" t="s">
        <v>17030</v>
      </c>
      <c r="Y4352">
        <v>0.5392092748807222</v>
      </c>
      <c r="Z4352">
        <f>HYPERLINK("Melting_Curves/meltCurve_Q8IWJ2_.pdf", "Melting_Curves/meltCurve_Q8IWJ2_.pdf")</f>
        <v>0</v>
      </c>
      <c r="AA4352" t="s">
        <v>23137</v>
      </c>
      <c r="AB4352" t="s">
        <v>29321</v>
      </c>
    </row>
    <row r="4353" spans="1:28">
      <c r="A4353" t="s">
        <v>4379</v>
      </c>
      <c r="B4353">
        <v>0.984777283994944</v>
      </c>
      <c r="C4353">
        <v>1.06354520766695</v>
      </c>
      <c r="D4353">
        <v>0.972268648567135</v>
      </c>
      <c r="E4353">
        <v>0.917910257054089</v>
      </c>
      <c r="F4353">
        <v>0.743968448719549</v>
      </c>
      <c r="G4353">
        <v>0.52769028944493</v>
      </c>
      <c r="H4353">
        <v>0.416846390926234</v>
      </c>
      <c r="I4353">
        <v>0.439641086504786</v>
      </c>
      <c r="J4353">
        <v>0.577203499588142</v>
      </c>
      <c r="K4353">
        <v>0.391742097524653</v>
      </c>
      <c r="L4353">
        <v>1357.19488062348</v>
      </c>
      <c r="M4353">
        <v>27.0226840165027</v>
      </c>
      <c r="N4353">
        <v>54.9708657813181</v>
      </c>
      <c r="O4353">
        <v>49.9516449114196</v>
      </c>
      <c r="P4353">
        <v>-0.074180331398727</v>
      </c>
      <c r="Q4353">
        <v>0.451513641860692</v>
      </c>
      <c r="R4353">
        <v>0.955649799993565</v>
      </c>
      <c r="S4353" t="s">
        <v>10704</v>
      </c>
      <c r="T4353" t="s">
        <v>12678</v>
      </c>
      <c r="U4353" t="s">
        <v>12678</v>
      </c>
      <c r="V4353" t="s">
        <v>12678</v>
      </c>
      <c r="W4353">
        <v>5</v>
      </c>
      <c r="X4353" t="s">
        <v>17031</v>
      </c>
      <c r="Y4353">
        <v>0.6974337516627532</v>
      </c>
      <c r="Z4353">
        <f>HYPERLINK("Melting_Curves/meltCurve_Q8IWL3_.pdf", "Melting_Curves/meltCurve_Q8IWL3_.pdf")</f>
        <v>0</v>
      </c>
      <c r="AA4353" t="s">
        <v>23138</v>
      </c>
      <c r="AB4353" t="s">
        <v>29322</v>
      </c>
    </row>
    <row r="4354" spans="1:28">
      <c r="A4354" t="s">
        <v>4380</v>
      </c>
      <c r="B4354">
        <v>0.984777283994944</v>
      </c>
      <c r="C4354">
        <v>1.20579595642963</v>
      </c>
      <c r="D4354">
        <v>0.968823589100915</v>
      </c>
      <c r="E4354">
        <v>0.912670128570546</v>
      </c>
      <c r="F4354">
        <v>0.738852084417097</v>
      </c>
      <c r="G4354">
        <v>0.568166488232444</v>
      </c>
      <c r="H4354">
        <v>0.460544459423517</v>
      </c>
      <c r="I4354">
        <v>0.663951320912081</v>
      </c>
      <c r="J4354">
        <v>0.80307752975214</v>
      </c>
      <c r="K4354">
        <v>0.656112013079053</v>
      </c>
      <c r="L4354">
        <v>1745.74253690606</v>
      </c>
      <c r="M4354">
        <v>36.0856963887174</v>
      </c>
      <c r="O4354">
        <v>48.2298383226883</v>
      </c>
      <c r="P4354">
        <v>-0.0687342941720885</v>
      </c>
      <c r="Q4354">
        <v>0.6325376683124631</v>
      </c>
      <c r="R4354">
        <v>0.755595493243854</v>
      </c>
      <c r="S4354" t="s">
        <v>10705</v>
      </c>
      <c r="T4354" t="s">
        <v>12678</v>
      </c>
      <c r="U4354" t="s">
        <v>12678</v>
      </c>
      <c r="V4354" t="s">
        <v>12678</v>
      </c>
      <c r="W4354">
        <v>3</v>
      </c>
      <c r="X4354" t="s">
        <v>17032</v>
      </c>
      <c r="Y4354">
        <v>0.7734120471422625</v>
      </c>
      <c r="Z4354">
        <f>HYPERLINK("Melting_Curves/meltCurve_Q8IWP9_.pdf", "Melting_Curves/meltCurve_Q8IWP9_.pdf")</f>
        <v>0</v>
      </c>
      <c r="AA4354" t="s">
        <v>23139</v>
      </c>
      <c r="AB4354" t="s">
        <v>29323</v>
      </c>
    </row>
    <row r="4355" spans="1:28">
      <c r="A4355" t="s">
        <v>4381</v>
      </c>
      <c r="B4355">
        <v>0.984777283994944</v>
      </c>
      <c r="C4355">
        <v>0.840457608179451</v>
      </c>
      <c r="D4355">
        <v>0.788818760104905</v>
      </c>
      <c r="E4355">
        <v>0.629582017032399</v>
      </c>
      <c r="F4355">
        <v>0.27779656599695</v>
      </c>
      <c r="G4355">
        <v>0.140033482322111</v>
      </c>
      <c r="H4355">
        <v>0.0789150610944883</v>
      </c>
      <c r="I4355">
        <v>0.0842694141100131</v>
      </c>
      <c r="J4355">
        <v>0.144721311641084</v>
      </c>
      <c r="K4355">
        <v>0.162946074159475</v>
      </c>
      <c r="L4355">
        <v>738.045204178233</v>
      </c>
      <c r="M4355">
        <v>15.8428729188285</v>
      </c>
      <c r="N4355">
        <v>47.1691409873208</v>
      </c>
      <c r="O4355">
        <v>45.8620474983794</v>
      </c>
      <c r="P4355">
        <v>-0.0786790736800238</v>
      </c>
      <c r="Q4355">
        <v>0.0890316695497959</v>
      </c>
      <c r="R4355">
        <v>0.973064365453583</v>
      </c>
      <c r="S4355" t="s">
        <v>10706</v>
      </c>
      <c r="T4355" t="s">
        <v>12678</v>
      </c>
      <c r="U4355" t="s">
        <v>12678</v>
      </c>
      <c r="V4355" t="s">
        <v>12678</v>
      </c>
      <c r="W4355">
        <v>9</v>
      </c>
      <c r="X4355" t="s">
        <v>17033</v>
      </c>
      <c r="Y4355">
        <v>0.3988030525527312</v>
      </c>
      <c r="Z4355">
        <f>HYPERLINK("Melting_Curves/meltCurve_Q8IWS0_.pdf", "Melting_Curves/meltCurve_Q8IWS0_.pdf")</f>
        <v>0</v>
      </c>
      <c r="AA4355" t="s">
        <v>23140</v>
      </c>
      <c r="AB4355" t="s">
        <v>29324</v>
      </c>
    </row>
    <row r="4356" spans="1:28">
      <c r="A4356" t="s">
        <v>4382</v>
      </c>
      <c r="B4356">
        <v>0.984777283994944</v>
      </c>
      <c r="C4356">
        <v>0.874097522994126</v>
      </c>
      <c r="D4356">
        <v>0.709257020603701</v>
      </c>
      <c r="E4356">
        <v>0.723678204933533</v>
      </c>
      <c r="F4356">
        <v>0.513823203125471</v>
      </c>
      <c r="G4356">
        <v>0.458699236672969</v>
      </c>
      <c r="H4356">
        <v>0.465165198765097</v>
      </c>
      <c r="I4356">
        <v>0.745680561017837</v>
      </c>
      <c r="J4356">
        <v>1.0039203727195</v>
      </c>
      <c r="K4356">
        <v>0.720592956332423</v>
      </c>
      <c r="L4356">
        <v>1241.57495093449</v>
      </c>
      <c r="M4356">
        <v>30.5773678969764</v>
      </c>
      <c r="O4356">
        <v>40.4319008346397</v>
      </c>
      <c r="P4356">
        <v>-0.0642726908631889</v>
      </c>
      <c r="Q4356">
        <v>0.660055660767474</v>
      </c>
      <c r="R4356">
        <v>0.336721492054649</v>
      </c>
      <c r="S4356" t="s">
        <v>10707</v>
      </c>
      <c r="T4356" t="s">
        <v>12678</v>
      </c>
      <c r="U4356" t="s">
        <v>12678</v>
      </c>
      <c r="V4356" t="s">
        <v>12678</v>
      </c>
      <c r="W4356">
        <v>7</v>
      </c>
      <c r="X4356" t="s">
        <v>17034</v>
      </c>
      <c r="Y4356">
        <v>0.7031274697552888</v>
      </c>
      <c r="Z4356">
        <f>HYPERLINK("Melting_Curves/meltCurve_Q8IWU2_.pdf", "Melting_Curves/meltCurve_Q8IWU2_.pdf")</f>
        <v>0</v>
      </c>
      <c r="AA4356" t="s">
        <v>23141</v>
      </c>
      <c r="AB4356" t="s">
        <v>29325</v>
      </c>
    </row>
    <row r="4357" spans="1:28">
      <c r="A4357" t="s">
        <v>4383</v>
      </c>
      <c r="B4357">
        <v>0.984777283994944</v>
      </c>
      <c r="C4357">
        <v>1.03595699512057</v>
      </c>
      <c r="D4357">
        <v>0.84063546273003</v>
      </c>
      <c r="E4357">
        <v>0.654271317614586</v>
      </c>
      <c r="F4357">
        <v>0.467629687733465</v>
      </c>
      <c r="G4357">
        <v>0.424185933796629</v>
      </c>
      <c r="H4357">
        <v>0.252026233586277</v>
      </c>
      <c r="I4357">
        <v>0.279617786035131</v>
      </c>
      <c r="J4357">
        <v>0.688738776462579</v>
      </c>
      <c r="K4357">
        <v>0.393296521805771</v>
      </c>
      <c r="L4357">
        <v>1055.9388320472</v>
      </c>
      <c r="M4357">
        <v>23.1631366560979</v>
      </c>
      <c r="N4357">
        <v>49.1015701200594</v>
      </c>
      <c r="O4357">
        <v>45.2513252995333</v>
      </c>
      <c r="P4357">
        <v>-0.0761771061452176</v>
      </c>
      <c r="Q4357">
        <v>0.404734635988808</v>
      </c>
      <c r="R4357">
        <v>0.823905111116446</v>
      </c>
      <c r="S4357" t="s">
        <v>10708</v>
      </c>
      <c r="T4357" t="s">
        <v>12678</v>
      </c>
      <c r="U4357" t="s">
        <v>12678</v>
      </c>
      <c r="V4357" t="s">
        <v>12678</v>
      </c>
      <c r="W4357">
        <v>2</v>
      </c>
      <c r="X4357" t="s">
        <v>17035</v>
      </c>
      <c r="Y4357">
        <v>0.580870440530311</v>
      </c>
      <c r="Z4357">
        <f>HYPERLINK("Melting_Curves/meltCurve_Q8IWV7_.pdf", "Melting_Curves/meltCurve_Q8IWV7_.pdf")</f>
        <v>0</v>
      </c>
      <c r="AA4357" t="s">
        <v>23142</v>
      </c>
      <c r="AB4357" t="s">
        <v>29326</v>
      </c>
    </row>
    <row r="4358" spans="1:28">
      <c r="A4358" t="s">
        <v>4384</v>
      </c>
      <c r="B4358">
        <v>0.984777283994944</v>
      </c>
      <c r="C4358">
        <v>1.03954395799791</v>
      </c>
      <c r="D4358">
        <v>0.85931777814111</v>
      </c>
      <c r="E4358">
        <v>0.492919807892115</v>
      </c>
      <c r="F4358">
        <v>0.287097595370887</v>
      </c>
      <c r="G4358">
        <v>0.188144832129915</v>
      </c>
      <c r="H4358">
        <v>0.138736842403691</v>
      </c>
      <c r="I4358">
        <v>0.181078400767346</v>
      </c>
      <c r="J4358">
        <v>0.248868721821377</v>
      </c>
      <c r="K4358">
        <v>0.274473972306638</v>
      </c>
      <c r="L4358">
        <v>1253.81317163406</v>
      </c>
      <c r="M4358">
        <v>27.4859148947441</v>
      </c>
      <c r="N4358">
        <v>46.520624924041</v>
      </c>
      <c r="O4358">
        <v>45.3771568090216</v>
      </c>
      <c r="P4358">
        <v>-0.120098483310282</v>
      </c>
      <c r="Q4358">
        <v>0.206913467687524</v>
      </c>
      <c r="R4358">
        <v>0.98517904522823</v>
      </c>
      <c r="S4358" t="s">
        <v>10709</v>
      </c>
      <c r="T4358" t="s">
        <v>12678</v>
      </c>
      <c r="U4358" t="s">
        <v>12678</v>
      </c>
      <c r="V4358" t="s">
        <v>12678</v>
      </c>
      <c r="W4358">
        <v>11</v>
      </c>
      <c r="X4358" t="s">
        <v>17036</v>
      </c>
      <c r="Y4358">
        <v>0.4400835299194127</v>
      </c>
      <c r="Z4358">
        <f>HYPERLINK("Melting_Curves/meltCurve_Q8IWV8_4_.pdf", "Melting_Curves/meltCurve_Q8IWV8_4_.pdf")</f>
        <v>0</v>
      </c>
      <c r="AA4358" t="s">
        <v>23143</v>
      </c>
      <c r="AB4358" t="s">
        <v>29327</v>
      </c>
    </row>
    <row r="4359" spans="1:28">
      <c r="A4359" t="s">
        <v>4385</v>
      </c>
      <c r="B4359">
        <v>0.984777283994944</v>
      </c>
      <c r="C4359">
        <v>0.890669936981985</v>
      </c>
      <c r="D4359">
        <v>0.738912406050046</v>
      </c>
      <c r="E4359">
        <v>0.594366616976632</v>
      </c>
      <c r="F4359">
        <v>0.62538965947837</v>
      </c>
      <c r="G4359">
        <v>0.615853439641349</v>
      </c>
      <c r="H4359">
        <v>0.558542114040298</v>
      </c>
      <c r="I4359">
        <v>0.761263580181859</v>
      </c>
      <c r="J4359">
        <v>1.11257729055839</v>
      </c>
      <c r="K4359">
        <v>0.763526307551623</v>
      </c>
      <c r="L4359">
        <v>1895.14334635385</v>
      </c>
      <c r="M4359">
        <v>47.0566452133763</v>
      </c>
      <c r="O4359">
        <v>40.2011417438765</v>
      </c>
      <c r="P4359">
        <v>-0.0820694707631473</v>
      </c>
      <c r="Q4359">
        <v>0.719548074267461</v>
      </c>
      <c r="R4359">
        <v>0.265621552169795</v>
      </c>
      <c r="S4359" t="s">
        <v>10710</v>
      </c>
      <c r="T4359" t="s">
        <v>12678</v>
      </c>
      <c r="U4359" t="s">
        <v>12678</v>
      </c>
      <c r="V4359" t="s">
        <v>12678</v>
      </c>
      <c r="W4359">
        <v>4</v>
      </c>
      <c r="X4359" t="s">
        <v>17037</v>
      </c>
      <c r="Y4359">
        <v>0.7508148222062538</v>
      </c>
      <c r="Z4359">
        <f>HYPERLINK("Melting_Curves/meltCurve_Q8IWW6_2_.pdf", "Melting_Curves/meltCurve_Q8IWW6_2_.pdf")</f>
        <v>0</v>
      </c>
      <c r="AA4359" t="s">
        <v>23144</v>
      </c>
      <c r="AB4359" t="s">
        <v>29328</v>
      </c>
    </row>
    <row r="4360" spans="1:28">
      <c r="A4360" t="s">
        <v>4386</v>
      </c>
      <c r="B4360">
        <v>0.984777283994944</v>
      </c>
      <c r="C4360">
        <v>1.1175076098455</v>
      </c>
      <c r="D4360">
        <v>0.828256728608659</v>
      </c>
      <c r="E4360">
        <v>0.652830879916668</v>
      </c>
      <c r="F4360">
        <v>0.438119525114168</v>
      </c>
      <c r="G4360">
        <v>0.326494995382603</v>
      </c>
      <c r="H4360">
        <v>0.261432721387778</v>
      </c>
      <c r="I4360">
        <v>0.29851955875004</v>
      </c>
      <c r="J4360">
        <v>0.342323149084026</v>
      </c>
      <c r="K4360">
        <v>0.361214500618812</v>
      </c>
      <c r="L4360">
        <v>1011.33836254307</v>
      </c>
      <c r="M4360">
        <v>21.8182003732724</v>
      </c>
      <c r="N4360">
        <v>48.5297388871543</v>
      </c>
      <c r="O4360">
        <v>45.9688492752468</v>
      </c>
      <c r="P4360">
        <v>-0.0816275468948203</v>
      </c>
      <c r="Q4360">
        <v>0.312090393661722</v>
      </c>
      <c r="R4360">
        <v>0.9646666420358661</v>
      </c>
      <c r="S4360" t="s">
        <v>10711</v>
      </c>
      <c r="T4360" t="s">
        <v>12678</v>
      </c>
      <c r="U4360" t="s">
        <v>12678</v>
      </c>
      <c r="V4360" t="s">
        <v>12678</v>
      </c>
      <c r="W4360">
        <v>4</v>
      </c>
      <c r="X4360" t="s">
        <v>17038</v>
      </c>
      <c r="Y4360">
        <v>0.5341052452393157</v>
      </c>
      <c r="Z4360">
        <f>HYPERLINK("Melting_Curves/meltCurve_Q8IWY9_1_.pdf", "Melting_Curves/meltCurve_Q8IWY9_1_.pdf")</f>
        <v>0</v>
      </c>
      <c r="AA4360" t="s">
        <v>23145</v>
      </c>
      <c r="AB4360" t="s">
        <v>29329</v>
      </c>
    </row>
    <row r="4361" spans="1:28">
      <c r="A4361" t="s">
        <v>4387</v>
      </c>
      <c r="B4361">
        <v>0.984777283994944</v>
      </c>
      <c r="C4361">
        <v>1.18671962892261</v>
      </c>
      <c r="D4361">
        <v>0.761821294674645</v>
      </c>
      <c r="E4361">
        <v>0.451094181592426</v>
      </c>
      <c r="F4361">
        <v>0.338494801257426</v>
      </c>
      <c r="G4361">
        <v>0.205780337573128</v>
      </c>
      <c r="H4361">
        <v>0.181817781189064</v>
      </c>
      <c r="I4361">
        <v>0.139296316373832</v>
      </c>
      <c r="J4361">
        <v>0.171594293587507</v>
      </c>
      <c r="K4361">
        <v>0.211620668315264</v>
      </c>
      <c r="L4361">
        <v>1081.72554184332</v>
      </c>
      <c r="M4361">
        <v>23.8666012529418</v>
      </c>
      <c r="N4361">
        <v>46.2366970234405</v>
      </c>
      <c r="O4361">
        <v>45.0092186365569</v>
      </c>
      <c r="P4361">
        <v>-0.107660852235152</v>
      </c>
      <c r="Q4361">
        <v>0.187877242914002</v>
      </c>
      <c r="R4361">
        <v>0.953019014834682</v>
      </c>
      <c r="S4361" t="s">
        <v>10712</v>
      </c>
      <c r="T4361" t="s">
        <v>12678</v>
      </c>
      <c r="U4361" t="s">
        <v>12678</v>
      </c>
      <c r="V4361" t="s">
        <v>12678</v>
      </c>
      <c r="W4361">
        <v>10</v>
      </c>
      <c r="X4361" t="s">
        <v>17039</v>
      </c>
      <c r="Y4361">
        <v>0.4205699618002617</v>
      </c>
      <c r="Z4361">
        <f>HYPERLINK("Melting_Curves/meltCurve_Q8IWZ3_2_.pdf", "Melting_Curves/meltCurve_Q8IWZ3_2_.pdf")</f>
        <v>0</v>
      </c>
      <c r="AA4361" t="s">
        <v>19468</v>
      </c>
      <c r="AB4361" t="s">
        <v>29330</v>
      </c>
    </row>
    <row r="4362" spans="1:28">
      <c r="A4362" t="s">
        <v>4388</v>
      </c>
      <c r="B4362">
        <v>0.984777283994944</v>
      </c>
      <c r="C4362">
        <v>1.01406496168527</v>
      </c>
      <c r="D4362">
        <v>0.898317080216511</v>
      </c>
      <c r="E4362">
        <v>0.655235920495846</v>
      </c>
      <c r="F4362">
        <v>0.472198430358077</v>
      </c>
      <c r="G4362">
        <v>0.330941334199162</v>
      </c>
      <c r="H4362">
        <v>0.300701348303989</v>
      </c>
      <c r="I4362">
        <v>0.377590979138427</v>
      </c>
      <c r="J4362">
        <v>0.490929948788283</v>
      </c>
      <c r="K4362">
        <v>0.429705952013141</v>
      </c>
      <c r="L4362">
        <v>1211.7348470707</v>
      </c>
      <c r="M4362">
        <v>26.3046330812765</v>
      </c>
      <c r="N4362">
        <v>48.8268447526076</v>
      </c>
      <c r="O4362">
        <v>45.8016997553669</v>
      </c>
      <c r="P4362">
        <v>-0.08800784283016599</v>
      </c>
      <c r="Q4362">
        <v>0.387048854301563</v>
      </c>
      <c r="R4362">
        <v>0.959851677778611</v>
      </c>
      <c r="S4362" t="s">
        <v>10713</v>
      </c>
      <c r="T4362" t="s">
        <v>12678</v>
      </c>
      <c r="U4362" t="s">
        <v>12678</v>
      </c>
      <c r="V4362" t="s">
        <v>12678</v>
      </c>
      <c r="W4362">
        <v>39</v>
      </c>
      <c r="X4362" t="s">
        <v>17040</v>
      </c>
      <c r="Y4362">
        <v>0.5768517510614396</v>
      </c>
      <c r="Z4362">
        <f>HYPERLINK("Melting_Curves/meltCurve_Q8IWZ3_6_.pdf", "Melting_Curves/meltCurve_Q8IWZ3_6_.pdf")</f>
        <v>0</v>
      </c>
      <c r="AA4362" t="s">
        <v>19468</v>
      </c>
      <c r="AB4362" t="s">
        <v>29331</v>
      </c>
    </row>
    <row r="4363" spans="1:28">
      <c r="A4363" t="s">
        <v>4389</v>
      </c>
      <c r="B4363">
        <v>0.984777283994944</v>
      </c>
      <c r="C4363">
        <v>1.0658194420881</v>
      </c>
      <c r="D4363">
        <v>0.969823905841019</v>
      </c>
      <c r="E4363">
        <v>0.871335505618349</v>
      </c>
      <c r="F4363">
        <v>0.6663652629426871</v>
      </c>
      <c r="G4363">
        <v>0.526701874824037</v>
      </c>
      <c r="H4363">
        <v>0.447800239547414</v>
      </c>
      <c r="I4363">
        <v>0.537383789306782</v>
      </c>
      <c r="J4363">
        <v>0.57378505719116</v>
      </c>
      <c r="K4363">
        <v>0.45460887739874</v>
      </c>
      <c r="L4363">
        <v>1282.20153488234</v>
      </c>
      <c r="M4363">
        <v>26.3746020052058</v>
      </c>
      <c r="O4363">
        <v>48.3381205807237</v>
      </c>
      <c r="P4363">
        <v>-0.0681703468115567</v>
      </c>
      <c r="Q4363">
        <v>0.500248015916485</v>
      </c>
      <c r="R4363">
        <v>0.965523297159101</v>
      </c>
      <c r="S4363" t="s">
        <v>10714</v>
      </c>
      <c r="T4363" t="s">
        <v>12678</v>
      </c>
      <c r="U4363" t="s">
        <v>12678</v>
      </c>
      <c r="V4363" t="s">
        <v>12678</v>
      </c>
      <c r="W4363">
        <v>18</v>
      </c>
      <c r="X4363" t="s">
        <v>17041</v>
      </c>
      <c r="Y4363">
        <v>0.6976024738305012</v>
      </c>
      <c r="Z4363">
        <f>HYPERLINK("Melting_Curves/meltCurve_Q8IWZ8_.pdf", "Melting_Curves/meltCurve_Q8IWZ8_.pdf")</f>
        <v>0</v>
      </c>
      <c r="AA4363" t="s">
        <v>23146</v>
      </c>
      <c r="AB4363" t="s">
        <v>29332</v>
      </c>
    </row>
    <row r="4364" spans="1:28">
      <c r="A4364" t="s">
        <v>4390</v>
      </c>
      <c r="B4364">
        <v>0.984777283994944</v>
      </c>
      <c r="C4364">
        <v>1.00927507060105</v>
      </c>
      <c r="D4364">
        <v>0.928546753925773</v>
      </c>
      <c r="E4364">
        <v>0.815212188754984</v>
      </c>
      <c r="F4364">
        <v>0.533069903055129</v>
      </c>
      <c r="G4364">
        <v>0.402014835440205</v>
      </c>
      <c r="H4364">
        <v>0.256118327838916</v>
      </c>
      <c r="I4364">
        <v>0.341483302555898</v>
      </c>
      <c r="J4364">
        <v>0.322254167057274</v>
      </c>
      <c r="K4364">
        <v>0.240588124635244</v>
      </c>
      <c r="L4364">
        <v>974.226458912918</v>
      </c>
      <c r="M4364">
        <v>19.9500905752319</v>
      </c>
      <c r="N4364">
        <v>50.9302825511018</v>
      </c>
      <c r="O4364">
        <v>48.3504784290026</v>
      </c>
      <c r="P4364">
        <v>-0.07426198059512031</v>
      </c>
      <c r="Q4364">
        <v>0.280106775606107</v>
      </c>
      <c r="R4364">
        <v>0.987793975601765</v>
      </c>
      <c r="S4364" t="s">
        <v>10715</v>
      </c>
      <c r="T4364" t="s">
        <v>12678</v>
      </c>
      <c r="U4364" t="s">
        <v>12678</v>
      </c>
      <c r="V4364" t="s">
        <v>12678</v>
      </c>
      <c r="W4364">
        <v>2</v>
      </c>
      <c r="X4364" t="s">
        <v>17042</v>
      </c>
      <c r="Y4364">
        <v>0.5735861675442443</v>
      </c>
      <c r="Z4364">
        <f>HYPERLINK("Melting_Curves/meltCurve_Q8IX04_7_.pdf", "Melting_Curves/meltCurve_Q8IX04_7_.pdf")</f>
        <v>0</v>
      </c>
      <c r="AA4364" t="s">
        <v>23147</v>
      </c>
      <c r="AB4364" t="s">
        <v>29333</v>
      </c>
    </row>
    <row r="4365" spans="1:28">
      <c r="A4365" t="s">
        <v>4391</v>
      </c>
      <c r="B4365">
        <v>0.984777283994944</v>
      </c>
      <c r="C4365">
        <v>1.012595074312</v>
      </c>
      <c r="D4365">
        <v>0.799916142178564</v>
      </c>
      <c r="E4365">
        <v>0.621351429142194</v>
      </c>
      <c r="F4365">
        <v>0.478812253795733</v>
      </c>
      <c r="G4365">
        <v>0.373743895119791</v>
      </c>
      <c r="H4365">
        <v>0.289993368413757</v>
      </c>
      <c r="I4365">
        <v>0.334120955854678</v>
      </c>
      <c r="J4365">
        <v>0.463583019490316</v>
      </c>
      <c r="K4365">
        <v>0.356758485213307</v>
      </c>
      <c r="L4365">
        <v>862.936909683641</v>
      </c>
      <c r="M4365">
        <v>18.9649375408146</v>
      </c>
      <c r="N4365">
        <v>48.7406285165458</v>
      </c>
      <c r="O4365">
        <v>45.0048394130908</v>
      </c>
      <c r="P4365">
        <v>-0.06761494132107999</v>
      </c>
      <c r="Q4365">
        <v>0.358209805197488</v>
      </c>
      <c r="R4365">
        <v>0.964049236370195</v>
      </c>
      <c r="S4365" t="s">
        <v>10716</v>
      </c>
      <c r="T4365" t="s">
        <v>12678</v>
      </c>
      <c r="U4365" t="s">
        <v>12678</v>
      </c>
      <c r="V4365" t="s">
        <v>12678</v>
      </c>
      <c r="W4365">
        <v>9</v>
      </c>
      <c r="X4365" t="s">
        <v>17043</v>
      </c>
      <c r="Y4365">
        <v>0.5494611347652854</v>
      </c>
      <c r="Z4365">
        <f>HYPERLINK("Melting_Curves/meltCurve_Q8IX07_.pdf", "Melting_Curves/meltCurve_Q8IX07_.pdf")</f>
        <v>0</v>
      </c>
      <c r="AA4365" t="s">
        <v>23148</v>
      </c>
      <c r="AB4365" t="s">
        <v>29334</v>
      </c>
    </row>
    <row r="4366" spans="1:28">
      <c r="A4366" t="s">
        <v>4392</v>
      </c>
      <c r="B4366">
        <v>0.984777283994944</v>
      </c>
      <c r="C4366">
        <v>0.967574979160452</v>
      </c>
      <c r="D4366">
        <v>0.873331581080646</v>
      </c>
      <c r="E4366">
        <v>0.679453981841312</v>
      </c>
      <c r="F4366">
        <v>0.412212950945014</v>
      </c>
      <c r="G4366">
        <v>0.266488158673039</v>
      </c>
      <c r="H4366">
        <v>0.22129259250306</v>
      </c>
      <c r="I4366">
        <v>0.274723674021147</v>
      </c>
      <c r="J4366">
        <v>0.342111416634041</v>
      </c>
      <c r="K4366">
        <v>0.29499857428627</v>
      </c>
      <c r="L4366">
        <v>1023.27038109295</v>
      </c>
      <c r="M4366">
        <v>21.8610161382429</v>
      </c>
      <c r="N4366">
        <v>48.541802868959</v>
      </c>
      <c r="O4366">
        <v>46.4216007654591</v>
      </c>
      <c r="P4366">
        <v>-0.0858293477075177</v>
      </c>
      <c r="Q4366">
        <v>0.270986435180462</v>
      </c>
      <c r="R4366">
        <v>0.984467786399614</v>
      </c>
      <c r="S4366" t="s">
        <v>10717</v>
      </c>
      <c r="T4366" t="s">
        <v>12678</v>
      </c>
      <c r="U4366" t="s">
        <v>12678</v>
      </c>
      <c r="V4366" t="s">
        <v>12678</v>
      </c>
      <c r="W4366">
        <v>22</v>
      </c>
      <c r="X4366" t="s">
        <v>17044</v>
      </c>
      <c r="Y4366">
        <v>0.5173199380090497</v>
      </c>
      <c r="Z4366">
        <f>HYPERLINK("Melting_Curves/meltCurve_Q8IX12_2_.pdf", "Melting_Curves/meltCurve_Q8IX12_2_.pdf")</f>
        <v>0</v>
      </c>
      <c r="AA4366" t="s">
        <v>23149</v>
      </c>
      <c r="AB4366" t="s">
        <v>29335</v>
      </c>
    </row>
    <row r="4367" spans="1:28">
      <c r="A4367" t="s">
        <v>4393</v>
      </c>
      <c r="B4367">
        <v>0.984777283994944</v>
      </c>
      <c r="C4367">
        <v>0.795259698994342</v>
      </c>
      <c r="D4367">
        <v>0.764392631200123</v>
      </c>
      <c r="E4367">
        <v>0.573292879487876</v>
      </c>
      <c r="F4367">
        <v>0.466510849222488</v>
      </c>
      <c r="G4367">
        <v>0.416269330204097</v>
      </c>
      <c r="H4367">
        <v>0.36173983012887</v>
      </c>
      <c r="I4367">
        <v>0.494068093606453</v>
      </c>
      <c r="J4367">
        <v>0.487360615964625</v>
      </c>
      <c r="K4367">
        <v>0.400836731180753</v>
      </c>
      <c r="L4367">
        <v>631.8359473000741</v>
      </c>
      <c r="M4367">
        <v>14.6617313773527</v>
      </c>
      <c r="N4367">
        <v>49.2814350696918</v>
      </c>
      <c r="O4367">
        <v>42.3163564972854</v>
      </c>
      <c r="P4367">
        <v>-0.0501885826204699</v>
      </c>
      <c r="Q4367">
        <v>0.420651373129265</v>
      </c>
      <c r="R4367">
        <v>0.937332470173095</v>
      </c>
      <c r="S4367" t="s">
        <v>10718</v>
      </c>
      <c r="T4367" t="s">
        <v>12678</v>
      </c>
      <c r="U4367" t="s">
        <v>12678</v>
      </c>
      <c r="V4367" t="s">
        <v>12678</v>
      </c>
      <c r="W4367">
        <v>2</v>
      </c>
      <c r="X4367" t="s">
        <v>17045</v>
      </c>
      <c r="Y4367">
        <v>0.5542997578625678</v>
      </c>
      <c r="Z4367">
        <f>HYPERLINK("Melting_Curves/meltCurve_Q8IX15_.pdf", "Melting_Curves/meltCurve_Q8IX15_.pdf")</f>
        <v>0</v>
      </c>
      <c r="AA4367" t="s">
        <v>23150</v>
      </c>
      <c r="AB4367" t="s">
        <v>29336</v>
      </c>
    </row>
    <row r="4368" spans="1:28">
      <c r="A4368" t="s">
        <v>4394</v>
      </c>
      <c r="B4368">
        <v>0.984777283994944</v>
      </c>
      <c r="C4368">
        <v>1.02437059195414</v>
      </c>
      <c r="D4368">
        <v>0.8858947952098269</v>
      </c>
      <c r="E4368">
        <v>0.682102921150521</v>
      </c>
      <c r="F4368">
        <v>0.445054089324689</v>
      </c>
      <c r="G4368">
        <v>0.264194968299597</v>
      </c>
      <c r="H4368">
        <v>0.180208393971152</v>
      </c>
      <c r="I4368">
        <v>0.163049308083354</v>
      </c>
      <c r="J4368">
        <v>0.18554502170299</v>
      </c>
      <c r="K4368">
        <v>0.126603494067916</v>
      </c>
      <c r="L4368">
        <v>812.28948751771</v>
      </c>
      <c r="M4368">
        <v>16.852624717367</v>
      </c>
      <c r="N4368">
        <v>49.1589707521305</v>
      </c>
      <c r="O4368">
        <v>47.5362603703028</v>
      </c>
      <c r="P4368">
        <v>-0.0762145824610045</v>
      </c>
      <c r="Q4368">
        <v>0.14014002669291</v>
      </c>
      <c r="R4368">
        <v>0.996053807606372</v>
      </c>
      <c r="S4368" t="s">
        <v>10719</v>
      </c>
      <c r="T4368" t="s">
        <v>12678</v>
      </c>
      <c r="U4368" t="s">
        <v>12678</v>
      </c>
      <c r="V4368" t="s">
        <v>12678</v>
      </c>
      <c r="W4368">
        <v>4</v>
      </c>
      <c r="X4368" t="s">
        <v>17046</v>
      </c>
      <c r="Y4368">
        <v>0.4765885484999108</v>
      </c>
      <c r="Z4368">
        <f>HYPERLINK("Melting_Curves/meltCurve_Q8IX18_3_.pdf", "Melting_Curves/meltCurve_Q8IX18_3_.pdf")</f>
        <v>0</v>
      </c>
      <c r="AA4368" t="s">
        <v>23151</v>
      </c>
      <c r="AB4368" t="s">
        <v>29337</v>
      </c>
    </row>
    <row r="4369" spans="1:28">
      <c r="A4369" t="s">
        <v>4395</v>
      </c>
      <c r="B4369">
        <v>0.984777283994944</v>
      </c>
      <c r="C4369">
        <v>0.891743442382113</v>
      </c>
      <c r="D4369">
        <v>0.730513656544916</v>
      </c>
      <c r="E4369">
        <v>0.592609039871923</v>
      </c>
      <c r="F4369">
        <v>0.428980389540955</v>
      </c>
      <c r="G4369">
        <v>0.396886610142479</v>
      </c>
      <c r="H4369">
        <v>0.441481654177315</v>
      </c>
      <c r="I4369">
        <v>0.685162355222528</v>
      </c>
      <c r="J4369">
        <v>1.16922854657556</v>
      </c>
      <c r="K4369">
        <v>0.937656064562955</v>
      </c>
      <c r="L4369">
        <v>1484.81790728784</v>
      </c>
      <c r="M4369">
        <v>36.4138410735509</v>
      </c>
      <c r="O4369">
        <v>40.6538030371143</v>
      </c>
      <c r="P4369">
        <v>-0.0746973676200679</v>
      </c>
      <c r="Q4369">
        <v>0.666421032206744</v>
      </c>
      <c r="R4369">
        <v>0.189110047610901</v>
      </c>
      <c r="S4369" t="s">
        <v>10720</v>
      </c>
      <c r="T4369" t="s">
        <v>12678</v>
      </c>
      <c r="U4369" t="s">
        <v>12678</v>
      </c>
      <c r="V4369" t="s">
        <v>12678</v>
      </c>
      <c r="W4369">
        <v>16</v>
      </c>
      <c r="X4369" t="s">
        <v>17047</v>
      </c>
      <c r="Y4369">
        <v>0.7097814646416784</v>
      </c>
      <c r="Z4369">
        <f>HYPERLINK("Melting_Curves/meltCurve_Q8IX90_.pdf", "Melting_Curves/meltCurve_Q8IX90_.pdf")</f>
        <v>0</v>
      </c>
      <c r="AA4369" t="s">
        <v>23152</v>
      </c>
      <c r="AB4369" t="s">
        <v>29338</v>
      </c>
    </row>
    <row r="4370" spans="1:28">
      <c r="A4370" t="s">
        <v>4396</v>
      </c>
      <c r="B4370">
        <v>0.984777283994944</v>
      </c>
      <c r="C4370">
        <v>0.95393674105881</v>
      </c>
      <c r="D4370">
        <v>0.7934592491975661</v>
      </c>
      <c r="E4370">
        <v>0.426668245449283</v>
      </c>
      <c r="F4370">
        <v>0.193852851557631</v>
      </c>
      <c r="G4370">
        <v>0.102660319531643</v>
      </c>
      <c r="H4370">
        <v>0.083362578213395</v>
      </c>
      <c r="I4370">
        <v>0.119726162965832</v>
      </c>
      <c r="J4370">
        <v>0.144284781695335</v>
      </c>
      <c r="K4370">
        <v>0.162794011728966</v>
      </c>
      <c r="L4370">
        <v>1060.10271602677</v>
      </c>
      <c r="M4370">
        <v>23.429318858901</v>
      </c>
      <c r="N4370">
        <v>45.7698341555444</v>
      </c>
      <c r="O4370">
        <v>44.9210824958023</v>
      </c>
      <c r="P4370">
        <v>-0.11508068822446</v>
      </c>
      <c r="Q4370">
        <v>0.117437525046769</v>
      </c>
      <c r="R4370">
        <v>0.995163983092462</v>
      </c>
      <c r="S4370" t="s">
        <v>10721</v>
      </c>
      <c r="T4370" t="s">
        <v>12678</v>
      </c>
      <c r="U4370" t="s">
        <v>12678</v>
      </c>
      <c r="V4370" t="s">
        <v>12678</v>
      </c>
      <c r="W4370">
        <v>10</v>
      </c>
      <c r="X4370" t="s">
        <v>17048</v>
      </c>
      <c r="Y4370">
        <v>0.368360280943997</v>
      </c>
      <c r="Z4370">
        <f>HYPERLINK("Melting_Curves/meltCurve_Q8IXB1_2_.pdf", "Melting_Curves/meltCurve_Q8IXB1_2_.pdf")</f>
        <v>0</v>
      </c>
      <c r="AA4370" t="s">
        <v>23153</v>
      </c>
      <c r="AB4370" t="s">
        <v>29339</v>
      </c>
    </row>
    <row r="4371" spans="1:28">
      <c r="A4371" t="s">
        <v>4397</v>
      </c>
      <c r="B4371">
        <v>0.984777283994944</v>
      </c>
      <c r="C4371">
        <v>0.797286581218221</v>
      </c>
      <c r="D4371">
        <v>0.7080550699681371</v>
      </c>
      <c r="E4371">
        <v>0.505446539129206</v>
      </c>
      <c r="F4371">
        <v>0.289075386940695</v>
      </c>
      <c r="G4371">
        <v>0.149328211246518</v>
      </c>
      <c r="H4371">
        <v>0.11343420851034</v>
      </c>
      <c r="I4371">
        <v>0.111105309519843</v>
      </c>
      <c r="J4371">
        <v>0.117863307650825</v>
      </c>
      <c r="K4371">
        <v>0.13047767206471</v>
      </c>
      <c r="L4371">
        <v>574.361020885393</v>
      </c>
      <c r="M4371">
        <v>12.6526887851712</v>
      </c>
      <c r="N4371">
        <v>46.0301976384384</v>
      </c>
      <c r="O4371">
        <v>44.3052588952731</v>
      </c>
      <c r="P4371">
        <v>-0.0656837561944708</v>
      </c>
      <c r="Q4371">
        <v>0.0801753656798313</v>
      </c>
      <c r="R4371">
        <v>0.988682537488709</v>
      </c>
      <c r="S4371" t="s">
        <v>10722</v>
      </c>
      <c r="T4371" t="s">
        <v>12678</v>
      </c>
      <c r="U4371" t="s">
        <v>12678</v>
      </c>
      <c r="V4371" t="s">
        <v>12678</v>
      </c>
      <c r="W4371">
        <v>7</v>
      </c>
      <c r="X4371" t="s">
        <v>17049</v>
      </c>
      <c r="Y4371">
        <v>0.3673307519693905</v>
      </c>
      <c r="Z4371">
        <f>HYPERLINK("Melting_Curves/meltCurve_Q8IXI1_.pdf", "Melting_Curves/meltCurve_Q8IXI1_.pdf")</f>
        <v>0</v>
      </c>
      <c r="AA4371" t="s">
        <v>23154</v>
      </c>
      <c r="AB4371" t="s">
        <v>29340</v>
      </c>
    </row>
    <row r="4372" spans="1:28">
      <c r="A4372" t="s">
        <v>4398</v>
      </c>
      <c r="B4372">
        <v>0.984777283994944</v>
      </c>
      <c r="C4372">
        <v>0.985047475149452</v>
      </c>
      <c r="D4372">
        <v>0.87602628232119</v>
      </c>
      <c r="E4372">
        <v>0.6782215974860319</v>
      </c>
      <c r="F4372">
        <v>0.48171799498467</v>
      </c>
      <c r="G4372">
        <v>0.229700484803675</v>
      </c>
      <c r="H4372">
        <v>0.186363162334713</v>
      </c>
      <c r="I4372">
        <v>0.216023561371923</v>
      </c>
      <c r="J4372">
        <v>0.180247980528598</v>
      </c>
      <c r="K4372">
        <v>0.152947652943725</v>
      </c>
      <c r="L4372">
        <v>790.411574046467</v>
      </c>
      <c r="M4372">
        <v>16.4347932643662</v>
      </c>
      <c r="N4372">
        <v>49.1958687967775</v>
      </c>
      <c r="O4372">
        <v>47.3986597680537</v>
      </c>
      <c r="P4372">
        <v>-0.0733399122179977</v>
      </c>
      <c r="Q4372">
        <v>0.15399773525156</v>
      </c>
      <c r="R4372">
        <v>0.993467800264246</v>
      </c>
      <c r="S4372" t="s">
        <v>10723</v>
      </c>
      <c r="T4372" t="s">
        <v>12678</v>
      </c>
      <c r="U4372" t="s">
        <v>12678</v>
      </c>
      <c r="V4372" t="s">
        <v>12678</v>
      </c>
      <c r="W4372">
        <v>3</v>
      </c>
      <c r="X4372" t="s">
        <v>17050</v>
      </c>
      <c r="Y4372">
        <v>0.4827451222507487</v>
      </c>
      <c r="Z4372">
        <f>HYPERLINK("Melting_Curves/meltCurve_Q8IXI2_4_.pdf", "Melting_Curves/meltCurve_Q8IXI2_4_.pdf")</f>
        <v>0</v>
      </c>
      <c r="AA4372" t="s">
        <v>23155</v>
      </c>
      <c r="AB4372" t="s">
        <v>29341</v>
      </c>
    </row>
    <row r="4373" spans="1:28">
      <c r="A4373" t="s">
        <v>4399</v>
      </c>
      <c r="B4373">
        <v>0.984777283994944</v>
      </c>
      <c r="C4373">
        <v>0.972860528917691</v>
      </c>
      <c r="D4373">
        <v>0.924593754793115</v>
      </c>
      <c r="E4373">
        <v>0.897728690310724</v>
      </c>
      <c r="F4373">
        <v>0.656094302061521</v>
      </c>
      <c r="G4373">
        <v>0.2058127215164</v>
      </c>
      <c r="H4373">
        <v>0.116960434125302</v>
      </c>
      <c r="I4373">
        <v>0.147068595974665</v>
      </c>
      <c r="J4373">
        <v>0.184105700593738</v>
      </c>
      <c r="K4373">
        <v>0.165171218685893</v>
      </c>
      <c r="L4373">
        <v>1841.01712667286</v>
      </c>
      <c r="M4373">
        <v>36.3931355236844</v>
      </c>
      <c r="N4373">
        <v>51.0707044989477</v>
      </c>
      <c r="O4373">
        <v>50.4349195989589</v>
      </c>
      <c r="P4373">
        <v>-0.154096111370463</v>
      </c>
      <c r="Q4373">
        <v>0.145794769527718</v>
      </c>
      <c r="R4373">
        <v>0.988801129985947</v>
      </c>
      <c r="S4373" t="s">
        <v>10724</v>
      </c>
      <c r="T4373" t="s">
        <v>12678</v>
      </c>
      <c r="U4373" t="s">
        <v>12678</v>
      </c>
      <c r="V4373" t="s">
        <v>12678</v>
      </c>
      <c r="W4373">
        <v>9</v>
      </c>
      <c r="X4373" t="s">
        <v>17051</v>
      </c>
      <c r="Y4373">
        <v>0.5362684348182498</v>
      </c>
      <c r="Z4373">
        <f>HYPERLINK("Melting_Curves/meltCurve_Q8IXJ6_2_.pdf", "Melting_Curves/meltCurve_Q8IXJ6_2_.pdf")</f>
        <v>0</v>
      </c>
      <c r="AA4373" t="s">
        <v>23156</v>
      </c>
      <c r="AB4373" t="s">
        <v>29342</v>
      </c>
    </row>
    <row r="4374" spans="1:28">
      <c r="A4374" t="s">
        <v>4400</v>
      </c>
      <c r="B4374">
        <v>0.984777283994944</v>
      </c>
      <c r="C4374">
        <v>1.09583513097167</v>
      </c>
      <c r="D4374">
        <v>0.9176773410251911</v>
      </c>
      <c r="E4374">
        <v>0.723716496136264</v>
      </c>
      <c r="F4374">
        <v>0.49873593499825</v>
      </c>
      <c r="G4374">
        <v>0.383571787268247</v>
      </c>
      <c r="H4374">
        <v>0.276888263894007</v>
      </c>
      <c r="I4374">
        <v>0.297704497315078</v>
      </c>
      <c r="J4374">
        <v>0.446636138737481</v>
      </c>
      <c r="K4374">
        <v>0.326633735331922</v>
      </c>
      <c r="L4374">
        <v>1091.98693345087</v>
      </c>
      <c r="M4374">
        <v>23.0511716909818</v>
      </c>
      <c r="N4374">
        <v>49.7969261260938</v>
      </c>
      <c r="O4374">
        <v>47.0200986959309</v>
      </c>
      <c r="P4374">
        <v>-0.08122861593175509</v>
      </c>
      <c r="Q4374">
        <v>0.337247365404035</v>
      </c>
      <c r="R4374">
        <v>0.963991256562716</v>
      </c>
      <c r="S4374" t="s">
        <v>10725</v>
      </c>
      <c r="T4374" t="s">
        <v>12678</v>
      </c>
      <c r="U4374" t="s">
        <v>12678</v>
      </c>
      <c r="V4374" t="s">
        <v>12678</v>
      </c>
      <c r="W4374">
        <v>3</v>
      </c>
      <c r="X4374" t="s">
        <v>17052</v>
      </c>
      <c r="Y4374">
        <v>0.5729671562877801</v>
      </c>
      <c r="Z4374">
        <f>HYPERLINK("Melting_Curves/meltCurve_Q8IXJ9_.pdf", "Melting_Curves/meltCurve_Q8IXJ9_.pdf")</f>
        <v>0</v>
      </c>
      <c r="AA4374" t="s">
        <v>23157</v>
      </c>
      <c r="AB4374" t="s">
        <v>29343</v>
      </c>
    </row>
    <row r="4375" spans="1:28">
      <c r="A4375" t="s">
        <v>4401</v>
      </c>
      <c r="B4375">
        <v>0.984777283994944</v>
      </c>
      <c r="C4375">
        <v>1.15366656875036</v>
      </c>
      <c r="D4375">
        <v>0.826988065756876</v>
      </c>
      <c r="E4375">
        <v>0.581369704918261</v>
      </c>
      <c r="F4375">
        <v>0.296884441666039</v>
      </c>
      <c r="G4375">
        <v>0.19246560904247</v>
      </c>
      <c r="H4375">
        <v>0.173688910669736</v>
      </c>
      <c r="I4375">
        <v>0.181045460640384</v>
      </c>
      <c r="J4375">
        <v>0.172134795436119</v>
      </c>
      <c r="K4375">
        <v>0.242402342556852</v>
      </c>
      <c r="L4375">
        <v>1129.90611763076</v>
      </c>
      <c r="M4375">
        <v>24.399217767196</v>
      </c>
      <c r="N4375">
        <v>47.2134017255408</v>
      </c>
      <c r="O4375">
        <v>46.0014066090167</v>
      </c>
      <c r="P4375">
        <v>-0.10785019565487</v>
      </c>
      <c r="Q4375">
        <v>0.186664677902291</v>
      </c>
      <c r="R4375">
        <v>0.970762885337216</v>
      </c>
      <c r="S4375" t="s">
        <v>10726</v>
      </c>
      <c r="T4375" t="s">
        <v>12678</v>
      </c>
      <c r="U4375" t="s">
        <v>12678</v>
      </c>
      <c r="V4375" t="s">
        <v>12678</v>
      </c>
      <c r="W4375">
        <v>3</v>
      </c>
      <c r="X4375" t="s">
        <v>17053</v>
      </c>
      <c r="Y4375">
        <v>0.4461548192147233</v>
      </c>
      <c r="Z4375">
        <f>HYPERLINK("Melting_Curves/meltCurve_Q8IXK2_.pdf", "Melting_Curves/meltCurve_Q8IXK2_.pdf")</f>
        <v>0</v>
      </c>
      <c r="AA4375" t="s">
        <v>23158</v>
      </c>
      <c r="AB4375" t="s">
        <v>29344</v>
      </c>
    </row>
    <row r="4376" spans="1:28">
      <c r="A4376" t="s">
        <v>4402</v>
      </c>
      <c r="B4376">
        <v>0.984777283994944</v>
      </c>
      <c r="C4376">
        <v>1.02338944703068</v>
      </c>
      <c r="D4376">
        <v>0.869273051534489</v>
      </c>
      <c r="E4376">
        <v>0.788466178952833</v>
      </c>
      <c r="F4376">
        <v>0.537692708658959</v>
      </c>
      <c r="G4376">
        <v>0.531430499493459</v>
      </c>
      <c r="H4376">
        <v>0.499680286967249</v>
      </c>
      <c r="I4376">
        <v>0.718534952232639</v>
      </c>
      <c r="J4376">
        <v>1.04229982743416</v>
      </c>
      <c r="K4376">
        <v>0.701551641167983</v>
      </c>
      <c r="L4376">
        <v>1396.21180512172</v>
      </c>
      <c r="M4376">
        <v>31.7449351182153</v>
      </c>
      <c r="O4376">
        <v>43.8087615790952</v>
      </c>
      <c r="P4376">
        <v>-0.0581479561876253</v>
      </c>
      <c r="Q4376">
        <v>0.679019460043529</v>
      </c>
      <c r="R4376">
        <v>0.439785035820158</v>
      </c>
      <c r="S4376" t="s">
        <v>10727</v>
      </c>
      <c r="T4376" t="s">
        <v>12678</v>
      </c>
      <c r="U4376" t="s">
        <v>12678</v>
      </c>
      <c r="V4376" t="s">
        <v>12678</v>
      </c>
      <c r="W4376">
        <v>7</v>
      </c>
      <c r="X4376" t="s">
        <v>17054</v>
      </c>
      <c r="Y4376">
        <v>0.7553066167854732</v>
      </c>
      <c r="Z4376">
        <f>HYPERLINK("Melting_Curves/meltCurve_Q8IXQ3_.pdf", "Melting_Curves/meltCurve_Q8IXQ3_.pdf")</f>
        <v>0</v>
      </c>
      <c r="AA4376" t="s">
        <v>23159</v>
      </c>
      <c r="AB4376" t="s">
        <v>29345</v>
      </c>
    </row>
    <row r="4377" spans="1:28">
      <c r="A4377" t="s">
        <v>4403</v>
      </c>
      <c r="B4377">
        <v>0.984777283994944</v>
      </c>
      <c r="C4377">
        <v>1.07141659351941</v>
      </c>
      <c r="D4377">
        <v>0.88909209459363</v>
      </c>
      <c r="E4377">
        <v>0.821674408377268</v>
      </c>
      <c r="F4377">
        <v>0.6875957929208411</v>
      </c>
      <c r="G4377">
        <v>0.586469255978301</v>
      </c>
      <c r="H4377">
        <v>0.5838645090960169</v>
      </c>
      <c r="I4377">
        <v>0.84921331190723</v>
      </c>
      <c r="J4377">
        <v>1.53051209953427</v>
      </c>
      <c r="K4377">
        <v>1.19772779410175</v>
      </c>
      <c r="L4377">
        <v>8756.490097682939</v>
      </c>
      <c r="M4377">
        <v>140.101472889277</v>
      </c>
      <c r="O4377">
        <v>62.4883241909064</v>
      </c>
      <c r="P4377">
        <v>0.206723505111655</v>
      </c>
      <c r="Q4377">
        <v>1.36881283123263</v>
      </c>
      <c r="R4377">
        <v>0.252076067111479</v>
      </c>
      <c r="S4377" t="s">
        <v>10728</v>
      </c>
      <c r="T4377" t="s">
        <v>12678</v>
      </c>
      <c r="U4377" t="s">
        <v>12678</v>
      </c>
      <c r="V4377" t="s">
        <v>12678</v>
      </c>
      <c r="W4377">
        <v>17</v>
      </c>
      <c r="X4377" t="s">
        <v>17055</v>
      </c>
      <c r="Y4377">
        <v>1.055180583858216</v>
      </c>
      <c r="Z4377">
        <f>HYPERLINK("Melting_Curves/meltCurve_Q8IXQ4_.pdf", "Melting_Curves/meltCurve_Q8IXQ4_.pdf")</f>
        <v>0</v>
      </c>
      <c r="AA4377" t="s">
        <v>23160</v>
      </c>
      <c r="AB4377" t="s">
        <v>29346</v>
      </c>
    </row>
    <row r="4378" spans="1:28">
      <c r="A4378" t="s">
        <v>4404</v>
      </c>
      <c r="B4378">
        <v>0.984777283994944</v>
      </c>
      <c r="C4378">
        <v>1.10163823857383</v>
      </c>
      <c r="D4378">
        <v>0.84846169268159</v>
      </c>
      <c r="E4378">
        <v>0.804234838639666</v>
      </c>
      <c r="F4378">
        <v>0.429061930722334</v>
      </c>
      <c r="G4378">
        <v>0.259848995072224</v>
      </c>
      <c r="H4378">
        <v>0.302958647048409</v>
      </c>
      <c r="I4378">
        <v>0.291177920200269</v>
      </c>
      <c r="J4378">
        <v>0.3539455623412</v>
      </c>
      <c r="K4378">
        <v>0.355037019962338</v>
      </c>
      <c r="L4378">
        <v>1467.74905147131</v>
      </c>
      <c r="M4378">
        <v>30.7656330327524</v>
      </c>
      <c r="N4378">
        <v>49.2436623082418</v>
      </c>
      <c r="O4378">
        <v>47.5072187677254</v>
      </c>
      <c r="P4378">
        <v>-0.111952312794938</v>
      </c>
      <c r="Q4378">
        <v>0.308512611276768</v>
      </c>
      <c r="R4378">
        <v>0.960136590763954</v>
      </c>
      <c r="S4378" t="s">
        <v>10729</v>
      </c>
      <c r="T4378" t="s">
        <v>12678</v>
      </c>
      <c r="U4378" t="s">
        <v>12678</v>
      </c>
      <c r="V4378" t="s">
        <v>12678</v>
      </c>
      <c r="W4378">
        <v>2</v>
      </c>
      <c r="X4378" t="s">
        <v>17056</v>
      </c>
      <c r="Y4378">
        <v>0.5591856969930139</v>
      </c>
      <c r="Z4378">
        <f>HYPERLINK("Melting_Curves/meltCurve_Q8IXS8_.pdf", "Melting_Curves/meltCurve_Q8IXS8_.pdf")</f>
        <v>0</v>
      </c>
      <c r="AA4378" t="s">
        <v>23161</v>
      </c>
      <c r="AB4378" t="s">
        <v>29347</v>
      </c>
    </row>
    <row r="4379" spans="1:28">
      <c r="A4379" t="s">
        <v>4405</v>
      </c>
      <c r="B4379">
        <v>0.984777283994944</v>
      </c>
      <c r="C4379">
        <v>1.20934959515929</v>
      </c>
      <c r="D4379">
        <v>0.986209945732201</v>
      </c>
      <c r="E4379">
        <v>0.772478184719997</v>
      </c>
      <c r="F4379">
        <v>0.559255354717439</v>
      </c>
      <c r="G4379">
        <v>0.351305986927295</v>
      </c>
      <c r="H4379">
        <v>0.27305656663311</v>
      </c>
      <c r="I4379">
        <v>0.345932663741999</v>
      </c>
      <c r="J4379">
        <v>0.520527164164182</v>
      </c>
      <c r="K4379">
        <v>0.413325983712723</v>
      </c>
      <c r="L4379">
        <v>1370.17722936284</v>
      </c>
      <c r="M4379">
        <v>28.6513075884736</v>
      </c>
      <c r="N4379">
        <v>50.3540119318552</v>
      </c>
      <c r="O4379">
        <v>47.591354556961</v>
      </c>
      <c r="P4379">
        <v>-0.09307629088890521</v>
      </c>
      <c r="Q4379">
        <v>0.381586078998961</v>
      </c>
      <c r="R4379">
        <v>0.910158939665612</v>
      </c>
      <c r="S4379" t="s">
        <v>10730</v>
      </c>
      <c r="T4379" t="s">
        <v>12678</v>
      </c>
      <c r="U4379" t="s">
        <v>12678</v>
      </c>
      <c r="V4379" t="s">
        <v>12678</v>
      </c>
      <c r="W4379">
        <v>6</v>
      </c>
      <c r="X4379" t="s">
        <v>17057</v>
      </c>
      <c r="Y4379">
        <v>0.6086827397262307</v>
      </c>
      <c r="Z4379">
        <f>HYPERLINK("Melting_Curves/meltCurve_Q8IXW5_2_.pdf", "Melting_Curves/meltCurve_Q8IXW5_2_.pdf")</f>
        <v>0</v>
      </c>
      <c r="AA4379" t="s">
        <v>23162</v>
      </c>
      <c r="AB4379" t="s">
        <v>29348</v>
      </c>
    </row>
    <row r="4380" spans="1:28">
      <c r="A4380" t="s">
        <v>4406</v>
      </c>
      <c r="B4380">
        <v>0.984777283994944</v>
      </c>
      <c r="C4380">
        <v>0.8183008224160609</v>
      </c>
      <c r="D4380">
        <v>0.925658532477753</v>
      </c>
      <c r="E4380">
        <v>0.905693349322933</v>
      </c>
      <c r="F4380">
        <v>0.77009441942505</v>
      </c>
      <c r="G4380">
        <v>0.546456857973076</v>
      </c>
      <c r="H4380">
        <v>0.472143252244117</v>
      </c>
      <c r="I4380">
        <v>0.670166749527307</v>
      </c>
      <c r="J4380">
        <v>1.14677483512119</v>
      </c>
      <c r="K4380">
        <v>0.709810332552706</v>
      </c>
      <c r="L4380">
        <v>583.283362336903</v>
      </c>
      <c r="M4380">
        <v>13.4766946948085</v>
      </c>
      <c r="O4380">
        <v>42.3612534695483</v>
      </c>
      <c r="P4380">
        <v>-0.0220956200983761</v>
      </c>
      <c r="Q4380">
        <v>0.722230269696221</v>
      </c>
      <c r="R4380">
        <v>0.171132728319216</v>
      </c>
      <c r="S4380" t="s">
        <v>10731</v>
      </c>
      <c r="T4380" t="s">
        <v>12678</v>
      </c>
      <c r="U4380" t="s">
        <v>12678</v>
      </c>
      <c r="V4380" t="s">
        <v>12678</v>
      </c>
      <c r="W4380">
        <v>1</v>
      </c>
      <c r="X4380" t="s">
        <v>17058</v>
      </c>
      <c r="Y4380">
        <v>0.78937432938761</v>
      </c>
      <c r="Z4380">
        <f>HYPERLINK("Melting_Curves/meltCurve_Q8IXZ2_.pdf", "Melting_Curves/meltCurve_Q8IXZ2_.pdf")</f>
        <v>0</v>
      </c>
      <c r="AA4380" t="s">
        <v>23163</v>
      </c>
      <c r="AB4380" t="s">
        <v>29349</v>
      </c>
    </row>
    <row r="4381" spans="1:28">
      <c r="A4381" t="s">
        <v>4407</v>
      </c>
      <c r="B4381">
        <v>0.984777283994944</v>
      </c>
      <c r="C4381">
        <v>0.875326605482811</v>
      </c>
      <c r="D4381">
        <v>0.634701205120623</v>
      </c>
      <c r="E4381">
        <v>0.445443471760609</v>
      </c>
      <c r="F4381">
        <v>0.276978023156814</v>
      </c>
      <c r="G4381">
        <v>0.205891446716991</v>
      </c>
      <c r="H4381">
        <v>0.16491076003752</v>
      </c>
      <c r="I4381">
        <v>0.218418508290682</v>
      </c>
      <c r="J4381">
        <v>0.236787487752232</v>
      </c>
      <c r="K4381">
        <v>0.21263540066297</v>
      </c>
      <c r="L4381">
        <v>743.60801746481</v>
      </c>
      <c r="M4381">
        <v>16.9850199343205</v>
      </c>
      <c r="N4381">
        <v>45.1275728353598</v>
      </c>
      <c r="O4381">
        <v>43.186843110755</v>
      </c>
      <c r="P4381">
        <v>-0.07877298092986811</v>
      </c>
      <c r="Q4381">
        <v>0.198882946934095</v>
      </c>
      <c r="R4381">
        <v>0.991786876047552</v>
      </c>
      <c r="S4381" t="s">
        <v>10732</v>
      </c>
      <c r="T4381" t="s">
        <v>12678</v>
      </c>
      <c r="U4381" t="s">
        <v>12678</v>
      </c>
      <c r="V4381" t="s">
        <v>12678</v>
      </c>
      <c r="W4381">
        <v>5</v>
      </c>
      <c r="X4381" t="s">
        <v>17059</v>
      </c>
      <c r="Y4381">
        <v>0.3953885356692549</v>
      </c>
      <c r="Z4381">
        <f>HYPERLINK("Melting_Curves/meltCurve_Q8IY22_3_.pdf", "Melting_Curves/meltCurve_Q8IY22_3_.pdf")</f>
        <v>0</v>
      </c>
      <c r="AA4381" t="s">
        <v>23164</v>
      </c>
      <c r="AB4381" t="s">
        <v>29350</v>
      </c>
    </row>
    <row r="4382" spans="1:28">
      <c r="A4382" t="s">
        <v>4408</v>
      </c>
      <c r="B4382">
        <v>0.984777283994944</v>
      </c>
      <c r="C4382">
        <v>1.0084723558026</v>
      </c>
      <c r="D4382">
        <v>0.853182647623227</v>
      </c>
      <c r="E4382">
        <v>0.635857636740264</v>
      </c>
      <c r="F4382">
        <v>0.452516131109355</v>
      </c>
      <c r="G4382">
        <v>0.32506073011981</v>
      </c>
      <c r="H4382">
        <v>0.307040210256911</v>
      </c>
      <c r="I4382">
        <v>0.39089323200056</v>
      </c>
      <c r="J4382">
        <v>0.598135441008904</v>
      </c>
      <c r="K4382">
        <v>0.464130965053733</v>
      </c>
      <c r="L4382">
        <v>1184.34906061645</v>
      </c>
      <c r="M4382">
        <v>26.1508393858127</v>
      </c>
      <c r="N4382">
        <v>48.6229242105257</v>
      </c>
      <c r="O4382">
        <v>45.0267951290732</v>
      </c>
      <c r="P4382">
        <v>-0.0846835635486959</v>
      </c>
      <c r="Q4382">
        <v>0.416770302698012</v>
      </c>
      <c r="R4382">
        <v>0.902225502123791</v>
      </c>
      <c r="S4382" t="s">
        <v>10733</v>
      </c>
      <c r="T4382" t="s">
        <v>12678</v>
      </c>
      <c r="U4382" t="s">
        <v>12678</v>
      </c>
      <c r="V4382" t="s">
        <v>12678</v>
      </c>
      <c r="W4382">
        <v>19</v>
      </c>
      <c r="X4382" t="s">
        <v>17060</v>
      </c>
      <c r="Y4382">
        <v>0.5822878078761041</v>
      </c>
      <c r="Z4382">
        <f>HYPERLINK("Melting_Curves/meltCurve_Q8IY33_.pdf", "Melting_Curves/meltCurve_Q8IY33_.pdf")</f>
        <v>0</v>
      </c>
      <c r="AA4382" t="s">
        <v>23165</v>
      </c>
      <c r="AB4382" t="s">
        <v>29351</v>
      </c>
    </row>
    <row r="4383" spans="1:28">
      <c r="A4383" t="s">
        <v>4409</v>
      </c>
      <c r="B4383">
        <v>0.984777283994944</v>
      </c>
      <c r="C4383">
        <v>0.902221352787861</v>
      </c>
      <c r="D4383">
        <v>0.91980970136313</v>
      </c>
      <c r="E4383">
        <v>0.732379274842952</v>
      </c>
      <c r="F4383">
        <v>0.481875299386128</v>
      </c>
      <c r="G4383">
        <v>0.224514095211124</v>
      </c>
      <c r="H4383">
        <v>0.0864275286329485</v>
      </c>
      <c r="I4383">
        <v>0.102370464621569</v>
      </c>
      <c r="J4383">
        <v>0.146693783054505</v>
      </c>
      <c r="K4383">
        <v>0.166927573598721</v>
      </c>
      <c r="L4383">
        <v>904.35835123774</v>
      </c>
      <c r="M4383">
        <v>18.5246979011169</v>
      </c>
      <c r="N4383">
        <v>49.4521514598217</v>
      </c>
      <c r="O4383">
        <v>48.2608282347915</v>
      </c>
      <c r="P4383">
        <v>-0.08583528020826681</v>
      </c>
      <c r="Q4383">
        <v>0.105561829010077</v>
      </c>
      <c r="R4383">
        <v>0.984837219030696</v>
      </c>
      <c r="S4383" t="s">
        <v>10734</v>
      </c>
      <c r="T4383" t="s">
        <v>12678</v>
      </c>
      <c r="U4383" t="s">
        <v>12678</v>
      </c>
      <c r="V4383" t="s">
        <v>12678</v>
      </c>
      <c r="W4383">
        <v>1</v>
      </c>
      <c r="X4383" t="s">
        <v>17061</v>
      </c>
      <c r="Y4383">
        <v>0.4714741912573939</v>
      </c>
      <c r="Z4383">
        <f>HYPERLINK("Melting_Curves/meltCurve_Q8IY47_.pdf", "Melting_Curves/meltCurve_Q8IY47_.pdf")</f>
        <v>0</v>
      </c>
      <c r="AA4383" t="s">
        <v>23166</v>
      </c>
      <c r="AB4383" t="s">
        <v>29352</v>
      </c>
    </row>
    <row r="4384" spans="1:28">
      <c r="A4384" t="s">
        <v>4410</v>
      </c>
      <c r="B4384">
        <v>0.984777283994944</v>
      </c>
      <c r="C4384">
        <v>0.980991122560031</v>
      </c>
      <c r="D4384">
        <v>0.950928507770482</v>
      </c>
      <c r="E4384">
        <v>0.8159007724537209</v>
      </c>
      <c r="F4384">
        <v>0.652674734208616</v>
      </c>
      <c r="G4384">
        <v>0.530019693693971</v>
      </c>
      <c r="H4384">
        <v>0.43408784444244</v>
      </c>
      <c r="I4384">
        <v>0.566203072135757</v>
      </c>
      <c r="J4384">
        <v>0.793633862907793</v>
      </c>
      <c r="K4384">
        <v>0.659415177928883</v>
      </c>
      <c r="L4384">
        <v>1493.00738004017</v>
      </c>
      <c r="M4384">
        <v>31.9409934398714</v>
      </c>
      <c r="O4384">
        <v>46.5605969336906</v>
      </c>
      <c r="P4384">
        <v>-0.0688756266256399</v>
      </c>
      <c r="Q4384">
        <v>0.598400217783822</v>
      </c>
      <c r="R4384">
        <v>0.781385123406255</v>
      </c>
      <c r="S4384" t="s">
        <v>10735</v>
      </c>
      <c r="T4384" t="s">
        <v>12678</v>
      </c>
      <c r="U4384" t="s">
        <v>12678</v>
      </c>
      <c r="V4384" t="s">
        <v>12678</v>
      </c>
      <c r="W4384">
        <v>9</v>
      </c>
      <c r="X4384" t="s">
        <v>17062</v>
      </c>
      <c r="Y4384">
        <v>0.7308677758032674</v>
      </c>
      <c r="Z4384">
        <f>HYPERLINK("Melting_Curves/meltCurve_Q8IY63_2_.pdf", "Melting_Curves/meltCurve_Q8IY63_2_.pdf")</f>
        <v>0</v>
      </c>
      <c r="AA4384" t="s">
        <v>23167</v>
      </c>
      <c r="AB4384" t="s">
        <v>29353</v>
      </c>
    </row>
    <row r="4385" spans="1:28">
      <c r="A4385" t="s">
        <v>4411</v>
      </c>
      <c r="B4385">
        <v>0.984777283994944</v>
      </c>
      <c r="C4385">
        <v>1.35094979598619</v>
      </c>
      <c r="D4385">
        <v>1.16452110268897</v>
      </c>
      <c r="E4385">
        <v>1.0235920270435</v>
      </c>
      <c r="F4385">
        <v>0.867591024526468</v>
      </c>
      <c r="G4385">
        <v>0.863357597858632</v>
      </c>
      <c r="H4385">
        <v>0.860021845662712</v>
      </c>
      <c r="I4385">
        <v>0.671031316809545</v>
      </c>
      <c r="J4385">
        <v>0.947864806522454</v>
      </c>
      <c r="K4385">
        <v>0.87661111302746</v>
      </c>
      <c r="L4385">
        <v>12463.8751487173</v>
      </c>
      <c r="M4385">
        <v>250</v>
      </c>
      <c r="O4385">
        <v>49.8523101899959</v>
      </c>
      <c r="P4385">
        <v>-0.195856853371448</v>
      </c>
      <c r="Q4385">
        <v>0.843777334521</v>
      </c>
      <c r="R4385">
        <v>0.391365301861401</v>
      </c>
      <c r="S4385" t="s">
        <v>10736</v>
      </c>
      <c r="T4385" t="s">
        <v>12678</v>
      </c>
      <c r="U4385" t="s">
        <v>12678</v>
      </c>
      <c r="V4385" t="s">
        <v>12678</v>
      </c>
      <c r="W4385">
        <v>14</v>
      </c>
      <c r="X4385" t="s">
        <v>17063</v>
      </c>
      <c r="Y4385">
        <v>0.9107350222877417</v>
      </c>
      <c r="Z4385">
        <f>HYPERLINK("Melting_Curves/meltCurve_Q8IY67_.pdf", "Melting_Curves/meltCurve_Q8IY67_.pdf")</f>
        <v>0</v>
      </c>
      <c r="AA4385" t="s">
        <v>19601</v>
      </c>
      <c r="AB4385" t="s">
        <v>25646</v>
      </c>
    </row>
    <row r="4386" spans="1:28">
      <c r="A4386" t="s">
        <v>4412</v>
      </c>
      <c r="B4386">
        <v>0.984777283994944</v>
      </c>
      <c r="C4386">
        <v>1.30027100719584</v>
      </c>
      <c r="D4386">
        <v>1.02340602373084</v>
      </c>
      <c r="E4386">
        <v>0.934234666132042</v>
      </c>
      <c r="F4386">
        <v>0.575412581498067</v>
      </c>
      <c r="G4386">
        <v>0.432590225395159</v>
      </c>
      <c r="H4386">
        <v>0.360068824934668</v>
      </c>
      <c r="I4386">
        <v>0.446334724874789</v>
      </c>
      <c r="J4386">
        <v>0.624384365696822</v>
      </c>
      <c r="K4386">
        <v>0.541568902560315</v>
      </c>
      <c r="L4386">
        <v>2370.76343609911</v>
      </c>
      <c r="M4386">
        <v>48.8362966734025</v>
      </c>
      <c r="N4386">
        <v>52.047988175392</v>
      </c>
      <c r="O4386">
        <v>48.4639203885807</v>
      </c>
      <c r="P4386">
        <v>-0.130668467365081</v>
      </c>
      <c r="Q4386">
        <v>0.481312004483475</v>
      </c>
      <c r="R4386">
        <v>0.85005327016273</v>
      </c>
      <c r="S4386" t="s">
        <v>10737</v>
      </c>
      <c r="T4386" t="s">
        <v>12678</v>
      </c>
      <c r="U4386" t="s">
        <v>12678</v>
      </c>
      <c r="V4386" t="s">
        <v>12678</v>
      </c>
      <c r="W4386">
        <v>4</v>
      </c>
      <c r="X4386" t="s">
        <v>17064</v>
      </c>
      <c r="Y4386">
        <v>0.6820868745616776</v>
      </c>
      <c r="Z4386">
        <f>HYPERLINK("Melting_Curves/meltCurve_Q8IY81_.pdf", "Melting_Curves/meltCurve_Q8IY81_.pdf")</f>
        <v>0</v>
      </c>
      <c r="AA4386" t="s">
        <v>23168</v>
      </c>
      <c r="AB4386" t="s">
        <v>29354</v>
      </c>
    </row>
    <row r="4387" spans="1:28">
      <c r="A4387" t="s">
        <v>4413</v>
      </c>
      <c r="B4387">
        <v>0.984777283994944</v>
      </c>
      <c r="C4387">
        <v>1.09277384481309</v>
      </c>
      <c r="D4387">
        <v>0.7733974903147109</v>
      </c>
      <c r="E4387">
        <v>0.678700877482184</v>
      </c>
      <c r="F4387">
        <v>0.435416910377323</v>
      </c>
      <c r="G4387">
        <v>0.344908640048674</v>
      </c>
      <c r="H4387">
        <v>0.244732705383191</v>
      </c>
      <c r="I4387">
        <v>0.275474680810405</v>
      </c>
      <c r="J4387">
        <v>0.280741053249193</v>
      </c>
      <c r="K4387">
        <v>0.318965507944458</v>
      </c>
      <c r="L4387">
        <v>823.537324241451</v>
      </c>
      <c r="M4387">
        <v>17.6467370740039</v>
      </c>
      <c r="N4387">
        <v>48.8482149908514</v>
      </c>
      <c r="O4387">
        <v>46.0810441110057</v>
      </c>
      <c r="P4387">
        <v>-0.06964901979414739</v>
      </c>
      <c r="Q4387">
        <v>0.272538971894098</v>
      </c>
      <c r="R4387">
        <v>0.96491581034344</v>
      </c>
      <c r="S4387" t="s">
        <v>10738</v>
      </c>
      <c r="T4387" t="s">
        <v>12678</v>
      </c>
      <c r="U4387" t="s">
        <v>12678</v>
      </c>
      <c r="V4387" t="s">
        <v>12678</v>
      </c>
      <c r="W4387">
        <v>2</v>
      </c>
      <c r="X4387" t="s">
        <v>17065</v>
      </c>
      <c r="Y4387">
        <v>0.5191305335810491</v>
      </c>
      <c r="Z4387">
        <f>HYPERLINK("Melting_Curves/meltCurve_Q8IY92_.pdf", "Melting_Curves/meltCurve_Q8IY92_.pdf")</f>
        <v>0</v>
      </c>
      <c r="AA4387" t="s">
        <v>23169</v>
      </c>
      <c r="AB4387" t="s">
        <v>29355</v>
      </c>
    </row>
    <row r="4388" spans="1:28">
      <c r="A4388" t="s">
        <v>4414</v>
      </c>
      <c r="B4388">
        <v>0.984777283994944</v>
      </c>
      <c r="C4388">
        <v>0.94392115869643</v>
      </c>
      <c r="D4388">
        <v>0.799851718036333</v>
      </c>
      <c r="E4388">
        <v>0.579654794399284</v>
      </c>
      <c r="F4388">
        <v>0.318295948791697</v>
      </c>
      <c r="G4388">
        <v>0.216695070803411</v>
      </c>
      <c r="H4388">
        <v>0.119095357078718</v>
      </c>
      <c r="I4388">
        <v>0.149893008793611</v>
      </c>
      <c r="J4388">
        <v>0.15188196597484</v>
      </c>
      <c r="K4388">
        <v>0.171790080443688</v>
      </c>
      <c r="L4388">
        <v>777.600575838778</v>
      </c>
      <c r="M4388">
        <v>16.744507094861</v>
      </c>
      <c r="N4388">
        <v>47.3211794007822</v>
      </c>
      <c r="O4388">
        <v>45.7919570548842</v>
      </c>
      <c r="P4388">
        <v>-0.07916726057019</v>
      </c>
      <c r="Q4388">
        <v>0.134047721052367</v>
      </c>
      <c r="R4388">
        <v>0.995755847887188</v>
      </c>
      <c r="S4388" t="s">
        <v>10739</v>
      </c>
      <c r="T4388" t="s">
        <v>12678</v>
      </c>
      <c r="U4388" t="s">
        <v>12678</v>
      </c>
      <c r="V4388" t="s">
        <v>12678</v>
      </c>
      <c r="W4388">
        <v>3</v>
      </c>
      <c r="X4388" t="s">
        <v>17066</v>
      </c>
      <c r="Y4388">
        <v>0.4225558645679486</v>
      </c>
      <c r="Z4388">
        <f>HYPERLINK("Melting_Curves/meltCurve_Q8IY95_2_.pdf", "Melting_Curves/meltCurve_Q8IY95_2_.pdf")</f>
        <v>0</v>
      </c>
      <c r="AA4388" t="s">
        <v>23170</v>
      </c>
      <c r="AB4388" t="s">
        <v>29356</v>
      </c>
    </row>
    <row r="4389" spans="1:28">
      <c r="A4389" t="s">
        <v>4415</v>
      </c>
      <c r="B4389">
        <v>0.984777283994944</v>
      </c>
      <c r="C4389">
        <v>0.923190842732132</v>
      </c>
      <c r="D4389">
        <v>0.920926395272529</v>
      </c>
      <c r="E4389">
        <v>0.7640190653448869</v>
      </c>
      <c r="F4389">
        <v>0.603845878545436</v>
      </c>
      <c r="G4389">
        <v>0.352192464202153</v>
      </c>
      <c r="H4389">
        <v>0.146558745078975</v>
      </c>
      <c r="I4389">
        <v>0.143178511442086</v>
      </c>
      <c r="J4389">
        <v>0.182170451608484</v>
      </c>
      <c r="K4389">
        <v>0.183321021638009</v>
      </c>
      <c r="L4389">
        <v>779.377772657387</v>
      </c>
      <c r="M4389">
        <v>15.5765801696778</v>
      </c>
      <c r="N4389">
        <v>50.9568514412156</v>
      </c>
      <c r="O4389">
        <v>49.2323194687079</v>
      </c>
      <c r="P4389">
        <v>-0.0693935178555882</v>
      </c>
      <c r="Q4389">
        <v>0.122758366709778</v>
      </c>
      <c r="R4389">
        <v>0.984300619297557</v>
      </c>
      <c r="S4389" t="s">
        <v>10740</v>
      </c>
      <c r="T4389" t="s">
        <v>12678</v>
      </c>
      <c r="U4389" t="s">
        <v>12678</v>
      </c>
      <c r="V4389" t="s">
        <v>12678</v>
      </c>
      <c r="W4389">
        <v>8</v>
      </c>
      <c r="X4389" t="s">
        <v>17067</v>
      </c>
      <c r="Y4389">
        <v>0.5212582845388537</v>
      </c>
      <c r="Z4389">
        <f>HYPERLINK("Melting_Curves/meltCurve_Q8IYB5_3_.pdf", "Melting_Curves/meltCurve_Q8IYB5_3_.pdf")</f>
        <v>0</v>
      </c>
      <c r="AA4389" t="s">
        <v>23171</v>
      </c>
      <c r="AB4389" t="s">
        <v>29357</v>
      </c>
    </row>
    <row r="4390" spans="1:28">
      <c r="A4390" t="s">
        <v>4416</v>
      </c>
      <c r="B4390">
        <v>0.984777283994944</v>
      </c>
      <c r="C4390">
        <v>1.01095925961875</v>
      </c>
      <c r="D4390">
        <v>0.929895304282272</v>
      </c>
      <c r="E4390">
        <v>0.655988626506617</v>
      </c>
      <c r="F4390">
        <v>0.369083830746406</v>
      </c>
      <c r="G4390">
        <v>0.213660660538549</v>
      </c>
      <c r="H4390">
        <v>0.191259626994251</v>
      </c>
      <c r="I4390">
        <v>0.217743401185839</v>
      </c>
      <c r="J4390">
        <v>0.297190549238005</v>
      </c>
      <c r="K4390">
        <v>0.24962188076402</v>
      </c>
      <c r="L4390">
        <v>1257.31533331938</v>
      </c>
      <c r="M4390">
        <v>26.7600266382286</v>
      </c>
      <c r="N4390">
        <v>48.0975187287241</v>
      </c>
      <c r="O4390">
        <v>46.7247996515412</v>
      </c>
      <c r="P4390">
        <v>-0.110137752318069</v>
      </c>
      <c r="Q4390">
        <v>0.230776309609047</v>
      </c>
      <c r="R4390">
        <v>0.990927105402493</v>
      </c>
      <c r="S4390" t="s">
        <v>10741</v>
      </c>
      <c r="T4390" t="s">
        <v>12678</v>
      </c>
      <c r="U4390" t="s">
        <v>12678</v>
      </c>
      <c r="V4390" t="s">
        <v>12678</v>
      </c>
      <c r="W4390">
        <v>6</v>
      </c>
      <c r="X4390" t="s">
        <v>17068</v>
      </c>
      <c r="Y4390">
        <v>0.4924262726891955</v>
      </c>
      <c r="Z4390">
        <f>HYPERLINK("Melting_Curves/meltCurve_Q8IYB7_.pdf", "Melting_Curves/meltCurve_Q8IYB7_.pdf")</f>
        <v>0</v>
      </c>
      <c r="AA4390" t="s">
        <v>23172</v>
      </c>
      <c r="AB4390" t="s">
        <v>29358</v>
      </c>
    </row>
    <row r="4391" spans="1:28">
      <c r="A4391" t="s">
        <v>4417</v>
      </c>
      <c r="B4391">
        <v>0.984777283994944</v>
      </c>
      <c r="C4391">
        <v>0.9763918146619061</v>
      </c>
      <c r="D4391">
        <v>0.920691044859474</v>
      </c>
      <c r="E4391">
        <v>0.776246514140935</v>
      </c>
      <c r="F4391">
        <v>0.497029849708292</v>
      </c>
      <c r="G4391">
        <v>0.21890499664129</v>
      </c>
      <c r="H4391">
        <v>0.130885547091662</v>
      </c>
      <c r="I4391">
        <v>0.147640689003989</v>
      </c>
      <c r="J4391">
        <v>0.208206176968844</v>
      </c>
      <c r="K4391">
        <v>0.168298416562443</v>
      </c>
      <c r="L4391">
        <v>1058.40879958459</v>
      </c>
      <c r="M4391">
        <v>21.636776996146</v>
      </c>
      <c r="N4391">
        <v>49.7273080398389</v>
      </c>
      <c r="O4391">
        <v>48.505023800294</v>
      </c>
      <c r="P4391">
        <v>-0.0949552814393413</v>
      </c>
      <c r="Q4391">
        <v>0.14854278821116</v>
      </c>
      <c r="R4391">
        <v>0.99147983760281</v>
      </c>
      <c r="S4391" t="s">
        <v>10742</v>
      </c>
      <c r="T4391" t="s">
        <v>12678</v>
      </c>
      <c r="U4391" t="s">
        <v>12678</v>
      </c>
      <c r="V4391" t="s">
        <v>12678</v>
      </c>
      <c r="W4391">
        <v>15</v>
      </c>
      <c r="X4391" t="s">
        <v>17069</v>
      </c>
      <c r="Y4391">
        <v>0.4964665492929657</v>
      </c>
      <c r="Z4391">
        <f>HYPERLINK("Melting_Curves/meltCurve_Q8IYB8_.pdf", "Melting_Curves/meltCurve_Q8IYB8_.pdf")</f>
        <v>0</v>
      </c>
      <c r="AA4391" t="s">
        <v>23173</v>
      </c>
      <c r="AB4391" t="s">
        <v>29359</v>
      </c>
    </row>
    <row r="4392" spans="1:28">
      <c r="A4392" t="s">
        <v>4418</v>
      </c>
      <c r="B4392">
        <v>0.984777283994944</v>
      </c>
      <c r="C4392">
        <v>0.785963291793192</v>
      </c>
      <c r="D4392">
        <v>0.692400638554192</v>
      </c>
      <c r="E4392">
        <v>0.511738895573796</v>
      </c>
      <c r="F4392">
        <v>0.288048572211235</v>
      </c>
      <c r="G4392">
        <v>0.156424353743246</v>
      </c>
      <c r="H4392">
        <v>0.0742397649027025</v>
      </c>
      <c r="I4392">
        <v>0.105288697515077</v>
      </c>
      <c r="J4392">
        <v>0.189978508595765</v>
      </c>
      <c r="K4392">
        <v>0.19266257145193</v>
      </c>
      <c r="L4392">
        <v>596.655569074633</v>
      </c>
      <c r="M4392">
        <v>13.2813379636463</v>
      </c>
      <c r="N4392">
        <v>45.8094672267044</v>
      </c>
      <c r="O4392">
        <v>43.9425292766588</v>
      </c>
      <c r="P4392">
        <v>-0.0670205764631247</v>
      </c>
      <c r="Q4392">
        <v>0.113169153771233</v>
      </c>
      <c r="R4392">
        <v>0.969091217552042</v>
      </c>
      <c r="S4392" t="s">
        <v>10743</v>
      </c>
      <c r="T4392" t="s">
        <v>12678</v>
      </c>
      <c r="U4392" t="s">
        <v>12678</v>
      </c>
      <c r="V4392" t="s">
        <v>12678</v>
      </c>
      <c r="W4392">
        <v>24</v>
      </c>
      <c r="X4392" t="s">
        <v>17070</v>
      </c>
      <c r="Y4392">
        <v>0.3742520087575061</v>
      </c>
      <c r="Z4392">
        <f>HYPERLINK("Melting_Curves/meltCurve_Q8IYD1_.pdf", "Melting_Curves/meltCurve_Q8IYD1_.pdf")</f>
        <v>0</v>
      </c>
      <c r="AA4392" t="s">
        <v>23174</v>
      </c>
      <c r="AB4392" t="s">
        <v>29360</v>
      </c>
    </row>
    <row r="4393" spans="1:28">
      <c r="A4393" t="s">
        <v>4419</v>
      </c>
      <c r="B4393">
        <v>0.984777283994944</v>
      </c>
      <c r="C4393">
        <v>1.03885720870524</v>
      </c>
      <c r="D4393">
        <v>0.82652238143491</v>
      </c>
      <c r="E4393">
        <v>0.757133805347184</v>
      </c>
      <c r="F4393">
        <v>0.687236048722631</v>
      </c>
      <c r="G4393">
        <v>0.572102946186665</v>
      </c>
      <c r="H4393">
        <v>0.55642290035038</v>
      </c>
      <c r="I4393">
        <v>0.747221047824604</v>
      </c>
      <c r="J4393">
        <v>1.01703474534892</v>
      </c>
      <c r="K4393">
        <v>0.848076148796765</v>
      </c>
      <c r="L4393">
        <v>10719.7144866584</v>
      </c>
      <c r="M4393">
        <v>250</v>
      </c>
      <c r="O4393">
        <v>42.8761082794423</v>
      </c>
      <c r="P4393">
        <v>-0.377910289548452</v>
      </c>
      <c r="Q4393">
        <v>0.740746805824647</v>
      </c>
      <c r="R4393">
        <v>0.424799281748096</v>
      </c>
      <c r="S4393" t="s">
        <v>10744</v>
      </c>
      <c r="T4393" t="s">
        <v>12678</v>
      </c>
      <c r="U4393" t="s">
        <v>12678</v>
      </c>
      <c r="V4393" t="s">
        <v>12678</v>
      </c>
      <c r="W4393">
        <v>6</v>
      </c>
      <c r="X4393" t="s">
        <v>17071</v>
      </c>
      <c r="Y4393">
        <v>0.791570071767854</v>
      </c>
      <c r="Z4393">
        <f>HYPERLINK("Melting_Curves/meltCurve_Q8IYH5_4_.pdf", "Melting_Curves/meltCurve_Q8IYH5_4_.pdf")</f>
        <v>0</v>
      </c>
      <c r="AA4393" t="s">
        <v>23175</v>
      </c>
      <c r="AB4393" t="s">
        <v>29361</v>
      </c>
    </row>
    <row r="4394" spans="1:28">
      <c r="A4394" t="s">
        <v>4420</v>
      </c>
      <c r="B4394">
        <v>0.984777283994944</v>
      </c>
      <c r="C4394">
        <v>1.09640479453008</v>
      </c>
      <c r="D4394">
        <v>0.893180292808037</v>
      </c>
      <c r="E4394">
        <v>0.619534325192182</v>
      </c>
      <c r="F4394">
        <v>0.340973012015038</v>
      </c>
      <c r="G4394">
        <v>0.205989236475161</v>
      </c>
      <c r="H4394">
        <v>0.149063830626282</v>
      </c>
      <c r="I4394">
        <v>0.196692393095405</v>
      </c>
      <c r="J4394">
        <v>0.258960612401664</v>
      </c>
      <c r="K4394">
        <v>0.218763451968437</v>
      </c>
      <c r="L4394">
        <v>1191.97870704706</v>
      </c>
      <c r="M4394">
        <v>25.4854905406124</v>
      </c>
      <c r="N4394">
        <v>47.7383167933888</v>
      </c>
      <c r="O4394">
        <v>46.4857797782233</v>
      </c>
      <c r="P4394">
        <v>-0.109418270658394</v>
      </c>
      <c r="Q4394">
        <v>0.201690379266884</v>
      </c>
      <c r="R4394">
        <v>0.983335332194355</v>
      </c>
      <c r="S4394" t="s">
        <v>10745</v>
      </c>
      <c r="T4394" t="s">
        <v>12678</v>
      </c>
      <c r="U4394" t="s">
        <v>12678</v>
      </c>
      <c r="V4394" t="s">
        <v>12678</v>
      </c>
      <c r="W4394">
        <v>14</v>
      </c>
      <c r="X4394" t="s">
        <v>17072</v>
      </c>
      <c r="Y4394">
        <v>0.4681242792693912</v>
      </c>
      <c r="Z4394">
        <f>HYPERLINK("Melting_Curves/meltCurve_Q8IYI6_.pdf", "Melting_Curves/meltCurve_Q8IYI6_.pdf")</f>
        <v>0</v>
      </c>
      <c r="AA4394" t="s">
        <v>23176</v>
      </c>
      <c r="AB4394" t="s">
        <v>29362</v>
      </c>
    </row>
    <row r="4395" spans="1:28">
      <c r="A4395" t="s">
        <v>4421</v>
      </c>
      <c r="B4395">
        <v>0.984777283994944</v>
      </c>
      <c r="C4395">
        <v>0.945416396434525</v>
      </c>
      <c r="D4395">
        <v>0.741908413542683</v>
      </c>
      <c r="E4395">
        <v>0.493239194852448</v>
      </c>
      <c r="F4395">
        <v>0.326554953493377</v>
      </c>
      <c r="G4395">
        <v>0.229505635367539</v>
      </c>
      <c r="H4395">
        <v>0.15272644214179</v>
      </c>
      <c r="I4395">
        <v>0.166214109771141</v>
      </c>
      <c r="J4395">
        <v>0.190400891361391</v>
      </c>
      <c r="K4395">
        <v>0.149420059259373</v>
      </c>
      <c r="L4395">
        <v>728.4863975640829</v>
      </c>
      <c r="M4395">
        <v>16.015934766763</v>
      </c>
      <c r="N4395">
        <v>46.5656712909263</v>
      </c>
      <c r="O4395">
        <v>44.793708565703</v>
      </c>
      <c r="P4395">
        <v>-0.07551985194742861</v>
      </c>
      <c r="Q4395">
        <v>0.155203858973704</v>
      </c>
      <c r="R4395">
        <v>0.996662727469025</v>
      </c>
      <c r="S4395" t="s">
        <v>10746</v>
      </c>
      <c r="T4395" t="s">
        <v>12678</v>
      </c>
      <c r="U4395" t="s">
        <v>12678</v>
      </c>
      <c r="V4395" t="s">
        <v>12678</v>
      </c>
      <c r="W4395">
        <v>5</v>
      </c>
      <c r="X4395" t="s">
        <v>17073</v>
      </c>
      <c r="Y4395">
        <v>0.4115237116244536</v>
      </c>
      <c r="Z4395">
        <f>HYPERLINK("Melting_Curves/meltCurve_Q8IYK4_.pdf", "Melting_Curves/meltCurve_Q8IYK4_.pdf")</f>
        <v>0</v>
      </c>
      <c r="AA4395" t="s">
        <v>23177</v>
      </c>
      <c r="AB4395" t="s">
        <v>29363</v>
      </c>
    </row>
    <row r="4396" spans="1:28">
      <c r="A4396" t="s">
        <v>4422</v>
      </c>
      <c r="B4396">
        <v>0.984777283994944</v>
      </c>
      <c r="C4396">
        <v>1.05138428912155</v>
      </c>
      <c r="D4396">
        <v>0.9204864171029929</v>
      </c>
      <c r="E4396">
        <v>0.7800050701983861</v>
      </c>
      <c r="F4396">
        <v>0.6723587191217379</v>
      </c>
      <c r="G4396">
        <v>0.625053835139183</v>
      </c>
      <c r="H4396">
        <v>0.617257761395458</v>
      </c>
      <c r="I4396">
        <v>0.771160419557635</v>
      </c>
      <c r="J4396">
        <v>1.04645555011824</v>
      </c>
      <c r="K4396">
        <v>0.967961769336371</v>
      </c>
      <c r="L4396">
        <v>10773.5800401164</v>
      </c>
      <c r="M4396">
        <v>250</v>
      </c>
      <c r="O4396">
        <v>43.0915661905714</v>
      </c>
      <c r="P4396">
        <v>-0.314891542512655</v>
      </c>
      <c r="Q4396">
        <v>0.782893303324372</v>
      </c>
      <c r="R4396">
        <v>0.349267798484935</v>
      </c>
      <c r="S4396" t="s">
        <v>10747</v>
      </c>
      <c r="T4396" t="s">
        <v>12678</v>
      </c>
      <c r="U4396" t="s">
        <v>12678</v>
      </c>
      <c r="V4396" t="s">
        <v>12678</v>
      </c>
      <c r="W4396">
        <v>3</v>
      </c>
      <c r="X4396" t="s">
        <v>17074</v>
      </c>
      <c r="Y4396">
        <v>0.8270136470244497</v>
      </c>
      <c r="Z4396">
        <f>HYPERLINK("Melting_Curves/meltCurve_Q8IYL3_.pdf", "Melting_Curves/meltCurve_Q8IYL3_.pdf")</f>
        <v>0</v>
      </c>
      <c r="AA4396" t="s">
        <v>23178</v>
      </c>
      <c r="AB4396" t="s">
        <v>29364</v>
      </c>
    </row>
    <row r="4397" spans="1:28">
      <c r="A4397" t="s">
        <v>4423</v>
      </c>
      <c r="B4397">
        <v>0.984777283994944</v>
      </c>
      <c r="C4397">
        <v>1.08789566203819</v>
      </c>
      <c r="D4397">
        <v>0.8751290412970441</v>
      </c>
      <c r="E4397">
        <v>0.817047303506975</v>
      </c>
      <c r="F4397">
        <v>0.596946438284911</v>
      </c>
      <c r="G4397">
        <v>0.573178823266701</v>
      </c>
      <c r="H4397">
        <v>0.527689642488094</v>
      </c>
      <c r="I4397">
        <v>0.773322913025779</v>
      </c>
      <c r="J4397">
        <v>1.17918145337149</v>
      </c>
      <c r="K4397">
        <v>0.92675760948896</v>
      </c>
      <c r="L4397">
        <v>10742.3583719555</v>
      </c>
      <c r="M4397">
        <v>250</v>
      </c>
      <c r="O4397">
        <v>42.9666838456164</v>
      </c>
      <c r="P4397">
        <v>-0.333704529200138</v>
      </c>
      <c r="Q4397">
        <v>0.770589168827169</v>
      </c>
      <c r="R4397">
        <v>0.248660275477053</v>
      </c>
      <c r="S4397" t="s">
        <v>10748</v>
      </c>
      <c r="T4397" t="s">
        <v>12678</v>
      </c>
      <c r="U4397" t="s">
        <v>12678</v>
      </c>
      <c r="V4397" t="s">
        <v>12678</v>
      </c>
      <c r="W4397">
        <v>2</v>
      </c>
      <c r="X4397" t="s">
        <v>17075</v>
      </c>
      <c r="Y4397">
        <v>0.8162548921246299</v>
      </c>
      <c r="Z4397">
        <f>HYPERLINK("Melting_Curves/meltCurve_Q8IYN2_.pdf", "Melting_Curves/meltCurve_Q8IYN2_.pdf")</f>
        <v>0</v>
      </c>
      <c r="AA4397" t="s">
        <v>23179</v>
      </c>
      <c r="AB4397" t="s">
        <v>29365</v>
      </c>
    </row>
    <row r="4398" spans="1:28">
      <c r="A4398" t="s">
        <v>4424</v>
      </c>
      <c r="B4398">
        <v>0.984777283994944</v>
      </c>
      <c r="C4398">
        <v>1.28143484271952</v>
      </c>
      <c r="D4398">
        <v>1.39116050807978</v>
      </c>
      <c r="E4398">
        <v>1.363774548053</v>
      </c>
      <c r="F4398">
        <v>1.11438688344043</v>
      </c>
      <c r="G4398">
        <v>0.964934443501051</v>
      </c>
      <c r="H4398">
        <v>1.01039233944126</v>
      </c>
      <c r="I4398">
        <v>1.11063978080286</v>
      </c>
      <c r="J4398">
        <v>1.06769274667627</v>
      </c>
      <c r="K4398">
        <v>1.06486578083352</v>
      </c>
      <c r="L4398">
        <v>9559.23734316833</v>
      </c>
      <c r="M4398">
        <v>250</v>
      </c>
      <c r="O4398">
        <v>38.2345026681881</v>
      </c>
      <c r="P4398">
        <v>0.248698980711349</v>
      </c>
      <c r="Q4398">
        <v>1.15214210846476</v>
      </c>
      <c r="R4398">
        <v>0.115159811449215</v>
      </c>
      <c r="S4398" t="s">
        <v>10749</v>
      </c>
      <c r="T4398" t="s">
        <v>12678</v>
      </c>
      <c r="U4398" t="s">
        <v>12678</v>
      </c>
      <c r="V4398" t="s">
        <v>12678</v>
      </c>
      <c r="W4398">
        <v>1</v>
      </c>
      <c r="X4398" t="s">
        <v>17076</v>
      </c>
      <c r="Y4398">
        <v>1.145858660369697</v>
      </c>
      <c r="Z4398">
        <f>HYPERLINK("Melting_Curves/meltCurve_Q8IYN6_.pdf", "Melting_Curves/meltCurve_Q8IYN6_.pdf")</f>
        <v>0</v>
      </c>
      <c r="AA4398" t="s">
        <v>23180</v>
      </c>
      <c r="AB4398" t="s">
        <v>29366</v>
      </c>
    </row>
    <row r="4399" spans="1:28">
      <c r="A4399" t="s">
        <v>4425</v>
      </c>
      <c r="B4399">
        <v>0.984777283994944</v>
      </c>
      <c r="C4399">
        <v>0.802250883886927</v>
      </c>
      <c r="D4399">
        <v>0.69586585107945</v>
      </c>
      <c r="E4399">
        <v>0.5362218610430119</v>
      </c>
      <c r="F4399">
        <v>0.31611668366292</v>
      </c>
      <c r="G4399">
        <v>0.193050696455107</v>
      </c>
      <c r="H4399">
        <v>0.150915166982581</v>
      </c>
      <c r="I4399">
        <v>0.218188612636153</v>
      </c>
      <c r="J4399">
        <v>0.224861507865075</v>
      </c>
      <c r="K4399">
        <v>0.226546286132565</v>
      </c>
      <c r="L4399">
        <v>605.002749489008</v>
      </c>
      <c r="M4399">
        <v>13.5497317012952</v>
      </c>
      <c r="N4399">
        <v>46.140803214808</v>
      </c>
      <c r="O4399">
        <v>43.7116440111952</v>
      </c>
      <c r="P4399">
        <v>-0.0637709909049303</v>
      </c>
      <c r="Q4399">
        <v>0.177218971741458</v>
      </c>
      <c r="R4399">
        <v>0.975706445372396</v>
      </c>
      <c r="S4399" t="s">
        <v>10750</v>
      </c>
      <c r="T4399" t="s">
        <v>12678</v>
      </c>
      <c r="U4399" t="s">
        <v>12678</v>
      </c>
      <c r="V4399" t="s">
        <v>12678</v>
      </c>
      <c r="W4399">
        <v>2</v>
      </c>
      <c r="X4399" t="s">
        <v>17077</v>
      </c>
      <c r="Y4399">
        <v>0.411316960358674</v>
      </c>
      <c r="Z4399">
        <f>HYPERLINK("Melting_Curves/meltCurve_Q8IYQ7_.pdf", "Melting_Curves/meltCurve_Q8IYQ7_.pdf")</f>
        <v>0</v>
      </c>
      <c r="AA4399" t="s">
        <v>23181</v>
      </c>
      <c r="AB4399" t="s">
        <v>29367</v>
      </c>
    </row>
    <row r="4400" spans="1:28">
      <c r="A4400" t="s">
        <v>4426</v>
      </c>
      <c r="B4400">
        <v>0.984777283994944</v>
      </c>
      <c r="C4400">
        <v>1.14982691612518</v>
      </c>
      <c r="D4400">
        <v>0.989446792745601</v>
      </c>
      <c r="E4400">
        <v>0.86813121488421</v>
      </c>
      <c r="F4400">
        <v>0.591103477105971</v>
      </c>
      <c r="G4400">
        <v>0.362325133028959</v>
      </c>
      <c r="H4400">
        <v>0.277646594085478</v>
      </c>
      <c r="I4400">
        <v>0.345067203438878</v>
      </c>
      <c r="J4400">
        <v>0.766260520687511</v>
      </c>
      <c r="K4400">
        <v>0.553329978609314</v>
      </c>
      <c r="L4400">
        <v>1835.22282622103</v>
      </c>
      <c r="M4400">
        <v>38.1130995419333</v>
      </c>
      <c r="N4400">
        <v>51.7274468079359</v>
      </c>
      <c r="O4400">
        <v>48.0200327030998</v>
      </c>
      <c r="P4400">
        <v>-0.106331376536512</v>
      </c>
      <c r="Q4400">
        <v>0.464118796991764</v>
      </c>
      <c r="R4400">
        <v>0.782274536054066</v>
      </c>
      <c r="S4400" t="s">
        <v>10751</v>
      </c>
      <c r="T4400" t="s">
        <v>12678</v>
      </c>
      <c r="U4400" t="s">
        <v>12678</v>
      </c>
      <c r="V4400" t="s">
        <v>12678</v>
      </c>
      <c r="W4400">
        <v>2</v>
      </c>
      <c r="X4400" t="s">
        <v>17078</v>
      </c>
      <c r="Y4400">
        <v>0.6652901498817115</v>
      </c>
      <c r="Z4400">
        <f>HYPERLINK("Melting_Curves/meltCurve_Q8IYS2_.pdf", "Melting_Curves/meltCurve_Q8IYS2_.pdf")</f>
        <v>0</v>
      </c>
      <c r="AA4400" t="s">
        <v>23182</v>
      </c>
      <c r="AB4400" t="s">
        <v>29368</v>
      </c>
    </row>
    <row r="4401" spans="1:28">
      <c r="A4401" t="s">
        <v>4427</v>
      </c>
      <c r="B4401">
        <v>0.984777283994944</v>
      </c>
      <c r="C4401">
        <v>0.773189195275894</v>
      </c>
      <c r="D4401">
        <v>0.735731074825631</v>
      </c>
      <c r="E4401">
        <v>0.293105439229466</v>
      </c>
      <c r="F4401">
        <v>0.18469507569783</v>
      </c>
      <c r="G4401">
        <v>0.115058846360388</v>
      </c>
      <c r="H4401">
        <v>0.143309764647844</v>
      </c>
      <c r="I4401">
        <v>0.150424423598429</v>
      </c>
      <c r="J4401">
        <v>0.237606389757566</v>
      </c>
      <c r="K4401">
        <v>0.244106847628233</v>
      </c>
      <c r="L4401">
        <v>915.197936681134</v>
      </c>
      <c r="M4401">
        <v>21.0033615266077</v>
      </c>
      <c r="N4401">
        <v>44.4280047871116</v>
      </c>
      <c r="O4401">
        <v>43.1846608077734</v>
      </c>
      <c r="P4401">
        <v>-0.101396109065328</v>
      </c>
      <c r="Q4401">
        <v>0.166107256606949</v>
      </c>
      <c r="R4401">
        <v>0.952809591502529</v>
      </c>
      <c r="S4401" t="s">
        <v>10752</v>
      </c>
      <c r="T4401" t="s">
        <v>12678</v>
      </c>
      <c r="U4401" t="s">
        <v>12678</v>
      </c>
      <c r="V4401" t="s">
        <v>12678</v>
      </c>
      <c r="W4401">
        <v>1</v>
      </c>
      <c r="X4401" t="s">
        <v>17079</v>
      </c>
      <c r="Y4401">
        <v>0.3589837864030183</v>
      </c>
      <c r="Z4401">
        <f>HYPERLINK("Melting_Curves/meltCurve_Q8IYU8_.pdf", "Melting_Curves/meltCurve_Q8IYU8_.pdf")</f>
        <v>0</v>
      </c>
      <c r="AA4401" t="s">
        <v>23183</v>
      </c>
      <c r="AB4401" t="s">
        <v>29369</v>
      </c>
    </row>
    <row r="4402" spans="1:28">
      <c r="A4402" t="s">
        <v>4428</v>
      </c>
      <c r="B4402">
        <v>0.984777283994944</v>
      </c>
      <c r="C4402">
        <v>1.13577785666786</v>
      </c>
      <c r="D4402">
        <v>0.811399541399772</v>
      </c>
      <c r="E4402">
        <v>0.824436944331519</v>
      </c>
      <c r="F4402">
        <v>0.635247774415556</v>
      </c>
      <c r="G4402">
        <v>0.491123709584856</v>
      </c>
      <c r="H4402">
        <v>0.431248682902266</v>
      </c>
      <c r="I4402">
        <v>0.623395116358021</v>
      </c>
      <c r="J4402">
        <v>0.885382556567147</v>
      </c>
      <c r="K4402">
        <v>0.642055185097242</v>
      </c>
      <c r="L4402">
        <v>1091.35508030098</v>
      </c>
      <c r="M4402">
        <v>24.1004082464473</v>
      </c>
      <c r="O4402">
        <v>44.975353820514</v>
      </c>
      <c r="P4402">
        <v>-0.0512766636001367</v>
      </c>
      <c r="Q4402">
        <v>0.617242962060756</v>
      </c>
      <c r="R4402">
        <v>0.6233511373209391</v>
      </c>
      <c r="S4402" t="s">
        <v>10753</v>
      </c>
      <c r="T4402" t="s">
        <v>12678</v>
      </c>
      <c r="U4402" t="s">
        <v>12678</v>
      </c>
      <c r="V4402" t="s">
        <v>12678</v>
      </c>
      <c r="W4402">
        <v>5</v>
      </c>
      <c r="X4402" t="s">
        <v>17080</v>
      </c>
      <c r="Y4402">
        <v>0.7263292221613742</v>
      </c>
      <c r="Z4402">
        <f>HYPERLINK("Melting_Curves/meltCurve_Q8IYW5_.pdf", "Melting_Curves/meltCurve_Q8IYW5_.pdf")</f>
        <v>0</v>
      </c>
      <c r="AA4402" t="s">
        <v>23184</v>
      </c>
      <c r="AB4402" t="s">
        <v>29370</v>
      </c>
    </row>
    <row r="4403" spans="1:28">
      <c r="A4403" t="s">
        <v>4429</v>
      </c>
      <c r="B4403">
        <v>0.984777283994944</v>
      </c>
      <c r="C4403">
        <v>1.05927646622085</v>
      </c>
      <c r="D4403">
        <v>0.9701385514909679</v>
      </c>
      <c r="E4403">
        <v>0.6599568648898581</v>
      </c>
      <c r="F4403">
        <v>0.282419155799532</v>
      </c>
      <c r="G4403">
        <v>0.154246108474216</v>
      </c>
      <c r="H4403">
        <v>0.10922526722907</v>
      </c>
      <c r="I4403">
        <v>0.166674462347018</v>
      </c>
      <c r="J4403">
        <v>0.215632962031338</v>
      </c>
      <c r="K4403">
        <v>0.155396062952476</v>
      </c>
      <c r="L4403">
        <v>1515.83049766674</v>
      </c>
      <c r="M4403">
        <v>32.1081901949298</v>
      </c>
      <c r="N4403">
        <v>47.7780382756861</v>
      </c>
      <c r="O4403">
        <v>47.0280907244693</v>
      </c>
      <c r="P4403">
        <v>-0.143609020705691</v>
      </c>
      <c r="Q4403">
        <v>0.158641530745272</v>
      </c>
      <c r="R4403">
        <v>0.992406150527126</v>
      </c>
      <c r="S4403" t="s">
        <v>10754</v>
      </c>
      <c r="T4403" t="s">
        <v>12678</v>
      </c>
      <c r="U4403" t="s">
        <v>12678</v>
      </c>
      <c r="V4403" t="s">
        <v>12678</v>
      </c>
      <c r="W4403">
        <v>5</v>
      </c>
      <c r="X4403" t="s">
        <v>17081</v>
      </c>
      <c r="Y4403">
        <v>0.4492663969173075</v>
      </c>
      <c r="Z4403">
        <f>HYPERLINK("Melting_Curves/meltCurve_Q8IZ07_.pdf", "Melting_Curves/meltCurve_Q8IZ07_.pdf")</f>
        <v>0</v>
      </c>
      <c r="AA4403" t="s">
        <v>23185</v>
      </c>
      <c r="AB4403" t="s">
        <v>29371</v>
      </c>
    </row>
    <row r="4404" spans="1:28">
      <c r="A4404" t="s">
        <v>4430</v>
      </c>
      <c r="B4404">
        <v>0.984777283994944</v>
      </c>
      <c r="C4404">
        <v>1.04422100257787</v>
      </c>
      <c r="D4404">
        <v>0.883218178722772</v>
      </c>
      <c r="E4404">
        <v>0.848054989128616</v>
      </c>
      <c r="F4404">
        <v>0.698246751107612</v>
      </c>
      <c r="G4404">
        <v>0.546534367353584</v>
      </c>
      <c r="H4404">
        <v>0.50757402582317</v>
      </c>
      <c r="I4404">
        <v>0.664389776376564</v>
      </c>
      <c r="J4404">
        <v>0.912896699851344</v>
      </c>
      <c r="K4404">
        <v>0.69182684150103</v>
      </c>
      <c r="L4404">
        <v>1204.06992948145</v>
      </c>
      <c r="M4404">
        <v>26.1799264106166</v>
      </c>
      <c r="O4404">
        <v>45.7262724133542</v>
      </c>
      <c r="P4404">
        <v>-0.0477389050485616</v>
      </c>
      <c r="Q4404">
        <v>0.66647763664593</v>
      </c>
      <c r="R4404">
        <v>0.625401941317033</v>
      </c>
      <c r="S4404" t="s">
        <v>10755</v>
      </c>
      <c r="T4404" t="s">
        <v>12678</v>
      </c>
      <c r="U4404" t="s">
        <v>12678</v>
      </c>
      <c r="V4404" t="s">
        <v>12678</v>
      </c>
      <c r="W4404">
        <v>24</v>
      </c>
      <c r="X4404" t="s">
        <v>17082</v>
      </c>
      <c r="Y4404">
        <v>0.7689605724822812</v>
      </c>
      <c r="Z4404">
        <f>HYPERLINK("Melting_Curves/meltCurve_Q8IZ21_3_.pdf", "Melting_Curves/meltCurve_Q8IZ21_3_.pdf")</f>
        <v>0</v>
      </c>
      <c r="AA4404" t="s">
        <v>23186</v>
      </c>
      <c r="AB4404" t="s">
        <v>29372</v>
      </c>
    </row>
    <row r="4405" spans="1:28">
      <c r="A4405" t="s">
        <v>4431</v>
      </c>
      <c r="B4405">
        <v>0.984777283994944</v>
      </c>
      <c r="C4405">
        <v>0.78761055921597</v>
      </c>
      <c r="D4405">
        <v>0.76847217430368</v>
      </c>
      <c r="E4405">
        <v>0.740348131114698</v>
      </c>
      <c r="F4405">
        <v>0.651654262998618</v>
      </c>
      <c r="G4405">
        <v>0.525132002560638</v>
      </c>
      <c r="H4405">
        <v>0.339717434109075</v>
      </c>
      <c r="I4405">
        <v>0.18555640453559</v>
      </c>
      <c r="J4405">
        <v>0.252821908624922</v>
      </c>
      <c r="K4405">
        <v>0.198775175932142</v>
      </c>
      <c r="L4405">
        <v>352.346574513569</v>
      </c>
      <c r="M4405">
        <v>6.68425248617972</v>
      </c>
      <c r="N4405">
        <v>52.7129361374475</v>
      </c>
      <c r="O4405">
        <v>48.5955143268644</v>
      </c>
      <c r="P4405">
        <v>-0.034462645854352</v>
      </c>
      <c r="Q4405">
        <v>0</v>
      </c>
      <c r="R4405">
        <v>0.949740665266652</v>
      </c>
      <c r="S4405" t="s">
        <v>10756</v>
      </c>
      <c r="T4405" t="s">
        <v>12678</v>
      </c>
      <c r="U4405" t="s">
        <v>12678</v>
      </c>
      <c r="V4405" t="s">
        <v>12678</v>
      </c>
      <c r="W4405">
        <v>14</v>
      </c>
      <c r="X4405" t="s">
        <v>17083</v>
      </c>
      <c r="Y4405">
        <v>0.5460190564325257</v>
      </c>
      <c r="Z4405">
        <f>HYPERLINK("Melting_Curves/meltCurve_Q8IZ73_.pdf", "Melting_Curves/meltCurve_Q8IZ73_.pdf")</f>
        <v>0</v>
      </c>
      <c r="AA4405" t="s">
        <v>23187</v>
      </c>
      <c r="AB4405" t="s">
        <v>29373</v>
      </c>
    </row>
    <row r="4406" spans="1:28">
      <c r="A4406" t="s">
        <v>4432</v>
      </c>
      <c r="B4406">
        <v>0.984777283994944</v>
      </c>
      <c r="C4406">
        <v>0.877830915564919</v>
      </c>
      <c r="D4406">
        <v>0.563228714719307</v>
      </c>
      <c r="E4406">
        <v>0.422712019603236</v>
      </c>
      <c r="F4406">
        <v>0.310461289280359</v>
      </c>
      <c r="G4406">
        <v>0.209052448226479</v>
      </c>
      <c r="H4406">
        <v>0.169864980816259</v>
      </c>
      <c r="I4406">
        <v>0.164870372067894</v>
      </c>
      <c r="J4406">
        <v>0.249957248967335</v>
      </c>
      <c r="K4406">
        <v>0.279275704587721</v>
      </c>
      <c r="L4406">
        <v>765.135391365665</v>
      </c>
      <c r="M4406">
        <v>17.7457753454634</v>
      </c>
      <c r="N4406">
        <v>44.5376190371428</v>
      </c>
      <c r="O4406">
        <v>42.5801370945628</v>
      </c>
      <c r="P4406">
        <v>-0.08167151831444069</v>
      </c>
      <c r="Q4406">
        <v>0.216173340978242</v>
      </c>
      <c r="R4406">
        <v>0.975376982772705</v>
      </c>
      <c r="S4406" t="s">
        <v>10757</v>
      </c>
      <c r="T4406" t="s">
        <v>12678</v>
      </c>
      <c r="U4406" t="s">
        <v>12678</v>
      </c>
      <c r="V4406" t="s">
        <v>12678</v>
      </c>
      <c r="W4406">
        <v>8</v>
      </c>
      <c r="X4406" t="s">
        <v>17084</v>
      </c>
      <c r="Y4406">
        <v>0.3902038358762225</v>
      </c>
      <c r="Z4406">
        <f>HYPERLINK("Melting_Curves/meltCurve_Q8IZ83_.pdf", "Melting_Curves/meltCurve_Q8IZ83_.pdf")</f>
        <v>0</v>
      </c>
      <c r="AA4406" t="s">
        <v>23188</v>
      </c>
      <c r="AB4406" t="s">
        <v>29374</v>
      </c>
    </row>
    <row r="4407" spans="1:28">
      <c r="A4407" t="s">
        <v>4433</v>
      </c>
      <c r="B4407">
        <v>0.984777283994944</v>
      </c>
      <c r="C4407">
        <v>0.9361829317957771</v>
      </c>
      <c r="D4407">
        <v>0.782331989528148</v>
      </c>
      <c r="E4407">
        <v>0.698160828989273</v>
      </c>
      <c r="F4407">
        <v>0.549114434017915</v>
      </c>
      <c r="G4407">
        <v>0.412900831364771</v>
      </c>
      <c r="H4407">
        <v>0.355705196191239</v>
      </c>
      <c r="I4407">
        <v>0.455425681731081</v>
      </c>
      <c r="J4407">
        <v>0.60090633332483</v>
      </c>
      <c r="K4407">
        <v>0.494543338295735</v>
      </c>
      <c r="L4407">
        <v>756.74351819421</v>
      </c>
      <c r="M4407">
        <v>16.9262972864895</v>
      </c>
      <c r="N4407">
        <v>52.7438672446361</v>
      </c>
      <c r="O4407">
        <v>44.0981034425222</v>
      </c>
      <c r="P4407">
        <v>-0.0516223474592809</v>
      </c>
      <c r="Q4407">
        <v>0.462066766085836</v>
      </c>
      <c r="R4407">
        <v>0.89584613146654</v>
      </c>
      <c r="S4407" t="s">
        <v>10758</v>
      </c>
      <c r="T4407" t="s">
        <v>12678</v>
      </c>
      <c r="U4407" t="s">
        <v>12678</v>
      </c>
      <c r="V4407" t="s">
        <v>12678</v>
      </c>
      <c r="W4407">
        <v>6</v>
      </c>
      <c r="X4407" t="s">
        <v>17085</v>
      </c>
      <c r="Y4407">
        <v>0.6103759749783901</v>
      </c>
      <c r="Z4407">
        <f>HYPERLINK("Melting_Curves/meltCurve_Q8IZD2_5_.pdf", "Melting_Curves/meltCurve_Q8IZD2_5_.pdf")</f>
        <v>0</v>
      </c>
      <c r="AA4407" t="s">
        <v>23189</v>
      </c>
      <c r="AB4407" t="s">
        <v>29375</v>
      </c>
    </row>
    <row r="4408" spans="1:28">
      <c r="A4408" t="s">
        <v>4434</v>
      </c>
      <c r="B4408">
        <v>0.984777283994944</v>
      </c>
      <c r="C4408">
        <v>1.11518580349841</v>
      </c>
      <c r="D4408">
        <v>0.892492628003917</v>
      </c>
      <c r="E4408">
        <v>0.744949299342191</v>
      </c>
      <c r="F4408">
        <v>0.502409014016778</v>
      </c>
      <c r="G4408">
        <v>0.294099867170065</v>
      </c>
      <c r="H4408">
        <v>0.269652022373139</v>
      </c>
      <c r="I4408">
        <v>0.532688633565219</v>
      </c>
      <c r="J4408">
        <v>0.51509300853602</v>
      </c>
      <c r="K4408">
        <v>0.480293250668534</v>
      </c>
      <c r="L4408">
        <v>1439.65969759251</v>
      </c>
      <c r="M4408">
        <v>30.7811675773843</v>
      </c>
      <c r="N4408">
        <v>49.7457238395495</v>
      </c>
      <c r="O4408">
        <v>46.5747204206124</v>
      </c>
      <c r="P4408">
        <v>-0.0957227626387213</v>
      </c>
      <c r="Q4408">
        <v>0.420654245988433</v>
      </c>
      <c r="R4408">
        <v>0.883750232769779</v>
      </c>
      <c r="S4408" t="s">
        <v>10759</v>
      </c>
      <c r="T4408" t="s">
        <v>12678</v>
      </c>
      <c r="U4408" t="s">
        <v>12678</v>
      </c>
      <c r="V4408" t="s">
        <v>12678</v>
      </c>
      <c r="W4408">
        <v>2</v>
      </c>
      <c r="X4408" t="s">
        <v>17086</v>
      </c>
      <c r="Y4408">
        <v>0.6125257368818663</v>
      </c>
      <c r="Z4408">
        <f>HYPERLINK("Melting_Curves/meltCurve_Q8IZE3_2_.pdf", "Melting_Curves/meltCurve_Q8IZE3_2_.pdf")</f>
        <v>0</v>
      </c>
      <c r="AA4408" t="s">
        <v>23190</v>
      </c>
      <c r="AB4408" t="s">
        <v>29376</v>
      </c>
    </row>
    <row r="4409" spans="1:28">
      <c r="A4409" t="s">
        <v>4435</v>
      </c>
      <c r="B4409">
        <v>0.984777283994944</v>
      </c>
      <c r="C4409">
        <v>1.082591063085</v>
      </c>
      <c r="D4409">
        <v>0.841512722036055</v>
      </c>
      <c r="E4409">
        <v>0.572672379215841</v>
      </c>
      <c r="F4409">
        <v>0.477268353070345</v>
      </c>
      <c r="G4409">
        <v>0.366083118235961</v>
      </c>
      <c r="H4409">
        <v>0.347708872008958</v>
      </c>
      <c r="I4409">
        <v>0.464029761172707</v>
      </c>
      <c r="J4409">
        <v>0.5471316144778891</v>
      </c>
      <c r="K4409">
        <v>0.414719735852109</v>
      </c>
      <c r="L4409">
        <v>1357.23525701683</v>
      </c>
      <c r="M4409">
        <v>30.364473361766</v>
      </c>
      <c r="N4409">
        <v>47.8681577348855</v>
      </c>
      <c r="O4409">
        <v>44.5056057907923</v>
      </c>
      <c r="P4409">
        <v>-0.09670051825417179</v>
      </c>
      <c r="Q4409">
        <v>0.433062668421216</v>
      </c>
      <c r="R4409">
        <v>0.939947867534387</v>
      </c>
      <c r="S4409" t="s">
        <v>10760</v>
      </c>
      <c r="T4409" t="s">
        <v>12678</v>
      </c>
      <c r="U4409" t="s">
        <v>12678</v>
      </c>
      <c r="V4409" t="s">
        <v>12678</v>
      </c>
      <c r="W4409">
        <v>13</v>
      </c>
      <c r="X4409" t="s">
        <v>17087</v>
      </c>
      <c r="Y4409">
        <v>0.5816319246255673</v>
      </c>
      <c r="Z4409">
        <f>HYPERLINK("Melting_Curves/meltCurve_Q8IZH2_2_.pdf", "Melting_Curves/meltCurve_Q8IZH2_2_.pdf")</f>
        <v>0</v>
      </c>
      <c r="AA4409" t="s">
        <v>23191</v>
      </c>
      <c r="AB4409" t="s">
        <v>29377</v>
      </c>
    </row>
    <row r="4410" spans="1:28">
      <c r="A4410" t="s">
        <v>4436</v>
      </c>
      <c r="B4410">
        <v>0.984777283994944</v>
      </c>
      <c r="C4410">
        <v>0.97179088346945</v>
      </c>
      <c r="D4410">
        <v>0.859751729642806</v>
      </c>
      <c r="E4410">
        <v>0.784486477257452</v>
      </c>
      <c r="F4410">
        <v>0.6628180486714</v>
      </c>
      <c r="G4410">
        <v>0.442377683998694</v>
      </c>
      <c r="H4410">
        <v>0.46276527297486</v>
      </c>
      <c r="I4410">
        <v>0.653138573273214</v>
      </c>
      <c r="J4410">
        <v>1.06283573075764</v>
      </c>
      <c r="K4410">
        <v>0.942899361330564</v>
      </c>
      <c r="L4410">
        <v>1241.99180180814</v>
      </c>
      <c r="M4410">
        <v>28.7168144541061</v>
      </c>
      <c r="O4410">
        <v>43.0415472814761</v>
      </c>
      <c r="P4410">
        <v>-0.0484784724859213</v>
      </c>
      <c r="Q4410">
        <v>0.709358895178324</v>
      </c>
      <c r="R4410">
        <v>0.265784453344689</v>
      </c>
      <c r="S4410" t="s">
        <v>10761</v>
      </c>
      <c r="T4410" t="s">
        <v>12678</v>
      </c>
      <c r="U4410" t="s">
        <v>12678</v>
      </c>
      <c r="V4410" t="s">
        <v>12678</v>
      </c>
      <c r="W4410">
        <v>7</v>
      </c>
      <c r="X4410" t="s">
        <v>17088</v>
      </c>
      <c r="Y4410">
        <v>0.7716834835903974</v>
      </c>
      <c r="Z4410">
        <f>HYPERLINK("Melting_Curves/meltCurve_Q8IZL2_.pdf", "Melting_Curves/meltCurve_Q8IZL2_.pdf")</f>
        <v>0</v>
      </c>
      <c r="AA4410" t="s">
        <v>23192</v>
      </c>
      <c r="AB4410" t="s">
        <v>29378</v>
      </c>
    </row>
    <row r="4411" spans="1:28">
      <c r="A4411" t="s">
        <v>4437</v>
      </c>
      <c r="B4411">
        <v>0.984777283994944</v>
      </c>
      <c r="C4411">
        <v>1.38417583241324</v>
      </c>
      <c r="D4411">
        <v>1.1052491132605</v>
      </c>
      <c r="E4411">
        <v>0.889787505691478</v>
      </c>
      <c r="F4411">
        <v>0.760907705310126</v>
      </c>
      <c r="G4411">
        <v>0.529896853467657</v>
      </c>
      <c r="H4411">
        <v>0.459571295038111</v>
      </c>
      <c r="I4411">
        <v>0.560616179066035</v>
      </c>
      <c r="J4411">
        <v>0.70691867292046</v>
      </c>
      <c r="K4411">
        <v>0.423124203499577</v>
      </c>
      <c r="L4411">
        <v>1587.92714407609</v>
      </c>
      <c r="M4411">
        <v>31.9691006358663</v>
      </c>
      <c r="O4411">
        <v>49.477523267342</v>
      </c>
      <c r="P4411">
        <v>-0.0758043991504071</v>
      </c>
      <c r="Q4411">
        <v>0.530722309257344</v>
      </c>
      <c r="R4411">
        <v>0.752937532130796</v>
      </c>
      <c r="S4411" t="s">
        <v>10762</v>
      </c>
      <c r="T4411" t="s">
        <v>12678</v>
      </c>
      <c r="U4411" t="s">
        <v>12678</v>
      </c>
      <c r="V4411" t="s">
        <v>12678</v>
      </c>
      <c r="W4411">
        <v>1</v>
      </c>
      <c r="X4411" t="s">
        <v>17089</v>
      </c>
      <c r="Y4411">
        <v>0.7314484122703934</v>
      </c>
      <c r="Z4411">
        <f>HYPERLINK("Melting_Curves/meltCurve_Q8IZN3_2_.pdf", "Melting_Curves/meltCurve_Q8IZN3_2_.pdf")</f>
        <v>0</v>
      </c>
      <c r="AA4411" t="s">
        <v>23193</v>
      </c>
      <c r="AB4411" t="s">
        <v>29379</v>
      </c>
    </row>
    <row r="4412" spans="1:28">
      <c r="A4412" t="s">
        <v>4438</v>
      </c>
      <c r="B4412">
        <v>0.984777283994944</v>
      </c>
      <c r="C4412">
        <v>0.980748850444164</v>
      </c>
      <c r="D4412">
        <v>0.952933267882477</v>
      </c>
      <c r="E4412">
        <v>0.898033134914172</v>
      </c>
      <c r="F4412">
        <v>0.544974796362823</v>
      </c>
      <c r="G4412">
        <v>0.319528747838359</v>
      </c>
      <c r="H4412">
        <v>0.243073397628607</v>
      </c>
      <c r="I4412">
        <v>0.319404412097818</v>
      </c>
      <c r="J4412">
        <v>0.426675541069708</v>
      </c>
      <c r="K4412">
        <v>0.393359868419325</v>
      </c>
      <c r="L4412">
        <v>1787.76147605974</v>
      </c>
      <c r="M4412">
        <v>36.520430425531</v>
      </c>
      <c r="N4412">
        <v>50.5055936653832</v>
      </c>
      <c r="O4412">
        <v>48.8062845817571</v>
      </c>
      <c r="P4412">
        <v>-0.123957321867838</v>
      </c>
      <c r="Q4412">
        <v>0.33737054970719</v>
      </c>
      <c r="R4412">
        <v>0.970581894670317</v>
      </c>
      <c r="S4412" t="s">
        <v>10763</v>
      </c>
      <c r="T4412" t="s">
        <v>12678</v>
      </c>
      <c r="U4412" t="s">
        <v>12678</v>
      </c>
      <c r="V4412" t="s">
        <v>12678</v>
      </c>
      <c r="W4412">
        <v>2</v>
      </c>
      <c r="X4412" t="s">
        <v>17090</v>
      </c>
      <c r="Y4412">
        <v>0.6040624634423896</v>
      </c>
      <c r="Z4412">
        <f>HYPERLINK("Melting_Curves/meltCurve_Q8IZQ5_.pdf", "Melting_Curves/meltCurve_Q8IZQ5_.pdf")</f>
        <v>0</v>
      </c>
      <c r="AA4412" t="s">
        <v>23194</v>
      </c>
      <c r="AB4412" t="s">
        <v>29380</v>
      </c>
    </row>
    <row r="4413" spans="1:28">
      <c r="A4413" t="s">
        <v>4439</v>
      </c>
      <c r="B4413">
        <v>0.984777283994944</v>
      </c>
      <c r="C4413">
        <v>1.49014447381548</v>
      </c>
      <c r="D4413">
        <v>1.27384757748269</v>
      </c>
      <c r="E4413">
        <v>1.0331476543197</v>
      </c>
      <c r="F4413">
        <v>0.955275016602294</v>
      </c>
      <c r="G4413">
        <v>0.677376674341438</v>
      </c>
      <c r="H4413">
        <v>0.557342319439736</v>
      </c>
      <c r="I4413">
        <v>0.514160026847945</v>
      </c>
      <c r="J4413">
        <v>0.949415860121005</v>
      </c>
      <c r="K4413">
        <v>0.8806760412714431</v>
      </c>
      <c r="L4413">
        <v>12634.2325532451</v>
      </c>
      <c r="M4413">
        <v>250</v>
      </c>
      <c r="O4413">
        <v>50.5336961197152</v>
      </c>
      <c r="P4413">
        <v>-0.351505341923972</v>
      </c>
      <c r="Q4413">
        <v>0.7157941738360351</v>
      </c>
      <c r="R4413">
        <v>0.435448646036569</v>
      </c>
      <c r="S4413" t="s">
        <v>10764</v>
      </c>
      <c r="T4413" t="s">
        <v>12678</v>
      </c>
      <c r="U4413" t="s">
        <v>12678</v>
      </c>
      <c r="V4413" t="s">
        <v>12678</v>
      </c>
      <c r="W4413">
        <v>3</v>
      </c>
      <c r="X4413" t="s">
        <v>17091</v>
      </c>
      <c r="Y4413">
        <v>0.8440618616479221</v>
      </c>
      <c r="Z4413">
        <f>HYPERLINK("Melting_Curves/meltCurve_Q8IZT6_.pdf", "Melting_Curves/meltCurve_Q8IZT6_.pdf")</f>
        <v>0</v>
      </c>
      <c r="AA4413" t="s">
        <v>23195</v>
      </c>
      <c r="AB4413" t="s">
        <v>29381</v>
      </c>
    </row>
    <row r="4414" spans="1:28">
      <c r="A4414" t="s">
        <v>4440</v>
      </c>
      <c r="B4414">
        <v>0.984777283994944</v>
      </c>
      <c r="C4414">
        <v>1.03033962134343</v>
      </c>
      <c r="D4414">
        <v>1.16360212969822</v>
      </c>
      <c r="E4414">
        <v>0.679395493793477</v>
      </c>
      <c r="F4414">
        <v>0.500209433471658</v>
      </c>
      <c r="G4414">
        <v>0.280363688772657</v>
      </c>
      <c r="H4414">
        <v>0.151072184827924</v>
      </c>
      <c r="I4414">
        <v>0.178272118153806</v>
      </c>
      <c r="J4414">
        <v>0.206285145267429</v>
      </c>
      <c r="K4414">
        <v>0.274872247262042</v>
      </c>
      <c r="L4414">
        <v>1189.21111029648</v>
      </c>
      <c r="M4414">
        <v>24.5591899886922</v>
      </c>
      <c r="N4414">
        <v>49.4887471785254</v>
      </c>
      <c r="O4414">
        <v>48.1046459802063</v>
      </c>
      <c r="P4414">
        <v>-0.101409316526278</v>
      </c>
      <c r="Q4414">
        <v>0.205480879017921</v>
      </c>
      <c r="R4414">
        <v>0.952666359119439</v>
      </c>
      <c r="S4414" t="s">
        <v>10765</v>
      </c>
      <c r="T4414" t="s">
        <v>12678</v>
      </c>
      <c r="U4414" t="s">
        <v>12678</v>
      </c>
      <c r="V4414" t="s">
        <v>12678</v>
      </c>
      <c r="W4414">
        <v>1</v>
      </c>
      <c r="X4414" t="s">
        <v>17092</v>
      </c>
      <c r="Y4414">
        <v>0.5150408375671037</v>
      </c>
      <c r="Z4414">
        <f>HYPERLINK("Melting_Curves/meltCurve_Q8IZV5_.pdf", "Melting_Curves/meltCurve_Q8IZV5_.pdf")</f>
        <v>0</v>
      </c>
      <c r="AA4414" t="s">
        <v>23196</v>
      </c>
      <c r="AB4414" t="s">
        <v>29382</v>
      </c>
    </row>
    <row r="4415" spans="1:28">
      <c r="A4415" t="s">
        <v>4441</v>
      </c>
      <c r="B4415">
        <v>0.984777283994944</v>
      </c>
      <c r="C4415">
        <v>1.17799247402699</v>
      </c>
      <c r="D4415">
        <v>0.777646570543217</v>
      </c>
      <c r="E4415">
        <v>0.802029578469439</v>
      </c>
      <c r="F4415">
        <v>0.861012688236421</v>
      </c>
      <c r="G4415">
        <v>0.678133780852052</v>
      </c>
      <c r="H4415">
        <v>0.685914615791157</v>
      </c>
      <c r="I4415">
        <v>0.993838055065055</v>
      </c>
      <c r="J4415">
        <v>3.00701997136532</v>
      </c>
      <c r="K4415">
        <v>2.54430441425504</v>
      </c>
      <c r="L4415">
        <v>15000</v>
      </c>
      <c r="M4415">
        <v>242.190633587051</v>
      </c>
      <c r="O4415">
        <v>61.9304594402852</v>
      </c>
      <c r="P4415">
        <v>0.488835857553163</v>
      </c>
      <c r="Q4415">
        <v>1.5</v>
      </c>
      <c r="R4415">
        <v>0.395058776595951</v>
      </c>
      <c r="S4415" t="s">
        <v>10766</v>
      </c>
      <c r="T4415" t="s">
        <v>12678</v>
      </c>
      <c r="U4415" t="s">
        <v>12678</v>
      </c>
      <c r="V4415" t="s">
        <v>12678</v>
      </c>
      <c r="W4415">
        <v>1</v>
      </c>
      <c r="X4415" t="s">
        <v>17093</v>
      </c>
      <c r="Y4415">
        <v>1.08436404872592</v>
      </c>
      <c r="Z4415">
        <f>HYPERLINK("Melting_Curves/meltCurve_Q8N0T1_.pdf", "Melting_Curves/meltCurve_Q8N0T1_.pdf")</f>
        <v>0</v>
      </c>
      <c r="AA4415" t="s">
        <v>23197</v>
      </c>
      <c r="AB4415" t="s">
        <v>29383</v>
      </c>
    </row>
    <row r="4416" spans="1:28">
      <c r="A4416" t="s">
        <v>4442</v>
      </c>
      <c r="B4416">
        <v>0.984777283994944</v>
      </c>
      <c r="C4416">
        <v>1.28425979143272</v>
      </c>
      <c r="D4416">
        <v>1.11740207040525</v>
      </c>
      <c r="E4416">
        <v>0.924658027433728</v>
      </c>
      <c r="F4416">
        <v>1.2329915651296</v>
      </c>
      <c r="G4416">
        <v>0.858524651480603</v>
      </c>
      <c r="H4416">
        <v>0.156054604388003</v>
      </c>
      <c r="I4416">
        <v>0.1641082300796</v>
      </c>
      <c r="J4416">
        <v>0</v>
      </c>
      <c r="K4416">
        <v>0.131005612862989</v>
      </c>
      <c r="L4416">
        <v>3821.10544827075</v>
      </c>
      <c r="M4416">
        <v>69.3111837839304</v>
      </c>
      <c r="N4416">
        <v>55.3051794016458</v>
      </c>
      <c r="O4416">
        <v>55.0838798236779</v>
      </c>
      <c r="P4416">
        <v>-0.283522308907345</v>
      </c>
      <c r="Q4416">
        <v>0.09870230305855419</v>
      </c>
      <c r="R4416">
        <v>0.927609354068369</v>
      </c>
      <c r="S4416" t="s">
        <v>10767</v>
      </c>
      <c r="T4416" t="s">
        <v>12678</v>
      </c>
      <c r="U4416" t="s">
        <v>12678</v>
      </c>
      <c r="V4416" t="s">
        <v>12678</v>
      </c>
      <c r="W4416">
        <v>1</v>
      </c>
      <c r="X4416" t="s">
        <v>17094</v>
      </c>
      <c r="Y4416">
        <v>0.6445151789284078</v>
      </c>
      <c r="Z4416">
        <f>HYPERLINK("Melting_Curves/meltCurve_Q8N0U4_3_.pdf", "Melting_Curves/meltCurve_Q8N0U4_3_.pdf")</f>
        <v>0</v>
      </c>
      <c r="AA4416" t="s">
        <v>23198</v>
      </c>
      <c r="AB4416" t="s">
        <v>29384</v>
      </c>
    </row>
    <row r="4417" spans="1:28">
      <c r="A4417" t="s">
        <v>4443</v>
      </c>
      <c r="B4417">
        <v>0.984777283994944</v>
      </c>
      <c r="C4417">
        <v>0.988595014338258</v>
      </c>
      <c r="D4417">
        <v>1.00480112754955</v>
      </c>
      <c r="E4417">
        <v>0.827446883105547</v>
      </c>
      <c r="F4417">
        <v>0.64434082843625</v>
      </c>
      <c r="G4417">
        <v>0.479580890214906</v>
      </c>
      <c r="H4417">
        <v>0.390259613067406</v>
      </c>
      <c r="I4417">
        <v>0.537024490251747</v>
      </c>
      <c r="J4417">
        <v>1.22677891243904</v>
      </c>
      <c r="K4417">
        <v>1.29780648471627</v>
      </c>
      <c r="L4417">
        <v>15000</v>
      </c>
      <c r="M4417">
        <v>235.168735643045</v>
      </c>
      <c r="O4417">
        <v>63.7793760858328</v>
      </c>
      <c r="P4417">
        <v>0.274552789205429</v>
      </c>
      <c r="Q4417">
        <v>1.29784240679433</v>
      </c>
      <c r="R4417">
        <v>-0.136665077287899</v>
      </c>
      <c r="S4417" t="s">
        <v>10768</v>
      </c>
      <c r="T4417" t="s">
        <v>12678</v>
      </c>
      <c r="U4417" t="s">
        <v>12678</v>
      </c>
      <c r="V4417" t="s">
        <v>12678</v>
      </c>
      <c r="W4417">
        <v>2</v>
      </c>
      <c r="X4417" t="s">
        <v>17095</v>
      </c>
      <c r="Y4417">
        <v>1.031891175281566</v>
      </c>
      <c r="Z4417">
        <f>HYPERLINK("Melting_Curves/meltCurve_Q8N0U8_.pdf", "Melting_Curves/meltCurve_Q8N0U8_.pdf")</f>
        <v>0</v>
      </c>
      <c r="AA4417" t="s">
        <v>23199</v>
      </c>
      <c r="AB4417" t="s">
        <v>29385</v>
      </c>
    </row>
    <row r="4418" spans="1:28">
      <c r="A4418" t="s">
        <v>4444</v>
      </c>
      <c r="B4418">
        <v>0.984777283994944</v>
      </c>
      <c r="C4418">
        <v>0.897237308516917</v>
      </c>
      <c r="D4418">
        <v>0.763652811225173</v>
      </c>
      <c r="E4418">
        <v>0.619052229219998</v>
      </c>
      <c r="F4418">
        <v>0.382403102280558</v>
      </c>
      <c r="G4418">
        <v>0.284607959439559</v>
      </c>
      <c r="H4418">
        <v>0.238782644183361</v>
      </c>
      <c r="I4418">
        <v>0.290763013895815</v>
      </c>
      <c r="J4418">
        <v>0.385171870006514</v>
      </c>
      <c r="K4418">
        <v>0.30353576076446</v>
      </c>
      <c r="L4418">
        <v>738.226515718006</v>
      </c>
      <c r="M4418">
        <v>16.3276517990041</v>
      </c>
      <c r="N4418">
        <v>47.6873932141047</v>
      </c>
      <c r="O4418">
        <v>44.5513710836337</v>
      </c>
      <c r="P4418">
        <v>-0.06545308200864169</v>
      </c>
      <c r="Q4418">
        <v>0.285674782609518</v>
      </c>
      <c r="R4418">
        <v>0.968810056709295</v>
      </c>
      <c r="S4418" t="s">
        <v>10769</v>
      </c>
      <c r="T4418" t="s">
        <v>12678</v>
      </c>
      <c r="U4418" t="s">
        <v>12678</v>
      </c>
      <c r="V4418" t="s">
        <v>12678</v>
      </c>
      <c r="W4418">
        <v>11</v>
      </c>
      <c r="X4418" t="s">
        <v>17096</v>
      </c>
      <c r="Y4418">
        <v>0.4954752140831278</v>
      </c>
      <c r="Z4418">
        <f>HYPERLINK("Melting_Curves/meltCurve_Q8N0X7_.pdf", "Melting_Curves/meltCurve_Q8N0X7_.pdf")</f>
        <v>0</v>
      </c>
      <c r="AA4418" t="s">
        <v>23200</v>
      </c>
      <c r="AB4418" t="s">
        <v>29386</v>
      </c>
    </row>
    <row r="4419" spans="1:28">
      <c r="A4419" t="s">
        <v>4445</v>
      </c>
      <c r="B4419">
        <v>0.984777283994944</v>
      </c>
      <c r="C4419">
        <v>1.01271601029687</v>
      </c>
      <c r="D4419">
        <v>0.88285759531291</v>
      </c>
      <c r="E4419">
        <v>0.75148913057773</v>
      </c>
      <c r="F4419">
        <v>0.569265936258755</v>
      </c>
      <c r="G4419">
        <v>0.430912909360381</v>
      </c>
      <c r="H4419">
        <v>0.397991861898747</v>
      </c>
      <c r="I4419">
        <v>0.501610115227666</v>
      </c>
      <c r="J4419">
        <v>0.7715249529384119</v>
      </c>
      <c r="K4419">
        <v>0.602252322917219</v>
      </c>
      <c r="L4419">
        <v>1217.26990615421</v>
      </c>
      <c r="M4419">
        <v>26.6300760397927</v>
      </c>
      <c r="O4419">
        <v>45.4549137421875</v>
      </c>
      <c r="P4419">
        <v>-0.06726744353159531</v>
      </c>
      <c r="Q4419">
        <v>0.540729242713245</v>
      </c>
      <c r="R4419">
        <v>0.782361087958924</v>
      </c>
      <c r="S4419" t="s">
        <v>10770</v>
      </c>
      <c r="T4419" t="s">
        <v>12678</v>
      </c>
      <c r="U4419" t="s">
        <v>12678</v>
      </c>
      <c r="V4419" t="s">
        <v>12678</v>
      </c>
      <c r="W4419">
        <v>13</v>
      </c>
      <c r="X4419" t="s">
        <v>17097</v>
      </c>
      <c r="Y4419">
        <v>0.6774059754627558</v>
      </c>
      <c r="Z4419">
        <f>HYPERLINK("Melting_Curves/meltCurve_Q8N108_17_.pdf", "Melting_Curves/meltCurve_Q8N108_17_.pdf")</f>
        <v>0</v>
      </c>
      <c r="AA4419" t="s">
        <v>23201</v>
      </c>
      <c r="AB4419" t="s">
        <v>29387</v>
      </c>
    </row>
    <row r="4420" spans="1:28">
      <c r="A4420" t="s">
        <v>4446</v>
      </c>
      <c r="B4420">
        <v>0.984777283994944</v>
      </c>
      <c r="C4420">
        <v>1.14712832071891</v>
      </c>
      <c r="D4420">
        <v>0.960584281207944</v>
      </c>
      <c r="E4420">
        <v>0.870424530533165</v>
      </c>
      <c r="F4420">
        <v>0.650729831980263</v>
      </c>
      <c r="G4420">
        <v>0.458845051117965</v>
      </c>
      <c r="H4420">
        <v>0.505749853122585</v>
      </c>
      <c r="I4420">
        <v>0.690567959871715</v>
      </c>
      <c r="J4420">
        <v>0.881831070428449</v>
      </c>
      <c r="K4420">
        <v>0.675610248184127</v>
      </c>
      <c r="L4420">
        <v>2891.28816045726</v>
      </c>
      <c r="M4420">
        <v>61.4905210790493</v>
      </c>
      <c r="O4420">
        <v>46.970407941469</v>
      </c>
      <c r="P4420">
        <v>-0.116933805953951</v>
      </c>
      <c r="Q4420">
        <v>0.642713938992979</v>
      </c>
      <c r="R4420">
        <v>0.690963771388167</v>
      </c>
      <c r="S4420" t="s">
        <v>10771</v>
      </c>
      <c r="T4420" t="s">
        <v>12678</v>
      </c>
      <c r="U4420" t="s">
        <v>12678</v>
      </c>
      <c r="V4420" t="s">
        <v>12678</v>
      </c>
      <c r="W4420">
        <v>8</v>
      </c>
      <c r="X4420" t="s">
        <v>17098</v>
      </c>
      <c r="Y4420">
        <v>0.7625372633187456</v>
      </c>
      <c r="Z4420">
        <f>HYPERLINK("Melting_Curves/meltCurve_Q8N129_.pdf", "Melting_Curves/meltCurve_Q8N129_.pdf")</f>
        <v>0</v>
      </c>
      <c r="AA4420" t="s">
        <v>23202</v>
      </c>
      <c r="AB4420" t="s">
        <v>29388</v>
      </c>
    </row>
    <row r="4421" spans="1:28">
      <c r="A4421" t="s">
        <v>4447</v>
      </c>
      <c r="B4421">
        <v>0.984777283994944</v>
      </c>
      <c r="C4421">
        <v>1.9019206205385</v>
      </c>
      <c r="D4421">
        <v>1.21273804942301</v>
      </c>
      <c r="E4421">
        <v>1.06737075968595</v>
      </c>
      <c r="F4421">
        <v>0.414259280264728</v>
      </c>
      <c r="G4421">
        <v>0.437015405112723</v>
      </c>
      <c r="H4421">
        <v>0.505090837943455</v>
      </c>
      <c r="I4421">
        <v>0.972952316102955</v>
      </c>
      <c r="J4421">
        <v>0.458461438968791</v>
      </c>
      <c r="K4421">
        <v>0.197108417721712</v>
      </c>
      <c r="L4421">
        <v>4779.21420957279</v>
      </c>
      <c r="M4421">
        <v>98.9536444603408</v>
      </c>
      <c r="N4421">
        <v>50.8135466212359</v>
      </c>
      <c r="O4421">
        <v>48.2777894201704</v>
      </c>
      <c r="P4421">
        <v>-0.258117527321493</v>
      </c>
      <c r="Q4421">
        <v>0.496275533694673</v>
      </c>
      <c r="R4421">
        <v>0.494407115231104</v>
      </c>
      <c r="S4421" t="s">
        <v>10772</v>
      </c>
      <c r="T4421" t="s">
        <v>12678</v>
      </c>
      <c r="U4421" t="s">
        <v>12678</v>
      </c>
      <c r="V4421" t="s">
        <v>12678</v>
      </c>
      <c r="W4421">
        <v>2</v>
      </c>
      <c r="X4421" t="s">
        <v>17099</v>
      </c>
      <c r="Y4421">
        <v>0.6862427195183177</v>
      </c>
      <c r="Z4421">
        <f>HYPERLINK("Melting_Curves/meltCurve_Q8N137_5_.pdf", "Melting_Curves/meltCurve_Q8N137_5_.pdf")</f>
        <v>0</v>
      </c>
      <c r="AA4421" t="s">
        <v>23203</v>
      </c>
      <c r="AB4421" t="s">
        <v>29389</v>
      </c>
    </row>
    <row r="4422" spans="1:28">
      <c r="A4422" t="s">
        <v>4448</v>
      </c>
      <c r="B4422">
        <v>0.984777283994944</v>
      </c>
      <c r="C4422">
        <v>1.10082947827699</v>
      </c>
      <c r="D4422">
        <v>0.802200450913121</v>
      </c>
      <c r="E4422">
        <v>0.711653896304555</v>
      </c>
      <c r="F4422">
        <v>0.318567304644999</v>
      </c>
      <c r="G4422">
        <v>0.0575964691987917</v>
      </c>
      <c r="H4422">
        <v>0</v>
      </c>
      <c r="I4422">
        <v>0</v>
      </c>
      <c r="J4422">
        <v>0</v>
      </c>
      <c r="K4422">
        <v>0</v>
      </c>
      <c r="L4422">
        <v>1017.77761434006</v>
      </c>
      <c r="M4422">
        <v>21.1167373729559</v>
      </c>
      <c r="N4422">
        <v>48.1976737748478</v>
      </c>
      <c r="O4422">
        <v>47.771682915215</v>
      </c>
      <c r="P4422">
        <v>-0.110511559103504</v>
      </c>
      <c r="Q4422">
        <v>0</v>
      </c>
      <c r="R4422">
        <v>0.981937208421705</v>
      </c>
      <c r="S4422" t="s">
        <v>10773</v>
      </c>
      <c r="T4422" t="s">
        <v>12678</v>
      </c>
      <c r="U4422" t="s">
        <v>12678</v>
      </c>
      <c r="V4422" t="s">
        <v>12678</v>
      </c>
      <c r="W4422">
        <v>4</v>
      </c>
      <c r="X4422" t="s">
        <v>17100</v>
      </c>
      <c r="Y4422">
        <v>0.3851182648833815</v>
      </c>
      <c r="Z4422">
        <f>HYPERLINK("Melting_Curves/meltCurve_Q8N142_.pdf", "Melting_Curves/meltCurve_Q8N142_.pdf")</f>
        <v>0</v>
      </c>
      <c r="AA4422" t="s">
        <v>23204</v>
      </c>
      <c r="AB4422" t="s">
        <v>29390</v>
      </c>
    </row>
    <row r="4423" spans="1:28">
      <c r="A4423" t="s">
        <v>4449</v>
      </c>
      <c r="B4423">
        <v>0.984777283994944</v>
      </c>
      <c r="C4423">
        <v>1.20183638142022</v>
      </c>
      <c r="D4423">
        <v>0.779240554537007</v>
      </c>
      <c r="E4423">
        <v>0.604144191515795</v>
      </c>
      <c r="F4423">
        <v>0.310130825718337</v>
      </c>
      <c r="G4423">
        <v>0.208425998580987</v>
      </c>
      <c r="H4423">
        <v>0.16725128747495</v>
      </c>
      <c r="I4423">
        <v>0.144311459839039</v>
      </c>
      <c r="J4423">
        <v>0.137815153871867</v>
      </c>
      <c r="K4423">
        <v>0.120728315464966</v>
      </c>
      <c r="L4423">
        <v>941.420241049707</v>
      </c>
      <c r="M4423">
        <v>20.12201570838</v>
      </c>
      <c r="N4423">
        <v>47.5425393547558</v>
      </c>
      <c r="O4423">
        <v>46.3308528834154</v>
      </c>
      <c r="P4423">
        <v>-0.0936992383477467</v>
      </c>
      <c r="Q4423">
        <v>0.137059081746657</v>
      </c>
      <c r="R4423">
        <v>0.956846623570075</v>
      </c>
      <c r="S4423" t="s">
        <v>10774</v>
      </c>
      <c r="T4423" t="s">
        <v>12678</v>
      </c>
      <c r="U4423" t="s">
        <v>12678</v>
      </c>
      <c r="V4423" t="s">
        <v>12678</v>
      </c>
      <c r="W4423">
        <v>2</v>
      </c>
      <c r="X4423" t="s">
        <v>17101</v>
      </c>
      <c r="Y4423">
        <v>0.4296942673962415</v>
      </c>
      <c r="Z4423">
        <f>HYPERLINK("Melting_Curves/meltCurve_Q8N157_2_.pdf", "Melting_Curves/meltCurve_Q8N157_2_.pdf")</f>
        <v>0</v>
      </c>
      <c r="AA4423" t="s">
        <v>23205</v>
      </c>
      <c r="AB4423" t="s">
        <v>29391</v>
      </c>
    </row>
    <row r="4424" spans="1:28">
      <c r="A4424" t="s">
        <v>4450</v>
      </c>
      <c r="B4424">
        <v>0.984777283994944</v>
      </c>
      <c r="C4424">
        <v>1.01176988581695</v>
      </c>
      <c r="D4424">
        <v>0.882150123843938</v>
      </c>
      <c r="E4424">
        <v>0.653399292607868</v>
      </c>
      <c r="F4424">
        <v>0.371835961264082</v>
      </c>
      <c r="G4424">
        <v>0.233342761381736</v>
      </c>
      <c r="H4424">
        <v>0.172273025786318</v>
      </c>
      <c r="I4424">
        <v>0.193556454941223</v>
      </c>
      <c r="J4424">
        <v>0.229103926821834</v>
      </c>
      <c r="K4424">
        <v>0.235257646290802</v>
      </c>
      <c r="L4424">
        <v>1027.39921654198</v>
      </c>
      <c r="M4424">
        <v>21.8305390173538</v>
      </c>
      <c r="N4424">
        <v>48.1916527527014</v>
      </c>
      <c r="O4424">
        <v>46.6729057659026</v>
      </c>
      <c r="P4424">
        <v>-0.0935250830625283</v>
      </c>
      <c r="Q4424">
        <v>0.200205374393567</v>
      </c>
      <c r="R4424">
        <v>0.994557934731562</v>
      </c>
      <c r="S4424" t="s">
        <v>10775</v>
      </c>
      <c r="T4424" t="s">
        <v>12678</v>
      </c>
      <c r="U4424" t="s">
        <v>12678</v>
      </c>
      <c r="V4424" t="s">
        <v>12678</v>
      </c>
      <c r="W4424">
        <v>33</v>
      </c>
      <c r="X4424" t="s">
        <v>17102</v>
      </c>
      <c r="Y4424">
        <v>0.4772831446343293</v>
      </c>
      <c r="Z4424">
        <f>HYPERLINK("Melting_Curves/meltCurve_Q8N163_.pdf", "Melting_Curves/meltCurve_Q8N163_.pdf")</f>
        <v>0</v>
      </c>
      <c r="AA4424" t="s">
        <v>23206</v>
      </c>
      <c r="AB4424" t="s">
        <v>29392</v>
      </c>
    </row>
    <row r="4425" spans="1:28">
      <c r="A4425" t="s">
        <v>4451</v>
      </c>
      <c r="B4425">
        <v>0.984777283994944</v>
      </c>
      <c r="C4425">
        <v>0.887455464073998</v>
      </c>
      <c r="D4425">
        <v>0.833161095461593</v>
      </c>
      <c r="E4425">
        <v>0.778008356345923</v>
      </c>
      <c r="F4425">
        <v>0.612386557063312</v>
      </c>
      <c r="G4425">
        <v>0.514086455857104</v>
      </c>
      <c r="H4425">
        <v>0.483982812988205</v>
      </c>
      <c r="I4425">
        <v>0.682191271197763</v>
      </c>
      <c r="J4425">
        <v>1.3838954926322</v>
      </c>
      <c r="K4425">
        <v>0.997635978557347</v>
      </c>
      <c r="L4425">
        <v>1151.58720479475</v>
      </c>
      <c r="M4425">
        <v>28.7575978246972</v>
      </c>
      <c r="O4425">
        <v>39.8524921539258</v>
      </c>
      <c r="P4425">
        <v>-0.0395086156551736</v>
      </c>
      <c r="Q4425">
        <v>0.780996397660779</v>
      </c>
      <c r="R4425">
        <v>0.0650864203986314</v>
      </c>
      <c r="S4425" t="s">
        <v>10776</v>
      </c>
      <c r="T4425" t="s">
        <v>12678</v>
      </c>
      <c r="U4425" t="s">
        <v>12678</v>
      </c>
      <c r="V4425" t="s">
        <v>12678</v>
      </c>
      <c r="W4425">
        <v>16</v>
      </c>
      <c r="X4425" t="s">
        <v>17103</v>
      </c>
      <c r="Y4425">
        <v>0.8051368730079516</v>
      </c>
      <c r="Z4425">
        <f>HYPERLINK("Melting_Curves/meltCurve_Q8N183_.pdf", "Melting_Curves/meltCurve_Q8N183_.pdf")</f>
        <v>0</v>
      </c>
      <c r="AA4425" t="s">
        <v>23207</v>
      </c>
      <c r="AB4425" t="s">
        <v>29393</v>
      </c>
    </row>
    <row r="4426" spans="1:28">
      <c r="A4426" t="s">
        <v>4452</v>
      </c>
      <c r="B4426">
        <v>0.984777283994944</v>
      </c>
      <c r="C4426">
        <v>1.00433981895469</v>
      </c>
      <c r="D4426">
        <v>0.964526802141536</v>
      </c>
      <c r="E4426">
        <v>0.784100359076819</v>
      </c>
      <c r="F4426">
        <v>0.667075323661023</v>
      </c>
      <c r="G4426">
        <v>0.296509496523324</v>
      </c>
      <c r="H4426">
        <v>0.198535879756314</v>
      </c>
      <c r="I4426">
        <v>0.192509572307059</v>
      </c>
      <c r="J4426">
        <v>0.212148642414334</v>
      </c>
      <c r="K4426">
        <v>0.224456142648818</v>
      </c>
      <c r="L4426">
        <v>1009.36940478161</v>
      </c>
      <c r="M4426">
        <v>20.1410147651576</v>
      </c>
      <c r="N4426">
        <v>51.2607567201478</v>
      </c>
      <c r="O4426">
        <v>49.6289504416891</v>
      </c>
      <c r="P4426">
        <v>-0.0830735287060069</v>
      </c>
      <c r="Q4426">
        <v>0.181228915552095</v>
      </c>
      <c r="R4426">
        <v>0.984438536682482</v>
      </c>
      <c r="S4426" t="s">
        <v>10777</v>
      </c>
      <c r="T4426" t="s">
        <v>12678</v>
      </c>
      <c r="U4426" t="s">
        <v>12678</v>
      </c>
      <c r="V4426" t="s">
        <v>12678</v>
      </c>
      <c r="W4426">
        <v>2</v>
      </c>
      <c r="X4426" t="s">
        <v>17104</v>
      </c>
      <c r="Y4426">
        <v>0.5498190049482263</v>
      </c>
      <c r="Z4426">
        <f>HYPERLINK("Melting_Curves/meltCurve_Q8N1A6_.pdf", "Melting_Curves/meltCurve_Q8N1A6_.pdf")</f>
        <v>0</v>
      </c>
      <c r="AA4426" t="s">
        <v>23208</v>
      </c>
      <c r="AB4426" t="s">
        <v>29394</v>
      </c>
    </row>
    <row r="4427" spans="1:28">
      <c r="A4427" t="s">
        <v>4453</v>
      </c>
      <c r="B4427">
        <v>0.984777283994944</v>
      </c>
      <c r="C4427">
        <v>1.00377586376221</v>
      </c>
      <c r="D4427">
        <v>0.822588017341379</v>
      </c>
      <c r="E4427">
        <v>0.686246087054733</v>
      </c>
      <c r="F4427">
        <v>0.652278827828619</v>
      </c>
      <c r="G4427">
        <v>0.587910575325339</v>
      </c>
      <c r="H4427">
        <v>0.473237901313959</v>
      </c>
      <c r="I4427">
        <v>0.529604703077326</v>
      </c>
      <c r="J4427">
        <v>0.872985058921236</v>
      </c>
      <c r="K4427">
        <v>0.7930213456013609</v>
      </c>
      <c r="L4427">
        <v>1756.69755767221</v>
      </c>
      <c r="M4427">
        <v>40.8421862927539</v>
      </c>
      <c r="O4427">
        <v>42.9091090713513</v>
      </c>
      <c r="P4427">
        <v>-0.08236070351418601</v>
      </c>
      <c r="Q4427">
        <v>0.653885553840584</v>
      </c>
      <c r="R4427">
        <v>0.605493068773545</v>
      </c>
      <c r="S4427" t="s">
        <v>10778</v>
      </c>
      <c r="T4427" t="s">
        <v>12678</v>
      </c>
      <c r="U4427" t="s">
        <v>12678</v>
      </c>
      <c r="V4427" t="s">
        <v>12678</v>
      </c>
      <c r="W4427">
        <v>1</v>
      </c>
      <c r="X4427" t="s">
        <v>17105</v>
      </c>
      <c r="Y4427">
        <v>0.7242433015393837</v>
      </c>
      <c r="Z4427">
        <f>HYPERLINK("Melting_Curves/meltCurve_Q8N1G1_.pdf", "Melting_Curves/meltCurve_Q8N1G1_.pdf")</f>
        <v>0</v>
      </c>
      <c r="AA4427" t="s">
        <v>23209</v>
      </c>
      <c r="AB4427" t="s">
        <v>29395</v>
      </c>
    </row>
    <row r="4428" spans="1:28">
      <c r="A4428" t="s">
        <v>4454</v>
      </c>
      <c r="B4428">
        <v>0.984777283994944</v>
      </c>
      <c r="C4428">
        <v>0.970987920198974</v>
      </c>
      <c r="D4428">
        <v>0.784634732030504</v>
      </c>
      <c r="E4428">
        <v>0.484883606724131</v>
      </c>
      <c r="F4428">
        <v>0.269520549609944</v>
      </c>
      <c r="G4428">
        <v>0.218708539830355</v>
      </c>
      <c r="H4428">
        <v>0.178400724494612</v>
      </c>
      <c r="I4428">
        <v>0.191476002023288</v>
      </c>
      <c r="J4428">
        <v>0.268947615340471</v>
      </c>
      <c r="K4428">
        <v>0.221108478720572</v>
      </c>
      <c r="L4428">
        <v>1008.60448867801</v>
      </c>
      <c r="M4428">
        <v>22.3725218952079</v>
      </c>
      <c r="N4428">
        <v>46.2009968761759</v>
      </c>
      <c r="O4428">
        <v>44.7267384290019</v>
      </c>
      <c r="P4428">
        <v>-0.0989011355806594</v>
      </c>
      <c r="Q4428">
        <v>0.20913112578158</v>
      </c>
      <c r="R4428">
        <v>0.993423317656449</v>
      </c>
      <c r="S4428" t="s">
        <v>10779</v>
      </c>
      <c r="T4428" t="s">
        <v>12678</v>
      </c>
      <c r="U4428" t="s">
        <v>12678</v>
      </c>
      <c r="V4428" t="s">
        <v>12678</v>
      </c>
      <c r="W4428">
        <v>16</v>
      </c>
      <c r="X4428" t="s">
        <v>17106</v>
      </c>
      <c r="Y4428">
        <v>0.4304013911844687</v>
      </c>
      <c r="Z4428">
        <f>HYPERLINK("Melting_Curves/meltCurve_Q8N1G2_.pdf", "Melting_Curves/meltCurve_Q8N1G2_.pdf")</f>
        <v>0</v>
      </c>
      <c r="AA4428" t="s">
        <v>23210</v>
      </c>
      <c r="AB4428" t="s">
        <v>29396</v>
      </c>
    </row>
    <row r="4429" spans="1:28">
      <c r="A4429" t="s">
        <v>4455</v>
      </c>
      <c r="B4429">
        <v>0.984777283994944</v>
      </c>
      <c r="C4429">
        <v>0.95961527981103</v>
      </c>
      <c r="D4429">
        <v>0.847104999851364</v>
      </c>
      <c r="E4429">
        <v>0.718226206288115</v>
      </c>
      <c r="F4429">
        <v>0.534745829357714</v>
      </c>
      <c r="G4429">
        <v>0.289767510265775</v>
      </c>
      <c r="H4429">
        <v>0.151504835933566</v>
      </c>
      <c r="I4429">
        <v>0.206889259916494</v>
      </c>
      <c r="J4429">
        <v>0.312075657860168</v>
      </c>
      <c r="K4429">
        <v>0.278746300612648</v>
      </c>
      <c r="L4429">
        <v>804.709550732322</v>
      </c>
      <c r="M4429">
        <v>16.7699344712287</v>
      </c>
      <c r="N4429">
        <v>49.6936549784682</v>
      </c>
      <c r="O4429">
        <v>47.3185043865895</v>
      </c>
      <c r="P4429">
        <v>-0.0691953424786651</v>
      </c>
      <c r="Q4429">
        <v>0.21907714599391</v>
      </c>
      <c r="R4429">
        <v>0.965257857480018</v>
      </c>
      <c r="S4429" t="s">
        <v>10780</v>
      </c>
      <c r="T4429" t="s">
        <v>12678</v>
      </c>
      <c r="U4429" t="s">
        <v>12678</v>
      </c>
      <c r="V4429" t="s">
        <v>12678</v>
      </c>
      <c r="W4429">
        <v>16</v>
      </c>
      <c r="X4429" t="s">
        <v>17107</v>
      </c>
      <c r="Y4429">
        <v>0.5192143102382555</v>
      </c>
      <c r="Z4429">
        <f>HYPERLINK("Melting_Curves/meltCurve_Q8N1G4_.pdf", "Melting_Curves/meltCurve_Q8N1G4_.pdf")</f>
        <v>0</v>
      </c>
      <c r="AA4429" t="s">
        <v>23211</v>
      </c>
      <c r="AB4429" t="s">
        <v>29397</v>
      </c>
    </row>
    <row r="4430" spans="1:28">
      <c r="A4430" t="s">
        <v>4456</v>
      </c>
      <c r="B4430">
        <v>0.984777283994944</v>
      </c>
      <c r="C4430">
        <v>1.0878583450301</v>
      </c>
      <c r="D4430">
        <v>0.988992440371565</v>
      </c>
      <c r="E4430">
        <v>0.773528062127312</v>
      </c>
      <c r="F4430">
        <v>0.773259681127381</v>
      </c>
      <c r="G4430">
        <v>0.413419657062681</v>
      </c>
      <c r="H4430">
        <v>0.157166194337415</v>
      </c>
      <c r="I4430">
        <v>0.117395874371267</v>
      </c>
      <c r="J4430">
        <v>0.143016936250141</v>
      </c>
      <c r="K4430">
        <v>0.131100885541548</v>
      </c>
      <c r="L4430">
        <v>973.844599012325</v>
      </c>
      <c r="M4430">
        <v>18.7255768703334</v>
      </c>
      <c r="N4430">
        <v>52.5455939279261</v>
      </c>
      <c r="O4430">
        <v>51.4238953477871</v>
      </c>
      <c r="P4430">
        <v>-0.0830778615014946</v>
      </c>
      <c r="Q4430">
        <v>0.0874497997763949</v>
      </c>
      <c r="R4430">
        <v>0.973187330305096</v>
      </c>
      <c r="S4430" t="s">
        <v>10781</v>
      </c>
      <c r="T4430" t="s">
        <v>12678</v>
      </c>
      <c r="U4430" t="s">
        <v>12678</v>
      </c>
      <c r="V4430" t="s">
        <v>12678</v>
      </c>
      <c r="W4430">
        <v>5</v>
      </c>
      <c r="X4430" t="s">
        <v>17108</v>
      </c>
      <c r="Y4430">
        <v>0.5569371333322556</v>
      </c>
      <c r="Z4430">
        <f>HYPERLINK("Melting_Curves/meltCurve_Q8N1Q1_.pdf", "Melting_Curves/meltCurve_Q8N1Q1_.pdf")</f>
        <v>0</v>
      </c>
      <c r="AA4430" t="s">
        <v>23212</v>
      </c>
      <c r="AB4430" t="s">
        <v>29398</v>
      </c>
    </row>
    <row r="4431" spans="1:28">
      <c r="A4431" t="s">
        <v>4457</v>
      </c>
      <c r="B4431">
        <v>0.984777283994944</v>
      </c>
      <c r="C4431">
        <v>0.929081269189478</v>
      </c>
      <c r="D4431">
        <v>0.874256744693285</v>
      </c>
      <c r="E4431">
        <v>0.807310226542215</v>
      </c>
      <c r="F4431">
        <v>0.475475104172896</v>
      </c>
      <c r="G4431">
        <v>0.337551266616941</v>
      </c>
      <c r="H4431">
        <v>0.202298408486189</v>
      </c>
      <c r="I4431">
        <v>0.198627467034457</v>
      </c>
      <c r="J4431">
        <v>0.303149045942185</v>
      </c>
      <c r="K4431">
        <v>0.316273347378354</v>
      </c>
      <c r="L4431">
        <v>1011.2072579324</v>
      </c>
      <c r="M4431">
        <v>20.9173894303294</v>
      </c>
      <c r="N4431">
        <v>49.9749774319392</v>
      </c>
      <c r="O4431">
        <v>47.9075732559156</v>
      </c>
      <c r="P4431">
        <v>-0.0821434754673082</v>
      </c>
      <c r="Q4431">
        <v>0.24748038787708</v>
      </c>
      <c r="R4431">
        <v>0.970240299366196</v>
      </c>
      <c r="S4431" t="s">
        <v>10782</v>
      </c>
      <c r="T4431" t="s">
        <v>12678</v>
      </c>
      <c r="U4431" t="s">
        <v>12678</v>
      </c>
      <c r="V4431" t="s">
        <v>12678</v>
      </c>
      <c r="W4431">
        <v>5</v>
      </c>
      <c r="X4431" t="s">
        <v>17109</v>
      </c>
      <c r="Y4431">
        <v>0.5411030645509949</v>
      </c>
      <c r="Z4431">
        <f>HYPERLINK("Melting_Curves/meltCurve_Q8N2G8_3_.pdf", "Melting_Curves/meltCurve_Q8N2G8_3_.pdf")</f>
        <v>0</v>
      </c>
      <c r="AA4431" t="s">
        <v>23213</v>
      </c>
      <c r="AB4431" t="s">
        <v>29399</v>
      </c>
    </row>
    <row r="4432" spans="1:28">
      <c r="A4432" t="s">
        <v>4458</v>
      </c>
      <c r="B4432">
        <v>0.984777283994944</v>
      </c>
      <c r="C4432">
        <v>0.822357935080267</v>
      </c>
      <c r="D4432">
        <v>0.691337683887734</v>
      </c>
      <c r="E4432">
        <v>0.36638127635364</v>
      </c>
      <c r="F4432">
        <v>0.227572156355439</v>
      </c>
      <c r="G4432">
        <v>0.169232976797343</v>
      </c>
      <c r="H4432">
        <v>0.112808256492798</v>
      </c>
      <c r="I4432">
        <v>0.121751846641331</v>
      </c>
      <c r="J4432">
        <v>0.0997875542672845</v>
      </c>
      <c r="K4432">
        <v>0.154335351357005</v>
      </c>
      <c r="L4432">
        <v>711.066855355323</v>
      </c>
      <c r="M4432">
        <v>16.0822946322592</v>
      </c>
      <c r="N4432">
        <v>44.9304511715003</v>
      </c>
      <c r="O4432">
        <v>43.5475827743472</v>
      </c>
      <c r="P4432">
        <v>-0.0818937514823454</v>
      </c>
      <c r="Q4432">
        <v>0.113061571133066</v>
      </c>
      <c r="R4432">
        <v>0.99354394145884</v>
      </c>
      <c r="S4432" t="s">
        <v>10783</v>
      </c>
      <c r="T4432" t="s">
        <v>12678</v>
      </c>
      <c r="U4432" t="s">
        <v>12678</v>
      </c>
      <c r="V4432" t="s">
        <v>12678</v>
      </c>
      <c r="W4432">
        <v>4</v>
      </c>
      <c r="X4432" t="s">
        <v>17110</v>
      </c>
      <c r="Y4432">
        <v>0.3452014884673655</v>
      </c>
      <c r="Z4432">
        <f>HYPERLINK("Melting_Curves/meltCurve_Q8N2K0_.pdf", "Melting_Curves/meltCurve_Q8N2K0_.pdf")</f>
        <v>0</v>
      </c>
      <c r="AA4432" t="s">
        <v>23214</v>
      </c>
      <c r="AB4432" t="s">
        <v>29400</v>
      </c>
    </row>
    <row r="4433" spans="1:28">
      <c r="A4433" t="s">
        <v>4459</v>
      </c>
      <c r="B4433">
        <v>0.984777283994944</v>
      </c>
      <c r="C4433">
        <v>0.961828446455517</v>
      </c>
      <c r="D4433">
        <v>0.825534621708549</v>
      </c>
      <c r="E4433">
        <v>0.509957854646069</v>
      </c>
      <c r="F4433">
        <v>0.248117151348389</v>
      </c>
      <c r="G4433">
        <v>0.136729344947487</v>
      </c>
      <c r="H4433">
        <v>0.0898567130802112</v>
      </c>
      <c r="I4433">
        <v>0.144577555765987</v>
      </c>
      <c r="J4433">
        <v>0.248627720178741</v>
      </c>
      <c r="K4433">
        <v>0.248877811305845</v>
      </c>
      <c r="L4433">
        <v>1092.12770726965</v>
      </c>
      <c r="M4433">
        <v>23.9251230033306</v>
      </c>
      <c r="N4433">
        <v>46.4492002133143</v>
      </c>
      <c r="O4433">
        <v>45.3324089621189</v>
      </c>
      <c r="P4433">
        <v>-0.109631734887916</v>
      </c>
      <c r="Q4433">
        <v>0.169109066035652</v>
      </c>
      <c r="R4433">
        <v>0.978188669611234</v>
      </c>
      <c r="S4433" t="s">
        <v>10784</v>
      </c>
      <c r="T4433" t="s">
        <v>12678</v>
      </c>
      <c r="U4433" t="s">
        <v>12678</v>
      </c>
      <c r="V4433" t="s">
        <v>12678</v>
      </c>
      <c r="W4433">
        <v>4</v>
      </c>
      <c r="X4433" t="s">
        <v>17111</v>
      </c>
      <c r="Y4433">
        <v>0.4161294273170217</v>
      </c>
      <c r="Z4433">
        <f>HYPERLINK("Melting_Curves/meltCurve_Q8N2W9_.pdf", "Melting_Curves/meltCurve_Q8N2W9_.pdf")</f>
        <v>0</v>
      </c>
      <c r="AA4433" t="s">
        <v>23215</v>
      </c>
      <c r="AB4433" t="s">
        <v>29401</v>
      </c>
    </row>
    <row r="4434" spans="1:28">
      <c r="A4434" t="s">
        <v>4460</v>
      </c>
      <c r="B4434">
        <v>0.984777283994944</v>
      </c>
      <c r="C4434">
        <v>1.15626971711046</v>
      </c>
      <c r="D4434">
        <v>0.959722798364488</v>
      </c>
      <c r="E4434">
        <v>0.876878175646273</v>
      </c>
      <c r="F4434">
        <v>0.733186753214499</v>
      </c>
      <c r="G4434">
        <v>0.614705036802206</v>
      </c>
      <c r="H4434">
        <v>0.708094494784083</v>
      </c>
      <c r="I4434">
        <v>1.01880569747638</v>
      </c>
      <c r="J4434">
        <v>1.33194473548565</v>
      </c>
      <c r="K4434">
        <v>0.848496863740306</v>
      </c>
      <c r="L4434">
        <v>10781.4560080318</v>
      </c>
      <c r="M4434">
        <v>250</v>
      </c>
      <c r="O4434">
        <v>43.1230668879258</v>
      </c>
      <c r="P4434">
        <v>-0.179695072928961</v>
      </c>
      <c r="Q4434">
        <v>0.87601596528864</v>
      </c>
      <c r="R4434">
        <v>0.119685918132358</v>
      </c>
      <c r="S4434" t="s">
        <v>10785</v>
      </c>
      <c r="T4434" t="s">
        <v>12678</v>
      </c>
      <c r="U4434" t="s">
        <v>12678</v>
      </c>
      <c r="V4434" t="s">
        <v>12678</v>
      </c>
      <c r="W4434">
        <v>3</v>
      </c>
      <c r="X4434" t="s">
        <v>17112</v>
      </c>
      <c r="Y4434">
        <v>0.901342161686735</v>
      </c>
      <c r="Z4434">
        <f>HYPERLINK("Melting_Curves/meltCurve_Q8N2Y8_.pdf", "Melting_Curves/meltCurve_Q8N2Y8_.pdf")</f>
        <v>0</v>
      </c>
      <c r="AA4434" t="s">
        <v>23216</v>
      </c>
      <c r="AB4434" t="s">
        <v>29402</v>
      </c>
    </row>
    <row r="4435" spans="1:28">
      <c r="A4435" t="s">
        <v>4461</v>
      </c>
      <c r="B4435">
        <v>0.984777283994944</v>
      </c>
      <c r="C4435">
        <v>1.11469880655282</v>
      </c>
      <c r="D4435">
        <v>1.01524305717416</v>
      </c>
      <c r="E4435">
        <v>0.861449556344125</v>
      </c>
      <c r="F4435">
        <v>0.637819439607176</v>
      </c>
      <c r="G4435">
        <v>0.47864088039564</v>
      </c>
      <c r="H4435">
        <v>0.505939390187913</v>
      </c>
      <c r="I4435">
        <v>0.63794401459533</v>
      </c>
      <c r="J4435">
        <v>0.7221271581351421</v>
      </c>
      <c r="K4435">
        <v>0.536610521304802</v>
      </c>
      <c r="L4435">
        <v>2020.34235113225</v>
      </c>
      <c r="M4435">
        <v>42.5791812415378</v>
      </c>
      <c r="O4435">
        <v>47.344773765657</v>
      </c>
      <c r="P4435">
        <v>-0.09457777971195951</v>
      </c>
      <c r="Q4435">
        <v>0.579347928110258</v>
      </c>
      <c r="R4435">
        <v>0.882055504082196</v>
      </c>
      <c r="S4435" t="s">
        <v>10786</v>
      </c>
      <c r="T4435" t="s">
        <v>12678</v>
      </c>
      <c r="U4435" t="s">
        <v>12678</v>
      </c>
      <c r="V4435" t="s">
        <v>12678</v>
      </c>
      <c r="W4435">
        <v>1</v>
      </c>
      <c r="X4435" t="s">
        <v>17113</v>
      </c>
      <c r="Y4435">
        <v>0.7270785405799958</v>
      </c>
      <c r="Z4435">
        <f>HYPERLINK("Melting_Curves/meltCurve_Q8N300_.pdf", "Melting_Curves/meltCurve_Q8N300_.pdf")</f>
        <v>0</v>
      </c>
      <c r="AA4435" t="s">
        <v>23217</v>
      </c>
      <c r="AB4435" t="s">
        <v>29403</v>
      </c>
    </row>
    <row r="4436" spans="1:28">
      <c r="A4436" t="s">
        <v>4462</v>
      </c>
      <c r="B4436">
        <v>0.984777283994944</v>
      </c>
      <c r="C4436">
        <v>0.913976924522834</v>
      </c>
      <c r="D4436">
        <v>0.8491018098322251</v>
      </c>
      <c r="E4436">
        <v>0.818745836512939</v>
      </c>
      <c r="F4436">
        <v>0.638866644512278</v>
      </c>
      <c r="G4436">
        <v>0.452119577466988</v>
      </c>
      <c r="H4436">
        <v>0.383367775033817</v>
      </c>
      <c r="I4436">
        <v>0.37821175330836</v>
      </c>
      <c r="J4436">
        <v>0.397666214787955</v>
      </c>
      <c r="K4436">
        <v>0.314276896060699</v>
      </c>
      <c r="L4436">
        <v>561.415871654233</v>
      </c>
      <c r="M4436">
        <v>11.3779616630369</v>
      </c>
      <c r="N4436">
        <v>53.6436780429968</v>
      </c>
      <c r="O4436">
        <v>47.8919412916448</v>
      </c>
      <c r="P4436">
        <v>-0.0416354079495485</v>
      </c>
      <c r="Q4436">
        <v>0.299203081172231</v>
      </c>
      <c r="R4436">
        <v>0.978091629383358</v>
      </c>
      <c r="S4436" t="s">
        <v>10787</v>
      </c>
      <c r="T4436" t="s">
        <v>12678</v>
      </c>
      <c r="U4436" t="s">
        <v>12678</v>
      </c>
      <c r="V4436" t="s">
        <v>12678</v>
      </c>
      <c r="W4436">
        <v>4</v>
      </c>
      <c r="X4436" t="s">
        <v>17114</v>
      </c>
      <c r="Y4436">
        <v>0.6093433120359625</v>
      </c>
      <c r="Z4436">
        <f>HYPERLINK("Melting_Curves/meltCurve_Q8N302_.pdf", "Melting_Curves/meltCurve_Q8N302_.pdf")</f>
        <v>0</v>
      </c>
      <c r="AA4436" t="s">
        <v>23218</v>
      </c>
      <c r="AB4436" t="s">
        <v>29404</v>
      </c>
    </row>
    <row r="4437" spans="1:28">
      <c r="A4437" t="s">
        <v>4463</v>
      </c>
      <c r="B4437">
        <v>0.984777283994944</v>
      </c>
      <c r="C4437">
        <v>0.994635969717433</v>
      </c>
      <c r="D4437">
        <v>0.852362157057401</v>
      </c>
      <c r="E4437">
        <v>0.543116991447219</v>
      </c>
      <c r="F4437">
        <v>0.270320052757918</v>
      </c>
      <c r="G4437">
        <v>0.166837611110459</v>
      </c>
      <c r="H4437">
        <v>0.121771979732072</v>
      </c>
      <c r="I4437">
        <v>0.131838072113969</v>
      </c>
      <c r="J4437">
        <v>0.214925301108461</v>
      </c>
      <c r="K4437">
        <v>0.181968791707264</v>
      </c>
      <c r="L4437">
        <v>1075.89648827883</v>
      </c>
      <c r="M4437">
        <v>23.3099971353882</v>
      </c>
      <c r="N4437">
        <v>46.9100618231098</v>
      </c>
      <c r="O4437">
        <v>45.8203374033382</v>
      </c>
      <c r="P4437">
        <v>-0.107311580558234</v>
      </c>
      <c r="Q4437">
        <v>0.156247764655885</v>
      </c>
      <c r="R4437">
        <v>0.99351077373074</v>
      </c>
      <c r="S4437" t="s">
        <v>10788</v>
      </c>
      <c r="T4437" t="s">
        <v>12678</v>
      </c>
      <c r="U4437" t="s">
        <v>12678</v>
      </c>
      <c r="V4437" t="s">
        <v>12678</v>
      </c>
      <c r="W4437">
        <v>6</v>
      </c>
      <c r="X4437" t="s">
        <v>17115</v>
      </c>
      <c r="Y4437">
        <v>0.4218424622623168</v>
      </c>
      <c r="Z4437">
        <f>HYPERLINK("Melting_Curves/meltCurve_Q8N335_.pdf", "Melting_Curves/meltCurve_Q8N335_.pdf")</f>
        <v>0</v>
      </c>
      <c r="AA4437" t="s">
        <v>23219</v>
      </c>
      <c r="AB4437" t="s">
        <v>29405</v>
      </c>
    </row>
    <row r="4438" spans="1:28">
      <c r="A4438" t="s">
        <v>4464</v>
      </c>
      <c r="B4438">
        <v>0.984777283994944</v>
      </c>
      <c r="C4438">
        <v>1.174813558816</v>
      </c>
      <c r="D4438">
        <v>0.915636407865812</v>
      </c>
      <c r="E4438">
        <v>0.859327838554118</v>
      </c>
      <c r="F4438">
        <v>0.450589012595044</v>
      </c>
      <c r="G4438">
        <v>0.334069039259881</v>
      </c>
      <c r="H4438">
        <v>0.345039774276978</v>
      </c>
      <c r="I4438">
        <v>0.586514087870574</v>
      </c>
      <c r="J4438">
        <v>0.666933735915013</v>
      </c>
      <c r="K4438">
        <v>0.451399233837574</v>
      </c>
      <c r="L4438">
        <v>11697.1472555034</v>
      </c>
      <c r="M4438">
        <v>250</v>
      </c>
      <c r="N4438">
        <v>47.3372726406593</v>
      </c>
      <c r="O4438">
        <v>46.7855946878331</v>
      </c>
      <c r="P4438">
        <v>-0.7047787067033821</v>
      </c>
      <c r="Q4438">
        <v>0.472424143983823</v>
      </c>
      <c r="R4438">
        <v>0.837808158827087</v>
      </c>
      <c r="S4438" t="s">
        <v>10789</v>
      </c>
      <c r="T4438" t="s">
        <v>12678</v>
      </c>
      <c r="U4438" t="s">
        <v>12678</v>
      </c>
      <c r="V4438" t="s">
        <v>12678</v>
      </c>
      <c r="W4438">
        <v>3</v>
      </c>
      <c r="X4438" t="s">
        <v>17116</v>
      </c>
      <c r="Y4438">
        <v>0.6446082393656095</v>
      </c>
      <c r="Z4438">
        <f>HYPERLINK("Melting_Curves/meltCurve_Q8N350_.pdf", "Melting_Curves/meltCurve_Q8N350_.pdf")</f>
        <v>0</v>
      </c>
      <c r="AA4438" t="s">
        <v>23220</v>
      </c>
      <c r="AB4438" t="s">
        <v>29406</v>
      </c>
    </row>
    <row r="4439" spans="1:28">
      <c r="A4439" t="s">
        <v>4465</v>
      </c>
      <c r="B4439">
        <v>0.984777283994944</v>
      </c>
      <c r="C4439">
        <v>0.881666728942152</v>
      </c>
      <c r="D4439">
        <v>0.662226274304348</v>
      </c>
      <c r="E4439">
        <v>0.628791451322577</v>
      </c>
      <c r="F4439">
        <v>0.362222305480641</v>
      </c>
      <c r="G4439">
        <v>0.176524902976659</v>
      </c>
      <c r="H4439">
        <v>0.188580036085834</v>
      </c>
      <c r="I4439">
        <v>0.255691179092055</v>
      </c>
      <c r="J4439">
        <v>0.347433488991012</v>
      </c>
      <c r="K4439">
        <v>0.339579045154445</v>
      </c>
      <c r="L4439">
        <v>677.363526888015</v>
      </c>
      <c r="M4439">
        <v>15.1885273819362</v>
      </c>
      <c r="N4439">
        <v>46.7710501762659</v>
      </c>
      <c r="O4439">
        <v>43.8454198004093</v>
      </c>
      <c r="P4439">
        <v>-0.0646820663991322</v>
      </c>
      <c r="Q4439">
        <v>0.253189368314672</v>
      </c>
      <c r="R4439">
        <v>0.922568800167003</v>
      </c>
      <c r="S4439" t="s">
        <v>10790</v>
      </c>
      <c r="T4439" t="s">
        <v>12678</v>
      </c>
      <c r="U4439" t="s">
        <v>12678</v>
      </c>
      <c r="V4439" t="s">
        <v>12678</v>
      </c>
      <c r="W4439">
        <v>2</v>
      </c>
      <c r="X4439" t="s">
        <v>17117</v>
      </c>
      <c r="Y4439">
        <v>0.459899215916251</v>
      </c>
      <c r="Z4439">
        <f>HYPERLINK("Melting_Curves/meltCurve_Q8N371_.pdf", "Melting_Curves/meltCurve_Q8N371_.pdf")</f>
        <v>0</v>
      </c>
      <c r="AA4439" t="s">
        <v>23221</v>
      </c>
      <c r="AB4439" t="s">
        <v>29407</v>
      </c>
    </row>
    <row r="4440" spans="1:28">
      <c r="A4440" t="s">
        <v>4466</v>
      </c>
      <c r="B4440">
        <v>0.984777283994944</v>
      </c>
      <c r="C4440">
        <v>0.961596822953944</v>
      </c>
      <c r="D4440">
        <v>0.840106510115837</v>
      </c>
      <c r="E4440">
        <v>0.5235719445872</v>
      </c>
      <c r="F4440">
        <v>0.229209923011989</v>
      </c>
      <c r="G4440">
        <v>0.149101578978163</v>
      </c>
      <c r="H4440">
        <v>0.116437529231702</v>
      </c>
      <c r="I4440">
        <v>0.158112861762174</v>
      </c>
      <c r="J4440">
        <v>0.21607316470066</v>
      </c>
      <c r="K4440">
        <v>0.188140359695805</v>
      </c>
      <c r="L4440">
        <v>1111.60507464034</v>
      </c>
      <c r="M4440">
        <v>24.2455602589021</v>
      </c>
      <c r="N4440">
        <v>46.5775639501022</v>
      </c>
      <c r="O4440">
        <v>45.5392925313717</v>
      </c>
      <c r="P4440">
        <v>-0.11206995355096</v>
      </c>
      <c r="Q4440">
        <v>0.158029809043498</v>
      </c>
      <c r="R4440">
        <v>0.991962027144686</v>
      </c>
      <c r="S4440" t="s">
        <v>10791</v>
      </c>
      <c r="T4440" t="s">
        <v>12678</v>
      </c>
      <c r="U4440" t="s">
        <v>12678</v>
      </c>
      <c r="V4440" t="s">
        <v>12678</v>
      </c>
      <c r="W4440">
        <v>23</v>
      </c>
      <c r="X4440" t="s">
        <v>17118</v>
      </c>
      <c r="Y4440">
        <v>0.4137657975325933</v>
      </c>
      <c r="Z4440">
        <f>HYPERLINK("Melting_Curves/meltCurve_Q8N392_.pdf", "Melting_Curves/meltCurve_Q8N392_.pdf")</f>
        <v>0</v>
      </c>
      <c r="AA4440" t="s">
        <v>23222</v>
      </c>
      <c r="AB4440" t="s">
        <v>29408</v>
      </c>
    </row>
    <row r="4441" spans="1:28">
      <c r="A4441" t="s">
        <v>4467</v>
      </c>
      <c r="B4441">
        <v>0.984777283994944</v>
      </c>
      <c r="C4441">
        <v>1.24520242329438</v>
      </c>
      <c r="D4441">
        <v>0.934199471039417</v>
      </c>
      <c r="E4441">
        <v>0.782913201441373</v>
      </c>
      <c r="F4441">
        <v>0.546365667302089</v>
      </c>
      <c r="G4441">
        <v>0.262996784880718</v>
      </c>
      <c r="H4441">
        <v>0.251357916645061</v>
      </c>
      <c r="I4441">
        <v>0.25589984461298</v>
      </c>
      <c r="J4441">
        <v>0.338887666807741</v>
      </c>
      <c r="K4441">
        <v>0.246511958060087</v>
      </c>
      <c r="L4441">
        <v>1194.75017271472</v>
      </c>
      <c r="M4441">
        <v>24.5612246721681</v>
      </c>
      <c r="N4441">
        <v>50.1407908366458</v>
      </c>
      <c r="O4441">
        <v>48.3247166951501</v>
      </c>
      <c r="P4441">
        <v>-0.0940481988236999</v>
      </c>
      <c r="Q4441">
        <v>0.259843362324489</v>
      </c>
      <c r="R4441">
        <v>0.93836414312174</v>
      </c>
      <c r="S4441" t="s">
        <v>10792</v>
      </c>
      <c r="T4441" t="s">
        <v>12678</v>
      </c>
      <c r="U4441" t="s">
        <v>12678</v>
      </c>
      <c r="V4441" t="s">
        <v>12678</v>
      </c>
      <c r="W4441">
        <v>2</v>
      </c>
      <c r="X4441" t="s">
        <v>17119</v>
      </c>
      <c r="Y4441">
        <v>0.5537060390258975</v>
      </c>
      <c r="Z4441">
        <f>HYPERLINK("Melting_Curves/meltCurve_Q8N3C0_4_.pdf", "Melting_Curves/meltCurve_Q8N3C0_4_.pdf")</f>
        <v>0</v>
      </c>
      <c r="AA4441" t="s">
        <v>23223</v>
      </c>
      <c r="AB4441" t="s">
        <v>29409</v>
      </c>
    </row>
    <row r="4442" spans="1:28">
      <c r="A4442" t="s">
        <v>4468</v>
      </c>
      <c r="B4442">
        <v>0.984777283994944</v>
      </c>
      <c r="C4442">
        <v>0.9514122095479181</v>
      </c>
      <c r="D4442">
        <v>0.7549629886931279</v>
      </c>
      <c r="E4442">
        <v>0.664676368827345</v>
      </c>
      <c r="F4442">
        <v>0.476253953344372</v>
      </c>
      <c r="G4442">
        <v>0.352133629211048</v>
      </c>
      <c r="H4442">
        <v>0.278647816556913</v>
      </c>
      <c r="I4442">
        <v>0.292631060882882</v>
      </c>
      <c r="J4442">
        <v>0.37550937957037</v>
      </c>
      <c r="K4442">
        <v>0.29016474275832</v>
      </c>
      <c r="L4442">
        <v>639.9317668630461</v>
      </c>
      <c r="M4442">
        <v>13.8598475185883</v>
      </c>
      <c r="N4442">
        <v>49.2017680198734</v>
      </c>
      <c r="O4442">
        <v>45.2422867284311</v>
      </c>
      <c r="P4442">
        <v>-0.0546097308531637</v>
      </c>
      <c r="Q4442">
        <v>0.287054464848651</v>
      </c>
      <c r="R4442">
        <v>0.978127579369962</v>
      </c>
      <c r="S4442" t="s">
        <v>10793</v>
      </c>
      <c r="T4442" t="s">
        <v>12678</v>
      </c>
      <c r="U4442" t="s">
        <v>12678</v>
      </c>
      <c r="V4442" t="s">
        <v>12678</v>
      </c>
      <c r="W4442">
        <v>34</v>
      </c>
      <c r="X4442" t="s">
        <v>17120</v>
      </c>
      <c r="Y4442">
        <v>0.5239599255712689</v>
      </c>
      <c r="Z4442">
        <f>HYPERLINK("Melting_Curves/meltCurve_Q8N3D4_.pdf", "Melting_Curves/meltCurve_Q8N3D4_.pdf")</f>
        <v>0</v>
      </c>
      <c r="AA4442" t="s">
        <v>23224</v>
      </c>
      <c r="AB4442" t="s">
        <v>29410</v>
      </c>
    </row>
    <row r="4443" spans="1:28">
      <c r="A4443" t="s">
        <v>4469</v>
      </c>
      <c r="B4443">
        <v>0.984777283994944</v>
      </c>
      <c r="C4443">
        <v>1.00831044588777</v>
      </c>
      <c r="D4443">
        <v>0.886925138340792</v>
      </c>
      <c r="E4443">
        <v>0.760321339723378</v>
      </c>
      <c r="F4443">
        <v>0.478707169333857</v>
      </c>
      <c r="G4443">
        <v>0.242879347789158</v>
      </c>
      <c r="H4443">
        <v>0.197612208753308</v>
      </c>
      <c r="I4443">
        <v>0.255475065088101</v>
      </c>
      <c r="J4443">
        <v>0.327770218055027</v>
      </c>
      <c r="K4443">
        <v>0.25650012979173</v>
      </c>
      <c r="L4443">
        <v>1105.45083861469</v>
      </c>
      <c r="M4443">
        <v>23.0338090411042</v>
      </c>
      <c r="N4443">
        <v>49.4398311882924</v>
      </c>
      <c r="O4443">
        <v>47.6352088924205</v>
      </c>
      <c r="P4443">
        <v>-0.0912421512153776</v>
      </c>
      <c r="Q4443">
        <v>0.245238854949075</v>
      </c>
      <c r="R4443">
        <v>0.979865634988304</v>
      </c>
      <c r="S4443" t="s">
        <v>10794</v>
      </c>
      <c r="T4443" t="s">
        <v>12678</v>
      </c>
      <c r="U4443" t="s">
        <v>12678</v>
      </c>
      <c r="V4443" t="s">
        <v>12678</v>
      </c>
      <c r="W4443">
        <v>12</v>
      </c>
      <c r="X4443" t="s">
        <v>17121</v>
      </c>
      <c r="Y4443">
        <v>0.5293522051420049</v>
      </c>
      <c r="Z4443">
        <f>HYPERLINK("Melting_Curves/meltCurve_Q8N3F8_.pdf", "Melting_Curves/meltCurve_Q8N3F8_.pdf")</f>
        <v>0</v>
      </c>
      <c r="AA4443" t="s">
        <v>23225</v>
      </c>
      <c r="AB4443" t="s">
        <v>29411</v>
      </c>
    </row>
    <row r="4444" spans="1:28">
      <c r="A4444" t="s">
        <v>4470</v>
      </c>
      <c r="B4444">
        <v>0.984777283994944</v>
      </c>
      <c r="C4444">
        <v>1.09322762204229</v>
      </c>
      <c r="D4444">
        <v>1.02313399302663</v>
      </c>
      <c r="E4444">
        <v>0.912018036349292</v>
      </c>
      <c r="F4444">
        <v>0.692148642042841</v>
      </c>
      <c r="G4444">
        <v>0.392830906696036</v>
      </c>
      <c r="H4444">
        <v>0.398354744092658</v>
      </c>
      <c r="I4444">
        <v>0.534274850784149</v>
      </c>
      <c r="J4444">
        <v>0.580616228316402</v>
      </c>
      <c r="K4444">
        <v>0.342014059192107</v>
      </c>
      <c r="L4444">
        <v>1991.04296236027</v>
      </c>
      <c r="M4444">
        <v>40.098284505236</v>
      </c>
      <c r="N4444">
        <v>52.6148603818956</v>
      </c>
      <c r="O4444">
        <v>49.531037190334</v>
      </c>
      <c r="P4444">
        <v>-0.111792321167263</v>
      </c>
      <c r="Q4444">
        <v>0.447639234472188</v>
      </c>
      <c r="R4444">
        <v>0.921600663926221</v>
      </c>
      <c r="S4444" t="s">
        <v>10795</v>
      </c>
      <c r="T4444" t="s">
        <v>12678</v>
      </c>
      <c r="U4444" t="s">
        <v>12678</v>
      </c>
      <c r="V4444" t="s">
        <v>12678</v>
      </c>
      <c r="W4444">
        <v>1</v>
      </c>
      <c r="X4444" t="s">
        <v>17122</v>
      </c>
      <c r="Y4444">
        <v>0.6825119039890285</v>
      </c>
      <c r="Z4444">
        <f>HYPERLINK("Melting_Curves/meltCurve_Q8N3J3_4_.pdf", "Melting_Curves/meltCurve_Q8N3J3_4_.pdf")</f>
        <v>0</v>
      </c>
      <c r="AA4444" t="s">
        <v>23226</v>
      </c>
      <c r="AB4444" t="s">
        <v>29412</v>
      </c>
    </row>
    <row r="4445" spans="1:28">
      <c r="A4445" t="s">
        <v>4471</v>
      </c>
      <c r="B4445">
        <v>0.984777283994944</v>
      </c>
      <c r="C4445">
        <v>1.0869316274791</v>
      </c>
      <c r="D4445">
        <v>0.798916591493273</v>
      </c>
      <c r="E4445">
        <v>0.720421428713849</v>
      </c>
      <c r="F4445">
        <v>0.401143940601585</v>
      </c>
      <c r="G4445">
        <v>0.168004653997224</v>
      </c>
      <c r="H4445">
        <v>0.205079356172367</v>
      </c>
      <c r="I4445">
        <v>0.254268418442241</v>
      </c>
      <c r="J4445">
        <v>0.196220676668832</v>
      </c>
      <c r="K4445">
        <v>0.195508627279674</v>
      </c>
      <c r="L4445">
        <v>971.787765805299</v>
      </c>
      <c r="M4445">
        <v>20.482597311536</v>
      </c>
      <c r="N4445">
        <v>48.5681427422982</v>
      </c>
      <c r="O4445">
        <v>46.9992668938182</v>
      </c>
      <c r="P4445">
        <v>-0.0883952106476573</v>
      </c>
      <c r="Q4445">
        <v>0.188699210289721</v>
      </c>
      <c r="R4445">
        <v>0.96786693145825</v>
      </c>
      <c r="S4445" t="s">
        <v>10796</v>
      </c>
      <c r="T4445" t="s">
        <v>12678</v>
      </c>
      <c r="U4445" t="s">
        <v>12678</v>
      </c>
      <c r="V4445" t="s">
        <v>12678</v>
      </c>
      <c r="W4445">
        <v>1</v>
      </c>
      <c r="X4445" t="s">
        <v>17123</v>
      </c>
      <c r="Y4445">
        <v>0.4813133673432591</v>
      </c>
      <c r="Z4445">
        <f>HYPERLINK("Melting_Curves/meltCurve_Q8N3R9_.pdf", "Melting_Curves/meltCurve_Q8N3R9_.pdf")</f>
        <v>0</v>
      </c>
      <c r="AA4445" t="s">
        <v>23227</v>
      </c>
      <c r="AB4445" t="s">
        <v>29413</v>
      </c>
    </row>
    <row r="4446" spans="1:28">
      <c r="A4446" t="s">
        <v>4472</v>
      </c>
      <c r="B4446">
        <v>0.984777283994944</v>
      </c>
      <c r="C4446">
        <v>1.04481778206483</v>
      </c>
      <c r="D4446">
        <v>0.800226621993042</v>
      </c>
      <c r="E4446">
        <v>0.803580483166372</v>
      </c>
      <c r="F4446">
        <v>0.617034267423918</v>
      </c>
      <c r="G4446">
        <v>0.553489564773143</v>
      </c>
      <c r="H4446">
        <v>0.500983202860982</v>
      </c>
      <c r="I4446">
        <v>0.713350601146394</v>
      </c>
      <c r="J4446">
        <v>1.12512963180392</v>
      </c>
      <c r="K4446">
        <v>0.798312603886973</v>
      </c>
      <c r="L4446">
        <v>10704.8805951977</v>
      </c>
      <c r="M4446">
        <v>250</v>
      </c>
      <c r="O4446">
        <v>42.8167811077778</v>
      </c>
      <c r="P4446">
        <v>-0.393729054005899</v>
      </c>
      <c r="Q4446">
        <v>0.7302686217975251</v>
      </c>
      <c r="R4446">
        <v>0.321369531238763</v>
      </c>
      <c r="S4446" t="s">
        <v>10797</v>
      </c>
      <c r="T4446" t="s">
        <v>12678</v>
      </c>
      <c r="U4446" t="s">
        <v>12678</v>
      </c>
      <c r="V4446" t="s">
        <v>12678</v>
      </c>
      <c r="W4446">
        <v>10</v>
      </c>
      <c r="X4446" t="s">
        <v>17124</v>
      </c>
      <c r="Y4446">
        <v>0.7826124845370183</v>
      </c>
      <c r="Z4446">
        <f>HYPERLINK("Melting_Curves/meltCurve_Q8N3X1_.pdf", "Melting_Curves/meltCurve_Q8N3X1_.pdf")</f>
        <v>0</v>
      </c>
      <c r="AA4446" t="s">
        <v>23228</v>
      </c>
      <c r="AB4446" t="s">
        <v>29414</v>
      </c>
    </row>
    <row r="4447" spans="1:28">
      <c r="A4447" t="s">
        <v>4473</v>
      </c>
      <c r="B4447">
        <v>0.984777283994944</v>
      </c>
      <c r="C4447">
        <v>0.672472094105611</v>
      </c>
      <c r="D4447">
        <v>0.5633497483018099</v>
      </c>
      <c r="E4447">
        <v>0.413114392282157</v>
      </c>
      <c r="F4447">
        <v>0.390830817362631</v>
      </c>
      <c r="G4447">
        <v>0.342790477166868</v>
      </c>
      <c r="H4447">
        <v>0.352696912588259</v>
      </c>
      <c r="I4447">
        <v>0.306544933725362</v>
      </c>
      <c r="J4447">
        <v>0.38591260145945</v>
      </c>
      <c r="K4447">
        <v>0.389762532921739</v>
      </c>
      <c r="L4447">
        <v>790.583606994476</v>
      </c>
      <c r="M4447">
        <v>19.4560504071197</v>
      </c>
      <c r="N4447">
        <v>43.4780517637266</v>
      </c>
      <c r="O4447">
        <v>40.2123620931198</v>
      </c>
      <c r="P4447">
        <v>-0.0774233929639883</v>
      </c>
      <c r="Q4447">
        <v>0.359939059150627</v>
      </c>
      <c r="R4447">
        <v>0.960402078289751</v>
      </c>
      <c r="S4447" t="s">
        <v>10798</v>
      </c>
      <c r="T4447" t="s">
        <v>12678</v>
      </c>
      <c r="U4447" t="s">
        <v>12678</v>
      </c>
      <c r="V4447" t="s">
        <v>12678</v>
      </c>
      <c r="W4447">
        <v>1</v>
      </c>
      <c r="X4447" t="s">
        <v>17125</v>
      </c>
      <c r="Y4447">
        <v>0.4499074059193148</v>
      </c>
      <c r="Z4447">
        <f>HYPERLINK("Melting_Curves/meltCurve_Q8N3Z6_2_.pdf", "Melting_Curves/meltCurve_Q8N3Z6_2_.pdf")</f>
        <v>0</v>
      </c>
      <c r="AA4447" t="s">
        <v>23229</v>
      </c>
      <c r="AB4447" t="s">
        <v>29415</v>
      </c>
    </row>
    <row r="4448" spans="1:28">
      <c r="A4448" t="s">
        <v>4474</v>
      </c>
      <c r="B4448">
        <v>0.984777283994944</v>
      </c>
      <c r="C4448">
        <v>0.912700237397897</v>
      </c>
      <c r="D4448">
        <v>0.909647960102878</v>
      </c>
      <c r="E4448">
        <v>0.801008838559413</v>
      </c>
      <c r="F4448">
        <v>0.732626993582683</v>
      </c>
      <c r="G4448">
        <v>0.692232034324714</v>
      </c>
      <c r="H4448">
        <v>0.691769527987824</v>
      </c>
      <c r="I4448">
        <v>0.889574566787529</v>
      </c>
      <c r="J4448">
        <v>1.00700131784348</v>
      </c>
      <c r="K4448">
        <v>0.826131254568358</v>
      </c>
      <c r="L4448">
        <v>916.330193282716</v>
      </c>
      <c r="M4448">
        <v>22.1789766353936</v>
      </c>
      <c r="O4448">
        <v>40.9837836063025</v>
      </c>
      <c r="P4448">
        <v>-0.0261335398670059</v>
      </c>
      <c r="Q4448">
        <v>0.806839024744984</v>
      </c>
      <c r="R4448">
        <v>0.296066782950357</v>
      </c>
      <c r="S4448" t="s">
        <v>10799</v>
      </c>
      <c r="T4448" t="s">
        <v>12678</v>
      </c>
      <c r="U4448" t="s">
        <v>12678</v>
      </c>
      <c r="V4448" t="s">
        <v>12678</v>
      </c>
      <c r="W4448">
        <v>3</v>
      </c>
      <c r="X4448" t="s">
        <v>17126</v>
      </c>
      <c r="Y4448">
        <v>0.8370955034563335</v>
      </c>
      <c r="Z4448">
        <f>HYPERLINK("Melting_Curves/meltCurve_Q8N488_.pdf", "Melting_Curves/meltCurve_Q8N488_.pdf")</f>
        <v>0</v>
      </c>
      <c r="AA4448" t="s">
        <v>23230</v>
      </c>
      <c r="AB4448" t="s">
        <v>29416</v>
      </c>
    </row>
    <row r="4449" spans="1:28">
      <c r="A4449" t="s">
        <v>4475</v>
      </c>
      <c r="B4449">
        <v>0.984777283994944</v>
      </c>
      <c r="C4449">
        <v>0.701632440433637</v>
      </c>
      <c r="D4449">
        <v>0.494513333318458</v>
      </c>
      <c r="E4449">
        <v>0.496654523111122</v>
      </c>
      <c r="F4449">
        <v>0.326645986560845</v>
      </c>
      <c r="G4449">
        <v>0.201362968735853</v>
      </c>
      <c r="H4449">
        <v>0.166838569844644</v>
      </c>
      <c r="I4449">
        <v>0.240280038164172</v>
      </c>
      <c r="J4449">
        <v>0.325511386883197</v>
      </c>
      <c r="K4449">
        <v>0.327223241140004</v>
      </c>
      <c r="L4449">
        <v>633.501066772516</v>
      </c>
      <c r="M4449">
        <v>15.2053772289585</v>
      </c>
      <c r="N4449">
        <v>43.7587801873622</v>
      </c>
      <c r="O4449">
        <v>40.9622739137413</v>
      </c>
      <c r="P4449">
        <v>-0.0688069943098355</v>
      </c>
      <c r="Q4449">
        <v>0.258625082461062</v>
      </c>
      <c r="R4449">
        <v>0.912849577943961</v>
      </c>
      <c r="S4449" t="s">
        <v>10800</v>
      </c>
      <c r="T4449" t="s">
        <v>12678</v>
      </c>
      <c r="U4449" t="s">
        <v>12678</v>
      </c>
      <c r="V4449" t="s">
        <v>12678</v>
      </c>
      <c r="W4449">
        <v>2</v>
      </c>
      <c r="X4449" t="s">
        <v>17127</v>
      </c>
      <c r="Y4449">
        <v>0.3953785212207451</v>
      </c>
      <c r="Z4449">
        <f>HYPERLINK("Melting_Curves/meltCurve_Q8N490_4_.pdf", "Melting_Curves/meltCurve_Q8N490_4_.pdf")</f>
        <v>0</v>
      </c>
      <c r="AA4449" t="s">
        <v>23231</v>
      </c>
      <c r="AB4449" t="s">
        <v>29417</v>
      </c>
    </row>
    <row r="4450" spans="1:28">
      <c r="A4450" t="s">
        <v>4476</v>
      </c>
      <c r="B4450">
        <v>0.984777283994944</v>
      </c>
      <c r="C4450">
        <v>1.19552163365953</v>
      </c>
      <c r="D4450">
        <v>0.997008967472087</v>
      </c>
      <c r="E4450">
        <v>0.7850424880845061</v>
      </c>
      <c r="F4450">
        <v>0.575395170028755</v>
      </c>
      <c r="G4450">
        <v>0.481074564898528</v>
      </c>
      <c r="H4450">
        <v>0.378883713840514</v>
      </c>
      <c r="I4450">
        <v>0.544368501937475</v>
      </c>
      <c r="J4450">
        <v>0.814434900885399</v>
      </c>
      <c r="K4450">
        <v>0.609056231922641</v>
      </c>
      <c r="L4450">
        <v>2932.00416841245</v>
      </c>
      <c r="M4450">
        <v>62.9004444776989</v>
      </c>
      <c r="O4450">
        <v>46.5663623913652</v>
      </c>
      <c r="P4450">
        <v>-0.14643242202679</v>
      </c>
      <c r="Q4450">
        <v>0.5663736268509439</v>
      </c>
      <c r="R4450">
        <v>0.766831233444083</v>
      </c>
      <c r="S4450" t="s">
        <v>10801</v>
      </c>
      <c r="T4450" t="s">
        <v>12678</v>
      </c>
      <c r="U4450" t="s">
        <v>12678</v>
      </c>
      <c r="V4450" t="s">
        <v>12678</v>
      </c>
      <c r="W4450">
        <v>11</v>
      </c>
      <c r="X4450" t="s">
        <v>17128</v>
      </c>
      <c r="Y4450">
        <v>0.7058901037953921</v>
      </c>
      <c r="Z4450">
        <f>HYPERLINK("Melting_Curves/meltCurve_Q8N4C8_4_.pdf", "Melting_Curves/meltCurve_Q8N4C8_4_.pdf")</f>
        <v>0</v>
      </c>
      <c r="AA4450" t="s">
        <v>23232</v>
      </c>
      <c r="AB4450" t="s">
        <v>29418</v>
      </c>
    </row>
    <row r="4451" spans="1:28">
      <c r="A4451" t="s">
        <v>4477</v>
      </c>
      <c r="B4451">
        <v>0.984777283994944</v>
      </c>
      <c r="C4451">
        <v>1.2736953373942</v>
      </c>
      <c r="D4451">
        <v>0.906322964422253</v>
      </c>
      <c r="E4451">
        <v>0.646994535718674</v>
      </c>
      <c r="F4451">
        <v>0.228725421938198</v>
      </c>
      <c r="G4451">
        <v>0.158828867879914</v>
      </c>
      <c r="H4451">
        <v>0.0824949762177029</v>
      </c>
      <c r="I4451">
        <v>0.172041933255089</v>
      </c>
      <c r="J4451">
        <v>0.349299571040292</v>
      </c>
      <c r="K4451">
        <v>0.248412062861843</v>
      </c>
      <c r="L4451">
        <v>1898.03101146499</v>
      </c>
      <c r="M4451">
        <v>40.5517631220968</v>
      </c>
      <c r="N4451">
        <v>47.3969268956841</v>
      </c>
      <c r="O4451">
        <v>46.6917536050462</v>
      </c>
      <c r="P4451">
        <v>-0.173994833706022</v>
      </c>
      <c r="Q4451">
        <v>0.198643231800062</v>
      </c>
      <c r="R4451">
        <v>0.922288730530863</v>
      </c>
      <c r="S4451" t="s">
        <v>10802</v>
      </c>
      <c r="T4451" t="s">
        <v>12678</v>
      </c>
      <c r="U4451" t="s">
        <v>12678</v>
      </c>
      <c r="V4451" t="s">
        <v>12678</v>
      </c>
      <c r="W4451">
        <v>4</v>
      </c>
      <c r="X4451" t="s">
        <v>17129</v>
      </c>
      <c r="Y4451">
        <v>0.463079860742505</v>
      </c>
      <c r="Z4451">
        <f>HYPERLINK("Melting_Curves/meltCurve_Q8N4Q0_.pdf", "Melting_Curves/meltCurve_Q8N4Q0_.pdf")</f>
        <v>0</v>
      </c>
      <c r="AA4451" t="s">
        <v>23233</v>
      </c>
      <c r="AB4451" t="s">
        <v>29419</v>
      </c>
    </row>
    <row r="4452" spans="1:28">
      <c r="A4452" t="s">
        <v>4478</v>
      </c>
      <c r="B4452">
        <v>0.984777283994944</v>
      </c>
      <c r="C4452">
        <v>0.766228907452316</v>
      </c>
      <c r="D4452">
        <v>0.648139369670964</v>
      </c>
      <c r="E4452">
        <v>0.593889497694567</v>
      </c>
      <c r="F4452">
        <v>0.60419826209739</v>
      </c>
      <c r="G4452">
        <v>0.568940594752936</v>
      </c>
      <c r="H4452">
        <v>0.6010863445865871</v>
      </c>
      <c r="I4452">
        <v>0.982384708974446</v>
      </c>
      <c r="J4452">
        <v>1.34136655084046</v>
      </c>
      <c r="K4452">
        <v>0.906612155220932</v>
      </c>
      <c r="L4452">
        <v>9346.311232902401</v>
      </c>
      <c r="M4452">
        <v>250</v>
      </c>
      <c r="O4452">
        <v>37.3828495008774</v>
      </c>
      <c r="P4452">
        <v>-0.369144597472253</v>
      </c>
      <c r="Q4452">
        <v>0.779205151479307</v>
      </c>
      <c r="R4452">
        <v>0.0667463865382797</v>
      </c>
      <c r="S4452" t="s">
        <v>10803</v>
      </c>
      <c r="T4452" t="s">
        <v>12678</v>
      </c>
      <c r="U4452" t="s">
        <v>12678</v>
      </c>
      <c r="V4452" t="s">
        <v>12678</v>
      </c>
      <c r="W4452">
        <v>6</v>
      </c>
      <c r="X4452" t="s">
        <v>17130</v>
      </c>
      <c r="Y4452">
        <v>0.782131372472076</v>
      </c>
      <c r="Z4452">
        <f>HYPERLINK("Melting_Curves/meltCurve_Q8N4Q1_.pdf", "Melting_Curves/meltCurve_Q8N4Q1_.pdf")</f>
        <v>0</v>
      </c>
      <c r="AA4452" t="s">
        <v>23234</v>
      </c>
      <c r="AB4452" t="s">
        <v>29420</v>
      </c>
    </row>
    <row r="4453" spans="1:28">
      <c r="A4453" t="s">
        <v>4479</v>
      </c>
      <c r="B4453">
        <v>0.984777283994944</v>
      </c>
      <c r="C4453">
        <v>0.913368186408369</v>
      </c>
      <c r="D4453">
        <v>0.859843108406671</v>
      </c>
      <c r="E4453">
        <v>0.699218040174903</v>
      </c>
      <c r="F4453">
        <v>0.458149833374828</v>
      </c>
      <c r="G4453">
        <v>0.373559118909707</v>
      </c>
      <c r="H4453">
        <v>0.332743796014818</v>
      </c>
      <c r="I4453">
        <v>0.279340029969144</v>
      </c>
      <c r="J4453">
        <v>0.360882141447129</v>
      </c>
      <c r="K4453">
        <v>0.374748720434168</v>
      </c>
      <c r="L4453">
        <v>788.977729329735</v>
      </c>
      <c r="M4453">
        <v>16.9270411238619</v>
      </c>
      <c r="N4453">
        <v>49.6361158985202</v>
      </c>
      <c r="O4453">
        <v>45.9745397341484</v>
      </c>
      <c r="P4453">
        <v>-0.0624276347790231</v>
      </c>
      <c r="Q4453">
        <v>0.321818570983711</v>
      </c>
      <c r="R4453">
        <v>0.983102870534556</v>
      </c>
      <c r="S4453" t="s">
        <v>10804</v>
      </c>
      <c r="T4453" t="s">
        <v>12678</v>
      </c>
      <c r="U4453" t="s">
        <v>12678</v>
      </c>
      <c r="V4453" t="s">
        <v>12678</v>
      </c>
      <c r="W4453">
        <v>2</v>
      </c>
      <c r="X4453" t="s">
        <v>17131</v>
      </c>
      <c r="Y4453">
        <v>0.5513562870866462</v>
      </c>
      <c r="Z4453">
        <f>HYPERLINK("Melting_Curves/meltCurve_Q8N4T8_.pdf", "Melting_Curves/meltCurve_Q8N4T8_.pdf")</f>
        <v>0</v>
      </c>
      <c r="AA4453" t="s">
        <v>23235</v>
      </c>
      <c r="AB4453" t="s">
        <v>29421</v>
      </c>
    </row>
    <row r="4454" spans="1:28">
      <c r="A4454" t="s">
        <v>4480</v>
      </c>
      <c r="B4454">
        <v>0.984777283994944</v>
      </c>
      <c r="C4454">
        <v>1.08457038867335</v>
      </c>
      <c r="D4454">
        <v>0.886044649825583</v>
      </c>
      <c r="E4454">
        <v>0.571508322428517</v>
      </c>
      <c r="F4454">
        <v>0.300563505472011</v>
      </c>
      <c r="G4454">
        <v>0.201918089340169</v>
      </c>
      <c r="H4454">
        <v>0.112512766156172</v>
      </c>
      <c r="I4454">
        <v>0.118466140375367</v>
      </c>
      <c r="J4454">
        <v>0.137342559157067</v>
      </c>
      <c r="K4454">
        <v>0.140392596581896</v>
      </c>
      <c r="L4454">
        <v>1055.73024667017</v>
      </c>
      <c r="M4454">
        <v>22.5541251182384</v>
      </c>
      <c r="N4454">
        <v>47.4426062910644</v>
      </c>
      <c r="O4454">
        <v>46.4454244568217</v>
      </c>
      <c r="P4454">
        <v>-0.1056103748849</v>
      </c>
      <c r="Q4454">
        <v>0.130089221907738</v>
      </c>
      <c r="R4454">
        <v>0.990546001559492</v>
      </c>
      <c r="S4454" t="s">
        <v>10805</v>
      </c>
      <c r="T4454" t="s">
        <v>12678</v>
      </c>
      <c r="U4454" t="s">
        <v>12678</v>
      </c>
      <c r="V4454" t="s">
        <v>12678</v>
      </c>
      <c r="W4454">
        <v>1</v>
      </c>
      <c r="X4454" t="s">
        <v>17132</v>
      </c>
      <c r="Y4454">
        <v>0.4234761558554684</v>
      </c>
      <c r="Z4454">
        <f>HYPERLINK("Melting_Curves/meltCurve_Q8N4V1_.pdf", "Melting_Curves/meltCurve_Q8N4V1_.pdf")</f>
        <v>0</v>
      </c>
      <c r="AA4454" t="s">
        <v>23236</v>
      </c>
      <c r="AB4454" t="s">
        <v>29422</v>
      </c>
    </row>
    <row r="4455" spans="1:28">
      <c r="A4455" t="s">
        <v>4481</v>
      </c>
      <c r="B4455">
        <v>0.984777283994944</v>
      </c>
      <c r="C4455">
        <v>0.9096980390767599</v>
      </c>
      <c r="D4455">
        <v>0.814718030929377</v>
      </c>
      <c r="E4455">
        <v>0.69808846082828</v>
      </c>
      <c r="F4455">
        <v>0.316305897320129</v>
      </c>
      <c r="G4455">
        <v>0.245663890018809</v>
      </c>
      <c r="H4455">
        <v>0.149712950439421</v>
      </c>
      <c r="I4455">
        <v>0.125806368033754</v>
      </c>
      <c r="J4455">
        <v>0.151321291163358</v>
      </c>
      <c r="K4455">
        <v>0.146220324796083</v>
      </c>
      <c r="L4455">
        <v>753.969777229848</v>
      </c>
      <c r="M4455">
        <v>15.9068489177475</v>
      </c>
      <c r="N4455">
        <v>48.2113495028382</v>
      </c>
      <c r="O4455">
        <v>46.6689344304854</v>
      </c>
      <c r="P4455">
        <v>-0.07520082746839871</v>
      </c>
      <c r="Q4455">
        <v>0.117547507484284</v>
      </c>
      <c r="R4455">
        <v>0.98638906434208</v>
      </c>
      <c r="S4455" t="s">
        <v>10806</v>
      </c>
      <c r="T4455" t="s">
        <v>12678</v>
      </c>
      <c r="U4455" t="s">
        <v>12678</v>
      </c>
      <c r="V4455" t="s">
        <v>12678</v>
      </c>
      <c r="W4455">
        <v>1</v>
      </c>
      <c r="X4455" t="s">
        <v>17133</v>
      </c>
      <c r="Y4455">
        <v>0.4411839634179791</v>
      </c>
      <c r="Z4455">
        <f>HYPERLINK("Melting_Curves/meltCurve_Q8N4Y2_2_.pdf", "Melting_Curves/meltCurve_Q8N4Y2_2_.pdf")</f>
        <v>0</v>
      </c>
      <c r="AA4455" t="s">
        <v>23237</v>
      </c>
      <c r="AB4455" t="s">
        <v>29423</v>
      </c>
    </row>
    <row r="4456" spans="1:28">
      <c r="A4456" t="s">
        <v>4482</v>
      </c>
      <c r="B4456">
        <v>0.984777283994944</v>
      </c>
      <c r="C4456">
        <v>0.917382995610641</v>
      </c>
      <c r="D4456">
        <v>0.785573481850479</v>
      </c>
      <c r="E4456">
        <v>0.760681498152098</v>
      </c>
      <c r="F4456">
        <v>0.595177139295844</v>
      </c>
      <c r="G4456">
        <v>0.457175271151562</v>
      </c>
      <c r="H4456">
        <v>0.389836113494277</v>
      </c>
      <c r="I4456">
        <v>0.412051709729298</v>
      </c>
      <c r="J4456">
        <v>0.588737512512967</v>
      </c>
      <c r="K4456">
        <v>0.436891850743077</v>
      </c>
      <c r="L4456">
        <v>600.899642285099</v>
      </c>
      <c r="M4456">
        <v>13.0856838511468</v>
      </c>
      <c r="N4456">
        <v>54.4518508323389</v>
      </c>
      <c r="O4456">
        <v>44.8876803852662</v>
      </c>
      <c r="P4456">
        <v>-0.0411370880269116</v>
      </c>
      <c r="Q4456">
        <v>0.435648822704712</v>
      </c>
      <c r="R4456">
        <v>0.907569574960812</v>
      </c>
      <c r="S4456" t="s">
        <v>10807</v>
      </c>
      <c r="T4456" t="s">
        <v>12678</v>
      </c>
      <c r="U4456" t="s">
        <v>12678</v>
      </c>
      <c r="V4456" t="s">
        <v>12678</v>
      </c>
      <c r="W4456">
        <v>9</v>
      </c>
      <c r="X4456" t="s">
        <v>17134</v>
      </c>
      <c r="Y4456">
        <v>0.6202491111609052</v>
      </c>
      <c r="Z4456">
        <f>HYPERLINK("Melting_Curves/meltCurve_Q8N573_2_.pdf", "Melting_Curves/meltCurve_Q8N573_2_.pdf")</f>
        <v>0</v>
      </c>
      <c r="AA4456" t="s">
        <v>23238</v>
      </c>
      <c r="AB4456" t="s">
        <v>29424</v>
      </c>
    </row>
    <row r="4457" spans="1:28">
      <c r="A4457" t="s">
        <v>4483</v>
      </c>
      <c r="B4457">
        <v>0.984777283994944</v>
      </c>
      <c r="C4457">
        <v>0.92062146349954</v>
      </c>
      <c r="D4457">
        <v>0.6759313379566571</v>
      </c>
      <c r="E4457">
        <v>0.484137709555901</v>
      </c>
      <c r="F4457">
        <v>0.325496867387276</v>
      </c>
      <c r="G4457">
        <v>0.243017301260516</v>
      </c>
      <c r="H4457">
        <v>0.229868525796922</v>
      </c>
      <c r="I4457">
        <v>0.341488202770852</v>
      </c>
      <c r="J4457">
        <v>0.5522206227861</v>
      </c>
      <c r="K4457">
        <v>0.457008817174264</v>
      </c>
      <c r="L4457">
        <v>1084.216551911</v>
      </c>
      <c r="M4457">
        <v>25.1898903598735</v>
      </c>
      <c r="N4457">
        <v>45.3346078113671</v>
      </c>
      <c r="O4457">
        <v>42.7732210562284</v>
      </c>
      <c r="P4457">
        <v>-0.0942062576597672</v>
      </c>
      <c r="Q4457">
        <v>0.360147676096378</v>
      </c>
      <c r="R4457">
        <v>0.869658589825419</v>
      </c>
      <c r="S4457" t="s">
        <v>10808</v>
      </c>
      <c r="T4457" t="s">
        <v>12678</v>
      </c>
      <c r="U4457" t="s">
        <v>12678</v>
      </c>
      <c r="V4457" t="s">
        <v>12678</v>
      </c>
      <c r="W4457">
        <v>8</v>
      </c>
      <c r="X4457" t="s">
        <v>17135</v>
      </c>
      <c r="Y4457">
        <v>0.4942743287129761</v>
      </c>
      <c r="Z4457">
        <f>HYPERLINK("Melting_Curves/meltCurve_Q8N5A5_2_.pdf", "Melting_Curves/meltCurve_Q8N5A5_2_.pdf")</f>
        <v>0</v>
      </c>
      <c r="AA4457" t="s">
        <v>23239</v>
      </c>
      <c r="AB4457" t="s">
        <v>29425</v>
      </c>
    </row>
    <row r="4458" spans="1:28">
      <c r="A4458" t="s">
        <v>4484</v>
      </c>
      <c r="B4458">
        <v>0.984777283994944</v>
      </c>
      <c r="C4458">
        <v>1.2093556138212</v>
      </c>
      <c r="D4458">
        <v>0.9990710073911691</v>
      </c>
      <c r="E4458">
        <v>0.951398618185214</v>
      </c>
      <c r="F4458">
        <v>0.69916386425194</v>
      </c>
      <c r="G4458">
        <v>0.464311357374511</v>
      </c>
      <c r="H4458">
        <v>0.432988451178604</v>
      </c>
      <c r="I4458">
        <v>0.539434887433209</v>
      </c>
      <c r="J4458">
        <v>0.7639658136170669</v>
      </c>
      <c r="K4458">
        <v>0.610894478873384</v>
      </c>
      <c r="L4458">
        <v>2574.01019703395</v>
      </c>
      <c r="M4458">
        <v>52.2103861179168</v>
      </c>
      <c r="O4458">
        <v>49.2285638633602</v>
      </c>
      <c r="P4458">
        <v>-0.115856650885815</v>
      </c>
      <c r="Q4458">
        <v>0.563040775636051</v>
      </c>
      <c r="R4458">
        <v>0.811188045795326</v>
      </c>
      <c r="S4458" t="s">
        <v>10809</v>
      </c>
      <c r="T4458" t="s">
        <v>12678</v>
      </c>
      <c r="U4458" t="s">
        <v>12678</v>
      </c>
      <c r="V4458" t="s">
        <v>12678</v>
      </c>
      <c r="W4458">
        <v>6</v>
      </c>
      <c r="X4458" t="s">
        <v>17136</v>
      </c>
      <c r="Y4458">
        <v>0.7430757586274505</v>
      </c>
      <c r="Z4458">
        <f>HYPERLINK("Melting_Curves/meltCurve_Q8N5C8_2_.pdf", "Melting_Curves/meltCurve_Q8N5C8_2_.pdf")</f>
        <v>0</v>
      </c>
      <c r="AA4458" t="s">
        <v>23240</v>
      </c>
      <c r="AB4458" t="s">
        <v>29426</v>
      </c>
    </row>
    <row r="4459" spans="1:28">
      <c r="A4459" t="s">
        <v>4485</v>
      </c>
      <c r="B4459">
        <v>0.984777283994944</v>
      </c>
      <c r="C4459">
        <v>1.21307573672129</v>
      </c>
      <c r="D4459">
        <v>1.06271963159491</v>
      </c>
      <c r="E4459">
        <v>0.952061781233948</v>
      </c>
      <c r="F4459">
        <v>0.576749710383033</v>
      </c>
      <c r="G4459">
        <v>0.584027578741101</v>
      </c>
      <c r="H4459">
        <v>0.587226013102656</v>
      </c>
      <c r="I4459">
        <v>0.822958970920094</v>
      </c>
      <c r="J4459">
        <v>0.905940925132023</v>
      </c>
      <c r="K4459">
        <v>0.680819001480118</v>
      </c>
      <c r="L4459">
        <v>11728.6296070133</v>
      </c>
      <c r="M4459">
        <v>250</v>
      </c>
      <c r="O4459">
        <v>46.9115244997327</v>
      </c>
      <c r="P4459">
        <v>-0.409076392288036</v>
      </c>
      <c r="Q4459">
        <v>0.69295369928289</v>
      </c>
      <c r="R4459">
        <v>0.670612575304263</v>
      </c>
      <c r="S4459" t="s">
        <v>10810</v>
      </c>
      <c r="T4459" t="s">
        <v>12678</v>
      </c>
      <c r="U4459" t="s">
        <v>12678</v>
      </c>
      <c r="V4459" t="s">
        <v>12678</v>
      </c>
      <c r="W4459">
        <v>1</v>
      </c>
      <c r="X4459" t="s">
        <v>17137</v>
      </c>
      <c r="Y4459">
        <v>0.7944528532671913</v>
      </c>
      <c r="Z4459">
        <f>HYPERLINK("Melting_Curves/meltCurve_Q8N5F7_.pdf", "Melting_Curves/meltCurve_Q8N5F7_.pdf")</f>
        <v>0</v>
      </c>
      <c r="AA4459" t="s">
        <v>23241</v>
      </c>
      <c r="AB4459" t="s">
        <v>29427</v>
      </c>
    </row>
    <row r="4460" spans="1:28">
      <c r="A4460" t="s">
        <v>4486</v>
      </c>
      <c r="B4460">
        <v>0.984777283994944</v>
      </c>
      <c r="C4460">
        <v>0.988554423576486</v>
      </c>
      <c r="D4460">
        <v>0.93003976642914</v>
      </c>
      <c r="E4460">
        <v>0.756993141655774</v>
      </c>
      <c r="F4460">
        <v>0.508014221372494</v>
      </c>
      <c r="G4460">
        <v>0.379663474880246</v>
      </c>
      <c r="H4460">
        <v>0.316432585148412</v>
      </c>
      <c r="I4460">
        <v>0.363857158024851</v>
      </c>
      <c r="J4460">
        <v>0.423617813594167</v>
      </c>
      <c r="K4460">
        <v>0.361964315454508</v>
      </c>
      <c r="L4460">
        <v>1131.40466487799</v>
      </c>
      <c r="M4460">
        <v>23.8333786087782</v>
      </c>
      <c r="N4460">
        <v>50.1628451942116</v>
      </c>
      <c r="O4460">
        <v>47.1410170441195</v>
      </c>
      <c r="P4460">
        <v>-0.08079156731139379</v>
      </c>
      <c r="Q4460">
        <v>0.360806571613648</v>
      </c>
      <c r="R4460">
        <v>0.988983434651404</v>
      </c>
      <c r="S4460" t="s">
        <v>10811</v>
      </c>
      <c r="T4460" t="s">
        <v>12678</v>
      </c>
      <c r="U4460" t="s">
        <v>12678</v>
      </c>
      <c r="V4460" t="s">
        <v>12678</v>
      </c>
      <c r="W4460">
        <v>1</v>
      </c>
      <c r="X4460" t="s">
        <v>17138</v>
      </c>
      <c r="Y4460">
        <v>0.589860230521033</v>
      </c>
      <c r="Z4460">
        <f>HYPERLINK("Melting_Curves/meltCurve_Q8N5G0_2_.pdf", "Melting_Curves/meltCurve_Q8N5G0_2_.pdf")</f>
        <v>0</v>
      </c>
      <c r="AA4460" t="s">
        <v>23242</v>
      </c>
      <c r="AB4460" t="s">
        <v>29428</v>
      </c>
    </row>
    <row r="4461" spans="1:28">
      <c r="A4461" t="s">
        <v>4487</v>
      </c>
      <c r="B4461">
        <v>0.984777283994944</v>
      </c>
      <c r="C4461">
        <v>1.225433079892</v>
      </c>
      <c r="D4461">
        <v>1.04492286203339</v>
      </c>
      <c r="E4461">
        <v>0.94802822908186</v>
      </c>
      <c r="F4461">
        <v>0.620779105346468</v>
      </c>
      <c r="G4461">
        <v>0.441474831421265</v>
      </c>
      <c r="H4461">
        <v>0.433980907393552</v>
      </c>
      <c r="I4461">
        <v>0.562506805722225</v>
      </c>
      <c r="J4461">
        <v>0.793891338331676</v>
      </c>
      <c r="K4461">
        <v>0.639551919273067</v>
      </c>
      <c r="L4461">
        <v>2845.81704233749</v>
      </c>
      <c r="M4461">
        <v>59.0207361799294</v>
      </c>
      <c r="O4461">
        <v>48.1620001209248</v>
      </c>
      <c r="P4461">
        <v>-0.130058334643489</v>
      </c>
      <c r="Q4461">
        <v>0.5754804522642371</v>
      </c>
      <c r="R4461">
        <v>0.784240421118789</v>
      </c>
      <c r="S4461" t="s">
        <v>10812</v>
      </c>
      <c r="T4461" t="s">
        <v>12678</v>
      </c>
      <c r="U4461" t="s">
        <v>12678</v>
      </c>
      <c r="V4461" t="s">
        <v>12678</v>
      </c>
      <c r="W4461">
        <v>9</v>
      </c>
      <c r="X4461" t="s">
        <v>17139</v>
      </c>
      <c r="Y4461">
        <v>0.7348586839310479</v>
      </c>
      <c r="Z4461">
        <f>HYPERLINK("Melting_Curves/meltCurve_Q8N5G2_.pdf", "Melting_Curves/meltCurve_Q8N5G2_.pdf")</f>
        <v>0</v>
      </c>
      <c r="AA4461" t="s">
        <v>23243</v>
      </c>
      <c r="AB4461" t="s">
        <v>29429</v>
      </c>
    </row>
    <row r="4462" spans="1:28">
      <c r="A4462" t="s">
        <v>4488</v>
      </c>
      <c r="B4462">
        <v>0.984777283994944</v>
      </c>
      <c r="C4462">
        <v>1.14150630284641</v>
      </c>
      <c r="D4462">
        <v>0.937110628431548</v>
      </c>
      <c r="E4462">
        <v>0.964796852262008</v>
      </c>
      <c r="F4462">
        <v>0.751127791402062</v>
      </c>
      <c r="G4462">
        <v>0.60988803228763</v>
      </c>
      <c r="H4462">
        <v>0.650255706085616</v>
      </c>
      <c r="I4462">
        <v>0.973666718156417</v>
      </c>
      <c r="J4462">
        <v>1.65759703244929</v>
      </c>
      <c r="K4462">
        <v>1.26964964842604</v>
      </c>
      <c r="L4462">
        <v>10211.7172138297</v>
      </c>
      <c r="M4462">
        <v>164.131104101343</v>
      </c>
      <c r="O4462">
        <v>62.2075955338338</v>
      </c>
      <c r="P4462">
        <v>0.305990095377519</v>
      </c>
      <c r="Q4462">
        <v>1.46389520172242</v>
      </c>
      <c r="R4462">
        <v>0.492186822031617</v>
      </c>
      <c r="S4462" t="s">
        <v>10813</v>
      </c>
      <c r="T4462" t="s">
        <v>12678</v>
      </c>
      <c r="U4462" t="s">
        <v>12678</v>
      </c>
      <c r="V4462" t="s">
        <v>12678</v>
      </c>
      <c r="W4462">
        <v>8</v>
      </c>
      <c r="X4462" t="s">
        <v>17140</v>
      </c>
      <c r="Y4462">
        <v>1.073845472256669</v>
      </c>
      <c r="Z4462">
        <f>HYPERLINK("Melting_Curves/meltCurve_Q8N5I9_.pdf", "Melting_Curves/meltCurve_Q8N5I9_.pdf")</f>
        <v>0</v>
      </c>
      <c r="AA4462" t="s">
        <v>23244</v>
      </c>
      <c r="AB4462" t="s">
        <v>29430</v>
      </c>
    </row>
    <row r="4463" spans="1:28">
      <c r="A4463" t="s">
        <v>4489</v>
      </c>
      <c r="B4463">
        <v>0.984777283994944</v>
      </c>
      <c r="C4463">
        <v>1.17136576565243</v>
      </c>
      <c r="D4463">
        <v>1.10981609701334</v>
      </c>
      <c r="E4463">
        <v>0.655041322425141</v>
      </c>
      <c r="F4463">
        <v>0.384002768210412</v>
      </c>
      <c r="G4463">
        <v>0.21974547532941</v>
      </c>
      <c r="H4463">
        <v>0.30025419605183</v>
      </c>
      <c r="I4463">
        <v>0.250678068206649</v>
      </c>
      <c r="J4463">
        <v>0.313046989803678</v>
      </c>
      <c r="K4463">
        <v>0.21761564209097</v>
      </c>
      <c r="L4463">
        <v>1966.01900492622</v>
      </c>
      <c r="M4463">
        <v>41.9359846924912</v>
      </c>
      <c r="N4463">
        <v>47.7711785315799</v>
      </c>
      <c r="O4463">
        <v>46.7752043114606</v>
      </c>
      <c r="P4463">
        <v>-0.163386093694188</v>
      </c>
      <c r="Q4463">
        <v>0.271040893505161</v>
      </c>
      <c r="R4463">
        <v>0.955607999035037</v>
      </c>
      <c r="S4463" t="s">
        <v>10814</v>
      </c>
      <c r="T4463" t="s">
        <v>12678</v>
      </c>
      <c r="U4463" t="s">
        <v>12678</v>
      </c>
      <c r="V4463" t="s">
        <v>12678</v>
      </c>
      <c r="W4463">
        <v>5</v>
      </c>
      <c r="X4463" t="s">
        <v>17141</v>
      </c>
      <c r="Y4463">
        <v>0.5132943071086392</v>
      </c>
      <c r="Z4463">
        <f>HYPERLINK("Melting_Curves/meltCurve_Q8N5J2_.pdf", "Melting_Curves/meltCurve_Q8N5J2_.pdf")</f>
        <v>0</v>
      </c>
      <c r="AA4463" t="s">
        <v>23245</v>
      </c>
      <c r="AB4463" t="s">
        <v>29431</v>
      </c>
    </row>
    <row r="4464" spans="1:28">
      <c r="A4464" t="s">
        <v>4490</v>
      </c>
      <c r="B4464">
        <v>0.984777283994944</v>
      </c>
      <c r="C4464">
        <v>0.986263278198556</v>
      </c>
      <c r="D4464">
        <v>0.765902648018166</v>
      </c>
      <c r="E4464">
        <v>0.664707691388886</v>
      </c>
      <c r="F4464">
        <v>0.435908017065763</v>
      </c>
      <c r="G4464">
        <v>0.30177398407194</v>
      </c>
      <c r="H4464">
        <v>0.257895714902944</v>
      </c>
      <c r="I4464">
        <v>0.384599742273107</v>
      </c>
      <c r="J4464">
        <v>0.648294960981996</v>
      </c>
      <c r="K4464">
        <v>0.566322135804058</v>
      </c>
      <c r="L4464">
        <v>996.286702476255</v>
      </c>
      <c r="M4464">
        <v>22.4027163473844</v>
      </c>
      <c r="N4464">
        <v>48.8002857973566</v>
      </c>
      <c r="O4464">
        <v>44.1218989287763</v>
      </c>
      <c r="P4464">
        <v>-0.0721705745379707</v>
      </c>
      <c r="Q4464">
        <v>0.431455378444928</v>
      </c>
      <c r="R4464">
        <v>0.786824053890257</v>
      </c>
      <c r="S4464" t="s">
        <v>10815</v>
      </c>
      <c r="T4464" t="s">
        <v>12678</v>
      </c>
      <c r="U4464" t="s">
        <v>12678</v>
      </c>
      <c r="V4464" t="s">
        <v>12678</v>
      </c>
      <c r="W4464">
        <v>7</v>
      </c>
      <c r="X4464" t="s">
        <v>17142</v>
      </c>
      <c r="Y4464">
        <v>0.5789510241428938</v>
      </c>
      <c r="Z4464">
        <f>HYPERLINK("Melting_Curves/meltCurve_Q8N5K1_.pdf", "Melting_Curves/meltCurve_Q8N5K1_.pdf")</f>
        <v>0</v>
      </c>
      <c r="AA4464" t="s">
        <v>23246</v>
      </c>
      <c r="AB4464" t="s">
        <v>29432</v>
      </c>
    </row>
    <row r="4465" spans="1:28">
      <c r="A4465" t="s">
        <v>4491</v>
      </c>
      <c r="B4465">
        <v>0.984777283994944</v>
      </c>
      <c r="C4465">
        <v>1.12005221055228</v>
      </c>
      <c r="D4465">
        <v>0.911703776742671</v>
      </c>
      <c r="E4465">
        <v>0.723631247224608</v>
      </c>
      <c r="F4465">
        <v>0.554510035940581</v>
      </c>
      <c r="G4465">
        <v>0.369220977434109</v>
      </c>
      <c r="H4465">
        <v>0.207511901120191</v>
      </c>
      <c r="I4465">
        <v>0.277379014196323</v>
      </c>
      <c r="J4465">
        <v>0.553119792609321</v>
      </c>
      <c r="K4465">
        <v>0.47480257358584</v>
      </c>
      <c r="L4465">
        <v>1153.41886736656</v>
      </c>
      <c r="M4465">
        <v>24.4255880535805</v>
      </c>
      <c r="N4465">
        <v>50.0953338078255</v>
      </c>
      <c r="O4465">
        <v>46.9086376586094</v>
      </c>
      <c r="P4465">
        <v>-0.0811222928807738</v>
      </c>
      <c r="Q4465">
        <v>0.376837110631936</v>
      </c>
      <c r="R4465">
        <v>0.877892700679296</v>
      </c>
      <c r="S4465" t="s">
        <v>10816</v>
      </c>
      <c r="T4465" t="s">
        <v>12678</v>
      </c>
      <c r="U4465" t="s">
        <v>12678</v>
      </c>
      <c r="V4465" t="s">
        <v>12678</v>
      </c>
      <c r="W4465">
        <v>2</v>
      </c>
      <c r="X4465" t="s">
        <v>17143</v>
      </c>
      <c r="Y4465">
        <v>0.5946646003009379</v>
      </c>
      <c r="Z4465">
        <f>HYPERLINK("Melting_Curves/meltCurve_Q8N5L8_.pdf", "Melting_Curves/meltCurve_Q8N5L8_.pdf")</f>
        <v>0</v>
      </c>
      <c r="AA4465" t="s">
        <v>23247</v>
      </c>
      <c r="AB4465" t="s">
        <v>29433</v>
      </c>
    </row>
    <row r="4466" spans="1:28">
      <c r="A4466" t="s">
        <v>4492</v>
      </c>
      <c r="B4466">
        <v>0.984777283994944</v>
      </c>
      <c r="C4466">
        <v>0.950413982804869</v>
      </c>
      <c r="D4466">
        <v>0.825292654525932</v>
      </c>
      <c r="E4466">
        <v>0.627050595427453</v>
      </c>
      <c r="F4466">
        <v>0.352095521597996</v>
      </c>
      <c r="G4466">
        <v>0.172430667601704</v>
      </c>
      <c r="H4466">
        <v>0.128086061915609</v>
      </c>
      <c r="I4466">
        <v>0.184567835504879</v>
      </c>
      <c r="J4466">
        <v>0.259518135034939</v>
      </c>
      <c r="K4466">
        <v>0.178663836099199</v>
      </c>
      <c r="L4466">
        <v>892.5520694159731</v>
      </c>
      <c r="M4466">
        <v>19.1293205547013</v>
      </c>
      <c r="N4466">
        <v>47.6940203368166</v>
      </c>
      <c r="O4466">
        <v>46.1579059974193</v>
      </c>
      <c r="P4466">
        <v>-0.0860087842434397</v>
      </c>
      <c r="Q4466">
        <v>0.169895751352434</v>
      </c>
      <c r="R4466">
        <v>0.9830537414887</v>
      </c>
      <c r="S4466" t="s">
        <v>10817</v>
      </c>
      <c r="T4466" t="s">
        <v>12678</v>
      </c>
      <c r="U4466" t="s">
        <v>12678</v>
      </c>
      <c r="V4466" t="s">
        <v>12678</v>
      </c>
      <c r="W4466">
        <v>3</v>
      </c>
      <c r="X4466" t="s">
        <v>17144</v>
      </c>
      <c r="Y4466">
        <v>0.4490120842662645</v>
      </c>
      <c r="Z4466">
        <f>HYPERLINK("Melting_Curves/meltCurve_Q8N5M4_.pdf", "Melting_Curves/meltCurve_Q8N5M4_.pdf")</f>
        <v>0</v>
      </c>
      <c r="AA4466" t="s">
        <v>23248</v>
      </c>
      <c r="AB4466" t="s">
        <v>29434</v>
      </c>
    </row>
    <row r="4467" spans="1:28">
      <c r="A4467" t="s">
        <v>4493</v>
      </c>
      <c r="B4467">
        <v>0.984777283994944</v>
      </c>
      <c r="C4467">
        <v>0.543887878666039</v>
      </c>
      <c r="D4467">
        <v>0.372135884639275</v>
      </c>
      <c r="E4467">
        <v>0.313180625419433</v>
      </c>
      <c r="F4467">
        <v>0.349501597994193</v>
      </c>
      <c r="G4467">
        <v>0.22183346097488</v>
      </c>
      <c r="H4467">
        <v>0.195490830188033</v>
      </c>
      <c r="I4467">
        <v>0.220356792954471</v>
      </c>
      <c r="J4467">
        <v>0.225202166549363</v>
      </c>
      <c r="K4467">
        <v>0.290635953245415</v>
      </c>
      <c r="L4467">
        <v>1364.74811916028</v>
      </c>
      <c r="M4467">
        <v>34.5217135397422</v>
      </c>
      <c r="N4467">
        <v>40.4190945619797</v>
      </c>
      <c r="O4467">
        <v>39.4010837513007</v>
      </c>
      <c r="P4467">
        <v>-0.16090552855235</v>
      </c>
      <c r="Q4467">
        <v>0.265409747138756</v>
      </c>
      <c r="R4467">
        <v>0.946783351617259</v>
      </c>
      <c r="S4467" t="s">
        <v>10818</v>
      </c>
      <c r="T4467" t="s">
        <v>12678</v>
      </c>
      <c r="U4467" t="s">
        <v>12678</v>
      </c>
      <c r="V4467" t="s">
        <v>12678</v>
      </c>
      <c r="W4467">
        <v>1</v>
      </c>
      <c r="X4467" t="s">
        <v>17145</v>
      </c>
      <c r="Y4467">
        <v>0.3322341744376106</v>
      </c>
      <c r="Z4467">
        <f>HYPERLINK("Melting_Curves/meltCurve_Q8N5M9_.pdf", "Melting_Curves/meltCurve_Q8N5M9_.pdf")</f>
        <v>0</v>
      </c>
      <c r="AA4467" t="s">
        <v>23249</v>
      </c>
      <c r="AB4467" t="s">
        <v>29435</v>
      </c>
    </row>
    <row r="4468" spans="1:28">
      <c r="A4468" t="s">
        <v>4494</v>
      </c>
      <c r="B4468">
        <v>0.984777283994944</v>
      </c>
      <c r="C4468">
        <v>1.13589926949511</v>
      </c>
      <c r="D4468">
        <v>0.95303766899169</v>
      </c>
      <c r="E4468">
        <v>0.7949196853782921</v>
      </c>
      <c r="F4468">
        <v>0.704463456229907</v>
      </c>
      <c r="G4468">
        <v>0.768238493554384</v>
      </c>
      <c r="H4468">
        <v>0.710484983987703</v>
      </c>
      <c r="I4468">
        <v>0.779582307305691</v>
      </c>
      <c r="J4468">
        <v>0.8560055941005</v>
      </c>
      <c r="K4468">
        <v>0.6787244148881501</v>
      </c>
      <c r="L4468">
        <v>2024.92525107313</v>
      </c>
      <c r="M4468">
        <v>45.2851035634104</v>
      </c>
      <c r="O4468">
        <v>44.6281059322808</v>
      </c>
      <c r="P4468">
        <v>-0.06327605372018461</v>
      </c>
      <c r="Q4468">
        <v>0.7505681438033091</v>
      </c>
      <c r="R4468">
        <v>0.790353677444816</v>
      </c>
      <c r="S4468" t="s">
        <v>10819</v>
      </c>
      <c r="T4468" t="s">
        <v>12678</v>
      </c>
      <c r="U4468" t="s">
        <v>12678</v>
      </c>
      <c r="V4468" t="s">
        <v>12678</v>
      </c>
      <c r="W4468">
        <v>9</v>
      </c>
      <c r="X4468" t="s">
        <v>17146</v>
      </c>
      <c r="Y4468">
        <v>0.8153149673563982</v>
      </c>
      <c r="Z4468">
        <f>HYPERLINK("Melting_Curves/meltCurve_Q8N5N7_.pdf", "Melting_Curves/meltCurve_Q8N5N7_.pdf")</f>
        <v>0</v>
      </c>
      <c r="AA4468" t="s">
        <v>23250</v>
      </c>
      <c r="AB4468" t="s">
        <v>29436</v>
      </c>
    </row>
    <row r="4469" spans="1:28">
      <c r="A4469" t="s">
        <v>4495</v>
      </c>
      <c r="B4469">
        <v>0.984777283994944</v>
      </c>
      <c r="C4469">
        <v>1.0770476094882</v>
      </c>
      <c r="D4469">
        <v>0.917789396542837</v>
      </c>
      <c r="E4469">
        <v>0.9995576512102819</v>
      </c>
      <c r="F4469">
        <v>0.683275208506269</v>
      </c>
      <c r="G4469">
        <v>0.603058493948859</v>
      </c>
      <c r="H4469">
        <v>0.536256497435748</v>
      </c>
      <c r="I4469">
        <v>0.869667610616435</v>
      </c>
      <c r="J4469">
        <v>1.39739727977268</v>
      </c>
      <c r="K4469">
        <v>1.17337352735595</v>
      </c>
      <c r="L4469">
        <v>5549.99235647218</v>
      </c>
      <c r="M4469">
        <v>88.6628656734332</v>
      </c>
      <c r="O4469">
        <v>62.5647585352117</v>
      </c>
      <c r="P4469">
        <v>0.101434389764126</v>
      </c>
      <c r="Q4469">
        <v>1.28630779928213</v>
      </c>
      <c r="R4469">
        <v>0.142334296893564</v>
      </c>
      <c r="S4469" t="s">
        <v>10820</v>
      </c>
      <c r="T4469" t="s">
        <v>12678</v>
      </c>
      <c r="U4469" t="s">
        <v>12678</v>
      </c>
      <c r="V4469" t="s">
        <v>12678</v>
      </c>
      <c r="W4469">
        <v>6</v>
      </c>
      <c r="X4469" t="s">
        <v>17147</v>
      </c>
      <c r="Y4469">
        <v>1.041797257834914</v>
      </c>
      <c r="Z4469">
        <f>HYPERLINK("Melting_Curves/meltCurve_Q8N5P1_.pdf", "Melting_Curves/meltCurve_Q8N5P1_.pdf")</f>
        <v>0</v>
      </c>
      <c r="AA4469" t="s">
        <v>23251</v>
      </c>
      <c r="AB4469" t="s">
        <v>29437</v>
      </c>
    </row>
    <row r="4470" spans="1:28">
      <c r="A4470" t="s">
        <v>4496</v>
      </c>
      <c r="B4470">
        <v>0.984777283994944</v>
      </c>
      <c r="C4470">
        <v>1.22864289810747</v>
      </c>
      <c r="D4470">
        <v>1.12715627179394</v>
      </c>
      <c r="E4470">
        <v>0.639316821885798</v>
      </c>
      <c r="F4470">
        <v>0.57906707891668</v>
      </c>
      <c r="G4470">
        <v>0.294215341672595</v>
      </c>
      <c r="H4470">
        <v>0.143622603355311</v>
      </c>
      <c r="I4470">
        <v>0.428029510426877</v>
      </c>
      <c r="J4470">
        <v>0.637013000670866</v>
      </c>
      <c r="K4470">
        <v>0.50072429584894</v>
      </c>
      <c r="L4470">
        <v>4222.12543780998</v>
      </c>
      <c r="M4470">
        <v>91.14108456627891</v>
      </c>
      <c r="N4470">
        <v>47.3484299807725</v>
      </c>
      <c r="O4470">
        <v>46.3028708202222</v>
      </c>
      <c r="P4470">
        <v>-0.280369696059998</v>
      </c>
      <c r="Q4470">
        <v>0.430249436370143</v>
      </c>
      <c r="R4470">
        <v>0.789088130997224</v>
      </c>
      <c r="S4470" t="s">
        <v>10821</v>
      </c>
      <c r="T4470" t="s">
        <v>12678</v>
      </c>
      <c r="U4470" t="s">
        <v>12678</v>
      </c>
      <c r="V4470" t="s">
        <v>12678</v>
      </c>
      <c r="W4470">
        <v>1</v>
      </c>
      <c r="X4470" t="s">
        <v>17148</v>
      </c>
      <c r="Y4470">
        <v>0.6076989892277077</v>
      </c>
      <c r="Z4470">
        <f>HYPERLINK("Melting_Curves/meltCurve_Q8N5W9_.pdf", "Melting_Curves/meltCurve_Q8N5W9_.pdf")</f>
        <v>0</v>
      </c>
      <c r="AA4470" t="s">
        <v>23252</v>
      </c>
      <c r="AB4470" t="s">
        <v>29438</v>
      </c>
    </row>
    <row r="4471" spans="1:28">
      <c r="A4471" t="s">
        <v>4497</v>
      </c>
      <c r="B4471">
        <v>0.984777283994944</v>
      </c>
      <c r="C4471">
        <v>0.8178499353845891</v>
      </c>
      <c r="D4471">
        <v>0.627568798313407</v>
      </c>
      <c r="E4471">
        <v>0.6371040203285649</v>
      </c>
      <c r="F4471">
        <v>0.647704206817429</v>
      </c>
      <c r="G4471">
        <v>0.634914549621882</v>
      </c>
      <c r="H4471">
        <v>0.80402755304868</v>
      </c>
      <c r="I4471">
        <v>1.16784377200878</v>
      </c>
      <c r="J4471">
        <v>1.4780747888079</v>
      </c>
      <c r="K4471">
        <v>1.03141841921313</v>
      </c>
      <c r="L4471">
        <v>15000</v>
      </c>
      <c r="M4471">
        <v>246.559949775284</v>
      </c>
      <c r="O4471">
        <v>60.8331287107163</v>
      </c>
      <c r="P4471">
        <v>0.258124385939525</v>
      </c>
      <c r="Q4471">
        <v>1.25474557335381</v>
      </c>
      <c r="R4471">
        <v>0.029654169027435</v>
      </c>
      <c r="S4471" t="s">
        <v>10822</v>
      </c>
      <c r="T4471" t="s">
        <v>12678</v>
      </c>
      <c r="U4471" t="s">
        <v>12678</v>
      </c>
      <c r="V4471" t="s">
        <v>12678</v>
      </c>
      <c r="W4471">
        <v>2</v>
      </c>
      <c r="X4471" t="s">
        <v>17149</v>
      </c>
      <c r="Y4471">
        <v>1.052304155488795</v>
      </c>
      <c r="Z4471">
        <f>HYPERLINK("Melting_Curves/meltCurve_Q8N655_.pdf", "Melting_Curves/meltCurve_Q8N655_.pdf")</f>
        <v>0</v>
      </c>
      <c r="AA4471" t="s">
        <v>23253</v>
      </c>
      <c r="AB4471" t="s">
        <v>29439</v>
      </c>
    </row>
    <row r="4472" spans="1:28">
      <c r="A4472" t="s">
        <v>4498</v>
      </c>
      <c r="B4472">
        <v>0.984777283994944</v>
      </c>
      <c r="C4472">
        <v>0.9087497433981711</v>
      </c>
      <c r="D4472">
        <v>0.830908307774795</v>
      </c>
      <c r="E4472">
        <v>0.726985519000816</v>
      </c>
      <c r="F4472">
        <v>0.5889756100573</v>
      </c>
      <c r="G4472">
        <v>0.400421759152707</v>
      </c>
      <c r="H4472">
        <v>0.331071876223462</v>
      </c>
      <c r="I4472">
        <v>0.425269034543053</v>
      </c>
      <c r="J4472">
        <v>0.522861912227398</v>
      </c>
      <c r="K4472">
        <v>0.367304581392398</v>
      </c>
      <c r="L4472">
        <v>657.015253340347</v>
      </c>
      <c r="M4472">
        <v>14.1339111320937</v>
      </c>
      <c r="N4472">
        <v>52.0079297665455</v>
      </c>
      <c r="O4472">
        <v>45.5841589053407</v>
      </c>
      <c r="P4472">
        <v>-0.0474037519297233</v>
      </c>
      <c r="Q4472">
        <v>0.388538748982071</v>
      </c>
      <c r="R4472">
        <v>0.932636494251635</v>
      </c>
      <c r="S4472" t="s">
        <v>10823</v>
      </c>
      <c r="T4472" t="s">
        <v>12678</v>
      </c>
      <c r="U4472" t="s">
        <v>12678</v>
      </c>
      <c r="V4472" t="s">
        <v>12678</v>
      </c>
      <c r="W4472">
        <v>12</v>
      </c>
      <c r="X4472" t="s">
        <v>17150</v>
      </c>
      <c r="Y4472">
        <v>0.5973876463703761</v>
      </c>
      <c r="Z4472">
        <f>HYPERLINK("Melting_Curves/meltCurve_Q8N684_2_.pdf", "Melting_Curves/meltCurve_Q8N684_2_.pdf")</f>
        <v>0</v>
      </c>
      <c r="AA4472" t="s">
        <v>23254</v>
      </c>
      <c r="AB4472" t="s">
        <v>29440</v>
      </c>
    </row>
    <row r="4473" spans="1:28">
      <c r="A4473" t="s">
        <v>4499</v>
      </c>
      <c r="B4473">
        <v>0.984777283994944</v>
      </c>
      <c r="C4473">
        <v>1.03793808107946</v>
      </c>
      <c r="D4473">
        <v>0.943364679515128</v>
      </c>
      <c r="E4473">
        <v>0.803528491693801</v>
      </c>
      <c r="F4473">
        <v>0.578021417298989</v>
      </c>
      <c r="G4473">
        <v>0.391535401329741</v>
      </c>
      <c r="H4473">
        <v>0.360673230224529</v>
      </c>
      <c r="I4473">
        <v>0.504195062168532</v>
      </c>
      <c r="J4473">
        <v>0.760450495382496</v>
      </c>
      <c r="K4473">
        <v>0.640992236184224</v>
      </c>
      <c r="L4473">
        <v>1854.27582690008</v>
      </c>
      <c r="M4473">
        <v>39.5226274042652</v>
      </c>
      <c r="O4473">
        <v>46.7971874033038</v>
      </c>
      <c r="P4473">
        <v>-0.0984852206096492</v>
      </c>
      <c r="Q4473">
        <v>0.5335511607063</v>
      </c>
      <c r="R4473">
        <v>0.7784299965225731</v>
      </c>
      <c r="S4473" t="s">
        <v>10824</v>
      </c>
      <c r="T4473" t="s">
        <v>12678</v>
      </c>
      <c r="U4473" t="s">
        <v>12678</v>
      </c>
      <c r="V4473" t="s">
        <v>12678</v>
      </c>
      <c r="W4473">
        <v>13</v>
      </c>
      <c r="X4473" t="s">
        <v>17151</v>
      </c>
      <c r="Y4473">
        <v>0.6892909700616355</v>
      </c>
      <c r="Z4473">
        <f>HYPERLINK("Melting_Curves/meltCurve_Q8N6H7_.pdf", "Melting_Curves/meltCurve_Q8N6H7_.pdf")</f>
        <v>0</v>
      </c>
      <c r="AA4473" t="s">
        <v>23255</v>
      </c>
      <c r="AB4473" t="s">
        <v>29441</v>
      </c>
    </row>
    <row r="4474" spans="1:28">
      <c r="A4474" t="s">
        <v>4500</v>
      </c>
      <c r="B4474">
        <v>0.984777283994944</v>
      </c>
      <c r="C4474">
        <v>0.863537579460855</v>
      </c>
      <c r="D4474">
        <v>0.808181368696318</v>
      </c>
      <c r="E4474">
        <v>0.643907429361683</v>
      </c>
      <c r="F4474">
        <v>0.387640473515327</v>
      </c>
      <c r="G4474">
        <v>0.233931286233219</v>
      </c>
      <c r="H4474">
        <v>0.198072584517122</v>
      </c>
      <c r="I4474">
        <v>0.250764981885969</v>
      </c>
      <c r="J4474">
        <v>0.360847471110065</v>
      </c>
      <c r="K4474">
        <v>0.26038678379642</v>
      </c>
      <c r="L4474">
        <v>752.694586274264</v>
      </c>
      <c r="M4474">
        <v>16.3682726364056</v>
      </c>
      <c r="N4474">
        <v>47.9339149992629</v>
      </c>
      <c r="O4474">
        <v>45.3150328497182</v>
      </c>
      <c r="P4474">
        <v>-0.06836445128352379</v>
      </c>
      <c r="Q4474">
        <v>0.242995180821642</v>
      </c>
      <c r="R4474">
        <v>0.957989470388231</v>
      </c>
      <c r="S4474" t="s">
        <v>10825</v>
      </c>
      <c r="T4474" t="s">
        <v>12678</v>
      </c>
      <c r="U4474" t="s">
        <v>12678</v>
      </c>
      <c r="V4474" t="s">
        <v>12678</v>
      </c>
      <c r="W4474">
        <v>11</v>
      </c>
      <c r="X4474" t="s">
        <v>17152</v>
      </c>
      <c r="Y4474">
        <v>0.4844808734787376</v>
      </c>
      <c r="Z4474">
        <f>HYPERLINK("Melting_Curves/meltCurve_Q8N6M0_.pdf", "Melting_Curves/meltCurve_Q8N6M0_.pdf")</f>
        <v>0</v>
      </c>
      <c r="AA4474" t="s">
        <v>23256</v>
      </c>
      <c r="AB4474" t="s">
        <v>29442</v>
      </c>
    </row>
    <row r="4475" spans="1:28">
      <c r="A4475" t="s">
        <v>4501</v>
      </c>
      <c r="B4475">
        <v>0.984777283994944</v>
      </c>
      <c r="C4475">
        <v>0.993187277780605</v>
      </c>
      <c r="D4475">
        <v>0.862454407901151</v>
      </c>
      <c r="E4475">
        <v>0.834373243962379</v>
      </c>
      <c r="F4475">
        <v>0.710493409744769</v>
      </c>
      <c r="G4475">
        <v>0.639393844865874</v>
      </c>
      <c r="H4475">
        <v>0.626977076913677</v>
      </c>
      <c r="I4475">
        <v>0.8734883420313591</v>
      </c>
      <c r="J4475">
        <v>1.14428783244882</v>
      </c>
      <c r="K4475">
        <v>0.839704627148128</v>
      </c>
      <c r="L4475">
        <v>2105.85570741808</v>
      </c>
      <c r="M4475">
        <v>49.8861131211915</v>
      </c>
      <c r="O4475">
        <v>42.1455959116767</v>
      </c>
      <c r="P4475">
        <v>-0.0564013142095245</v>
      </c>
      <c r="Q4475">
        <v>0.809400667085454</v>
      </c>
      <c r="R4475">
        <v>0.208209174510082</v>
      </c>
      <c r="S4475" t="s">
        <v>10826</v>
      </c>
      <c r="T4475" t="s">
        <v>12678</v>
      </c>
      <c r="U4475" t="s">
        <v>12678</v>
      </c>
      <c r="V4475" t="s">
        <v>12678</v>
      </c>
      <c r="W4475">
        <v>11</v>
      </c>
      <c r="X4475" t="s">
        <v>17153</v>
      </c>
      <c r="Y4475">
        <v>0.8428822319766384</v>
      </c>
      <c r="Z4475">
        <f>HYPERLINK("Melting_Curves/meltCurve_Q8N6N3_.pdf", "Melting_Curves/meltCurve_Q8N6N3_.pdf")</f>
        <v>0</v>
      </c>
      <c r="AA4475" t="s">
        <v>23257</v>
      </c>
      <c r="AB4475" t="s">
        <v>29443</v>
      </c>
    </row>
    <row r="4476" spans="1:28">
      <c r="A4476" t="s">
        <v>4502</v>
      </c>
      <c r="B4476">
        <v>0.984777283994944</v>
      </c>
      <c r="C4476">
        <v>0.925030790066542</v>
      </c>
      <c r="D4476">
        <v>0.723317135832769</v>
      </c>
      <c r="E4476">
        <v>0.625366828989653</v>
      </c>
      <c r="F4476">
        <v>0.377639146203774</v>
      </c>
      <c r="G4476">
        <v>0.261946605112073</v>
      </c>
      <c r="H4476">
        <v>0.248390171173213</v>
      </c>
      <c r="I4476">
        <v>0.283585084691858</v>
      </c>
      <c r="J4476">
        <v>0.370738916459546</v>
      </c>
      <c r="K4476">
        <v>0.334685194715394</v>
      </c>
      <c r="L4476">
        <v>744.430041365638</v>
      </c>
      <c r="M4476">
        <v>16.5453251880049</v>
      </c>
      <c r="N4476">
        <v>47.461506809493</v>
      </c>
      <c r="O4476">
        <v>44.3515172498472</v>
      </c>
      <c r="P4476">
        <v>-0.0663604199468301</v>
      </c>
      <c r="Q4476">
        <v>0.288504193656938</v>
      </c>
      <c r="R4476">
        <v>0.963174145644189</v>
      </c>
      <c r="S4476" t="s">
        <v>10827</v>
      </c>
      <c r="T4476" t="s">
        <v>12678</v>
      </c>
      <c r="U4476" t="s">
        <v>12678</v>
      </c>
      <c r="V4476" t="s">
        <v>12678</v>
      </c>
      <c r="W4476">
        <v>2</v>
      </c>
      <c r="X4476" t="s">
        <v>17154</v>
      </c>
      <c r="Y4476">
        <v>0.4919613916925648</v>
      </c>
      <c r="Z4476">
        <f>HYPERLINK("Melting_Curves/meltCurve_Q8N6S5_.pdf", "Melting_Curves/meltCurve_Q8N6S5_.pdf")</f>
        <v>0</v>
      </c>
      <c r="AA4476" t="s">
        <v>23258</v>
      </c>
      <c r="AB4476" t="s">
        <v>29444</v>
      </c>
    </row>
    <row r="4477" spans="1:28">
      <c r="A4477" t="s">
        <v>4503</v>
      </c>
      <c r="B4477">
        <v>0.984777283994944</v>
      </c>
      <c r="C4477">
        <v>0.938339803093974</v>
      </c>
      <c r="D4477">
        <v>0.901111055571351</v>
      </c>
      <c r="E4477">
        <v>0.783397645101291</v>
      </c>
      <c r="F4477">
        <v>0.632886296104938</v>
      </c>
      <c r="G4477">
        <v>0.41202839395697</v>
      </c>
      <c r="H4477">
        <v>0.316622341883751</v>
      </c>
      <c r="I4477">
        <v>0.463812593633016</v>
      </c>
      <c r="J4477">
        <v>0.738268294854196</v>
      </c>
      <c r="K4477">
        <v>0.629051692203747</v>
      </c>
      <c r="L4477">
        <v>1134.77806276331</v>
      </c>
      <c r="M4477">
        <v>24.3445475757498</v>
      </c>
      <c r="O4477">
        <v>46.3021252015069</v>
      </c>
      <c r="P4477">
        <v>-0.06350669394498901</v>
      </c>
      <c r="Q4477">
        <v>0.51686089823756</v>
      </c>
      <c r="R4477">
        <v>0.730287719513275</v>
      </c>
      <c r="S4477" t="s">
        <v>10828</v>
      </c>
      <c r="T4477" t="s">
        <v>12678</v>
      </c>
      <c r="U4477" t="s">
        <v>12678</v>
      </c>
      <c r="V4477" t="s">
        <v>12678</v>
      </c>
      <c r="W4477">
        <v>11</v>
      </c>
      <c r="X4477" t="s">
        <v>17155</v>
      </c>
      <c r="Y4477">
        <v>0.675936890075352</v>
      </c>
      <c r="Z4477">
        <f>HYPERLINK("Melting_Curves/meltCurve_Q8N6T3_.pdf", "Melting_Curves/meltCurve_Q8N6T3_.pdf")</f>
        <v>0</v>
      </c>
      <c r="AA4477" t="s">
        <v>23259</v>
      </c>
      <c r="AB4477" t="s">
        <v>29445</v>
      </c>
    </row>
    <row r="4478" spans="1:28">
      <c r="A4478" t="s">
        <v>4504</v>
      </c>
      <c r="B4478">
        <v>0.984777283994944</v>
      </c>
      <c r="C4478">
        <v>0.981316082331871</v>
      </c>
      <c r="D4478">
        <v>0.915708150752102</v>
      </c>
      <c r="E4478">
        <v>0.8182165903345761</v>
      </c>
      <c r="F4478">
        <v>0.405139976897565</v>
      </c>
      <c r="G4478">
        <v>0.236200152308608</v>
      </c>
      <c r="H4478">
        <v>0.134920841899708</v>
      </c>
      <c r="I4478">
        <v>0.176505979835364</v>
      </c>
      <c r="J4478">
        <v>0.199720124031823</v>
      </c>
      <c r="K4478">
        <v>0.271717848908344</v>
      </c>
      <c r="L4478">
        <v>1412.30717533964</v>
      </c>
      <c r="M4478">
        <v>29.1626741587668</v>
      </c>
      <c r="N4478">
        <v>49.255563364839</v>
      </c>
      <c r="O4478">
        <v>48.2025706407168</v>
      </c>
      <c r="P4478">
        <v>-0.121973356072653</v>
      </c>
      <c r="Q4478">
        <v>0.193573541820633</v>
      </c>
      <c r="R4478">
        <v>0.986809894114791</v>
      </c>
      <c r="S4478" t="s">
        <v>10829</v>
      </c>
      <c r="T4478" t="s">
        <v>12678</v>
      </c>
      <c r="U4478" t="s">
        <v>12678</v>
      </c>
      <c r="V4478" t="s">
        <v>12678</v>
      </c>
      <c r="W4478">
        <v>1</v>
      </c>
      <c r="X4478" t="s">
        <v>17156</v>
      </c>
      <c r="Y4478">
        <v>0.5058786840328042</v>
      </c>
      <c r="Z4478">
        <f>HYPERLINK("Melting_Curves/meltCurve_Q8N6Z3_.pdf", "Melting_Curves/meltCurve_Q8N6Z3_.pdf")</f>
        <v>0</v>
      </c>
      <c r="AA4478" t="s">
        <v>23260</v>
      </c>
      <c r="AB4478" t="s">
        <v>29446</v>
      </c>
    </row>
    <row r="4479" spans="1:28">
      <c r="A4479" t="s">
        <v>4505</v>
      </c>
      <c r="B4479">
        <v>0.984777283994944</v>
      </c>
      <c r="C4479">
        <v>0.98016957593946</v>
      </c>
      <c r="D4479">
        <v>0.775034600411963</v>
      </c>
      <c r="E4479">
        <v>0.499828982988407</v>
      </c>
      <c r="F4479">
        <v>0.297786700705121</v>
      </c>
      <c r="G4479">
        <v>0.159003845413321</v>
      </c>
      <c r="H4479">
        <v>0.101717388353898</v>
      </c>
      <c r="I4479">
        <v>0.130308846845666</v>
      </c>
      <c r="J4479">
        <v>0.18287296512165</v>
      </c>
      <c r="K4479">
        <v>0.206638337994396</v>
      </c>
      <c r="L4479">
        <v>886.987997730056</v>
      </c>
      <c r="M4479">
        <v>19.4351276423371</v>
      </c>
      <c r="N4479">
        <v>46.4743683422449</v>
      </c>
      <c r="O4479">
        <v>45.163464932657</v>
      </c>
      <c r="P4479">
        <v>-0.0917156546655795</v>
      </c>
      <c r="Q4479">
        <v>0.147513735443113</v>
      </c>
      <c r="R4479">
        <v>0.98942999311877</v>
      </c>
      <c r="S4479" t="s">
        <v>10830</v>
      </c>
      <c r="T4479" t="s">
        <v>12678</v>
      </c>
      <c r="U4479" t="s">
        <v>12678</v>
      </c>
      <c r="V4479" t="s">
        <v>12678</v>
      </c>
      <c r="W4479">
        <v>5</v>
      </c>
      <c r="X4479" t="s">
        <v>17157</v>
      </c>
      <c r="Y4479">
        <v>0.4048136828424639</v>
      </c>
      <c r="Z4479">
        <f>HYPERLINK("Melting_Curves/meltCurve_Q8N766_3_.pdf", "Melting_Curves/meltCurve_Q8N766_3_.pdf")</f>
        <v>0</v>
      </c>
      <c r="AA4479" t="s">
        <v>23261</v>
      </c>
      <c r="AB4479" t="s">
        <v>29447</v>
      </c>
    </row>
    <row r="4480" spans="1:28">
      <c r="A4480" t="s">
        <v>4506</v>
      </c>
      <c r="B4480">
        <v>0.984777283994944</v>
      </c>
      <c r="C4480">
        <v>0.992869210139688</v>
      </c>
      <c r="D4480">
        <v>0.889161639596552</v>
      </c>
      <c r="E4480">
        <v>0.797114636134114</v>
      </c>
      <c r="F4480">
        <v>0.689218213230173</v>
      </c>
      <c r="G4480">
        <v>0.561270012435514</v>
      </c>
      <c r="H4480">
        <v>0.508041055588322</v>
      </c>
      <c r="I4480">
        <v>0.591380186885638</v>
      </c>
      <c r="J4480">
        <v>0.70762896124241</v>
      </c>
      <c r="K4480">
        <v>0.572328686457878</v>
      </c>
      <c r="L4480">
        <v>882.779108934996</v>
      </c>
      <c r="M4480">
        <v>19.0915237472214</v>
      </c>
      <c r="O4480">
        <v>45.7409602371891</v>
      </c>
      <c r="P4480">
        <v>-0.0432055209103589</v>
      </c>
      <c r="Q4480">
        <v>0.585955532939053</v>
      </c>
      <c r="R4480">
        <v>0.905163408996588</v>
      </c>
      <c r="S4480" t="s">
        <v>10831</v>
      </c>
      <c r="T4480" t="s">
        <v>12678</v>
      </c>
      <c r="U4480" t="s">
        <v>12678</v>
      </c>
      <c r="V4480" t="s">
        <v>12678</v>
      </c>
      <c r="W4480">
        <v>15</v>
      </c>
      <c r="X4480" t="s">
        <v>17158</v>
      </c>
      <c r="Y4480">
        <v>0.7194130356057661</v>
      </c>
      <c r="Z4480">
        <f>HYPERLINK("Melting_Curves/meltCurve_Q8N806_.pdf", "Melting_Curves/meltCurve_Q8N806_.pdf")</f>
        <v>0</v>
      </c>
      <c r="AA4480" t="s">
        <v>23262</v>
      </c>
      <c r="AB4480" t="s">
        <v>29448</v>
      </c>
    </row>
    <row r="4481" spans="1:28">
      <c r="A4481" t="s">
        <v>4507</v>
      </c>
      <c r="B4481">
        <v>0.984777283994944</v>
      </c>
      <c r="C4481">
        <v>1.22679775500284</v>
      </c>
      <c r="D4481">
        <v>1.09624911506758</v>
      </c>
      <c r="E4481">
        <v>0.975762793577757</v>
      </c>
      <c r="F4481">
        <v>0.794466381808271</v>
      </c>
      <c r="G4481">
        <v>0.499563378438077</v>
      </c>
      <c r="H4481">
        <v>0.40122741944428</v>
      </c>
      <c r="I4481">
        <v>0.488488478126303</v>
      </c>
      <c r="J4481">
        <v>0.641649840133201</v>
      </c>
      <c r="K4481">
        <v>0.518014763381661</v>
      </c>
      <c r="L4481">
        <v>12566.3525353943</v>
      </c>
      <c r="M4481">
        <v>250</v>
      </c>
      <c r="O4481">
        <v>50.2621934997312</v>
      </c>
      <c r="P4481">
        <v>-0.609567546502679</v>
      </c>
      <c r="Q4481">
        <v>0.509788769106296</v>
      </c>
      <c r="R4481">
        <v>0.8817085559550319</v>
      </c>
      <c r="S4481" t="s">
        <v>10832</v>
      </c>
      <c r="T4481" t="s">
        <v>12678</v>
      </c>
      <c r="U4481" t="s">
        <v>12678</v>
      </c>
      <c r="V4481" t="s">
        <v>12678</v>
      </c>
      <c r="W4481">
        <v>1</v>
      </c>
      <c r="X4481" t="s">
        <v>17159</v>
      </c>
      <c r="Y4481">
        <v>0.7265937808899015</v>
      </c>
      <c r="Z4481">
        <f>HYPERLINK("Melting_Curves/meltCurve_Q8N883_.pdf", "Melting_Curves/meltCurve_Q8N883_.pdf")</f>
        <v>0</v>
      </c>
      <c r="AA4481" t="s">
        <v>23263</v>
      </c>
      <c r="AB4481" t="s">
        <v>29449</v>
      </c>
    </row>
    <row r="4482" spans="1:28">
      <c r="A4482" t="s">
        <v>4508</v>
      </c>
      <c r="B4482">
        <v>0.984777283994944</v>
      </c>
      <c r="C4482">
        <v>0.373426632311113</v>
      </c>
      <c r="D4482">
        <v>0.275221740866897</v>
      </c>
      <c r="E4482">
        <v>0.30496994712019</v>
      </c>
      <c r="F4482">
        <v>0.291028092529988</v>
      </c>
      <c r="G4482">
        <v>0.251669389188829</v>
      </c>
      <c r="H4482">
        <v>0.226755739090255</v>
      </c>
      <c r="I4482">
        <v>0.284072499957285</v>
      </c>
      <c r="J4482">
        <v>0.259676080651861</v>
      </c>
      <c r="K4482">
        <v>0.21437157329325</v>
      </c>
      <c r="L4482">
        <v>2830.47175235346</v>
      </c>
      <c r="M4482">
        <v>72.6763094086733</v>
      </c>
      <c r="N4482">
        <v>39.3513134035571</v>
      </c>
      <c r="O4482">
        <v>38.9168234093297</v>
      </c>
      <c r="P4482">
        <v>-0.343917992560124</v>
      </c>
      <c r="Q4482">
        <v>0.263353220502437</v>
      </c>
      <c r="R4482">
        <v>0.985244134055795</v>
      </c>
      <c r="S4482" t="s">
        <v>10833</v>
      </c>
      <c r="T4482" t="s">
        <v>12678</v>
      </c>
      <c r="U4482" t="s">
        <v>12678</v>
      </c>
      <c r="V4482" t="s">
        <v>12678</v>
      </c>
      <c r="W4482">
        <v>2</v>
      </c>
      <c r="X4482" t="s">
        <v>17160</v>
      </c>
      <c r="Y4482">
        <v>0.3119914574412232</v>
      </c>
      <c r="Z4482">
        <f>HYPERLINK("Melting_Curves/meltCurve_Q8N8J7_.pdf", "Melting_Curves/meltCurve_Q8N8J7_.pdf")</f>
        <v>0</v>
      </c>
      <c r="AA4482" t="s">
        <v>23264</v>
      </c>
      <c r="AB4482" t="s">
        <v>29450</v>
      </c>
    </row>
    <row r="4483" spans="1:28">
      <c r="A4483" t="s">
        <v>4509</v>
      </c>
      <c r="B4483">
        <v>0.984777283994944</v>
      </c>
      <c r="C4483">
        <v>1.09944557553174</v>
      </c>
      <c r="D4483">
        <v>0.833439435804727</v>
      </c>
      <c r="E4483">
        <v>0.501986769774852</v>
      </c>
      <c r="F4483">
        <v>0.202426355312132</v>
      </c>
      <c r="G4483">
        <v>0.0680042813486252</v>
      </c>
      <c r="H4483">
        <v>0.0664373895735063</v>
      </c>
      <c r="I4483">
        <v>0.0767063212625822</v>
      </c>
      <c r="J4483">
        <v>0.02844431600234</v>
      </c>
      <c r="K4483">
        <v>0</v>
      </c>
      <c r="L4483">
        <v>1051.75380531806</v>
      </c>
      <c r="M4483">
        <v>22.6313809822087</v>
      </c>
      <c r="N4483">
        <v>46.6330390793844</v>
      </c>
      <c r="O4483">
        <v>46.1149584918506</v>
      </c>
      <c r="P4483">
        <v>-0.118115018095145</v>
      </c>
      <c r="Q4483">
        <v>0.0373083356516541</v>
      </c>
      <c r="R4483">
        <v>0.988435063766514</v>
      </c>
      <c r="S4483" t="s">
        <v>10834</v>
      </c>
      <c r="T4483" t="s">
        <v>12678</v>
      </c>
      <c r="U4483" t="s">
        <v>12678</v>
      </c>
      <c r="V4483" t="s">
        <v>12678</v>
      </c>
      <c r="W4483">
        <v>2</v>
      </c>
      <c r="X4483" t="s">
        <v>17161</v>
      </c>
      <c r="Y4483">
        <v>0.3511216465114047</v>
      </c>
      <c r="Z4483">
        <f>HYPERLINK("Melting_Curves/meltCurve_Q8N8N7_.pdf", "Melting_Curves/meltCurve_Q8N8N7_.pdf")</f>
        <v>0</v>
      </c>
      <c r="AA4483" t="s">
        <v>23265</v>
      </c>
      <c r="AB4483" t="s">
        <v>29451</v>
      </c>
    </row>
    <row r="4484" spans="1:28">
      <c r="A4484" t="s">
        <v>4510</v>
      </c>
      <c r="B4484">
        <v>0.984777283994944</v>
      </c>
      <c r="C4484">
        <v>0.863123375110232</v>
      </c>
      <c r="D4484">
        <v>0.847295724859868</v>
      </c>
      <c r="E4484">
        <v>0.657551469518603</v>
      </c>
      <c r="F4484">
        <v>0.556674818741944</v>
      </c>
      <c r="G4484">
        <v>0.338829677121879</v>
      </c>
      <c r="H4484">
        <v>0.228693457733849</v>
      </c>
      <c r="I4484">
        <v>0.299359838066701</v>
      </c>
      <c r="J4484">
        <v>0.409538363262212</v>
      </c>
      <c r="K4484">
        <v>0.305161029541036</v>
      </c>
      <c r="L4484">
        <v>627.46379529682</v>
      </c>
      <c r="M4484">
        <v>13.4108661931079</v>
      </c>
      <c r="N4484">
        <v>49.9149613311944</v>
      </c>
      <c r="O4484">
        <v>45.7841273050409</v>
      </c>
      <c r="P4484">
        <v>-0.0524260986426562</v>
      </c>
      <c r="Q4484">
        <v>0.284190153257546</v>
      </c>
      <c r="R4484">
        <v>0.945810971664567</v>
      </c>
      <c r="S4484" t="s">
        <v>10835</v>
      </c>
      <c r="T4484" t="s">
        <v>12678</v>
      </c>
      <c r="U4484" t="s">
        <v>12678</v>
      </c>
      <c r="V4484" t="s">
        <v>12678</v>
      </c>
      <c r="W4484">
        <v>2</v>
      </c>
      <c r="X4484" t="s">
        <v>17162</v>
      </c>
      <c r="Y4484">
        <v>0.5374664435964938</v>
      </c>
      <c r="Z4484">
        <f>HYPERLINK("Melting_Curves/meltCurve_Q8N8R5_.pdf", "Melting_Curves/meltCurve_Q8N8R5_.pdf")</f>
        <v>0</v>
      </c>
      <c r="AA4484" t="s">
        <v>23266</v>
      </c>
      <c r="AB4484" t="s">
        <v>29452</v>
      </c>
    </row>
    <row r="4485" spans="1:28">
      <c r="A4485" t="s">
        <v>4511</v>
      </c>
      <c r="B4485">
        <v>0.984777283994944</v>
      </c>
      <c r="C4485">
        <v>0.9482504873927941</v>
      </c>
      <c r="D4485">
        <v>0.822605915986283</v>
      </c>
      <c r="E4485">
        <v>0.602336934329967</v>
      </c>
      <c r="F4485">
        <v>0.278962705883644</v>
      </c>
      <c r="G4485">
        <v>0.186491620614785</v>
      </c>
      <c r="H4485">
        <v>0.170953866016557</v>
      </c>
      <c r="I4485">
        <v>0.206625733667654</v>
      </c>
      <c r="J4485">
        <v>0.257592129413515</v>
      </c>
      <c r="K4485">
        <v>0.22890645972641</v>
      </c>
      <c r="L4485">
        <v>1001.64404249543</v>
      </c>
      <c r="M4485">
        <v>21.7392295750819</v>
      </c>
      <c r="N4485">
        <v>47.1744082502396</v>
      </c>
      <c r="O4485">
        <v>45.6908551707002</v>
      </c>
      <c r="P4485">
        <v>-0.09531671765661361</v>
      </c>
      <c r="Q4485">
        <v>0.198683659965031</v>
      </c>
      <c r="R4485">
        <v>0.986390121118948</v>
      </c>
      <c r="S4485" t="s">
        <v>10836</v>
      </c>
      <c r="T4485" t="s">
        <v>12678</v>
      </c>
      <c r="U4485" t="s">
        <v>12678</v>
      </c>
      <c r="V4485" t="s">
        <v>12678</v>
      </c>
      <c r="W4485">
        <v>6</v>
      </c>
      <c r="X4485" t="s">
        <v>17163</v>
      </c>
      <c r="Y4485">
        <v>0.4499361753073758</v>
      </c>
      <c r="Z4485">
        <f>HYPERLINK("Melting_Curves/meltCurve_Q8N8R7_.pdf", "Melting_Curves/meltCurve_Q8N8R7_.pdf")</f>
        <v>0</v>
      </c>
      <c r="AA4485" t="s">
        <v>23267</v>
      </c>
      <c r="AB4485" t="s">
        <v>29453</v>
      </c>
    </row>
    <row r="4486" spans="1:28">
      <c r="A4486" t="s">
        <v>4512</v>
      </c>
      <c r="B4486">
        <v>0.984777283994944</v>
      </c>
      <c r="C4486">
        <v>0.973522819619916</v>
      </c>
      <c r="D4486">
        <v>0.838727719876787</v>
      </c>
      <c r="E4486">
        <v>0.804979737080602</v>
      </c>
      <c r="F4486">
        <v>0.768512509544195</v>
      </c>
      <c r="G4486">
        <v>0.662902746354082</v>
      </c>
      <c r="H4486">
        <v>0.63928818632247</v>
      </c>
      <c r="I4486">
        <v>0.907236227211748</v>
      </c>
      <c r="J4486">
        <v>1.58316327606052</v>
      </c>
      <c r="K4486">
        <v>1.07604372928479</v>
      </c>
      <c r="L4486">
        <v>10009.8499849978</v>
      </c>
      <c r="M4486">
        <v>250</v>
      </c>
      <c r="O4486">
        <v>40.0368331211322</v>
      </c>
      <c r="P4486">
        <v>-0.140328942212614</v>
      </c>
      <c r="Q4486">
        <v>0.910106766779385</v>
      </c>
      <c r="R4486">
        <v>0.0113202421693692</v>
      </c>
      <c r="S4486" t="s">
        <v>10837</v>
      </c>
      <c r="T4486" t="s">
        <v>12678</v>
      </c>
      <c r="U4486" t="s">
        <v>12678</v>
      </c>
      <c r="V4486" t="s">
        <v>12678</v>
      </c>
      <c r="W4486">
        <v>7</v>
      </c>
      <c r="X4486" t="s">
        <v>17164</v>
      </c>
      <c r="Y4486">
        <v>0.9192204663665466</v>
      </c>
      <c r="Z4486">
        <f>HYPERLINK("Melting_Curves/meltCurve_Q8N954_.pdf", "Melting_Curves/meltCurve_Q8N954_.pdf")</f>
        <v>0</v>
      </c>
      <c r="AA4486" t="s">
        <v>23268</v>
      </c>
      <c r="AB4486" t="s">
        <v>29454</v>
      </c>
    </row>
    <row r="4487" spans="1:28">
      <c r="A4487" t="s">
        <v>4513</v>
      </c>
      <c r="B4487">
        <v>0.984777283994944</v>
      </c>
      <c r="C4487">
        <v>1.02809958923282</v>
      </c>
      <c r="D4487">
        <v>0.86008945307887</v>
      </c>
      <c r="E4487">
        <v>0.778287695050136</v>
      </c>
      <c r="F4487">
        <v>0.570799379697543</v>
      </c>
      <c r="G4487">
        <v>0.357710550119385</v>
      </c>
      <c r="H4487">
        <v>0.223568859707115</v>
      </c>
      <c r="I4487">
        <v>0.223089832276181</v>
      </c>
      <c r="J4487">
        <v>0.329540584537439</v>
      </c>
      <c r="K4487">
        <v>0.26560282082761</v>
      </c>
      <c r="L4487">
        <v>839.73233397945</v>
      </c>
      <c r="M4487">
        <v>17.1960878415663</v>
      </c>
      <c r="N4487">
        <v>50.7648650371347</v>
      </c>
      <c r="O4487">
        <v>48.1867108849231</v>
      </c>
      <c r="P4487">
        <v>-0.0677950720069649</v>
      </c>
      <c r="Q4487">
        <v>0.240146107763576</v>
      </c>
      <c r="R4487">
        <v>0.976731195348674</v>
      </c>
      <c r="S4487" t="s">
        <v>10838</v>
      </c>
      <c r="T4487" t="s">
        <v>12678</v>
      </c>
      <c r="U4487" t="s">
        <v>12678</v>
      </c>
      <c r="V4487" t="s">
        <v>12678</v>
      </c>
      <c r="W4487">
        <v>8</v>
      </c>
      <c r="X4487" t="s">
        <v>17165</v>
      </c>
      <c r="Y4487">
        <v>0.5529449312618513</v>
      </c>
      <c r="Z4487">
        <f>HYPERLINK("Melting_Curves/meltCurve_Q8N999_.pdf", "Melting_Curves/meltCurve_Q8N999_.pdf")</f>
        <v>0</v>
      </c>
      <c r="AA4487" t="s">
        <v>23269</v>
      </c>
      <c r="AB4487" t="s">
        <v>29455</v>
      </c>
    </row>
    <row r="4488" spans="1:28">
      <c r="A4488" t="s">
        <v>4514</v>
      </c>
      <c r="B4488">
        <v>0.984777283994944</v>
      </c>
      <c r="C4488">
        <v>1.0997184285621</v>
      </c>
      <c r="D4488">
        <v>1.04661532384704</v>
      </c>
      <c r="E4488">
        <v>0.918372230305129</v>
      </c>
      <c r="F4488">
        <v>0.735282905915738</v>
      </c>
      <c r="G4488">
        <v>0.549214598263552</v>
      </c>
      <c r="H4488">
        <v>0.402235879811013</v>
      </c>
      <c r="I4488">
        <v>0.260607859550876</v>
      </c>
      <c r="J4488">
        <v>0.281389469783598</v>
      </c>
      <c r="K4488">
        <v>0.254255112771563</v>
      </c>
      <c r="L4488">
        <v>912.7910785530991</v>
      </c>
      <c r="M4488">
        <v>17.3949010364149</v>
      </c>
      <c r="N4488">
        <v>54.4811220055656</v>
      </c>
      <c r="O4488">
        <v>51.7958459944133</v>
      </c>
      <c r="P4488">
        <v>-0.0641045197367085</v>
      </c>
      <c r="Q4488">
        <v>0.236520936495813</v>
      </c>
      <c r="R4488">
        <v>0.983273252628057</v>
      </c>
      <c r="S4488" t="s">
        <v>10839</v>
      </c>
      <c r="T4488" t="s">
        <v>12678</v>
      </c>
      <c r="U4488" t="s">
        <v>12678</v>
      </c>
      <c r="V4488" t="s">
        <v>12678</v>
      </c>
      <c r="W4488">
        <v>13</v>
      </c>
      <c r="X4488" t="s">
        <v>17166</v>
      </c>
      <c r="Y4488">
        <v>0.6422245841694877</v>
      </c>
      <c r="Z4488">
        <f>HYPERLINK("Melting_Curves/meltCurve_Q8N9F7_.pdf", "Melting_Curves/meltCurve_Q8N9F7_.pdf")</f>
        <v>0</v>
      </c>
      <c r="AA4488" t="s">
        <v>23270</v>
      </c>
      <c r="AB4488" t="s">
        <v>29456</v>
      </c>
    </row>
    <row r="4489" spans="1:28">
      <c r="A4489" t="s">
        <v>4515</v>
      </c>
      <c r="B4489">
        <v>0.984777283994944</v>
      </c>
      <c r="C4489">
        <v>1.11592451051076</v>
      </c>
      <c r="D4489">
        <v>1.08197257774337</v>
      </c>
      <c r="E4489">
        <v>0.994175624993706</v>
      </c>
      <c r="F4489">
        <v>0.700706432073151</v>
      </c>
      <c r="G4489">
        <v>0.353064415062813</v>
      </c>
      <c r="H4489">
        <v>0.169734134524916</v>
      </c>
      <c r="I4489">
        <v>0.19421078447691</v>
      </c>
      <c r="J4489">
        <v>0.237523784488775</v>
      </c>
      <c r="K4489">
        <v>0.253372048679189</v>
      </c>
      <c r="L4489">
        <v>1786.00015338942</v>
      </c>
      <c r="M4489">
        <v>35.0184681856107</v>
      </c>
      <c r="N4489">
        <v>51.831401828294</v>
      </c>
      <c r="O4489">
        <v>50.8362025169274</v>
      </c>
      <c r="P4489">
        <v>-0.135262220080102</v>
      </c>
      <c r="Q4489">
        <v>0.214563769503522</v>
      </c>
      <c r="R4489">
        <v>0.980821019052286</v>
      </c>
      <c r="S4489" t="s">
        <v>10840</v>
      </c>
      <c r="T4489" t="s">
        <v>12678</v>
      </c>
      <c r="U4489" t="s">
        <v>12678</v>
      </c>
      <c r="V4489" t="s">
        <v>12678</v>
      </c>
      <c r="W4489">
        <v>5</v>
      </c>
      <c r="X4489" t="s">
        <v>17167</v>
      </c>
      <c r="Y4489">
        <v>0.5847513123134634</v>
      </c>
      <c r="Z4489">
        <f>HYPERLINK("Melting_Curves/meltCurve_Q8N9N7_.pdf", "Melting_Curves/meltCurve_Q8N9N7_.pdf")</f>
        <v>0</v>
      </c>
      <c r="AA4489" t="s">
        <v>23271</v>
      </c>
      <c r="AB4489" t="s">
        <v>29457</v>
      </c>
    </row>
    <row r="4490" spans="1:28">
      <c r="A4490" t="s">
        <v>4516</v>
      </c>
      <c r="B4490">
        <v>0.984777283994944</v>
      </c>
      <c r="C4490">
        <v>1.02761924797316</v>
      </c>
      <c r="D4490">
        <v>0.900859012510503</v>
      </c>
      <c r="E4490">
        <v>0.846810571545639</v>
      </c>
      <c r="F4490">
        <v>0.689024580036764</v>
      </c>
      <c r="G4490">
        <v>0.549906823269056</v>
      </c>
      <c r="H4490">
        <v>0.48582169035886</v>
      </c>
      <c r="I4490">
        <v>0.546275840697103</v>
      </c>
      <c r="J4490">
        <v>0.658793293543557</v>
      </c>
      <c r="K4490">
        <v>0.531952700686162</v>
      </c>
      <c r="L4490">
        <v>1003.12640518355</v>
      </c>
      <c r="M4490">
        <v>21.0265413792211</v>
      </c>
      <c r="O4490">
        <v>47.2824104913468</v>
      </c>
      <c r="P4490">
        <v>-0.0502926176756325</v>
      </c>
      <c r="Q4490">
        <v>0.5476399370940001</v>
      </c>
      <c r="R4490">
        <v>0.932786424935207</v>
      </c>
      <c r="S4490" t="s">
        <v>10841</v>
      </c>
      <c r="T4490" t="s">
        <v>12678</v>
      </c>
      <c r="U4490" t="s">
        <v>12678</v>
      </c>
      <c r="V4490" t="s">
        <v>12678</v>
      </c>
      <c r="W4490">
        <v>7</v>
      </c>
      <c r="X4490" t="s">
        <v>17168</v>
      </c>
      <c r="Y4490">
        <v>0.7144890192180138</v>
      </c>
      <c r="Z4490">
        <f>HYPERLINK("Melting_Curves/meltCurve_Q8N9N8_.pdf", "Melting_Curves/meltCurve_Q8N9N8_.pdf")</f>
        <v>0</v>
      </c>
      <c r="AA4490" t="s">
        <v>23272</v>
      </c>
      <c r="AB4490" t="s">
        <v>29458</v>
      </c>
    </row>
    <row r="4491" spans="1:28">
      <c r="A4491" t="s">
        <v>4517</v>
      </c>
      <c r="B4491">
        <v>0.984777283994944</v>
      </c>
      <c r="C4491">
        <v>0.728403966162972</v>
      </c>
      <c r="D4491">
        <v>0.658367059627377</v>
      </c>
      <c r="E4491">
        <v>0.5497085809858619</v>
      </c>
      <c r="F4491">
        <v>0.603787038263245</v>
      </c>
      <c r="G4491">
        <v>0.530761086447041</v>
      </c>
      <c r="H4491">
        <v>0.468855776386346</v>
      </c>
      <c r="I4491">
        <v>0.869901804412525</v>
      </c>
      <c r="J4491">
        <v>1.04233432848175</v>
      </c>
      <c r="K4491">
        <v>0.567956775246556</v>
      </c>
      <c r="L4491">
        <v>2295.49944876758</v>
      </c>
      <c r="M4491">
        <v>58.9358566711871</v>
      </c>
      <c r="O4491">
        <v>38.9043462582983</v>
      </c>
      <c r="P4491">
        <v>-0.128264062734859</v>
      </c>
      <c r="Q4491">
        <v>0.661324858046532</v>
      </c>
      <c r="R4491">
        <v>0.259720737359761</v>
      </c>
      <c r="S4491" t="s">
        <v>10842</v>
      </c>
      <c r="T4491" t="s">
        <v>12678</v>
      </c>
      <c r="U4491" t="s">
        <v>12678</v>
      </c>
      <c r="V4491" t="s">
        <v>12678</v>
      </c>
      <c r="W4491">
        <v>1</v>
      </c>
      <c r="X4491" t="s">
        <v>17169</v>
      </c>
      <c r="Y4491">
        <v>0.6840330183783249</v>
      </c>
      <c r="Z4491">
        <f>HYPERLINK("Melting_Curves/meltCurve_Q8N9Q2_.pdf", "Melting_Curves/meltCurve_Q8N9Q2_.pdf")</f>
        <v>0</v>
      </c>
      <c r="AA4491" t="s">
        <v>23273</v>
      </c>
      <c r="AB4491" t="s">
        <v>29459</v>
      </c>
    </row>
    <row r="4492" spans="1:28">
      <c r="A4492" t="s">
        <v>4518</v>
      </c>
      <c r="B4492">
        <v>0.984777283994944</v>
      </c>
      <c r="C4492">
        <v>1.13518925858926</v>
      </c>
      <c r="D4492">
        <v>1.14188452751035</v>
      </c>
      <c r="E4492">
        <v>1.07648894716115</v>
      </c>
      <c r="F4492">
        <v>0.780730593868429</v>
      </c>
      <c r="G4492">
        <v>0.65211236392454</v>
      </c>
      <c r="H4492">
        <v>0.454532931810778</v>
      </c>
      <c r="I4492">
        <v>0.335814163402889</v>
      </c>
      <c r="J4492">
        <v>0.174517506726695</v>
      </c>
      <c r="K4492">
        <v>0.107513265632471</v>
      </c>
      <c r="L4492">
        <v>825.2769973203229</v>
      </c>
      <c r="M4492">
        <v>14.6941127411163</v>
      </c>
      <c r="N4492">
        <v>56.597918379653</v>
      </c>
      <c r="O4492">
        <v>55.1543405117996</v>
      </c>
      <c r="P4492">
        <v>-0.0630617116299087</v>
      </c>
      <c r="Q4492">
        <v>0.0532953488444055</v>
      </c>
      <c r="R4492">
        <v>0.9527942816268991</v>
      </c>
      <c r="S4492" t="s">
        <v>10843</v>
      </c>
      <c r="T4492" t="s">
        <v>12678</v>
      </c>
      <c r="U4492" t="s">
        <v>12678</v>
      </c>
      <c r="V4492" t="s">
        <v>12678</v>
      </c>
      <c r="W4492">
        <v>6</v>
      </c>
      <c r="X4492" t="s">
        <v>17170</v>
      </c>
      <c r="Y4492">
        <v>0.6683758665135561</v>
      </c>
      <c r="Z4492">
        <f>HYPERLINK("Melting_Curves/meltCurve_Q8N9V3_2_.pdf", "Melting_Curves/meltCurve_Q8N9V3_2_.pdf")</f>
        <v>0</v>
      </c>
      <c r="AA4492" t="s">
        <v>23274</v>
      </c>
      <c r="AB4492" t="s">
        <v>29460</v>
      </c>
    </row>
    <row r="4493" spans="1:28">
      <c r="A4493" t="s">
        <v>4519</v>
      </c>
      <c r="B4493">
        <v>0.984777283994944</v>
      </c>
      <c r="C4493">
        <v>1.07012981505252</v>
      </c>
      <c r="D4493">
        <v>0.971187022027451</v>
      </c>
      <c r="E4493">
        <v>0.855126043085055</v>
      </c>
      <c r="F4493">
        <v>0.733690041395851</v>
      </c>
      <c r="G4493">
        <v>0.545752034814591</v>
      </c>
      <c r="H4493">
        <v>0.482167209468663</v>
      </c>
      <c r="I4493">
        <v>0.598726967610448</v>
      </c>
      <c r="J4493">
        <v>0.77833662321291</v>
      </c>
      <c r="K4493">
        <v>0.61119378426874</v>
      </c>
      <c r="L4493">
        <v>1365.67811929464</v>
      </c>
      <c r="M4493">
        <v>28.5815203422998</v>
      </c>
      <c r="O4493">
        <v>47.5497842795693</v>
      </c>
      <c r="P4493">
        <v>-0.0591236409383835</v>
      </c>
      <c r="Q4493">
        <v>0.6065577970702259</v>
      </c>
      <c r="R4493">
        <v>0.83976961062519</v>
      </c>
      <c r="S4493" t="s">
        <v>10844</v>
      </c>
      <c r="T4493" t="s">
        <v>12678</v>
      </c>
      <c r="U4493" t="s">
        <v>12678</v>
      </c>
      <c r="V4493" t="s">
        <v>12678</v>
      </c>
      <c r="W4493">
        <v>8</v>
      </c>
      <c r="X4493" t="s">
        <v>17171</v>
      </c>
      <c r="Y4493">
        <v>0.7505169296766697</v>
      </c>
      <c r="Z4493">
        <f>HYPERLINK("Melting_Curves/meltCurve_Q8NAF0_.pdf", "Melting_Curves/meltCurve_Q8NAF0_.pdf")</f>
        <v>0</v>
      </c>
      <c r="AA4493" t="s">
        <v>23275</v>
      </c>
      <c r="AB4493" t="s">
        <v>29461</v>
      </c>
    </row>
    <row r="4494" spans="1:28">
      <c r="A4494" t="s">
        <v>4520</v>
      </c>
      <c r="B4494">
        <v>0.984777283994944</v>
      </c>
      <c r="C4494">
        <v>0.808834454910856</v>
      </c>
      <c r="D4494">
        <v>0.5330350568836441</v>
      </c>
      <c r="E4494">
        <v>0.35488564222113</v>
      </c>
      <c r="F4494">
        <v>0.193713310073741</v>
      </c>
      <c r="G4494">
        <v>0.113011653330878</v>
      </c>
      <c r="H4494">
        <v>0.105584452259301</v>
      </c>
      <c r="I4494">
        <v>0.116384498320188</v>
      </c>
      <c r="J4494">
        <v>0.135498095767561</v>
      </c>
      <c r="K4494">
        <v>0.150027842322132</v>
      </c>
      <c r="L4494">
        <v>718.5863810189639</v>
      </c>
      <c r="M4494">
        <v>16.6908380609072</v>
      </c>
      <c r="N4494">
        <v>43.7551608761925</v>
      </c>
      <c r="O4494">
        <v>42.4489767158299</v>
      </c>
      <c r="P4494">
        <v>-0.086752526298146</v>
      </c>
      <c r="Q4494">
        <v>0.117525129282657</v>
      </c>
      <c r="R4494">
        <v>0.992010697688912</v>
      </c>
      <c r="S4494" t="s">
        <v>10845</v>
      </c>
      <c r="T4494" t="s">
        <v>12678</v>
      </c>
      <c r="U4494" t="s">
        <v>12678</v>
      </c>
      <c r="V4494" t="s">
        <v>12678</v>
      </c>
      <c r="W4494">
        <v>3</v>
      </c>
      <c r="X4494" t="s">
        <v>17172</v>
      </c>
      <c r="Y4494">
        <v>0.3139934015985428</v>
      </c>
      <c r="Z4494">
        <f>HYPERLINK("Melting_Curves/meltCurve_Q8NAV1_.pdf", "Melting_Curves/meltCurve_Q8NAV1_.pdf")</f>
        <v>0</v>
      </c>
      <c r="AA4494" t="s">
        <v>23276</v>
      </c>
      <c r="AB4494" t="s">
        <v>29462</v>
      </c>
    </row>
    <row r="4495" spans="1:28">
      <c r="A4495" t="s">
        <v>4521</v>
      </c>
      <c r="B4495">
        <v>0.984777283994944</v>
      </c>
      <c r="C4495">
        <v>1.06037829012709</v>
      </c>
      <c r="D4495">
        <v>0.92014014610352</v>
      </c>
      <c r="E4495">
        <v>0.6121127678079999</v>
      </c>
      <c r="F4495">
        <v>0.310428746626257</v>
      </c>
      <c r="G4495">
        <v>0.174681666418565</v>
      </c>
      <c r="H4495">
        <v>0.08136427916800661</v>
      </c>
      <c r="I4495">
        <v>0.149623713758761</v>
      </c>
      <c r="J4495">
        <v>0.204933253666135</v>
      </c>
      <c r="K4495">
        <v>0.18378922130193</v>
      </c>
      <c r="L4495">
        <v>1218.63100074092</v>
      </c>
      <c r="M4495">
        <v>25.9460128772935</v>
      </c>
      <c r="N4495">
        <v>47.6435447851401</v>
      </c>
      <c r="O4495">
        <v>46.6916065610957</v>
      </c>
      <c r="P4495">
        <v>-0.117541568531051</v>
      </c>
      <c r="Q4495">
        <v>0.153913778871356</v>
      </c>
      <c r="R4495">
        <v>0.988535294861959</v>
      </c>
      <c r="S4495" t="s">
        <v>10846</v>
      </c>
      <c r="T4495" t="s">
        <v>12678</v>
      </c>
      <c r="U4495" t="s">
        <v>12678</v>
      </c>
      <c r="V4495" t="s">
        <v>12678</v>
      </c>
      <c r="W4495">
        <v>3</v>
      </c>
      <c r="X4495" t="s">
        <v>17173</v>
      </c>
      <c r="Y4495">
        <v>0.4416288049619873</v>
      </c>
      <c r="Z4495">
        <f>HYPERLINK("Melting_Curves/meltCurve_Q8NB14_.pdf", "Melting_Curves/meltCurve_Q8NB14_.pdf")</f>
        <v>0</v>
      </c>
      <c r="AA4495" t="s">
        <v>23277</v>
      </c>
      <c r="AB4495" t="s">
        <v>29463</v>
      </c>
    </row>
    <row r="4496" spans="1:28">
      <c r="A4496" t="s">
        <v>4522</v>
      </c>
      <c r="B4496">
        <v>0.984777283994944</v>
      </c>
      <c r="C4496">
        <v>1.24901714993271</v>
      </c>
      <c r="D4496">
        <v>0.896932163083197</v>
      </c>
      <c r="E4496">
        <v>0.849526971657995</v>
      </c>
      <c r="F4496">
        <v>0.63023481183332</v>
      </c>
      <c r="G4496">
        <v>0.442765137372697</v>
      </c>
      <c r="H4496">
        <v>0.44565486631687</v>
      </c>
      <c r="I4496">
        <v>0.57045775457375</v>
      </c>
      <c r="J4496">
        <v>0.600540987563976</v>
      </c>
      <c r="K4496">
        <v>0.388071906435655</v>
      </c>
      <c r="L4496">
        <v>1339.71248473049</v>
      </c>
      <c r="M4496">
        <v>27.9113129302842</v>
      </c>
      <c r="N4496">
        <v>55.3558927579431</v>
      </c>
      <c r="O4496">
        <v>47.7545433622858</v>
      </c>
      <c r="P4496">
        <v>-0.07484916783200191</v>
      </c>
      <c r="Q4496">
        <v>0.487755118381811</v>
      </c>
      <c r="R4496">
        <v>0.847697521740429</v>
      </c>
      <c r="S4496" t="s">
        <v>10847</v>
      </c>
      <c r="T4496" t="s">
        <v>12678</v>
      </c>
      <c r="U4496" t="s">
        <v>12678</v>
      </c>
      <c r="V4496" t="s">
        <v>12678</v>
      </c>
      <c r="W4496">
        <v>2</v>
      </c>
      <c r="X4496" t="s">
        <v>17174</v>
      </c>
      <c r="Y4496">
        <v>0.679065403242093</v>
      </c>
      <c r="Z4496">
        <f>HYPERLINK("Melting_Curves/meltCurve_Q8NB15_2_.pdf", "Melting_Curves/meltCurve_Q8NB15_2_.pdf")</f>
        <v>0</v>
      </c>
      <c r="AA4496" t="s">
        <v>23278</v>
      </c>
      <c r="AB4496" t="s">
        <v>29464</v>
      </c>
    </row>
    <row r="4497" spans="1:28">
      <c r="A4497" t="s">
        <v>4523</v>
      </c>
      <c r="B4497">
        <v>0.984777283994944</v>
      </c>
      <c r="C4497">
        <v>1.12301778514009</v>
      </c>
      <c r="D4497">
        <v>0.958190875337505</v>
      </c>
      <c r="E4497">
        <v>0.66110863503692</v>
      </c>
      <c r="F4497">
        <v>0.576875960468162</v>
      </c>
      <c r="G4497">
        <v>0.409043489670678</v>
      </c>
      <c r="H4497">
        <v>0.300379035794535</v>
      </c>
      <c r="I4497">
        <v>0.320132277708732</v>
      </c>
      <c r="J4497">
        <v>0.358819380666049</v>
      </c>
      <c r="K4497">
        <v>0.294157930521135</v>
      </c>
      <c r="L4497">
        <v>889.0098542609001</v>
      </c>
      <c r="M4497">
        <v>18.5760949956223</v>
      </c>
      <c r="N4497">
        <v>50.5525666920991</v>
      </c>
      <c r="O4497">
        <v>47.3134705255519</v>
      </c>
      <c r="P4497">
        <v>-0.0673115814972701</v>
      </c>
      <c r="Q4497">
        <v>0.314257324609938</v>
      </c>
      <c r="R4497">
        <v>0.96159613189979</v>
      </c>
      <c r="S4497" t="s">
        <v>10848</v>
      </c>
      <c r="T4497" t="s">
        <v>12678</v>
      </c>
      <c r="U4497" t="s">
        <v>12678</v>
      </c>
      <c r="V4497" t="s">
        <v>12678</v>
      </c>
      <c r="W4497">
        <v>5</v>
      </c>
      <c r="X4497" t="s">
        <v>17175</v>
      </c>
      <c r="Y4497">
        <v>0.5727911938978465</v>
      </c>
      <c r="Z4497">
        <f>HYPERLINK("Melting_Curves/meltCurve_Q8NB37_.pdf", "Melting_Curves/meltCurve_Q8NB37_.pdf")</f>
        <v>0</v>
      </c>
      <c r="AA4497" t="s">
        <v>23279</v>
      </c>
      <c r="AB4497" t="s">
        <v>29465</v>
      </c>
    </row>
    <row r="4498" spans="1:28">
      <c r="A4498" t="s">
        <v>4524</v>
      </c>
      <c r="B4498">
        <v>0.984777283994944</v>
      </c>
      <c r="C4498">
        <v>1.45205220776988</v>
      </c>
      <c r="D4498">
        <v>1.33198476860068</v>
      </c>
      <c r="E4498">
        <v>1.33701335211552</v>
      </c>
      <c r="F4498">
        <v>0.954130627412799</v>
      </c>
      <c r="G4498">
        <v>0.661911953479785</v>
      </c>
      <c r="H4498">
        <v>0.481496331361645</v>
      </c>
      <c r="I4498">
        <v>0.472489894774866</v>
      </c>
      <c r="J4498">
        <v>0.427065755210562</v>
      </c>
      <c r="K4498">
        <v>0.406713803011642</v>
      </c>
      <c r="L4498">
        <v>2311.90827137189</v>
      </c>
      <c r="M4498">
        <v>43.3623498991149</v>
      </c>
      <c r="N4498">
        <v>56.041845670788</v>
      </c>
      <c r="O4498">
        <v>53.2030081663288</v>
      </c>
      <c r="P4498">
        <v>-0.114242579982108</v>
      </c>
      <c r="Q4498">
        <v>0.439325608751148</v>
      </c>
      <c r="R4498">
        <v>0.7214714520597511</v>
      </c>
      <c r="S4498" t="s">
        <v>10849</v>
      </c>
      <c r="T4498" t="s">
        <v>12678</v>
      </c>
      <c r="U4498" t="s">
        <v>12678</v>
      </c>
      <c r="V4498" t="s">
        <v>12678</v>
      </c>
      <c r="W4498">
        <v>3</v>
      </c>
      <c r="X4498" t="s">
        <v>17176</v>
      </c>
      <c r="Y4498">
        <v>0.7460091924979074</v>
      </c>
      <c r="Z4498">
        <f>HYPERLINK("Melting_Curves/meltCurve_Q8NB42_2_.pdf", "Melting_Curves/meltCurve_Q8NB42_2_.pdf")</f>
        <v>0</v>
      </c>
      <c r="AA4498" t="s">
        <v>23280</v>
      </c>
      <c r="AB4498" t="s">
        <v>29466</v>
      </c>
    </row>
    <row r="4499" spans="1:28">
      <c r="A4499" t="s">
        <v>4525</v>
      </c>
      <c r="B4499">
        <v>0.984777283994944</v>
      </c>
      <c r="C4499">
        <v>1.30917943802074</v>
      </c>
      <c r="D4499">
        <v>1.07412179710633</v>
      </c>
      <c r="E4499">
        <v>0.8034784814934079</v>
      </c>
      <c r="F4499">
        <v>0.533882655144696</v>
      </c>
      <c r="G4499">
        <v>0.207082168535559</v>
      </c>
      <c r="H4499">
        <v>0.162540817129879</v>
      </c>
      <c r="I4499">
        <v>0.253306190842114</v>
      </c>
      <c r="J4499">
        <v>0.248512243242047</v>
      </c>
      <c r="K4499">
        <v>0.26899789922174</v>
      </c>
      <c r="L4499">
        <v>1457.00623175748</v>
      </c>
      <c r="M4499">
        <v>29.7207941075989</v>
      </c>
      <c r="N4499">
        <v>50.0075481450395</v>
      </c>
      <c r="O4499">
        <v>48.8027933663375</v>
      </c>
      <c r="P4499">
        <v>-0.118532499922363</v>
      </c>
      <c r="Q4499">
        <v>0.221463871188529</v>
      </c>
      <c r="R4499">
        <v>0.923899906146523</v>
      </c>
      <c r="S4499" t="s">
        <v>10850</v>
      </c>
      <c r="T4499" t="s">
        <v>12678</v>
      </c>
      <c r="U4499" t="s">
        <v>12678</v>
      </c>
      <c r="V4499" t="s">
        <v>12678</v>
      </c>
      <c r="W4499">
        <v>2</v>
      </c>
      <c r="X4499" t="s">
        <v>17177</v>
      </c>
      <c r="Y4499">
        <v>0.5382646328840717</v>
      </c>
      <c r="Z4499">
        <f>HYPERLINK("Melting_Curves/meltCurve_Q8NB46_.pdf", "Melting_Curves/meltCurve_Q8NB46_.pdf")</f>
        <v>0</v>
      </c>
      <c r="AA4499" t="s">
        <v>23281</v>
      </c>
      <c r="AB4499" t="s">
        <v>29467</v>
      </c>
    </row>
    <row r="4500" spans="1:28">
      <c r="A4500" t="s">
        <v>4526</v>
      </c>
      <c r="B4500">
        <v>0.984777283994944</v>
      </c>
      <c r="C4500">
        <v>0.993062500367315</v>
      </c>
      <c r="D4500">
        <v>0.81671155720387</v>
      </c>
      <c r="E4500">
        <v>0.677058447227362</v>
      </c>
      <c r="F4500">
        <v>0.317501110072432</v>
      </c>
      <c r="G4500">
        <v>0.240479276385918</v>
      </c>
      <c r="H4500">
        <v>0.16650680800175</v>
      </c>
      <c r="I4500">
        <v>0.15374454556002</v>
      </c>
      <c r="J4500">
        <v>0.215767755566224</v>
      </c>
      <c r="K4500">
        <v>0.275793575139292</v>
      </c>
      <c r="L4500">
        <v>961.145301816391</v>
      </c>
      <c r="M4500">
        <v>20.5301561618731</v>
      </c>
      <c r="N4500">
        <v>47.9510757358279</v>
      </c>
      <c r="O4500">
        <v>46.3788744380654</v>
      </c>
      <c r="P4500">
        <v>-0.08937408157040951</v>
      </c>
      <c r="Q4500">
        <v>0.192417708361719</v>
      </c>
      <c r="R4500">
        <v>0.979777253678261</v>
      </c>
      <c r="S4500" t="s">
        <v>10851</v>
      </c>
      <c r="T4500" t="s">
        <v>12678</v>
      </c>
      <c r="U4500" t="s">
        <v>12678</v>
      </c>
      <c r="V4500" t="s">
        <v>12678</v>
      </c>
      <c r="W4500">
        <v>6</v>
      </c>
      <c r="X4500" t="s">
        <v>17178</v>
      </c>
      <c r="Y4500">
        <v>0.4667008517094516</v>
      </c>
      <c r="Z4500">
        <f>HYPERLINK("Melting_Curves/meltCurve_Q8NB49_2_.pdf", "Melting_Curves/meltCurve_Q8NB49_2_.pdf")</f>
        <v>0</v>
      </c>
      <c r="AA4500" t="s">
        <v>23282</v>
      </c>
      <c r="AB4500" t="s">
        <v>29468</v>
      </c>
    </row>
    <row r="4501" spans="1:28">
      <c r="A4501" t="s">
        <v>4527</v>
      </c>
      <c r="B4501">
        <v>0.984777283994944</v>
      </c>
      <c r="C4501">
        <v>0.927783361429533</v>
      </c>
      <c r="D4501">
        <v>0.724141316259262</v>
      </c>
      <c r="E4501">
        <v>0.461975721388082</v>
      </c>
      <c r="F4501">
        <v>0.270579051364214</v>
      </c>
      <c r="G4501">
        <v>0.198166842509953</v>
      </c>
      <c r="H4501">
        <v>0.182789437037596</v>
      </c>
      <c r="I4501">
        <v>0.204372642530614</v>
      </c>
      <c r="J4501">
        <v>0.320357822807577</v>
      </c>
      <c r="K4501">
        <v>0.299277025512257</v>
      </c>
      <c r="L4501">
        <v>953.993806681658</v>
      </c>
      <c r="M4501">
        <v>21.5504984855755</v>
      </c>
      <c r="N4501">
        <v>45.621161507033</v>
      </c>
      <c r="O4501">
        <v>43.8919436686862</v>
      </c>
      <c r="P4501">
        <v>-0.09376102532812081</v>
      </c>
      <c r="Q4501">
        <v>0.236165432270755</v>
      </c>
      <c r="R4501">
        <v>0.976551992796055</v>
      </c>
      <c r="S4501" t="s">
        <v>10852</v>
      </c>
      <c r="T4501" t="s">
        <v>12678</v>
      </c>
      <c r="U4501" t="s">
        <v>12678</v>
      </c>
      <c r="V4501" t="s">
        <v>12678</v>
      </c>
      <c r="W4501">
        <v>4</v>
      </c>
      <c r="X4501" t="s">
        <v>17179</v>
      </c>
      <c r="Y4501">
        <v>0.4298477123078651</v>
      </c>
      <c r="Z4501">
        <f>HYPERLINK("Melting_Curves/meltCurve_Q8NBA8_.pdf", "Melting_Curves/meltCurve_Q8NBA8_.pdf")</f>
        <v>0</v>
      </c>
      <c r="AA4501" t="s">
        <v>23283</v>
      </c>
      <c r="AB4501" t="s">
        <v>29469</v>
      </c>
    </row>
    <row r="4502" spans="1:28">
      <c r="A4502" t="s">
        <v>4528</v>
      </c>
      <c r="B4502">
        <v>0.984777283994944</v>
      </c>
      <c r="C4502">
        <v>0.944718465777638</v>
      </c>
      <c r="D4502">
        <v>0.879052308524894</v>
      </c>
      <c r="E4502">
        <v>0.642271238430301</v>
      </c>
      <c r="F4502">
        <v>0.333439702320906</v>
      </c>
      <c r="G4502">
        <v>0.173064649676849</v>
      </c>
      <c r="H4502">
        <v>0.123411356720433</v>
      </c>
      <c r="I4502">
        <v>0.127279789123772</v>
      </c>
      <c r="J4502">
        <v>0.179141511169158</v>
      </c>
      <c r="K4502">
        <v>0.187355381883237</v>
      </c>
      <c r="L4502">
        <v>992.604076367773</v>
      </c>
      <c r="M4502">
        <v>21.0574309859132</v>
      </c>
      <c r="N4502">
        <v>47.9002779181158</v>
      </c>
      <c r="O4502">
        <v>46.7190052923093</v>
      </c>
      <c r="P4502">
        <v>-0.0966404756579389</v>
      </c>
      <c r="Q4502">
        <v>0.142378367551893</v>
      </c>
      <c r="R4502">
        <v>0.99320475098989</v>
      </c>
      <c r="S4502" t="s">
        <v>10853</v>
      </c>
      <c r="T4502" t="s">
        <v>12678</v>
      </c>
      <c r="U4502" t="s">
        <v>12678</v>
      </c>
      <c r="V4502" t="s">
        <v>12678</v>
      </c>
      <c r="W4502">
        <v>11</v>
      </c>
      <c r="X4502" t="s">
        <v>17180</v>
      </c>
      <c r="Y4502">
        <v>0.4423504777320911</v>
      </c>
      <c r="Z4502">
        <f>HYPERLINK("Melting_Curves/meltCurve_Q8NBF2_.pdf", "Melting_Curves/meltCurve_Q8NBF2_.pdf")</f>
        <v>0</v>
      </c>
      <c r="AA4502" t="s">
        <v>23284</v>
      </c>
      <c r="AB4502" t="s">
        <v>29470</v>
      </c>
    </row>
    <row r="4503" spans="1:28">
      <c r="A4503" t="s">
        <v>4529</v>
      </c>
      <c r="B4503">
        <v>0.984777283994944</v>
      </c>
      <c r="C4503">
        <v>1.08999181128604</v>
      </c>
      <c r="D4503">
        <v>1.00142478548456</v>
      </c>
      <c r="E4503">
        <v>0.881786383779712</v>
      </c>
      <c r="F4503">
        <v>0.539466416452552</v>
      </c>
      <c r="G4503">
        <v>0.20630924187193</v>
      </c>
      <c r="H4503">
        <v>0.160085195917407</v>
      </c>
      <c r="I4503">
        <v>0.237350675344902</v>
      </c>
      <c r="J4503">
        <v>0.229174969776781</v>
      </c>
      <c r="K4503">
        <v>0.25553849658985</v>
      </c>
      <c r="L4503">
        <v>1703.13296347743</v>
      </c>
      <c r="M4503">
        <v>34.4082666954851</v>
      </c>
      <c r="N4503">
        <v>50.2936098685898</v>
      </c>
      <c r="O4503">
        <v>49.331487602821</v>
      </c>
      <c r="P4503">
        <v>-0.137768390683629</v>
      </c>
      <c r="Q4503">
        <v>0.209923118847878</v>
      </c>
      <c r="R4503">
        <v>0.985693473092406</v>
      </c>
      <c r="S4503" t="s">
        <v>10854</v>
      </c>
      <c r="T4503" t="s">
        <v>12678</v>
      </c>
      <c r="U4503" t="s">
        <v>12678</v>
      </c>
      <c r="V4503" t="s">
        <v>12678</v>
      </c>
      <c r="W4503">
        <v>2</v>
      </c>
      <c r="X4503" t="s">
        <v>17181</v>
      </c>
      <c r="Y4503">
        <v>0.5427199726094609</v>
      </c>
      <c r="Z4503">
        <f>HYPERLINK("Melting_Curves/meltCurve_Q8NBI6_.pdf", "Melting_Curves/meltCurve_Q8NBI6_.pdf")</f>
        <v>0</v>
      </c>
      <c r="AA4503" t="s">
        <v>23285</v>
      </c>
      <c r="AB4503" t="s">
        <v>29471</v>
      </c>
    </row>
    <row r="4504" spans="1:28">
      <c r="A4504" t="s">
        <v>4530</v>
      </c>
      <c r="B4504">
        <v>0.984777283994944</v>
      </c>
      <c r="C4504">
        <v>0.746201086038789</v>
      </c>
      <c r="D4504">
        <v>0.609711368194583</v>
      </c>
      <c r="E4504">
        <v>0.373239962230924</v>
      </c>
      <c r="F4504">
        <v>0.199665980100022</v>
      </c>
      <c r="G4504">
        <v>0.13940657424552</v>
      </c>
      <c r="H4504">
        <v>0.106865841979788</v>
      </c>
      <c r="I4504">
        <v>0.146999219380002</v>
      </c>
      <c r="J4504">
        <v>0.210892965116335</v>
      </c>
      <c r="K4504">
        <v>0.167948479316691</v>
      </c>
      <c r="L4504">
        <v>672.534268796412</v>
      </c>
      <c r="M4504">
        <v>15.5964670190056</v>
      </c>
      <c r="N4504">
        <v>44.0543962026855</v>
      </c>
      <c r="O4504">
        <v>42.4306966333349</v>
      </c>
      <c r="P4504">
        <v>-0.0789704863147562</v>
      </c>
      <c r="Q4504">
        <v>0.140707394878597</v>
      </c>
      <c r="R4504">
        <v>0.979347017393068</v>
      </c>
      <c r="S4504" t="s">
        <v>10855</v>
      </c>
      <c r="T4504" t="s">
        <v>12678</v>
      </c>
      <c r="U4504" t="s">
        <v>12678</v>
      </c>
      <c r="V4504" t="s">
        <v>12678</v>
      </c>
      <c r="W4504">
        <v>15</v>
      </c>
      <c r="X4504" t="s">
        <v>17182</v>
      </c>
      <c r="Y4504">
        <v>0.3367342901411399</v>
      </c>
      <c r="Z4504">
        <f>HYPERLINK("Melting_Curves/meltCurve_Q8NBJ5_.pdf", "Melting_Curves/meltCurve_Q8NBJ5_.pdf")</f>
        <v>0</v>
      </c>
      <c r="AA4504" t="s">
        <v>23286</v>
      </c>
      <c r="AB4504" t="s">
        <v>29472</v>
      </c>
    </row>
    <row r="4505" spans="1:28">
      <c r="A4505" t="s">
        <v>4531</v>
      </c>
      <c r="B4505">
        <v>0.984777283994944</v>
      </c>
      <c r="C4505">
        <v>0.92608740610795</v>
      </c>
      <c r="D4505">
        <v>0.97722798696958</v>
      </c>
      <c r="E4505">
        <v>0.860579843938332</v>
      </c>
      <c r="F4505">
        <v>0.7659175189372039</v>
      </c>
      <c r="G4505">
        <v>0.706374305379175</v>
      </c>
      <c r="H4505">
        <v>0.642771241853299</v>
      </c>
      <c r="I4505">
        <v>0.586599737743966</v>
      </c>
      <c r="J4505">
        <v>0.431374762570424</v>
      </c>
      <c r="K4505">
        <v>0.345965788602735</v>
      </c>
      <c r="L4505">
        <v>371.324649956448</v>
      </c>
      <c r="M4505">
        <v>5.9950540572531</v>
      </c>
      <c r="N4505">
        <v>61.9384990223248</v>
      </c>
      <c r="O4505">
        <v>56.1010059569335</v>
      </c>
      <c r="P4505">
        <v>-0.0268022168798544</v>
      </c>
      <c r="Q4505">
        <v>0</v>
      </c>
      <c r="R4505">
        <v>0.97320956814027</v>
      </c>
      <c r="S4505" t="s">
        <v>10856</v>
      </c>
      <c r="T4505" t="s">
        <v>12678</v>
      </c>
      <c r="U4505" t="s">
        <v>12678</v>
      </c>
      <c r="V4505" t="s">
        <v>12678</v>
      </c>
      <c r="W4505">
        <v>4</v>
      </c>
      <c r="X4505" t="s">
        <v>17183</v>
      </c>
      <c r="Y4505">
        <v>0.7319796185795397</v>
      </c>
      <c r="Z4505">
        <f>HYPERLINK("Melting_Curves/meltCurve_Q8NBK3_4_.pdf", "Melting_Curves/meltCurve_Q8NBK3_4_.pdf")</f>
        <v>0</v>
      </c>
      <c r="AA4505" t="s">
        <v>23287</v>
      </c>
      <c r="AB4505" t="s">
        <v>29473</v>
      </c>
    </row>
    <row r="4506" spans="1:28">
      <c r="A4506" t="s">
        <v>4532</v>
      </c>
      <c r="B4506">
        <v>0.984777283994944</v>
      </c>
      <c r="C4506">
        <v>1.15432925096729</v>
      </c>
      <c r="D4506">
        <v>0.952199979531465</v>
      </c>
      <c r="E4506">
        <v>0.694223133720508</v>
      </c>
      <c r="F4506">
        <v>0.209026177689299</v>
      </c>
      <c r="G4506">
        <v>0.107070663554064</v>
      </c>
      <c r="H4506">
        <v>0.0358936988680906</v>
      </c>
      <c r="I4506">
        <v>0</v>
      </c>
      <c r="J4506">
        <v>0</v>
      </c>
      <c r="K4506">
        <v>0</v>
      </c>
      <c r="L4506">
        <v>1346.45967967373</v>
      </c>
      <c r="M4506">
        <v>28.11124644199</v>
      </c>
      <c r="N4506">
        <v>47.947267047612</v>
      </c>
      <c r="O4506">
        <v>47.657127109895</v>
      </c>
      <c r="P4506">
        <v>-0.145349002787948</v>
      </c>
      <c r="Q4506">
        <v>0.0143649858729941</v>
      </c>
      <c r="R4506">
        <v>0.985802739709328</v>
      </c>
      <c r="S4506" t="s">
        <v>10857</v>
      </c>
      <c r="T4506" t="s">
        <v>12678</v>
      </c>
      <c r="U4506" t="s">
        <v>12678</v>
      </c>
      <c r="V4506" t="s">
        <v>12678</v>
      </c>
      <c r="W4506">
        <v>1</v>
      </c>
      <c r="X4506" t="s">
        <v>17184</v>
      </c>
      <c r="Y4506">
        <v>0.3790366540002229</v>
      </c>
      <c r="Z4506">
        <f>HYPERLINK("Melting_Curves/meltCurve_Q8NBL1_.pdf", "Melting_Curves/meltCurve_Q8NBL1_.pdf")</f>
        <v>0</v>
      </c>
      <c r="AA4506" t="s">
        <v>23288</v>
      </c>
      <c r="AB4506" t="s">
        <v>29474</v>
      </c>
    </row>
    <row r="4507" spans="1:28">
      <c r="A4507" t="s">
        <v>4533</v>
      </c>
      <c r="B4507">
        <v>0.984777283994944</v>
      </c>
      <c r="C4507">
        <v>0.830803768388415</v>
      </c>
      <c r="D4507">
        <v>0.667384495065851</v>
      </c>
      <c r="E4507">
        <v>0.601920912272075</v>
      </c>
      <c r="F4507">
        <v>0.428251536218297</v>
      </c>
      <c r="G4507">
        <v>0.109054374110392</v>
      </c>
      <c r="H4507">
        <v>0.253228581750648</v>
      </c>
      <c r="I4507">
        <v>0.276353946674475</v>
      </c>
      <c r="J4507">
        <v>0.459521296442957</v>
      </c>
      <c r="K4507">
        <v>0.196646588179798</v>
      </c>
      <c r="L4507">
        <v>606.658804355122</v>
      </c>
      <c r="M4507">
        <v>13.6671833531961</v>
      </c>
      <c r="N4507">
        <v>46.791562797393</v>
      </c>
      <c r="O4507">
        <v>43.4700547899247</v>
      </c>
      <c r="P4507">
        <v>-0.0587853005091681</v>
      </c>
      <c r="Q4507">
        <v>0.252215113553379</v>
      </c>
      <c r="R4507">
        <v>0.864112464524159</v>
      </c>
      <c r="S4507" t="s">
        <v>10858</v>
      </c>
      <c r="T4507" t="s">
        <v>12678</v>
      </c>
      <c r="U4507" t="s">
        <v>12678</v>
      </c>
      <c r="V4507" t="s">
        <v>12678</v>
      </c>
      <c r="W4507">
        <v>1</v>
      </c>
      <c r="X4507" t="s">
        <v>17185</v>
      </c>
      <c r="Y4507">
        <v>0.4583522658961978</v>
      </c>
      <c r="Z4507">
        <f>HYPERLINK("Melting_Curves/meltCurve_Q8NBM4_4_.pdf", "Melting_Curves/meltCurve_Q8NBM4_4_.pdf")</f>
        <v>0</v>
      </c>
      <c r="AA4507" t="s">
        <v>23289</v>
      </c>
      <c r="AB4507" t="s">
        <v>29475</v>
      </c>
    </row>
    <row r="4508" spans="1:28">
      <c r="A4508" t="s">
        <v>4534</v>
      </c>
      <c r="B4508">
        <v>0.984777283994944</v>
      </c>
      <c r="C4508">
        <v>1.22059694749294</v>
      </c>
      <c r="D4508">
        <v>1.00757512364677</v>
      </c>
      <c r="E4508">
        <v>0.80275021293253</v>
      </c>
      <c r="F4508">
        <v>0.668760577386037</v>
      </c>
      <c r="G4508">
        <v>0.21027861891647</v>
      </c>
      <c r="H4508">
        <v>0.123971936299584</v>
      </c>
      <c r="I4508">
        <v>0.08395809264277609</v>
      </c>
      <c r="J4508">
        <v>0.116558697225757</v>
      </c>
      <c r="K4508">
        <v>0.232037886550971</v>
      </c>
      <c r="L4508">
        <v>1350.68486236798</v>
      </c>
      <c r="M4508">
        <v>26.7526475638684</v>
      </c>
      <c r="N4508">
        <v>51.0238491411453</v>
      </c>
      <c r="O4508">
        <v>50.2082991110038</v>
      </c>
      <c r="P4508">
        <v>-0.116893470833526</v>
      </c>
      <c r="Q4508">
        <v>0.122484620307164</v>
      </c>
      <c r="R4508">
        <v>0.950542621878203</v>
      </c>
      <c r="S4508" t="s">
        <v>10859</v>
      </c>
      <c r="T4508" t="s">
        <v>12678</v>
      </c>
      <c r="U4508" t="s">
        <v>12678</v>
      </c>
      <c r="V4508" t="s">
        <v>12678</v>
      </c>
      <c r="W4508">
        <v>1</v>
      </c>
      <c r="X4508" t="s">
        <v>17186</v>
      </c>
      <c r="Y4508">
        <v>0.5237910064009185</v>
      </c>
      <c r="Z4508">
        <f>HYPERLINK("Melting_Curves/meltCurve_Q8NBM8_.pdf", "Melting_Curves/meltCurve_Q8NBM8_.pdf")</f>
        <v>0</v>
      </c>
      <c r="AA4508" t="s">
        <v>23290</v>
      </c>
      <c r="AB4508" t="s">
        <v>29476</v>
      </c>
    </row>
    <row r="4509" spans="1:28">
      <c r="A4509" t="s">
        <v>4535</v>
      </c>
      <c r="B4509">
        <v>0.984777283994944</v>
      </c>
      <c r="C4509">
        <v>0.81728643052462</v>
      </c>
      <c r="D4509">
        <v>0.709498856562642</v>
      </c>
      <c r="E4509">
        <v>0.620856105289913</v>
      </c>
      <c r="F4509">
        <v>0.28346506302145</v>
      </c>
      <c r="G4509">
        <v>0.246217978600218</v>
      </c>
      <c r="H4509">
        <v>0.169926197938376</v>
      </c>
      <c r="I4509">
        <v>0.236211687018863</v>
      </c>
      <c r="J4509">
        <v>0.244887636200782</v>
      </c>
      <c r="K4509">
        <v>0.304352795871685</v>
      </c>
      <c r="L4509">
        <v>633.204705021381</v>
      </c>
      <c r="M4509">
        <v>14.1072757173834</v>
      </c>
      <c r="N4509">
        <v>46.7195491438421</v>
      </c>
      <c r="O4509">
        <v>44.0119327193446</v>
      </c>
      <c r="P4509">
        <v>-0.0630996744841414</v>
      </c>
      <c r="Q4509">
        <v>0.212666704917023</v>
      </c>
      <c r="R4509">
        <v>0.950037287834314</v>
      </c>
      <c r="S4509" t="s">
        <v>10860</v>
      </c>
      <c r="T4509" t="s">
        <v>12678</v>
      </c>
      <c r="U4509" t="s">
        <v>12678</v>
      </c>
      <c r="V4509" t="s">
        <v>12678</v>
      </c>
      <c r="W4509">
        <v>2</v>
      </c>
      <c r="X4509" t="s">
        <v>17187</v>
      </c>
      <c r="Y4509">
        <v>0.4408420356804611</v>
      </c>
      <c r="Z4509">
        <f>HYPERLINK("Melting_Curves/meltCurve_Q8NBN3_3_.pdf", "Melting_Curves/meltCurve_Q8NBN3_3_.pdf")</f>
        <v>0</v>
      </c>
      <c r="AA4509" t="s">
        <v>23291</v>
      </c>
      <c r="AB4509" t="s">
        <v>29477</v>
      </c>
    </row>
    <row r="4510" spans="1:28">
      <c r="A4510" t="s">
        <v>4536</v>
      </c>
      <c r="B4510">
        <v>0.984777283994944</v>
      </c>
      <c r="C4510">
        <v>0.757134258458863</v>
      </c>
      <c r="D4510">
        <v>0.478512584231799</v>
      </c>
      <c r="E4510">
        <v>0.292589387364201</v>
      </c>
      <c r="F4510">
        <v>0.168773403174308</v>
      </c>
      <c r="G4510">
        <v>0.122580191343119</v>
      </c>
      <c r="H4510">
        <v>0.09997378355036129</v>
      </c>
      <c r="I4510">
        <v>0.141518135248994</v>
      </c>
      <c r="J4510">
        <v>0.185131716408973</v>
      </c>
      <c r="K4510">
        <v>0.180082876057653</v>
      </c>
      <c r="L4510">
        <v>813.10058540641</v>
      </c>
      <c r="M4510">
        <v>19.3275468468299</v>
      </c>
      <c r="N4510">
        <v>42.8245809375744</v>
      </c>
      <c r="O4510">
        <v>41.6269203945915</v>
      </c>
      <c r="P4510">
        <v>-0.0993194761633646</v>
      </c>
      <c r="Q4510">
        <v>0.144390204542382</v>
      </c>
      <c r="R4510">
        <v>0.9880601498141069</v>
      </c>
      <c r="S4510" t="s">
        <v>10861</v>
      </c>
      <c r="T4510" t="s">
        <v>12678</v>
      </c>
      <c r="U4510" t="s">
        <v>12678</v>
      </c>
      <c r="V4510" t="s">
        <v>12678</v>
      </c>
      <c r="W4510">
        <v>8</v>
      </c>
      <c r="X4510" t="s">
        <v>17188</v>
      </c>
      <c r="Y4510">
        <v>0.3028415436510976</v>
      </c>
      <c r="Z4510">
        <f>HYPERLINK("Melting_Curves/meltCurve_Q8NBN7_.pdf", "Melting_Curves/meltCurve_Q8NBN7_.pdf")</f>
        <v>0</v>
      </c>
      <c r="AA4510" t="s">
        <v>23292</v>
      </c>
      <c r="AB4510" t="s">
        <v>29478</v>
      </c>
    </row>
    <row r="4511" spans="1:28">
      <c r="A4511" t="s">
        <v>4537</v>
      </c>
      <c r="B4511">
        <v>0.984777283994944</v>
      </c>
      <c r="C4511">
        <v>1.1503418001972</v>
      </c>
      <c r="D4511">
        <v>0.745665334094586</v>
      </c>
      <c r="E4511">
        <v>4.76052805308891</v>
      </c>
      <c r="F4511">
        <v>0.553813297690241</v>
      </c>
      <c r="G4511">
        <v>0.478737085742835</v>
      </c>
      <c r="H4511">
        <v>0.289651775611102</v>
      </c>
      <c r="I4511">
        <v>0.314293483871813</v>
      </c>
      <c r="J4511">
        <v>0.490140067457512</v>
      </c>
      <c r="K4511">
        <v>0.320294572252558</v>
      </c>
      <c r="L4511">
        <v>12503.0697832047</v>
      </c>
      <c r="M4511">
        <v>250</v>
      </c>
      <c r="N4511">
        <v>50.2970863659918</v>
      </c>
      <c r="O4511">
        <v>50.0090984538403</v>
      </c>
      <c r="P4511">
        <v>-0.776579792443902</v>
      </c>
      <c r="Q4511">
        <v>0.378623360161884</v>
      </c>
      <c r="R4511">
        <v>0.129840634623662</v>
      </c>
      <c r="S4511" t="s">
        <v>10862</v>
      </c>
      <c r="T4511" t="s">
        <v>12678</v>
      </c>
      <c r="U4511" t="s">
        <v>12678</v>
      </c>
      <c r="V4511" t="s">
        <v>12678</v>
      </c>
      <c r="W4511">
        <v>2</v>
      </c>
      <c r="X4511" t="s">
        <v>17189</v>
      </c>
      <c r="Y4511">
        <v>0.6481954416751826</v>
      </c>
      <c r="Z4511">
        <f>HYPERLINK("Melting_Curves/meltCurve_Q8NBP7_.pdf", "Melting_Curves/meltCurve_Q8NBP7_.pdf")</f>
        <v>0</v>
      </c>
      <c r="AA4511" t="s">
        <v>23293</v>
      </c>
      <c r="AB4511" t="s">
        <v>29479</v>
      </c>
    </row>
    <row r="4512" spans="1:28">
      <c r="A4512" t="s">
        <v>4538</v>
      </c>
      <c r="B4512">
        <v>0.984777283994944</v>
      </c>
      <c r="C4512">
        <v>0.876813689355006</v>
      </c>
      <c r="D4512">
        <v>0.707144053941383</v>
      </c>
      <c r="E4512">
        <v>0.63109311721374</v>
      </c>
      <c r="F4512">
        <v>0.329684769803751</v>
      </c>
      <c r="G4512">
        <v>0.232490853568936</v>
      </c>
      <c r="H4512">
        <v>0.222074430219389</v>
      </c>
      <c r="I4512">
        <v>0.327844460783887</v>
      </c>
      <c r="J4512">
        <v>0.512263010681879</v>
      </c>
      <c r="K4512">
        <v>0.414098360376413</v>
      </c>
      <c r="L4512">
        <v>789.4361071325</v>
      </c>
      <c r="M4512">
        <v>17.933112510898</v>
      </c>
      <c r="N4512">
        <v>46.9250314043862</v>
      </c>
      <c r="O4512">
        <v>43.4846962277229</v>
      </c>
      <c r="P4512">
        <v>-0.0685462898542066</v>
      </c>
      <c r="Q4512">
        <v>0.335181697370559</v>
      </c>
      <c r="R4512">
        <v>0.862874883522786</v>
      </c>
      <c r="S4512" t="s">
        <v>10863</v>
      </c>
      <c r="T4512" t="s">
        <v>12678</v>
      </c>
      <c r="U4512" t="s">
        <v>12678</v>
      </c>
      <c r="V4512" t="s">
        <v>12678</v>
      </c>
      <c r="W4512">
        <v>9</v>
      </c>
      <c r="X4512" t="s">
        <v>17190</v>
      </c>
      <c r="Y4512">
        <v>0.502055198833315</v>
      </c>
      <c r="Z4512">
        <f>HYPERLINK("Melting_Curves/meltCurve_Q8NBT2_.pdf", "Melting_Curves/meltCurve_Q8NBT2_.pdf")</f>
        <v>0</v>
      </c>
      <c r="AA4512" t="s">
        <v>23294</v>
      </c>
      <c r="AB4512" t="s">
        <v>29480</v>
      </c>
    </row>
    <row r="4513" spans="1:28">
      <c r="A4513" t="s">
        <v>4539</v>
      </c>
      <c r="B4513">
        <v>0.984777283994944</v>
      </c>
      <c r="C4513">
        <v>1.07073341361733</v>
      </c>
      <c r="D4513">
        <v>0.819703306856312</v>
      </c>
      <c r="E4513">
        <v>0.67862102735761</v>
      </c>
      <c r="F4513">
        <v>0.556896586628416</v>
      </c>
      <c r="G4513">
        <v>0.328904135346821</v>
      </c>
      <c r="H4513">
        <v>0.298171865960454</v>
      </c>
      <c r="I4513">
        <v>0.362849067867204</v>
      </c>
      <c r="J4513">
        <v>0.358305346841461</v>
      </c>
      <c r="K4513">
        <v>0.284823167250415</v>
      </c>
      <c r="L4513">
        <v>777.643109413987</v>
      </c>
      <c r="M4513">
        <v>16.4994673860859</v>
      </c>
      <c r="N4513">
        <v>50.0181062507213</v>
      </c>
      <c r="O4513">
        <v>46.4553815805419</v>
      </c>
      <c r="P4513">
        <v>-0.0615317159531934</v>
      </c>
      <c r="Q4513">
        <v>0.307061067823026</v>
      </c>
      <c r="R4513">
        <v>0.964500409174722</v>
      </c>
      <c r="S4513" t="s">
        <v>10864</v>
      </c>
      <c r="T4513" t="s">
        <v>12678</v>
      </c>
      <c r="U4513" t="s">
        <v>12678</v>
      </c>
      <c r="V4513" t="s">
        <v>12678</v>
      </c>
      <c r="W4513">
        <v>5</v>
      </c>
      <c r="X4513" t="s">
        <v>17191</v>
      </c>
      <c r="Y4513">
        <v>0.5541625679611505</v>
      </c>
      <c r="Z4513">
        <f>HYPERLINK("Melting_Curves/meltCurve_Q8NBU5_.pdf", "Melting_Curves/meltCurve_Q8NBU5_.pdf")</f>
        <v>0</v>
      </c>
      <c r="AA4513" t="s">
        <v>23295</v>
      </c>
      <c r="AB4513" t="s">
        <v>29481</v>
      </c>
    </row>
    <row r="4514" spans="1:28">
      <c r="A4514" t="s">
        <v>4540</v>
      </c>
      <c r="B4514">
        <v>0.984777283994944</v>
      </c>
      <c r="C4514">
        <v>0.988445738917531</v>
      </c>
      <c r="D4514">
        <v>0.649445402856875</v>
      </c>
      <c r="E4514">
        <v>0.323402443488099</v>
      </c>
      <c r="F4514">
        <v>0.167154829649401</v>
      </c>
      <c r="G4514">
        <v>0.10739472169026</v>
      </c>
      <c r="H4514">
        <v>0.0766626550281197</v>
      </c>
      <c r="I4514">
        <v>0.0970284797221749</v>
      </c>
      <c r="J4514">
        <v>0.109773097375587</v>
      </c>
      <c r="K4514">
        <v>0.135136347070857</v>
      </c>
      <c r="L4514">
        <v>1040.3282522752</v>
      </c>
      <c r="M4514">
        <v>23.5884014014454</v>
      </c>
      <c r="N4514">
        <v>44.5519527843553</v>
      </c>
      <c r="O4514">
        <v>43.7900499839123</v>
      </c>
      <c r="P4514">
        <v>-0.120435028531542</v>
      </c>
      <c r="Q4514">
        <v>0.105701267713903</v>
      </c>
      <c r="R4514">
        <v>0.994105456370458</v>
      </c>
      <c r="S4514" t="s">
        <v>10865</v>
      </c>
      <c r="T4514" t="s">
        <v>12678</v>
      </c>
      <c r="U4514" t="s">
        <v>12678</v>
      </c>
      <c r="V4514" t="s">
        <v>12678</v>
      </c>
      <c r="W4514">
        <v>11</v>
      </c>
      <c r="X4514" t="s">
        <v>17192</v>
      </c>
      <c r="Y4514">
        <v>0.3257782149301057</v>
      </c>
      <c r="Z4514">
        <f>HYPERLINK("Melting_Curves/meltCurve_Q8NBX0_.pdf", "Melting_Curves/meltCurve_Q8NBX0_.pdf")</f>
        <v>0</v>
      </c>
      <c r="AA4514" t="s">
        <v>23296</v>
      </c>
      <c r="AB4514" t="s">
        <v>29482</v>
      </c>
    </row>
    <row r="4515" spans="1:28">
      <c r="A4515" t="s">
        <v>4541</v>
      </c>
      <c r="B4515">
        <v>0.984777283994944</v>
      </c>
      <c r="C4515">
        <v>0.816486058386494</v>
      </c>
      <c r="D4515">
        <v>0.5997042985254341</v>
      </c>
      <c r="E4515">
        <v>0.407006487214234</v>
      </c>
      <c r="F4515">
        <v>0.24611306530641</v>
      </c>
      <c r="G4515">
        <v>0.16242861618732</v>
      </c>
      <c r="H4515">
        <v>0.127415275281388</v>
      </c>
      <c r="I4515">
        <v>0.143559582550254</v>
      </c>
      <c r="J4515">
        <v>0.182969952945613</v>
      </c>
      <c r="K4515">
        <v>0.161268395124676</v>
      </c>
      <c r="L4515">
        <v>666.935777495965</v>
      </c>
      <c r="M4515">
        <v>15.2948138550595</v>
      </c>
      <c r="N4515">
        <v>44.5774502057556</v>
      </c>
      <c r="O4515">
        <v>42.8803390962325</v>
      </c>
      <c r="P4515">
        <v>-0.0765336592176884</v>
      </c>
      <c r="Q4515">
        <v>0.141805681310262</v>
      </c>
      <c r="R4515">
        <v>0.992769709505378</v>
      </c>
      <c r="S4515" t="s">
        <v>10866</v>
      </c>
      <c r="T4515" t="s">
        <v>12678</v>
      </c>
      <c r="U4515" t="s">
        <v>12678</v>
      </c>
      <c r="V4515" t="s">
        <v>12678</v>
      </c>
      <c r="W4515">
        <v>16</v>
      </c>
      <c r="X4515" t="s">
        <v>17193</v>
      </c>
      <c r="Y4515">
        <v>0.3516714720697268</v>
      </c>
      <c r="Z4515">
        <f>HYPERLINK("Melting_Curves/meltCurve_Q8NBY1_.pdf", "Melting_Curves/meltCurve_Q8NBY1_.pdf")</f>
        <v>0</v>
      </c>
      <c r="AA4515" t="s">
        <v>23297</v>
      </c>
      <c r="AB4515" t="s">
        <v>29483</v>
      </c>
    </row>
    <row r="4516" spans="1:28">
      <c r="A4516" t="s">
        <v>4542</v>
      </c>
      <c r="B4516">
        <v>0.984777283994944</v>
      </c>
      <c r="C4516">
        <v>0.749006108244203</v>
      </c>
      <c r="D4516">
        <v>0.700541222610867</v>
      </c>
      <c r="E4516">
        <v>0.629239314802121</v>
      </c>
      <c r="F4516">
        <v>0.662290055605482</v>
      </c>
      <c r="G4516">
        <v>0.5855498833367681</v>
      </c>
      <c r="H4516">
        <v>0.602832520796509</v>
      </c>
      <c r="I4516">
        <v>0.824674650020274</v>
      </c>
      <c r="J4516">
        <v>1.29637982695003</v>
      </c>
      <c r="K4516">
        <v>1.03004866056635</v>
      </c>
      <c r="L4516">
        <v>9344.931499679349</v>
      </c>
      <c r="M4516">
        <v>250</v>
      </c>
      <c r="O4516">
        <v>37.3773313825273</v>
      </c>
      <c r="P4516">
        <v>-0.356617971667489</v>
      </c>
      <c r="Q4516">
        <v>0.786729135954006</v>
      </c>
      <c r="R4516">
        <v>0.07367841573137809</v>
      </c>
      <c r="S4516" t="s">
        <v>10867</v>
      </c>
      <c r="T4516" t="s">
        <v>12678</v>
      </c>
      <c r="U4516" t="s">
        <v>12678</v>
      </c>
      <c r="V4516" t="s">
        <v>12678</v>
      </c>
      <c r="W4516">
        <v>22</v>
      </c>
      <c r="X4516" t="s">
        <v>17194</v>
      </c>
      <c r="Y4516">
        <v>0.7895191175689151</v>
      </c>
      <c r="Z4516">
        <f>HYPERLINK("Melting_Curves/meltCurve_Q8NC51_.pdf", "Melting_Curves/meltCurve_Q8NC51_.pdf")</f>
        <v>0</v>
      </c>
      <c r="AA4516" t="s">
        <v>23298</v>
      </c>
      <c r="AB4516" t="s">
        <v>29484</v>
      </c>
    </row>
    <row r="4517" spans="1:28">
      <c r="A4517" t="s">
        <v>4543</v>
      </c>
      <c r="B4517">
        <v>0.984777283994944</v>
      </c>
      <c r="C4517">
        <v>0.920644669955163</v>
      </c>
      <c r="D4517">
        <v>0.743999143728114</v>
      </c>
      <c r="E4517">
        <v>0.532116080955917</v>
      </c>
      <c r="F4517">
        <v>0.301455664558951</v>
      </c>
      <c r="G4517">
        <v>0.195653667854553</v>
      </c>
      <c r="H4517">
        <v>0.153756776002288</v>
      </c>
      <c r="I4517">
        <v>0.198470032886486</v>
      </c>
      <c r="J4517">
        <v>0.22194340211916</v>
      </c>
      <c r="K4517">
        <v>0.194063086020317</v>
      </c>
      <c r="L4517">
        <v>771.404928309201</v>
      </c>
      <c r="M4517">
        <v>17.0131361360235</v>
      </c>
      <c r="N4517">
        <v>46.5302915971045</v>
      </c>
      <c r="O4517">
        <v>44.7291856665092</v>
      </c>
      <c r="P4517">
        <v>-0.0783366098955198</v>
      </c>
      <c r="Q4517">
        <v>0.176232561064783</v>
      </c>
      <c r="R4517">
        <v>0.992592285913186</v>
      </c>
      <c r="S4517" t="s">
        <v>10868</v>
      </c>
      <c r="T4517" t="s">
        <v>12678</v>
      </c>
      <c r="U4517" t="s">
        <v>12678</v>
      </c>
      <c r="V4517" t="s">
        <v>12678</v>
      </c>
      <c r="W4517">
        <v>5</v>
      </c>
      <c r="X4517" t="s">
        <v>17195</v>
      </c>
      <c r="Y4517">
        <v>0.4203461899396781</v>
      </c>
      <c r="Z4517">
        <f>HYPERLINK("Melting_Curves/meltCurve_Q8NC60_.pdf", "Melting_Curves/meltCurve_Q8NC60_.pdf")</f>
        <v>0</v>
      </c>
      <c r="AA4517" t="s">
        <v>23299</v>
      </c>
      <c r="AB4517" t="s">
        <v>29485</v>
      </c>
    </row>
    <row r="4518" spans="1:28">
      <c r="A4518" t="s">
        <v>4544</v>
      </c>
      <c r="B4518">
        <v>0.984777283994944</v>
      </c>
      <c r="C4518">
        <v>1.22929350346889</v>
      </c>
      <c r="D4518">
        <v>1.10687144047322</v>
      </c>
      <c r="E4518">
        <v>0.973721184844896</v>
      </c>
      <c r="F4518">
        <v>0.8206396310014999</v>
      </c>
      <c r="G4518">
        <v>0.607406983075724</v>
      </c>
      <c r="H4518">
        <v>0.507632126535685</v>
      </c>
      <c r="I4518">
        <v>0.522841999579527</v>
      </c>
      <c r="J4518">
        <v>0.472120284491049</v>
      </c>
      <c r="K4518">
        <v>0.32763207341966</v>
      </c>
      <c r="L4518">
        <v>1125.6287199349</v>
      </c>
      <c r="M4518">
        <v>21.5509311594406</v>
      </c>
      <c r="N4518">
        <v>57.2867517560507</v>
      </c>
      <c r="O4518">
        <v>51.7876000557223</v>
      </c>
      <c r="P4518">
        <v>-0.0597844057215978</v>
      </c>
      <c r="Q4518">
        <v>0.425358222435331</v>
      </c>
      <c r="R4518">
        <v>0.901998827237104</v>
      </c>
      <c r="S4518" t="s">
        <v>10869</v>
      </c>
      <c r="T4518" t="s">
        <v>12678</v>
      </c>
      <c r="U4518" t="s">
        <v>12678</v>
      </c>
      <c r="V4518" t="s">
        <v>12678</v>
      </c>
      <c r="W4518">
        <v>3</v>
      </c>
      <c r="X4518" t="s">
        <v>17196</v>
      </c>
      <c r="Y4518">
        <v>0.7236675675689644</v>
      </c>
      <c r="Z4518">
        <f>HYPERLINK("Melting_Curves/meltCurve_Q8NC96_.pdf", "Melting_Curves/meltCurve_Q8NC96_.pdf")</f>
        <v>0</v>
      </c>
      <c r="AA4518" t="s">
        <v>23300</v>
      </c>
      <c r="AB4518" t="s">
        <v>29486</v>
      </c>
    </row>
    <row r="4519" spans="1:28">
      <c r="A4519" t="s">
        <v>4545</v>
      </c>
      <c r="B4519">
        <v>0.984777283994944</v>
      </c>
      <c r="C4519">
        <v>1.03671837259102</v>
      </c>
      <c r="D4519">
        <v>0.869905536769347</v>
      </c>
      <c r="E4519">
        <v>0.5153132991781459</v>
      </c>
      <c r="F4519">
        <v>0.291403506943534</v>
      </c>
      <c r="G4519">
        <v>0.188065161168272</v>
      </c>
      <c r="H4519">
        <v>0.106690327189114</v>
      </c>
      <c r="I4519">
        <v>0.13399829442689</v>
      </c>
      <c r="J4519">
        <v>0.217473820701574</v>
      </c>
      <c r="K4519">
        <v>0.174620658432916</v>
      </c>
      <c r="L4519">
        <v>1117.81880661758</v>
      </c>
      <c r="M4519">
        <v>24.2414223812858</v>
      </c>
      <c r="N4519">
        <v>46.8614713654859</v>
      </c>
      <c r="O4519">
        <v>45.8015711033971</v>
      </c>
      <c r="P4519">
        <v>-0.111055111901158</v>
      </c>
      <c r="Q4519">
        <v>0.160705798685251</v>
      </c>
      <c r="R4519">
        <v>0.990320629360629</v>
      </c>
      <c r="S4519" t="s">
        <v>10870</v>
      </c>
      <c r="T4519" t="s">
        <v>12678</v>
      </c>
      <c r="U4519" t="s">
        <v>12678</v>
      </c>
      <c r="V4519" t="s">
        <v>12678</v>
      </c>
      <c r="W4519">
        <v>2</v>
      </c>
      <c r="X4519" t="s">
        <v>17197</v>
      </c>
      <c r="Y4519">
        <v>0.4230423103650638</v>
      </c>
      <c r="Z4519">
        <f>HYPERLINK("Melting_Curves/meltCurve_Q8NCA5_2_.pdf", "Melting_Curves/meltCurve_Q8NCA5_2_.pdf")</f>
        <v>0</v>
      </c>
      <c r="AA4519" t="s">
        <v>23301</v>
      </c>
      <c r="AB4519" t="s">
        <v>29487</v>
      </c>
    </row>
    <row r="4520" spans="1:28">
      <c r="A4520" t="s">
        <v>4546</v>
      </c>
      <c r="B4520">
        <v>0.984777283994944</v>
      </c>
      <c r="C4520">
        <v>1.00210818190052</v>
      </c>
      <c r="D4520">
        <v>0.985362823793058</v>
      </c>
      <c r="E4520">
        <v>0.8572124296008961</v>
      </c>
      <c r="F4520">
        <v>0.738588547160557</v>
      </c>
      <c r="G4520">
        <v>0.602875913806499</v>
      </c>
      <c r="H4520">
        <v>0.623343208448025</v>
      </c>
      <c r="I4520">
        <v>0.751943433595616</v>
      </c>
      <c r="J4520">
        <v>0.837816759991975</v>
      </c>
      <c r="K4520">
        <v>0.639888059186273</v>
      </c>
      <c r="L4520">
        <v>1720.04878955108</v>
      </c>
      <c r="M4520">
        <v>36.7519392748188</v>
      </c>
      <c r="O4520">
        <v>46.6636784802176</v>
      </c>
      <c r="P4520">
        <v>-0.060178182991984</v>
      </c>
      <c r="Q4520">
        <v>0.6943697458597951</v>
      </c>
      <c r="R4520">
        <v>0.807808347856884</v>
      </c>
      <c r="S4520" t="s">
        <v>10871</v>
      </c>
      <c r="T4520" t="s">
        <v>12678</v>
      </c>
      <c r="U4520" t="s">
        <v>12678</v>
      </c>
      <c r="V4520" t="s">
        <v>12678</v>
      </c>
      <c r="W4520">
        <v>4</v>
      </c>
      <c r="X4520" t="s">
        <v>17198</v>
      </c>
      <c r="Y4520">
        <v>0.7953985536028777</v>
      </c>
      <c r="Z4520">
        <f>HYPERLINK("Melting_Curves/meltCurve_Q8NCC3_.pdf", "Melting_Curves/meltCurve_Q8NCC3_.pdf")</f>
        <v>0</v>
      </c>
      <c r="AA4520" t="s">
        <v>23302</v>
      </c>
      <c r="AB4520" t="s">
        <v>29488</v>
      </c>
    </row>
    <row r="4521" spans="1:28">
      <c r="A4521" t="s">
        <v>4547</v>
      </c>
      <c r="B4521">
        <v>0.984777283994944</v>
      </c>
      <c r="C4521">
        <v>0.959898127546969</v>
      </c>
      <c r="D4521">
        <v>0.913766954464991</v>
      </c>
      <c r="E4521">
        <v>0.744459413135327</v>
      </c>
      <c r="F4521">
        <v>0.619735128691744</v>
      </c>
      <c r="G4521">
        <v>0.53487714937957</v>
      </c>
      <c r="H4521">
        <v>0.392652046431013</v>
      </c>
      <c r="I4521">
        <v>0.544570557421542</v>
      </c>
      <c r="J4521">
        <v>0.596854621158257</v>
      </c>
      <c r="K4521">
        <v>0.620738538568531</v>
      </c>
      <c r="L4521">
        <v>1019.03700881752</v>
      </c>
      <c r="M4521">
        <v>22.1372844491203</v>
      </c>
      <c r="O4521">
        <v>45.6619139245542</v>
      </c>
      <c r="P4521">
        <v>-0.0561497628809932</v>
      </c>
      <c r="Q4521">
        <v>0.536736360400884</v>
      </c>
      <c r="R4521">
        <v>0.905073833203721</v>
      </c>
      <c r="S4521" t="s">
        <v>10872</v>
      </c>
      <c r="T4521" t="s">
        <v>12678</v>
      </c>
      <c r="U4521" t="s">
        <v>12678</v>
      </c>
      <c r="V4521" t="s">
        <v>12678</v>
      </c>
      <c r="W4521">
        <v>2</v>
      </c>
      <c r="X4521" t="s">
        <v>17199</v>
      </c>
      <c r="Y4521">
        <v>0.6811445411181187</v>
      </c>
      <c r="Z4521">
        <f>HYPERLINK("Melting_Curves/meltCurve_Q8NCD3_3_.pdf", "Melting_Curves/meltCurve_Q8NCD3_3_.pdf")</f>
        <v>0</v>
      </c>
      <c r="AA4521" t="s">
        <v>23303</v>
      </c>
      <c r="AB4521" t="s">
        <v>29489</v>
      </c>
    </row>
    <row r="4522" spans="1:28">
      <c r="A4522" t="s">
        <v>4548</v>
      </c>
      <c r="B4522">
        <v>0.984777283994944</v>
      </c>
      <c r="C4522">
        <v>1.06303280703193</v>
      </c>
      <c r="D4522">
        <v>0.905858720711146</v>
      </c>
      <c r="E4522">
        <v>0.411936872746505</v>
      </c>
      <c r="F4522">
        <v>0.205823545447056</v>
      </c>
      <c r="G4522">
        <v>0.15442759722141</v>
      </c>
      <c r="H4522">
        <v>0.0998764035293969</v>
      </c>
      <c r="I4522">
        <v>0.144914849854193</v>
      </c>
      <c r="J4522">
        <v>0.12644633160447</v>
      </c>
      <c r="K4522">
        <v>0.181507353789644</v>
      </c>
      <c r="L4522">
        <v>1589.00307956058</v>
      </c>
      <c r="M4522">
        <v>34.8532997502754</v>
      </c>
      <c r="N4522">
        <v>46.0432657413688</v>
      </c>
      <c r="O4522">
        <v>45.4418743772631</v>
      </c>
      <c r="P4522">
        <v>-0.163962718692686</v>
      </c>
      <c r="Q4522">
        <v>0.144902023761964</v>
      </c>
      <c r="R4522">
        <v>0.993194808323318</v>
      </c>
      <c r="S4522" t="s">
        <v>10873</v>
      </c>
      <c r="T4522" t="s">
        <v>12678</v>
      </c>
      <c r="U4522" t="s">
        <v>12678</v>
      </c>
      <c r="V4522" t="s">
        <v>12678</v>
      </c>
      <c r="W4522">
        <v>3</v>
      </c>
      <c r="X4522" t="s">
        <v>17200</v>
      </c>
      <c r="Y4522">
        <v>0.3933451109935439</v>
      </c>
      <c r="Z4522">
        <f>HYPERLINK("Melting_Curves/meltCurve_Q8NCE0_2_.pdf", "Melting_Curves/meltCurve_Q8NCE0_2_.pdf")</f>
        <v>0</v>
      </c>
      <c r="AA4522" t="s">
        <v>23304</v>
      </c>
      <c r="AB4522" t="s">
        <v>29490</v>
      </c>
    </row>
    <row r="4523" spans="1:28">
      <c r="A4523" t="s">
        <v>4549</v>
      </c>
      <c r="B4523">
        <v>0.984777283994944</v>
      </c>
      <c r="C4523">
        <v>0.8663232778297431</v>
      </c>
      <c r="D4523">
        <v>0.796793832571366</v>
      </c>
      <c r="E4523">
        <v>0.704496848615322</v>
      </c>
      <c r="F4523">
        <v>0.379462664383339</v>
      </c>
      <c r="G4523">
        <v>0.154040147205939</v>
      </c>
      <c r="H4523">
        <v>0.126958749734678</v>
      </c>
      <c r="I4523">
        <v>0.133888912775939</v>
      </c>
      <c r="J4523">
        <v>0.157984870864172</v>
      </c>
      <c r="K4523">
        <v>0.14263140651418</v>
      </c>
      <c r="L4523">
        <v>719.27860560898</v>
      </c>
      <c r="M4523">
        <v>15.1400196296256</v>
      </c>
      <c r="N4523">
        <v>48.2233844193419</v>
      </c>
      <c r="O4523">
        <v>46.7027332912551</v>
      </c>
      <c r="P4523">
        <v>-0.0729045308596649</v>
      </c>
      <c r="Q4523">
        <v>0.100527383595846</v>
      </c>
      <c r="R4523">
        <v>0.975369850469014</v>
      </c>
      <c r="S4523" t="s">
        <v>10874</v>
      </c>
      <c r="T4523" t="s">
        <v>12678</v>
      </c>
      <c r="U4523" t="s">
        <v>12678</v>
      </c>
      <c r="V4523" t="s">
        <v>12678</v>
      </c>
      <c r="W4523">
        <v>4</v>
      </c>
      <c r="X4523" t="s">
        <v>17201</v>
      </c>
      <c r="Y4523">
        <v>0.4352989083594837</v>
      </c>
      <c r="Z4523">
        <f>HYPERLINK("Melting_Curves/meltCurve_Q8NCE2_.pdf", "Melting_Curves/meltCurve_Q8NCE2_.pdf")</f>
        <v>0</v>
      </c>
      <c r="AA4523" t="s">
        <v>23305</v>
      </c>
      <c r="AB4523" t="s">
        <v>29491</v>
      </c>
    </row>
    <row r="4524" spans="1:28">
      <c r="A4524" t="s">
        <v>4550</v>
      </c>
      <c r="B4524">
        <v>0.984777283994944</v>
      </c>
      <c r="C4524">
        <v>0.818770974506363</v>
      </c>
      <c r="D4524">
        <v>0.7411661152321199</v>
      </c>
      <c r="E4524">
        <v>0.826793180287555</v>
      </c>
      <c r="F4524">
        <v>0.490596522328378</v>
      </c>
      <c r="G4524">
        <v>0.35370685725733</v>
      </c>
      <c r="H4524">
        <v>0.30691879407536</v>
      </c>
      <c r="I4524">
        <v>0.389845879559856</v>
      </c>
      <c r="J4524">
        <v>0.5716084794552651</v>
      </c>
      <c r="K4524">
        <v>0.495710732415362</v>
      </c>
      <c r="L4524">
        <v>577.074926173642</v>
      </c>
      <c r="M4524">
        <v>12.8333982164675</v>
      </c>
      <c r="N4524">
        <v>51.8828126951451</v>
      </c>
      <c r="O4524">
        <v>43.9167814572927</v>
      </c>
      <c r="P4524">
        <v>-0.0431373461660064</v>
      </c>
      <c r="Q4524">
        <v>0.409633667750731</v>
      </c>
      <c r="R4524">
        <v>0.7721529649111269</v>
      </c>
      <c r="S4524" t="s">
        <v>10875</v>
      </c>
      <c r="T4524" t="s">
        <v>12678</v>
      </c>
      <c r="U4524" t="s">
        <v>12678</v>
      </c>
      <c r="V4524" t="s">
        <v>12678</v>
      </c>
      <c r="W4524">
        <v>7</v>
      </c>
      <c r="X4524" t="s">
        <v>17202</v>
      </c>
      <c r="Y4524">
        <v>0.5854241037054615</v>
      </c>
      <c r="Z4524">
        <f>HYPERLINK("Melting_Curves/meltCurve_Q8NCF5_.pdf", "Melting_Curves/meltCurve_Q8NCF5_.pdf")</f>
        <v>0</v>
      </c>
      <c r="AA4524" t="s">
        <v>23306</v>
      </c>
      <c r="AB4524" t="s">
        <v>29492</v>
      </c>
    </row>
    <row r="4525" spans="1:28">
      <c r="A4525" t="s">
        <v>4551</v>
      </c>
      <c r="B4525">
        <v>0.984777283994944</v>
      </c>
      <c r="C4525">
        <v>0.8889306871285449</v>
      </c>
      <c r="D4525">
        <v>0.766026348253561</v>
      </c>
      <c r="E4525">
        <v>0.466154289247782</v>
      </c>
      <c r="F4525">
        <v>0.287223845371304</v>
      </c>
      <c r="G4525">
        <v>0.128897933643868</v>
      </c>
      <c r="H4525">
        <v>0.155581646135292</v>
      </c>
      <c r="I4525">
        <v>0.18279560488148</v>
      </c>
      <c r="J4525">
        <v>0.154513517689485</v>
      </c>
      <c r="K4525">
        <v>0.0777922292650793</v>
      </c>
      <c r="L4525">
        <v>749.274798177098</v>
      </c>
      <c r="M4525">
        <v>16.5020555745606</v>
      </c>
      <c r="N4525">
        <v>46.1769287569067</v>
      </c>
      <c r="O4525">
        <v>44.7538774334842</v>
      </c>
      <c r="P4525">
        <v>-0.081075394025017</v>
      </c>
      <c r="Q4525">
        <v>0.120549268389822</v>
      </c>
      <c r="R4525">
        <v>0.990934471495575</v>
      </c>
      <c r="S4525" t="s">
        <v>10876</v>
      </c>
      <c r="T4525" t="s">
        <v>12678</v>
      </c>
      <c r="U4525" t="s">
        <v>12678</v>
      </c>
      <c r="V4525" t="s">
        <v>12678</v>
      </c>
      <c r="W4525">
        <v>1</v>
      </c>
      <c r="X4525" t="s">
        <v>17203</v>
      </c>
      <c r="Y4525">
        <v>0.384016058707134</v>
      </c>
      <c r="Z4525">
        <f>HYPERLINK("Melting_Curves/meltCurve_Q8NCL4_.pdf", "Melting_Curves/meltCurve_Q8NCL4_.pdf")</f>
        <v>0</v>
      </c>
      <c r="AA4525" t="s">
        <v>23307</v>
      </c>
      <c r="AB4525" t="s">
        <v>29493</v>
      </c>
    </row>
    <row r="4526" spans="1:28">
      <c r="A4526" t="s">
        <v>4552</v>
      </c>
      <c r="B4526">
        <v>0.984777283994944</v>
      </c>
      <c r="C4526">
        <v>1.06498829612888</v>
      </c>
      <c r="D4526">
        <v>0.881402632081502</v>
      </c>
      <c r="E4526">
        <v>0.949682281968836</v>
      </c>
      <c r="F4526">
        <v>0.48545356228039</v>
      </c>
      <c r="G4526">
        <v>0.487722894911765</v>
      </c>
      <c r="H4526">
        <v>0.621262498810669</v>
      </c>
      <c r="I4526">
        <v>0.321345235290832</v>
      </c>
      <c r="J4526">
        <v>0.54478290156547</v>
      </c>
      <c r="K4526">
        <v>0.390810278737957</v>
      </c>
      <c r="L4526">
        <v>3832.70126265355</v>
      </c>
      <c r="M4526">
        <v>80.00598060730989</v>
      </c>
      <c r="N4526">
        <v>49.7193355348539</v>
      </c>
      <c r="O4526">
        <v>47.875279401325</v>
      </c>
      <c r="P4526">
        <v>-0.220166419500186</v>
      </c>
      <c r="Q4526">
        <v>0.473013022546209</v>
      </c>
      <c r="R4526">
        <v>0.885914401346905</v>
      </c>
      <c r="S4526" t="s">
        <v>10877</v>
      </c>
      <c r="T4526" t="s">
        <v>12678</v>
      </c>
      <c r="U4526" t="s">
        <v>12678</v>
      </c>
      <c r="V4526" t="s">
        <v>12678</v>
      </c>
      <c r="W4526">
        <v>1</v>
      </c>
      <c r="X4526" t="s">
        <v>17204</v>
      </c>
      <c r="Y4526">
        <v>0.665009476755156</v>
      </c>
      <c r="Z4526">
        <f>HYPERLINK("Melting_Curves/meltCurve_Q8NCN2_.pdf", "Melting_Curves/meltCurve_Q8NCN2_.pdf")</f>
        <v>0</v>
      </c>
      <c r="AA4526" t="s">
        <v>23308</v>
      </c>
      <c r="AB4526" t="s">
        <v>29494</v>
      </c>
    </row>
    <row r="4527" spans="1:28">
      <c r="A4527" t="s">
        <v>4553</v>
      </c>
      <c r="B4527">
        <v>0.984777283994944</v>
      </c>
      <c r="C4527">
        <v>1.06686348021705</v>
      </c>
      <c r="D4527">
        <v>0.765407163581283</v>
      </c>
      <c r="E4527">
        <v>0.74744371140065</v>
      </c>
      <c r="F4527">
        <v>0.491607650320859</v>
      </c>
      <c r="G4527">
        <v>0.432312088769326</v>
      </c>
      <c r="H4527">
        <v>0.418786840765434</v>
      </c>
      <c r="I4527">
        <v>0.565501257430149</v>
      </c>
      <c r="J4527">
        <v>0.914631354169666</v>
      </c>
      <c r="K4527">
        <v>0.739547539518089</v>
      </c>
      <c r="L4527">
        <v>1500.84457921787</v>
      </c>
      <c r="M4527">
        <v>34.8503670151077</v>
      </c>
      <c r="O4527">
        <v>42.9243288139464</v>
      </c>
      <c r="P4527">
        <v>-0.0795058753344151</v>
      </c>
      <c r="Q4527">
        <v>0.608299771894446</v>
      </c>
      <c r="R4527">
        <v>0.547877646909277</v>
      </c>
      <c r="S4527" t="s">
        <v>10878</v>
      </c>
      <c r="T4527" t="s">
        <v>12678</v>
      </c>
      <c r="U4527" t="s">
        <v>12678</v>
      </c>
      <c r="V4527" t="s">
        <v>12678</v>
      </c>
      <c r="W4527">
        <v>10</v>
      </c>
      <c r="X4527" t="s">
        <v>17205</v>
      </c>
      <c r="Y4527">
        <v>0.689071744353639</v>
      </c>
      <c r="Z4527">
        <f>HYPERLINK("Melting_Curves/meltCurve_Q8NCN4_.pdf", "Melting_Curves/meltCurve_Q8NCN4_.pdf")</f>
        <v>0</v>
      </c>
      <c r="AA4527" t="s">
        <v>23309</v>
      </c>
      <c r="AB4527" t="s">
        <v>29495</v>
      </c>
    </row>
    <row r="4528" spans="1:28">
      <c r="A4528" t="s">
        <v>4554</v>
      </c>
      <c r="B4528">
        <v>0.984777283994944</v>
      </c>
      <c r="C4528">
        <v>1.01566941435863</v>
      </c>
      <c r="D4528">
        <v>0.976814825788532</v>
      </c>
      <c r="E4528">
        <v>0.857363365134496</v>
      </c>
      <c r="F4528">
        <v>0.736371393837614</v>
      </c>
      <c r="G4528">
        <v>0.566058360081121</v>
      </c>
      <c r="H4528">
        <v>0.560595067070444</v>
      </c>
      <c r="I4528">
        <v>0.548336468011283</v>
      </c>
      <c r="J4528">
        <v>0.32721417468345</v>
      </c>
      <c r="K4528">
        <v>0.155935918196233</v>
      </c>
      <c r="L4528">
        <v>445.727451930466</v>
      </c>
      <c r="M4528">
        <v>7.6753225124659</v>
      </c>
      <c r="N4528">
        <v>58.0727969184032</v>
      </c>
      <c r="O4528">
        <v>54.5248171803369</v>
      </c>
      <c r="P4528">
        <v>-0.0352383173725206</v>
      </c>
      <c r="Q4528">
        <v>0</v>
      </c>
      <c r="R4528">
        <v>0.942662260232431</v>
      </c>
      <c r="S4528" t="s">
        <v>10879</v>
      </c>
      <c r="T4528" t="s">
        <v>12678</v>
      </c>
      <c r="U4528" t="s">
        <v>12678</v>
      </c>
      <c r="V4528" t="s">
        <v>12678</v>
      </c>
      <c r="W4528">
        <v>7</v>
      </c>
      <c r="X4528" t="s">
        <v>17206</v>
      </c>
      <c r="Y4528">
        <v>0.6780449157149049</v>
      </c>
      <c r="Z4528">
        <f>HYPERLINK("Melting_Curves/meltCurve_Q8NCW5_2_.pdf", "Melting_Curves/meltCurve_Q8NCW5_2_.pdf")</f>
        <v>0</v>
      </c>
      <c r="AA4528" t="s">
        <v>23310</v>
      </c>
      <c r="AB4528" t="s">
        <v>29496</v>
      </c>
    </row>
    <row r="4529" spans="1:28">
      <c r="A4529" t="s">
        <v>4555</v>
      </c>
      <c r="B4529">
        <v>0.984777283994944</v>
      </c>
      <c r="C4529">
        <v>0.922403549959762</v>
      </c>
      <c r="D4529">
        <v>0.761162392469386</v>
      </c>
      <c r="E4529">
        <v>0.453736742719798</v>
      </c>
      <c r="F4529">
        <v>0.314150494502538</v>
      </c>
      <c r="G4529">
        <v>0.225764580459805</v>
      </c>
      <c r="H4529">
        <v>0.206000216235019</v>
      </c>
      <c r="I4529">
        <v>0.195280533845095</v>
      </c>
      <c r="J4529">
        <v>0.303643780908305</v>
      </c>
      <c r="K4529">
        <v>0.213634904247273</v>
      </c>
      <c r="L4529">
        <v>895.8275960209741</v>
      </c>
      <c r="M4529">
        <v>20.0631789244425</v>
      </c>
      <c r="N4529">
        <v>46.0076959593811</v>
      </c>
      <c r="O4529">
        <v>44.2138470273212</v>
      </c>
      <c r="P4529">
        <v>-0.0881069601063144</v>
      </c>
      <c r="Q4529">
        <v>0.223368848228793</v>
      </c>
      <c r="R4529">
        <v>0.98982540079832</v>
      </c>
      <c r="S4529" t="s">
        <v>10880</v>
      </c>
      <c r="T4529" t="s">
        <v>12678</v>
      </c>
      <c r="U4529" t="s">
        <v>12678</v>
      </c>
      <c r="V4529" t="s">
        <v>12678</v>
      </c>
      <c r="W4529">
        <v>11</v>
      </c>
      <c r="X4529" t="s">
        <v>17207</v>
      </c>
      <c r="Y4529">
        <v>0.4316005258726872</v>
      </c>
      <c r="Z4529">
        <f>HYPERLINK("Melting_Curves/meltCurve_Q8ND04_.pdf", "Melting_Curves/meltCurve_Q8ND04_.pdf")</f>
        <v>0</v>
      </c>
      <c r="AA4529" t="s">
        <v>23311</v>
      </c>
      <c r="AB4529" t="s">
        <v>29497</v>
      </c>
    </row>
    <row r="4530" spans="1:28">
      <c r="A4530" t="s">
        <v>4556</v>
      </c>
      <c r="B4530">
        <v>0.984777283994944</v>
      </c>
      <c r="C4530">
        <v>0.98837984169655</v>
      </c>
      <c r="D4530">
        <v>0.864234181140398</v>
      </c>
      <c r="E4530">
        <v>0.748618189275817</v>
      </c>
      <c r="F4530">
        <v>0.593602168671666</v>
      </c>
      <c r="G4530">
        <v>0.435064055012169</v>
      </c>
      <c r="H4530">
        <v>0.34989550909639</v>
      </c>
      <c r="I4530">
        <v>0.452995089858058</v>
      </c>
      <c r="J4530">
        <v>0.60560578889929</v>
      </c>
      <c r="K4530">
        <v>0.467332769915312</v>
      </c>
      <c r="L4530">
        <v>910.816004690702</v>
      </c>
      <c r="M4530">
        <v>19.5997410868495</v>
      </c>
      <c r="N4530">
        <v>53.2434016889522</v>
      </c>
      <c r="O4530">
        <v>45.9951523768093</v>
      </c>
      <c r="P4530">
        <v>-0.0576703804931677</v>
      </c>
      <c r="Q4530">
        <v>0.458673383816421</v>
      </c>
      <c r="R4530">
        <v>0.913050812478985</v>
      </c>
      <c r="S4530" t="s">
        <v>10881</v>
      </c>
      <c r="T4530" t="s">
        <v>12678</v>
      </c>
      <c r="U4530" t="s">
        <v>12678</v>
      </c>
      <c r="V4530" t="s">
        <v>12678</v>
      </c>
      <c r="W4530">
        <v>18</v>
      </c>
      <c r="X4530" t="s">
        <v>17208</v>
      </c>
      <c r="Y4530">
        <v>0.6369357541757718</v>
      </c>
      <c r="Z4530">
        <f>HYPERLINK("Melting_Curves/meltCurve_Q8ND24_.pdf", "Melting_Curves/meltCurve_Q8ND24_.pdf")</f>
        <v>0</v>
      </c>
      <c r="AA4530" t="s">
        <v>23312</v>
      </c>
      <c r="AB4530" t="s">
        <v>29498</v>
      </c>
    </row>
    <row r="4531" spans="1:28">
      <c r="A4531" t="s">
        <v>4557</v>
      </c>
      <c r="B4531">
        <v>0.984777283994944</v>
      </c>
      <c r="C4531">
        <v>2.13764097758525</v>
      </c>
      <c r="D4531">
        <v>2.31050617997035</v>
      </c>
      <c r="E4531">
        <v>1.84354172544541</v>
      </c>
      <c r="F4531">
        <v>1.79288791190649</v>
      </c>
      <c r="G4531">
        <v>1.18031246284285</v>
      </c>
      <c r="H4531">
        <v>0.904804863445579</v>
      </c>
      <c r="I4531">
        <v>0.789275694058014</v>
      </c>
      <c r="J4531">
        <v>0.8144251376780151</v>
      </c>
      <c r="K4531">
        <v>0.715197723405842</v>
      </c>
      <c r="L4531">
        <v>14361.7096864668</v>
      </c>
      <c r="M4531">
        <v>249.878368122369</v>
      </c>
      <c r="O4531">
        <v>57.4711236492581</v>
      </c>
      <c r="P4531">
        <v>-0.246780036487715</v>
      </c>
      <c r="Q4531">
        <v>0.7729659395767861</v>
      </c>
      <c r="R4531">
        <v>-0.311522707243491</v>
      </c>
      <c r="S4531" t="s">
        <v>10882</v>
      </c>
      <c r="T4531" t="s">
        <v>12678</v>
      </c>
      <c r="U4531" t="s">
        <v>12678</v>
      </c>
      <c r="V4531" t="s">
        <v>12678</v>
      </c>
      <c r="W4531">
        <v>3</v>
      </c>
      <c r="X4531" t="s">
        <v>17209</v>
      </c>
      <c r="Y4531">
        <v>0.9279381086502999</v>
      </c>
      <c r="Z4531">
        <f>HYPERLINK("Melting_Curves/meltCurve_Q8ND76_3_.pdf", "Melting_Curves/meltCurve_Q8ND76_3_.pdf")</f>
        <v>0</v>
      </c>
      <c r="AA4531" t="s">
        <v>23313</v>
      </c>
      <c r="AB4531" t="s">
        <v>29499</v>
      </c>
    </row>
    <row r="4532" spans="1:28">
      <c r="A4532" t="s">
        <v>4558</v>
      </c>
      <c r="B4532">
        <v>0.984777283994944</v>
      </c>
      <c r="C4532">
        <v>0.982888606341802</v>
      </c>
      <c r="D4532">
        <v>0.917023690991709</v>
      </c>
      <c r="E4532">
        <v>0.621940300969709</v>
      </c>
      <c r="F4532">
        <v>0.397301602736183</v>
      </c>
      <c r="G4532">
        <v>0.210691829337044</v>
      </c>
      <c r="H4532">
        <v>0.211499671086893</v>
      </c>
      <c r="I4532">
        <v>0.205210246286464</v>
      </c>
      <c r="J4532">
        <v>0.19299424121958</v>
      </c>
      <c r="K4532">
        <v>0.202722548126352</v>
      </c>
      <c r="L4532">
        <v>990.31967254687</v>
      </c>
      <c r="M4532">
        <v>21.0292739547234</v>
      </c>
      <c r="N4532">
        <v>48.203230740619</v>
      </c>
      <c r="O4532">
        <v>46.6727905361574</v>
      </c>
      <c r="P4532">
        <v>-0.0910140304986615</v>
      </c>
      <c r="Q4532">
        <v>0.19202813338562</v>
      </c>
      <c r="R4532">
        <v>0.997121977812951</v>
      </c>
      <c r="S4532" t="s">
        <v>10883</v>
      </c>
      <c r="T4532" t="s">
        <v>12678</v>
      </c>
      <c r="U4532" t="s">
        <v>12678</v>
      </c>
      <c r="V4532" t="s">
        <v>12678</v>
      </c>
      <c r="W4532">
        <v>1</v>
      </c>
      <c r="X4532" t="s">
        <v>17210</v>
      </c>
      <c r="Y4532">
        <v>0.473430719332031</v>
      </c>
      <c r="Z4532">
        <f>HYPERLINK("Melting_Curves/meltCurve_Q8ND90_.pdf", "Melting_Curves/meltCurve_Q8ND90_.pdf")</f>
        <v>0</v>
      </c>
      <c r="AA4532" t="s">
        <v>23314</v>
      </c>
      <c r="AB4532" t="s">
        <v>29500</v>
      </c>
    </row>
    <row r="4533" spans="1:28">
      <c r="A4533" t="s">
        <v>4559</v>
      </c>
      <c r="B4533">
        <v>0.984777283994944</v>
      </c>
      <c r="C4533">
        <v>1.50828549643896</v>
      </c>
      <c r="D4533">
        <v>1.40003149431935</v>
      </c>
      <c r="E4533">
        <v>1.31806955298207</v>
      </c>
      <c r="F4533">
        <v>0.853681122768966</v>
      </c>
      <c r="G4533">
        <v>0.8262179529632681</v>
      </c>
      <c r="H4533">
        <v>0.826897177973048</v>
      </c>
      <c r="I4533">
        <v>1.05930573381347</v>
      </c>
      <c r="J4533">
        <v>1.22955822638853</v>
      </c>
      <c r="K4533">
        <v>0.761712393613405</v>
      </c>
      <c r="L4533">
        <v>15000</v>
      </c>
      <c r="M4533">
        <v>222.718419333337</v>
      </c>
      <c r="Q4533">
        <v>0</v>
      </c>
      <c r="R4533">
        <v>-0.00349402067736682</v>
      </c>
      <c r="S4533" t="s">
        <v>10884</v>
      </c>
      <c r="T4533" t="s">
        <v>12678</v>
      </c>
      <c r="U4533" t="s">
        <v>12678</v>
      </c>
      <c r="V4533" t="s">
        <v>12678</v>
      </c>
      <c r="W4533">
        <v>1</v>
      </c>
      <c r="X4533" t="s">
        <v>17211</v>
      </c>
      <c r="Y4533">
        <v>0.997310598392721</v>
      </c>
      <c r="Z4533">
        <f>HYPERLINK("Melting_Curves/meltCurve_Q8NDC0_.pdf", "Melting_Curves/meltCurve_Q8NDC0_.pdf")</f>
        <v>0</v>
      </c>
      <c r="AA4533" t="s">
        <v>23315</v>
      </c>
      <c r="AB4533" t="s">
        <v>29501</v>
      </c>
    </row>
    <row r="4534" spans="1:28">
      <c r="A4534" t="s">
        <v>4560</v>
      </c>
      <c r="B4534">
        <v>0.984777283994944</v>
      </c>
      <c r="C4534">
        <v>0.924448655669064</v>
      </c>
      <c r="D4534">
        <v>0.772326870985521</v>
      </c>
      <c r="E4534">
        <v>0.574592757812623</v>
      </c>
      <c r="F4534">
        <v>0.421128244471069</v>
      </c>
      <c r="G4534">
        <v>0.28038252770744</v>
      </c>
      <c r="H4534">
        <v>0.271854206664673</v>
      </c>
      <c r="I4534">
        <v>0.303459876565279</v>
      </c>
      <c r="J4534">
        <v>0.439337605540716</v>
      </c>
      <c r="K4534">
        <v>0.299517381523894</v>
      </c>
      <c r="L4534">
        <v>799.536129170708</v>
      </c>
      <c r="M4534">
        <v>17.8014915634931</v>
      </c>
      <c r="N4534">
        <v>47.539199262579</v>
      </c>
      <c r="O4534">
        <v>44.3587100295164</v>
      </c>
      <c r="P4534">
        <v>-0.06893693035279989</v>
      </c>
      <c r="Q4534">
        <v>0.312912442338565</v>
      </c>
      <c r="R4534">
        <v>0.964017779344653</v>
      </c>
      <c r="S4534" t="s">
        <v>10885</v>
      </c>
      <c r="T4534" t="s">
        <v>12678</v>
      </c>
      <c r="U4534" t="s">
        <v>12678</v>
      </c>
      <c r="V4534" t="s">
        <v>12678</v>
      </c>
      <c r="W4534">
        <v>9</v>
      </c>
      <c r="X4534" t="s">
        <v>17212</v>
      </c>
      <c r="Y4534">
        <v>0.5057101338686587</v>
      </c>
      <c r="Z4534">
        <f>HYPERLINK("Melting_Curves/meltCurve_Q8NDI1_3_.pdf", "Melting_Curves/meltCurve_Q8NDI1_3_.pdf")</f>
        <v>0</v>
      </c>
      <c r="AA4534" t="s">
        <v>23316</v>
      </c>
      <c r="AB4534" t="s">
        <v>29502</v>
      </c>
    </row>
    <row r="4535" spans="1:28">
      <c r="A4535" t="s">
        <v>4561</v>
      </c>
      <c r="B4535">
        <v>0.984777283994944</v>
      </c>
      <c r="C4535">
        <v>1.1194841933747</v>
      </c>
      <c r="D4535">
        <v>0.932977556211654</v>
      </c>
      <c r="E4535">
        <v>0.856800754956761</v>
      </c>
      <c r="F4535">
        <v>0.6160696780135529</v>
      </c>
      <c r="G4535">
        <v>0.541811125224172</v>
      </c>
      <c r="H4535">
        <v>0.436346556398019</v>
      </c>
      <c r="I4535">
        <v>0.6571275299609119</v>
      </c>
      <c r="J4535">
        <v>0.701549861944072</v>
      </c>
      <c r="K4535">
        <v>0.7307349102847009</v>
      </c>
      <c r="L4535">
        <v>2507.64176094294</v>
      </c>
      <c r="M4535">
        <v>53.3130354077747</v>
      </c>
      <c r="O4535">
        <v>46.9701453642691</v>
      </c>
      <c r="P4535">
        <v>-0.110128735272988</v>
      </c>
      <c r="Q4535">
        <v>0.6118953550499751</v>
      </c>
      <c r="R4535">
        <v>0.806429890586114</v>
      </c>
      <c r="S4535" t="s">
        <v>10886</v>
      </c>
      <c r="T4535" t="s">
        <v>12678</v>
      </c>
      <c r="U4535" t="s">
        <v>12678</v>
      </c>
      <c r="V4535" t="s">
        <v>12678</v>
      </c>
      <c r="W4535">
        <v>7</v>
      </c>
      <c r="X4535" t="s">
        <v>17213</v>
      </c>
      <c r="Y4535">
        <v>0.742439465345193</v>
      </c>
      <c r="Z4535">
        <f>HYPERLINK("Melting_Curves/meltCurve_Q8NDV7_6_.pdf", "Melting_Curves/meltCurve_Q8NDV7_6_.pdf")</f>
        <v>0</v>
      </c>
      <c r="AA4535" t="s">
        <v>23317</v>
      </c>
      <c r="AB4535" t="s">
        <v>29503</v>
      </c>
    </row>
    <row r="4536" spans="1:28">
      <c r="A4536" t="s">
        <v>4562</v>
      </c>
      <c r="B4536">
        <v>0.984777283994944</v>
      </c>
      <c r="C4536">
        <v>1.19879053870127</v>
      </c>
      <c r="D4536">
        <v>0.779646336191786</v>
      </c>
      <c r="E4536">
        <v>0.709652536245881</v>
      </c>
      <c r="F4536">
        <v>0.311333959422911</v>
      </c>
      <c r="G4536">
        <v>0.323180155492802</v>
      </c>
      <c r="H4536">
        <v>0.250329326417823</v>
      </c>
      <c r="I4536">
        <v>0.447643216604013</v>
      </c>
      <c r="J4536">
        <v>0.514169627544046</v>
      </c>
      <c r="K4536">
        <v>0.503930372590264</v>
      </c>
      <c r="L4536">
        <v>1286.15681050592</v>
      </c>
      <c r="M4536">
        <v>28.1762019412579</v>
      </c>
      <c r="N4536">
        <v>48.2766925158084</v>
      </c>
      <c r="O4536">
        <v>45.418843192058</v>
      </c>
      <c r="P4536">
        <v>-0.0942565433591971</v>
      </c>
      <c r="Q4536">
        <v>0.392254871270794</v>
      </c>
      <c r="R4536">
        <v>0.836298480728163</v>
      </c>
      <c r="S4536" t="s">
        <v>10887</v>
      </c>
      <c r="T4536" t="s">
        <v>12678</v>
      </c>
      <c r="U4536" t="s">
        <v>12678</v>
      </c>
      <c r="V4536" t="s">
        <v>12678</v>
      </c>
      <c r="W4536">
        <v>2</v>
      </c>
      <c r="X4536" t="s">
        <v>17214</v>
      </c>
      <c r="Y4536">
        <v>0.5713453295150414</v>
      </c>
      <c r="Z4536">
        <f>HYPERLINK("Melting_Curves/meltCurve_Q8NDX1_2_.pdf", "Melting_Curves/meltCurve_Q8NDX1_2_.pdf")</f>
        <v>0</v>
      </c>
      <c r="AA4536" t="s">
        <v>23318</v>
      </c>
      <c r="AB4536" t="s">
        <v>29504</v>
      </c>
    </row>
    <row r="4537" spans="1:28">
      <c r="A4537" t="s">
        <v>4563</v>
      </c>
      <c r="B4537">
        <v>0.984777283994944</v>
      </c>
      <c r="C4537">
        <v>1.87231647986654</v>
      </c>
      <c r="D4537">
        <v>1.95197487799261</v>
      </c>
      <c r="E4537">
        <v>1.54298366393081</v>
      </c>
      <c r="F4537">
        <v>1.19812304313454</v>
      </c>
      <c r="G4537">
        <v>0.905706302556376</v>
      </c>
      <c r="H4537">
        <v>0.765885761826371</v>
      </c>
      <c r="I4537">
        <v>0.569854160907087</v>
      </c>
      <c r="J4537">
        <v>0.920973511689868</v>
      </c>
      <c r="K4537">
        <v>0.838064260474548</v>
      </c>
      <c r="L4537">
        <v>13468.1025007671</v>
      </c>
      <c r="M4537">
        <v>250</v>
      </c>
      <c r="O4537">
        <v>53.8689556778678</v>
      </c>
      <c r="P4537">
        <v>-0.262564909086057</v>
      </c>
      <c r="Q4537">
        <v>0.773694412236087</v>
      </c>
      <c r="R4537">
        <v>-0.0130769057736169</v>
      </c>
      <c r="S4537" t="s">
        <v>10888</v>
      </c>
      <c r="T4537" t="s">
        <v>12678</v>
      </c>
      <c r="U4537" t="s">
        <v>12678</v>
      </c>
      <c r="V4537" t="s">
        <v>12678</v>
      </c>
      <c r="W4537">
        <v>1</v>
      </c>
      <c r="X4537" t="s">
        <v>17215</v>
      </c>
      <c r="Y4537">
        <v>0.900993163777052</v>
      </c>
      <c r="Z4537">
        <f>HYPERLINK("Melting_Curves/meltCurve_Q8NDX5_2_.pdf", "Melting_Curves/meltCurve_Q8NDX5_2_.pdf")</f>
        <v>0</v>
      </c>
      <c r="AA4537" t="s">
        <v>23319</v>
      </c>
      <c r="AB4537" t="s">
        <v>29505</v>
      </c>
    </row>
    <row r="4538" spans="1:28">
      <c r="A4538" t="s">
        <v>4564</v>
      </c>
      <c r="B4538">
        <v>0.984777283994944</v>
      </c>
      <c r="C4538">
        <v>0.819439539350821</v>
      </c>
      <c r="D4538">
        <v>0.462709586117604</v>
      </c>
      <c r="E4538">
        <v>0.319308768282323</v>
      </c>
      <c r="F4538">
        <v>0.223124752434731</v>
      </c>
      <c r="G4538">
        <v>0.184300957588914</v>
      </c>
      <c r="H4538">
        <v>0.162548134532382</v>
      </c>
      <c r="I4538">
        <v>0.209086302035284</v>
      </c>
      <c r="J4538">
        <v>0.264320039308855</v>
      </c>
      <c r="K4538">
        <v>0.207170914096778</v>
      </c>
      <c r="L4538">
        <v>994.738092689165</v>
      </c>
      <c r="M4538">
        <v>23.7604984180378</v>
      </c>
      <c r="N4538">
        <v>42.8459983486321</v>
      </c>
      <c r="O4538">
        <v>41.5720450846966</v>
      </c>
      <c r="P4538">
        <v>-0.112917148841071</v>
      </c>
      <c r="Q4538">
        <v>0.209760897624367</v>
      </c>
      <c r="R4538">
        <v>0.987972296505388</v>
      </c>
      <c r="S4538" t="s">
        <v>10889</v>
      </c>
      <c r="T4538" t="s">
        <v>12678</v>
      </c>
      <c r="U4538" t="s">
        <v>12678</v>
      </c>
      <c r="V4538" t="s">
        <v>12678</v>
      </c>
      <c r="W4538">
        <v>34</v>
      </c>
      <c r="X4538" t="s">
        <v>17216</v>
      </c>
      <c r="Y4538">
        <v>0.3459452633907416</v>
      </c>
      <c r="Z4538">
        <f>HYPERLINK("Melting_Curves/meltCurve_Q8NE71_.pdf", "Melting_Curves/meltCurve_Q8NE71_.pdf")</f>
        <v>0</v>
      </c>
      <c r="AA4538" t="s">
        <v>23320</v>
      </c>
      <c r="AB4538" t="s">
        <v>29506</v>
      </c>
    </row>
    <row r="4539" spans="1:28">
      <c r="A4539" t="s">
        <v>4565</v>
      </c>
      <c r="B4539">
        <v>0.984777283994944</v>
      </c>
      <c r="C4539">
        <v>0.751250564038019</v>
      </c>
      <c r="D4539">
        <v>0.597775310484331</v>
      </c>
      <c r="E4539">
        <v>0.387283917971732</v>
      </c>
      <c r="F4539">
        <v>0.198974078545931</v>
      </c>
      <c r="G4539">
        <v>0.101697627415381</v>
      </c>
      <c r="H4539">
        <v>0.0995265515208176</v>
      </c>
      <c r="I4539">
        <v>0.113324559170186</v>
      </c>
      <c r="J4539">
        <v>0.133216336082994</v>
      </c>
      <c r="K4539">
        <v>0.193487040886571</v>
      </c>
      <c r="L4539">
        <v>650.451896489555</v>
      </c>
      <c r="M4539">
        <v>15.0051402679104</v>
      </c>
      <c r="N4539">
        <v>44.1086712316058</v>
      </c>
      <c r="O4539">
        <v>42.6005431652633</v>
      </c>
      <c r="P4539">
        <v>-0.07803359826482489</v>
      </c>
      <c r="Q4539">
        <v>0.113920100273412</v>
      </c>
      <c r="R4539">
        <v>0.979352587653686</v>
      </c>
      <c r="S4539" t="s">
        <v>10890</v>
      </c>
      <c r="T4539" t="s">
        <v>12678</v>
      </c>
      <c r="U4539" t="s">
        <v>12678</v>
      </c>
      <c r="V4539" t="s">
        <v>12678</v>
      </c>
      <c r="W4539">
        <v>5</v>
      </c>
      <c r="X4539" t="s">
        <v>17217</v>
      </c>
      <c r="Y4539">
        <v>0.324272478448323</v>
      </c>
      <c r="Z4539">
        <f>HYPERLINK("Melting_Curves/meltCurve_Q8NEC7_3_.pdf", "Melting_Curves/meltCurve_Q8NEC7_3_.pdf")</f>
        <v>0</v>
      </c>
      <c r="AA4539" t="s">
        <v>23321</v>
      </c>
      <c r="AB4539" t="s">
        <v>29507</v>
      </c>
    </row>
    <row r="4540" spans="1:28">
      <c r="A4540" t="s">
        <v>4566</v>
      </c>
      <c r="B4540">
        <v>0.984777283994944</v>
      </c>
      <c r="C4540">
        <v>1.19050682883778</v>
      </c>
      <c r="D4540">
        <v>0.963523140055785</v>
      </c>
      <c r="E4540">
        <v>0.836382846483994</v>
      </c>
      <c r="F4540">
        <v>0.747210830721559</v>
      </c>
      <c r="G4540">
        <v>0.598934179894438</v>
      </c>
      <c r="H4540">
        <v>0.582481667726511</v>
      </c>
      <c r="I4540">
        <v>0.791080969590398</v>
      </c>
      <c r="J4540">
        <v>0.9717704045850289</v>
      </c>
      <c r="K4540">
        <v>0.741857475807761</v>
      </c>
      <c r="L4540">
        <v>1937.98871053205</v>
      </c>
      <c r="M4540">
        <v>42.174085050764</v>
      </c>
      <c r="O4540">
        <v>45.849166722648</v>
      </c>
      <c r="P4540">
        <v>-0.0602513241634448</v>
      </c>
      <c r="Q4540">
        <v>0.737993760006185</v>
      </c>
      <c r="R4540">
        <v>0.5694866235145289</v>
      </c>
      <c r="S4540" t="s">
        <v>10891</v>
      </c>
      <c r="T4540" t="s">
        <v>12678</v>
      </c>
      <c r="U4540" t="s">
        <v>12678</v>
      </c>
      <c r="V4540" t="s">
        <v>12678</v>
      </c>
      <c r="W4540">
        <v>3</v>
      </c>
      <c r="X4540" t="s">
        <v>17218</v>
      </c>
      <c r="Y4540">
        <v>0.8169258485573365</v>
      </c>
      <c r="Z4540">
        <f>HYPERLINK("Melting_Curves/meltCurve_Q8NEF9_.pdf", "Melting_Curves/meltCurve_Q8NEF9_.pdf")</f>
        <v>0</v>
      </c>
      <c r="AA4540" t="s">
        <v>23322</v>
      </c>
      <c r="AB4540" t="s">
        <v>29508</v>
      </c>
    </row>
    <row r="4541" spans="1:28">
      <c r="A4541" t="s">
        <v>4567</v>
      </c>
      <c r="B4541">
        <v>0.984777283994944</v>
      </c>
      <c r="C4541">
        <v>1.08704148535303</v>
      </c>
      <c r="D4541">
        <v>0.665969486590182</v>
      </c>
      <c r="E4541">
        <v>0.645930230911968</v>
      </c>
      <c r="F4541">
        <v>0.377339630657545</v>
      </c>
      <c r="G4541">
        <v>0.228597852913962</v>
      </c>
      <c r="H4541">
        <v>0.168965529472511</v>
      </c>
      <c r="I4541">
        <v>0.200293842410668</v>
      </c>
      <c r="J4541">
        <v>0.278152693375678</v>
      </c>
      <c r="K4541">
        <v>0.233413885221415</v>
      </c>
      <c r="L4541">
        <v>763.153889121559</v>
      </c>
      <c r="M4541">
        <v>16.5679152601252</v>
      </c>
      <c r="N4541">
        <v>47.5724346880587</v>
      </c>
      <c r="O4541">
        <v>45.4068018669609</v>
      </c>
      <c r="P4541">
        <v>-0.07256891882399361</v>
      </c>
      <c r="Q4541">
        <v>0.204511560839808</v>
      </c>
      <c r="R4541">
        <v>0.941539703377744</v>
      </c>
      <c r="S4541" t="s">
        <v>10892</v>
      </c>
      <c r="T4541" t="s">
        <v>12678</v>
      </c>
      <c r="U4541" t="s">
        <v>12678</v>
      </c>
      <c r="V4541" t="s">
        <v>12678</v>
      </c>
      <c r="W4541">
        <v>2</v>
      </c>
      <c r="X4541" t="s">
        <v>17219</v>
      </c>
      <c r="Y4541">
        <v>0.4599372385490617</v>
      </c>
      <c r="Z4541">
        <f>HYPERLINK("Melting_Curves/meltCurve_Q8NEL9_2_.pdf", "Melting_Curves/meltCurve_Q8NEL9_2_.pdf")</f>
        <v>0</v>
      </c>
      <c r="AA4541" t="s">
        <v>23323</v>
      </c>
      <c r="AB4541" t="s">
        <v>29509</v>
      </c>
    </row>
    <row r="4542" spans="1:28">
      <c r="A4542" t="s">
        <v>4568</v>
      </c>
      <c r="B4542">
        <v>0.984777283994944</v>
      </c>
      <c r="C4542">
        <v>0.769471757744291</v>
      </c>
      <c r="D4542">
        <v>0.613154364981001</v>
      </c>
      <c r="E4542">
        <v>0.488186156004641</v>
      </c>
      <c r="F4542">
        <v>0.276265077160809</v>
      </c>
      <c r="G4542">
        <v>0.276750616828629</v>
      </c>
      <c r="H4542">
        <v>0.218999864162144</v>
      </c>
      <c r="I4542">
        <v>0.215806539531229</v>
      </c>
      <c r="J4542">
        <v>0.440142176073736</v>
      </c>
      <c r="K4542">
        <v>0.244011208858572</v>
      </c>
      <c r="L4542">
        <v>665.148988178891</v>
      </c>
      <c r="M4542">
        <v>15.5831887130347</v>
      </c>
      <c r="N4542">
        <v>44.8850372308124</v>
      </c>
      <c r="O4542">
        <v>41.999368648202</v>
      </c>
      <c r="P4542">
        <v>-0.0679833584599196</v>
      </c>
      <c r="Q4542">
        <v>0.267156324992078</v>
      </c>
      <c r="R4542">
        <v>0.922991101099577</v>
      </c>
      <c r="S4542" t="s">
        <v>10893</v>
      </c>
      <c r="T4542" t="s">
        <v>12678</v>
      </c>
      <c r="U4542" t="s">
        <v>12678</v>
      </c>
      <c r="V4542" t="s">
        <v>12678</v>
      </c>
      <c r="W4542">
        <v>1</v>
      </c>
      <c r="X4542" t="s">
        <v>17220</v>
      </c>
      <c r="Y4542">
        <v>0.4242766278774155</v>
      </c>
      <c r="Z4542">
        <f>HYPERLINK("Melting_Curves/meltCurve_Q8NEM0_2_.pdf", "Melting_Curves/meltCurve_Q8NEM0_2_.pdf")</f>
        <v>0</v>
      </c>
      <c r="AA4542" t="s">
        <v>23324</v>
      </c>
      <c r="AB4542" t="s">
        <v>29510</v>
      </c>
    </row>
    <row r="4543" spans="1:28">
      <c r="A4543" t="s">
        <v>4569</v>
      </c>
      <c r="B4543">
        <v>0.984777283994944</v>
      </c>
      <c r="C4543">
        <v>0.952527445219526</v>
      </c>
      <c r="D4543">
        <v>0.765510398561482</v>
      </c>
      <c r="E4543">
        <v>0.534134488523867</v>
      </c>
      <c r="F4543">
        <v>0.276196543320414</v>
      </c>
      <c r="G4543">
        <v>0.179482951304364</v>
      </c>
      <c r="H4543">
        <v>0.121366789097532</v>
      </c>
      <c r="I4543">
        <v>0.185187373156037</v>
      </c>
      <c r="J4543">
        <v>0.193661250551113</v>
      </c>
      <c r="K4543">
        <v>0.171573077637031</v>
      </c>
      <c r="L4543">
        <v>845.2788935851401</v>
      </c>
      <c r="M4543">
        <v>18.5190735749208</v>
      </c>
      <c r="N4543">
        <v>46.5798836224183</v>
      </c>
      <c r="O4543">
        <v>45.1214551011089</v>
      </c>
      <c r="P4543">
        <v>-0.0866660950955799</v>
      </c>
      <c r="Q4543">
        <v>0.15539444466848</v>
      </c>
      <c r="R4543">
        <v>0.992928691038739</v>
      </c>
      <c r="S4543" t="s">
        <v>10894</v>
      </c>
      <c r="T4543" t="s">
        <v>12678</v>
      </c>
      <c r="U4543" t="s">
        <v>12678</v>
      </c>
      <c r="V4543" t="s">
        <v>12678</v>
      </c>
      <c r="W4543">
        <v>5</v>
      </c>
      <c r="X4543" t="s">
        <v>17221</v>
      </c>
      <c r="Y4543">
        <v>0.411679410501958</v>
      </c>
      <c r="Z4543">
        <f>HYPERLINK("Melting_Curves/meltCurve_Q8NEM2_.pdf", "Melting_Curves/meltCurve_Q8NEM2_.pdf")</f>
        <v>0</v>
      </c>
      <c r="AA4543" t="s">
        <v>23325</v>
      </c>
      <c r="AB4543" t="s">
        <v>29511</v>
      </c>
    </row>
    <row r="4544" spans="1:28">
      <c r="A4544" t="s">
        <v>4570</v>
      </c>
      <c r="B4544">
        <v>0.984777283994944</v>
      </c>
      <c r="C4544">
        <v>0.856449466501025</v>
      </c>
      <c r="D4544">
        <v>0.739846960685589</v>
      </c>
      <c r="E4544">
        <v>0.612057562012731</v>
      </c>
      <c r="F4544">
        <v>0.387077203501585</v>
      </c>
      <c r="G4544">
        <v>0.278420843191329</v>
      </c>
      <c r="H4544">
        <v>0.231492791097328</v>
      </c>
      <c r="I4544">
        <v>0.296270767794029</v>
      </c>
      <c r="J4544">
        <v>0.361414744816467</v>
      </c>
      <c r="K4544">
        <v>0.328152309731014</v>
      </c>
      <c r="L4544">
        <v>665.413940913831</v>
      </c>
      <c r="M4544">
        <v>14.8385967747901</v>
      </c>
      <c r="N4544">
        <v>47.505813170343</v>
      </c>
      <c r="O4544">
        <v>44.0526134168973</v>
      </c>
      <c r="P4544">
        <v>-0.0604415164290311</v>
      </c>
      <c r="Q4544">
        <v>0.282323635070405</v>
      </c>
      <c r="R4544">
        <v>0.96386767931783</v>
      </c>
      <c r="S4544" t="s">
        <v>10895</v>
      </c>
      <c r="T4544" t="s">
        <v>12678</v>
      </c>
      <c r="U4544" t="s">
        <v>12678</v>
      </c>
      <c r="V4544" t="s">
        <v>12678</v>
      </c>
      <c r="W4544">
        <v>8</v>
      </c>
      <c r="X4544" t="s">
        <v>17222</v>
      </c>
      <c r="Y4544">
        <v>0.4875057499268103</v>
      </c>
      <c r="Z4544">
        <f>HYPERLINK("Melting_Curves/meltCurve_Q8NEN9_.pdf", "Melting_Curves/meltCurve_Q8NEN9_.pdf")</f>
        <v>0</v>
      </c>
      <c r="AA4544" t="s">
        <v>23326</v>
      </c>
      <c r="AB4544" t="s">
        <v>29512</v>
      </c>
    </row>
    <row r="4545" spans="1:28">
      <c r="A4545" t="s">
        <v>4571</v>
      </c>
      <c r="B4545">
        <v>0.984777283994944</v>
      </c>
      <c r="C4545">
        <v>1.05519636540518</v>
      </c>
      <c r="D4545">
        <v>0.913153267218651</v>
      </c>
      <c r="E4545">
        <v>0.80386601105003</v>
      </c>
      <c r="F4545">
        <v>0.688027650958718</v>
      </c>
      <c r="G4545">
        <v>0.518613355041075</v>
      </c>
      <c r="H4545">
        <v>0.477512241401721</v>
      </c>
      <c r="I4545">
        <v>0.533811120469723</v>
      </c>
      <c r="J4545">
        <v>0.711153443067681</v>
      </c>
      <c r="K4545">
        <v>0.572639377810202</v>
      </c>
      <c r="L4545">
        <v>1086.4146326383</v>
      </c>
      <c r="M4545">
        <v>23.1374707479454</v>
      </c>
      <c r="O4545">
        <v>46.6082597439209</v>
      </c>
      <c r="P4545">
        <v>-0.0540954541510529</v>
      </c>
      <c r="Q4545">
        <v>0.564127335160504</v>
      </c>
      <c r="R4545">
        <v>0.886938562673926</v>
      </c>
      <c r="S4545" t="s">
        <v>10896</v>
      </c>
      <c r="T4545" t="s">
        <v>12678</v>
      </c>
      <c r="U4545" t="s">
        <v>12678</v>
      </c>
      <c r="V4545" t="s">
        <v>12678</v>
      </c>
      <c r="W4545">
        <v>15</v>
      </c>
      <c r="X4545" t="s">
        <v>17223</v>
      </c>
      <c r="Y4545">
        <v>0.7130345096553634</v>
      </c>
      <c r="Z4545">
        <f>HYPERLINK("Melting_Curves/meltCurve_Q8NEY1_2_.pdf", "Melting_Curves/meltCurve_Q8NEY1_2_.pdf")</f>
        <v>0</v>
      </c>
      <c r="AA4545" t="s">
        <v>23327</v>
      </c>
      <c r="AB4545" t="s">
        <v>29513</v>
      </c>
    </row>
    <row r="4546" spans="1:28">
      <c r="A4546" t="s">
        <v>4572</v>
      </c>
      <c r="B4546">
        <v>0.984777283994944</v>
      </c>
      <c r="C4546">
        <v>0.759790510589709</v>
      </c>
      <c r="D4546">
        <v>0.785799832528982</v>
      </c>
      <c r="E4546">
        <v>0.532704463929646</v>
      </c>
      <c r="F4546">
        <v>0.341197695249236</v>
      </c>
      <c r="G4546">
        <v>0.206750059665665</v>
      </c>
      <c r="H4546">
        <v>0.155796245315067</v>
      </c>
      <c r="I4546">
        <v>0.18203256146512</v>
      </c>
      <c r="J4546">
        <v>0.191660332289635</v>
      </c>
      <c r="K4546">
        <v>0.194393749754232</v>
      </c>
      <c r="L4546">
        <v>572.894391930134</v>
      </c>
      <c r="M4546">
        <v>12.5918017025957</v>
      </c>
      <c r="N4546">
        <v>46.7556540502592</v>
      </c>
      <c r="O4546">
        <v>44.3956387163208</v>
      </c>
      <c r="P4546">
        <v>-0.0607290110285973</v>
      </c>
      <c r="Q4546">
        <v>0.143708205196991</v>
      </c>
      <c r="R4546">
        <v>0.970960604049559</v>
      </c>
      <c r="S4546" t="s">
        <v>10897</v>
      </c>
      <c r="T4546" t="s">
        <v>12678</v>
      </c>
      <c r="U4546" t="s">
        <v>12678</v>
      </c>
      <c r="V4546" t="s">
        <v>12678</v>
      </c>
      <c r="W4546">
        <v>5</v>
      </c>
      <c r="X4546" t="s">
        <v>17224</v>
      </c>
      <c r="Y4546">
        <v>0.4140749685309634</v>
      </c>
      <c r="Z4546">
        <f>HYPERLINK("Melting_Curves/meltCurve_Q8NEZ2_.pdf", "Melting_Curves/meltCurve_Q8NEZ2_.pdf")</f>
        <v>0</v>
      </c>
      <c r="AA4546" t="s">
        <v>23328</v>
      </c>
      <c r="AB4546" t="s">
        <v>29514</v>
      </c>
    </row>
    <row r="4547" spans="1:28">
      <c r="A4547" t="s">
        <v>4573</v>
      </c>
      <c r="B4547">
        <v>0.984777283994944</v>
      </c>
      <c r="C4547">
        <v>1.16143948364386</v>
      </c>
      <c r="D4547">
        <v>0.933551037858022</v>
      </c>
      <c r="E4547">
        <v>0.8574964343552191</v>
      </c>
      <c r="F4547">
        <v>0.634318937547536</v>
      </c>
      <c r="G4547">
        <v>0.5005035597135</v>
      </c>
      <c r="H4547">
        <v>0.47682676753633</v>
      </c>
      <c r="I4547">
        <v>0.629927831467768</v>
      </c>
      <c r="J4547">
        <v>0.737787434017989</v>
      </c>
      <c r="K4547">
        <v>0.668648130376002</v>
      </c>
      <c r="L4547">
        <v>2019.81293663164</v>
      </c>
      <c r="M4547">
        <v>42.821669814485</v>
      </c>
      <c r="O4547">
        <v>47.0654903126934</v>
      </c>
      <c r="P4547">
        <v>-0.0902463624943864</v>
      </c>
      <c r="Q4547">
        <v>0.603239889205201</v>
      </c>
      <c r="R4547">
        <v>0.818074586596075</v>
      </c>
      <c r="S4547" t="s">
        <v>10898</v>
      </c>
      <c r="T4547" t="s">
        <v>12678</v>
      </c>
      <c r="U4547" t="s">
        <v>12678</v>
      </c>
      <c r="V4547" t="s">
        <v>12678</v>
      </c>
      <c r="W4547">
        <v>12</v>
      </c>
      <c r="X4547" t="s">
        <v>17225</v>
      </c>
      <c r="Y4547">
        <v>0.7388429888115304</v>
      </c>
      <c r="Z4547">
        <f>HYPERLINK("Melting_Curves/meltCurve_Q8NEZ4_.pdf", "Melting_Curves/meltCurve_Q8NEZ4_.pdf")</f>
        <v>0</v>
      </c>
      <c r="AA4547" t="s">
        <v>23329</v>
      </c>
      <c r="AB4547" t="s">
        <v>29515</v>
      </c>
    </row>
    <row r="4548" spans="1:28">
      <c r="A4548" t="s">
        <v>4574</v>
      </c>
      <c r="B4548">
        <v>0.984777283994944</v>
      </c>
      <c r="C4548">
        <v>0.967240024719876</v>
      </c>
      <c r="D4548">
        <v>0.8601993809319129</v>
      </c>
      <c r="E4548">
        <v>0.650307788952582</v>
      </c>
      <c r="F4548">
        <v>0.331530479115857</v>
      </c>
      <c r="G4548">
        <v>0.153918483669102</v>
      </c>
      <c r="H4548">
        <v>0.0762213558417692</v>
      </c>
      <c r="I4548">
        <v>0.08849897730453481</v>
      </c>
      <c r="J4548">
        <v>0.133613439675493</v>
      </c>
      <c r="K4548">
        <v>0.103944947787019</v>
      </c>
      <c r="L4548">
        <v>914.56109355544</v>
      </c>
      <c r="M4548">
        <v>19.2482437192987</v>
      </c>
      <c r="N4548">
        <v>47.9802665735362</v>
      </c>
      <c r="O4548">
        <v>47.0100677297659</v>
      </c>
      <c r="P4548">
        <v>-0.0936344673683191</v>
      </c>
      <c r="Q4548">
        <v>0.0852992245372967</v>
      </c>
      <c r="R4548">
        <v>0.99558308140394</v>
      </c>
      <c r="S4548" t="s">
        <v>10899</v>
      </c>
      <c r="T4548" t="s">
        <v>12678</v>
      </c>
      <c r="U4548" t="s">
        <v>12678</v>
      </c>
      <c r="V4548" t="s">
        <v>12678</v>
      </c>
      <c r="W4548">
        <v>4</v>
      </c>
      <c r="X4548" t="s">
        <v>17226</v>
      </c>
      <c r="Y4548">
        <v>0.4187806741282893</v>
      </c>
      <c r="Z4548">
        <f>HYPERLINK("Melting_Curves/meltCurve_Q8NEZ5_.pdf", "Melting_Curves/meltCurve_Q8NEZ5_.pdf")</f>
        <v>0</v>
      </c>
      <c r="AA4548" t="s">
        <v>23330</v>
      </c>
      <c r="AB4548" t="s">
        <v>29516</v>
      </c>
    </row>
    <row r="4549" spans="1:28">
      <c r="A4549" t="s">
        <v>4575</v>
      </c>
      <c r="B4549">
        <v>0.984777283994944</v>
      </c>
      <c r="C4549">
        <v>1.01268576207933</v>
      </c>
      <c r="D4549">
        <v>0.6797867029699119</v>
      </c>
      <c r="E4549">
        <v>0.427635909871441</v>
      </c>
      <c r="F4549">
        <v>0.264597941296813</v>
      </c>
      <c r="G4549">
        <v>0.151374780499236</v>
      </c>
      <c r="H4549">
        <v>0.138289184189092</v>
      </c>
      <c r="I4549">
        <v>0.250662578471399</v>
      </c>
      <c r="J4549">
        <v>0.301919066211478</v>
      </c>
      <c r="K4549">
        <v>0.231836451085554</v>
      </c>
      <c r="L4549">
        <v>1066.37752094663</v>
      </c>
      <c r="M4549">
        <v>24.175529709256</v>
      </c>
      <c r="N4549">
        <v>45.1782561600593</v>
      </c>
      <c r="O4549">
        <v>43.8112906332255</v>
      </c>
      <c r="P4549">
        <v>-0.107917541669149</v>
      </c>
      <c r="Q4549">
        <v>0.217732069304102</v>
      </c>
      <c r="R4549">
        <v>0.969875392798948</v>
      </c>
      <c r="S4549" t="s">
        <v>10900</v>
      </c>
      <c r="T4549" t="s">
        <v>12678</v>
      </c>
      <c r="U4549" t="s">
        <v>12678</v>
      </c>
      <c r="V4549" t="s">
        <v>12678</v>
      </c>
      <c r="W4549">
        <v>3</v>
      </c>
      <c r="X4549" t="s">
        <v>17227</v>
      </c>
      <c r="Y4549">
        <v>0.4100274846284673</v>
      </c>
      <c r="Z4549">
        <f>HYPERLINK("Melting_Curves/meltCurve_Q8NFA0_.pdf", "Melting_Curves/meltCurve_Q8NFA0_.pdf")</f>
        <v>0</v>
      </c>
      <c r="AA4549" t="s">
        <v>23331</v>
      </c>
      <c r="AB4549" t="s">
        <v>29517</v>
      </c>
    </row>
    <row r="4550" spans="1:28">
      <c r="A4550" t="s">
        <v>4576</v>
      </c>
      <c r="B4550">
        <v>0.984777283994944</v>
      </c>
      <c r="C4550">
        <v>0.948290194933737</v>
      </c>
      <c r="D4550">
        <v>0.808215842952402</v>
      </c>
      <c r="E4550">
        <v>0.776804662736804</v>
      </c>
      <c r="F4550">
        <v>0.67020085250341</v>
      </c>
      <c r="G4550">
        <v>0.583158623574853</v>
      </c>
      <c r="H4550">
        <v>0.567682538434498</v>
      </c>
      <c r="I4550">
        <v>0.777734536119854</v>
      </c>
      <c r="J4550">
        <v>1.14406210365834</v>
      </c>
      <c r="K4550">
        <v>0.860493461166555</v>
      </c>
      <c r="L4550">
        <v>1561.63077578508</v>
      </c>
      <c r="M4550">
        <v>37.9084778678235</v>
      </c>
      <c r="O4550">
        <v>41.080629735943</v>
      </c>
      <c r="P4550">
        <v>-0.053464802461685</v>
      </c>
      <c r="Q4550">
        <v>0.76824582309747</v>
      </c>
      <c r="R4550">
        <v>0.207886037875575</v>
      </c>
      <c r="S4550" t="s">
        <v>10901</v>
      </c>
      <c r="T4550" t="s">
        <v>12678</v>
      </c>
      <c r="U4550" t="s">
        <v>12678</v>
      </c>
      <c r="V4550" t="s">
        <v>12678</v>
      </c>
      <c r="W4550">
        <v>83</v>
      </c>
      <c r="X4550" t="s">
        <v>17228</v>
      </c>
      <c r="Y4550">
        <v>0.8014740568383903</v>
      </c>
      <c r="Z4550">
        <f>HYPERLINK("Melting_Curves/meltCurve_Q8NFC6_.pdf", "Melting_Curves/meltCurve_Q8NFC6_.pdf")</f>
        <v>0</v>
      </c>
      <c r="AA4550" t="s">
        <v>23332</v>
      </c>
      <c r="AB4550" t="s">
        <v>29518</v>
      </c>
    </row>
    <row r="4551" spans="1:28">
      <c r="A4551" t="s">
        <v>4577</v>
      </c>
      <c r="B4551">
        <v>0.984777283994944</v>
      </c>
      <c r="C4551">
        <v>0.953235816813451</v>
      </c>
      <c r="D4551">
        <v>0.786631514710823</v>
      </c>
      <c r="E4551">
        <v>0.475845552060881</v>
      </c>
      <c r="F4551">
        <v>0.21389828817948</v>
      </c>
      <c r="G4551">
        <v>0.136707540593944</v>
      </c>
      <c r="H4551">
        <v>0.08543243046728</v>
      </c>
      <c r="I4551">
        <v>0.138347727499708</v>
      </c>
      <c r="J4551">
        <v>0.249462537027849</v>
      </c>
      <c r="K4551">
        <v>0.240418706670901</v>
      </c>
      <c r="L4551">
        <v>1054.0322354921</v>
      </c>
      <c r="M4551">
        <v>23.3154172838686</v>
      </c>
      <c r="N4551">
        <v>45.9896730715013</v>
      </c>
      <c r="O4551">
        <v>44.8788979749337</v>
      </c>
      <c r="P4551">
        <v>-0.108623632841695</v>
      </c>
      <c r="Q4551">
        <v>0.163674006928627</v>
      </c>
      <c r="R4551">
        <v>0.9772299583088609</v>
      </c>
      <c r="S4551" t="s">
        <v>10902</v>
      </c>
      <c r="T4551" t="s">
        <v>12678</v>
      </c>
      <c r="U4551" t="s">
        <v>12678</v>
      </c>
      <c r="V4551" t="s">
        <v>12678</v>
      </c>
      <c r="W4551">
        <v>6</v>
      </c>
      <c r="X4551" t="s">
        <v>17229</v>
      </c>
      <c r="Y4551">
        <v>0.4004346259749539</v>
      </c>
      <c r="Z4551">
        <f>HYPERLINK("Melting_Curves/meltCurve_Q8NFF5_2_.pdf", "Melting_Curves/meltCurve_Q8NFF5_2_.pdf")</f>
        <v>0</v>
      </c>
      <c r="AA4551" t="s">
        <v>23333</v>
      </c>
      <c r="AB4551" t="s">
        <v>29519</v>
      </c>
    </row>
    <row r="4552" spans="1:28">
      <c r="A4552" t="s">
        <v>4578</v>
      </c>
      <c r="B4552">
        <v>0.984777283994944</v>
      </c>
      <c r="C4552">
        <v>0.594767250819877</v>
      </c>
      <c r="D4552">
        <v>0.488956697901996</v>
      </c>
      <c r="E4552">
        <v>0.347712798638091</v>
      </c>
      <c r="F4552">
        <v>0.188927572545401</v>
      </c>
      <c r="G4552">
        <v>0.107563108983628</v>
      </c>
      <c r="H4552">
        <v>0.0900227865004801</v>
      </c>
      <c r="I4552">
        <v>0.100315176488381</v>
      </c>
      <c r="J4552">
        <v>0.127911916740488</v>
      </c>
      <c r="K4552">
        <v>0.0959912704935397</v>
      </c>
      <c r="L4552">
        <v>554.280190401881</v>
      </c>
      <c r="M4552">
        <v>13.1714282557389</v>
      </c>
      <c r="N4552">
        <v>42.7266005878575</v>
      </c>
      <c r="O4552">
        <v>41.1474379535956</v>
      </c>
      <c r="P4552">
        <v>-0.072827200574359</v>
      </c>
      <c r="Q4552">
        <v>0.0901059961886492</v>
      </c>
      <c r="R4552">
        <v>0.961938304906205</v>
      </c>
      <c r="S4552" t="s">
        <v>10903</v>
      </c>
      <c r="T4552" t="s">
        <v>12678</v>
      </c>
      <c r="U4552" t="s">
        <v>12678</v>
      </c>
      <c r="V4552" t="s">
        <v>12678</v>
      </c>
      <c r="W4552">
        <v>3</v>
      </c>
      <c r="X4552" t="s">
        <v>17230</v>
      </c>
      <c r="Y4552">
        <v>0.2783534756381166</v>
      </c>
      <c r="Z4552">
        <f>HYPERLINK("Melting_Curves/meltCurve_Q8NFG4_.pdf", "Melting_Curves/meltCurve_Q8NFG4_.pdf")</f>
        <v>0</v>
      </c>
      <c r="AA4552" t="s">
        <v>23334</v>
      </c>
      <c r="AB4552" t="s">
        <v>29520</v>
      </c>
    </row>
    <row r="4553" spans="1:28">
      <c r="A4553" t="s">
        <v>4579</v>
      </c>
      <c r="B4553">
        <v>0.984777283994944</v>
      </c>
      <c r="C4553">
        <v>1.00171030028196</v>
      </c>
      <c r="D4553">
        <v>1.0355252328917</v>
      </c>
      <c r="E4553">
        <v>0.822550150740486</v>
      </c>
      <c r="F4553">
        <v>0.714007769562012</v>
      </c>
      <c r="G4553">
        <v>0.392207310826418</v>
      </c>
      <c r="H4553">
        <v>0.161901978959748</v>
      </c>
      <c r="I4553">
        <v>0.112319241109999</v>
      </c>
      <c r="J4553">
        <v>0.14622144731884</v>
      </c>
      <c r="K4553">
        <v>0.137596350683872</v>
      </c>
      <c r="L4553">
        <v>1028.60320082652</v>
      </c>
      <c r="M4553">
        <v>19.9271128265637</v>
      </c>
      <c r="N4553">
        <v>52.2133601812245</v>
      </c>
      <c r="O4553">
        <v>51.1068739511414</v>
      </c>
      <c r="P4553">
        <v>-0.08757799939876</v>
      </c>
      <c r="Q4553">
        <v>0.101587868979291</v>
      </c>
      <c r="R4553">
        <v>0.988767458771639</v>
      </c>
      <c r="S4553" t="s">
        <v>10904</v>
      </c>
      <c r="T4553" t="s">
        <v>12678</v>
      </c>
      <c r="U4553" t="s">
        <v>12678</v>
      </c>
      <c r="V4553" t="s">
        <v>12678</v>
      </c>
      <c r="W4553">
        <v>10</v>
      </c>
      <c r="X4553" t="s">
        <v>17231</v>
      </c>
      <c r="Y4553">
        <v>0.551107279286316</v>
      </c>
      <c r="Z4553">
        <f>HYPERLINK("Melting_Curves/meltCurve_Q8NFH3_.pdf", "Melting_Curves/meltCurve_Q8NFH3_.pdf")</f>
        <v>0</v>
      </c>
      <c r="AA4553" t="s">
        <v>23335</v>
      </c>
      <c r="AB4553" t="s">
        <v>29521</v>
      </c>
    </row>
    <row r="4554" spans="1:28">
      <c r="A4554" t="s">
        <v>4580</v>
      </c>
      <c r="B4554">
        <v>0.984777283994944</v>
      </c>
      <c r="C4554">
        <v>0.922968944092817</v>
      </c>
      <c r="D4554">
        <v>0.914353453102189</v>
      </c>
      <c r="E4554">
        <v>0.792808716320178</v>
      </c>
      <c r="F4554">
        <v>0.624900317509931</v>
      </c>
      <c r="G4554">
        <v>0.358991705448784</v>
      </c>
      <c r="H4554">
        <v>0.155418766472045</v>
      </c>
      <c r="I4554">
        <v>0.146535688430454</v>
      </c>
      <c r="J4554">
        <v>0.203781021642359</v>
      </c>
      <c r="K4554">
        <v>0.21261490977056</v>
      </c>
      <c r="L4554">
        <v>845.368589414051</v>
      </c>
      <c r="M4554">
        <v>16.8541893895552</v>
      </c>
      <c r="N4554">
        <v>51.2121023922607</v>
      </c>
      <c r="O4554">
        <v>49.4676227572291</v>
      </c>
      <c r="P4554">
        <v>-0.07269618716824371</v>
      </c>
      <c r="Q4554">
        <v>0.146591359642772</v>
      </c>
      <c r="R4554">
        <v>0.980191340823888</v>
      </c>
      <c r="S4554" t="s">
        <v>10905</v>
      </c>
      <c r="T4554" t="s">
        <v>12678</v>
      </c>
      <c r="U4554" t="s">
        <v>12678</v>
      </c>
      <c r="V4554" t="s">
        <v>12678</v>
      </c>
      <c r="W4554">
        <v>6</v>
      </c>
      <c r="X4554" t="s">
        <v>17232</v>
      </c>
      <c r="Y4554">
        <v>0.5357970308245099</v>
      </c>
      <c r="Z4554">
        <f>HYPERLINK("Melting_Curves/meltCurve_Q8NFH4_.pdf", "Melting_Curves/meltCurve_Q8NFH4_.pdf")</f>
        <v>0</v>
      </c>
      <c r="AA4554" t="s">
        <v>23336</v>
      </c>
      <c r="AB4554" t="s">
        <v>29522</v>
      </c>
    </row>
    <row r="4555" spans="1:28">
      <c r="A4555" t="s">
        <v>4581</v>
      </c>
      <c r="B4555">
        <v>0.984777283994944</v>
      </c>
      <c r="C4555">
        <v>0.999659723661893</v>
      </c>
      <c r="D4555">
        <v>0.938251254599532</v>
      </c>
      <c r="E4555">
        <v>0.949598184343161</v>
      </c>
      <c r="F4555">
        <v>0.5791333897826449</v>
      </c>
      <c r="G4555">
        <v>0.253818509248678</v>
      </c>
      <c r="H4555">
        <v>0.106010015131387</v>
      </c>
      <c r="I4555">
        <v>0.112615929702107</v>
      </c>
      <c r="J4555">
        <v>0.139951986907456</v>
      </c>
      <c r="K4555">
        <v>0.101067845403025</v>
      </c>
      <c r="L4555">
        <v>1482.08934715363</v>
      </c>
      <c r="M4555">
        <v>29.3650153955931</v>
      </c>
      <c r="N4555">
        <v>50.9023468077421</v>
      </c>
      <c r="O4555">
        <v>50.238940792855</v>
      </c>
      <c r="P4555">
        <v>-0.130040795808578</v>
      </c>
      <c r="Q4555">
        <v>0.110088754809501</v>
      </c>
      <c r="R4555">
        <v>0.996041797663068</v>
      </c>
      <c r="S4555" t="s">
        <v>10906</v>
      </c>
      <c r="T4555" t="s">
        <v>12678</v>
      </c>
      <c r="U4555" t="s">
        <v>12678</v>
      </c>
      <c r="V4555" t="s">
        <v>12678</v>
      </c>
      <c r="W4555">
        <v>5</v>
      </c>
      <c r="X4555" t="s">
        <v>17233</v>
      </c>
      <c r="Y4555">
        <v>0.5154330485703287</v>
      </c>
      <c r="Z4555">
        <f>HYPERLINK("Melting_Curves/meltCurve_Q8NFI3_.pdf", "Melting_Curves/meltCurve_Q8NFI3_.pdf")</f>
        <v>0</v>
      </c>
      <c r="AA4555" t="s">
        <v>23337</v>
      </c>
      <c r="AB4555" t="s">
        <v>29523</v>
      </c>
    </row>
    <row r="4556" spans="1:28">
      <c r="A4556" t="s">
        <v>4582</v>
      </c>
      <c r="B4556">
        <v>0.984777283994944</v>
      </c>
      <c r="C4556">
        <v>0.773559214403947</v>
      </c>
      <c r="D4556">
        <v>0.654745301966267</v>
      </c>
      <c r="E4556">
        <v>0.498687405812169</v>
      </c>
      <c r="F4556">
        <v>0.375187018460424</v>
      </c>
      <c r="G4556">
        <v>0.252374203949241</v>
      </c>
      <c r="H4556">
        <v>0.179913557668681</v>
      </c>
      <c r="I4556">
        <v>0.262463410885677</v>
      </c>
      <c r="J4556">
        <v>0.342916856748528</v>
      </c>
      <c r="K4556">
        <v>0.286781959185638</v>
      </c>
      <c r="L4556">
        <v>596.047823584002</v>
      </c>
      <c r="M4556">
        <v>13.7356295592448</v>
      </c>
      <c r="N4556">
        <v>45.7456485982112</v>
      </c>
      <c r="O4556">
        <v>42.5055101627219</v>
      </c>
      <c r="P4556">
        <v>-0.060340746818085</v>
      </c>
      <c r="Q4556">
        <v>0.253198078696467</v>
      </c>
      <c r="R4556">
        <v>0.957391560874381</v>
      </c>
      <c r="S4556" t="s">
        <v>10907</v>
      </c>
      <c r="T4556" t="s">
        <v>12678</v>
      </c>
      <c r="U4556" t="s">
        <v>12678</v>
      </c>
      <c r="V4556" t="s">
        <v>12678</v>
      </c>
      <c r="W4556">
        <v>9</v>
      </c>
      <c r="X4556" t="s">
        <v>17234</v>
      </c>
      <c r="Y4556">
        <v>0.43544049226138</v>
      </c>
      <c r="Z4556">
        <f>HYPERLINK("Melting_Curves/meltCurve_Q8NFQ8_.pdf", "Melting_Curves/meltCurve_Q8NFQ8_.pdf")</f>
        <v>0</v>
      </c>
      <c r="AA4556" t="s">
        <v>23338</v>
      </c>
      <c r="AB4556" t="s">
        <v>29524</v>
      </c>
    </row>
    <row r="4557" spans="1:28">
      <c r="A4557" t="s">
        <v>4583</v>
      </c>
      <c r="B4557">
        <v>0.984777283994944</v>
      </c>
      <c r="C4557">
        <v>0.591833804208698</v>
      </c>
      <c r="D4557">
        <v>0.684988062423769</v>
      </c>
      <c r="E4557">
        <v>0.204745017480684</v>
      </c>
      <c r="F4557">
        <v>0.115157810409488</v>
      </c>
      <c r="G4557">
        <v>0.117879965654941</v>
      </c>
      <c r="H4557">
        <v>0.103457499161149</v>
      </c>
      <c r="I4557">
        <v>0</v>
      </c>
      <c r="J4557">
        <v>0.200538213089631</v>
      </c>
      <c r="K4557">
        <v>0.15252453634174</v>
      </c>
      <c r="L4557">
        <v>656.765316337611</v>
      </c>
      <c r="M4557">
        <v>15.4411330870584</v>
      </c>
      <c r="N4557">
        <v>43.0962837081949</v>
      </c>
      <c r="O4557">
        <v>41.8392593054318</v>
      </c>
      <c r="P4557">
        <v>-0.0838477150071776</v>
      </c>
      <c r="Q4557">
        <v>0.09130762804630931</v>
      </c>
      <c r="R4557">
        <v>0.896881322439998</v>
      </c>
      <c r="S4557" t="s">
        <v>10908</v>
      </c>
      <c r="T4557" t="s">
        <v>12678</v>
      </c>
      <c r="U4557" t="s">
        <v>12678</v>
      </c>
      <c r="V4557" t="s">
        <v>12678</v>
      </c>
      <c r="W4557">
        <v>1</v>
      </c>
      <c r="X4557" t="s">
        <v>17235</v>
      </c>
      <c r="Y4557">
        <v>0.2823241781757841</v>
      </c>
      <c r="Z4557">
        <f>HYPERLINK("Melting_Curves/meltCurve_Q8NFU5_.pdf", "Melting_Curves/meltCurve_Q8NFU5_.pdf")</f>
        <v>0</v>
      </c>
      <c r="AA4557" t="s">
        <v>23339</v>
      </c>
      <c r="AB4557" t="s">
        <v>29525</v>
      </c>
    </row>
    <row r="4558" spans="1:28">
      <c r="A4558" t="s">
        <v>4584</v>
      </c>
      <c r="B4558">
        <v>0.984777283994944</v>
      </c>
      <c r="C4558">
        <v>1.62054437229759</v>
      </c>
      <c r="D4558">
        <v>1.13136062105055</v>
      </c>
      <c r="E4558">
        <v>1.01575782145249</v>
      </c>
      <c r="F4558">
        <v>0.684525225374103</v>
      </c>
      <c r="G4558">
        <v>0.433018275456995</v>
      </c>
      <c r="H4558">
        <v>0.490326669321023</v>
      </c>
      <c r="I4558">
        <v>1.06774889175534</v>
      </c>
      <c r="J4558">
        <v>0.8893354706911</v>
      </c>
      <c r="K4558">
        <v>0.192307984038026</v>
      </c>
      <c r="L4558">
        <v>12474.4037501757</v>
      </c>
      <c r="M4558">
        <v>250</v>
      </c>
      <c r="O4558">
        <v>49.8944344988711</v>
      </c>
      <c r="P4558">
        <v>-0.482835211938495</v>
      </c>
      <c r="Q4558">
        <v>0.614547459826445</v>
      </c>
      <c r="R4558">
        <v>0.405242192836848</v>
      </c>
      <c r="S4558" t="s">
        <v>10909</v>
      </c>
      <c r="T4558" t="s">
        <v>12678</v>
      </c>
      <c r="U4558" t="s">
        <v>12678</v>
      </c>
      <c r="V4558" t="s">
        <v>12678</v>
      </c>
      <c r="W4558">
        <v>1</v>
      </c>
      <c r="X4558" t="s">
        <v>17236</v>
      </c>
      <c r="Y4558">
        <v>0.7802951625339288</v>
      </c>
      <c r="Z4558">
        <f>HYPERLINK("Melting_Curves/meltCurve_Q8NFU7_.pdf", "Melting_Curves/meltCurve_Q8NFU7_.pdf")</f>
        <v>0</v>
      </c>
      <c r="AA4558" t="s">
        <v>23340</v>
      </c>
      <c r="AB4558" t="s">
        <v>29526</v>
      </c>
    </row>
    <row r="4559" spans="1:28">
      <c r="A4559" t="s">
        <v>4585</v>
      </c>
      <c r="B4559">
        <v>0.984777283994944</v>
      </c>
      <c r="C4559">
        <v>1.07526794358833</v>
      </c>
      <c r="D4559">
        <v>0.979129115365404</v>
      </c>
      <c r="E4559">
        <v>0.785602166994342</v>
      </c>
      <c r="F4559">
        <v>0.55348709285173</v>
      </c>
      <c r="G4559">
        <v>0.187109544988624</v>
      </c>
      <c r="H4559">
        <v>0.156103811269666</v>
      </c>
      <c r="I4559">
        <v>0.256290933249326</v>
      </c>
      <c r="J4559">
        <v>0.312093206647725</v>
      </c>
      <c r="K4559">
        <v>0.27802313310006</v>
      </c>
      <c r="L4559">
        <v>1330.860542766</v>
      </c>
      <c r="M4559">
        <v>27.2676661560503</v>
      </c>
      <c r="N4559">
        <v>49.9568852556685</v>
      </c>
      <c r="O4559">
        <v>48.5470373069547</v>
      </c>
      <c r="P4559">
        <v>-0.107697381322644</v>
      </c>
      <c r="Q4559">
        <v>0.233034648999027</v>
      </c>
      <c r="R4559">
        <v>0.965840273679973</v>
      </c>
      <c r="S4559" t="s">
        <v>10910</v>
      </c>
      <c r="T4559" t="s">
        <v>12678</v>
      </c>
      <c r="U4559" t="s">
        <v>12678</v>
      </c>
      <c r="V4559" t="s">
        <v>12678</v>
      </c>
      <c r="W4559">
        <v>5</v>
      </c>
      <c r="X4559" t="s">
        <v>17237</v>
      </c>
      <c r="Y4559">
        <v>0.5404674359716639</v>
      </c>
      <c r="Z4559">
        <f>HYPERLINK("Melting_Curves/meltCurve_Q8NFV4_.pdf", "Melting_Curves/meltCurve_Q8NFV4_.pdf")</f>
        <v>0</v>
      </c>
      <c r="AA4559" t="s">
        <v>23341</v>
      </c>
      <c r="AB4559" t="s">
        <v>29527</v>
      </c>
    </row>
    <row r="4560" spans="1:28">
      <c r="A4560" t="s">
        <v>4586</v>
      </c>
      <c r="B4560">
        <v>0.984777283994944</v>
      </c>
      <c r="C4560">
        <v>0.868623104864929</v>
      </c>
      <c r="D4560">
        <v>0.8041571868670661</v>
      </c>
      <c r="E4560">
        <v>0.5998172340358781</v>
      </c>
      <c r="F4560">
        <v>0.22855470218084</v>
      </c>
      <c r="G4560">
        <v>0.139563045017206</v>
      </c>
      <c r="H4560">
        <v>0.0972694124068738</v>
      </c>
      <c r="I4560">
        <v>0.119539623339149</v>
      </c>
      <c r="J4560">
        <v>0.111769186562719</v>
      </c>
      <c r="K4560">
        <v>0.0869410777901221</v>
      </c>
      <c r="L4560">
        <v>791.944935565757</v>
      </c>
      <c r="M4560">
        <v>17.0336557277567</v>
      </c>
      <c r="N4560">
        <v>46.9687814483707</v>
      </c>
      <c r="O4560">
        <v>45.8663368840789</v>
      </c>
      <c r="P4560">
        <v>-0.08549156472821</v>
      </c>
      <c r="Q4560">
        <v>0.079247636760634</v>
      </c>
      <c r="R4560">
        <v>0.986672691729679</v>
      </c>
      <c r="S4560" t="s">
        <v>10911</v>
      </c>
      <c r="T4560" t="s">
        <v>12678</v>
      </c>
      <c r="U4560" t="s">
        <v>12678</v>
      </c>
      <c r="V4560" t="s">
        <v>12678</v>
      </c>
      <c r="W4560">
        <v>3</v>
      </c>
      <c r="X4560" t="s">
        <v>17238</v>
      </c>
      <c r="Y4560">
        <v>0.3871011900876899</v>
      </c>
      <c r="Z4560">
        <f>HYPERLINK("Melting_Curves/meltCurve_Q8NFW8_.pdf", "Melting_Curves/meltCurve_Q8NFW8_.pdf")</f>
        <v>0</v>
      </c>
      <c r="AA4560" t="s">
        <v>23342</v>
      </c>
      <c r="AB4560" t="s">
        <v>29528</v>
      </c>
    </row>
    <row r="4561" spans="1:28">
      <c r="A4561" t="s">
        <v>4587</v>
      </c>
      <c r="B4561">
        <v>0.984777283994944</v>
      </c>
      <c r="C4561">
        <v>1.07170616950583</v>
      </c>
      <c r="D4561">
        <v>0.914978789411601</v>
      </c>
      <c r="E4561">
        <v>0.684709364902907</v>
      </c>
      <c r="F4561">
        <v>0.384518819101262</v>
      </c>
      <c r="G4561">
        <v>0.204912592851273</v>
      </c>
      <c r="H4561">
        <v>0.178365114540201</v>
      </c>
      <c r="I4561">
        <v>0.25746157386777</v>
      </c>
      <c r="J4561">
        <v>0.381580900326966</v>
      </c>
      <c r="K4561">
        <v>0.282644232443876</v>
      </c>
      <c r="L4561">
        <v>1366.75360986183</v>
      </c>
      <c r="M4561">
        <v>29.0650787790187</v>
      </c>
      <c r="N4561">
        <v>48.2468518306211</v>
      </c>
      <c r="O4561">
        <v>46.8029917859434</v>
      </c>
      <c r="P4561">
        <v>-0.114784821554316</v>
      </c>
      <c r="Q4561">
        <v>0.260661417419528</v>
      </c>
      <c r="R4561">
        <v>0.966644723288506</v>
      </c>
      <c r="S4561" t="s">
        <v>10912</v>
      </c>
      <c r="T4561" t="s">
        <v>12678</v>
      </c>
      <c r="U4561" t="s">
        <v>12678</v>
      </c>
      <c r="V4561" t="s">
        <v>12678</v>
      </c>
      <c r="W4561">
        <v>4</v>
      </c>
      <c r="X4561" t="s">
        <v>17239</v>
      </c>
      <c r="Y4561">
        <v>0.5122800408928047</v>
      </c>
      <c r="Z4561">
        <f>HYPERLINK("Melting_Curves/meltCurve_Q8NFY9_.pdf", "Melting_Curves/meltCurve_Q8NFY9_.pdf")</f>
        <v>0</v>
      </c>
      <c r="AA4561" t="s">
        <v>23343</v>
      </c>
      <c r="AB4561" t="s">
        <v>29529</v>
      </c>
    </row>
    <row r="4562" spans="1:28">
      <c r="A4562" t="s">
        <v>4588</v>
      </c>
      <c r="B4562">
        <v>0.984777283994944</v>
      </c>
      <c r="C4562">
        <v>1.53126573739904</v>
      </c>
      <c r="D4562">
        <v>1.40526817164785</v>
      </c>
      <c r="E4562">
        <v>0.913666678752184</v>
      </c>
      <c r="F4562">
        <v>0.862832787831615</v>
      </c>
      <c r="G4562">
        <v>0.5227192453295491</v>
      </c>
      <c r="H4562">
        <v>0.41234639583886</v>
      </c>
      <c r="I4562">
        <v>0.800306144450344</v>
      </c>
      <c r="J4562">
        <v>0.58784268411083</v>
      </c>
      <c r="K4562">
        <v>0.43991769745905</v>
      </c>
      <c r="L4562">
        <v>12590.9650516875</v>
      </c>
      <c r="M4562">
        <v>250</v>
      </c>
      <c r="O4562">
        <v>50.3606373328525</v>
      </c>
      <c r="P4562">
        <v>-0.55521236458125</v>
      </c>
      <c r="Q4562">
        <v>0.552626424660776</v>
      </c>
      <c r="R4562">
        <v>0.587277532218565</v>
      </c>
      <c r="S4562" t="s">
        <v>10913</v>
      </c>
      <c r="T4562" t="s">
        <v>12678</v>
      </c>
      <c r="U4562" t="s">
        <v>12678</v>
      </c>
      <c r="V4562" t="s">
        <v>12678</v>
      </c>
      <c r="W4562">
        <v>1</v>
      </c>
      <c r="X4562" t="s">
        <v>17240</v>
      </c>
      <c r="Y4562">
        <v>0.7519538977236837</v>
      </c>
      <c r="Z4562">
        <f>HYPERLINK("Melting_Curves/meltCurve_Q8NFZ8_.pdf", "Melting_Curves/meltCurve_Q8NFZ8_.pdf")</f>
        <v>0</v>
      </c>
      <c r="AA4562" t="s">
        <v>23344</v>
      </c>
      <c r="AB4562" t="s">
        <v>29530</v>
      </c>
    </row>
    <row r="4563" spans="1:28">
      <c r="A4563" t="s">
        <v>4589</v>
      </c>
      <c r="B4563">
        <v>0.984777283994944</v>
      </c>
      <c r="C4563">
        <v>1.04016486275457</v>
      </c>
      <c r="D4563">
        <v>0.9996891862512171</v>
      </c>
      <c r="E4563">
        <v>0.876114294166361</v>
      </c>
      <c r="F4563">
        <v>0.66395178756456</v>
      </c>
      <c r="G4563">
        <v>0.494374956404074</v>
      </c>
      <c r="H4563">
        <v>0.38225235987166</v>
      </c>
      <c r="I4563">
        <v>0.451798063491955</v>
      </c>
      <c r="J4563">
        <v>0.529135466447591</v>
      </c>
      <c r="K4563">
        <v>0.46473649078241</v>
      </c>
      <c r="L4563">
        <v>1351.22384027464</v>
      </c>
      <c r="M4563">
        <v>27.5509341452741</v>
      </c>
      <c r="N4563">
        <v>53.7544154387986</v>
      </c>
      <c r="O4563">
        <v>48.7883880752182</v>
      </c>
      <c r="P4563">
        <v>-0.07690343911360931</v>
      </c>
      <c r="Q4563">
        <v>0.45526940445669</v>
      </c>
      <c r="R4563">
        <v>0.975043716399361</v>
      </c>
      <c r="S4563" t="s">
        <v>10914</v>
      </c>
      <c r="T4563" t="s">
        <v>12678</v>
      </c>
      <c r="U4563" t="s">
        <v>12678</v>
      </c>
      <c r="V4563" t="s">
        <v>12678</v>
      </c>
      <c r="W4563">
        <v>7</v>
      </c>
      <c r="X4563" t="s">
        <v>17241</v>
      </c>
      <c r="Y4563">
        <v>0.6778644684203973</v>
      </c>
      <c r="Z4563">
        <f>HYPERLINK("Melting_Curves/meltCurve_Q8NG11_2_.pdf", "Melting_Curves/meltCurve_Q8NG11_2_.pdf")</f>
        <v>0</v>
      </c>
      <c r="AA4563" t="s">
        <v>23345</v>
      </c>
      <c r="AB4563" t="s">
        <v>29531</v>
      </c>
    </row>
    <row r="4564" spans="1:28">
      <c r="A4564" t="s">
        <v>4590</v>
      </c>
      <c r="B4564">
        <v>0.984777283994944</v>
      </c>
      <c r="C4564">
        <v>0.977531702247221</v>
      </c>
      <c r="D4564">
        <v>0.8476080495188399</v>
      </c>
      <c r="E4564">
        <v>0.7384928905850719</v>
      </c>
      <c r="F4564">
        <v>0.57985141989698</v>
      </c>
      <c r="G4564">
        <v>0.481594141245765</v>
      </c>
      <c r="H4564">
        <v>0.493244460455993</v>
      </c>
      <c r="I4564">
        <v>0.6532463389545941</v>
      </c>
      <c r="J4564">
        <v>1.10303607013881</v>
      </c>
      <c r="K4564">
        <v>0.8750188837963681</v>
      </c>
      <c r="L4564">
        <v>1587.2959255197</v>
      </c>
      <c r="M4564">
        <v>36.9510364055884</v>
      </c>
      <c r="O4564">
        <v>42.8315014574595</v>
      </c>
      <c r="P4564">
        <v>-0.0645102225263829</v>
      </c>
      <c r="Q4564">
        <v>0.700894792178798</v>
      </c>
      <c r="R4564">
        <v>0.295302724259818</v>
      </c>
      <c r="S4564" t="s">
        <v>10915</v>
      </c>
      <c r="T4564" t="s">
        <v>12678</v>
      </c>
      <c r="U4564" t="s">
        <v>12678</v>
      </c>
      <c r="V4564" t="s">
        <v>12678</v>
      </c>
      <c r="W4564">
        <v>49</v>
      </c>
      <c r="X4564" t="s">
        <v>17242</v>
      </c>
      <c r="Y4564">
        <v>0.7613485028207542</v>
      </c>
      <c r="Z4564">
        <f>HYPERLINK("Melting_Curves/meltCurve_Q8NG31_2_.pdf", "Melting_Curves/meltCurve_Q8NG31_2_.pdf")</f>
        <v>0</v>
      </c>
      <c r="AA4564" t="s">
        <v>23346</v>
      </c>
      <c r="AB4564" t="s">
        <v>29532</v>
      </c>
    </row>
    <row r="4565" spans="1:28">
      <c r="A4565" t="s">
        <v>4591</v>
      </c>
      <c r="B4565">
        <v>0.984777283994944</v>
      </c>
      <c r="C4565">
        <v>0.947575808015517</v>
      </c>
      <c r="D4565">
        <v>0.725251538998156</v>
      </c>
      <c r="E4565">
        <v>0.408121311075528</v>
      </c>
      <c r="F4565">
        <v>0.226645094834101</v>
      </c>
      <c r="G4565">
        <v>0.183731200902235</v>
      </c>
      <c r="H4565">
        <v>0.06323343699701831</v>
      </c>
      <c r="I4565">
        <v>0.08921172859042199</v>
      </c>
      <c r="J4565">
        <v>0.116978804577007</v>
      </c>
      <c r="K4565">
        <v>0.157110224609742</v>
      </c>
      <c r="L4565">
        <v>855.694835720832</v>
      </c>
      <c r="M4565">
        <v>19.0356617017178</v>
      </c>
      <c r="N4565">
        <v>45.5498045833906</v>
      </c>
      <c r="O4565">
        <v>44.4649177919439</v>
      </c>
      <c r="P4565">
        <v>-0.0952039918639402</v>
      </c>
      <c r="Q4565">
        <v>0.110496872335467</v>
      </c>
      <c r="R4565">
        <v>0.992767242519789</v>
      </c>
      <c r="S4565" t="s">
        <v>10916</v>
      </c>
      <c r="T4565" t="s">
        <v>12678</v>
      </c>
      <c r="U4565" t="s">
        <v>12678</v>
      </c>
      <c r="V4565" t="s">
        <v>12678</v>
      </c>
      <c r="W4565">
        <v>3</v>
      </c>
      <c r="X4565" t="s">
        <v>17243</v>
      </c>
      <c r="Y4565">
        <v>0.3592578712127747</v>
      </c>
      <c r="Z4565">
        <f>HYPERLINK("Melting_Curves/meltCurve_Q8NG68_.pdf", "Melting_Curves/meltCurve_Q8NG68_.pdf")</f>
        <v>0</v>
      </c>
      <c r="AA4565" t="s">
        <v>23347</v>
      </c>
      <c r="AB4565" t="s">
        <v>29533</v>
      </c>
    </row>
    <row r="4566" spans="1:28">
      <c r="A4566" t="s">
        <v>4592</v>
      </c>
      <c r="B4566">
        <v>0.984777283994944</v>
      </c>
      <c r="C4566">
        <v>0.839925538253203</v>
      </c>
      <c r="D4566">
        <v>0.786474766591536</v>
      </c>
      <c r="E4566">
        <v>0.715176812292065</v>
      </c>
      <c r="F4566">
        <v>0.648672100649858</v>
      </c>
      <c r="G4566">
        <v>0.59535907415712</v>
      </c>
      <c r="H4566">
        <v>0.59702279876928</v>
      </c>
      <c r="I4566">
        <v>0.842538177014122</v>
      </c>
      <c r="J4566">
        <v>1.70620506556629</v>
      </c>
      <c r="K4566">
        <v>1.61956817799184</v>
      </c>
      <c r="L4566">
        <v>15000</v>
      </c>
      <c r="M4566">
        <v>240.088997605739</v>
      </c>
      <c r="O4566">
        <v>62.4724971757843</v>
      </c>
      <c r="P4566">
        <v>0.480389388990101</v>
      </c>
      <c r="Q4566">
        <v>1.5</v>
      </c>
      <c r="R4566">
        <v>0.532762168214552</v>
      </c>
      <c r="S4566" t="s">
        <v>10917</v>
      </c>
      <c r="T4566" t="s">
        <v>12678</v>
      </c>
      <c r="U4566" t="s">
        <v>12678</v>
      </c>
      <c r="V4566" t="s">
        <v>12678</v>
      </c>
      <c r="W4566">
        <v>2</v>
      </c>
      <c r="X4566" t="s">
        <v>17244</v>
      </c>
      <c r="Y4566">
        <v>1.075326687898595</v>
      </c>
      <c r="Z4566">
        <f>HYPERLINK("Melting_Curves/meltCurve_Q8NHG7_.pdf", "Melting_Curves/meltCurve_Q8NHG7_.pdf")</f>
        <v>0</v>
      </c>
      <c r="AA4566" t="s">
        <v>23348</v>
      </c>
      <c r="AB4566" t="s">
        <v>29534</v>
      </c>
    </row>
    <row r="4567" spans="1:28">
      <c r="A4567" t="s">
        <v>4593</v>
      </c>
      <c r="B4567">
        <v>0.984777283994944</v>
      </c>
      <c r="C4567">
        <v>1.14373306820211</v>
      </c>
      <c r="D4567">
        <v>0.895904541456415</v>
      </c>
      <c r="E4567">
        <v>0.700657524963861</v>
      </c>
      <c r="F4567">
        <v>0.540202312262231</v>
      </c>
      <c r="G4567">
        <v>0.41550827383345</v>
      </c>
      <c r="H4567">
        <v>0.326811478823397</v>
      </c>
      <c r="I4567">
        <v>0.5760108518386901</v>
      </c>
      <c r="J4567">
        <v>0.995810587888166</v>
      </c>
      <c r="K4567">
        <v>0.865547381203554</v>
      </c>
      <c r="L4567">
        <v>1815.7419668724</v>
      </c>
      <c r="M4567">
        <v>40.9316029841013</v>
      </c>
      <c r="O4567">
        <v>44.2549166384388</v>
      </c>
      <c r="P4567">
        <v>-0.0870576602050805</v>
      </c>
      <c r="Q4567">
        <v>0.623496699064526</v>
      </c>
      <c r="R4567">
        <v>0.461996478049597</v>
      </c>
      <c r="S4567" t="s">
        <v>10918</v>
      </c>
      <c r="T4567" t="s">
        <v>12678</v>
      </c>
      <c r="U4567" t="s">
        <v>12678</v>
      </c>
      <c r="V4567" t="s">
        <v>12678</v>
      </c>
      <c r="W4567">
        <v>5</v>
      </c>
      <c r="X4567" t="s">
        <v>17245</v>
      </c>
      <c r="Y4567">
        <v>0.7169754467293464</v>
      </c>
      <c r="Z4567">
        <f>HYPERLINK("Melting_Curves/meltCurve_Q8NHG8_.pdf", "Melting_Curves/meltCurve_Q8NHG8_.pdf")</f>
        <v>0</v>
      </c>
      <c r="AA4567" t="s">
        <v>23349</v>
      </c>
      <c r="AB4567" t="s">
        <v>29535</v>
      </c>
    </row>
    <row r="4568" spans="1:28">
      <c r="A4568" t="s">
        <v>4594</v>
      </c>
      <c r="B4568">
        <v>0.984777283994944</v>
      </c>
      <c r="C4568">
        <v>1.19111859058996</v>
      </c>
      <c r="D4568">
        <v>1.05773116171595</v>
      </c>
      <c r="E4568">
        <v>0.925853974741723</v>
      </c>
      <c r="F4568">
        <v>0.678952028557823</v>
      </c>
      <c r="G4568">
        <v>0.524673391571415</v>
      </c>
      <c r="H4568">
        <v>0.476582214102154</v>
      </c>
      <c r="I4568">
        <v>0.6078617264089961</v>
      </c>
      <c r="J4568">
        <v>0.782522140699225</v>
      </c>
      <c r="K4568">
        <v>0.606268210923286</v>
      </c>
      <c r="L4568">
        <v>2174.76104470965</v>
      </c>
      <c r="M4568">
        <v>45.0110846632222</v>
      </c>
      <c r="O4568">
        <v>48.2210421922786</v>
      </c>
      <c r="P4568">
        <v>-0.0930558879567555</v>
      </c>
      <c r="Q4568">
        <v>0.601231907444065</v>
      </c>
      <c r="R4568">
        <v>0.821679338638367</v>
      </c>
      <c r="S4568" t="s">
        <v>10919</v>
      </c>
      <c r="T4568" t="s">
        <v>12678</v>
      </c>
      <c r="U4568" t="s">
        <v>12678</v>
      </c>
      <c r="V4568" t="s">
        <v>12678</v>
      </c>
      <c r="W4568">
        <v>2</v>
      </c>
      <c r="X4568" t="s">
        <v>17246</v>
      </c>
      <c r="Y4568">
        <v>0.7526988511644056</v>
      </c>
      <c r="Z4568">
        <f>HYPERLINK("Melting_Curves/meltCurve_Q8NHM4_.pdf", "Melting_Curves/meltCurve_Q8NHM4_.pdf")</f>
        <v>0</v>
      </c>
      <c r="AA4568" t="s">
        <v>23350</v>
      </c>
      <c r="AB4568" t="s">
        <v>29536</v>
      </c>
    </row>
    <row r="4569" spans="1:28">
      <c r="A4569" t="s">
        <v>4595</v>
      </c>
      <c r="B4569">
        <v>0.984777283994944</v>
      </c>
      <c r="C4569">
        <v>0.892700138997518</v>
      </c>
      <c r="D4569">
        <v>0.838959065434656</v>
      </c>
      <c r="E4569">
        <v>0.770533648083537</v>
      </c>
      <c r="F4569">
        <v>0.722032664357662</v>
      </c>
      <c r="G4569">
        <v>0.622272916949892</v>
      </c>
      <c r="H4569">
        <v>0.458262112144225</v>
      </c>
      <c r="I4569">
        <v>0.554984892920978</v>
      </c>
      <c r="J4569">
        <v>0.596837082097024</v>
      </c>
      <c r="K4569">
        <v>0.481898292158125</v>
      </c>
      <c r="L4569">
        <v>421.744148162046</v>
      </c>
      <c r="M4569">
        <v>8.851705708078599</v>
      </c>
      <c r="O4569">
        <v>45.4017523560537</v>
      </c>
      <c r="P4569">
        <v>-0.0257711036890928</v>
      </c>
      <c r="Q4569">
        <v>0.471672850107727</v>
      </c>
      <c r="R4569">
        <v>0.921655552341715</v>
      </c>
      <c r="S4569" t="s">
        <v>10920</v>
      </c>
      <c r="T4569" t="s">
        <v>12678</v>
      </c>
      <c r="U4569" t="s">
        <v>12678</v>
      </c>
      <c r="V4569" t="s">
        <v>12678</v>
      </c>
      <c r="W4569">
        <v>4</v>
      </c>
      <c r="X4569" t="s">
        <v>17247</v>
      </c>
      <c r="Y4569">
        <v>0.6845168014953938</v>
      </c>
      <c r="Z4569">
        <f>HYPERLINK("Melting_Curves/meltCurve_Q8NHP8_.pdf", "Melting_Curves/meltCurve_Q8NHP8_.pdf")</f>
        <v>0</v>
      </c>
      <c r="AA4569" t="s">
        <v>23351</v>
      </c>
      <c r="AB4569" t="s">
        <v>29537</v>
      </c>
    </row>
    <row r="4570" spans="1:28">
      <c r="A4570" t="s">
        <v>4596</v>
      </c>
      <c r="B4570">
        <v>0.984777283994944</v>
      </c>
      <c r="C4570">
        <v>1.09835361398477</v>
      </c>
      <c r="D4570">
        <v>0.895455926500502</v>
      </c>
      <c r="E4570">
        <v>0.797347283461026</v>
      </c>
      <c r="F4570">
        <v>0.45171049588556</v>
      </c>
      <c r="G4570">
        <v>0.278001070345112</v>
      </c>
      <c r="H4570">
        <v>0.17382690987154</v>
      </c>
      <c r="I4570">
        <v>0.178379104448409</v>
      </c>
      <c r="J4570">
        <v>0.270592554992979</v>
      </c>
      <c r="K4570">
        <v>0.243408177659176</v>
      </c>
      <c r="L4570">
        <v>1183.43092678075</v>
      </c>
      <c r="M4570">
        <v>24.4234397548505</v>
      </c>
      <c r="N4570">
        <v>49.5742872781285</v>
      </c>
      <c r="O4570">
        <v>48.1333987723873</v>
      </c>
      <c r="P4570">
        <v>-0.0999642783368854</v>
      </c>
      <c r="Q4570">
        <v>0.211978702673644</v>
      </c>
      <c r="R4570">
        <v>0.979567785787775</v>
      </c>
      <c r="S4570" t="s">
        <v>10921</v>
      </c>
      <c r="T4570" t="s">
        <v>12678</v>
      </c>
      <c r="U4570" t="s">
        <v>12678</v>
      </c>
      <c r="V4570" t="s">
        <v>12678</v>
      </c>
      <c r="W4570">
        <v>3</v>
      </c>
      <c r="X4570" t="s">
        <v>17248</v>
      </c>
      <c r="Y4570">
        <v>0.5199393817909286</v>
      </c>
      <c r="Z4570">
        <f>HYPERLINK("Melting_Curves/meltCurve_Q8NHU6_.pdf", "Melting_Curves/meltCurve_Q8NHU6_.pdf")</f>
        <v>0</v>
      </c>
      <c r="AA4570" t="s">
        <v>23352</v>
      </c>
      <c r="AB4570" t="s">
        <v>29538</v>
      </c>
    </row>
    <row r="4571" spans="1:28">
      <c r="A4571" t="s">
        <v>4597</v>
      </c>
      <c r="B4571">
        <v>0.984777283994944</v>
      </c>
      <c r="C4571">
        <v>1.15939856290119</v>
      </c>
      <c r="D4571">
        <v>0.96121986036077</v>
      </c>
      <c r="E4571">
        <v>0.798646052839596</v>
      </c>
      <c r="F4571">
        <v>0.563040665096343</v>
      </c>
      <c r="G4571">
        <v>0.441897234144596</v>
      </c>
      <c r="H4571">
        <v>0.373702848850416</v>
      </c>
      <c r="I4571">
        <v>0.525464561717237</v>
      </c>
      <c r="J4571">
        <v>0.610136245400522</v>
      </c>
      <c r="K4571">
        <v>0.36953988312712</v>
      </c>
      <c r="L4571">
        <v>1488.43877702728</v>
      </c>
      <c r="M4571">
        <v>31.3954524206709</v>
      </c>
      <c r="N4571">
        <v>51.7532136867167</v>
      </c>
      <c r="O4571">
        <v>47.2182758356573</v>
      </c>
      <c r="P4571">
        <v>-0.0890729835855424</v>
      </c>
      <c r="Q4571">
        <v>0.464145380653063</v>
      </c>
      <c r="R4571">
        <v>0.899941774569836</v>
      </c>
      <c r="S4571" t="s">
        <v>10922</v>
      </c>
      <c r="T4571" t="s">
        <v>12678</v>
      </c>
      <c r="U4571" t="s">
        <v>12678</v>
      </c>
      <c r="V4571" t="s">
        <v>12678</v>
      </c>
      <c r="W4571">
        <v>10</v>
      </c>
      <c r="X4571" t="s">
        <v>17249</v>
      </c>
      <c r="Y4571">
        <v>0.6529392838599798</v>
      </c>
      <c r="Z4571">
        <f>HYPERLINK("Melting_Curves/meltCurve_Q8NHV4_2_.pdf", "Melting_Curves/meltCurve_Q8NHV4_2_.pdf")</f>
        <v>0</v>
      </c>
      <c r="AA4571" t="s">
        <v>23353</v>
      </c>
      <c r="AB4571" t="s">
        <v>29539</v>
      </c>
    </row>
    <row r="4572" spans="1:28">
      <c r="A4572" t="s">
        <v>4598</v>
      </c>
      <c r="B4572">
        <v>0.984777283994944</v>
      </c>
      <c r="C4572">
        <v>0.9796453259810139</v>
      </c>
      <c r="D4572">
        <v>0.841879041667569</v>
      </c>
      <c r="E4572">
        <v>0.909303368065089</v>
      </c>
      <c r="F4572">
        <v>0.684441310946712</v>
      </c>
      <c r="G4572">
        <v>0.616049225578577</v>
      </c>
      <c r="H4572">
        <v>0.586377044713568</v>
      </c>
      <c r="I4572">
        <v>0.7784682394854801</v>
      </c>
      <c r="J4572">
        <v>0.937276375237626</v>
      </c>
      <c r="K4572">
        <v>0.6994581160383559</v>
      </c>
      <c r="L4572">
        <v>846.237079299347</v>
      </c>
      <c r="M4572">
        <v>19.1301369935275</v>
      </c>
      <c r="O4572">
        <v>43.7609342189646</v>
      </c>
      <c r="P4572">
        <v>-0.0303758954958823</v>
      </c>
      <c r="Q4572">
        <v>0.722066603519694</v>
      </c>
      <c r="R4572">
        <v>0.496724925360886</v>
      </c>
      <c r="S4572" t="s">
        <v>10923</v>
      </c>
      <c r="T4572" t="s">
        <v>12678</v>
      </c>
      <c r="U4572" t="s">
        <v>12678</v>
      </c>
      <c r="V4572" t="s">
        <v>12678</v>
      </c>
      <c r="W4572">
        <v>3</v>
      </c>
      <c r="X4572" t="s">
        <v>17250</v>
      </c>
      <c r="Y4572">
        <v>0.7931741254138859</v>
      </c>
      <c r="Z4572">
        <f>HYPERLINK("Melting_Curves/meltCurve_Q8NHZ8_.pdf", "Melting_Curves/meltCurve_Q8NHZ8_.pdf")</f>
        <v>0</v>
      </c>
      <c r="AA4572" t="s">
        <v>23354</v>
      </c>
      <c r="AB4572" t="s">
        <v>29540</v>
      </c>
    </row>
    <row r="4573" spans="1:28">
      <c r="A4573" t="s">
        <v>4599</v>
      </c>
      <c r="B4573">
        <v>0.984777283994944</v>
      </c>
      <c r="C4573">
        <v>1.09451849388647</v>
      </c>
      <c r="D4573">
        <v>0.892111319534405</v>
      </c>
      <c r="E4573">
        <v>0.850485347512809</v>
      </c>
      <c r="F4573">
        <v>0.489535994220981</v>
      </c>
      <c r="G4573">
        <v>0.33190625151168</v>
      </c>
      <c r="H4573">
        <v>0.305611135722792</v>
      </c>
      <c r="I4573">
        <v>0.411468721864912</v>
      </c>
      <c r="J4573">
        <v>0.548035670474451</v>
      </c>
      <c r="K4573">
        <v>0.442676186948121</v>
      </c>
      <c r="L4573">
        <v>1921.36015084765</v>
      </c>
      <c r="M4573">
        <v>40.2078884684664</v>
      </c>
      <c r="N4573">
        <v>49.8859384256604</v>
      </c>
      <c r="O4573">
        <v>47.6679281686414</v>
      </c>
      <c r="P4573">
        <v>-0.124837921307923</v>
      </c>
      <c r="Q4573">
        <v>0.408001731465287</v>
      </c>
      <c r="R4573">
        <v>0.924130283435872</v>
      </c>
      <c r="S4573" t="s">
        <v>10924</v>
      </c>
      <c r="T4573" t="s">
        <v>12678</v>
      </c>
      <c r="U4573" t="s">
        <v>12678</v>
      </c>
      <c r="V4573" t="s">
        <v>12678</v>
      </c>
      <c r="W4573">
        <v>8</v>
      </c>
      <c r="X4573" t="s">
        <v>17251</v>
      </c>
      <c r="Y4573">
        <v>0.6227732198017056</v>
      </c>
      <c r="Z4573">
        <f>HYPERLINK("Melting_Curves/meltCurve_Q8NI08_2_.pdf", "Melting_Curves/meltCurve_Q8NI08_2_.pdf")</f>
        <v>0</v>
      </c>
      <c r="AA4573" t="s">
        <v>23355</v>
      </c>
      <c r="AB4573" t="s">
        <v>29541</v>
      </c>
    </row>
    <row r="4574" spans="1:28">
      <c r="A4574" t="s">
        <v>4600</v>
      </c>
      <c r="B4574">
        <v>0.984777283994944</v>
      </c>
      <c r="C4574">
        <v>0.9661130276594641</v>
      </c>
      <c r="D4574">
        <v>0.88715102673309</v>
      </c>
      <c r="E4574">
        <v>0.82639130944892</v>
      </c>
      <c r="F4574">
        <v>0.734213936121801</v>
      </c>
      <c r="G4574">
        <v>0.735410331093153</v>
      </c>
      <c r="H4574">
        <v>0.6468777638045879</v>
      </c>
      <c r="I4574">
        <v>1.01518815579207</v>
      </c>
      <c r="J4574">
        <v>1.17869856937964</v>
      </c>
      <c r="K4574">
        <v>0.897818730159916</v>
      </c>
      <c r="L4574">
        <v>1655.5862973568</v>
      </c>
      <c r="M4574">
        <v>40.3486775241046</v>
      </c>
      <c r="O4574">
        <v>40.9315704057617</v>
      </c>
      <c r="P4574">
        <v>-0.0338517160685262</v>
      </c>
      <c r="Q4574">
        <v>0.862637236251044</v>
      </c>
      <c r="R4574">
        <v>0.0881248271556061</v>
      </c>
      <c r="S4574" t="s">
        <v>10925</v>
      </c>
      <c r="T4574" t="s">
        <v>12678</v>
      </c>
      <c r="U4574" t="s">
        <v>12678</v>
      </c>
      <c r="V4574" t="s">
        <v>12678</v>
      </c>
      <c r="W4574">
        <v>2</v>
      </c>
      <c r="X4574" t="s">
        <v>17252</v>
      </c>
      <c r="Y4574">
        <v>0.8815260533841411</v>
      </c>
      <c r="Z4574">
        <f>HYPERLINK("Melting_Curves/meltCurve_Q8NI22_2_.pdf", "Melting_Curves/meltCurve_Q8NI22_2_.pdf")</f>
        <v>0</v>
      </c>
      <c r="AA4574" t="s">
        <v>23356</v>
      </c>
      <c r="AB4574" t="s">
        <v>29542</v>
      </c>
    </row>
    <row r="4575" spans="1:28">
      <c r="A4575" t="s">
        <v>4601</v>
      </c>
      <c r="B4575">
        <v>0.984777283994944</v>
      </c>
      <c r="C4575">
        <v>0.968346768509879</v>
      </c>
      <c r="D4575">
        <v>0.712771215514725</v>
      </c>
      <c r="E4575">
        <v>0.665716041797714</v>
      </c>
      <c r="F4575">
        <v>0.503652124620414</v>
      </c>
      <c r="G4575">
        <v>0.443695568336664</v>
      </c>
      <c r="H4575">
        <v>0.43124281432923</v>
      </c>
      <c r="I4575">
        <v>0.564771749046373</v>
      </c>
      <c r="J4575">
        <v>0.839032818950403</v>
      </c>
      <c r="K4575">
        <v>0.651579797081087</v>
      </c>
      <c r="L4575">
        <v>1450.47996482861</v>
      </c>
      <c r="M4575">
        <v>34.3354498642165</v>
      </c>
      <c r="O4575">
        <v>42.1018604387595</v>
      </c>
      <c r="P4575">
        <v>-0.0853314372105204</v>
      </c>
      <c r="Q4575">
        <v>0.581470647906865</v>
      </c>
      <c r="R4575">
        <v>0.658280370891415</v>
      </c>
      <c r="S4575" t="s">
        <v>10926</v>
      </c>
      <c r="T4575" t="s">
        <v>12678</v>
      </c>
      <c r="U4575" t="s">
        <v>12678</v>
      </c>
      <c r="V4575" t="s">
        <v>12678</v>
      </c>
      <c r="W4575">
        <v>9</v>
      </c>
      <c r="X4575" t="s">
        <v>17253</v>
      </c>
      <c r="Y4575">
        <v>0.6563954191339618</v>
      </c>
      <c r="Z4575">
        <f>HYPERLINK("Melting_Curves/meltCurve_Q8NI27_.pdf", "Melting_Curves/meltCurve_Q8NI27_.pdf")</f>
        <v>0</v>
      </c>
      <c r="AA4575" t="s">
        <v>23357</v>
      </c>
      <c r="AB4575" t="s">
        <v>29543</v>
      </c>
    </row>
    <row r="4576" spans="1:28">
      <c r="A4576" t="s">
        <v>4602</v>
      </c>
      <c r="B4576">
        <v>0.984777283994944</v>
      </c>
      <c r="C4576">
        <v>0.874403336239005</v>
      </c>
      <c r="D4576">
        <v>0.76813390275969</v>
      </c>
      <c r="E4576">
        <v>0.587721654900318</v>
      </c>
      <c r="F4576">
        <v>0.319191315632982</v>
      </c>
      <c r="G4576">
        <v>0.219366072554064</v>
      </c>
      <c r="H4576">
        <v>0.166369461946796</v>
      </c>
      <c r="I4576">
        <v>0.236199577098346</v>
      </c>
      <c r="J4576">
        <v>0.295862275253221</v>
      </c>
      <c r="K4576">
        <v>0.244486334356443</v>
      </c>
      <c r="L4576">
        <v>753.8681468761559</v>
      </c>
      <c r="M4576">
        <v>16.6028320112461</v>
      </c>
      <c r="N4576">
        <v>46.9947712825364</v>
      </c>
      <c r="O4576">
        <v>44.7626174612847</v>
      </c>
      <c r="P4576">
        <v>-0.07281737740369661</v>
      </c>
      <c r="Q4576">
        <v>0.214766407727388</v>
      </c>
      <c r="R4576">
        <v>0.974150964309823</v>
      </c>
      <c r="S4576" t="s">
        <v>10927</v>
      </c>
      <c r="T4576" t="s">
        <v>12678</v>
      </c>
      <c r="U4576" t="s">
        <v>12678</v>
      </c>
      <c r="V4576" t="s">
        <v>12678</v>
      </c>
      <c r="W4576">
        <v>2</v>
      </c>
      <c r="X4576" t="s">
        <v>17254</v>
      </c>
      <c r="Y4576">
        <v>0.4498492880918253</v>
      </c>
      <c r="Z4576">
        <f>HYPERLINK("Melting_Curves/meltCurve_Q8TAA5_.pdf", "Melting_Curves/meltCurve_Q8TAA5_.pdf")</f>
        <v>0</v>
      </c>
      <c r="AA4576" t="s">
        <v>23358</v>
      </c>
      <c r="AB4576" t="s">
        <v>29544</v>
      </c>
    </row>
    <row r="4577" spans="1:28">
      <c r="A4577" t="s">
        <v>4603</v>
      </c>
      <c r="B4577">
        <v>0.984777283994944</v>
      </c>
      <c r="C4577">
        <v>1.02769968260243</v>
      </c>
      <c r="D4577">
        <v>0.70462101534056</v>
      </c>
      <c r="E4577">
        <v>0.704599920897228</v>
      </c>
      <c r="F4577">
        <v>0.565758320721515</v>
      </c>
      <c r="G4577">
        <v>0.306267636428935</v>
      </c>
      <c r="H4577">
        <v>0.181233181217453</v>
      </c>
      <c r="I4577">
        <v>0.156287434574084</v>
      </c>
      <c r="J4577">
        <v>0.201258240129897</v>
      </c>
      <c r="K4577">
        <v>0.177066285400072</v>
      </c>
      <c r="L4577">
        <v>557.499103447868</v>
      </c>
      <c r="M4577">
        <v>11.4177450388583</v>
      </c>
      <c r="N4577">
        <v>49.8816759488726</v>
      </c>
      <c r="O4577">
        <v>47.4016046218269</v>
      </c>
      <c r="P4577">
        <v>-0.0537783004403386</v>
      </c>
      <c r="Q4577">
        <v>0.107202439596529</v>
      </c>
      <c r="R4577">
        <v>0.958144629882986</v>
      </c>
      <c r="S4577" t="s">
        <v>10928</v>
      </c>
      <c r="T4577" t="s">
        <v>12678</v>
      </c>
      <c r="U4577" t="s">
        <v>12678</v>
      </c>
      <c r="V4577" t="s">
        <v>12678</v>
      </c>
      <c r="W4577">
        <v>4</v>
      </c>
      <c r="X4577" t="s">
        <v>17255</v>
      </c>
      <c r="Y4577">
        <v>0.4877896816606715</v>
      </c>
      <c r="Z4577">
        <f>HYPERLINK("Melting_Curves/meltCurve_Q8TAA9_2_.pdf", "Melting_Curves/meltCurve_Q8TAA9_2_.pdf")</f>
        <v>0</v>
      </c>
      <c r="AA4577" t="s">
        <v>23359</v>
      </c>
      <c r="AB4577" t="s">
        <v>29545</v>
      </c>
    </row>
    <row r="4578" spans="1:28">
      <c r="A4578" t="s">
        <v>4604</v>
      </c>
      <c r="B4578">
        <v>0.984777283994944</v>
      </c>
      <c r="C4578">
        <v>1.07621199804731</v>
      </c>
      <c r="D4578">
        <v>0.942572160932773</v>
      </c>
      <c r="E4578">
        <v>0.938222237818126</v>
      </c>
      <c r="F4578">
        <v>0.8624423680197359</v>
      </c>
      <c r="G4578">
        <v>0.705401201426748</v>
      </c>
      <c r="H4578">
        <v>0.560004096779427</v>
      </c>
      <c r="I4578">
        <v>0.568621145722068</v>
      </c>
      <c r="J4578">
        <v>0.619529002726986</v>
      </c>
      <c r="K4578">
        <v>0.437544084824508</v>
      </c>
      <c r="L4578">
        <v>867.56907189548</v>
      </c>
      <c r="M4578">
        <v>16.5080357388485</v>
      </c>
      <c r="O4578">
        <v>51.8013069884366</v>
      </c>
      <c r="P4578">
        <v>-0.0395935669857312</v>
      </c>
      <c r="Q4578">
        <v>0.503064740694837</v>
      </c>
      <c r="R4578">
        <v>0.939694014272875</v>
      </c>
      <c r="S4578" t="s">
        <v>10929</v>
      </c>
      <c r="T4578" t="s">
        <v>12678</v>
      </c>
      <c r="U4578" t="s">
        <v>12678</v>
      </c>
      <c r="V4578" t="s">
        <v>12678</v>
      </c>
      <c r="W4578">
        <v>9</v>
      </c>
      <c r="X4578" t="s">
        <v>17256</v>
      </c>
      <c r="Y4578">
        <v>0.7689463595194858</v>
      </c>
      <c r="Z4578">
        <f>HYPERLINK("Melting_Curves/meltCurve_Q8TAC1_.pdf", "Melting_Curves/meltCurve_Q8TAC1_.pdf")</f>
        <v>0</v>
      </c>
      <c r="AA4578" t="s">
        <v>23360</v>
      </c>
      <c r="AB4578" t="s">
        <v>29546</v>
      </c>
    </row>
    <row r="4579" spans="1:28">
      <c r="A4579" t="s">
        <v>4605</v>
      </c>
      <c r="B4579">
        <v>0.984777283994944</v>
      </c>
      <c r="C4579">
        <v>1.1339705788809</v>
      </c>
      <c r="D4579">
        <v>0.9897424069858</v>
      </c>
      <c r="E4579">
        <v>0.767244533368016</v>
      </c>
      <c r="F4579">
        <v>0.602429373549575</v>
      </c>
      <c r="G4579">
        <v>0.457431384575239</v>
      </c>
      <c r="H4579">
        <v>0.493221323792926</v>
      </c>
      <c r="I4579">
        <v>0.743846536334516</v>
      </c>
      <c r="J4579">
        <v>1.17765028235418</v>
      </c>
      <c r="K4579">
        <v>0.987702089258132</v>
      </c>
      <c r="L4579">
        <v>3327.724843648</v>
      </c>
      <c r="M4579">
        <v>73.8157107665529</v>
      </c>
      <c r="O4579">
        <v>45.0484749949177</v>
      </c>
      <c r="P4579">
        <v>-0.104867899063498</v>
      </c>
      <c r="Q4579">
        <v>0.744003675478993</v>
      </c>
      <c r="R4579">
        <v>0.285480955179132</v>
      </c>
      <c r="S4579" t="s">
        <v>10930</v>
      </c>
      <c r="T4579" t="s">
        <v>12678</v>
      </c>
      <c r="U4579" t="s">
        <v>12678</v>
      </c>
      <c r="V4579" t="s">
        <v>12678</v>
      </c>
      <c r="W4579">
        <v>6</v>
      </c>
      <c r="X4579" t="s">
        <v>17257</v>
      </c>
      <c r="Y4579">
        <v>0.8131978980226031</v>
      </c>
      <c r="Z4579">
        <f>HYPERLINK("Melting_Curves/meltCurve_Q8TAE8_.pdf", "Melting_Curves/meltCurve_Q8TAE8_.pdf")</f>
        <v>0</v>
      </c>
      <c r="AA4579" t="s">
        <v>23361</v>
      </c>
      <c r="AB4579" t="s">
        <v>29547</v>
      </c>
    </row>
    <row r="4580" spans="1:28">
      <c r="A4580" t="s">
        <v>4606</v>
      </c>
      <c r="B4580">
        <v>0.984777283994944</v>
      </c>
      <c r="C4580">
        <v>0.969665484921027</v>
      </c>
      <c r="D4580">
        <v>0.8747248299631361</v>
      </c>
      <c r="E4580">
        <v>0.752367103455744</v>
      </c>
      <c r="F4580">
        <v>0.589228509815839</v>
      </c>
      <c r="G4580">
        <v>0.422125045318016</v>
      </c>
      <c r="H4580">
        <v>0.167451784278345</v>
      </c>
      <c r="I4580">
        <v>0.139850930269098</v>
      </c>
      <c r="J4580">
        <v>0.172483973140189</v>
      </c>
      <c r="K4580">
        <v>0.163716409151168</v>
      </c>
      <c r="L4580">
        <v>639.942568736546</v>
      </c>
      <c r="M4580">
        <v>12.6785438983125</v>
      </c>
      <c r="N4580">
        <v>51.2507037564531</v>
      </c>
      <c r="O4580">
        <v>49.2681676951323</v>
      </c>
      <c r="P4580">
        <v>-0.0587255831029844</v>
      </c>
      <c r="Q4580">
        <v>0.08735939306817959</v>
      </c>
      <c r="R4580">
        <v>0.986560232369829</v>
      </c>
      <c r="S4580" t="s">
        <v>10931</v>
      </c>
      <c r="T4580" t="s">
        <v>12678</v>
      </c>
      <c r="U4580" t="s">
        <v>12678</v>
      </c>
      <c r="V4580" t="s">
        <v>12678</v>
      </c>
      <c r="W4580">
        <v>13</v>
      </c>
      <c r="X4580" t="s">
        <v>17258</v>
      </c>
      <c r="Y4580">
        <v>0.520515926265282</v>
      </c>
      <c r="Z4580">
        <f>HYPERLINK("Melting_Curves/meltCurve_Q8TAF3_.pdf", "Melting_Curves/meltCurve_Q8TAF3_.pdf")</f>
        <v>0</v>
      </c>
      <c r="AA4580" t="s">
        <v>23362</v>
      </c>
      <c r="AB4580" t="s">
        <v>29548</v>
      </c>
    </row>
    <row r="4581" spans="1:28">
      <c r="A4581" t="s">
        <v>4607</v>
      </c>
      <c r="B4581">
        <v>0.984777283994944</v>
      </c>
      <c r="C4581">
        <v>1.18410343324742</v>
      </c>
      <c r="D4581">
        <v>0.974615431762647</v>
      </c>
      <c r="E4581">
        <v>0.830509314598692</v>
      </c>
      <c r="F4581">
        <v>0.545468627687573</v>
      </c>
      <c r="G4581">
        <v>0.36419516900216</v>
      </c>
      <c r="H4581">
        <v>0.26944563056859</v>
      </c>
      <c r="I4581">
        <v>0.246526640898561</v>
      </c>
      <c r="J4581">
        <v>0.224037988624742</v>
      </c>
      <c r="K4581">
        <v>0.206537719231611</v>
      </c>
      <c r="L4581">
        <v>1050.57212985701</v>
      </c>
      <c r="M4581">
        <v>21.2082781226246</v>
      </c>
      <c r="N4581">
        <v>50.9539720505842</v>
      </c>
      <c r="O4581">
        <v>49.1018421080401</v>
      </c>
      <c r="P4581">
        <v>-0.0839146469032537</v>
      </c>
      <c r="Q4581">
        <v>0.222896383337396</v>
      </c>
      <c r="R4581">
        <v>0.970877164800555</v>
      </c>
      <c r="S4581" t="s">
        <v>10932</v>
      </c>
      <c r="T4581" t="s">
        <v>12678</v>
      </c>
      <c r="U4581" t="s">
        <v>12678</v>
      </c>
      <c r="V4581" t="s">
        <v>12678</v>
      </c>
      <c r="W4581">
        <v>3</v>
      </c>
      <c r="X4581" t="s">
        <v>17259</v>
      </c>
      <c r="Y4581">
        <v>0.5568314874440629</v>
      </c>
      <c r="Z4581">
        <f>HYPERLINK("Melting_Curves/meltCurve_Q8TAP6_2_.pdf", "Melting_Curves/meltCurve_Q8TAP6_2_.pdf")</f>
        <v>0</v>
      </c>
      <c r="AA4581" t="s">
        <v>23363</v>
      </c>
      <c r="AB4581" t="s">
        <v>29549</v>
      </c>
    </row>
    <row r="4582" spans="1:28">
      <c r="A4582" t="s">
        <v>4608</v>
      </c>
      <c r="B4582">
        <v>0.984777283994944</v>
      </c>
      <c r="C4582">
        <v>1.10889423494067</v>
      </c>
      <c r="D4582">
        <v>1.11163487080931</v>
      </c>
      <c r="E4582">
        <v>0.969977867259012</v>
      </c>
      <c r="F4582">
        <v>0.7562806432764601</v>
      </c>
      <c r="G4582">
        <v>0.717838069440531</v>
      </c>
      <c r="H4582">
        <v>0.66376012898956</v>
      </c>
      <c r="I4582">
        <v>0.773154590116812</v>
      </c>
      <c r="J4582">
        <v>1.08239191406799</v>
      </c>
      <c r="K4582">
        <v>0.844463003484055</v>
      </c>
      <c r="L4582">
        <v>11729.0277447452</v>
      </c>
      <c r="M4582">
        <v>250</v>
      </c>
      <c r="O4582">
        <v>46.9131135355716</v>
      </c>
      <c r="P4582">
        <v>-0.258037255005441</v>
      </c>
      <c r="Q4582">
        <v>0.806314723679926</v>
      </c>
      <c r="R4582">
        <v>0.489762292041174</v>
      </c>
      <c r="S4582" t="s">
        <v>10933</v>
      </c>
      <c r="T4582" t="s">
        <v>12678</v>
      </c>
      <c r="U4582" t="s">
        <v>12678</v>
      </c>
      <c r="V4582" t="s">
        <v>12678</v>
      </c>
      <c r="W4582">
        <v>4</v>
      </c>
      <c r="X4582" t="s">
        <v>17260</v>
      </c>
      <c r="Y4582">
        <v>0.8703508276526397</v>
      </c>
      <c r="Z4582">
        <f>HYPERLINK("Melting_Curves/meltCurve_Q8TAP8_.pdf", "Melting_Curves/meltCurve_Q8TAP8_.pdf")</f>
        <v>0</v>
      </c>
      <c r="AA4582" t="s">
        <v>23364</v>
      </c>
      <c r="AB4582" t="s">
        <v>29550</v>
      </c>
    </row>
    <row r="4583" spans="1:28">
      <c r="A4583" t="s">
        <v>4609</v>
      </c>
      <c r="B4583">
        <v>0.984777283994944</v>
      </c>
      <c r="C4583">
        <v>0.817467068222576</v>
      </c>
      <c r="D4583">
        <v>0.674174233724095</v>
      </c>
      <c r="E4583">
        <v>0.6157719066141371</v>
      </c>
      <c r="F4583">
        <v>0.523899584093398</v>
      </c>
      <c r="G4583">
        <v>0.281263696806098</v>
      </c>
      <c r="H4583">
        <v>0.192048251262787</v>
      </c>
      <c r="I4583">
        <v>0.411174398656103</v>
      </c>
      <c r="J4583">
        <v>0.501349730245249</v>
      </c>
      <c r="K4583">
        <v>0.35822718955867</v>
      </c>
      <c r="L4583">
        <v>571.594298085326</v>
      </c>
      <c r="M4583">
        <v>13.0786024192499</v>
      </c>
      <c r="N4583">
        <v>48.0629089361422</v>
      </c>
      <c r="O4583">
        <v>42.7206360740369</v>
      </c>
      <c r="P4583">
        <v>-0.0499652657557719</v>
      </c>
      <c r="Q4583">
        <v>0.347275933443739</v>
      </c>
      <c r="R4583">
        <v>0.842316474596612</v>
      </c>
      <c r="S4583" t="s">
        <v>10934</v>
      </c>
      <c r="T4583" t="s">
        <v>12678</v>
      </c>
      <c r="U4583" t="s">
        <v>12678</v>
      </c>
      <c r="V4583" t="s">
        <v>12678</v>
      </c>
      <c r="W4583">
        <v>3</v>
      </c>
      <c r="X4583" t="s">
        <v>17261</v>
      </c>
      <c r="Y4583">
        <v>0.5149417808201965</v>
      </c>
      <c r="Z4583">
        <f>HYPERLINK("Melting_Curves/meltCurve_Q8TAP9_.pdf", "Melting_Curves/meltCurve_Q8TAP9_.pdf")</f>
        <v>0</v>
      </c>
      <c r="AA4583" t="s">
        <v>23365</v>
      </c>
      <c r="AB4583" t="s">
        <v>29551</v>
      </c>
    </row>
    <row r="4584" spans="1:28">
      <c r="A4584" t="s">
        <v>4610</v>
      </c>
      <c r="B4584">
        <v>0.984777283994944</v>
      </c>
      <c r="C4584">
        <v>1.01765485375616</v>
      </c>
      <c r="D4584">
        <v>0.769659378831515</v>
      </c>
      <c r="E4584">
        <v>0.518014354226099</v>
      </c>
      <c r="F4584">
        <v>0.216760698313825</v>
      </c>
      <c r="G4584">
        <v>0.160097339166359</v>
      </c>
      <c r="H4584">
        <v>0.127625879733008</v>
      </c>
      <c r="I4584">
        <v>0.168160834161834</v>
      </c>
      <c r="J4584">
        <v>0.218608690979601</v>
      </c>
      <c r="K4584">
        <v>0.198809822136957</v>
      </c>
      <c r="L4584">
        <v>1032.41119006229</v>
      </c>
      <c r="M4584">
        <v>22.7119365391426</v>
      </c>
      <c r="N4584">
        <v>46.2768131803497</v>
      </c>
      <c r="O4584">
        <v>45.1087727315886</v>
      </c>
      <c r="P4584">
        <v>-0.105022412392542</v>
      </c>
      <c r="Q4584">
        <v>0.165665540156033</v>
      </c>
      <c r="R4584">
        <v>0.986335764981294</v>
      </c>
      <c r="S4584" t="s">
        <v>10935</v>
      </c>
      <c r="T4584" t="s">
        <v>12678</v>
      </c>
      <c r="U4584" t="s">
        <v>12678</v>
      </c>
      <c r="V4584" t="s">
        <v>12678</v>
      </c>
      <c r="W4584">
        <v>22</v>
      </c>
      <c r="X4584" t="s">
        <v>17262</v>
      </c>
      <c r="Y4584">
        <v>0.4092480795171005</v>
      </c>
      <c r="Z4584">
        <f>HYPERLINK("Melting_Curves/meltCurve_Q8TAQ2_.pdf", "Melting_Curves/meltCurve_Q8TAQ2_.pdf")</f>
        <v>0</v>
      </c>
      <c r="AA4584" t="s">
        <v>23366</v>
      </c>
      <c r="AB4584" t="s">
        <v>29552</v>
      </c>
    </row>
    <row r="4585" spans="1:28">
      <c r="A4585" t="s">
        <v>4611</v>
      </c>
      <c r="B4585">
        <v>0.984777283994944</v>
      </c>
      <c r="C4585">
        <v>0.8733643218059119</v>
      </c>
      <c r="D4585">
        <v>0.823811814387569</v>
      </c>
      <c r="E4585">
        <v>0.701990680922313</v>
      </c>
      <c r="F4585">
        <v>0.475985083793464</v>
      </c>
      <c r="G4585">
        <v>0.224668071713749</v>
      </c>
      <c r="H4585">
        <v>0.137044252961819</v>
      </c>
      <c r="I4585">
        <v>0.161431078420491</v>
      </c>
      <c r="J4585">
        <v>0.227350194969518</v>
      </c>
      <c r="K4585">
        <v>0.211358153941947</v>
      </c>
      <c r="L4585">
        <v>699.546737603259</v>
      </c>
      <c r="M4585">
        <v>14.6429740646624</v>
      </c>
      <c r="N4585">
        <v>48.9582186451455</v>
      </c>
      <c r="O4585">
        <v>46.9090682571986</v>
      </c>
      <c r="P4585">
        <v>-0.0664049397315167</v>
      </c>
      <c r="Q4585">
        <v>0.149176106724969</v>
      </c>
      <c r="R4585">
        <v>0.970737600307778</v>
      </c>
      <c r="S4585" t="s">
        <v>10936</v>
      </c>
      <c r="T4585" t="s">
        <v>12678</v>
      </c>
      <c r="U4585" t="s">
        <v>12678</v>
      </c>
      <c r="V4585" t="s">
        <v>12678</v>
      </c>
      <c r="W4585">
        <v>25</v>
      </c>
      <c r="X4585" t="s">
        <v>17263</v>
      </c>
      <c r="Y4585">
        <v>0.4743408512244521</v>
      </c>
      <c r="Z4585">
        <f>HYPERLINK("Melting_Curves/meltCurve_Q8TAT6_.pdf", "Melting_Curves/meltCurve_Q8TAT6_.pdf")</f>
        <v>0</v>
      </c>
      <c r="AA4585" t="s">
        <v>23367</v>
      </c>
      <c r="AB4585" t="s">
        <v>29553</v>
      </c>
    </row>
    <row r="4586" spans="1:28">
      <c r="A4586" t="s">
        <v>4612</v>
      </c>
      <c r="B4586">
        <v>0.984777283994944</v>
      </c>
      <c r="C4586">
        <v>0.859726553009872</v>
      </c>
      <c r="D4586">
        <v>0.87256227921161</v>
      </c>
      <c r="E4586">
        <v>0.6300983351251011</v>
      </c>
      <c r="F4586">
        <v>0.415536490211582</v>
      </c>
      <c r="G4586">
        <v>0.163519957610165</v>
      </c>
      <c r="H4586">
        <v>0.117346555507266</v>
      </c>
      <c r="I4586">
        <v>0.165187783445908</v>
      </c>
      <c r="J4586">
        <v>0.111144761752709</v>
      </c>
      <c r="K4586">
        <v>0.122784621829953</v>
      </c>
      <c r="L4586">
        <v>725.251410993699</v>
      </c>
      <c r="M4586">
        <v>15.2312112925162</v>
      </c>
      <c r="N4586">
        <v>48.2640691020451</v>
      </c>
      <c r="O4586">
        <v>46.8179741365294</v>
      </c>
      <c r="P4586">
        <v>-0.07381893061103741</v>
      </c>
      <c r="Q4586">
        <v>0.0924625567334879</v>
      </c>
      <c r="R4586">
        <v>0.983991708760432</v>
      </c>
      <c r="S4586" t="s">
        <v>10937</v>
      </c>
      <c r="T4586" t="s">
        <v>12678</v>
      </c>
      <c r="U4586" t="s">
        <v>12678</v>
      </c>
      <c r="V4586" t="s">
        <v>12678</v>
      </c>
      <c r="W4586">
        <v>3</v>
      </c>
      <c r="X4586" t="s">
        <v>17264</v>
      </c>
      <c r="Y4586">
        <v>0.4332438631928873</v>
      </c>
      <c r="Z4586">
        <f>HYPERLINK("Melting_Curves/meltCurve_Q8TB03_.pdf", "Melting_Curves/meltCurve_Q8TB03_.pdf")</f>
        <v>0</v>
      </c>
      <c r="AA4586" t="s">
        <v>23368</v>
      </c>
      <c r="AB4586" t="s">
        <v>29554</v>
      </c>
    </row>
    <row r="4587" spans="1:28">
      <c r="A4587" t="s">
        <v>4613</v>
      </c>
      <c r="B4587">
        <v>0.984777283994944</v>
      </c>
      <c r="C4587">
        <v>0.9795595569411371</v>
      </c>
      <c r="D4587">
        <v>0.764248062830594</v>
      </c>
      <c r="E4587">
        <v>0.631401355440618</v>
      </c>
      <c r="F4587">
        <v>0.27379499976793</v>
      </c>
      <c r="G4587">
        <v>0.07820915690260261</v>
      </c>
      <c r="H4587">
        <v>0.08466076381643101</v>
      </c>
      <c r="I4587">
        <v>0.0757129959745704</v>
      </c>
      <c r="J4587">
        <v>0.0836065495728265</v>
      </c>
      <c r="K4587">
        <v>0.121364622656624</v>
      </c>
      <c r="L4587">
        <v>849.815539829316</v>
      </c>
      <c r="M4587">
        <v>18.1233512755842</v>
      </c>
      <c r="N4587">
        <v>47.2523765671411</v>
      </c>
      <c r="O4587">
        <v>46.3309250298276</v>
      </c>
      <c r="P4587">
        <v>-0.0914629527103676</v>
      </c>
      <c r="Q4587">
        <v>0.0647735291450004</v>
      </c>
      <c r="R4587">
        <v>0.984881150528064</v>
      </c>
      <c r="S4587" t="s">
        <v>10938</v>
      </c>
      <c r="T4587" t="s">
        <v>12678</v>
      </c>
      <c r="U4587" t="s">
        <v>12678</v>
      </c>
      <c r="V4587" t="s">
        <v>12678</v>
      </c>
      <c r="W4587">
        <v>1</v>
      </c>
      <c r="X4587" t="s">
        <v>17265</v>
      </c>
      <c r="Y4587">
        <v>0.3879323009978514</v>
      </c>
      <c r="Z4587">
        <f>HYPERLINK("Melting_Curves/meltCurve_Q8TB36_2_.pdf", "Melting_Curves/meltCurve_Q8TB36_2_.pdf")</f>
        <v>0</v>
      </c>
      <c r="AA4587" t="s">
        <v>23369</v>
      </c>
      <c r="AB4587" t="s">
        <v>29555</v>
      </c>
    </row>
    <row r="4588" spans="1:28">
      <c r="A4588" t="s">
        <v>4614</v>
      </c>
      <c r="B4588">
        <v>0.984777283994944</v>
      </c>
      <c r="C4588">
        <v>1.01519851888956</v>
      </c>
      <c r="D4588">
        <v>0.903199743217375</v>
      </c>
      <c r="E4588">
        <v>0.579156464646688</v>
      </c>
      <c r="F4588">
        <v>0.317306832621301</v>
      </c>
      <c r="G4588">
        <v>0.211078566852659</v>
      </c>
      <c r="H4588">
        <v>0.168247950325603</v>
      </c>
      <c r="I4588">
        <v>0.249581844050442</v>
      </c>
      <c r="J4588">
        <v>0.274956765665834</v>
      </c>
      <c r="K4588">
        <v>0.263706775426119</v>
      </c>
      <c r="L4588">
        <v>1296.43746175018</v>
      </c>
      <c r="M4588">
        <v>28.036724458961</v>
      </c>
      <c r="N4588">
        <v>47.2915859693998</v>
      </c>
      <c r="O4588">
        <v>46.0073613855509</v>
      </c>
      <c r="P4588">
        <v>-0.117029440386433</v>
      </c>
      <c r="Q4588">
        <v>0.231840389464058</v>
      </c>
      <c r="R4588">
        <v>0.990661604018129</v>
      </c>
      <c r="S4588" t="s">
        <v>10939</v>
      </c>
      <c r="T4588" t="s">
        <v>12678</v>
      </c>
      <c r="U4588" t="s">
        <v>12678</v>
      </c>
      <c r="V4588" t="s">
        <v>12678</v>
      </c>
      <c r="W4588">
        <v>9</v>
      </c>
      <c r="X4588" t="s">
        <v>17266</v>
      </c>
      <c r="Y4588">
        <v>0.4735039224424106</v>
      </c>
      <c r="Z4588">
        <f>HYPERLINK("Melting_Curves/meltCurve_Q8TB52_.pdf", "Melting_Curves/meltCurve_Q8TB52_.pdf")</f>
        <v>0</v>
      </c>
      <c r="AA4588" t="s">
        <v>23370</v>
      </c>
      <c r="AB4588" t="s">
        <v>29556</v>
      </c>
    </row>
    <row r="4589" spans="1:28">
      <c r="A4589" t="s">
        <v>4615</v>
      </c>
      <c r="B4589">
        <v>0.984777283994944</v>
      </c>
      <c r="C4589">
        <v>0.897693805227527</v>
      </c>
      <c r="D4589">
        <v>0.530241412175644</v>
      </c>
      <c r="E4589">
        <v>0.668664295447262</v>
      </c>
      <c r="F4589">
        <v>0.31971250587057</v>
      </c>
      <c r="G4589">
        <v>0.266736698312196</v>
      </c>
      <c r="H4589">
        <v>0.157997923465751</v>
      </c>
      <c r="I4589">
        <v>0.221276569494624</v>
      </c>
      <c r="J4589">
        <v>0.323282477063852</v>
      </c>
      <c r="K4589">
        <v>0.363625631199265</v>
      </c>
      <c r="L4589">
        <v>613.357008958322</v>
      </c>
      <c r="M4589">
        <v>13.967508691846</v>
      </c>
      <c r="N4589">
        <v>46.2519455303011</v>
      </c>
      <c r="O4589">
        <v>43.0423750429389</v>
      </c>
      <c r="P4589">
        <v>-0.0605880850136898</v>
      </c>
      <c r="Q4589">
        <v>0.25326504059718</v>
      </c>
      <c r="R4589">
        <v>0.871983688537239</v>
      </c>
      <c r="S4589" t="s">
        <v>10940</v>
      </c>
      <c r="T4589" t="s">
        <v>12678</v>
      </c>
      <c r="U4589" t="s">
        <v>12678</v>
      </c>
      <c r="V4589" t="s">
        <v>12678</v>
      </c>
      <c r="W4589">
        <v>2</v>
      </c>
      <c r="X4589" t="s">
        <v>17267</v>
      </c>
      <c r="Y4589">
        <v>0.44691470434758</v>
      </c>
      <c r="Z4589">
        <f>HYPERLINK("Melting_Curves/meltCurve_Q8TB61_3_.pdf", "Melting_Curves/meltCurve_Q8TB61_3_.pdf")</f>
        <v>0</v>
      </c>
      <c r="AA4589" t="s">
        <v>23371</v>
      </c>
      <c r="AB4589" t="s">
        <v>29557</v>
      </c>
    </row>
    <row r="4590" spans="1:28">
      <c r="A4590" t="s">
        <v>4616</v>
      </c>
      <c r="B4590">
        <v>0.984777283994944</v>
      </c>
      <c r="C4590">
        <v>1.00752380671108</v>
      </c>
      <c r="D4590">
        <v>0.875338140684439</v>
      </c>
      <c r="E4590">
        <v>0.808475783680219</v>
      </c>
      <c r="F4590">
        <v>0.599454979907765</v>
      </c>
      <c r="G4590">
        <v>0.532492782705467</v>
      </c>
      <c r="H4590">
        <v>0.545765964753708</v>
      </c>
      <c r="I4590">
        <v>0.77293593486185</v>
      </c>
      <c r="J4590">
        <v>1.03181440896177</v>
      </c>
      <c r="K4590">
        <v>0.8765136091289309</v>
      </c>
      <c r="L4590">
        <v>1478.42345654335</v>
      </c>
      <c r="M4590">
        <v>34.0397240717104</v>
      </c>
      <c r="O4590">
        <v>43.2832395959074</v>
      </c>
      <c r="P4590">
        <v>-0.0524524857296107</v>
      </c>
      <c r="Q4590">
        <v>0.733217155773571</v>
      </c>
      <c r="R4590">
        <v>0.346247692122851</v>
      </c>
      <c r="S4590" t="s">
        <v>10941</v>
      </c>
      <c r="T4590" t="s">
        <v>12678</v>
      </c>
      <c r="U4590" t="s">
        <v>12678</v>
      </c>
      <c r="V4590" t="s">
        <v>12678</v>
      </c>
      <c r="W4590">
        <v>10</v>
      </c>
      <c r="X4590" t="s">
        <v>17268</v>
      </c>
      <c r="Y4590">
        <v>0.7915490317553465</v>
      </c>
      <c r="Z4590">
        <f>HYPERLINK("Melting_Curves/meltCurve_Q8TB72_3_.pdf", "Melting_Curves/meltCurve_Q8TB72_3_.pdf")</f>
        <v>0</v>
      </c>
      <c r="AA4590" t="s">
        <v>23372</v>
      </c>
      <c r="AB4590" t="s">
        <v>29558</v>
      </c>
    </row>
    <row r="4591" spans="1:28">
      <c r="A4591" t="s">
        <v>4617</v>
      </c>
      <c r="B4591">
        <v>0.984777283994944</v>
      </c>
      <c r="C4591">
        <v>0.870508368851741</v>
      </c>
      <c r="D4591">
        <v>0.686271741083105</v>
      </c>
      <c r="E4591">
        <v>0.577009033481633</v>
      </c>
      <c r="F4591">
        <v>0.428970634395171</v>
      </c>
      <c r="G4591">
        <v>0.299913890135794</v>
      </c>
      <c r="H4591">
        <v>0.285423368944522</v>
      </c>
      <c r="I4591">
        <v>0.41794591061141</v>
      </c>
      <c r="J4591">
        <v>0.715969844063137</v>
      </c>
      <c r="K4591">
        <v>0.5870996757489439</v>
      </c>
      <c r="L4591">
        <v>923.99643847203</v>
      </c>
      <c r="M4591">
        <v>21.8308664299343</v>
      </c>
      <c r="N4591">
        <v>47.8470789187073</v>
      </c>
      <c r="O4591">
        <v>41.9748917675239</v>
      </c>
      <c r="P4591">
        <v>-0.0702472234387059</v>
      </c>
      <c r="Q4591">
        <v>0.45974637448821</v>
      </c>
      <c r="R4591">
        <v>0.701118261819317</v>
      </c>
      <c r="S4591" t="s">
        <v>10942</v>
      </c>
      <c r="T4591" t="s">
        <v>12678</v>
      </c>
      <c r="U4591" t="s">
        <v>12678</v>
      </c>
      <c r="V4591" t="s">
        <v>12678</v>
      </c>
      <c r="W4591">
        <v>12</v>
      </c>
      <c r="X4591" t="s">
        <v>17269</v>
      </c>
      <c r="Y4591">
        <v>0.5620840532039585</v>
      </c>
      <c r="Z4591">
        <f>HYPERLINK("Melting_Curves/meltCurve_Q8TBA6_2_.pdf", "Melting_Curves/meltCurve_Q8TBA6_2_.pdf")</f>
        <v>0</v>
      </c>
      <c r="AA4591" t="s">
        <v>23373</v>
      </c>
      <c r="AB4591" t="s">
        <v>29559</v>
      </c>
    </row>
    <row r="4592" spans="1:28">
      <c r="A4592" t="s">
        <v>4618</v>
      </c>
      <c r="B4592">
        <v>0.984777283994944</v>
      </c>
      <c r="C4592">
        <v>0.999353007902949</v>
      </c>
      <c r="D4592">
        <v>0.551275892943035</v>
      </c>
      <c r="E4592">
        <v>0.333876166214245</v>
      </c>
      <c r="F4592">
        <v>0.181210687801086</v>
      </c>
      <c r="G4592">
        <v>0.123675001754763</v>
      </c>
      <c r="H4592">
        <v>0.10987318816692</v>
      </c>
      <c r="I4592">
        <v>0.151235408965494</v>
      </c>
      <c r="J4592">
        <v>0.204907473612922</v>
      </c>
      <c r="K4592">
        <v>0.132057105839617</v>
      </c>
      <c r="L4592">
        <v>1123.88632865759</v>
      </c>
      <c r="M4592">
        <v>25.9641431688189</v>
      </c>
      <c r="N4592">
        <v>43.8974654816058</v>
      </c>
      <c r="O4592">
        <v>43.031766233201</v>
      </c>
      <c r="P4592">
        <v>-0.127958089760191</v>
      </c>
      <c r="Q4592">
        <v>0.151722611847228</v>
      </c>
      <c r="R4592">
        <v>0.980586409245424</v>
      </c>
      <c r="S4592" t="s">
        <v>10943</v>
      </c>
      <c r="T4592" t="s">
        <v>12678</v>
      </c>
      <c r="U4592" t="s">
        <v>12678</v>
      </c>
      <c r="V4592" t="s">
        <v>12678</v>
      </c>
      <c r="W4592">
        <v>6</v>
      </c>
      <c r="X4592" t="s">
        <v>17270</v>
      </c>
      <c r="Y4592">
        <v>0.3359467119965153</v>
      </c>
      <c r="Z4592">
        <f>HYPERLINK("Melting_Curves/meltCurve_Q8TBB5_3_.pdf", "Melting_Curves/meltCurve_Q8TBB5_3_.pdf")</f>
        <v>0</v>
      </c>
      <c r="AA4592" t="s">
        <v>23374</v>
      </c>
      <c r="AB4592" t="s">
        <v>29560</v>
      </c>
    </row>
    <row r="4593" spans="1:28">
      <c r="A4593" t="s">
        <v>4619</v>
      </c>
      <c r="B4593">
        <v>0.984777283994944</v>
      </c>
      <c r="C4593">
        <v>0.995122559642557</v>
      </c>
      <c r="D4593">
        <v>0.916852276795412</v>
      </c>
      <c r="E4593">
        <v>0.734944619966558</v>
      </c>
      <c r="F4593">
        <v>0.39721622517334</v>
      </c>
      <c r="G4593">
        <v>0.192483362702999</v>
      </c>
      <c r="H4593">
        <v>0.129429493662244</v>
      </c>
      <c r="I4593">
        <v>0.170472678530838</v>
      </c>
      <c r="J4593">
        <v>0.259460950380738</v>
      </c>
      <c r="K4593">
        <v>0.232520036561458</v>
      </c>
      <c r="L4593">
        <v>1232.19111818391</v>
      </c>
      <c r="M4593">
        <v>25.7498114169157</v>
      </c>
      <c r="N4593">
        <v>48.7492423506963</v>
      </c>
      <c r="O4593">
        <v>47.5666234127472</v>
      </c>
      <c r="P4593">
        <v>-0.109805288937329</v>
      </c>
      <c r="Q4593">
        <v>0.188653587702609</v>
      </c>
      <c r="R4593">
        <v>0.9864099327600589</v>
      </c>
      <c r="S4593" t="s">
        <v>10944</v>
      </c>
      <c r="T4593" t="s">
        <v>12678</v>
      </c>
      <c r="U4593" t="s">
        <v>12678</v>
      </c>
      <c r="V4593" t="s">
        <v>12678</v>
      </c>
      <c r="W4593">
        <v>14</v>
      </c>
      <c r="X4593" t="s">
        <v>17271</v>
      </c>
      <c r="Y4593">
        <v>0.4886622056983499</v>
      </c>
      <c r="Z4593">
        <f>HYPERLINK("Melting_Curves/meltCurve_Q8TBC4_.pdf", "Melting_Curves/meltCurve_Q8TBC4_.pdf")</f>
        <v>0</v>
      </c>
      <c r="AA4593" t="s">
        <v>23375</v>
      </c>
      <c r="AB4593" t="s">
        <v>29561</v>
      </c>
    </row>
    <row r="4594" spans="1:28">
      <c r="A4594" t="s">
        <v>4620</v>
      </c>
      <c r="B4594">
        <v>0.984777283994944</v>
      </c>
      <c r="C4594">
        <v>1.04128231214396</v>
      </c>
      <c r="D4594">
        <v>0.837766791321376</v>
      </c>
      <c r="E4594">
        <v>0.770354505766894</v>
      </c>
      <c r="F4594">
        <v>0.43575659561863</v>
      </c>
      <c r="G4594">
        <v>0.207461936511352</v>
      </c>
      <c r="H4594">
        <v>0.192457892350495</v>
      </c>
      <c r="I4594">
        <v>0.07707528686498261</v>
      </c>
      <c r="J4594">
        <v>0.35918265614179</v>
      </c>
      <c r="K4594">
        <v>0.192721872011552</v>
      </c>
      <c r="L4594">
        <v>1068.54434738853</v>
      </c>
      <c r="M4594">
        <v>22.2126716907157</v>
      </c>
      <c r="N4594">
        <v>49.1590990965348</v>
      </c>
      <c r="O4594">
        <v>47.7203869964379</v>
      </c>
      <c r="P4594">
        <v>-0.094326394919619</v>
      </c>
      <c r="Q4594">
        <v>0.189436740053731</v>
      </c>
      <c r="R4594">
        <v>0.948716479744985</v>
      </c>
      <c r="S4594" t="s">
        <v>10945</v>
      </c>
      <c r="T4594" t="s">
        <v>12678</v>
      </c>
      <c r="U4594" t="s">
        <v>12678</v>
      </c>
      <c r="V4594" t="s">
        <v>12678</v>
      </c>
      <c r="W4594">
        <v>1</v>
      </c>
      <c r="X4594" t="s">
        <v>17272</v>
      </c>
      <c r="Y4594">
        <v>0.498202705473574</v>
      </c>
      <c r="Z4594">
        <f>HYPERLINK("Melting_Curves/meltCurve_Q8TBE0_3_.pdf", "Melting_Curves/meltCurve_Q8TBE0_3_.pdf")</f>
        <v>0</v>
      </c>
      <c r="AA4594" t="s">
        <v>23376</v>
      </c>
      <c r="AB4594" t="s">
        <v>29562</v>
      </c>
    </row>
    <row r="4595" spans="1:28">
      <c r="A4595" t="s">
        <v>4621</v>
      </c>
      <c r="B4595">
        <v>0.984777283994944</v>
      </c>
      <c r="C4595">
        <v>1.15093866155966</v>
      </c>
      <c r="D4595">
        <v>0.977299487661729</v>
      </c>
      <c r="E4595">
        <v>0.826890453386664</v>
      </c>
      <c r="F4595">
        <v>0.430469941095668</v>
      </c>
      <c r="G4595">
        <v>0.238285812089829</v>
      </c>
      <c r="H4595">
        <v>0.1325373023554</v>
      </c>
      <c r="I4595">
        <v>0.211644775327996</v>
      </c>
      <c r="J4595">
        <v>0.242029041088951</v>
      </c>
      <c r="K4595">
        <v>0.223365713072472</v>
      </c>
      <c r="L4595">
        <v>1503.46032572435</v>
      </c>
      <c r="M4595">
        <v>30.9199661176317</v>
      </c>
      <c r="N4595">
        <v>49.4476994939925</v>
      </c>
      <c r="O4595">
        <v>48.4222297225742</v>
      </c>
      <c r="P4595">
        <v>-0.127515176947002</v>
      </c>
      <c r="Q4595">
        <v>0.201223872814037</v>
      </c>
      <c r="R4595">
        <v>0.977701836699062</v>
      </c>
      <c r="S4595" t="s">
        <v>10946</v>
      </c>
      <c r="T4595" t="s">
        <v>12678</v>
      </c>
      <c r="U4595" t="s">
        <v>12678</v>
      </c>
      <c r="V4595" t="s">
        <v>12678</v>
      </c>
      <c r="W4595">
        <v>3</v>
      </c>
      <c r="X4595" t="s">
        <v>17273</v>
      </c>
      <c r="Y4595">
        <v>0.5152347089270654</v>
      </c>
      <c r="Z4595">
        <f>HYPERLINK("Melting_Curves/meltCurve_Q8TBE9_.pdf", "Melting_Curves/meltCurve_Q8TBE9_.pdf")</f>
        <v>0</v>
      </c>
      <c r="AA4595" t="s">
        <v>23377</v>
      </c>
      <c r="AB4595" t="s">
        <v>29563</v>
      </c>
    </row>
    <row r="4596" spans="1:28">
      <c r="A4596" t="s">
        <v>4622</v>
      </c>
      <c r="B4596">
        <v>0.984777283994944</v>
      </c>
      <c r="C4596">
        <v>0.487326277998903</v>
      </c>
      <c r="D4596">
        <v>0.243701706453438</v>
      </c>
      <c r="E4596">
        <v>0.170337833258842</v>
      </c>
      <c r="F4596">
        <v>0.220836420499254</v>
      </c>
      <c r="G4596">
        <v>0.096978102342481</v>
      </c>
      <c r="H4596">
        <v>0.126452345011569</v>
      </c>
      <c r="I4596">
        <v>0.225002506199633</v>
      </c>
      <c r="J4596">
        <v>0.22493344088331</v>
      </c>
      <c r="K4596">
        <v>0.195708059030058</v>
      </c>
      <c r="L4596">
        <v>1840.30059180425</v>
      </c>
      <c r="M4596">
        <v>46.6153664140641</v>
      </c>
      <c r="N4596">
        <v>39.8740983787362</v>
      </c>
      <c r="O4596">
        <v>39.4059593918095</v>
      </c>
      <c r="P4596">
        <v>-0.240975774522897</v>
      </c>
      <c r="Q4596">
        <v>0.185172420067057</v>
      </c>
      <c r="R4596">
        <v>0.970961775538947</v>
      </c>
      <c r="S4596" t="s">
        <v>10947</v>
      </c>
      <c r="T4596" t="s">
        <v>12678</v>
      </c>
      <c r="U4596" t="s">
        <v>12678</v>
      </c>
      <c r="V4596" t="s">
        <v>12678</v>
      </c>
      <c r="W4596">
        <v>1</v>
      </c>
      <c r="X4596" t="s">
        <v>17274</v>
      </c>
      <c r="Y4596">
        <v>0.2549597356125596</v>
      </c>
      <c r="Z4596">
        <f>HYPERLINK("Melting_Curves/meltCurve_Q8TBM8_.pdf", "Melting_Curves/meltCurve_Q8TBM8_.pdf")</f>
        <v>0</v>
      </c>
      <c r="AA4596" t="s">
        <v>20229</v>
      </c>
      <c r="AB4596" t="s">
        <v>29564</v>
      </c>
    </row>
    <row r="4597" spans="1:28">
      <c r="A4597" t="s">
        <v>4623</v>
      </c>
      <c r="B4597">
        <v>0.984777283994944</v>
      </c>
      <c r="C4597">
        <v>0.982256110648271</v>
      </c>
      <c r="D4597">
        <v>0.869652132501174</v>
      </c>
      <c r="E4597">
        <v>0.795901824295656</v>
      </c>
      <c r="F4597">
        <v>0.621392009030268</v>
      </c>
      <c r="G4597">
        <v>0.27871449054059</v>
      </c>
      <c r="H4597">
        <v>0.211547991610391</v>
      </c>
      <c r="I4597">
        <v>0.252732988207188</v>
      </c>
      <c r="J4597">
        <v>0.33588342231559</v>
      </c>
      <c r="K4597">
        <v>0.275396207032107</v>
      </c>
      <c r="L4597">
        <v>982.878325433375</v>
      </c>
      <c r="M4597">
        <v>20.0363690929282</v>
      </c>
      <c r="N4597">
        <v>50.7879751544181</v>
      </c>
      <c r="O4597">
        <v>48.5739090318646</v>
      </c>
      <c r="P4597">
        <v>-0.0775874164386528</v>
      </c>
      <c r="Q4597">
        <v>0.247647655989685</v>
      </c>
      <c r="R4597">
        <v>0.963829875984572</v>
      </c>
      <c r="S4597" t="s">
        <v>10948</v>
      </c>
      <c r="T4597" t="s">
        <v>12678</v>
      </c>
      <c r="U4597" t="s">
        <v>12678</v>
      </c>
      <c r="V4597" t="s">
        <v>12678</v>
      </c>
      <c r="W4597">
        <v>12</v>
      </c>
      <c r="X4597" t="s">
        <v>17275</v>
      </c>
      <c r="Y4597">
        <v>0.5598407105068541</v>
      </c>
      <c r="Z4597">
        <f>HYPERLINK("Melting_Curves/meltCurve_Q8TBN0_.pdf", "Melting_Curves/meltCurve_Q8TBN0_.pdf")</f>
        <v>0</v>
      </c>
      <c r="AA4597" t="s">
        <v>23378</v>
      </c>
      <c r="AB4597" t="s">
        <v>29565</v>
      </c>
    </row>
    <row r="4598" spans="1:28">
      <c r="A4598" t="s">
        <v>4624</v>
      </c>
      <c r="B4598">
        <v>0.984777283994944</v>
      </c>
      <c r="C4598">
        <v>0.776890956844681</v>
      </c>
      <c r="D4598">
        <v>0.720745727034609</v>
      </c>
      <c r="E4598">
        <v>0.600303478955473</v>
      </c>
      <c r="F4598">
        <v>0.370508085349196</v>
      </c>
      <c r="G4598">
        <v>0.210109959926752</v>
      </c>
      <c r="H4598">
        <v>0.133122580872724</v>
      </c>
      <c r="I4598">
        <v>0.153778179203802</v>
      </c>
      <c r="J4598">
        <v>0.183866696687782</v>
      </c>
      <c r="K4598">
        <v>0.156887538249389</v>
      </c>
      <c r="L4598">
        <v>502.947467057371</v>
      </c>
      <c r="M4598">
        <v>10.8908739423422</v>
      </c>
      <c r="N4598">
        <v>47.1398197951613</v>
      </c>
      <c r="O4598">
        <v>44.7054870011011</v>
      </c>
      <c r="P4598">
        <v>-0.0548698742384434</v>
      </c>
      <c r="Q4598">
        <v>0.0993836490631162</v>
      </c>
      <c r="R4598">
        <v>0.974005617946257</v>
      </c>
      <c r="S4598" t="s">
        <v>10949</v>
      </c>
      <c r="T4598" t="s">
        <v>12678</v>
      </c>
      <c r="U4598" t="s">
        <v>12678</v>
      </c>
      <c r="V4598" t="s">
        <v>12678</v>
      </c>
      <c r="W4598">
        <v>13</v>
      </c>
      <c r="X4598" t="s">
        <v>17276</v>
      </c>
      <c r="Y4598">
        <v>0.4110692773017199</v>
      </c>
      <c r="Z4598">
        <f>HYPERLINK("Melting_Curves/meltCurve_Q8TBX8_.pdf", "Melting_Curves/meltCurve_Q8TBX8_.pdf")</f>
        <v>0</v>
      </c>
      <c r="AA4598" t="s">
        <v>23379</v>
      </c>
      <c r="AB4598" t="s">
        <v>29566</v>
      </c>
    </row>
    <row r="4599" spans="1:28">
      <c r="A4599" t="s">
        <v>4625</v>
      </c>
      <c r="B4599">
        <v>0.984777283994944</v>
      </c>
      <c r="C4599">
        <v>0.993707557990902</v>
      </c>
      <c r="D4599">
        <v>0.871178004456167</v>
      </c>
      <c r="E4599">
        <v>0.836154329165208</v>
      </c>
      <c r="F4599">
        <v>0.749208012742394</v>
      </c>
      <c r="G4599">
        <v>0.518222379175268</v>
      </c>
      <c r="H4599">
        <v>0.163349267908668</v>
      </c>
      <c r="I4599">
        <v>0.167500720588925</v>
      </c>
      <c r="J4599">
        <v>0.188124560327752</v>
      </c>
      <c r="K4599">
        <v>0.146948894059089</v>
      </c>
      <c r="L4599">
        <v>830.731261833488</v>
      </c>
      <c r="M4599">
        <v>15.8537344014981</v>
      </c>
      <c r="N4599">
        <v>53.1224848567907</v>
      </c>
      <c r="O4599">
        <v>51.587263260998</v>
      </c>
      <c r="P4599">
        <v>-0.0693819880803065</v>
      </c>
      <c r="Q4599">
        <v>0.0970112714894856</v>
      </c>
      <c r="R4599">
        <v>0.970348250775187</v>
      </c>
      <c r="S4599" t="s">
        <v>10950</v>
      </c>
      <c r="T4599" t="s">
        <v>12678</v>
      </c>
      <c r="U4599" t="s">
        <v>12678</v>
      </c>
      <c r="V4599" t="s">
        <v>12678</v>
      </c>
      <c r="W4599">
        <v>6</v>
      </c>
      <c r="X4599" t="s">
        <v>17277</v>
      </c>
      <c r="Y4599">
        <v>0.576368128868355</v>
      </c>
      <c r="Z4599">
        <f>HYPERLINK("Melting_Curves/meltCurve_Q8TBZ6_.pdf", "Melting_Curves/meltCurve_Q8TBZ6_.pdf")</f>
        <v>0</v>
      </c>
      <c r="AA4599" t="s">
        <v>23380</v>
      </c>
      <c r="AB4599" t="s">
        <v>29567</v>
      </c>
    </row>
    <row r="4600" spans="1:28">
      <c r="A4600" t="s">
        <v>4626</v>
      </c>
      <c r="B4600">
        <v>0.984777283994944</v>
      </c>
      <c r="C4600">
        <v>0.9071690035089131</v>
      </c>
      <c r="D4600">
        <v>0.721071020617905</v>
      </c>
      <c r="E4600">
        <v>0.483387962300891</v>
      </c>
      <c r="F4600">
        <v>0.244591333499818</v>
      </c>
      <c r="G4600">
        <v>0.156287329002434</v>
      </c>
      <c r="H4600">
        <v>0.136265069037905</v>
      </c>
      <c r="I4600">
        <v>0.161439125421489</v>
      </c>
      <c r="J4600">
        <v>0.22272048777732</v>
      </c>
      <c r="K4600">
        <v>0.196625238248837</v>
      </c>
      <c r="L4600">
        <v>822.637094398847</v>
      </c>
      <c r="M4600">
        <v>18.3497243835444</v>
      </c>
      <c r="N4600">
        <v>45.8156409201592</v>
      </c>
      <c r="O4600">
        <v>44.3087688850297</v>
      </c>
      <c r="P4600">
        <v>-0.0866674968847785</v>
      </c>
      <c r="Q4600">
        <v>0.162940131541186</v>
      </c>
      <c r="R4600">
        <v>0.989243134176264</v>
      </c>
      <c r="S4600" t="s">
        <v>10951</v>
      </c>
      <c r="T4600" t="s">
        <v>12678</v>
      </c>
      <c r="U4600" t="s">
        <v>12678</v>
      </c>
      <c r="V4600" t="s">
        <v>12678</v>
      </c>
      <c r="W4600">
        <v>15</v>
      </c>
      <c r="X4600" t="s">
        <v>17278</v>
      </c>
      <c r="Y4600">
        <v>0.394662024919775</v>
      </c>
      <c r="Z4600">
        <f>HYPERLINK("Melting_Curves/meltCurve_Q8TC07_2_.pdf", "Melting_Curves/meltCurve_Q8TC07_2_.pdf")</f>
        <v>0</v>
      </c>
      <c r="AA4600" t="s">
        <v>23381</v>
      </c>
      <c r="AB4600" t="s">
        <v>29568</v>
      </c>
    </row>
    <row r="4601" spans="1:28">
      <c r="A4601" t="s">
        <v>4627</v>
      </c>
      <c r="B4601">
        <v>0.984777283994944</v>
      </c>
      <c r="C4601">
        <v>0.777526038196746</v>
      </c>
      <c r="D4601">
        <v>0.404076345415808</v>
      </c>
      <c r="E4601">
        <v>0.21801041140787</v>
      </c>
      <c r="F4601">
        <v>0.122660543660878</v>
      </c>
      <c r="G4601">
        <v>0.0748804443394756</v>
      </c>
      <c r="H4601">
        <v>0.0664113810328647</v>
      </c>
      <c r="I4601">
        <v>0.0770094902900976</v>
      </c>
      <c r="J4601">
        <v>0.102158445970571</v>
      </c>
      <c r="K4601">
        <v>0.116906775227228</v>
      </c>
      <c r="L4601">
        <v>927.045083302834</v>
      </c>
      <c r="M4601">
        <v>22.1075609656651</v>
      </c>
      <c r="N4601">
        <v>42.3197307077703</v>
      </c>
      <c r="O4601">
        <v>41.5948132095958</v>
      </c>
      <c r="P4601">
        <v>-0.120735250186332</v>
      </c>
      <c r="Q4601">
        <v>0.09137874757978449</v>
      </c>
      <c r="R4601">
        <v>0.994839417722956</v>
      </c>
      <c r="S4601" t="s">
        <v>10952</v>
      </c>
      <c r="T4601" t="s">
        <v>12678</v>
      </c>
      <c r="U4601" t="s">
        <v>12678</v>
      </c>
      <c r="V4601" t="s">
        <v>12678</v>
      </c>
      <c r="W4601">
        <v>4</v>
      </c>
      <c r="X4601" t="s">
        <v>17279</v>
      </c>
      <c r="Y4601">
        <v>0.2516833569202678</v>
      </c>
      <c r="Z4601">
        <f>HYPERLINK("Melting_Curves/meltCurve_Q8TC12_.pdf", "Melting_Curves/meltCurve_Q8TC12_.pdf")</f>
        <v>0</v>
      </c>
      <c r="AA4601" t="s">
        <v>23382</v>
      </c>
      <c r="AB4601" t="s">
        <v>29569</v>
      </c>
    </row>
    <row r="4602" spans="1:28">
      <c r="A4602" t="s">
        <v>4628</v>
      </c>
      <c r="B4602">
        <v>0.984777283994944</v>
      </c>
      <c r="C4602">
        <v>1.17298467438652</v>
      </c>
      <c r="D4602">
        <v>1.07453164694119</v>
      </c>
      <c r="E4602">
        <v>1.01802677755323</v>
      </c>
      <c r="F4602">
        <v>0.635630354978697</v>
      </c>
      <c r="G4602">
        <v>0.191987267558943</v>
      </c>
      <c r="H4602">
        <v>0.10821320137172</v>
      </c>
      <c r="I4602">
        <v>0.143859010746919</v>
      </c>
      <c r="J4602">
        <v>0.133090702083329</v>
      </c>
      <c r="K4602">
        <v>0.109113641736413</v>
      </c>
      <c r="L4602">
        <v>2372.45834017255</v>
      </c>
      <c r="M4602">
        <v>46.8974816499861</v>
      </c>
      <c r="N4602">
        <v>50.9032643242387</v>
      </c>
      <c r="O4602">
        <v>50.49645530172</v>
      </c>
      <c r="P4602">
        <v>-0.202932298066821</v>
      </c>
      <c r="Q4602">
        <v>0.125978615158424</v>
      </c>
      <c r="R4602">
        <v>0.980231749702357</v>
      </c>
      <c r="S4602" t="s">
        <v>10953</v>
      </c>
      <c r="T4602" t="s">
        <v>12678</v>
      </c>
      <c r="U4602" t="s">
        <v>12678</v>
      </c>
      <c r="V4602" t="s">
        <v>12678</v>
      </c>
      <c r="W4602">
        <v>3</v>
      </c>
      <c r="X4602" t="s">
        <v>17280</v>
      </c>
      <c r="Y4602">
        <v>0.5240753886357858</v>
      </c>
      <c r="Z4602">
        <f>HYPERLINK("Melting_Curves/meltCurve_Q8TCA0_.pdf", "Melting_Curves/meltCurve_Q8TCA0_.pdf")</f>
        <v>0</v>
      </c>
      <c r="AA4602" t="s">
        <v>23383</v>
      </c>
      <c r="AB4602" t="s">
        <v>29570</v>
      </c>
    </row>
    <row r="4603" spans="1:28">
      <c r="A4603" t="s">
        <v>4629</v>
      </c>
      <c r="B4603">
        <v>0.984777283994944</v>
      </c>
      <c r="C4603">
        <v>1.37368906251583</v>
      </c>
      <c r="D4603">
        <v>1.21690172597244</v>
      </c>
      <c r="E4603">
        <v>1.06431922990059</v>
      </c>
      <c r="F4603">
        <v>0.926556874152561</v>
      </c>
      <c r="G4603">
        <v>0.748344929207972</v>
      </c>
      <c r="H4603">
        <v>0.653091947672595</v>
      </c>
      <c r="I4603">
        <v>0.756046565655776</v>
      </c>
      <c r="J4603">
        <v>0.884030539818273</v>
      </c>
      <c r="K4603">
        <v>0.741759738668482</v>
      </c>
      <c r="L4603">
        <v>12592.1033029173</v>
      </c>
      <c r="M4603">
        <v>250</v>
      </c>
      <c r="O4603">
        <v>50.3651902193315</v>
      </c>
      <c r="P4603">
        <v>-0.301976004648096</v>
      </c>
      <c r="Q4603">
        <v>0.756654738850417</v>
      </c>
      <c r="R4603">
        <v>0.542794785258208</v>
      </c>
      <c r="S4603" t="s">
        <v>10954</v>
      </c>
      <c r="T4603" t="s">
        <v>12678</v>
      </c>
      <c r="U4603" t="s">
        <v>12678</v>
      </c>
      <c r="V4603" t="s">
        <v>12678</v>
      </c>
      <c r="W4603">
        <v>1</v>
      </c>
      <c r="X4603" t="s">
        <v>17281</v>
      </c>
      <c r="Y4603">
        <v>0.8651142496832021</v>
      </c>
      <c r="Z4603">
        <f>HYPERLINK("Melting_Curves/meltCurve_Q8TCD1_.pdf", "Melting_Curves/meltCurve_Q8TCD1_.pdf")</f>
        <v>0</v>
      </c>
      <c r="AA4603" t="s">
        <v>23384</v>
      </c>
      <c r="AB4603" t="s">
        <v>29571</v>
      </c>
    </row>
    <row r="4604" spans="1:28">
      <c r="A4604" t="s">
        <v>4630</v>
      </c>
      <c r="B4604">
        <v>0.984777283994944</v>
      </c>
      <c r="C4604">
        <v>1.1544130020422</v>
      </c>
      <c r="D4604">
        <v>0.977485857552617</v>
      </c>
      <c r="E4604">
        <v>0.837736172349157</v>
      </c>
      <c r="F4604">
        <v>0.73763563593906</v>
      </c>
      <c r="G4604">
        <v>0.552272534379977</v>
      </c>
      <c r="H4604">
        <v>0.495097808865388</v>
      </c>
      <c r="I4604">
        <v>0.486257667021089</v>
      </c>
      <c r="J4604">
        <v>0.413048570622427</v>
      </c>
      <c r="K4604">
        <v>0.320833019139718</v>
      </c>
      <c r="L4604">
        <v>726.289095544658</v>
      </c>
      <c r="M4604">
        <v>14.1737584078694</v>
      </c>
      <c r="N4604">
        <v>56.4575270953912</v>
      </c>
      <c r="O4604">
        <v>50.2541596054671</v>
      </c>
      <c r="P4604">
        <v>-0.0447789746627713</v>
      </c>
      <c r="Q4604">
        <v>0.365010765879725</v>
      </c>
      <c r="R4604">
        <v>0.946315111297704</v>
      </c>
      <c r="S4604" t="s">
        <v>10955</v>
      </c>
      <c r="T4604" t="s">
        <v>12678</v>
      </c>
      <c r="U4604" t="s">
        <v>12678</v>
      </c>
      <c r="V4604" t="s">
        <v>12678</v>
      </c>
      <c r="W4604">
        <v>10</v>
      </c>
      <c r="X4604" t="s">
        <v>17282</v>
      </c>
      <c r="Y4604">
        <v>0.6800172828051733</v>
      </c>
      <c r="Z4604">
        <f>HYPERLINK("Melting_Curves/meltCurve_Q8TCD5_.pdf", "Melting_Curves/meltCurve_Q8TCD5_.pdf")</f>
        <v>0</v>
      </c>
      <c r="AA4604" t="s">
        <v>20371</v>
      </c>
      <c r="AB4604" t="s">
        <v>26426</v>
      </c>
    </row>
    <row r="4605" spans="1:28">
      <c r="A4605" t="s">
        <v>4631</v>
      </c>
      <c r="B4605">
        <v>0.984777283994944</v>
      </c>
      <c r="C4605">
        <v>1.00251211738321</v>
      </c>
      <c r="D4605">
        <v>0.777520144050577</v>
      </c>
      <c r="E4605">
        <v>0.6255667560820239</v>
      </c>
      <c r="F4605">
        <v>0.396838258401483</v>
      </c>
      <c r="G4605">
        <v>0.299984118877465</v>
      </c>
      <c r="H4605">
        <v>0.22607860941311</v>
      </c>
      <c r="I4605">
        <v>0.273550041198917</v>
      </c>
      <c r="J4605">
        <v>0.304580668968325</v>
      </c>
      <c r="K4605">
        <v>0.30328150081972</v>
      </c>
      <c r="L4605">
        <v>824.622357350229</v>
      </c>
      <c r="M4605">
        <v>17.9544747983951</v>
      </c>
      <c r="N4605">
        <v>47.9721817162955</v>
      </c>
      <c r="O4605">
        <v>45.3701364388258</v>
      </c>
      <c r="P4605">
        <v>-0.07249153391103</v>
      </c>
      <c r="Q4605">
        <v>0.267305478598605</v>
      </c>
      <c r="R4605">
        <v>0.984129003854623</v>
      </c>
      <c r="S4605" t="s">
        <v>10956</v>
      </c>
      <c r="T4605" t="s">
        <v>12678</v>
      </c>
      <c r="U4605" t="s">
        <v>12678</v>
      </c>
      <c r="V4605" t="s">
        <v>12678</v>
      </c>
      <c r="W4605">
        <v>14</v>
      </c>
      <c r="X4605" t="s">
        <v>17283</v>
      </c>
      <c r="Y4605">
        <v>0.497278515744734</v>
      </c>
      <c r="Z4605">
        <f>HYPERLINK("Melting_Curves/meltCurve_Q8TCG1_.pdf", "Melting_Curves/meltCurve_Q8TCG1_.pdf")</f>
        <v>0</v>
      </c>
      <c r="AA4605" t="s">
        <v>23385</v>
      </c>
      <c r="AB4605" t="s">
        <v>29572</v>
      </c>
    </row>
    <row r="4606" spans="1:28">
      <c r="A4606" t="s">
        <v>4632</v>
      </c>
      <c r="B4606">
        <v>0.984777283994944</v>
      </c>
      <c r="C4606">
        <v>1.16751100907776</v>
      </c>
      <c r="D4606">
        <v>0.671734530721862</v>
      </c>
      <c r="E4606">
        <v>0.7622688414143221</v>
      </c>
      <c r="F4606">
        <v>0.490592426909533</v>
      </c>
      <c r="G4606">
        <v>0.439562502574531</v>
      </c>
      <c r="H4606">
        <v>0.372532006208946</v>
      </c>
      <c r="I4606">
        <v>0.300083318758671</v>
      </c>
      <c r="J4606">
        <v>0.421078509499987</v>
      </c>
      <c r="K4606">
        <v>0.22305995931765</v>
      </c>
      <c r="L4606">
        <v>635.664669608023</v>
      </c>
      <c r="M4606">
        <v>13.4137959663676</v>
      </c>
      <c r="N4606">
        <v>50.8358477928945</v>
      </c>
      <c r="O4606">
        <v>46.3728147535513</v>
      </c>
      <c r="P4606">
        <v>-0.0507264433600891</v>
      </c>
      <c r="Q4606">
        <v>0.298644384758421</v>
      </c>
      <c r="R4606">
        <v>0.871615735730392</v>
      </c>
      <c r="S4606" t="s">
        <v>10957</v>
      </c>
      <c r="T4606" t="s">
        <v>12678</v>
      </c>
      <c r="U4606" t="s">
        <v>12678</v>
      </c>
      <c r="V4606" t="s">
        <v>12678</v>
      </c>
      <c r="W4606">
        <v>2</v>
      </c>
      <c r="X4606" t="s">
        <v>17284</v>
      </c>
      <c r="Y4606">
        <v>0.5604544659276621</v>
      </c>
      <c r="Z4606">
        <f>HYPERLINK("Melting_Curves/meltCurve_Q8TCJ2_.pdf", "Melting_Curves/meltCurve_Q8TCJ2_.pdf")</f>
        <v>0</v>
      </c>
      <c r="AA4606" t="s">
        <v>23386</v>
      </c>
      <c r="AB4606" t="s">
        <v>29573</v>
      </c>
    </row>
    <row r="4607" spans="1:28">
      <c r="A4607" t="s">
        <v>4633</v>
      </c>
      <c r="B4607">
        <v>0.984777283994944</v>
      </c>
      <c r="C4607">
        <v>1.04043947539732</v>
      </c>
      <c r="D4607">
        <v>0.9347027081209071</v>
      </c>
      <c r="E4607">
        <v>0.796433543177073</v>
      </c>
      <c r="F4607">
        <v>0.459347429728908</v>
      </c>
      <c r="G4607">
        <v>0.143410708354614</v>
      </c>
      <c r="H4607">
        <v>0.09729734077718701</v>
      </c>
      <c r="I4607">
        <v>0.11979611912126</v>
      </c>
      <c r="J4607">
        <v>0.145926232449041</v>
      </c>
      <c r="K4607">
        <v>0.148005574031508</v>
      </c>
      <c r="L4607">
        <v>1262.5934489225</v>
      </c>
      <c r="M4607">
        <v>25.7818143034744</v>
      </c>
      <c r="N4607">
        <v>49.4707986898585</v>
      </c>
      <c r="O4607">
        <v>48.680470411307</v>
      </c>
      <c r="P4607">
        <v>-0.117257104484018</v>
      </c>
      <c r="Q4607">
        <v>0.11440476018103</v>
      </c>
      <c r="R4607">
        <v>0.99241399125081</v>
      </c>
      <c r="S4607" t="s">
        <v>10958</v>
      </c>
      <c r="T4607" t="s">
        <v>12678</v>
      </c>
      <c r="U4607" t="s">
        <v>12678</v>
      </c>
      <c r="V4607" t="s">
        <v>12678</v>
      </c>
      <c r="W4607">
        <v>25</v>
      </c>
      <c r="X4607" t="s">
        <v>17285</v>
      </c>
      <c r="Y4607">
        <v>0.4750274880824309</v>
      </c>
      <c r="Z4607">
        <f>HYPERLINK("Melting_Curves/meltCurve_Q8TCS8_.pdf", "Melting_Curves/meltCurve_Q8TCS8_.pdf")</f>
        <v>0</v>
      </c>
      <c r="AA4607" t="s">
        <v>23387</v>
      </c>
      <c r="AB4607" t="s">
        <v>29574</v>
      </c>
    </row>
    <row r="4608" spans="1:28">
      <c r="A4608" t="s">
        <v>4634</v>
      </c>
      <c r="B4608">
        <v>0.984777283994944</v>
      </c>
      <c r="C4608">
        <v>1.07824820996774</v>
      </c>
      <c r="D4608">
        <v>0.864336649510543</v>
      </c>
      <c r="E4608">
        <v>0.743491483248188</v>
      </c>
      <c r="F4608">
        <v>0.374180588678008</v>
      </c>
      <c r="G4608">
        <v>0.25860393139242</v>
      </c>
      <c r="H4608">
        <v>0.155487734394811</v>
      </c>
      <c r="I4608">
        <v>0.209964339017581</v>
      </c>
      <c r="J4608">
        <v>0.304307272029657</v>
      </c>
      <c r="K4608">
        <v>0.299474371329687</v>
      </c>
      <c r="L4608">
        <v>1254.46665266374</v>
      </c>
      <c r="M4608">
        <v>26.4199447289312</v>
      </c>
      <c r="N4608">
        <v>48.6641518427535</v>
      </c>
      <c r="O4608">
        <v>47.2122802167777</v>
      </c>
      <c r="P4608">
        <v>-0.106765506107826</v>
      </c>
      <c r="Q4608">
        <v>0.236851036070389</v>
      </c>
      <c r="R4608">
        <v>0.969719971145102</v>
      </c>
      <c r="S4608" t="s">
        <v>10959</v>
      </c>
      <c r="T4608" t="s">
        <v>12678</v>
      </c>
      <c r="U4608" t="s">
        <v>12678</v>
      </c>
      <c r="V4608" t="s">
        <v>12678</v>
      </c>
      <c r="W4608">
        <v>2</v>
      </c>
      <c r="X4608" t="s">
        <v>17286</v>
      </c>
      <c r="Y4608">
        <v>0.5092694239177966</v>
      </c>
      <c r="Z4608">
        <f>HYPERLINK("Melting_Curves/meltCurve_Q8TCT9_5_.pdf", "Melting_Curves/meltCurve_Q8TCT9_5_.pdf")</f>
        <v>0</v>
      </c>
      <c r="AA4608" t="s">
        <v>23388</v>
      </c>
      <c r="AB4608" t="s">
        <v>29575</v>
      </c>
    </row>
    <row r="4609" spans="1:28">
      <c r="A4609" t="s">
        <v>4635</v>
      </c>
      <c r="B4609">
        <v>0.984777283994944</v>
      </c>
      <c r="C4609">
        <v>1.06270864508289</v>
      </c>
      <c r="D4609">
        <v>0.941011818774107</v>
      </c>
      <c r="E4609">
        <v>0.890460930364791</v>
      </c>
      <c r="F4609">
        <v>0.565754378880733</v>
      </c>
      <c r="G4609">
        <v>0.351990542033531</v>
      </c>
      <c r="H4609">
        <v>0.237691488536761</v>
      </c>
      <c r="I4609">
        <v>0.286736135872426</v>
      </c>
      <c r="J4609">
        <v>0.358638405956256</v>
      </c>
      <c r="K4609">
        <v>0.293587299733549</v>
      </c>
      <c r="L4609">
        <v>1440.67539456184</v>
      </c>
      <c r="M4609">
        <v>29.2011719690562</v>
      </c>
      <c r="N4609">
        <v>50.8638120844942</v>
      </c>
      <c r="O4609">
        <v>49.1065904113456</v>
      </c>
      <c r="P4609">
        <v>-0.105255936649916</v>
      </c>
      <c r="Q4609">
        <v>0.291984385310564</v>
      </c>
      <c r="R4609">
        <v>0.984620663346328</v>
      </c>
      <c r="S4609" t="s">
        <v>10960</v>
      </c>
      <c r="T4609" t="s">
        <v>12678</v>
      </c>
      <c r="U4609" t="s">
        <v>12678</v>
      </c>
      <c r="V4609" t="s">
        <v>12678</v>
      </c>
      <c r="W4609">
        <v>31</v>
      </c>
      <c r="X4609" t="s">
        <v>17287</v>
      </c>
      <c r="Y4609">
        <v>0.5876577617958064</v>
      </c>
      <c r="Z4609">
        <f>HYPERLINK("Melting_Curves/meltCurve_Q8TD16_.pdf", "Melting_Curves/meltCurve_Q8TD16_.pdf")</f>
        <v>0</v>
      </c>
      <c r="AA4609" t="s">
        <v>23389</v>
      </c>
      <c r="AB4609" t="s">
        <v>29576</v>
      </c>
    </row>
    <row r="4610" spans="1:28">
      <c r="A4610" t="s">
        <v>4636</v>
      </c>
      <c r="B4610">
        <v>0.984777283994944</v>
      </c>
      <c r="C4610">
        <v>1.05688558182266</v>
      </c>
      <c r="D4610">
        <v>0.929269349526065</v>
      </c>
      <c r="E4610">
        <v>0.723226857848977</v>
      </c>
      <c r="F4610">
        <v>0.479728756737403</v>
      </c>
      <c r="G4610">
        <v>0.284948616959159</v>
      </c>
      <c r="H4610">
        <v>0.245323326422497</v>
      </c>
      <c r="I4610">
        <v>0.333313395953861</v>
      </c>
      <c r="J4610">
        <v>0.478271631402303</v>
      </c>
      <c r="K4610">
        <v>0.424553379168185</v>
      </c>
      <c r="L4610">
        <v>1364.15833507566</v>
      </c>
      <c r="M4610">
        <v>28.9909823666025</v>
      </c>
      <c r="N4610">
        <v>49.1558681408854</v>
      </c>
      <c r="O4610">
        <v>46.8323872666477</v>
      </c>
      <c r="P4610">
        <v>-0.09978862631262039</v>
      </c>
      <c r="Q4610">
        <v>0.355205676463865</v>
      </c>
      <c r="R4610">
        <v>0.94402632665467</v>
      </c>
      <c r="S4610" t="s">
        <v>10961</v>
      </c>
      <c r="T4610" t="s">
        <v>12678</v>
      </c>
      <c r="U4610" t="s">
        <v>12678</v>
      </c>
      <c r="V4610" t="s">
        <v>12678</v>
      </c>
      <c r="W4610">
        <v>12</v>
      </c>
      <c r="X4610" t="s">
        <v>17288</v>
      </c>
      <c r="Y4610">
        <v>0.5753301498740566</v>
      </c>
      <c r="Z4610">
        <f>HYPERLINK("Melting_Curves/meltCurve_Q8TD19_.pdf", "Melting_Curves/meltCurve_Q8TD19_.pdf")</f>
        <v>0</v>
      </c>
      <c r="AA4610" t="s">
        <v>23390</v>
      </c>
      <c r="AB4610" t="s">
        <v>29577</v>
      </c>
    </row>
    <row r="4611" spans="1:28">
      <c r="A4611" t="s">
        <v>4637</v>
      </c>
      <c r="B4611">
        <v>0.984777283994944</v>
      </c>
      <c r="C4611">
        <v>1.02680712493266</v>
      </c>
      <c r="D4611">
        <v>0.83540766659288</v>
      </c>
      <c r="E4611">
        <v>0.804595183227673</v>
      </c>
      <c r="F4611">
        <v>0.620524503174569</v>
      </c>
      <c r="G4611">
        <v>0.510096443840601</v>
      </c>
      <c r="H4611">
        <v>0.494232326053647</v>
      </c>
      <c r="I4611">
        <v>0.52366878280526</v>
      </c>
      <c r="J4611">
        <v>0.560845127405997</v>
      </c>
      <c r="K4611">
        <v>0.474400234009054</v>
      </c>
      <c r="L4611">
        <v>780.760285239682</v>
      </c>
      <c r="M4611">
        <v>16.6891351003593</v>
      </c>
      <c r="O4611">
        <v>46.1263436583176</v>
      </c>
      <c r="P4611">
        <v>-0.0454335928408998</v>
      </c>
      <c r="Q4611">
        <v>0.497745988884707</v>
      </c>
      <c r="R4611">
        <v>0.958509129173291</v>
      </c>
      <c r="S4611" t="s">
        <v>10962</v>
      </c>
      <c r="T4611" t="s">
        <v>12678</v>
      </c>
      <c r="U4611" t="s">
        <v>12678</v>
      </c>
      <c r="V4611" t="s">
        <v>12678</v>
      </c>
      <c r="W4611">
        <v>2</v>
      </c>
      <c r="X4611" t="s">
        <v>17289</v>
      </c>
      <c r="Y4611">
        <v>0.6708484941383522</v>
      </c>
      <c r="Z4611">
        <f>HYPERLINK("Melting_Curves/meltCurve_Q8TD55_2_.pdf", "Melting_Curves/meltCurve_Q8TD55_2_.pdf")</f>
        <v>0</v>
      </c>
      <c r="AA4611" t="s">
        <v>23391</v>
      </c>
      <c r="AB4611" t="s">
        <v>29578</v>
      </c>
    </row>
    <row r="4612" spans="1:28">
      <c r="A4612" t="s">
        <v>4638</v>
      </c>
      <c r="B4612">
        <v>0.984777283994944</v>
      </c>
      <c r="C4612">
        <v>1.16205169203539</v>
      </c>
      <c r="D4612">
        <v>0.885526377023799</v>
      </c>
      <c r="E4612">
        <v>0.818996297422576</v>
      </c>
      <c r="F4612">
        <v>0.5990902658641299</v>
      </c>
      <c r="G4612">
        <v>0.406921761291151</v>
      </c>
      <c r="H4612">
        <v>0.374711791733816</v>
      </c>
      <c r="I4612">
        <v>0.459523311971589</v>
      </c>
      <c r="J4612">
        <v>0.659174603154083</v>
      </c>
      <c r="K4612">
        <v>0.502126408266881</v>
      </c>
      <c r="L4612">
        <v>1354.14051529681</v>
      </c>
      <c r="M4612">
        <v>28.5465559730705</v>
      </c>
      <c r="N4612">
        <v>53.6582392642479</v>
      </c>
      <c r="O4612">
        <v>47.2052600868037</v>
      </c>
      <c r="P4612">
        <v>-0.07835207891457439</v>
      </c>
      <c r="Q4612">
        <v>0.481744737856298</v>
      </c>
      <c r="R4612">
        <v>0.861139608158688</v>
      </c>
      <c r="S4612" t="s">
        <v>10963</v>
      </c>
      <c r="T4612" t="s">
        <v>12678</v>
      </c>
      <c r="U4612" t="s">
        <v>12678</v>
      </c>
      <c r="V4612" t="s">
        <v>12678</v>
      </c>
      <c r="W4612">
        <v>6</v>
      </c>
      <c r="X4612" t="s">
        <v>17290</v>
      </c>
      <c r="Y4612">
        <v>0.6653887857457418</v>
      </c>
      <c r="Z4612">
        <f>HYPERLINK("Melting_Curves/meltCurve_Q8TDD1_2_.pdf", "Melting_Curves/meltCurve_Q8TDD1_2_.pdf")</f>
        <v>0</v>
      </c>
      <c r="AA4612" t="s">
        <v>23392</v>
      </c>
      <c r="AB4612" t="s">
        <v>29579</v>
      </c>
    </row>
    <row r="4613" spans="1:28">
      <c r="A4613" t="s">
        <v>4639</v>
      </c>
      <c r="B4613">
        <v>0.984777283994944</v>
      </c>
      <c r="C4613">
        <v>0.826103257773511</v>
      </c>
      <c r="D4613">
        <v>0.688915806992059</v>
      </c>
      <c r="E4613">
        <v>0.517215905163242</v>
      </c>
      <c r="F4613">
        <v>0.377884758054189</v>
      </c>
      <c r="G4613">
        <v>0.217290582170681</v>
      </c>
      <c r="H4613">
        <v>0.177027257229443</v>
      </c>
      <c r="I4613">
        <v>0.238180214453313</v>
      </c>
      <c r="J4613">
        <v>0.382036112897653</v>
      </c>
      <c r="K4613">
        <v>0.326682639504195</v>
      </c>
      <c r="L4613">
        <v>674.996504842193</v>
      </c>
      <c r="M4613">
        <v>15.3880673925515</v>
      </c>
      <c r="N4613">
        <v>46.0967522587321</v>
      </c>
      <c r="O4613">
        <v>43.1441571211042</v>
      </c>
      <c r="P4613">
        <v>-0.06575392778829969</v>
      </c>
      <c r="Q4613">
        <v>0.262639500395909</v>
      </c>
      <c r="R4613">
        <v>0.940168652588377</v>
      </c>
      <c r="S4613" t="s">
        <v>10964</v>
      </c>
      <c r="T4613" t="s">
        <v>12678</v>
      </c>
      <c r="U4613" t="s">
        <v>12678</v>
      </c>
      <c r="V4613" t="s">
        <v>12678</v>
      </c>
      <c r="W4613">
        <v>8</v>
      </c>
      <c r="X4613" t="s">
        <v>17291</v>
      </c>
      <c r="Y4613">
        <v>0.4488549758201386</v>
      </c>
      <c r="Z4613">
        <f>HYPERLINK("Melting_Curves/meltCurve_Q8TDH9_.pdf", "Melting_Curves/meltCurve_Q8TDH9_.pdf")</f>
        <v>0</v>
      </c>
      <c r="AA4613" t="s">
        <v>23393</v>
      </c>
      <c r="AB4613" t="s">
        <v>29580</v>
      </c>
    </row>
    <row r="4614" spans="1:28">
      <c r="A4614" t="s">
        <v>4640</v>
      </c>
      <c r="B4614">
        <v>0.984777283994944</v>
      </c>
      <c r="C4614">
        <v>0.906351716289776</v>
      </c>
      <c r="D4614">
        <v>0.620729437137901</v>
      </c>
      <c r="E4614">
        <v>0.571006867275511</v>
      </c>
      <c r="F4614">
        <v>0.357195888765827</v>
      </c>
      <c r="G4614">
        <v>0.341109584044022</v>
      </c>
      <c r="H4614">
        <v>0.265043550538735</v>
      </c>
      <c r="I4614">
        <v>0.277534166734234</v>
      </c>
      <c r="J4614">
        <v>0.243042460870085</v>
      </c>
      <c r="K4614">
        <v>0.209789038309447</v>
      </c>
      <c r="L4614">
        <v>564.769262138288</v>
      </c>
      <c r="M4614">
        <v>12.6427437005348</v>
      </c>
      <c r="N4614">
        <v>46.9531394160558</v>
      </c>
      <c r="O4614">
        <v>43.5980019617312</v>
      </c>
      <c r="P4614">
        <v>-0.0558682395860786</v>
      </c>
      <c r="Q4614">
        <v>0.229514054125937</v>
      </c>
      <c r="R4614">
        <v>0.976021295770894</v>
      </c>
      <c r="S4614" t="s">
        <v>10965</v>
      </c>
      <c r="T4614" t="s">
        <v>12678</v>
      </c>
      <c r="U4614" t="s">
        <v>12678</v>
      </c>
      <c r="V4614" t="s">
        <v>12678</v>
      </c>
      <c r="W4614">
        <v>1</v>
      </c>
      <c r="X4614" t="s">
        <v>17292</v>
      </c>
      <c r="Y4614">
        <v>0.4524618995772507</v>
      </c>
      <c r="Z4614">
        <f>HYPERLINK("Melting_Curves/meltCurve_Q8TDM6_3_.pdf", "Melting_Curves/meltCurve_Q8TDM6_3_.pdf")</f>
        <v>0</v>
      </c>
      <c r="AA4614" t="s">
        <v>23394</v>
      </c>
      <c r="AB4614" t="s">
        <v>29581</v>
      </c>
    </row>
    <row r="4615" spans="1:28">
      <c r="A4615" t="s">
        <v>4641</v>
      </c>
      <c r="B4615">
        <v>0.984777283994944</v>
      </c>
      <c r="C4615">
        <v>0.832545066973354</v>
      </c>
      <c r="D4615">
        <v>0.791429953643204</v>
      </c>
      <c r="E4615">
        <v>0.774723976218907</v>
      </c>
      <c r="F4615">
        <v>0.468876328063877</v>
      </c>
      <c r="G4615">
        <v>0.394876854065705</v>
      </c>
      <c r="H4615">
        <v>0.276852024336412</v>
      </c>
      <c r="I4615">
        <v>0.530785001566429</v>
      </c>
      <c r="J4615">
        <v>0.333775588597429</v>
      </c>
      <c r="K4615">
        <v>0.126102379237953</v>
      </c>
      <c r="L4615">
        <v>415.498279424791</v>
      </c>
      <c r="M4615">
        <v>8.55856469299154</v>
      </c>
      <c r="N4615">
        <v>51.5045666239617</v>
      </c>
      <c r="O4615">
        <v>46.1150907071813</v>
      </c>
      <c r="P4615">
        <v>-0.0374248479908271</v>
      </c>
      <c r="Q4615">
        <v>0.194100388920607</v>
      </c>
      <c r="R4615">
        <v>0.860041355185321</v>
      </c>
      <c r="S4615" t="s">
        <v>10966</v>
      </c>
      <c r="T4615" t="s">
        <v>12678</v>
      </c>
      <c r="U4615" t="s">
        <v>12678</v>
      </c>
      <c r="V4615" t="s">
        <v>12678</v>
      </c>
      <c r="W4615">
        <v>5</v>
      </c>
      <c r="X4615" t="s">
        <v>17293</v>
      </c>
      <c r="Y4615">
        <v>0.5411745092376747</v>
      </c>
      <c r="Z4615">
        <f>HYPERLINK("Melting_Curves/meltCurve_Q8TDQ7_3_.pdf", "Melting_Curves/meltCurve_Q8TDQ7_3_.pdf")</f>
        <v>0</v>
      </c>
      <c r="AA4615" t="s">
        <v>23395</v>
      </c>
      <c r="AB4615" t="s">
        <v>29582</v>
      </c>
    </row>
    <row r="4616" spans="1:28">
      <c r="A4616" t="s">
        <v>4642</v>
      </c>
      <c r="B4616">
        <v>0.984777283994944</v>
      </c>
      <c r="C4616">
        <v>1.04279933926986</v>
      </c>
      <c r="D4616">
        <v>0.897312897957848</v>
      </c>
      <c r="E4616">
        <v>0.7015751424179399</v>
      </c>
      <c r="F4616">
        <v>0.478571611151046</v>
      </c>
      <c r="G4616">
        <v>0.269409430001658</v>
      </c>
      <c r="H4616">
        <v>0.20411319713289</v>
      </c>
      <c r="I4616">
        <v>0.306402312867874</v>
      </c>
      <c r="J4616">
        <v>0.348173768768454</v>
      </c>
      <c r="K4616">
        <v>0.320436845304526</v>
      </c>
      <c r="L4616">
        <v>1080.62329333445</v>
      </c>
      <c r="M4616">
        <v>22.8466957360671</v>
      </c>
      <c r="N4616">
        <v>49.1074528499725</v>
      </c>
      <c r="O4616">
        <v>46.9409881902755</v>
      </c>
      <c r="P4616">
        <v>-0.0870683801877678</v>
      </c>
      <c r="Q4616">
        <v>0.284448455010626</v>
      </c>
      <c r="R4616">
        <v>0.974707003412827</v>
      </c>
      <c r="S4616" t="s">
        <v>10967</v>
      </c>
      <c r="T4616" t="s">
        <v>12678</v>
      </c>
      <c r="U4616" t="s">
        <v>12678</v>
      </c>
      <c r="V4616" t="s">
        <v>12678</v>
      </c>
      <c r="W4616">
        <v>2</v>
      </c>
      <c r="X4616" t="s">
        <v>17294</v>
      </c>
      <c r="Y4616">
        <v>0.5373167712035306</v>
      </c>
      <c r="Z4616">
        <f>HYPERLINK("Melting_Curves/meltCurve_Q8TDX7_.pdf", "Melting_Curves/meltCurve_Q8TDX7_.pdf")</f>
        <v>0</v>
      </c>
      <c r="AA4616" t="s">
        <v>23396</v>
      </c>
      <c r="AB4616" t="s">
        <v>29583</v>
      </c>
    </row>
    <row r="4617" spans="1:28">
      <c r="A4617" t="s">
        <v>4643</v>
      </c>
      <c r="B4617">
        <v>0.984777283994944</v>
      </c>
      <c r="C4617">
        <v>1.1518390910057</v>
      </c>
      <c r="D4617">
        <v>0.85019490660751</v>
      </c>
      <c r="E4617">
        <v>0.68595996018139</v>
      </c>
      <c r="F4617">
        <v>0.405479793410255</v>
      </c>
      <c r="G4617">
        <v>0.259195436981297</v>
      </c>
      <c r="H4617">
        <v>0.182848020046081</v>
      </c>
      <c r="I4617">
        <v>0.20635597994589</v>
      </c>
      <c r="J4617">
        <v>0.237039586564817</v>
      </c>
      <c r="K4617">
        <v>0.20010993777003</v>
      </c>
      <c r="L4617">
        <v>993.310792232497</v>
      </c>
      <c r="M4617">
        <v>20.9256540309909</v>
      </c>
      <c r="N4617">
        <v>48.6541058141057</v>
      </c>
      <c r="O4617">
        <v>47.0414368239757</v>
      </c>
      <c r="P4617">
        <v>-0.0890005930395327</v>
      </c>
      <c r="Q4617">
        <v>0.199718833032319</v>
      </c>
      <c r="R4617">
        <v>0.971161433008938</v>
      </c>
      <c r="S4617" t="s">
        <v>10968</v>
      </c>
      <c r="T4617" t="s">
        <v>12678</v>
      </c>
      <c r="U4617" t="s">
        <v>12678</v>
      </c>
      <c r="V4617" t="s">
        <v>12678</v>
      </c>
      <c r="W4617">
        <v>10</v>
      </c>
      <c r="X4617" t="s">
        <v>17295</v>
      </c>
      <c r="Y4617">
        <v>0.4885924039037038</v>
      </c>
      <c r="Z4617">
        <f>HYPERLINK("Melting_Curves/meltCurve_Q8TDY2_2_.pdf", "Melting_Curves/meltCurve_Q8TDY2_2_.pdf")</f>
        <v>0</v>
      </c>
      <c r="AA4617" t="s">
        <v>23397</v>
      </c>
      <c r="AB4617" t="s">
        <v>29584</v>
      </c>
    </row>
    <row r="4618" spans="1:28">
      <c r="A4618" t="s">
        <v>4644</v>
      </c>
      <c r="B4618">
        <v>0.984777283994944</v>
      </c>
      <c r="C4618">
        <v>0.992113892712764</v>
      </c>
      <c r="D4618">
        <v>0.665875787005422</v>
      </c>
      <c r="E4618">
        <v>0.445235613194776</v>
      </c>
      <c r="F4618">
        <v>0.273214297050904</v>
      </c>
      <c r="G4618">
        <v>0.216543123514175</v>
      </c>
      <c r="H4618">
        <v>0.20605899237838</v>
      </c>
      <c r="I4618">
        <v>0.298980812521101</v>
      </c>
      <c r="J4618">
        <v>0.295783637245653</v>
      </c>
      <c r="K4618">
        <v>0.262086820661604</v>
      </c>
      <c r="L4618">
        <v>1053.21843606087</v>
      </c>
      <c r="M4618">
        <v>24.0464515161432</v>
      </c>
      <c r="N4618">
        <v>45.1445342897208</v>
      </c>
      <c r="O4618">
        <v>43.4997672559592</v>
      </c>
      <c r="P4618">
        <v>-0.102851746935039</v>
      </c>
      <c r="Q4618">
        <v>0.25578058525199</v>
      </c>
      <c r="R4618">
        <v>0.981092952453695</v>
      </c>
      <c r="S4618" t="s">
        <v>10969</v>
      </c>
      <c r="T4618" t="s">
        <v>12678</v>
      </c>
      <c r="U4618" t="s">
        <v>12678</v>
      </c>
      <c r="V4618" t="s">
        <v>12678</v>
      </c>
      <c r="W4618">
        <v>2</v>
      </c>
      <c r="X4618" t="s">
        <v>17296</v>
      </c>
      <c r="Y4618">
        <v>0.4311239983668636</v>
      </c>
      <c r="Z4618">
        <f>HYPERLINK("Melting_Curves/meltCurve_Q8TDY4_2_.pdf", "Melting_Curves/meltCurve_Q8TDY4_2_.pdf")</f>
        <v>0</v>
      </c>
      <c r="AA4618" t="s">
        <v>23398</v>
      </c>
      <c r="AB4618" t="s">
        <v>29585</v>
      </c>
    </row>
    <row r="4619" spans="1:28">
      <c r="A4619" t="s">
        <v>4645</v>
      </c>
      <c r="B4619">
        <v>0.984777283994944</v>
      </c>
      <c r="C4619">
        <v>1.14474755063951</v>
      </c>
      <c r="D4619">
        <v>1.08206828659589</v>
      </c>
      <c r="E4619">
        <v>0.818118266508426</v>
      </c>
      <c r="F4619">
        <v>0.43663744772649</v>
      </c>
      <c r="G4619">
        <v>0.203958804416462</v>
      </c>
      <c r="H4619">
        <v>0.174042967167823</v>
      </c>
      <c r="I4619">
        <v>0.196229786149373</v>
      </c>
      <c r="J4619">
        <v>0.232532384390711</v>
      </c>
      <c r="K4619">
        <v>0.178002453809961</v>
      </c>
      <c r="L4619">
        <v>1559.71500741325</v>
      </c>
      <c r="M4619">
        <v>32.0192921984783</v>
      </c>
      <c r="N4619">
        <v>49.4513892058329</v>
      </c>
      <c r="O4619">
        <v>48.5229017157531</v>
      </c>
      <c r="P4619">
        <v>-0.133581627722014</v>
      </c>
      <c r="Q4619">
        <v>0.190271209665872</v>
      </c>
      <c r="R4619">
        <v>0.977653392857438</v>
      </c>
      <c r="S4619" t="s">
        <v>10970</v>
      </c>
      <c r="T4619" t="s">
        <v>12678</v>
      </c>
      <c r="U4619" t="s">
        <v>12678</v>
      </c>
      <c r="V4619" t="s">
        <v>12678</v>
      </c>
      <c r="W4619">
        <v>4</v>
      </c>
      <c r="X4619" t="s">
        <v>17297</v>
      </c>
      <c r="Y4619">
        <v>0.5106468503386845</v>
      </c>
      <c r="Z4619">
        <f>HYPERLINK("Melting_Curves/meltCurve_Q8TDZ2_.pdf", "Melting_Curves/meltCurve_Q8TDZ2_.pdf")</f>
        <v>0</v>
      </c>
      <c r="AA4619" t="s">
        <v>23399</v>
      </c>
      <c r="AB4619" t="s">
        <v>29586</v>
      </c>
    </row>
    <row r="4620" spans="1:28">
      <c r="A4620" t="s">
        <v>4646</v>
      </c>
      <c r="B4620">
        <v>0.984777283994944</v>
      </c>
      <c r="C4620">
        <v>1.03112371119534</v>
      </c>
      <c r="D4620">
        <v>0.906589603653785</v>
      </c>
      <c r="E4620">
        <v>0.58163279836195</v>
      </c>
      <c r="F4620">
        <v>0.22798977595599</v>
      </c>
      <c r="G4620">
        <v>0.133467990328176</v>
      </c>
      <c r="H4620">
        <v>0.0979676654235424</v>
      </c>
      <c r="I4620">
        <v>0.119098651158408</v>
      </c>
      <c r="J4620">
        <v>0.145033780103562</v>
      </c>
      <c r="K4620">
        <v>0.136402670065353</v>
      </c>
      <c r="L4620">
        <v>1302.18484805406</v>
      </c>
      <c r="M4620">
        <v>27.8820367375654</v>
      </c>
      <c r="N4620">
        <v>47.1708725355192</v>
      </c>
      <c r="O4620">
        <v>46.4650995055668</v>
      </c>
      <c r="P4620">
        <v>-0.131906914874611</v>
      </c>
      <c r="Q4620">
        <v>0.120722128621509</v>
      </c>
      <c r="R4620">
        <v>0.997293225745875</v>
      </c>
      <c r="S4620" t="s">
        <v>10971</v>
      </c>
      <c r="T4620" t="s">
        <v>12678</v>
      </c>
      <c r="U4620" t="s">
        <v>12678</v>
      </c>
      <c r="V4620" t="s">
        <v>12678</v>
      </c>
      <c r="W4620">
        <v>11</v>
      </c>
      <c r="X4620" t="s">
        <v>17298</v>
      </c>
      <c r="Y4620">
        <v>0.4110157782453951</v>
      </c>
      <c r="Z4620">
        <f>HYPERLINK("Melting_Curves/meltCurve_Q8TEA1_.pdf", "Melting_Curves/meltCurve_Q8TEA1_.pdf")</f>
        <v>0</v>
      </c>
      <c r="AA4620" t="s">
        <v>23400</v>
      </c>
      <c r="AB4620" t="s">
        <v>29587</v>
      </c>
    </row>
    <row r="4621" spans="1:28">
      <c r="A4621" t="s">
        <v>4647</v>
      </c>
      <c r="B4621">
        <v>0.984777283994944</v>
      </c>
      <c r="C4621">
        <v>0.167680775723319</v>
      </c>
      <c r="D4621">
        <v>0.404333706773001</v>
      </c>
      <c r="E4621">
        <v>0.456602230624959</v>
      </c>
      <c r="F4621">
        <v>0.784014278686911</v>
      </c>
      <c r="G4621">
        <v>0.615768515627787</v>
      </c>
      <c r="H4621">
        <v>0.809384285822521</v>
      </c>
      <c r="I4621">
        <v>1.49270916011561</v>
      </c>
      <c r="J4621">
        <v>3.06497637359399</v>
      </c>
      <c r="K4621">
        <v>1.16116474771917</v>
      </c>
      <c r="L4621">
        <v>14994.4392603126</v>
      </c>
      <c r="M4621">
        <v>250</v>
      </c>
      <c r="O4621">
        <v>59.9739259305212</v>
      </c>
      <c r="P4621">
        <v>0.521059831048401</v>
      </c>
      <c r="Q4621">
        <v>1.5</v>
      </c>
      <c r="R4621">
        <v>0.322385340549246</v>
      </c>
      <c r="S4621" t="s">
        <v>10972</v>
      </c>
      <c r="T4621" t="s">
        <v>12678</v>
      </c>
      <c r="U4621" t="s">
        <v>12678</v>
      </c>
      <c r="V4621" t="s">
        <v>12678</v>
      </c>
      <c r="W4621">
        <v>1</v>
      </c>
      <c r="X4621" t="s">
        <v>17299</v>
      </c>
      <c r="Y4621">
        <v>1.116984752630774</v>
      </c>
      <c r="Z4621">
        <f>HYPERLINK("Melting_Curves/meltCurve_Q8TEA8_.pdf", "Melting_Curves/meltCurve_Q8TEA8_.pdf")</f>
        <v>0</v>
      </c>
      <c r="AA4621" t="s">
        <v>23401</v>
      </c>
      <c r="AB4621" t="s">
        <v>29588</v>
      </c>
    </row>
    <row r="4622" spans="1:28">
      <c r="A4622" t="s">
        <v>4648</v>
      </c>
      <c r="B4622">
        <v>0.984777283994944</v>
      </c>
      <c r="C4622">
        <v>1.02742172829181</v>
      </c>
      <c r="D4622">
        <v>0.908135289182881</v>
      </c>
      <c r="E4622">
        <v>0.795873996521389</v>
      </c>
      <c r="F4622">
        <v>0.612656621057951</v>
      </c>
      <c r="G4622">
        <v>0.516008654859505</v>
      </c>
      <c r="H4622">
        <v>0.504147581253493</v>
      </c>
      <c r="I4622">
        <v>0.519053807618519</v>
      </c>
      <c r="J4622">
        <v>0.652738705462278</v>
      </c>
      <c r="K4622">
        <v>0.565293976362776</v>
      </c>
      <c r="L4622">
        <v>1172.02385781288</v>
      </c>
      <c r="M4622">
        <v>25.1596366186127</v>
      </c>
      <c r="O4622">
        <v>46.2922057641382</v>
      </c>
      <c r="P4622">
        <v>-0.0612590153206485</v>
      </c>
      <c r="Q4622">
        <v>0.5491545023073769</v>
      </c>
      <c r="R4622">
        <v>0.945738014879048</v>
      </c>
      <c r="S4622" t="s">
        <v>10973</v>
      </c>
      <c r="T4622" t="s">
        <v>12678</v>
      </c>
      <c r="U4622" t="s">
        <v>12678</v>
      </c>
      <c r="V4622" t="s">
        <v>12678</v>
      </c>
      <c r="W4622">
        <v>2</v>
      </c>
      <c r="X4622" t="s">
        <v>17300</v>
      </c>
      <c r="Y4622">
        <v>0.6968928966254012</v>
      </c>
      <c r="Z4622">
        <f>HYPERLINK("Melting_Curves/meltCurve_Q8TEH3_.pdf", "Melting_Curves/meltCurve_Q8TEH3_.pdf")</f>
        <v>0</v>
      </c>
      <c r="AA4622" t="s">
        <v>23402</v>
      </c>
      <c r="AB4622" t="s">
        <v>29589</v>
      </c>
    </row>
    <row r="4623" spans="1:28">
      <c r="A4623" t="s">
        <v>4649</v>
      </c>
      <c r="B4623">
        <v>0.984777283994944</v>
      </c>
      <c r="C4623">
        <v>1.18775843392308</v>
      </c>
      <c r="D4623">
        <v>1.00619340472739</v>
      </c>
      <c r="E4623">
        <v>0.984400239363788</v>
      </c>
      <c r="F4623">
        <v>0.724653464631407</v>
      </c>
      <c r="G4623">
        <v>0.620432097123898</v>
      </c>
      <c r="H4623">
        <v>0.58026649629508</v>
      </c>
      <c r="I4623">
        <v>0.734743187965169</v>
      </c>
      <c r="J4623">
        <v>1.08379442850936</v>
      </c>
      <c r="K4623">
        <v>0.874730150444033</v>
      </c>
      <c r="L4623">
        <v>11772.1690209916</v>
      </c>
      <c r="M4623">
        <v>250</v>
      </c>
      <c r="O4623">
        <v>47.0856603100346</v>
      </c>
      <c r="P4623">
        <v>-0.305599969960992</v>
      </c>
      <c r="Q4623">
        <v>0.769769966450119</v>
      </c>
      <c r="R4623">
        <v>0.451178230360156</v>
      </c>
      <c r="S4623" t="s">
        <v>10974</v>
      </c>
      <c r="T4623" t="s">
        <v>12678</v>
      </c>
      <c r="U4623" t="s">
        <v>12678</v>
      </c>
      <c r="V4623" t="s">
        <v>12678</v>
      </c>
      <c r="W4623">
        <v>4</v>
      </c>
      <c r="X4623" t="s">
        <v>17301</v>
      </c>
      <c r="Y4623">
        <v>0.8472128670784592</v>
      </c>
      <c r="Z4623">
        <f>HYPERLINK("Melting_Curves/meltCurve_Q8TEK3_2_.pdf", "Melting_Curves/meltCurve_Q8TEK3_2_.pdf")</f>
        <v>0</v>
      </c>
      <c r="AA4623" t="s">
        <v>23403</v>
      </c>
      <c r="AB4623" t="s">
        <v>29590</v>
      </c>
    </row>
    <row r="4624" spans="1:28">
      <c r="A4624" t="s">
        <v>4650</v>
      </c>
      <c r="B4624">
        <v>0.984777283994944</v>
      </c>
      <c r="C4624">
        <v>0.917146762930679</v>
      </c>
      <c r="D4624">
        <v>0.764741548307237</v>
      </c>
      <c r="E4624">
        <v>0.663530941830262</v>
      </c>
      <c r="F4624">
        <v>0.303016070180124</v>
      </c>
      <c r="G4624">
        <v>0.209168876380896</v>
      </c>
      <c r="H4624">
        <v>0.17968788344326</v>
      </c>
      <c r="I4624">
        <v>0.212339960971353</v>
      </c>
      <c r="J4624">
        <v>0.264168332483562</v>
      </c>
      <c r="K4624">
        <v>0.264877739141937</v>
      </c>
      <c r="L4624">
        <v>813.672714011846</v>
      </c>
      <c r="M4624">
        <v>17.6677098787325</v>
      </c>
      <c r="N4624">
        <v>47.4859749179121</v>
      </c>
      <c r="O4624">
        <v>45.4763700352464</v>
      </c>
      <c r="P4624">
        <v>-0.0770743711195626</v>
      </c>
      <c r="Q4624">
        <v>0.206489915620473</v>
      </c>
      <c r="R4624">
        <v>0.968351274591248</v>
      </c>
      <c r="S4624" t="s">
        <v>10975</v>
      </c>
      <c r="T4624" t="s">
        <v>12678</v>
      </c>
      <c r="U4624" t="s">
        <v>12678</v>
      </c>
      <c r="V4624" t="s">
        <v>12678</v>
      </c>
      <c r="W4624">
        <v>14</v>
      </c>
      <c r="X4624" t="s">
        <v>17302</v>
      </c>
      <c r="Y4624">
        <v>0.4592793593355247</v>
      </c>
      <c r="Z4624">
        <f>HYPERLINK("Melting_Curves/meltCurve_Q8TEM1_.pdf", "Melting_Curves/meltCurve_Q8TEM1_.pdf")</f>
        <v>0</v>
      </c>
      <c r="AA4624" t="s">
        <v>23404</v>
      </c>
      <c r="AB4624" t="s">
        <v>29591</v>
      </c>
    </row>
    <row r="4625" spans="1:28">
      <c r="A4625" t="s">
        <v>4651</v>
      </c>
      <c r="B4625">
        <v>0.984777283994944</v>
      </c>
      <c r="C4625">
        <v>0.8635367651914591</v>
      </c>
      <c r="D4625">
        <v>0.757717491917711</v>
      </c>
      <c r="E4625">
        <v>0.608600969019402</v>
      </c>
      <c r="F4625">
        <v>0.307048687857365</v>
      </c>
      <c r="G4625">
        <v>0.142879131815632</v>
      </c>
      <c r="H4625">
        <v>0.110663246522246</v>
      </c>
      <c r="I4625">
        <v>0.133053281097462</v>
      </c>
      <c r="J4625">
        <v>0.199710446671194</v>
      </c>
      <c r="K4625">
        <v>0.195722621288199</v>
      </c>
      <c r="L4625">
        <v>716.142238730228</v>
      </c>
      <c r="M4625">
        <v>15.5422042571717</v>
      </c>
      <c r="N4625">
        <v>46.9924913644123</v>
      </c>
      <c r="O4625">
        <v>45.334676020879</v>
      </c>
      <c r="P4625">
        <v>-0.0745220856128187</v>
      </c>
      <c r="Q4625">
        <v>0.130589763018239</v>
      </c>
      <c r="R4625">
        <v>0.97343592819137</v>
      </c>
      <c r="S4625" t="s">
        <v>10976</v>
      </c>
      <c r="T4625" t="s">
        <v>12678</v>
      </c>
      <c r="U4625" t="s">
        <v>12678</v>
      </c>
      <c r="V4625" t="s">
        <v>12678</v>
      </c>
      <c r="W4625">
        <v>23</v>
      </c>
      <c r="X4625" t="s">
        <v>17303</v>
      </c>
      <c r="Y4625">
        <v>0.4123562625249482</v>
      </c>
      <c r="Z4625">
        <f>HYPERLINK("Melting_Curves/meltCurve_Q8TEQ6_.pdf", "Melting_Curves/meltCurve_Q8TEQ6_.pdf")</f>
        <v>0</v>
      </c>
      <c r="AA4625" t="s">
        <v>23405</v>
      </c>
      <c r="AB4625" t="s">
        <v>29592</v>
      </c>
    </row>
    <row r="4626" spans="1:28">
      <c r="A4626" t="s">
        <v>4652</v>
      </c>
      <c r="B4626">
        <v>0.984777283994944</v>
      </c>
      <c r="C4626">
        <v>1.12809527040947</v>
      </c>
      <c r="D4626">
        <v>0.938629258845642</v>
      </c>
      <c r="E4626">
        <v>0.761676458043491</v>
      </c>
      <c r="F4626">
        <v>0.500716980235293</v>
      </c>
      <c r="G4626">
        <v>0.342682723889655</v>
      </c>
      <c r="H4626">
        <v>0.276480315406932</v>
      </c>
      <c r="I4626">
        <v>0.344196696768207</v>
      </c>
      <c r="J4626">
        <v>0.410161861381672</v>
      </c>
      <c r="K4626">
        <v>0.348465365360863</v>
      </c>
      <c r="L4626">
        <v>1272.69148055183</v>
      </c>
      <c r="M4626">
        <v>26.6969512998764</v>
      </c>
      <c r="N4626">
        <v>49.7972399812501</v>
      </c>
      <c r="O4626">
        <v>47.4067327401611</v>
      </c>
      <c r="P4626">
        <v>-0.0929191616144824</v>
      </c>
      <c r="Q4626">
        <v>0.340007465234687</v>
      </c>
      <c r="R4626">
        <v>0.967624185878309</v>
      </c>
      <c r="S4626" t="s">
        <v>10977</v>
      </c>
      <c r="T4626" t="s">
        <v>12678</v>
      </c>
      <c r="U4626" t="s">
        <v>12678</v>
      </c>
      <c r="V4626" t="s">
        <v>12678</v>
      </c>
      <c r="W4626">
        <v>12</v>
      </c>
      <c r="X4626" t="s">
        <v>17304</v>
      </c>
      <c r="Y4626">
        <v>0.5796941562440926</v>
      </c>
      <c r="Z4626">
        <f>HYPERLINK("Melting_Curves/meltCurve_Q8TEW0_4_.pdf", "Melting_Curves/meltCurve_Q8TEW0_4_.pdf")</f>
        <v>0</v>
      </c>
      <c r="AA4626" t="s">
        <v>23406</v>
      </c>
      <c r="AB4626" t="s">
        <v>29593</v>
      </c>
    </row>
    <row r="4627" spans="1:28">
      <c r="A4627" t="s">
        <v>4653</v>
      </c>
      <c r="B4627">
        <v>0.984777283994944</v>
      </c>
      <c r="C4627">
        <v>0.934732443122551</v>
      </c>
      <c r="D4627">
        <v>0.802543564426869</v>
      </c>
      <c r="E4627">
        <v>0.511935451863725</v>
      </c>
      <c r="F4627">
        <v>0.313167468236251</v>
      </c>
      <c r="G4627">
        <v>0.196459878055649</v>
      </c>
      <c r="H4627">
        <v>0.1378212985621</v>
      </c>
      <c r="I4627">
        <v>0.142029490131895</v>
      </c>
      <c r="J4627">
        <v>0.142544389993323</v>
      </c>
      <c r="K4627">
        <v>0.172438482543063</v>
      </c>
      <c r="L4627">
        <v>796.960288027006</v>
      </c>
      <c r="M4627">
        <v>17.3452987043875</v>
      </c>
      <c r="N4627">
        <v>46.8184370733422</v>
      </c>
      <c r="O4627">
        <v>45.3491036988542</v>
      </c>
      <c r="P4627">
        <v>-0.0824308894304004</v>
      </c>
      <c r="Q4627">
        <v>0.137990711664468</v>
      </c>
      <c r="R4627">
        <v>0.99814864374774</v>
      </c>
      <c r="S4627" t="s">
        <v>10978</v>
      </c>
      <c r="T4627" t="s">
        <v>12678</v>
      </c>
      <c r="U4627" t="s">
        <v>12678</v>
      </c>
      <c r="V4627" t="s">
        <v>12678</v>
      </c>
      <c r="W4627">
        <v>10</v>
      </c>
      <c r="X4627" t="s">
        <v>17305</v>
      </c>
      <c r="Y4627">
        <v>0.4100709220285777</v>
      </c>
      <c r="Z4627">
        <f>HYPERLINK("Melting_Curves/meltCurve_Q8TEX9_.pdf", "Melting_Curves/meltCurve_Q8TEX9_.pdf")</f>
        <v>0</v>
      </c>
      <c r="AA4627" t="s">
        <v>23407</v>
      </c>
      <c r="AB4627" t="s">
        <v>29594</v>
      </c>
    </row>
    <row r="4628" spans="1:28">
      <c r="A4628" t="s">
        <v>4654</v>
      </c>
      <c r="B4628">
        <v>0.984777283994944</v>
      </c>
      <c r="C4628">
        <v>0.7227032575642029</v>
      </c>
      <c r="D4628">
        <v>0.601137238714556</v>
      </c>
      <c r="E4628">
        <v>0.434722958998535</v>
      </c>
      <c r="F4628">
        <v>0.310477059414603</v>
      </c>
      <c r="G4628">
        <v>0.249572438034807</v>
      </c>
      <c r="H4628">
        <v>0.200939791016452</v>
      </c>
      <c r="I4628">
        <v>0.369018288179993</v>
      </c>
      <c r="J4628">
        <v>0.449548646842762</v>
      </c>
      <c r="K4628">
        <v>0.35069155976605</v>
      </c>
      <c r="L4628">
        <v>752.0420031210029</v>
      </c>
      <c r="M4628">
        <v>18.0849541800022</v>
      </c>
      <c r="N4628">
        <v>44.0770917616651</v>
      </c>
      <c r="O4628">
        <v>41.0854125892162</v>
      </c>
      <c r="P4628">
        <v>-0.07480774440983989</v>
      </c>
      <c r="Q4628">
        <v>0.320239823669272</v>
      </c>
      <c r="R4628">
        <v>0.90028769150169</v>
      </c>
      <c r="S4628" t="s">
        <v>10979</v>
      </c>
      <c r="T4628" t="s">
        <v>12678</v>
      </c>
      <c r="U4628" t="s">
        <v>12678</v>
      </c>
      <c r="V4628" t="s">
        <v>12678</v>
      </c>
      <c r="W4628">
        <v>1</v>
      </c>
      <c r="X4628" t="s">
        <v>17306</v>
      </c>
      <c r="Y4628">
        <v>0.4376539448543147</v>
      </c>
      <c r="Z4628">
        <f>HYPERLINK("Melting_Curves/meltCurve_Q8TEY7_3_.pdf", "Melting_Curves/meltCurve_Q8TEY7_3_.pdf")</f>
        <v>0</v>
      </c>
      <c r="AA4628" t="s">
        <v>23408</v>
      </c>
      <c r="AB4628" t="s">
        <v>29595</v>
      </c>
    </row>
    <row r="4629" spans="1:28">
      <c r="A4629" t="s">
        <v>4655</v>
      </c>
      <c r="B4629">
        <v>0.984777283994944</v>
      </c>
      <c r="C4629">
        <v>0.984235858855984</v>
      </c>
      <c r="D4629">
        <v>0.755854605872842</v>
      </c>
      <c r="E4629">
        <v>0.779041069866828</v>
      </c>
      <c r="F4629">
        <v>0.690929376342267</v>
      </c>
      <c r="G4629">
        <v>0.646681193904314</v>
      </c>
      <c r="H4629">
        <v>0.629231432549776</v>
      </c>
      <c r="I4629">
        <v>0.890647015421614</v>
      </c>
      <c r="J4629">
        <v>1.29867402210475</v>
      </c>
      <c r="K4629">
        <v>0.933817621491199</v>
      </c>
      <c r="L4629">
        <v>10066.4875308909</v>
      </c>
      <c r="M4629">
        <v>250</v>
      </c>
      <c r="O4629">
        <v>40.2633707185879</v>
      </c>
      <c r="P4629">
        <v>-0.266821996028456</v>
      </c>
      <c r="Q4629">
        <v>0.828109541799715</v>
      </c>
      <c r="R4629">
        <v>0.103864912125902</v>
      </c>
      <c r="S4629" t="s">
        <v>10980</v>
      </c>
      <c r="T4629" t="s">
        <v>12678</v>
      </c>
      <c r="U4629" t="s">
        <v>12678</v>
      </c>
      <c r="V4629" t="s">
        <v>12678</v>
      </c>
      <c r="W4629">
        <v>10</v>
      </c>
      <c r="X4629" t="s">
        <v>17307</v>
      </c>
      <c r="Y4629">
        <v>0.8468345440708933</v>
      </c>
      <c r="Z4629">
        <f>HYPERLINK("Melting_Curves/meltCurve_Q8TF01_.pdf", "Melting_Curves/meltCurve_Q8TF01_.pdf")</f>
        <v>0</v>
      </c>
      <c r="AA4629" t="s">
        <v>23409</v>
      </c>
      <c r="AB4629" t="s">
        <v>29596</v>
      </c>
    </row>
    <row r="4630" spans="1:28">
      <c r="A4630" t="s">
        <v>4656</v>
      </c>
      <c r="B4630">
        <v>0.984777283994944</v>
      </c>
      <c r="C4630">
        <v>0.860910425579113</v>
      </c>
      <c r="D4630">
        <v>0.742066652045591</v>
      </c>
      <c r="E4630">
        <v>0.522561152354389</v>
      </c>
      <c r="F4630">
        <v>0.268195400076108</v>
      </c>
      <c r="G4630">
        <v>0.166532800315633</v>
      </c>
      <c r="H4630">
        <v>0.127757124056514</v>
      </c>
      <c r="I4630">
        <v>0.148898013459086</v>
      </c>
      <c r="J4630">
        <v>0.198053431852973</v>
      </c>
      <c r="K4630">
        <v>0.205307130763799</v>
      </c>
      <c r="L4630">
        <v>731.7860740079921</v>
      </c>
      <c r="M4630">
        <v>16.186280535941</v>
      </c>
      <c r="N4630">
        <v>46.2225408797311</v>
      </c>
      <c r="O4630">
        <v>44.5370876510521</v>
      </c>
      <c r="P4630">
        <v>-0.07730549407231251</v>
      </c>
      <c r="Q4630">
        <v>0.149229240575314</v>
      </c>
      <c r="R4630">
        <v>0.985354006309915</v>
      </c>
      <c r="S4630" t="s">
        <v>10981</v>
      </c>
      <c r="T4630" t="s">
        <v>12678</v>
      </c>
      <c r="U4630" t="s">
        <v>12678</v>
      </c>
      <c r="V4630" t="s">
        <v>12678</v>
      </c>
      <c r="W4630">
        <v>20</v>
      </c>
      <c r="X4630" t="s">
        <v>17308</v>
      </c>
      <c r="Y4630">
        <v>0.3993211603950614</v>
      </c>
      <c r="Z4630">
        <f>HYPERLINK("Melting_Curves/meltCurve_Q8TF05_2_.pdf", "Melting_Curves/meltCurve_Q8TF05_2_.pdf")</f>
        <v>0</v>
      </c>
      <c r="AA4630" t="s">
        <v>23410</v>
      </c>
      <c r="AB4630" t="s">
        <v>29597</v>
      </c>
    </row>
    <row r="4631" spans="1:28">
      <c r="A4631" t="s">
        <v>4657</v>
      </c>
      <c r="B4631">
        <v>0.984777283994944</v>
      </c>
      <c r="C4631">
        <v>1.23510170028085</v>
      </c>
      <c r="D4631">
        <v>0.762093522874668</v>
      </c>
      <c r="E4631">
        <v>0.628847749978714</v>
      </c>
      <c r="F4631">
        <v>0.18101597462877</v>
      </c>
      <c r="G4631">
        <v>0.123091725165902</v>
      </c>
      <c r="H4631">
        <v>0</v>
      </c>
      <c r="I4631">
        <v>0</v>
      </c>
      <c r="J4631">
        <v>0</v>
      </c>
      <c r="K4631">
        <v>0.212462103503875</v>
      </c>
      <c r="L4631">
        <v>1106.49172074832</v>
      </c>
      <c r="M4631">
        <v>23.5622186130028</v>
      </c>
      <c r="N4631">
        <v>47.1752467222378</v>
      </c>
      <c r="O4631">
        <v>46.6260762690441</v>
      </c>
      <c r="P4631">
        <v>-0.11991130157344</v>
      </c>
      <c r="Q4631">
        <v>0.0508704724195914</v>
      </c>
      <c r="R4631">
        <v>0.933409357715296</v>
      </c>
      <c r="S4631" t="s">
        <v>10982</v>
      </c>
      <c r="T4631" t="s">
        <v>12678</v>
      </c>
      <c r="U4631" t="s">
        <v>12678</v>
      </c>
      <c r="V4631" t="s">
        <v>12678</v>
      </c>
      <c r="W4631">
        <v>1</v>
      </c>
      <c r="X4631" t="s">
        <v>17309</v>
      </c>
      <c r="Y4631">
        <v>0.3749679970019615</v>
      </c>
      <c r="Z4631">
        <f>HYPERLINK("Melting_Curves/meltCurve_Q8TF64_.pdf", "Melting_Curves/meltCurve_Q8TF64_.pdf")</f>
        <v>0</v>
      </c>
      <c r="AA4631" t="s">
        <v>23411</v>
      </c>
      <c r="AB4631" t="s">
        <v>29598</v>
      </c>
    </row>
    <row r="4632" spans="1:28">
      <c r="A4632" t="s">
        <v>4658</v>
      </c>
      <c r="B4632">
        <v>0.984777283994944</v>
      </c>
      <c r="C4632">
        <v>0.9991078281415861</v>
      </c>
      <c r="D4632">
        <v>0.860762140294732</v>
      </c>
      <c r="E4632">
        <v>0.7718703546340629</v>
      </c>
      <c r="F4632">
        <v>0.718102343390071</v>
      </c>
      <c r="G4632">
        <v>0.5676846876080071</v>
      </c>
      <c r="H4632">
        <v>0.579609011365305</v>
      </c>
      <c r="I4632">
        <v>0.7353760437106041</v>
      </c>
      <c r="J4632">
        <v>0.990946751858945</v>
      </c>
      <c r="K4632">
        <v>0.768899702523112</v>
      </c>
      <c r="L4632">
        <v>1476.01401750603</v>
      </c>
      <c r="M4632">
        <v>34.2625462570684</v>
      </c>
      <c r="O4632">
        <v>42.9335582763317</v>
      </c>
      <c r="P4632">
        <v>-0.0539615175889099</v>
      </c>
      <c r="Q4632">
        <v>0.729529604928332</v>
      </c>
      <c r="R4632">
        <v>0.476362034794007</v>
      </c>
      <c r="S4632" t="s">
        <v>10983</v>
      </c>
      <c r="T4632" t="s">
        <v>12678</v>
      </c>
      <c r="U4632" t="s">
        <v>12678</v>
      </c>
      <c r="V4632" t="s">
        <v>12678</v>
      </c>
      <c r="W4632">
        <v>15</v>
      </c>
      <c r="X4632" t="s">
        <v>17310</v>
      </c>
      <c r="Y4632">
        <v>0.7854706373651287</v>
      </c>
      <c r="Z4632">
        <f>HYPERLINK("Melting_Curves/meltCurve_Q8TF74_.pdf", "Melting_Curves/meltCurve_Q8TF74_.pdf")</f>
        <v>0</v>
      </c>
      <c r="AA4632" t="s">
        <v>23412</v>
      </c>
      <c r="AB4632" t="s">
        <v>29599</v>
      </c>
    </row>
    <row r="4633" spans="1:28">
      <c r="A4633" t="s">
        <v>4659</v>
      </c>
      <c r="B4633">
        <v>0.984777283994944</v>
      </c>
      <c r="C4633">
        <v>0.784314996694229</v>
      </c>
      <c r="D4633">
        <v>0.694716845358919</v>
      </c>
      <c r="E4633">
        <v>0.629124450519597</v>
      </c>
      <c r="F4633">
        <v>0.310059585731309</v>
      </c>
      <c r="G4633">
        <v>0.186573166077579</v>
      </c>
      <c r="H4633">
        <v>0.124132949114574</v>
      </c>
      <c r="I4633">
        <v>0.151553862465601</v>
      </c>
      <c r="J4633">
        <v>0.184011635932076</v>
      </c>
      <c r="K4633">
        <v>0.136165117978633</v>
      </c>
      <c r="L4633">
        <v>525.595968929997</v>
      </c>
      <c r="M4633">
        <v>11.4340207306167</v>
      </c>
      <c r="N4633">
        <v>46.8328321285002</v>
      </c>
      <c r="O4633">
        <v>44.6290618628541</v>
      </c>
      <c r="P4633">
        <v>-0.057969666992188</v>
      </c>
      <c r="Q4633">
        <v>0.09519833415611351</v>
      </c>
      <c r="R4633">
        <v>0.965351577892387</v>
      </c>
      <c r="S4633" t="s">
        <v>10984</v>
      </c>
      <c r="T4633" t="s">
        <v>12678</v>
      </c>
      <c r="U4633" t="s">
        <v>12678</v>
      </c>
      <c r="V4633" t="s">
        <v>12678</v>
      </c>
      <c r="W4633">
        <v>4</v>
      </c>
      <c r="X4633" t="s">
        <v>17311</v>
      </c>
      <c r="Y4633">
        <v>0.3995756609612502</v>
      </c>
      <c r="Z4633">
        <f>HYPERLINK("Melting_Curves/meltCurve_Q8WTS1_.pdf", "Melting_Curves/meltCurve_Q8WTS1_.pdf")</f>
        <v>0</v>
      </c>
      <c r="AA4633" t="s">
        <v>23413</v>
      </c>
      <c r="AB4633" t="s">
        <v>29600</v>
      </c>
    </row>
    <row r="4634" spans="1:28">
      <c r="A4634" t="s">
        <v>4660</v>
      </c>
      <c r="B4634">
        <v>0.984777283994944</v>
      </c>
      <c r="C4634">
        <v>1.28494617630234</v>
      </c>
      <c r="D4634">
        <v>1.14565534291795</v>
      </c>
      <c r="E4634">
        <v>1.02776701120102</v>
      </c>
      <c r="F4634">
        <v>0.951069740004806</v>
      </c>
      <c r="G4634">
        <v>0.812440903984361</v>
      </c>
      <c r="H4634">
        <v>0.93852197792</v>
      </c>
      <c r="I4634">
        <v>1.06809778871937</v>
      </c>
      <c r="J4634">
        <v>1.60717444098982</v>
      </c>
      <c r="K4634">
        <v>1.15823507971858</v>
      </c>
      <c r="L4634">
        <v>15000</v>
      </c>
      <c r="M4634">
        <v>244.372130430533</v>
      </c>
      <c r="O4634">
        <v>61.3776839437191</v>
      </c>
      <c r="P4634">
        <v>0.380928085473239</v>
      </c>
      <c r="Q4634">
        <v>1.382702946662</v>
      </c>
      <c r="R4634">
        <v>0.451077131622574</v>
      </c>
      <c r="S4634" t="s">
        <v>10985</v>
      </c>
      <c r="T4634" t="s">
        <v>12678</v>
      </c>
      <c r="U4634" t="s">
        <v>12678</v>
      </c>
      <c r="V4634" t="s">
        <v>12678</v>
      </c>
      <c r="W4634">
        <v>2</v>
      </c>
      <c r="X4634" t="s">
        <v>17312</v>
      </c>
      <c r="Y4634">
        <v>1.071626973490437</v>
      </c>
      <c r="Z4634">
        <f>HYPERLINK("Melting_Curves/meltCurve_Q8WU58_.pdf", "Melting_Curves/meltCurve_Q8WU58_.pdf")</f>
        <v>0</v>
      </c>
      <c r="AA4634" t="s">
        <v>23414</v>
      </c>
      <c r="AB4634" t="s">
        <v>29601</v>
      </c>
    </row>
    <row r="4635" spans="1:28">
      <c r="A4635" t="s">
        <v>4661</v>
      </c>
      <c r="B4635">
        <v>0.984777283994944</v>
      </c>
      <c r="C4635">
        <v>0.8858138511817</v>
      </c>
      <c r="D4635">
        <v>0.650271818541599</v>
      </c>
      <c r="E4635">
        <v>0.394833582006597</v>
      </c>
      <c r="F4635">
        <v>0.178253927895745</v>
      </c>
      <c r="G4635">
        <v>0.100225499687918</v>
      </c>
      <c r="H4635">
        <v>0.09153916399134281</v>
      </c>
      <c r="I4635">
        <v>0.132176071932008</v>
      </c>
      <c r="J4635">
        <v>0.15485076283508</v>
      </c>
      <c r="K4635">
        <v>0.176237357591393</v>
      </c>
      <c r="L4635">
        <v>835.991694972158</v>
      </c>
      <c r="M4635">
        <v>18.9624719745682</v>
      </c>
      <c r="N4635">
        <v>44.7496344403732</v>
      </c>
      <c r="O4635">
        <v>43.605113807428</v>
      </c>
      <c r="P4635">
        <v>-0.095406993619745</v>
      </c>
      <c r="Q4635">
        <v>0.122463423212786</v>
      </c>
      <c r="R4635">
        <v>0.990095062926579</v>
      </c>
      <c r="S4635" t="s">
        <v>10986</v>
      </c>
      <c r="T4635" t="s">
        <v>12678</v>
      </c>
      <c r="U4635" t="s">
        <v>12678</v>
      </c>
      <c r="V4635" t="s">
        <v>12678</v>
      </c>
      <c r="W4635">
        <v>3</v>
      </c>
      <c r="X4635" t="s">
        <v>17313</v>
      </c>
      <c r="Y4635">
        <v>0.3429164699643653</v>
      </c>
      <c r="Z4635">
        <f>HYPERLINK("Melting_Curves/meltCurve_Q8WU76_2_.pdf", "Melting_Curves/meltCurve_Q8WU76_2_.pdf")</f>
        <v>0</v>
      </c>
      <c r="AA4635" t="s">
        <v>23415</v>
      </c>
      <c r="AB4635" t="s">
        <v>29602</v>
      </c>
    </row>
    <row r="4636" spans="1:28">
      <c r="A4636" t="s">
        <v>4662</v>
      </c>
      <c r="B4636">
        <v>0.984777283994944</v>
      </c>
      <c r="C4636">
        <v>0.8735270805944</v>
      </c>
      <c r="D4636">
        <v>0.910254950837842</v>
      </c>
      <c r="E4636">
        <v>0.83757416728014</v>
      </c>
      <c r="F4636">
        <v>0.617127130684504</v>
      </c>
      <c r="G4636">
        <v>0.311920804583357</v>
      </c>
      <c r="H4636">
        <v>0.181991884596983</v>
      </c>
      <c r="I4636">
        <v>0.217842657859744</v>
      </c>
      <c r="J4636">
        <v>0.261460358606678</v>
      </c>
      <c r="K4636">
        <v>0.222645855246586</v>
      </c>
      <c r="L4636">
        <v>1040.83849825496</v>
      </c>
      <c r="M4636">
        <v>20.893360580365</v>
      </c>
      <c r="N4636">
        <v>51.0819269317627</v>
      </c>
      <c r="O4636">
        <v>49.3670902418213</v>
      </c>
      <c r="P4636">
        <v>-0.0844362290225753</v>
      </c>
      <c r="Q4636">
        <v>0.201994081927268</v>
      </c>
      <c r="R4636">
        <v>0.970325773532571</v>
      </c>
      <c r="S4636" t="s">
        <v>10987</v>
      </c>
      <c r="T4636" t="s">
        <v>12678</v>
      </c>
      <c r="U4636" t="s">
        <v>12678</v>
      </c>
      <c r="V4636" t="s">
        <v>12678</v>
      </c>
      <c r="W4636">
        <v>16</v>
      </c>
      <c r="X4636" t="s">
        <v>17314</v>
      </c>
      <c r="Y4636">
        <v>0.5526467216235743</v>
      </c>
      <c r="Z4636">
        <f>HYPERLINK("Melting_Curves/meltCurve_Q8WU79_.pdf", "Melting_Curves/meltCurve_Q8WU79_.pdf")</f>
        <v>0</v>
      </c>
      <c r="AA4636" t="s">
        <v>23416</v>
      </c>
      <c r="AB4636" t="s">
        <v>29603</v>
      </c>
    </row>
    <row r="4637" spans="1:28">
      <c r="A4637" t="s">
        <v>4663</v>
      </c>
      <c r="B4637">
        <v>0.984777283994944</v>
      </c>
      <c r="C4637">
        <v>0.922290719044817</v>
      </c>
      <c r="D4637">
        <v>0.791399007132614</v>
      </c>
      <c r="E4637">
        <v>0.796058227905952</v>
      </c>
      <c r="F4637">
        <v>0.6766320308600881</v>
      </c>
      <c r="G4637">
        <v>0.552443102598328</v>
      </c>
      <c r="H4637">
        <v>0.512467269257843</v>
      </c>
      <c r="I4637">
        <v>0.698044108827778</v>
      </c>
      <c r="J4637">
        <v>0.999877641211473</v>
      </c>
      <c r="K4637">
        <v>0.764512263990235</v>
      </c>
      <c r="L4637">
        <v>941.405566434236</v>
      </c>
      <c r="M4637">
        <v>22.5878095771175</v>
      </c>
      <c r="O4637">
        <v>41.3550673674536</v>
      </c>
      <c r="P4637">
        <v>-0.0399081951190628</v>
      </c>
      <c r="Q4637">
        <v>0.707741067504295</v>
      </c>
      <c r="R4637">
        <v>0.373116908460773</v>
      </c>
      <c r="S4637" t="s">
        <v>10988</v>
      </c>
      <c r="T4637" t="s">
        <v>12678</v>
      </c>
      <c r="U4637" t="s">
        <v>12678</v>
      </c>
      <c r="V4637" t="s">
        <v>12678</v>
      </c>
      <c r="W4637">
        <v>17</v>
      </c>
      <c r="X4637" t="s">
        <v>17315</v>
      </c>
      <c r="Y4637">
        <v>0.7567287942740945</v>
      </c>
      <c r="Z4637">
        <f>HYPERLINK("Melting_Curves/meltCurve_Q8WU90_.pdf", "Melting_Curves/meltCurve_Q8WU90_.pdf")</f>
        <v>0</v>
      </c>
      <c r="AA4637" t="s">
        <v>23417</v>
      </c>
      <c r="AB4637" t="s">
        <v>29604</v>
      </c>
    </row>
    <row r="4638" spans="1:28">
      <c r="A4638" t="s">
        <v>4664</v>
      </c>
      <c r="B4638">
        <v>0.984777283994944</v>
      </c>
      <c r="C4638">
        <v>0.903286521409066</v>
      </c>
      <c r="D4638">
        <v>0.829187176332939</v>
      </c>
      <c r="E4638">
        <v>0.753820907360146</v>
      </c>
      <c r="F4638">
        <v>0.516170275472708</v>
      </c>
      <c r="G4638">
        <v>0.230226829245539</v>
      </c>
      <c r="H4638">
        <v>0.147584829812691</v>
      </c>
      <c r="I4638">
        <v>0.174414383003764</v>
      </c>
      <c r="J4638">
        <v>0.187224186788404</v>
      </c>
      <c r="K4638">
        <v>0.164502462204314</v>
      </c>
      <c r="L4638">
        <v>731.80004503443</v>
      </c>
      <c r="M4638">
        <v>15.0268415940291</v>
      </c>
      <c r="N4638">
        <v>49.6561598783004</v>
      </c>
      <c r="O4638">
        <v>47.8614908692656</v>
      </c>
      <c r="P4638">
        <v>-0.06863364926253469</v>
      </c>
      <c r="Q4638">
        <v>0.12567695648106</v>
      </c>
      <c r="R4638">
        <v>0.978296411660792</v>
      </c>
      <c r="S4638" t="s">
        <v>10989</v>
      </c>
      <c r="T4638" t="s">
        <v>12678</v>
      </c>
      <c r="U4638" t="s">
        <v>12678</v>
      </c>
      <c r="V4638" t="s">
        <v>12678</v>
      </c>
      <c r="W4638">
        <v>14</v>
      </c>
      <c r="X4638" t="s">
        <v>17316</v>
      </c>
      <c r="Y4638">
        <v>0.4855443592505298</v>
      </c>
      <c r="Z4638">
        <f>HYPERLINK("Melting_Curves/meltCurve_Q8WUA2_.pdf", "Melting_Curves/meltCurve_Q8WUA2_.pdf")</f>
        <v>0</v>
      </c>
      <c r="AA4638" t="s">
        <v>23418</v>
      </c>
      <c r="AB4638" t="s">
        <v>29605</v>
      </c>
    </row>
    <row r="4639" spans="1:28">
      <c r="A4639" t="s">
        <v>4665</v>
      </c>
      <c r="B4639">
        <v>0.984777283994944</v>
      </c>
      <c r="C4639">
        <v>1.32748721025637</v>
      </c>
      <c r="D4639">
        <v>1.20227829479249</v>
      </c>
      <c r="E4639">
        <v>0.9796501447413321</v>
      </c>
      <c r="F4639">
        <v>0.643102802595259</v>
      </c>
      <c r="G4639">
        <v>0.730856452091321</v>
      </c>
      <c r="H4639">
        <v>0.632713049457588</v>
      </c>
      <c r="I4639">
        <v>0.821068129632706</v>
      </c>
      <c r="J4639">
        <v>0.8524990908600421</v>
      </c>
      <c r="K4639">
        <v>0.549919665134223</v>
      </c>
      <c r="L4639">
        <v>11771.2680682632</v>
      </c>
      <c r="M4639">
        <v>250</v>
      </c>
      <c r="O4639">
        <v>47.0820577904709</v>
      </c>
      <c r="P4639">
        <v>-0.391568305645725</v>
      </c>
      <c r="Q4639">
        <v>0.705026526357111</v>
      </c>
      <c r="R4639">
        <v>0.623317597184694</v>
      </c>
      <c r="S4639" t="s">
        <v>10990</v>
      </c>
      <c r="T4639" t="s">
        <v>12678</v>
      </c>
      <c r="U4639" t="s">
        <v>12678</v>
      </c>
      <c r="V4639" t="s">
        <v>12678</v>
      </c>
      <c r="W4639">
        <v>1</v>
      </c>
      <c r="X4639" t="s">
        <v>17317</v>
      </c>
      <c r="Y4639">
        <v>0.8042118610787408</v>
      </c>
      <c r="Z4639">
        <f>HYPERLINK("Melting_Curves/meltCurve_Q8WUA4_2_.pdf", "Melting_Curves/meltCurve_Q8WUA4_2_.pdf")</f>
        <v>0</v>
      </c>
      <c r="AA4639" t="s">
        <v>23419</v>
      </c>
      <c r="AB4639" t="s">
        <v>29606</v>
      </c>
    </row>
    <row r="4640" spans="1:28">
      <c r="A4640" t="s">
        <v>4666</v>
      </c>
      <c r="B4640">
        <v>0.984777283994944</v>
      </c>
      <c r="C4640">
        <v>0.376613150749925</v>
      </c>
      <c r="D4640">
        <v>0</v>
      </c>
      <c r="E4640">
        <v>0.21234403109372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3515.95616895555</v>
      </c>
      <c r="M4640">
        <v>88.6969233471533</v>
      </c>
      <c r="N4640">
        <v>39.6644117006751</v>
      </c>
      <c r="O4640">
        <v>39.6199774311039</v>
      </c>
      <c r="P4640">
        <v>-0.544874292998654</v>
      </c>
      <c r="Q4640">
        <v>0.026441775041026</v>
      </c>
      <c r="R4640">
        <v>0.95634301989066</v>
      </c>
      <c r="S4640" t="s">
        <v>10991</v>
      </c>
      <c r="T4640" t="s">
        <v>12678</v>
      </c>
      <c r="U4640" t="s">
        <v>12678</v>
      </c>
      <c r="V4640" t="s">
        <v>12678</v>
      </c>
      <c r="W4640">
        <v>2</v>
      </c>
      <c r="X4640" t="s">
        <v>17318</v>
      </c>
      <c r="Y4640">
        <v>0.1126795584110718</v>
      </c>
      <c r="Z4640">
        <f>HYPERLINK("Melting_Curves/meltCurve_Q8WUA7_3_.pdf", "Melting_Curves/meltCurve_Q8WUA7_3_.pdf")</f>
        <v>0</v>
      </c>
      <c r="AA4640" t="s">
        <v>23420</v>
      </c>
      <c r="AB4640" t="s">
        <v>29607</v>
      </c>
    </row>
    <row r="4641" spans="1:28">
      <c r="A4641" t="s">
        <v>4667</v>
      </c>
      <c r="B4641">
        <v>0.984777283994944</v>
      </c>
      <c r="C4641">
        <v>1.17797119977314</v>
      </c>
      <c r="D4641">
        <v>1.01208245913358</v>
      </c>
      <c r="E4641">
        <v>0.889708643450475</v>
      </c>
      <c r="F4641">
        <v>0.6606276554010519</v>
      </c>
      <c r="G4641">
        <v>0.436750137985968</v>
      </c>
      <c r="H4641">
        <v>0.34804967023349</v>
      </c>
      <c r="I4641">
        <v>0.413226227646607</v>
      </c>
      <c r="J4641">
        <v>0.455606155740168</v>
      </c>
      <c r="K4641">
        <v>0.382018727988214</v>
      </c>
      <c r="L4641">
        <v>1446.64672100373</v>
      </c>
      <c r="M4641">
        <v>29.2015336216501</v>
      </c>
      <c r="N4641">
        <v>52.3459421473719</v>
      </c>
      <c r="O4641">
        <v>49.3095136607599</v>
      </c>
      <c r="P4641">
        <v>-0.08950071216414859</v>
      </c>
      <c r="Q4641">
        <v>0.395483210184903</v>
      </c>
      <c r="R4641">
        <v>0.9529792698728889</v>
      </c>
      <c r="S4641" t="s">
        <v>10992</v>
      </c>
      <c r="T4641" t="s">
        <v>12678</v>
      </c>
      <c r="U4641" t="s">
        <v>12678</v>
      </c>
      <c r="V4641" t="s">
        <v>12678</v>
      </c>
      <c r="W4641">
        <v>3</v>
      </c>
      <c r="X4641" t="s">
        <v>17319</v>
      </c>
      <c r="Y4641">
        <v>0.6520558853672151</v>
      </c>
      <c r="Z4641">
        <f>HYPERLINK("Melting_Curves/meltCurve_Q8WUB8_3_.pdf", "Melting_Curves/meltCurve_Q8WUB8_3_.pdf")</f>
        <v>0</v>
      </c>
      <c r="AA4641" t="s">
        <v>23421</v>
      </c>
      <c r="AB4641" t="s">
        <v>29608</v>
      </c>
    </row>
    <row r="4642" spans="1:28">
      <c r="A4642" t="s">
        <v>4668</v>
      </c>
      <c r="B4642">
        <v>0.984777283994944</v>
      </c>
      <c r="C4642">
        <v>1.06868239380377</v>
      </c>
      <c r="D4642">
        <v>0.85690609539929</v>
      </c>
      <c r="E4642">
        <v>0.783933670356963</v>
      </c>
      <c r="F4642">
        <v>0.479889287364885</v>
      </c>
      <c r="G4642">
        <v>0.274129725031389</v>
      </c>
      <c r="H4642">
        <v>0.154384522652395</v>
      </c>
      <c r="I4642">
        <v>0.184608616184997</v>
      </c>
      <c r="J4642">
        <v>0.203450005341814</v>
      </c>
      <c r="K4642">
        <v>0.181656595559246</v>
      </c>
      <c r="L4642">
        <v>950.4293759362361</v>
      </c>
      <c r="M4642">
        <v>19.4880919328301</v>
      </c>
      <c r="N4642">
        <v>49.7902060310775</v>
      </c>
      <c r="O4642">
        <v>48.2649328874056</v>
      </c>
      <c r="P4642">
        <v>-0.0843268186770556</v>
      </c>
      <c r="Q4642">
        <v>0.164642390598634</v>
      </c>
      <c r="R4642">
        <v>0.984816205114002</v>
      </c>
      <c r="S4642" t="s">
        <v>10993</v>
      </c>
      <c r="T4642" t="s">
        <v>12678</v>
      </c>
      <c r="U4642" t="s">
        <v>12678</v>
      </c>
      <c r="V4642" t="s">
        <v>12678</v>
      </c>
      <c r="W4642">
        <v>10</v>
      </c>
      <c r="X4642" t="s">
        <v>17320</v>
      </c>
      <c r="Y4642">
        <v>0.5039096907888075</v>
      </c>
      <c r="Z4642">
        <f>HYPERLINK("Melting_Curves/meltCurve_Q8WUD1_.pdf", "Melting_Curves/meltCurve_Q8WUD1_.pdf")</f>
        <v>0</v>
      </c>
      <c r="AA4642" t="s">
        <v>23422</v>
      </c>
      <c r="AB4642" t="s">
        <v>29609</v>
      </c>
    </row>
    <row r="4643" spans="1:28">
      <c r="A4643" t="s">
        <v>4669</v>
      </c>
      <c r="B4643">
        <v>0.984777283994944</v>
      </c>
      <c r="C4643">
        <v>0.787944234189936</v>
      </c>
      <c r="D4643">
        <v>0.536538323902408</v>
      </c>
      <c r="E4643">
        <v>0.446970419871253</v>
      </c>
      <c r="F4643">
        <v>0.365013651516675</v>
      </c>
      <c r="G4643">
        <v>0.237767620158017</v>
      </c>
      <c r="H4643">
        <v>0.23111474254015</v>
      </c>
      <c r="I4643">
        <v>0.289160675243465</v>
      </c>
      <c r="J4643">
        <v>0.277828781841742</v>
      </c>
      <c r="K4643">
        <v>0.112867297890298</v>
      </c>
      <c r="L4643">
        <v>577.309687849962</v>
      </c>
      <c r="M4643">
        <v>13.4677081729419</v>
      </c>
      <c r="N4643">
        <v>44.769916755579</v>
      </c>
      <c r="O4643">
        <v>41.9542170418457</v>
      </c>
      <c r="P4643">
        <v>-0.062767676172129</v>
      </c>
      <c r="Q4643">
        <v>0.217992179519477</v>
      </c>
      <c r="R4643">
        <v>0.953305741959358</v>
      </c>
      <c r="S4643" t="s">
        <v>10994</v>
      </c>
      <c r="T4643" t="s">
        <v>12678</v>
      </c>
      <c r="U4643" t="s">
        <v>12678</v>
      </c>
      <c r="V4643" t="s">
        <v>12678</v>
      </c>
      <c r="W4643">
        <v>1</v>
      </c>
      <c r="X4643" t="s">
        <v>17321</v>
      </c>
      <c r="Y4643">
        <v>0.3970546833874241</v>
      </c>
      <c r="Z4643">
        <f>HYPERLINK("Melting_Curves/meltCurve_Q8WUD6_.pdf", "Melting_Curves/meltCurve_Q8WUD6_.pdf")</f>
        <v>0</v>
      </c>
      <c r="AA4643" t="s">
        <v>23423</v>
      </c>
      <c r="AB4643" t="s">
        <v>29610</v>
      </c>
    </row>
    <row r="4644" spans="1:28">
      <c r="A4644" t="s">
        <v>4670</v>
      </c>
      <c r="B4644">
        <v>0.984777283994944</v>
      </c>
      <c r="C4644">
        <v>1.15591385672159</v>
      </c>
      <c r="D4644">
        <v>0.804132024977752</v>
      </c>
      <c r="E4644">
        <v>0.504305810794545</v>
      </c>
      <c r="F4644">
        <v>0.279963555399012</v>
      </c>
      <c r="G4644">
        <v>0.159729450846684</v>
      </c>
      <c r="H4644">
        <v>0.110093382170666</v>
      </c>
      <c r="I4644">
        <v>0.126840011144333</v>
      </c>
      <c r="J4644">
        <v>0.170869463623174</v>
      </c>
      <c r="K4644">
        <v>0.186355351334784</v>
      </c>
      <c r="L4644">
        <v>1098.3077536032</v>
      </c>
      <c r="M4644">
        <v>23.9145781682499</v>
      </c>
      <c r="N4644">
        <v>46.6158287506352</v>
      </c>
      <c r="O4644">
        <v>45.6087643492163</v>
      </c>
      <c r="P4644">
        <v>-0.11155895243009</v>
      </c>
      <c r="Q4644">
        <v>0.14897356963195</v>
      </c>
      <c r="R4644">
        <v>0.970652511727103</v>
      </c>
      <c r="S4644" t="s">
        <v>10995</v>
      </c>
      <c r="T4644" t="s">
        <v>12678</v>
      </c>
      <c r="U4644" t="s">
        <v>12678</v>
      </c>
      <c r="V4644" t="s">
        <v>12678</v>
      </c>
      <c r="W4644">
        <v>2</v>
      </c>
      <c r="X4644" t="s">
        <v>17322</v>
      </c>
      <c r="Y4644">
        <v>0.4099080823856874</v>
      </c>
      <c r="Z4644">
        <f>HYPERLINK("Melting_Curves/meltCurve_Q8WUE5_.pdf", "Melting_Curves/meltCurve_Q8WUE5_.pdf")</f>
        <v>0</v>
      </c>
      <c r="AA4644" t="s">
        <v>23424</v>
      </c>
      <c r="AB4644" t="s">
        <v>29611</v>
      </c>
    </row>
    <row r="4645" spans="1:28">
      <c r="A4645" t="s">
        <v>4671</v>
      </c>
      <c r="B4645">
        <v>0.984777283994944</v>
      </c>
      <c r="C4645">
        <v>1.20952807355502</v>
      </c>
      <c r="D4645">
        <v>0.9049932755730929</v>
      </c>
      <c r="E4645">
        <v>0.744192804287532</v>
      </c>
      <c r="F4645">
        <v>0.482008476191693</v>
      </c>
      <c r="G4645">
        <v>0.415555140405409</v>
      </c>
      <c r="H4645">
        <v>0.381146833463734</v>
      </c>
      <c r="I4645">
        <v>0.488007398281066</v>
      </c>
      <c r="J4645">
        <v>0.814513255480057</v>
      </c>
      <c r="K4645">
        <v>0.724795935168018</v>
      </c>
      <c r="L4645">
        <v>1892.74237089163</v>
      </c>
      <c r="M4645">
        <v>41.1411467733655</v>
      </c>
      <c r="O4645">
        <v>45.8977705641271</v>
      </c>
      <c r="P4645">
        <v>-0.100588978696805</v>
      </c>
      <c r="Q4645">
        <v>0.55112565680124</v>
      </c>
      <c r="R4645">
        <v>0.689718214557236</v>
      </c>
      <c r="S4645" t="s">
        <v>10996</v>
      </c>
      <c r="T4645" t="s">
        <v>12678</v>
      </c>
      <c r="U4645" t="s">
        <v>12678</v>
      </c>
      <c r="V4645" t="s">
        <v>12678</v>
      </c>
      <c r="W4645">
        <v>3</v>
      </c>
      <c r="X4645" t="s">
        <v>17323</v>
      </c>
      <c r="Y4645">
        <v>0.6872282076986383</v>
      </c>
      <c r="Z4645">
        <f>HYPERLINK("Melting_Curves/meltCurve_Q8WUF5_.pdf", "Melting_Curves/meltCurve_Q8WUF5_.pdf")</f>
        <v>0</v>
      </c>
      <c r="AA4645" t="s">
        <v>23425</v>
      </c>
      <c r="AB4645" t="s">
        <v>29612</v>
      </c>
    </row>
    <row r="4646" spans="1:28">
      <c r="A4646" t="s">
        <v>4672</v>
      </c>
      <c r="B4646">
        <v>0.984777283994944</v>
      </c>
      <c r="C4646">
        <v>0.89566337997399</v>
      </c>
      <c r="D4646">
        <v>0.8511942446835969</v>
      </c>
      <c r="E4646">
        <v>0.725638186118388</v>
      </c>
      <c r="F4646">
        <v>0.580687103777243</v>
      </c>
      <c r="G4646">
        <v>0.450263052984443</v>
      </c>
      <c r="H4646">
        <v>0.35435117394514</v>
      </c>
      <c r="I4646">
        <v>0.369036085370618</v>
      </c>
      <c r="J4646">
        <v>0.450406464716469</v>
      </c>
      <c r="K4646">
        <v>0.337427641770529</v>
      </c>
      <c r="L4646">
        <v>573.716895865889</v>
      </c>
      <c r="M4646">
        <v>12.1095346364195</v>
      </c>
      <c r="N4646">
        <v>52.3208981612994</v>
      </c>
      <c r="O4646">
        <v>46.1407849052466</v>
      </c>
      <c r="P4646">
        <v>-0.0432641271374572</v>
      </c>
      <c r="Q4646">
        <v>0.34075863661888</v>
      </c>
      <c r="R4646">
        <v>0.9746667934907099</v>
      </c>
      <c r="S4646" t="s">
        <v>10997</v>
      </c>
      <c r="T4646" t="s">
        <v>12678</v>
      </c>
      <c r="U4646" t="s">
        <v>12678</v>
      </c>
      <c r="V4646" t="s">
        <v>12678</v>
      </c>
      <c r="W4646">
        <v>3</v>
      </c>
      <c r="X4646" t="s">
        <v>17324</v>
      </c>
      <c r="Y4646">
        <v>0.5897735985999046</v>
      </c>
      <c r="Z4646">
        <f>HYPERLINK("Melting_Curves/meltCurve_Q8WUH1_.pdf", "Melting_Curves/meltCurve_Q8WUH1_.pdf")</f>
        <v>0</v>
      </c>
      <c r="AA4646" t="s">
        <v>23426</v>
      </c>
      <c r="AB4646" t="s">
        <v>29613</v>
      </c>
    </row>
    <row r="4647" spans="1:28">
      <c r="A4647" t="s">
        <v>4673</v>
      </c>
      <c r="B4647">
        <v>0.984777283994944</v>
      </c>
      <c r="C4647">
        <v>1.20788546469503</v>
      </c>
      <c r="D4647">
        <v>1.25928629463096</v>
      </c>
      <c r="E4647">
        <v>0.894622176105234</v>
      </c>
      <c r="F4647">
        <v>0.806808246204971</v>
      </c>
      <c r="G4647">
        <v>0.605358111775687</v>
      </c>
      <c r="H4647">
        <v>0.526057917509836</v>
      </c>
      <c r="I4647">
        <v>0.578320692286199</v>
      </c>
      <c r="J4647">
        <v>0.661578998547272</v>
      </c>
      <c r="K4647">
        <v>0.597470718343908</v>
      </c>
      <c r="L4647">
        <v>1657.03049388456</v>
      </c>
      <c r="M4647">
        <v>33.1358206018043</v>
      </c>
      <c r="O4647">
        <v>49.8261468504161</v>
      </c>
      <c r="P4647">
        <v>-0.0685942654916306</v>
      </c>
      <c r="Q4647">
        <v>0.587422568224593</v>
      </c>
      <c r="R4647">
        <v>0.800351459852768</v>
      </c>
      <c r="S4647" t="s">
        <v>10998</v>
      </c>
      <c r="T4647" t="s">
        <v>12678</v>
      </c>
      <c r="U4647" t="s">
        <v>12678</v>
      </c>
      <c r="V4647" t="s">
        <v>12678</v>
      </c>
      <c r="W4647">
        <v>2</v>
      </c>
      <c r="X4647" t="s">
        <v>17325</v>
      </c>
      <c r="Y4647">
        <v>0.7683838273281808</v>
      </c>
      <c r="Z4647">
        <f>HYPERLINK("Melting_Curves/meltCurve_Q8WUH6_.pdf", "Melting_Curves/meltCurve_Q8WUH6_.pdf")</f>
        <v>0</v>
      </c>
      <c r="AA4647" t="s">
        <v>23427</v>
      </c>
      <c r="AB4647" t="s">
        <v>29614</v>
      </c>
    </row>
    <row r="4648" spans="1:28">
      <c r="A4648" t="s">
        <v>4674</v>
      </c>
      <c r="B4648">
        <v>0.984777283994944</v>
      </c>
      <c r="C4648">
        <v>1.03721652339995</v>
      </c>
      <c r="D4648">
        <v>0.88726211123508</v>
      </c>
      <c r="E4648">
        <v>0.724737658139788</v>
      </c>
      <c r="F4648">
        <v>0.607130839622226</v>
      </c>
      <c r="G4648">
        <v>0.408523513884091</v>
      </c>
      <c r="H4648">
        <v>0.307189115509691</v>
      </c>
      <c r="I4648">
        <v>0.384434200010009</v>
      </c>
      <c r="J4648">
        <v>0.5592582695812131</v>
      </c>
      <c r="K4648">
        <v>0.507522683884324</v>
      </c>
      <c r="L4648">
        <v>990.8032617597451</v>
      </c>
      <c r="M4648">
        <v>21.1722490302618</v>
      </c>
      <c r="N4648">
        <v>51.725546970019</v>
      </c>
      <c r="O4648">
        <v>46.3857804907787</v>
      </c>
      <c r="P4648">
        <v>-0.0646460150765789</v>
      </c>
      <c r="Q4648">
        <v>0.433489010183504</v>
      </c>
      <c r="R4648">
        <v>0.909532903925653</v>
      </c>
      <c r="S4648" t="s">
        <v>10999</v>
      </c>
      <c r="T4648" t="s">
        <v>12678</v>
      </c>
      <c r="U4648" t="s">
        <v>12678</v>
      </c>
      <c r="V4648" t="s">
        <v>12678</v>
      </c>
      <c r="W4648">
        <v>17</v>
      </c>
      <c r="X4648" t="s">
        <v>17326</v>
      </c>
      <c r="Y4648">
        <v>0.6251190181002507</v>
      </c>
      <c r="Z4648">
        <f>HYPERLINK("Melting_Curves/meltCurve_Q8WUI4_3_.pdf", "Melting_Curves/meltCurve_Q8WUI4_3_.pdf")</f>
        <v>0</v>
      </c>
      <c r="AA4648" t="s">
        <v>23428</v>
      </c>
      <c r="AB4648" t="s">
        <v>29615</v>
      </c>
    </row>
    <row r="4649" spans="1:28">
      <c r="A4649" t="s">
        <v>4675</v>
      </c>
      <c r="B4649">
        <v>0.984777283994944</v>
      </c>
      <c r="C4649">
        <v>0.906930016372001</v>
      </c>
      <c r="D4649">
        <v>0.813207908684235</v>
      </c>
      <c r="E4649">
        <v>0.317846003698446</v>
      </c>
      <c r="F4649">
        <v>0.12771539513253</v>
      </c>
      <c r="G4649">
        <v>0.07756946549190601</v>
      </c>
      <c r="H4649">
        <v>0.0601558523657374</v>
      </c>
      <c r="I4649">
        <v>0.0813624058645072</v>
      </c>
      <c r="J4649">
        <v>0.114593391798286</v>
      </c>
      <c r="K4649">
        <v>0.119189601901741</v>
      </c>
      <c r="L4649">
        <v>1272.1376607893</v>
      </c>
      <c r="M4649">
        <v>28.3515320747625</v>
      </c>
      <c r="N4649">
        <v>45.1768997978175</v>
      </c>
      <c r="O4649">
        <v>44.6487027024277</v>
      </c>
      <c r="P4649">
        <v>-0.144849995574255</v>
      </c>
      <c r="Q4649">
        <v>0.0875538426803343</v>
      </c>
      <c r="R4649">
        <v>0.99389825424644</v>
      </c>
      <c r="S4649" t="s">
        <v>11000</v>
      </c>
      <c r="T4649" t="s">
        <v>12678</v>
      </c>
      <c r="U4649" t="s">
        <v>12678</v>
      </c>
      <c r="V4649" t="s">
        <v>12678</v>
      </c>
      <c r="W4649">
        <v>60</v>
      </c>
      <c r="X4649" t="s">
        <v>17327</v>
      </c>
      <c r="Y4649">
        <v>0.3326732670777233</v>
      </c>
      <c r="Z4649">
        <f>HYPERLINK("Melting_Curves/meltCurve_Q8WUM4_.pdf", "Melting_Curves/meltCurve_Q8WUM4_.pdf")</f>
        <v>0</v>
      </c>
      <c r="AA4649" t="s">
        <v>23429</v>
      </c>
      <c r="AB4649" t="s">
        <v>29616</v>
      </c>
    </row>
    <row r="4650" spans="1:28">
      <c r="A4650" t="s">
        <v>4676</v>
      </c>
      <c r="B4650">
        <v>0.984777283994944</v>
      </c>
      <c r="C4650">
        <v>1.03670992649356</v>
      </c>
      <c r="D4650">
        <v>1.04825236810615</v>
      </c>
      <c r="E4650">
        <v>0.991265009203852</v>
      </c>
      <c r="F4650">
        <v>0.816987222739111</v>
      </c>
      <c r="G4650">
        <v>0.725332919736083</v>
      </c>
      <c r="H4650">
        <v>0.713140009428914</v>
      </c>
      <c r="I4650">
        <v>0.94331461932323</v>
      </c>
      <c r="J4650">
        <v>1.13340691140683</v>
      </c>
      <c r="K4650">
        <v>0.871132122320892</v>
      </c>
      <c r="L4650">
        <v>11773.6436894765</v>
      </c>
      <c r="M4650">
        <v>250</v>
      </c>
      <c r="O4650">
        <v>47.0915567490334</v>
      </c>
      <c r="P4650">
        <v>-0.17622721413299</v>
      </c>
      <c r="Q4650">
        <v>0.867218966421934</v>
      </c>
      <c r="R4650">
        <v>0.28952139199168</v>
      </c>
      <c r="S4650" t="s">
        <v>11001</v>
      </c>
      <c r="T4650" t="s">
        <v>12678</v>
      </c>
      <c r="U4650" t="s">
        <v>12678</v>
      </c>
      <c r="V4650" t="s">
        <v>12678</v>
      </c>
      <c r="W4650">
        <v>3</v>
      </c>
      <c r="X4650" t="s">
        <v>17328</v>
      </c>
      <c r="Y4650">
        <v>0.9119088764698502</v>
      </c>
      <c r="Z4650">
        <f>HYPERLINK("Melting_Curves/meltCurve_Q8WUR7_.pdf", "Melting_Curves/meltCurve_Q8WUR7_.pdf")</f>
        <v>0</v>
      </c>
      <c r="AA4650" t="s">
        <v>23430</v>
      </c>
      <c r="AB4650" t="s">
        <v>29617</v>
      </c>
    </row>
    <row r="4651" spans="1:28">
      <c r="A4651" t="s">
        <v>4677</v>
      </c>
      <c r="B4651">
        <v>0.984777283994944</v>
      </c>
      <c r="C4651">
        <v>0.986149251703754</v>
      </c>
      <c r="D4651">
        <v>0.989107991592897</v>
      </c>
      <c r="E4651">
        <v>0.9329762602656551</v>
      </c>
      <c r="F4651">
        <v>0.628713832986761</v>
      </c>
      <c r="G4651">
        <v>0.356801262634437</v>
      </c>
      <c r="H4651">
        <v>0.15973560197985</v>
      </c>
      <c r="I4651">
        <v>0.105494471025179</v>
      </c>
      <c r="J4651">
        <v>0.0788238392388648</v>
      </c>
      <c r="K4651">
        <v>0.102063879583697</v>
      </c>
      <c r="L4651">
        <v>1100.298642581</v>
      </c>
      <c r="M4651">
        <v>21.4134322083698</v>
      </c>
      <c r="N4651">
        <v>51.8037062044426</v>
      </c>
      <c r="O4651">
        <v>50.9417419933426</v>
      </c>
      <c r="P4651">
        <v>-0.09671367644480711</v>
      </c>
      <c r="Q4651">
        <v>0.0797102305547132</v>
      </c>
      <c r="R4651">
        <v>0.998257361427442</v>
      </c>
      <c r="S4651" t="s">
        <v>11002</v>
      </c>
      <c r="T4651" t="s">
        <v>12678</v>
      </c>
      <c r="U4651" t="s">
        <v>12678</v>
      </c>
      <c r="V4651" t="s">
        <v>12678</v>
      </c>
      <c r="W4651">
        <v>3</v>
      </c>
      <c r="X4651" t="s">
        <v>17329</v>
      </c>
      <c r="Y4651">
        <v>0.5316536866472471</v>
      </c>
      <c r="Z4651">
        <f>HYPERLINK("Melting_Curves/meltCurve_Q8WUX2_.pdf", "Melting_Curves/meltCurve_Q8WUX2_.pdf")</f>
        <v>0</v>
      </c>
      <c r="AA4651" t="s">
        <v>23431</v>
      </c>
      <c r="AB4651" t="s">
        <v>29618</v>
      </c>
    </row>
    <row r="4652" spans="1:28">
      <c r="A4652" t="s">
        <v>4678</v>
      </c>
      <c r="B4652">
        <v>0.984777283994944</v>
      </c>
      <c r="C4652">
        <v>0.687706002690309</v>
      </c>
      <c r="D4652">
        <v>0.52508775213434</v>
      </c>
      <c r="E4652">
        <v>0.331854434198056</v>
      </c>
      <c r="F4652">
        <v>0.185403445214013</v>
      </c>
      <c r="G4652">
        <v>0.138744009898718</v>
      </c>
      <c r="H4652">
        <v>0.111158685946713</v>
      </c>
      <c r="I4652">
        <v>0.150320850235928</v>
      </c>
      <c r="J4652">
        <v>0.231099850651354</v>
      </c>
      <c r="K4652">
        <v>0.171185826490661</v>
      </c>
      <c r="L4652">
        <v>688.277657886053</v>
      </c>
      <c r="M4652">
        <v>16.3642599020894</v>
      </c>
      <c r="N4652">
        <v>43.0250418575221</v>
      </c>
      <c r="O4652">
        <v>41.4467620687047</v>
      </c>
      <c r="P4652">
        <v>-0.0835475930495011</v>
      </c>
      <c r="Q4652">
        <v>0.153636366171383</v>
      </c>
      <c r="R4652">
        <v>0.972298060730002</v>
      </c>
      <c r="S4652" t="s">
        <v>11003</v>
      </c>
      <c r="T4652" t="s">
        <v>12678</v>
      </c>
      <c r="U4652" t="s">
        <v>12678</v>
      </c>
      <c r="V4652" t="s">
        <v>12678</v>
      </c>
      <c r="W4652">
        <v>7</v>
      </c>
      <c r="X4652" t="s">
        <v>17330</v>
      </c>
      <c r="Y4652">
        <v>0.3164373661406771</v>
      </c>
      <c r="Z4652">
        <f>HYPERLINK("Melting_Curves/meltCurve_Q8WUX9_.pdf", "Melting_Curves/meltCurve_Q8WUX9_.pdf")</f>
        <v>0</v>
      </c>
      <c r="AA4652" t="s">
        <v>23432</v>
      </c>
      <c r="AB4652" t="s">
        <v>29619</v>
      </c>
    </row>
    <row r="4653" spans="1:28">
      <c r="A4653" t="s">
        <v>4679</v>
      </c>
      <c r="B4653">
        <v>0.984777283994944</v>
      </c>
      <c r="C4653">
        <v>1.06393786746688</v>
      </c>
      <c r="D4653">
        <v>1.01389077412427</v>
      </c>
      <c r="E4653">
        <v>0.718601013995364</v>
      </c>
      <c r="F4653">
        <v>0.486185356919695</v>
      </c>
      <c r="G4653">
        <v>0.273752085740365</v>
      </c>
      <c r="H4653">
        <v>0.153255675102707</v>
      </c>
      <c r="I4653">
        <v>0.142611384641471</v>
      </c>
      <c r="J4653">
        <v>0.162242045603445</v>
      </c>
      <c r="K4653">
        <v>0.234193885104462</v>
      </c>
      <c r="L4653">
        <v>1053.09738728861</v>
      </c>
      <c r="M4653">
        <v>21.6282005599224</v>
      </c>
      <c r="N4653">
        <v>49.624627416923</v>
      </c>
      <c r="O4653">
        <v>48.2804183724006</v>
      </c>
      <c r="P4653">
        <v>-0.09327455266582479</v>
      </c>
      <c r="Q4653">
        <v>0.167156442508207</v>
      </c>
      <c r="R4653">
        <v>0.984976450386045</v>
      </c>
      <c r="S4653" t="s">
        <v>11004</v>
      </c>
      <c r="T4653" t="s">
        <v>12678</v>
      </c>
      <c r="U4653" t="s">
        <v>12678</v>
      </c>
      <c r="V4653" t="s">
        <v>12678</v>
      </c>
      <c r="W4653">
        <v>5</v>
      </c>
      <c r="X4653" t="s">
        <v>17331</v>
      </c>
      <c r="Y4653">
        <v>0.5011872644620106</v>
      </c>
      <c r="Z4653">
        <f>HYPERLINK("Melting_Curves/meltCurve_Q8WUY1_.pdf", "Melting_Curves/meltCurve_Q8WUY1_.pdf")</f>
        <v>0</v>
      </c>
      <c r="AA4653" t="s">
        <v>23433</v>
      </c>
      <c r="AB4653" t="s">
        <v>29620</v>
      </c>
    </row>
    <row r="4654" spans="1:28">
      <c r="A4654" t="s">
        <v>4680</v>
      </c>
      <c r="B4654">
        <v>0.984777283994944</v>
      </c>
      <c r="C4654">
        <v>1.18440094822991</v>
      </c>
      <c r="D4654">
        <v>1.01604619011467</v>
      </c>
      <c r="E4654">
        <v>0.799160514657697</v>
      </c>
      <c r="F4654">
        <v>0.47091607529669</v>
      </c>
      <c r="G4654">
        <v>0.221794703334455</v>
      </c>
      <c r="H4654">
        <v>0.162988465177362</v>
      </c>
      <c r="I4654">
        <v>0.202009349678019</v>
      </c>
      <c r="J4654">
        <v>0.184773653171986</v>
      </c>
      <c r="K4654">
        <v>0.173802593602489</v>
      </c>
      <c r="L4654">
        <v>1322.82064719849</v>
      </c>
      <c r="M4654">
        <v>27.0532251572027</v>
      </c>
      <c r="N4654">
        <v>49.6854034389928</v>
      </c>
      <c r="O4654">
        <v>48.6321345734661</v>
      </c>
      <c r="P4654">
        <v>-0.114802261037322</v>
      </c>
      <c r="Q4654">
        <v>0.174512604096025</v>
      </c>
      <c r="R4654">
        <v>0.974389137015968</v>
      </c>
      <c r="S4654" t="s">
        <v>11005</v>
      </c>
      <c r="T4654" t="s">
        <v>12678</v>
      </c>
      <c r="U4654" t="s">
        <v>12678</v>
      </c>
      <c r="V4654" t="s">
        <v>12678</v>
      </c>
      <c r="W4654">
        <v>5</v>
      </c>
      <c r="X4654" t="s">
        <v>17332</v>
      </c>
      <c r="Y4654">
        <v>0.5079744473526709</v>
      </c>
      <c r="Z4654">
        <f>HYPERLINK("Melting_Curves/meltCurve_Q8WV22_.pdf", "Melting_Curves/meltCurve_Q8WV22_.pdf")</f>
        <v>0</v>
      </c>
      <c r="AA4654" t="s">
        <v>23434</v>
      </c>
      <c r="AB4654" t="s">
        <v>29621</v>
      </c>
    </row>
    <row r="4655" spans="1:28">
      <c r="A4655" t="s">
        <v>4681</v>
      </c>
      <c r="B4655">
        <v>0.984777283994944</v>
      </c>
      <c r="C4655">
        <v>0.82533075502789</v>
      </c>
      <c r="D4655">
        <v>0.950080563324989</v>
      </c>
      <c r="E4655">
        <v>0.852764335985588</v>
      </c>
      <c r="F4655">
        <v>0.665337026782411</v>
      </c>
      <c r="G4655">
        <v>0.302748047438819</v>
      </c>
      <c r="H4655">
        <v>0.162499544019483</v>
      </c>
      <c r="I4655">
        <v>0.140971327360275</v>
      </c>
      <c r="J4655">
        <v>0.172563289713159</v>
      </c>
      <c r="K4655">
        <v>0.129630234204467</v>
      </c>
      <c r="L4655">
        <v>1074.26546712421</v>
      </c>
      <c r="M4655">
        <v>21.1439561532252</v>
      </c>
      <c r="N4655">
        <v>51.4930004926666</v>
      </c>
      <c r="O4655">
        <v>50.3592935819471</v>
      </c>
      <c r="P4655">
        <v>-0.0920876760654645</v>
      </c>
      <c r="Q4655">
        <v>0.122709265077659</v>
      </c>
      <c r="R4655">
        <v>0.9691841210493241</v>
      </c>
      <c r="S4655" t="s">
        <v>11006</v>
      </c>
      <c r="T4655" t="s">
        <v>12678</v>
      </c>
      <c r="U4655" t="s">
        <v>12678</v>
      </c>
      <c r="V4655" t="s">
        <v>12678</v>
      </c>
      <c r="W4655">
        <v>2</v>
      </c>
      <c r="X4655" t="s">
        <v>17333</v>
      </c>
      <c r="Y4655">
        <v>0.5369348171256806</v>
      </c>
      <c r="Z4655">
        <f>HYPERLINK("Melting_Curves/meltCurve_Q8WV41_.pdf", "Melting_Curves/meltCurve_Q8WV41_.pdf")</f>
        <v>0</v>
      </c>
      <c r="AA4655" t="s">
        <v>23435</v>
      </c>
      <c r="AB4655" t="s">
        <v>29622</v>
      </c>
    </row>
    <row r="4656" spans="1:28">
      <c r="A4656" t="s">
        <v>4682</v>
      </c>
      <c r="B4656">
        <v>0.984777283994944</v>
      </c>
      <c r="C4656">
        <v>0.992028348997982</v>
      </c>
      <c r="D4656">
        <v>0.7917786725845199</v>
      </c>
      <c r="E4656">
        <v>0.605794492496495</v>
      </c>
      <c r="F4656">
        <v>0.360635520464651</v>
      </c>
      <c r="G4656">
        <v>0.177313583255005</v>
      </c>
      <c r="H4656">
        <v>0.110329837823847</v>
      </c>
      <c r="I4656">
        <v>0.148408444782007</v>
      </c>
      <c r="J4656">
        <v>0.165994473643538</v>
      </c>
      <c r="K4656">
        <v>0.142440453093466</v>
      </c>
      <c r="L4656">
        <v>789.932984214287</v>
      </c>
      <c r="M4656">
        <v>16.8585649683593</v>
      </c>
      <c r="N4656">
        <v>47.6495346302865</v>
      </c>
      <c r="O4656">
        <v>46.2120787497235</v>
      </c>
      <c r="P4656">
        <v>-0.08005060781364</v>
      </c>
      <c r="Q4656">
        <v>0.122328874472585</v>
      </c>
      <c r="R4656">
        <v>0.991499121772813</v>
      </c>
      <c r="S4656" t="s">
        <v>11007</v>
      </c>
      <c r="T4656" t="s">
        <v>12678</v>
      </c>
      <c r="U4656" t="s">
        <v>12678</v>
      </c>
      <c r="V4656" t="s">
        <v>12678</v>
      </c>
      <c r="W4656">
        <v>4</v>
      </c>
      <c r="X4656" t="s">
        <v>17334</v>
      </c>
      <c r="Y4656">
        <v>0.4266608732517049</v>
      </c>
      <c r="Z4656">
        <f>HYPERLINK("Melting_Curves/meltCurve_Q8WV92_.pdf", "Melting_Curves/meltCurve_Q8WV92_.pdf")</f>
        <v>0</v>
      </c>
      <c r="AA4656" t="s">
        <v>23436</v>
      </c>
      <c r="AB4656" t="s">
        <v>29623</v>
      </c>
    </row>
    <row r="4657" spans="1:28">
      <c r="A4657" t="s">
        <v>4683</v>
      </c>
      <c r="B4657">
        <v>0.984777283994944</v>
      </c>
      <c r="C4657">
        <v>1.05055946924812</v>
      </c>
      <c r="D4657">
        <v>0.856426844983925</v>
      </c>
      <c r="E4657">
        <v>0.960239919122307</v>
      </c>
      <c r="F4657">
        <v>0.7665975563870741</v>
      </c>
      <c r="G4657">
        <v>0.645758609065709</v>
      </c>
      <c r="H4657">
        <v>0.601721757831894</v>
      </c>
      <c r="I4657">
        <v>0.706713489936812</v>
      </c>
      <c r="J4657">
        <v>1.08390742148202</v>
      </c>
      <c r="K4657">
        <v>0.803248826182326</v>
      </c>
      <c r="L4657">
        <v>5441.50355322844</v>
      </c>
      <c r="M4657">
        <v>115.195093250556</v>
      </c>
      <c r="O4657">
        <v>47.2230544991588</v>
      </c>
      <c r="P4657">
        <v>-0.141515335574737</v>
      </c>
      <c r="Q4657">
        <v>0.767948930448373</v>
      </c>
      <c r="R4657">
        <v>0.338443085681153</v>
      </c>
      <c r="S4657" t="s">
        <v>11008</v>
      </c>
      <c r="T4657" t="s">
        <v>12678</v>
      </c>
      <c r="U4657" t="s">
        <v>12678</v>
      </c>
      <c r="V4657" t="s">
        <v>12678</v>
      </c>
      <c r="W4657">
        <v>4</v>
      </c>
      <c r="X4657" t="s">
        <v>17335</v>
      </c>
      <c r="Y4657">
        <v>0.8472253816576961</v>
      </c>
      <c r="Z4657">
        <f>HYPERLINK("Melting_Curves/meltCurve_Q8WVB6_.pdf", "Melting_Curves/meltCurve_Q8WVB6_.pdf")</f>
        <v>0</v>
      </c>
      <c r="AA4657" t="s">
        <v>23437</v>
      </c>
      <c r="AB4657" t="s">
        <v>29624</v>
      </c>
    </row>
    <row r="4658" spans="1:28">
      <c r="A4658" t="s">
        <v>4684</v>
      </c>
      <c r="B4658">
        <v>0.984777283994944</v>
      </c>
      <c r="C4658">
        <v>0.848795974452086</v>
      </c>
      <c r="D4658">
        <v>0.787561818884135</v>
      </c>
      <c r="E4658">
        <v>0.83414106372528</v>
      </c>
      <c r="F4658">
        <v>0.620122876621795</v>
      </c>
      <c r="G4658">
        <v>0.542953856426892</v>
      </c>
      <c r="H4658">
        <v>0.550062057634902</v>
      </c>
      <c r="I4658">
        <v>0.89565846280951</v>
      </c>
      <c r="J4658">
        <v>1.77121072911862</v>
      </c>
      <c r="K4658">
        <v>1.49229445394866</v>
      </c>
      <c r="L4658">
        <v>15000</v>
      </c>
      <c r="M4658">
        <v>240.42725051393</v>
      </c>
      <c r="O4658">
        <v>62.3846252022449</v>
      </c>
      <c r="P4658">
        <v>0.481743855716085</v>
      </c>
      <c r="Q4658">
        <v>1.5</v>
      </c>
      <c r="R4658">
        <v>0.493345891480691</v>
      </c>
      <c r="S4658" t="s">
        <v>11009</v>
      </c>
      <c r="T4658" t="s">
        <v>12678</v>
      </c>
      <c r="U4658" t="s">
        <v>12678</v>
      </c>
      <c r="V4658" t="s">
        <v>12678</v>
      </c>
      <c r="W4658">
        <v>15</v>
      </c>
      <c r="X4658" t="s">
        <v>17336</v>
      </c>
      <c r="Y4658">
        <v>1.076791897780985</v>
      </c>
      <c r="Z4658">
        <f>HYPERLINK("Melting_Curves/meltCurve_Q8WVC0_.pdf", "Melting_Curves/meltCurve_Q8WVC0_.pdf")</f>
        <v>0</v>
      </c>
      <c r="AA4658" t="s">
        <v>23438</v>
      </c>
      <c r="AB4658" t="s">
        <v>29625</v>
      </c>
    </row>
    <row r="4659" spans="1:28">
      <c r="A4659" t="s">
        <v>4685</v>
      </c>
      <c r="B4659">
        <v>0.984777283994944</v>
      </c>
      <c r="C4659">
        <v>0.746566024172084</v>
      </c>
      <c r="D4659">
        <v>0.681243475881504</v>
      </c>
      <c r="E4659">
        <v>0.563471179249614</v>
      </c>
      <c r="F4659">
        <v>0.467835554153831</v>
      </c>
      <c r="G4659">
        <v>0.355558972526246</v>
      </c>
      <c r="H4659">
        <v>0.322905567072124</v>
      </c>
      <c r="I4659">
        <v>0.450550182671483</v>
      </c>
      <c r="J4659">
        <v>0.97891431078373</v>
      </c>
      <c r="K4659">
        <v>0.954848415303033</v>
      </c>
      <c r="L4659">
        <v>1207.39908239595</v>
      </c>
      <c r="M4659">
        <v>30.4847421861002</v>
      </c>
      <c r="O4659">
        <v>39.437387584939</v>
      </c>
      <c r="P4659">
        <v>-0.079209869898834</v>
      </c>
      <c r="Q4659">
        <v>0.590114602048154</v>
      </c>
      <c r="R4659">
        <v>0.245472760544043</v>
      </c>
      <c r="S4659" t="s">
        <v>11010</v>
      </c>
      <c r="T4659" t="s">
        <v>12678</v>
      </c>
      <c r="U4659" t="s">
        <v>12678</v>
      </c>
      <c r="V4659" t="s">
        <v>12678</v>
      </c>
      <c r="W4659">
        <v>8</v>
      </c>
      <c r="X4659" t="s">
        <v>17337</v>
      </c>
      <c r="Y4659">
        <v>0.629285972854921</v>
      </c>
      <c r="Z4659">
        <f>HYPERLINK("Melting_Curves/meltCurve_Q8WVC2_.pdf", "Melting_Curves/meltCurve_Q8WVC2_.pdf")</f>
        <v>0</v>
      </c>
      <c r="AA4659" t="s">
        <v>23439</v>
      </c>
      <c r="AB4659" t="s">
        <v>29626</v>
      </c>
    </row>
    <row r="4660" spans="1:28">
      <c r="A4660" t="s">
        <v>4686</v>
      </c>
      <c r="B4660">
        <v>0.984777283994944</v>
      </c>
      <c r="C4660">
        <v>1.18784631265581</v>
      </c>
      <c r="D4660">
        <v>0.898774217966861</v>
      </c>
      <c r="E4660">
        <v>0.729889540482891</v>
      </c>
      <c r="F4660">
        <v>0.476560744472363</v>
      </c>
      <c r="G4660">
        <v>0.336142748963871</v>
      </c>
      <c r="H4660">
        <v>0.276952776769414</v>
      </c>
      <c r="I4660">
        <v>0.381414547593544</v>
      </c>
      <c r="J4660">
        <v>0.629447913296779</v>
      </c>
      <c r="K4660">
        <v>0.574207348547396</v>
      </c>
      <c r="L4660">
        <v>1593.98790612551</v>
      </c>
      <c r="M4660">
        <v>34.2651595219719</v>
      </c>
      <c r="N4660">
        <v>49.5627048386004</v>
      </c>
      <c r="O4660">
        <v>46.3616137521851</v>
      </c>
      <c r="P4660">
        <v>-0.103652551108596</v>
      </c>
      <c r="Q4660">
        <v>0.439024242087709</v>
      </c>
      <c r="R4660">
        <v>0.831409792283465</v>
      </c>
      <c r="S4660" t="s">
        <v>11011</v>
      </c>
      <c r="T4660" t="s">
        <v>12678</v>
      </c>
      <c r="U4660" t="s">
        <v>12678</v>
      </c>
      <c r="V4660" t="s">
        <v>12678</v>
      </c>
      <c r="W4660">
        <v>8</v>
      </c>
      <c r="X4660" t="s">
        <v>17338</v>
      </c>
      <c r="Y4660">
        <v>0.6194931850173275</v>
      </c>
      <c r="Z4660">
        <f>HYPERLINK("Melting_Curves/meltCurve_Q8WVD3_.pdf", "Melting_Curves/meltCurve_Q8WVD3_.pdf")</f>
        <v>0</v>
      </c>
      <c r="AA4660" t="s">
        <v>23440</v>
      </c>
      <c r="AB4660" t="s">
        <v>29627</v>
      </c>
    </row>
    <row r="4661" spans="1:28">
      <c r="A4661" t="s">
        <v>4687</v>
      </c>
      <c r="B4661">
        <v>0.984777283994944</v>
      </c>
      <c r="C4661">
        <v>0.952244079055434</v>
      </c>
      <c r="D4661">
        <v>0.921966806827022</v>
      </c>
      <c r="E4661">
        <v>0.845463820438212</v>
      </c>
      <c r="F4661">
        <v>0.602289384662128</v>
      </c>
      <c r="G4661">
        <v>0.319327086255919</v>
      </c>
      <c r="H4661">
        <v>0.182123646876108</v>
      </c>
      <c r="I4661">
        <v>0.186970168928043</v>
      </c>
      <c r="J4661">
        <v>0.26867427395593</v>
      </c>
      <c r="K4661">
        <v>0.251953309542516</v>
      </c>
      <c r="L4661">
        <v>1128.57342520698</v>
      </c>
      <c r="M4661">
        <v>22.6726604828413</v>
      </c>
      <c r="N4661">
        <v>51.0022488921818</v>
      </c>
      <c r="O4661">
        <v>49.3944597282112</v>
      </c>
      <c r="P4661">
        <v>-0.0906560983853141</v>
      </c>
      <c r="Q4661">
        <v>0.210005321549273</v>
      </c>
      <c r="R4661">
        <v>0.984105019555521</v>
      </c>
      <c r="S4661" t="s">
        <v>11012</v>
      </c>
      <c r="T4661" t="s">
        <v>12678</v>
      </c>
      <c r="U4661" t="s">
        <v>12678</v>
      </c>
      <c r="V4661" t="s">
        <v>12678</v>
      </c>
      <c r="W4661">
        <v>10</v>
      </c>
      <c r="X4661" t="s">
        <v>17339</v>
      </c>
      <c r="Y4661">
        <v>0.5547485450072422</v>
      </c>
      <c r="Z4661">
        <f>HYPERLINK("Melting_Curves/meltCurve_Q8WVJ2_.pdf", "Melting_Curves/meltCurve_Q8WVJ2_.pdf")</f>
        <v>0</v>
      </c>
      <c r="AA4661" t="s">
        <v>23441</v>
      </c>
      <c r="AB4661" t="s">
        <v>29628</v>
      </c>
    </row>
    <row r="4662" spans="1:28">
      <c r="A4662" t="s">
        <v>4688</v>
      </c>
      <c r="B4662">
        <v>0.984777283994944</v>
      </c>
      <c r="C4662">
        <v>1.09218444681839</v>
      </c>
      <c r="D4662">
        <v>0.983988094263285</v>
      </c>
      <c r="E4662">
        <v>0.8527219972418471</v>
      </c>
      <c r="F4662">
        <v>0.637654763793213</v>
      </c>
      <c r="G4662">
        <v>0.487300473705228</v>
      </c>
      <c r="H4662">
        <v>0.403511553863753</v>
      </c>
      <c r="I4662">
        <v>0.545508978096226</v>
      </c>
      <c r="J4662">
        <v>0.709558195392696</v>
      </c>
      <c r="K4662">
        <v>0.558218895408067</v>
      </c>
      <c r="L4662">
        <v>1657.39257126739</v>
      </c>
      <c r="M4662">
        <v>34.7419759450906</v>
      </c>
      <c r="O4662">
        <v>47.548540822462</v>
      </c>
      <c r="P4662">
        <v>-0.0834904749507638</v>
      </c>
      <c r="Q4662">
        <v>0.542934973395745</v>
      </c>
      <c r="R4662">
        <v>0.880204074446347</v>
      </c>
      <c r="S4662" t="s">
        <v>11013</v>
      </c>
      <c r="T4662" t="s">
        <v>12678</v>
      </c>
      <c r="U4662" t="s">
        <v>12678</v>
      </c>
      <c r="V4662" t="s">
        <v>12678</v>
      </c>
      <c r="W4662">
        <v>3</v>
      </c>
      <c r="X4662" t="s">
        <v>17340</v>
      </c>
      <c r="Y4662">
        <v>0.708045513872675</v>
      </c>
      <c r="Z4662">
        <f>HYPERLINK("Melting_Curves/meltCurve_Q8WVK2_.pdf", "Melting_Curves/meltCurve_Q8WVK2_.pdf")</f>
        <v>0</v>
      </c>
      <c r="AA4662" t="s">
        <v>23442</v>
      </c>
      <c r="AB4662" t="s">
        <v>29629</v>
      </c>
    </row>
    <row r="4663" spans="1:28">
      <c r="A4663" t="s">
        <v>4689</v>
      </c>
      <c r="B4663">
        <v>0.984777283994944</v>
      </c>
      <c r="C4663">
        <v>0.656521696792401</v>
      </c>
      <c r="D4663">
        <v>0.425937425994735</v>
      </c>
      <c r="E4663">
        <v>0.263603580598028</v>
      </c>
      <c r="F4663">
        <v>0.176895912617863</v>
      </c>
      <c r="G4663">
        <v>0.12764610323946</v>
      </c>
      <c r="H4663">
        <v>0.113180755882145</v>
      </c>
      <c r="I4663">
        <v>0.120964347430179</v>
      </c>
      <c r="J4663">
        <v>0.136567927774996</v>
      </c>
      <c r="K4663">
        <v>0.136558351559247</v>
      </c>
      <c r="L4663">
        <v>752.04022363969</v>
      </c>
      <c r="M4663">
        <v>18.1684444560278</v>
      </c>
      <c r="N4663">
        <v>42.0864155525356</v>
      </c>
      <c r="O4663">
        <v>40.9009801906241</v>
      </c>
      <c r="P4663">
        <v>-0.0966857376661787</v>
      </c>
      <c r="Q4663">
        <v>0.129402095832796</v>
      </c>
      <c r="R4663">
        <v>0.986656170478032</v>
      </c>
      <c r="S4663" t="s">
        <v>11014</v>
      </c>
      <c r="T4663" t="s">
        <v>12678</v>
      </c>
      <c r="U4663" t="s">
        <v>12678</v>
      </c>
      <c r="V4663" t="s">
        <v>12678</v>
      </c>
      <c r="W4663">
        <v>3</v>
      </c>
      <c r="X4663" t="s">
        <v>17341</v>
      </c>
      <c r="Y4663">
        <v>0.2744699173549717</v>
      </c>
      <c r="Z4663">
        <f>HYPERLINK("Melting_Curves/meltCurve_Q8WVK7_.pdf", "Melting_Curves/meltCurve_Q8WVK7_.pdf")</f>
        <v>0</v>
      </c>
      <c r="AA4663" t="s">
        <v>23443</v>
      </c>
      <c r="AB4663" t="s">
        <v>29630</v>
      </c>
    </row>
    <row r="4664" spans="1:28">
      <c r="A4664" t="s">
        <v>4690</v>
      </c>
      <c r="B4664">
        <v>0.984777283994944</v>
      </c>
      <c r="C4664">
        <v>0.935802138144848</v>
      </c>
      <c r="D4664">
        <v>0.917876335074256</v>
      </c>
      <c r="E4664">
        <v>0.682924969842222</v>
      </c>
      <c r="F4664">
        <v>0.468261036398984</v>
      </c>
      <c r="G4664">
        <v>0.306903870468755</v>
      </c>
      <c r="H4664">
        <v>0.189984554888735</v>
      </c>
      <c r="I4664">
        <v>0.316100547163667</v>
      </c>
      <c r="J4664">
        <v>0.468093764832264</v>
      </c>
      <c r="K4664">
        <v>0.363817494153178</v>
      </c>
      <c r="L4664">
        <v>1118.97405873928</v>
      </c>
      <c r="M4664">
        <v>23.9182904712338</v>
      </c>
      <c r="N4664">
        <v>48.9524504013186</v>
      </c>
      <c r="O4664">
        <v>46.4598612105262</v>
      </c>
      <c r="P4664">
        <v>-0.0866507299075109</v>
      </c>
      <c r="Q4664">
        <v>0.326755328618962</v>
      </c>
      <c r="R4664">
        <v>0.937741303235852</v>
      </c>
      <c r="S4664" t="s">
        <v>11015</v>
      </c>
      <c r="T4664" t="s">
        <v>12678</v>
      </c>
      <c r="U4664" t="s">
        <v>12678</v>
      </c>
      <c r="V4664" t="s">
        <v>12678</v>
      </c>
      <c r="W4664">
        <v>4</v>
      </c>
      <c r="X4664" t="s">
        <v>17342</v>
      </c>
      <c r="Y4664">
        <v>0.5524673876723233</v>
      </c>
      <c r="Z4664">
        <f>HYPERLINK("Melting_Curves/meltCurve_Q8WVL7_.pdf", "Melting_Curves/meltCurve_Q8WVL7_.pdf")</f>
        <v>0</v>
      </c>
      <c r="AA4664" t="s">
        <v>23444</v>
      </c>
      <c r="AB4664" t="s">
        <v>29631</v>
      </c>
    </row>
    <row r="4665" spans="1:28">
      <c r="A4665" t="s">
        <v>4691</v>
      </c>
      <c r="B4665">
        <v>0.984777283994944</v>
      </c>
      <c r="C4665">
        <v>1.2631262900503</v>
      </c>
      <c r="D4665">
        <v>1.03490662525079</v>
      </c>
      <c r="E4665">
        <v>0.514093733733426</v>
      </c>
      <c r="F4665">
        <v>0.155133928300343</v>
      </c>
      <c r="G4665">
        <v>0.0744768377236837</v>
      </c>
      <c r="H4665">
        <v>0.219445559279526</v>
      </c>
      <c r="I4665">
        <v>0.0952287706248489</v>
      </c>
      <c r="J4665">
        <v>0</v>
      </c>
      <c r="K4665">
        <v>0.197999147481135</v>
      </c>
      <c r="L4665">
        <v>3475.23767339342</v>
      </c>
      <c r="M4665">
        <v>74.7894812348019</v>
      </c>
      <c r="N4665">
        <v>46.6431492235899</v>
      </c>
      <c r="O4665">
        <v>46.433740205266</v>
      </c>
      <c r="P4665">
        <v>-0.353110556245106</v>
      </c>
      <c r="Q4665">
        <v>0.123072328486635</v>
      </c>
      <c r="R4665">
        <v>0.946673152168696</v>
      </c>
      <c r="S4665" t="s">
        <v>11016</v>
      </c>
      <c r="T4665" t="s">
        <v>12678</v>
      </c>
      <c r="U4665" t="s">
        <v>12678</v>
      </c>
      <c r="V4665" t="s">
        <v>12678</v>
      </c>
      <c r="W4665">
        <v>2</v>
      </c>
      <c r="X4665" t="s">
        <v>17343</v>
      </c>
      <c r="Y4665">
        <v>0.4006003264914408</v>
      </c>
      <c r="Z4665">
        <f>HYPERLINK("Melting_Curves/meltCurve_Q8WVM0_.pdf", "Melting_Curves/meltCurve_Q8WVM0_.pdf")</f>
        <v>0</v>
      </c>
      <c r="AA4665" t="s">
        <v>23445</v>
      </c>
      <c r="AB4665" t="s">
        <v>29632</v>
      </c>
    </row>
    <row r="4666" spans="1:28">
      <c r="A4666" t="s">
        <v>4692</v>
      </c>
      <c r="B4666">
        <v>0.984777283994944</v>
      </c>
      <c r="C4666">
        <v>1.02179585864508</v>
      </c>
      <c r="D4666">
        <v>0.902825635341109</v>
      </c>
      <c r="E4666">
        <v>0.481054466143182</v>
      </c>
      <c r="F4666">
        <v>0.223498200137419</v>
      </c>
      <c r="G4666">
        <v>0.133002958577793</v>
      </c>
      <c r="H4666">
        <v>0.0918664920606659</v>
      </c>
      <c r="I4666">
        <v>0.0934398832528304</v>
      </c>
      <c r="J4666">
        <v>0.111961486050494</v>
      </c>
      <c r="K4666">
        <v>0.115950176425296</v>
      </c>
      <c r="L4666">
        <v>1251.16669452777</v>
      </c>
      <c r="M4666">
        <v>27.1054390198526</v>
      </c>
      <c r="N4666">
        <v>46.5748537536762</v>
      </c>
      <c r="O4666">
        <v>45.9101862216417</v>
      </c>
      <c r="P4666">
        <v>-0.131746733534351</v>
      </c>
      <c r="Q4666">
        <v>0.107417582742914</v>
      </c>
      <c r="R4666">
        <v>0.997816854743853</v>
      </c>
      <c r="S4666" t="s">
        <v>11017</v>
      </c>
      <c r="T4666" t="s">
        <v>12678</v>
      </c>
      <c r="U4666" t="s">
        <v>12678</v>
      </c>
      <c r="V4666" t="s">
        <v>12678</v>
      </c>
      <c r="W4666">
        <v>15</v>
      </c>
      <c r="X4666" t="s">
        <v>17344</v>
      </c>
      <c r="Y4666">
        <v>0.3862122782243177</v>
      </c>
      <c r="Z4666">
        <f>HYPERLINK("Melting_Curves/meltCurve_Q8WVM8_.pdf", "Melting_Curves/meltCurve_Q8WVM8_.pdf")</f>
        <v>0</v>
      </c>
      <c r="AA4666" t="s">
        <v>19956</v>
      </c>
      <c r="AB4666" t="s">
        <v>29633</v>
      </c>
    </row>
    <row r="4667" spans="1:28">
      <c r="A4667" t="s">
        <v>4693</v>
      </c>
      <c r="B4667">
        <v>0.984777283994944</v>
      </c>
      <c r="C4667">
        <v>0.933084460033371</v>
      </c>
      <c r="D4667">
        <v>0.848485168929338</v>
      </c>
      <c r="E4667">
        <v>0.660554919034286</v>
      </c>
      <c r="F4667">
        <v>0.525527316219381</v>
      </c>
      <c r="G4667">
        <v>0.33144469131596</v>
      </c>
      <c r="H4667">
        <v>0.172268610508</v>
      </c>
      <c r="I4667">
        <v>0.183713646511314</v>
      </c>
      <c r="J4667">
        <v>0.178096088314621</v>
      </c>
      <c r="K4667">
        <v>0.154396623623691</v>
      </c>
      <c r="L4667">
        <v>587.159550582938</v>
      </c>
      <c r="M4667">
        <v>12.0287541936379</v>
      </c>
      <c r="N4667">
        <v>49.8283524687219</v>
      </c>
      <c r="O4667">
        <v>47.5226082978004</v>
      </c>
      <c r="P4667">
        <v>-0.0564147315934215</v>
      </c>
      <c r="Q4667">
        <v>0.108690735913674</v>
      </c>
      <c r="R4667">
        <v>0.993164369359224</v>
      </c>
      <c r="S4667" t="s">
        <v>11018</v>
      </c>
      <c r="T4667" t="s">
        <v>12678</v>
      </c>
      <c r="U4667" t="s">
        <v>12678</v>
      </c>
      <c r="V4667" t="s">
        <v>12678</v>
      </c>
      <c r="W4667">
        <v>2</v>
      </c>
      <c r="X4667" t="s">
        <v>17345</v>
      </c>
      <c r="Y4667">
        <v>0.4863329253386841</v>
      </c>
      <c r="Z4667">
        <f>HYPERLINK("Melting_Curves/meltCurve_Q8WVN8_3_.pdf", "Melting_Curves/meltCurve_Q8WVN8_3_.pdf")</f>
        <v>0</v>
      </c>
      <c r="AA4667" t="s">
        <v>23446</v>
      </c>
      <c r="AB4667" t="s">
        <v>29634</v>
      </c>
    </row>
    <row r="4668" spans="1:28">
      <c r="A4668" t="s">
        <v>4694</v>
      </c>
      <c r="B4668">
        <v>0.984777283994944</v>
      </c>
      <c r="C4668">
        <v>1.04655825567231</v>
      </c>
      <c r="D4668">
        <v>0.955100007947012</v>
      </c>
      <c r="E4668">
        <v>0.839238260474946</v>
      </c>
      <c r="F4668">
        <v>0.471999067425921</v>
      </c>
      <c r="G4668">
        <v>0.270768956698966</v>
      </c>
      <c r="H4668">
        <v>0.15041969762831</v>
      </c>
      <c r="I4668">
        <v>0.181481189152041</v>
      </c>
      <c r="J4668">
        <v>0.236472164908625</v>
      </c>
      <c r="K4668">
        <v>0.222089765271879</v>
      </c>
      <c r="L4668">
        <v>1335.37845628472</v>
      </c>
      <c r="M4668">
        <v>27.2683328795874</v>
      </c>
      <c r="N4668">
        <v>49.8810436787021</v>
      </c>
      <c r="O4668">
        <v>48.7106614880546</v>
      </c>
      <c r="P4668">
        <v>-0.112543200521916</v>
      </c>
      <c r="Q4668">
        <v>0.195843541803989</v>
      </c>
      <c r="R4668">
        <v>0.99247733284867</v>
      </c>
      <c r="S4668" t="s">
        <v>11019</v>
      </c>
      <c r="T4668" t="s">
        <v>12678</v>
      </c>
      <c r="U4668" t="s">
        <v>12678</v>
      </c>
      <c r="V4668" t="s">
        <v>12678</v>
      </c>
      <c r="W4668">
        <v>8</v>
      </c>
      <c r="X4668" t="s">
        <v>17346</v>
      </c>
      <c r="Y4668">
        <v>0.5226084035027195</v>
      </c>
      <c r="Z4668">
        <f>HYPERLINK("Melting_Curves/meltCurve_Q8WVQ1_.pdf", "Melting_Curves/meltCurve_Q8WVQ1_.pdf")</f>
        <v>0</v>
      </c>
      <c r="AA4668" t="s">
        <v>23447</v>
      </c>
      <c r="AB4668" t="s">
        <v>29635</v>
      </c>
    </row>
    <row r="4669" spans="1:28">
      <c r="A4669" t="s">
        <v>4695</v>
      </c>
      <c r="B4669">
        <v>0.984777283994944</v>
      </c>
      <c r="C4669">
        <v>1.86108469870692</v>
      </c>
      <c r="D4669">
        <v>1.14331832633702</v>
      </c>
      <c r="E4669">
        <v>0.992234737391179</v>
      </c>
      <c r="F4669">
        <v>0.634780026481929</v>
      </c>
      <c r="G4669">
        <v>0.477995884392112</v>
      </c>
      <c r="H4669">
        <v>0.429921403798346</v>
      </c>
      <c r="I4669">
        <v>0.351828064677045</v>
      </c>
      <c r="J4669">
        <v>0.60211716816634</v>
      </c>
      <c r="K4669">
        <v>0.526379458630148</v>
      </c>
      <c r="L4669">
        <v>3441.08603931288</v>
      </c>
      <c r="M4669">
        <v>69.389256951365</v>
      </c>
      <c r="N4669">
        <v>51.900630146477</v>
      </c>
      <c r="O4669">
        <v>49.5499078389911</v>
      </c>
      <c r="P4669">
        <v>-0.183031341980612</v>
      </c>
      <c r="Q4669">
        <v>0.477199531379151</v>
      </c>
      <c r="R4669">
        <v>0.579368370300118</v>
      </c>
      <c r="S4669" t="s">
        <v>11020</v>
      </c>
      <c r="T4669" t="s">
        <v>12678</v>
      </c>
      <c r="U4669" t="s">
        <v>12678</v>
      </c>
      <c r="V4669" t="s">
        <v>12678</v>
      </c>
      <c r="W4669">
        <v>2</v>
      </c>
      <c r="X4669" t="s">
        <v>17347</v>
      </c>
      <c r="Y4669">
        <v>0.6972119360187334</v>
      </c>
      <c r="Z4669">
        <f>HYPERLINK("Melting_Curves/meltCurve_Q8WVS4_.pdf", "Melting_Curves/meltCurve_Q8WVS4_.pdf")</f>
        <v>0</v>
      </c>
      <c r="AA4669" t="s">
        <v>23448</v>
      </c>
      <c r="AB4669" t="s">
        <v>29636</v>
      </c>
    </row>
    <row r="4670" spans="1:28">
      <c r="A4670" t="s">
        <v>4696</v>
      </c>
      <c r="B4670">
        <v>0.984777283994944</v>
      </c>
      <c r="C4670">
        <v>1.15569156891795</v>
      </c>
      <c r="D4670">
        <v>0.942821978655379</v>
      </c>
      <c r="E4670">
        <v>0.757367812155936</v>
      </c>
      <c r="F4670">
        <v>0.47028598488898</v>
      </c>
      <c r="G4670">
        <v>0.400623358429968</v>
      </c>
      <c r="H4670">
        <v>0.349441341825512</v>
      </c>
      <c r="I4670">
        <v>0.420215094816942</v>
      </c>
      <c r="J4670">
        <v>0.533038634599569</v>
      </c>
      <c r="K4670">
        <v>0.423814248726031</v>
      </c>
      <c r="L4670">
        <v>1730.41319772316</v>
      </c>
      <c r="M4670">
        <v>36.8596944384331</v>
      </c>
      <c r="N4670">
        <v>49.4781248892718</v>
      </c>
      <c r="O4670">
        <v>46.8084065590146</v>
      </c>
      <c r="P4670">
        <v>-0.113356742079488</v>
      </c>
      <c r="Q4670">
        <v>0.42419131441089</v>
      </c>
      <c r="R4670">
        <v>0.9418317283904371</v>
      </c>
      <c r="S4670" t="s">
        <v>11021</v>
      </c>
      <c r="T4670" t="s">
        <v>12678</v>
      </c>
      <c r="U4670" t="s">
        <v>12678</v>
      </c>
      <c r="V4670" t="s">
        <v>12678</v>
      </c>
      <c r="W4670">
        <v>7</v>
      </c>
      <c r="X4670" t="s">
        <v>17348</v>
      </c>
      <c r="Y4670">
        <v>0.6172944847765678</v>
      </c>
      <c r="Z4670">
        <f>HYPERLINK("Melting_Curves/meltCurve_Q8WVT3_.pdf", "Melting_Curves/meltCurve_Q8WVT3_.pdf")</f>
        <v>0</v>
      </c>
      <c r="AA4670" t="s">
        <v>23449</v>
      </c>
      <c r="AB4670" t="s">
        <v>29637</v>
      </c>
    </row>
    <row r="4671" spans="1:28">
      <c r="A4671" t="s">
        <v>4697</v>
      </c>
      <c r="B4671">
        <v>0.984777283994944</v>
      </c>
      <c r="C4671">
        <v>0.875847733438766</v>
      </c>
      <c r="D4671">
        <v>0.923138180888562</v>
      </c>
      <c r="E4671">
        <v>0.418078612052565</v>
      </c>
      <c r="F4671">
        <v>0.141456085983606</v>
      </c>
      <c r="G4671">
        <v>0.0699282556928255</v>
      </c>
      <c r="H4671">
        <v>0.0475712361114149</v>
      </c>
      <c r="I4671">
        <v>0.0685397670120457</v>
      </c>
      <c r="J4671">
        <v>0.0954570488051007</v>
      </c>
      <c r="K4671">
        <v>0.112881406664455</v>
      </c>
      <c r="L4671">
        <v>1467.42794814277</v>
      </c>
      <c r="M4671">
        <v>32.0002287555665</v>
      </c>
      <c r="N4671">
        <v>46.1015139511747</v>
      </c>
      <c r="O4671">
        <v>45.6788275479125</v>
      </c>
      <c r="P4671">
        <v>-0.161457678111708</v>
      </c>
      <c r="Q4671">
        <v>0.0781115569563072</v>
      </c>
      <c r="R4671">
        <v>0.987860566568436</v>
      </c>
      <c r="S4671" t="s">
        <v>11022</v>
      </c>
      <c r="T4671" t="s">
        <v>12678</v>
      </c>
      <c r="U4671" t="s">
        <v>12678</v>
      </c>
      <c r="V4671" t="s">
        <v>12678</v>
      </c>
      <c r="W4671">
        <v>5</v>
      </c>
      <c r="X4671" t="s">
        <v>17349</v>
      </c>
      <c r="Y4671">
        <v>0.3548763655377404</v>
      </c>
      <c r="Z4671">
        <f>HYPERLINK("Melting_Curves/meltCurve_Q8WVY7_.pdf", "Melting_Curves/meltCurve_Q8WVY7_.pdf")</f>
        <v>0</v>
      </c>
      <c r="AA4671" t="s">
        <v>23450</v>
      </c>
      <c r="AB4671" t="s">
        <v>29638</v>
      </c>
    </row>
    <row r="4672" spans="1:28">
      <c r="A4672" t="s">
        <v>4698</v>
      </c>
      <c r="B4672">
        <v>0.984777283994944</v>
      </c>
      <c r="C4672">
        <v>1.25615159492375</v>
      </c>
      <c r="D4672">
        <v>1.13584500436747</v>
      </c>
      <c r="E4672">
        <v>1.11806610035267</v>
      </c>
      <c r="F4672">
        <v>0.754641361579619</v>
      </c>
      <c r="G4672">
        <v>0.526574706723785</v>
      </c>
      <c r="H4672">
        <v>0.325048438451335</v>
      </c>
      <c r="I4672">
        <v>0.387181547278839</v>
      </c>
      <c r="J4672">
        <v>0.331133364597916</v>
      </c>
      <c r="K4672">
        <v>0.256351710986847</v>
      </c>
      <c r="L4672">
        <v>1551.09291593136</v>
      </c>
      <c r="M4672">
        <v>29.935338305971</v>
      </c>
      <c r="N4672">
        <v>53.6286341250043</v>
      </c>
      <c r="O4672">
        <v>51.5852001779376</v>
      </c>
      <c r="P4672">
        <v>-0.0988934887576795</v>
      </c>
      <c r="Q4672">
        <v>0.318343175098487</v>
      </c>
      <c r="R4672">
        <v>0.913135096518489</v>
      </c>
      <c r="S4672" t="s">
        <v>11023</v>
      </c>
      <c r="T4672" t="s">
        <v>12678</v>
      </c>
      <c r="U4672" t="s">
        <v>12678</v>
      </c>
      <c r="V4672" t="s">
        <v>12678</v>
      </c>
      <c r="W4672">
        <v>4</v>
      </c>
      <c r="X4672" t="s">
        <v>17350</v>
      </c>
      <c r="Y4672">
        <v>0.6592727127003118</v>
      </c>
      <c r="Z4672">
        <f>HYPERLINK("Melting_Curves/meltCurve_Q8WW01_.pdf", "Melting_Curves/meltCurve_Q8WW01_.pdf")</f>
        <v>0</v>
      </c>
      <c r="AA4672" t="s">
        <v>23451</v>
      </c>
      <c r="AB4672" t="s">
        <v>29639</v>
      </c>
    </row>
    <row r="4673" spans="1:28">
      <c r="A4673" t="s">
        <v>4699</v>
      </c>
      <c r="B4673">
        <v>0.984777283994944</v>
      </c>
      <c r="C4673">
        <v>0.843970309529007</v>
      </c>
      <c r="D4673">
        <v>0.73755555329457</v>
      </c>
      <c r="E4673">
        <v>0.722366293523854</v>
      </c>
      <c r="F4673">
        <v>0.6925793256248211</v>
      </c>
      <c r="G4673">
        <v>0.668463785192529</v>
      </c>
      <c r="H4673">
        <v>0.743051261852104</v>
      </c>
      <c r="I4673">
        <v>1.11249527942453</v>
      </c>
      <c r="J4673">
        <v>1.78303127706372</v>
      </c>
      <c r="K4673">
        <v>1.14435302018582</v>
      </c>
      <c r="L4673">
        <v>15000</v>
      </c>
      <c r="M4673">
        <v>244.763646413309</v>
      </c>
      <c r="O4673">
        <v>61.2795028791637</v>
      </c>
      <c r="P4673">
        <v>0.463018716060621</v>
      </c>
      <c r="Q4673">
        <v>1.46368919168229</v>
      </c>
      <c r="R4673">
        <v>0.388925090187218</v>
      </c>
      <c r="S4673" t="s">
        <v>11024</v>
      </c>
      <c r="T4673" t="s">
        <v>12678</v>
      </c>
      <c r="U4673" t="s">
        <v>12678</v>
      </c>
      <c r="V4673" t="s">
        <v>12678</v>
      </c>
      <c r="W4673">
        <v>13</v>
      </c>
      <c r="X4673" t="s">
        <v>17351</v>
      </c>
      <c r="Y4673">
        <v>1.088302238011878</v>
      </c>
      <c r="Z4673">
        <f>HYPERLINK("Melting_Curves/meltCurve_Q8WW12_.pdf", "Melting_Curves/meltCurve_Q8WW12_.pdf")</f>
        <v>0</v>
      </c>
      <c r="AA4673" t="s">
        <v>23452</v>
      </c>
      <c r="AB4673" t="s">
        <v>29640</v>
      </c>
    </row>
    <row r="4674" spans="1:28">
      <c r="A4674" t="s">
        <v>4700</v>
      </c>
      <c r="B4674">
        <v>0.984777283994944</v>
      </c>
      <c r="C4674">
        <v>1.26349456804854</v>
      </c>
      <c r="D4674">
        <v>0.852052172416529</v>
      </c>
      <c r="E4674">
        <v>0.75933769089368</v>
      </c>
      <c r="F4674">
        <v>0.60112331918406</v>
      </c>
      <c r="G4674">
        <v>0.32863799009743</v>
      </c>
      <c r="H4674">
        <v>0.30710942330519</v>
      </c>
      <c r="I4674">
        <v>0.425828776721232</v>
      </c>
      <c r="J4674">
        <v>0.576587817264408</v>
      </c>
      <c r="K4674">
        <v>0.332103166459625</v>
      </c>
      <c r="L4674">
        <v>1105.46313078779</v>
      </c>
      <c r="M4674">
        <v>23.275665493907</v>
      </c>
      <c r="N4674">
        <v>50.9025118545043</v>
      </c>
      <c r="O4674">
        <v>47.1479581935809</v>
      </c>
      <c r="P4674">
        <v>-0.07469845250178531</v>
      </c>
      <c r="Q4674">
        <v>0.394764178419998</v>
      </c>
      <c r="R4674">
        <v>0.841295417794641</v>
      </c>
      <c r="S4674" t="s">
        <v>11025</v>
      </c>
      <c r="T4674" t="s">
        <v>12678</v>
      </c>
      <c r="U4674" t="s">
        <v>12678</v>
      </c>
      <c r="V4674" t="s">
        <v>12678</v>
      </c>
      <c r="W4674">
        <v>1</v>
      </c>
      <c r="X4674" t="s">
        <v>17352</v>
      </c>
      <c r="Y4674">
        <v>0.6123841719703657</v>
      </c>
      <c r="Z4674">
        <f>HYPERLINK("Melting_Curves/meltCurve_Q8WW38_.pdf", "Melting_Curves/meltCurve_Q8WW38_.pdf")</f>
        <v>0</v>
      </c>
      <c r="AA4674" t="s">
        <v>23453</v>
      </c>
      <c r="AB4674" t="s">
        <v>29641</v>
      </c>
    </row>
    <row r="4675" spans="1:28">
      <c r="A4675" t="s">
        <v>4701</v>
      </c>
      <c r="B4675">
        <v>0.984777283994944</v>
      </c>
      <c r="C4675">
        <v>1.21683141732197</v>
      </c>
      <c r="D4675">
        <v>0.717774438151217</v>
      </c>
      <c r="E4675">
        <v>1.00928651809815</v>
      </c>
      <c r="F4675">
        <v>0.385307650761079</v>
      </c>
      <c r="G4675">
        <v>0.244010310201817</v>
      </c>
      <c r="H4675">
        <v>0.147424505155479</v>
      </c>
      <c r="I4675">
        <v>0.0589960814679949</v>
      </c>
      <c r="J4675">
        <v>0.0527356210097164</v>
      </c>
      <c r="K4675">
        <v>0.0717872303162521</v>
      </c>
      <c r="L4675">
        <v>2305.24873462623</v>
      </c>
      <c r="M4675">
        <v>46.5941219535702</v>
      </c>
      <c r="N4675">
        <v>49.7332847726043</v>
      </c>
      <c r="O4675">
        <v>49.384244031116</v>
      </c>
      <c r="P4675">
        <v>-0.210535972368882</v>
      </c>
      <c r="Q4675">
        <v>0.107428766086927</v>
      </c>
      <c r="R4675">
        <v>0.917277216190252</v>
      </c>
      <c r="S4675" t="s">
        <v>11026</v>
      </c>
      <c r="T4675" t="s">
        <v>12678</v>
      </c>
      <c r="U4675" t="s">
        <v>12678</v>
      </c>
      <c r="V4675" t="s">
        <v>12678</v>
      </c>
      <c r="W4675">
        <v>2</v>
      </c>
      <c r="X4675" t="s">
        <v>17353</v>
      </c>
      <c r="Y4675">
        <v>0.4808372530890316</v>
      </c>
      <c r="Z4675">
        <f>HYPERLINK("Melting_Curves/meltCurve_Q8WWB7_2_.pdf", "Melting_Curves/meltCurve_Q8WWB7_2_.pdf")</f>
        <v>0</v>
      </c>
      <c r="AA4675" t="s">
        <v>23454</v>
      </c>
      <c r="AB4675" t="s">
        <v>29642</v>
      </c>
    </row>
    <row r="4676" spans="1:28">
      <c r="A4676" t="s">
        <v>4702</v>
      </c>
      <c r="B4676">
        <v>0.984777283994944</v>
      </c>
      <c r="C4676">
        <v>0.992739443888169</v>
      </c>
      <c r="D4676">
        <v>0.814817695338596</v>
      </c>
      <c r="E4676">
        <v>0.522374017032411</v>
      </c>
      <c r="F4676">
        <v>0.308961066604337</v>
      </c>
      <c r="G4676">
        <v>0.171217108542595</v>
      </c>
      <c r="H4676">
        <v>0.142554010876649</v>
      </c>
      <c r="I4676">
        <v>0.167396755627591</v>
      </c>
      <c r="J4676">
        <v>0.191054705399226</v>
      </c>
      <c r="K4676">
        <v>0.206785299940987</v>
      </c>
      <c r="L4676">
        <v>955.389760763764</v>
      </c>
      <c r="M4676">
        <v>20.827946131035</v>
      </c>
      <c r="N4676">
        <v>46.7943261877283</v>
      </c>
      <c r="O4676">
        <v>45.4540125892049</v>
      </c>
      <c r="P4676">
        <v>-0.09524835704054339</v>
      </c>
      <c r="Q4676">
        <v>0.168559722212554</v>
      </c>
      <c r="R4676">
        <v>0.994410980600034</v>
      </c>
      <c r="S4676" t="s">
        <v>11027</v>
      </c>
      <c r="T4676" t="s">
        <v>12678</v>
      </c>
      <c r="U4676" t="s">
        <v>12678</v>
      </c>
      <c r="V4676" t="s">
        <v>12678</v>
      </c>
      <c r="W4676">
        <v>1</v>
      </c>
      <c r="X4676" t="s">
        <v>17354</v>
      </c>
      <c r="Y4676">
        <v>0.4244123099009324</v>
      </c>
      <c r="Z4676">
        <f>HYPERLINK("Melting_Curves/meltCurve_Q8WWC4_.pdf", "Melting_Curves/meltCurve_Q8WWC4_.pdf")</f>
        <v>0</v>
      </c>
      <c r="AA4676" t="s">
        <v>23455</v>
      </c>
      <c r="AB4676" t="s">
        <v>29643</v>
      </c>
    </row>
    <row r="4677" spans="1:28">
      <c r="A4677" t="s">
        <v>4703</v>
      </c>
      <c r="B4677">
        <v>0.984777283994944</v>
      </c>
      <c r="C4677">
        <v>0.923267550411543</v>
      </c>
      <c r="D4677">
        <v>0.872036847039367</v>
      </c>
      <c r="E4677">
        <v>0.679704235331455</v>
      </c>
      <c r="F4677">
        <v>0.439042162463203</v>
      </c>
      <c r="G4677">
        <v>0.195725168701683</v>
      </c>
      <c r="H4677">
        <v>0.122527941395986</v>
      </c>
      <c r="I4677">
        <v>0.244965739961275</v>
      </c>
      <c r="J4677">
        <v>0.642851005890943</v>
      </c>
      <c r="K4677">
        <v>0.397249248147706</v>
      </c>
      <c r="L4677">
        <v>1178.14805917956</v>
      </c>
      <c r="M4677">
        <v>25.3801890877349</v>
      </c>
      <c r="N4677">
        <v>48.4057422544863</v>
      </c>
      <c r="O4677">
        <v>46.1346819696437</v>
      </c>
      <c r="P4677">
        <v>-0.0930450611640352</v>
      </c>
      <c r="Q4677">
        <v>0.323480231351067</v>
      </c>
      <c r="R4677">
        <v>0.791195897087039</v>
      </c>
      <c r="S4677" t="s">
        <v>11028</v>
      </c>
      <c r="T4677" t="s">
        <v>12678</v>
      </c>
      <c r="U4677" t="s">
        <v>12678</v>
      </c>
      <c r="V4677" t="s">
        <v>12678</v>
      </c>
      <c r="W4677">
        <v>2</v>
      </c>
      <c r="X4677" t="s">
        <v>17355</v>
      </c>
      <c r="Y4677">
        <v>0.5413725412925784</v>
      </c>
      <c r="Z4677">
        <f>HYPERLINK("Melting_Curves/meltCurve_Q8WWH5_.pdf", "Melting_Curves/meltCurve_Q8WWH5_.pdf")</f>
        <v>0</v>
      </c>
      <c r="AA4677" t="s">
        <v>23456</v>
      </c>
      <c r="AB4677" t="s">
        <v>29644</v>
      </c>
    </row>
    <row r="4678" spans="1:28">
      <c r="A4678" t="s">
        <v>4704</v>
      </c>
      <c r="B4678">
        <v>0.984777283994944</v>
      </c>
      <c r="C4678">
        <v>0.833550447552043</v>
      </c>
      <c r="D4678">
        <v>0.489919500261333</v>
      </c>
      <c r="E4678">
        <v>0.747053262170468</v>
      </c>
      <c r="F4678">
        <v>0.681414460413392</v>
      </c>
      <c r="G4678">
        <v>0.707731324786437</v>
      </c>
      <c r="H4678">
        <v>0.760446099721358</v>
      </c>
      <c r="I4678">
        <v>1.31403961730243</v>
      </c>
      <c r="J4678">
        <v>2.2282779653562</v>
      </c>
      <c r="K4678">
        <v>1.18555430088987</v>
      </c>
      <c r="L4678">
        <v>15000</v>
      </c>
      <c r="M4678">
        <v>246.425730018516</v>
      </c>
      <c r="O4678">
        <v>60.8662579940215</v>
      </c>
      <c r="P4678">
        <v>0.506080336061157</v>
      </c>
      <c r="Q4678">
        <v>1.5</v>
      </c>
      <c r="R4678">
        <v>0.452255043242902</v>
      </c>
      <c r="S4678" t="s">
        <v>11029</v>
      </c>
      <c r="T4678" t="s">
        <v>12678</v>
      </c>
      <c r="U4678" t="s">
        <v>12678</v>
      </c>
      <c r="V4678" t="s">
        <v>12678</v>
      </c>
      <c r="W4678">
        <v>1</v>
      </c>
      <c r="X4678" t="s">
        <v>17356</v>
      </c>
      <c r="Y4678">
        <v>1.102107241207115</v>
      </c>
      <c r="Z4678">
        <f>HYPERLINK("Melting_Curves/meltCurve_Q8WWK9_4_.pdf", "Melting_Curves/meltCurve_Q8WWK9_4_.pdf")</f>
        <v>0</v>
      </c>
      <c r="AA4678" t="s">
        <v>23457</v>
      </c>
      <c r="AB4678" t="s">
        <v>29645</v>
      </c>
    </row>
    <row r="4679" spans="1:28">
      <c r="A4679" t="s">
        <v>4705</v>
      </c>
      <c r="B4679">
        <v>0.984777283994944</v>
      </c>
      <c r="C4679">
        <v>0.899981295929096</v>
      </c>
      <c r="D4679">
        <v>0.817098802977597</v>
      </c>
      <c r="E4679">
        <v>0.7319712277952199</v>
      </c>
      <c r="F4679">
        <v>0.5835584726648541</v>
      </c>
      <c r="G4679">
        <v>0.423661881934625</v>
      </c>
      <c r="H4679">
        <v>0.349662257884136</v>
      </c>
      <c r="I4679">
        <v>0.482906388648697</v>
      </c>
      <c r="J4679">
        <v>0.755781990641898</v>
      </c>
      <c r="K4679">
        <v>0.579581582371579</v>
      </c>
      <c r="L4679">
        <v>782.393033597116</v>
      </c>
      <c r="M4679">
        <v>17.6134136691462</v>
      </c>
      <c r="O4679">
        <v>43.8595679911851</v>
      </c>
      <c r="P4679">
        <v>-0.048109393172535</v>
      </c>
      <c r="Q4679">
        <v>0.520832488798568</v>
      </c>
      <c r="R4679">
        <v>0.718845563156237</v>
      </c>
      <c r="S4679" t="s">
        <v>11030</v>
      </c>
      <c r="T4679" t="s">
        <v>12678</v>
      </c>
      <c r="U4679" t="s">
        <v>12678</v>
      </c>
      <c r="V4679" t="s">
        <v>12678</v>
      </c>
      <c r="W4679">
        <v>40</v>
      </c>
      <c r="X4679" t="s">
        <v>17357</v>
      </c>
      <c r="Y4679">
        <v>0.6476899559879562</v>
      </c>
      <c r="Z4679">
        <f>HYPERLINK("Melting_Curves/meltCurve_Q8WWM7_.pdf", "Melting_Curves/meltCurve_Q8WWM7_.pdf")</f>
        <v>0</v>
      </c>
      <c r="AA4679" t="s">
        <v>20171</v>
      </c>
      <c r="AB4679" t="s">
        <v>26226</v>
      </c>
    </row>
    <row r="4680" spans="1:28">
      <c r="A4680" t="s">
        <v>4706</v>
      </c>
      <c r="B4680">
        <v>0.984777283994944</v>
      </c>
      <c r="C4680">
        <v>0.972098187748987</v>
      </c>
      <c r="D4680">
        <v>0.764588330201822</v>
      </c>
      <c r="E4680">
        <v>0.489040563967936</v>
      </c>
      <c r="F4680">
        <v>0.25310544742567</v>
      </c>
      <c r="G4680">
        <v>0.191505297445276</v>
      </c>
      <c r="H4680">
        <v>0.166485386948469</v>
      </c>
      <c r="I4680">
        <v>0.206555550716466</v>
      </c>
      <c r="J4680">
        <v>0.265563578768066</v>
      </c>
      <c r="K4680">
        <v>0.210213501882697</v>
      </c>
      <c r="L4680">
        <v>991.98536944463</v>
      </c>
      <c r="M4680">
        <v>22.0391994310588</v>
      </c>
      <c r="N4680">
        <v>46.0853072672985</v>
      </c>
      <c r="O4680">
        <v>44.644391205578</v>
      </c>
      <c r="P4680">
        <v>-0.0986086757881697</v>
      </c>
      <c r="Q4680">
        <v>0.201018747067296</v>
      </c>
      <c r="R4680">
        <v>0.990687640304529</v>
      </c>
      <c r="S4680" t="s">
        <v>11031</v>
      </c>
      <c r="T4680" t="s">
        <v>12678</v>
      </c>
      <c r="U4680" t="s">
        <v>12678</v>
      </c>
      <c r="V4680" t="s">
        <v>12678</v>
      </c>
      <c r="W4680">
        <v>3</v>
      </c>
      <c r="X4680" t="s">
        <v>17358</v>
      </c>
      <c r="Y4680">
        <v>0.4229020628753591</v>
      </c>
      <c r="Z4680">
        <f>HYPERLINK("Melting_Curves/meltCurve_Q8WWV3_.pdf", "Melting_Curves/meltCurve_Q8WWV3_.pdf")</f>
        <v>0</v>
      </c>
      <c r="AA4680" t="s">
        <v>23458</v>
      </c>
      <c r="AB4680" t="s">
        <v>29646</v>
      </c>
    </row>
    <row r="4681" spans="1:28">
      <c r="A4681" t="s">
        <v>4707</v>
      </c>
      <c r="B4681">
        <v>0.984777283994944</v>
      </c>
      <c r="C4681">
        <v>0.939685679246255</v>
      </c>
      <c r="D4681">
        <v>1.06542218297393</v>
      </c>
      <c r="E4681">
        <v>0.664290966982081</v>
      </c>
      <c r="F4681">
        <v>0.552741704362769</v>
      </c>
      <c r="G4681">
        <v>0.420648496298079</v>
      </c>
      <c r="H4681">
        <v>0.368496717299763</v>
      </c>
      <c r="I4681">
        <v>0.331054624123389</v>
      </c>
      <c r="J4681">
        <v>0.273057929224156</v>
      </c>
      <c r="K4681">
        <v>0.195785905013193</v>
      </c>
      <c r="L4681">
        <v>736.585686670524</v>
      </c>
      <c r="M4681">
        <v>15.0783003881037</v>
      </c>
      <c r="N4681">
        <v>51.2873014751287</v>
      </c>
      <c r="O4681">
        <v>48.0156448064699</v>
      </c>
      <c r="P4681">
        <v>-0.0584360656534308</v>
      </c>
      <c r="Q4681">
        <v>0.255733949723451</v>
      </c>
      <c r="R4681">
        <v>0.954451061693115</v>
      </c>
      <c r="S4681" t="s">
        <v>11032</v>
      </c>
      <c r="T4681" t="s">
        <v>12678</v>
      </c>
      <c r="U4681" t="s">
        <v>12678</v>
      </c>
      <c r="V4681" t="s">
        <v>12678</v>
      </c>
      <c r="W4681">
        <v>1</v>
      </c>
      <c r="X4681" t="s">
        <v>17359</v>
      </c>
      <c r="Y4681">
        <v>0.5656754433548864</v>
      </c>
      <c r="Z4681">
        <f>HYPERLINK("Melting_Curves/meltCurve_Q8WWW0_2_.pdf", "Melting_Curves/meltCurve_Q8WWW0_2_.pdf")</f>
        <v>0</v>
      </c>
      <c r="AA4681" t="s">
        <v>23459</v>
      </c>
      <c r="AB4681" t="s">
        <v>29647</v>
      </c>
    </row>
    <row r="4682" spans="1:28">
      <c r="A4682" t="s">
        <v>4708</v>
      </c>
      <c r="B4682">
        <v>0.984777283994944</v>
      </c>
      <c r="C4682">
        <v>0.967577358447819</v>
      </c>
      <c r="D4682">
        <v>1.03711224214756</v>
      </c>
      <c r="E4682">
        <v>0.847131439977668</v>
      </c>
      <c r="F4682">
        <v>0.325768080505882</v>
      </c>
      <c r="G4682">
        <v>0.354586021639867</v>
      </c>
      <c r="H4682">
        <v>0.431762317449829</v>
      </c>
      <c r="I4682">
        <v>0.325732518078911</v>
      </c>
      <c r="J4682">
        <v>0.405723788417345</v>
      </c>
      <c r="K4682">
        <v>0.244074314110374</v>
      </c>
      <c r="L4682">
        <v>11705.1468507223</v>
      </c>
      <c r="M4682">
        <v>250</v>
      </c>
      <c r="N4682">
        <v>47.0445680054494</v>
      </c>
      <c r="O4682">
        <v>46.8175851539364</v>
      </c>
      <c r="P4682">
        <v>-0.870477868907757</v>
      </c>
      <c r="Q4682">
        <v>0.347941168409165</v>
      </c>
      <c r="R4682">
        <v>0.973518849274257</v>
      </c>
      <c r="S4682" t="s">
        <v>11033</v>
      </c>
      <c r="T4682" t="s">
        <v>12678</v>
      </c>
      <c r="U4682" t="s">
        <v>12678</v>
      </c>
      <c r="V4682" t="s">
        <v>12678</v>
      </c>
      <c r="W4682">
        <v>1</v>
      </c>
      <c r="X4682" t="s">
        <v>17360</v>
      </c>
      <c r="Y4682">
        <v>0.5614481059422584</v>
      </c>
      <c r="Z4682">
        <f>HYPERLINK("Melting_Curves/meltCurve_Q8WWX9_.pdf", "Melting_Curves/meltCurve_Q8WWX9_.pdf")</f>
        <v>0</v>
      </c>
      <c r="AA4682" t="s">
        <v>23460</v>
      </c>
      <c r="AB4682" t="s">
        <v>29648</v>
      </c>
    </row>
    <row r="4683" spans="1:28">
      <c r="A4683" t="s">
        <v>4709</v>
      </c>
      <c r="B4683">
        <v>0.984777283994944</v>
      </c>
      <c r="C4683">
        <v>0.996300879167769</v>
      </c>
      <c r="D4683">
        <v>0.684176444025878</v>
      </c>
      <c r="E4683">
        <v>0.439706839068397</v>
      </c>
      <c r="F4683">
        <v>0.20944453167705</v>
      </c>
      <c r="G4683">
        <v>0.123561976998574</v>
      </c>
      <c r="H4683">
        <v>0.087026980414012</v>
      </c>
      <c r="I4683">
        <v>0.134082796615344</v>
      </c>
      <c r="J4683">
        <v>0.1498165299596</v>
      </c>
      <c r="K4683">
        <v>0.145260007721928</v>
      </c>
      <c r="L4683">
        <v>902.644205946441</v>
      </c>
      <c r="M4683">
        <v>20.1331000980718</v>
      </c>
      <c r="N4683">
        <v>45.4605236964996</v>
      </c>
      <c r="O4683">
        <v>44.3985526644121</v>
      </c>
      <c r="P4683">
        <v>-0.0996316377891827</v>
      </c>
      <c r="Q4683">
        <v>0.121176529461722</v>
      </c>
      <c r="R4683">
        <v>0.98940722389776</v>
      </c>
      <c r="S4683" t="s">
        <v>11034</v>
      </c>
      <c r="T4683" t="s">
        <v>12678</v>
      </c>
      <c r="U4683" t="s">
        <v>12678</v>
      </c>
      <c r="V4683" t="s">
        <v>12678</v>
      </c>
      <c r="W4683">
        <v>11</v>
      </c>
      <c r="X4683" t="s">
        <v>17361</v>
      </c>
      <c r="Y4683">
        <v>0.3620705638908628</v>
      </c>
      <c r="Z4683">
        <f>HYPERLINK("Melting_Curves/meltCurve_Q8WWY3_.pdf", "Melting_Curves/meltCurve_Q8WWY3_.pdf")</f>
        <v>0</v>
      </c>
      <c r="AA4683" t="s">
        <v>23461</v>
      </c>
      <c r="AB4683" t="s">
        <v>29649</v>
      </c>
    </row>
    <row r="4684" spans="1:28">
      <c r="A4684" t="s">
        <v>4710</v>
      </c>
      <c r="B4684">
        <v>0.984777283994944</v>
      </c>
      <c r="C4684">
        <v>0.82082701096232</v>
      </c>
      <c r="D4684">
        <v>0.630357477931824</v>
      </c>
      <c r="E4684">
        <v>0.422837609958086</v>
      </c>
      <c r="F4684">
        <v>0.2169736032714</v>
      </c>
      <c r="G4684">
        <v>0.150318093735421</v>
      </c>
      <c r="H4684">
        <v>0.146788563516382</v>
      </c>
      <c r="I4684">
        <v>0.213270504052467</v>
      </c>
      <c r="J4684">
        <v>0.211348554843474</v>
      </c>
      <c r="K4684">
        <v>0.230763383522862</v>
      </c>
      <c r="L4684">
        <v>748.422013117132</v>
      </c>
      <c r="M4684">
        <v>17.2212531351786</v>
      </c>
      <c r="N4684">
        <v>44.6173006631999</v>
      </c>
      <c r="O4684">
        <v>42.885907379738</v>
      </c>
      <c r="P4684">
        <v>-0.0823020430043563</v>
      </c>
      <c r="Q4684">
        <v>0.180224663933267</v>
      </c>
      <c r="R4684">
        <v>0.982273861195917</v>
      </c>
      <c r="S4684" t="s">
        <v>11035</v>
      </c>
      <c r="T4684" t="s">
        <v>12678</v>
      </c>
      <c r="U4684" t="s">
        <v>12678</v>
      </c>
      <c r="V4684" t="s">
        <v>12678</v>
      </c>
      <c r="W4684">
        <v>5</v>
      </c>
      <c r="X4684" t="s">
        <v>17362</v>
      </c>
      <c r="Y4684">
        <v>0.3723142596678936</v>
      </c>
      <c r="Z4684">
        <f>HYPERLINK("Melting_Curves/meltCurve_Q8WX92_.pdf", "Melting_Curves/meltCurve_Q8WX92_.pdf")</f>
        <v>0</v>
      </c>
      <c r="AA4684" t="s">
        <v>23462</v>
      </c>
      <c r="AB4684" t="s">
        <v>29650</v>
      </c>
    </row>
    <row r="4685" spans="1:28">
      <c r="A4685" t="s">
        <v>4711</v>
      </c>
      <c r="B4685">
        <v>0.984777283994944</v>
      </c>
      <c r="C4685">
        <v>1.03563897903354</v>
      </c>
      <c r="D4685">
        <v>0.954111941580123</v>
      </c>
      <c r="E4685">
        <v>0.8202990522958959</v>
      </c>
      <c r="F4685">
        <v>0.521425040736157</v>
      </c>
      <c r="G4685">
        <v>0.317483616171257</v>
      </c>
      <c r="H4685">
        <v>0.24167557498866</v>
      </c>
      <c r="I4685">
        <v>0.289281201309702</v>
      </c>
      <c r="J4685">
        <v>0.401530788525293</v>
      </c>
      <c r="K4685">
        <v>0.332043311983268</v>
      </c>
      <c r="L4685">
        <v>1361.94068163883</v>
      </c>
      <c r="M4685">
        <v>28.1175006118397</v>
      </c>
      <c r="N4685">
        <v>50.1611216226227</v>
      </c>
      <c r="O4685">
        <v>48.1944510141819</v>
      </c>
      <c r="P4685">
        <v>-0.100679345180261</v>
      </c>
      <c r="Q4685">
        <v>0.309733118463127</v>
      </c>
      <c r="R4685">
        <v>0.979475260493796</v>
      </c>
      <c r="S4685" t="s">
        <v>11036</v>
      </c>
      <c r="T4685" t="s">
        <v>12678</v>
      </c>
      <c r="U4685" t="s">
        <v>12678</v>
      </c>
      <c r="V4685" t="s">
        <v>12678</v>
      </c>
      <c r="W4685">
        <v>12</v>
      </c>
      <c r="X4685" t="s">
        <v>17363</v>
      </c>
      <c r="Y4685">
        <v>0.5775876079026315</v>
      </c>
      <c r="Z4685">
        <f>HYPERLINK("Melting_Curves/meltCurve_Q8WXA9_2_.pdf", "Melting_Curves/meltCurve_Q8WXA9_2_.pdf")</f>
        <v>0</v>
      </c>
      <c r="AA4685" t="s">
        <v>23463</v>
      </c>
      <c r="AB4685" t="s">
        <v>29651</v>
      </c>
    </row>
    <row r="4686" spans="1:28">
      <c r="A4686" t="s">
        <v>4712</v>
      </c>
      <c r="B4686">
        <v>0.984777283994944</v>
      </c>
      <c r="C4686">
        <v>1.10231341380582</v>
      </c>
      <c r="D4686">
        <v>0.978671487832233</v>
      </c>
      <c r="E4686">
        <v>0.900667717417648</v>
      </c>
      <c r="F4686">
        <v>0.713396953965015</v>
      </c>
      <c r="G4686">
        <v>0.582848298235073</v>
      </c>
      <c r="H4686">
        <v>0.603665704649466</v>
      </c>
      <c r="I4686">
        <v>0.781770421176551</v>
      </c>
      <c r="J4686">
        <v>1.20925506035118</v>
      </c>
      <c r="K4686">
        <v>0.921096124149953</v>
      </c>
      <c r="L4686">
        <v>11649.6846148884</v>
      </c>
      <c r="M4686">
        <v>250</v>
      </c>
      <c r="O4686">
        <v>46.5957564633332</v>
      </c>
      <c r="P4686">
        <v>-0.265574845455183</v>
      </c>
      <c r="Q4686">
        <v>0.802005427145515</v>
      </c>
      <c r="R4686">
        <v>0.250502309297934</v>
      </c>
      <c r="S4686" t="s">
        <v>11037</v>
      </c>
      <c r="T4686" t="s">
        <v>12678</v>
      </c>
      <c r="U4686" t="s">
        <v>12678</v>
      </c>
      <c r="V4686" t="s">
        <v>12678</v>
      </c>
      <c r="W4686">
        <v>3</v>
      </c>
      <c r="X4686" t="s">
        <v>17364</v>
      </c>
      <c r="Y4686">
        <v>0.8653715565284209</v>
      </c>
      <c r="Z4686">
        <f>HYPERLINK("Melting_Curves/meltCurve_Q8WXD2_.pdf", "Melting_Curves/meltCurve_Q8WXD2_.pdf")</f>
        <v>0</v>
      </c>
      <c r="AA4686" t="s">
        <v>23464</v>
      </c>
      <c r="AB4686" t="s">
        <v>29652</v>
      </c>
    </row>
    <row r="4687" spans="1:28">
      <c r="A4687" t="s">
        <v>4713</v>
      </c>
      <c r="B4687">
        <v>0.984777283994944</v>
      </c>
      <c r="C4687">
        <v>0.940569514994133</v>
      </c>
      <c r="D4687">
        <v>0.808341152594808</v>
      </c>
      <c r="E4687">
        <v>0.777359426144053</v>
      </c>
      <c r="F4687">
        <v>0.724019771053786</v>
      </c>
      <c r="G4687">
        <v>0.549317157419845</v>
      </c>
      <c r="H4687">
        <v>0.519101062359039</v>
      </c>
      <c r="I4687">
        <v>0.609420294614182</v>
      </c>
      <c r="J4687">
        <v>0.801019751940322</v>
      </c>
      <c r="K4687">
        <v>0.570236433785648</v>
      </c>
      <c r="L4687">
        <v>649.436150412152</v>
      </c>
      <c r="M4687">
        <v>14.6877121262713</v>
      </c>
      <c r="O4687">
        <v>43.42092571898</v>
      </c>
      <c r="P4687">
        <v>-0.032739256184666</v>
      </c>
      <c r="Q4687">
        <v>0.612897557912961</v>
      </c>
      <c r="R4687">
        <v>0.743501385680113</v>
      </c>
      <c r="S4687" t="s">
        <v>11038</v>
      </c>
      <c r="T4687" t="s">
        <v>12678</v>
      </c>
      <c r="U4687" t="s">
        <v>12678</v>
      </c>
      <c r="V4687" t="s">
        <v>12678</v>
      </c>
      <c r="W4687">
        <v>5</v>
      </c>
      <c r="X4687" t="s">
        <v>17365</v>
      </c>
      <c r="Y4687">
        <v>0.7159446995152234</v>
      </c>
      <c r="Z4687">
        <f>HYPERLINK("Melting_Curves/meltCurve_Q8WXD5_.pdf", "Melting_Curves/meltCurve_Q8WXD5_.pdf")</f>
        <v>0</v>
      </c>
      <c r="AA4687" t="s">
        <v>23465</v>
      </c>
      <c r="AB4687" t="s">
        <v>29653</v>
      </c>
    </row>
    <row r="4688" spans="1:28">
      <c r="A4688" t="s">
        <v>4714</v>
      </c>
      <c r="B4688">
        <v>0.984777283994944</v>
      </c>
      <c r="C4688">
        <v>0.755194423500346</v>
      </c>
      <c r="D4688">
        <v>0.625468793596144</v>
      </c>
      <c r="E4688">
        <v>0.421508354111459</v>
      </c>
      <c r="F4688">
        <v>0.274253935307049</v>
      </c>
      <c r="G4688">
        <v>0.214343142733374</v>
      </c>
      <c r="H4688">
        <v>0.214758690673115</v>
      </c>
      <c r="I4688">
        <v>0.409724496586021</v>
      </c>
      <c r="J4688">
        <v>1.10831606431763</v>
      </c>
      <c r="K4688">
        <v>0.805042960656656</v>
      </c>
      <c r="L4688">
        <v>1182.0994895888</v>
      </c>
      <c r="M4688">
        <v>29.3788631276449</v>
      </c>
      <c r="N4688">
        <v>49.2493005412375</v>
      </c>
      <c r="O4688">
        <v>40.0513562755633</v>
      </c>
      <c r="P4688">
        <v>-0.09211586552144931</v>
      </c>
      <c r="Q4688">
        <v>0.497688020803949</v>
      </c>
      <c r="R4688">
        <v>0.257982637620965</v>
      </c>
      <c r="S4688" t="s">
        <v>11039</v>
      </c>
      <c r="T4688" t="s">
        <v>12678</v>
      </c>
      <c r="U4688" t="s">
        <v>12678</v>
      </c>
      <c r="V4688" t="s">
        <v>12678</v>
      </c>
      <c r="W4688">
        <v>8</v>
      </c>
      <c r="X4688" t="s">
        <v>17366</v>
      </c>
      <c r="Y4688">
        <v>0.5558342230003548</v>
      </c>
      <c r="Z4688">
        <f>HYPERLINK("Melting_Curves/meltCurve_Q8WXE0_.pdf", "Melting_Curves/meltCurve_Q8WXE0_.pdf")</f>
        <v>0</v>
      </c>
      <c r="AA4688" t="s">
        <v>23466</v>
      </c>
      <c r="AB4688" t="s">
        <v>29654</v>
      </c>
    </row>
    <row r="4689" spans="1:28">
      <c r="A4689" t="s">
        <v>4715</v>
      </c>
      <c r="B4689">
        <v>0.984777283994944</v>
      </c>
      <c r="C4689">
        <v>1.09599503294128</v>
      </c>
      <c r="D4689">
        <v>0.947148228135278</v>
      </c>
      <c r="E4689">
        <v>0.825453013647187</v>
      </c>
      <c r="F4689">
        <v>0.6211365838801181</v>
      </c>
      <c r="G4689">
        <v>0.456975330276837</v>
      </c>
      <c r="H4689">
        <v>0.410419890215408</v>
      </c>
      <c r="I4689">
        <v>0.455158855784365</v>
      </c>
      <c r="J4689">
        <v>0.692476376190638</v>
      </c>
      <c r="K4689">
        <v>0.569073298416285</v>
      </c>
      <c r="L4689">
        <v>1484.45841178273</v>
      </c>
      <c r="M4689">
        <v>31.2750979804756</v>
      </c>
      <c r="O4689">
        <v>47.2717657215449</v>
      </c>
      <c r="P4689">
        <v>-0.079590878869586</v>
      </c>
      <c r="Q4689">
        <v>0.518801822917215</v>
      </c>
      <c r="R4689">
        <v>0.877765808206969</v>
      </c>
      <c r="S4689" t="s">
        <v>11040</v>
      </c>
      <c r="T4689" t="s">
        <v>12678</v>
      </c>
      <c r="U4689" t="s">
        <v>12678</v>
      </c>
      <c r="V4689" t="s">
        <v>12678</v>
      </c>
      <c r="W4689">
        <v>5</v>
      </c>
      <c r="X4689" t="s">
        <v>17367</v>
      </c>
      <c r="Y4689">
        <v>0.6892467750367306</v>
      </c>
      <c r="Z4689">
        <f>HYPERLINK("Melting_Curves/meltCurve_Q8WXE1_2_.pdf", "Melting_Curves/meltCurve_Q8WXE1_2_.pdf")</f>
        <v>0</v>
      </c>
      <c r="AA4689" t="s">
        <v>23467</v>
      </c>
      <c r="AB4689" t="s">
        <v>29655</v>
      </c>
    </row>
    <row r="4690" spans="1:28">
      <c r="A4690" t="s">
        <v>4716</v>
      </c>
      <c r="B4690">
        <v>0.984777283994944</v>
      </c>
      <c r="C4690">
        <v>1.01452250430008</v>
      </c>
      <c r="D4690">
        <v>0.999017545450831</v>
      </c>
      <c r="E4690">
        <v>0.7956691425693589</v>
      </c>
      <c r="F4690">
        <v>0.578334776793718</v>
      </c>
      <c r="G4690">
        <v>0.383767294322009</v>
      </c>
      <c r="H4690">
        <v>0.295154093861535</v>
      </c>
      <c r="I4690">
        <v>0.334710521015026</v>
      </c>
      <c r="J4690">
        <v>0.404819563134533</v>
      </c>
      <c r="K4690">
        <v>0.339508469350261</v>
      </c>
      <c r="L4690">
        <v>1164.77196846385</v>
      </c>
      <c r="M4690">
        <v>23.9787285571353</v>
      </c>
      <c r="N4690">
        <v>50.9787538267163</v>
      </c>
      <c r="O4690">
        <v>48.2411594124675</v>
      </c>
      <c r="P4690">
        <v>-0.082193675891869</v>
      </c>
      <c r="Q4690">
        <v>0.33857123789946</v>
      </c>
      <c r="R4690">
        <v>0.9867446954483911</v>
      </c>
      <c r="S4690" t="s">
        <v>11041</v>
      </c>
      <c r="T4690" t="s">
        <v>12678</v>
      </c>
      <c r="U4690" t="s">
        <v>12678</v>
      </c>
      <c r="V4690" t="s">
        <v>12678</v>
      </c>
      <c r="W4690">
        <v>19</v>
      </c>
      <c r="X4690" t="s">
        <v>17368</v>
      </c>
      <c r="Y4690">
        <v>0.5999421057049275</v>
      </c>
      <c r="Z4690">
        <f>HYPERLINK("Melting_Curves/meltCurve_Q8WXF1_.pdf", "Melting_Curves/meltCurve_Q8WXF1_.pdf")</f>
        <v>0</v>
      </c>
      <c r="AA4690" t="s">
        <v>23468</v>
      </c>
      <c r="AB4690" t="s">
        <v>29656</v>
      </c>
    </row>
    <row r="4691" spans="1:28">
      <c r="A4691" t="s">
        <v>4717</v>
      </c>
      <c r="B4691">
        <v>0.984777283994944</v>
      </c>
      <c r="C4691">
        <v>1.1398235415551</v>
      </c>
      <c r="D4691">
        <v>1.06272851927179</v>
      </c>
      <c r="E4691">
        <v>0.903377957870415</v>
      </c>
      <c r="F4691">
        <v>0.490489348687079</v>
      </c>
      <c r="G4691">
        <v>0.43001683102739</v>
      </c>
      <c r="H4691">
        <v>0.245388838694109</v>
      </c>
      <c r="I4691">
        <v>0.365653938881783</v>
      </c>
      <c r="J4691">
        <v>0.558514997437536</v>
      </c>
      <c r="K4691">
        <v>0.528288852032969</v>
      </c>
      <c r="L4691">
        <v>2439.15173560424</v>
      </c>
      <c r="M4691">
        <v>50.7046001020427</v>
      </c>
      <c r="N4691">
        <v>49.981977477366</v>
      </c>
      <c r="O4691">
        <v>48.0304867247648</v>
      </c>
      <c r="P4691">
        <v>-0.151618242991119</v>
      </c>
      <c r="Q4691">
        <v>0.425512311349141</v>
      </c>
      <c r="R4691">
        <v>0.904456497455051</v>
      </c>
      <c r="S4691" t="s">
        <v>11042</v>
      </c>
      <c r="T4691" t="s">
        <v>12678</v>
      </c>
      <c r="U4691" t="s">
        <v>12678</v>
      </c>
      <c r="V4691" t="s">
        <v>12678</v>
      </c>
      <c r="W4691">
        <v>4</v>
      </c>
      <c r="X4691" t="s">
        <v>17369</v>
      </c>
      <c r="Y4691">
        <v>0.6393563068205175</v>
      </c>
      <c r="Z4691">
        <f>HYPERLINK("Melting_Curves/meltCurve_Q8WXG6_6_.pdf", "Melting_Curves/meltCurve_Q8WXG6_6_.pdf")</f>
        <v>0</v>
      </c>
      <c r="AA4691" t="s">
        <v>23469</v>
      </c>
      <c r="AB4691" t="s">
        <v>29657</v>
      </c>
    </row>
    <row r="4692" spans="1:28">
      <c r="A4692" t="s">
        <v>4718</v>
      </c>
      <c r="B4692">
        <v>0.984777283994944</v>
      </c>
      <c r="C4692">
        <v>1.03372197667283</v>
      </c>
      <c r="D4692">
        <v>0.8129312954467039</v>
      </c>
      <c r="E4692">
        <v>0.71482125805873</v>
      </c>
      <c r="F4692">
        <v>0.638526102130073</v>
      </c>
      <c r="G4692">
        <v>0.565327257143468</v>
      </c>
      <c r="H4692">
        <v>0.552618141193317</v>
      </c>
      <c r="I4692">
        <v>0.795628975956837</v>
      </c>
      <c r="J4692">
        <v>1.32077181818007</v>
      </c>
      <c r="K4692">
        <v>1.01677883277655</v>
      </c>
      <c r="L4692">
        <v>10632.9328451316</v>
      </c>
      <c r="M4692">
        <v>250</v>
      </c>
      <c r="O4692">
        <v>42.529013332954</v>
      </c>
      <c r="P4692">
        <v>-0.292978097672046</v>
      </c>
      <c r="Q4692">
        <v>0.800638906805258</v>
      </c>
      <c r="R4692">
        <v>0.127510623892889</v>
      </c>
      <c r="S4692" t="s">
        <v>11043</v>
      </c>
      <c r="T4692" t="s">
        <v>12678</v>
      </c>
      <c r="U4692" t="s">
        <v>12678</v>
      </c>
      <c r="V4692" t="s">
        <v>12678</v>
      </c>
      <c r="W4692">
        <v>28</v>
      </c>
      <c r="X4692" t="s">
        <v>17370</v>
      </c>
      <c r="Y4692">
        <v>0.8374141881303461</v>
      </c>
      <c r="Z4692">
        <f>HYPERLINK("Melting_Curves/meltCurve_Q8WXI9_.pdf", "Melting_Curves/meltCurve_Q8WXI9_.pdf")</f>
        <v>0</v>
      </c>
      <c r="AA4692" t="s">
        <v>23470</v>
      </c>
      <c r="AB4692" t="s">
        <v>29658</v>
      </c>
    </row>
    <row r="4693" spans="1:28">
      <c r="A4693" t="s">
        <v>4719</v>
      </c>
      <c r="B4693">
        <v>0.984777283994944</v>
      </c>
      <c r="C4693">
        <v>0.998954609449451</v>
      </c>
      <c r="D4693">
        <v>0.707104024189683</v>
      </c>
      <c r="E4693">
        <v>0.336918565378992</v>
      </c>
      <c r="F4693">
        <v>0.20539913450019</v>
      </c>
      <c r="G4693">
        <v>0.13431222929838</v>
      </c>
      <c r="H4693">
        <v>0.0778500794666058</v>
      </c>
      <c r="I4693">
        <v>0.154968319703686</v>
      </c>
      <c r="J4693">
        <v>0.209661123219376</v>
      </c>
      <c r="K4693">
        <v>0.167812775150769</v>
      </c>
      <c r="L4693">
        <v>1169.96912733277</v>
      </c>
      <c r="M4693">
        <v>26.4602785883449</v>
      </c>
      <c r="N4693">
        <v>44.8277298896132</v>
      </c>
      <c r="O4693">
        <v>43.9658137491629</v>
      </c>
      <c r="P4693">
        <v>-0.12766129642878</v>
      </c>
      <c r="Q4693">
        <v>0.1515321672695</v>
      </c>
      <c r="R4693">
        <v>0.988825532030808</v>
      </c>
      <c r="S4693" t="s">
        <v>11044</v>
      </c>
      <c r="T4693" t="s">
        <v>12678</v>
      </c>
      <c r="U4693" t="s">
        <v>12678</v>
      </c>
      <c r="V4693" t="s">
        <v>12678</v>
      </c>
      <c r="W4693">
        <v>7</v>
      </c>
      <c r="X4693" t="s">
        <v>17371</v>
      </c>
      <c r="Y4693">
        <v>0.3617792468053901</v>
      </c>
      <c r="Z4693">
        <f>HYPERLINK("Melting_Curves/meltCurve_Q8WXW3_.pdf", "Melting_Curves/meltCurve_Q8WXW3_.pdf")</f>
        <v>0</v>
      </c>
      <c r="AA4693" t="s">
        <v>23471</v>
      </c>
      <c r="AB4693" t="s">
        <v>29659</v>
      </c>
    </row>
    <row r="4694" spans="1:28">
      <c r="A4694" t="s">
        <v>4720</v>
      </c>
      <c r="B4694">
        <v>0.984777283994944</v>
      </c>
      <c r="C4694">
        <v>1.08116306138315</v>
      </c>
      <c r="D4694">
        <v>1.0647655127071</v>
      </c>
      <c r="E4694">
        <v>1.08534470642543</v>
      </c>
      <c r="F4694">
        <v>0.870966882328196</v>
      </c>
      <c r="G4694">
        <v>0.612692250983775</v>
      </c>
      <c r="H4694">
        <v>0.42491791542151</v>
      </c>
      <c r="I4694">
        <v>0.492432907384663</v>
      </c>
      <c r="J4694">
        <v>0.595066935932927</v>
      </c>
      <c r="K4694">
        <v>0.508159921550758</v>
      </c>
      <c r="L4694">
        <v>2175.6996636151</v>
      </c>
      <c r="M4694">
        <v>42.1088438366253</v>
      </c>
      <c r="O4694">
        <v>51.5523640165877</v>
      </c>
      <c r="P4694">
        <v>-0.100424804601455</v>
      </c>
      <c r="Q4694">
        <v>0.508214836219146</v>
      </c>
      <c r="R4694">
        <v>0.945108312031248</v>
      </c>
      <c r="S4694" t="s">
        <v>11045</v>
      </c>
      <c r="T4694" t="s">
        <v>12678</v>
      </c>
      <c r="U4694" t="s">
        <v>12678</v>
      </c>
      <c r="V4694" t="s">
        <v>12678</v>
      </c>
      <c r="W4694">
        <v>13</v>
      </c>
      <c r="X4694" t="s">
        <v>17372</v>
      </c>
      <c r="Y4694">
        <v>0.7502543491677638</v>
      </c>
      <c r="Z4694">
        <f>HYPERLINK("Melting_Curves/meltCurve_Q8WXX5_.pdf", "Melting_Curves/meltCurve_Q8WXX5_.pdf")</f>
        <v>0</v>
      </c>
      <c r="AA4694" t="s">
        <v>23472</v>
      </c>
      <c r="AB4694" t="s">
        <v>29660</v>
      </c>
    </row>
    <row r="4695" spans="1:28">
      <c r="A4695" t="s">
        <v>4721</v>
      </c>
      <c r="B4695">
        <v>0.984777283994944</v>
      </c>
      <c r="C4695">
        <v>0.872404323370025</v>
      </c>
      <c r="D4695">
        <v>0.80813859321826</v>
      </c>
      <c r="E4695">
        <v>0.471780283877278</v>
      </c>
      <c r="F4695">
        <v>0.31075761288499</v>
      </c>
      <c r="G4695">
        <v>0.260034007123415</v>
      </c>
      <c r="H4695">
        <v>0.245043230179091</v>
      </c>
      <c r="I4695">
        <v>0.32058589619742</v>
      </c>
      <c r="J4695">
        <v>0.407708046746586</v>
      </c>
      <c r="K4695">
        <v>0.34296921847019</v>
      </c>
      <c r="L4695">
        <v>1074.43785304216</v>
      </c>
      <c r="M4695">
        <v>24.2541761902957</v>
      </c>
      <c r="N4695">
        <v>46.1163433133108</v>
      </c>
      <c r="O4695">
        <v>44.0012567449509</v>
      </c>
      <c r="P4695">
        <v>-0.0953976435996032</v>
      </c>
      <c r="Q4695">
        <v>0.30773971176928</v>
      </c>
      <c r="R4695">
        <v>0.959461105220986</v>
      </c>
      <c r="S4695" t="s">
        <v>11046</v>
      </c>
      <c r="T4695" t="s">
        <v>12678</v>
      </c>
      <c r="U4695" t="s">
        <v>12678</v>
      </c>
      <c r="V4695" t="s">
        <v>12678</v>
      </c>
      <c r="W4695">
        <v>1</v>
      </c>
      <c r="X4695" t="s">
        <v>17373</v>
      </c>
      <c r="Y4695">
        <v>0.4822268512161403</v>
      </c>
      <c r="Z4695">
        <f>HYPERLINK("Melting_Curves/meltCurve_Q8WY22_.pdf", "Melting_Curves/meltCurve_Q8WY22_.pdf")</f>
        <v>0</v>
      </c>
      <c r="AA4695" t="s">
        <v>23473</v>
      </c>
      <c r="AB4695" t="s">
        <v>29661</v>
      </c>
    </row>
    <row r="4696" spans="1:28">
      <c r="A4696" t="s">
        <v>4722</v>
      </c>
      <c r="B4696">
        <v>0.984777283994944</v>
      </c>
      <c r="C4696">
        <v>1.06936111823046</v>
      </c>
      <c r="D4696">
        <v>0.97069613603047</v>
      </c>
      <c r="E4696">
        <v>0.900028582863275</v>
      </c>
      <c r="F4696">
        <v>0.597000248480252</v>
      </c>
      <c r="G4696">
        <v>0.370082169397533</v>
      </c>
      <c r="H4696">
        <v>0.17747657595615</v>
      </c>
      <c r="I4696">
        <v>0.224356372821049</v>
      </c>
      <c r="J4696">
        <v>0.247407769595164</v>
      </c>
      <c r="K4696">
        <v>0.235268907905676</v>
      </c>
      <c r="L4696">
        <v>1266.01996269219</v>
      </c>
      <c r="M4696">
        <v>25.2450729515985</v>
      </c>
      <c r="N4696">
        <v>51.3056410219317</v>
      </c>
      <c r="O4696">
        <v>49.8376910078931</v>
      </c>
      <c r="P4696">
        <v>-0.0991621625477791</v>
      </c>
      <c r="Q4696">
        <v>0.216964167918273</v>
      </c>
      <c r="R4696">
        <v>0.989609893326781</v>
      </c>
      <c r="S4696" t="s">
        <v>11047</v>
      </c>
      <c r="T4696" t="s">
        <v>12678</v>
      </c>
      <c r="U4696" t="s">
        <v>12678</v>
      </c>
      <c r="V4696" t="s">
        <v>12678</v>
      </c>
      <c r="W4696">
        <v>1</v>
      </c>
      <c r="X4696" t="s">
        <v>17374</v>
      </c>
      <c r="Y4696">
        <v>0.5669062017917023</v>
      </c>
      <c r="Z4696">
        <f>HYPERLINK("Melting_Curves/meltCurve_Q8WY54_2_.pdf", "Melting_Curves/meltCurve_Q8WY54_2_.pdf")</f>
        <v>0</v>
      </c>
      <c r="AA4696" t="s">
        <v>23474</v>
      </c>
      <c r="AB4696" t="s">
        <v>29662</v>
      </c>
    </row>
    <row r="4697" spans="1:28">
      <c r="A4697" t="s">
        <v>4723</v>
      </c>
      <c r="B4697">
        <v>0.984777283994944</v>
      </c>
      <c r="C4697">
        <v>0.767245354066028</v>
      </c>
      <c r="D4697">
        <v>0.56685091618467</v>
      </c>
      <c r="E4697">
        <v>0.326067650947486</v>
      </c>
      <c r="F4697">
        <v>0.156135038776674</v>
      </c>
      <c r="G4697">
        <v>0.09881002568101591</v>
      </c>
      <c r="H4697">
        <v>0.08273760806427349</v>
      </c>
      <c r="I4697">
        <v>0.102283467288884</v>
      </c>
      <c r="J4697">
        <v>0.113665173845946</v>
      </c>
      <c r="K4697">
        <v>0.133618904978605</v>
      </c>
      <c r="L4697">
        <v>705.086706097832</v>
      </c>
      <c r="M4697">
        <v>16.3568937745586</v>
      </c>
      <c r="N4697">
        <v>43.663443582421</v>
      </c>
      <c r="O4697">
        <v>42.4775398465751</v>
      </c>
      <c r="P4697">
        <v>-0.08720844313969919</v>
      </c>
      <c r="Q4697">
        <v>0.09417186162142439</v>
      </c>
      <c r="R4697">
        <v>0.991887389605474</v>
      </c>
      <c r="S4697" t="s">
        <v>11048</v>
      </c>
      <c r="T4697" t="s">
        <v>12678</v>
      </c>
      <c r="U4697" t="s">
        <v>12678</v>
      </c>
      <c r="V4697" t="s">
        <v>12678</v>
      </c>
      <c r="W4697">
        <v>1</v>
      </c>
      <c r="X4697" t="s">
        <v>17375</v>
      </c>
      <c r="Y4697">
        <v>0.2982477651416369</v>
      </c>
      <c r="Z4697">
        <f>HYPERLINK("Melting_Curves/meltCurve_Q8WYK1_.pdf", "Melting_Curves/meltCurve_Q8WYK1_.pdf")</f>
        <v>0</v>
      </c>
      <c r="AA4697" t="s">
        <v>23475</v>
      </c>
      <c r="AB4697" t="s">
        <v>29663</v>
      </c>
    </row>
    <row r="4698" spans="1:28">
      <c r="A4698" t="s">
        <v>4724</v>
      </c>
      <c r="B4698">
        <v>0.984777283994944</v>
      </c>
      <c r="C4698">
        <v>1.03254509427424</v>
      </c>
      <c r="D4698">
        <v>0.868728378131165</v>
      </c>
      <c r="E4698">
        <v>0.718128515067613</v>
      </c>
      <c r="F4698">
        <v>0.58390945624318</v>
      </c>
      <c r="G4698">
        <v>0.514894270533429</v>
      </c>
      <c r="H4698">
        <v>0.482678595491806</v>
      </c>
      <c r="I4698">
        <v>0.672318132660513</v>
      </c>
      <c r="J4698">
        <v>0.936201001599655</v>
      </c>
      <c r="K4698">
        <v>0.811045173491861</v>
      </c>
      <c r="L4698">
        <v>1835.69730312717</v>
      </c>
      <c r="M4698">
        <v>42.1710166302596</v>
      </c>
      <c r="O4698">
        <v>43.4322902639219</v>
      </c>
      <c r="P4698">
        <v>-0.07993158326072219</v>
      </c>
      <c r="Q4698">
        <v>0.670711671924505</v>
      </c>
      <c r="R4698">
        <v>0.539129438780807</v>
      </c>
      <c r="S4698" t="s">
        <v>11049</v>
      </c>
      <c r="T4698" t="s">
        <v>12678</v>
      </c>
      <c r="U4698" t="s">
        <v>12678</v>
      </c>
      <c r="V4698" t="s">
        <v>12678</v>
      </c>
      <c r="W4698">
        <v>16</v>
      </c>
      <c r="X4698" t="s">
        <v>17376</v>
      </c>
      <c r="Y4698">
        <v>0.7432804004019302</v>
      </c>
      <c r="Z4698">
        <f>HYPERLINK("Melting_Curves/meltCurve_Q8WYP5_.pdf", "Melting_Curves/meltCurve_Q8WYP5_.pdf")</f>
        <v>0</v>
      </c>
      <c r="AA4698" t="s">
        <v>23476</v>
      </c>
      <c r="AB4698" t="s">
        <v>29664</v>
      </c>
    </row>
    <row r="4699" spans="1:28">
      <c r="A4699" t="s">
        <v>4725</v>
      </c>
      <c r="B4699">
        <v>0.984777283994944</v>
      </c>
      <c r="C4699">
        <v>1.4477405806441</v>
      </c>
      <c r="D4699">
        <v>1.13543367093949</v>
      </c>
      <c r="E4699">
        <v>1.01280087108013</v>
      </c>
      <c r="F4699">
        <v>0.556347113704928</v>
      </c>
      <c r="G4699">
        <v>0.371265433186968</v>
      </c>
      <c r="H4699">
        <v>0.388453662431023</v>
      </c>
      <c r="I4699">
        <v>0.581638105004695</v>
      </c>
      <c r="J4699">
        <v>0.639672084455667</v>
      </c>
      <c r="K4699">
        <v>0.637311360679836</v>
      </c>
      <c r="L4699">
        <v>12419.0628319798</v>
      </c>
      <c r="M4699">
        <v>250</v>
      </c>
      <c r="O4699">
        <v>49.6730724210221</v>
      </c>
      <c r="P4699">
        <v>-0.599333614356983</v>
      </c>
      <c r="Q4699">
        <v>0.523668128492387</v>
      </c>
      <c r="R4699">
        <v>0.740189382231041</v>
      </c>
      <c r="S4699" t="s">
        <v>11050</v>
      </c>
      <c r="T4699" t="s">
        <v>12678</v>
      </c>
      <c r="U4699" t="s">
        <v>12678</v>
      </c>
      <c r="V4699" t="s">
        <v>12678</v>
      </c>
      <c r="W4699">
        <v>2</v>
      </c>
      <c r="X4699" t="s">
        <v>17377</v>
      </c>
      <c r="Y4699">
        <v>0.7249797395617361</v>
      </c>
      <c r="Z4699">
        <f>HYPERLINK("Melting_Curves/meltCurve_Q8WYQ5_3_.pdf", "Melting_Curves/meltCurve_Q8WYQ5_3_.pdf")</f>
        <v>0</v>
      </c>
      <c r="AA4699" t="s">
        <v>23477</v>
      </c>
      <c r="AB4699" t="s">
        <v>29665</v>
      </c>
    </row>
    <row r="4700" spans="1:28">
      <c r="A4700" t="s">
        <v>4726</v>
      </c>
      <c r="B4700">
        <v>0.984777283994944</v>
      </c>
      <c r="C4700">
        <v>0.714717166897364</v>
      </c>
      <c r="D4700">
        <v>0.404945761771011</v>
      </c>
      <c r="E4700">
        <v>0.36818757788589</v>
      </c>
      <c r="F4700">
        <v>0.272828943924645</v>
      </c>
      <c r="G4700">
        <v>0.140680990422711</v>
      </c>
      <c r="H4700">
        <v>0.081869371836626</v>
      </c>
      <c r="I4700">
        <v>0.0992079909832663</v>
      </c>
      <c r="J4700">
        <v>0.0995079531137479</v>
      </c>
      <c r="K4700">
        <v>0.116068806061501</v>
      </c>
      <c r="L4700">
        <v>579.834978252357</v>
      </c>
      <c r="M4700">
        <v>13.7028499615844</v>
      </c>
      <c r="N4700">
        <v>43.0412355701789</v>
      </c>
      <c r="O4700">
        <v>41.4442398473834</v>
      </c>
      <c r="P4700">
        <v>-0.07413669385999951</v>
      </c>
      <c r="Q4700">
        <v>0.103223963567616</v>
      </c>
      <c r="R4700">
        <v>0.96222848281615</v>
      </c>
      <c r="S4700" t="s">
        <v>11051</v>
      </c>
      <c r="T4700" t="s">
        <v>12678</v>
      </c>
      <c r="U4700" t="s">
        <v>12678</v>
      </c>
      <c r="V4700" t="s">
        <v>12678</v>
      </c>
      <c r="W4700">
        <v>1</v>
      </c>
      <c r="X4700" t="s">
        <v>17378</v>
      </c>
      <c r="Y4700">
        <v>0.2924388377966585</v>
      </c>
      <c r="Z4700">
        <f>HYPERLINK("Melting_Curves/meltCurve_Q8WZ42_3_.pdf", "Melting_Curves/meltCurve_Q8WZ42_3_.pdf")</f>
        <v>0</v>
      </c>
      <c r="AA4700" t="s">
        <v>23478</v>
      </c>
      <c r="AB4700" t="s">
        <v>29666</v>
      </c>
    </row>
    <row r="4701" spans="1:28">
      <c r="A4701" t="s">
        <v>4727</v>
      </c>
      <c r="B4701">
        <v>0.984777283994944</v>
      </c>
      <c r="C4701">
        <v>1.09295709740568</v>
      </c>
      <c r="D4701">
        <v>0.999279320318993</v>
      </c>
      <c r="E4701">
        <v>0.9002474676476681</v>
      </c>
      <c r="F4701">
        <v>0.661492053832521</v>
      </c>
      <c r="G4701">
        <v>0.543978003797683</v>
      </c>
      <c r="H4701">
        <v>0.537000152587664</v>
      </c>
      <c r="I4701">
        <v>0.576569124283422</v>
      </c>
      <c r="J4701">
        <v>0.736240394448718</v>
      </c>
      <c r="K4701">
        <v>0.553965280834416</v>
      </c>
      <c r="L4701">
        <v>1932.7484969407</v>
      </c>
      <c r="M4701">
        <v>40.2800553664712</v>
      </c>
      <c r="O4701">
        <v>47.864955786589</v>
      </c>
      <c r="P4701">
        <v>-0.08617922862800879</v>
      </c>
      <c r="Q4701">
        <v>0.5903722952261971</v>
      </c>
      <c r="R4701">
        <v>0.911107541983971</v>
      </c>
      <c r="S4701" t="s">
        <v>11052</v>
      </c>
      <c r="T4701" t="s">
        <v>12678</v>
      </c>
      <c r="U4701" t="s">
        <v>12678</v>
      </c>
      <c r="V4701" t="s">
        <v>12678</v>
      </c>
      <c r="W4701">
        <v>6</v>
      </c>
      <c r="X4701" t="s">
        <v>17379</v>
      </c>
      <c r="Y4701">
        <v>0.7416735104543004</v>
      </c>
      <c r="Z4701">
        <f>HYPERLINK("Melting_Curves/meltCurve_Q8WZ73_.pdf", "Melting_Curves/meltCurve_Q8WZ73_.pdf")</f>
        <v>0</v>
      </c>
      <c r="AA4701" t="s">
        <v>23479</v>
      </c>
      <c r="AB4701" t="s">
        <v>29667</v>
      </c>
    </row>
    <row r="4702" spans="1:28">
      <c r="A4702" t="s">
        <v>4728</v>
      </c>
      <c r="B4702">
        <v>0.984777283994944</v>
      </c>
      <c r="C4702">
        <v>0.660700240783086</v>
      </c>
      <c r="D4702">
        <v>0.546535621483265</v>
      </c>
      <c r="E4702">
        <v>0.344023415574042</v>
      </c>
      <c r="F4702">
        <v>0.1520211385139</v>
      </c>
      <c r="G4702">
        <v>0.07704537781500009</v>
      </c>
      <c r="H4702">
        <v>0.07729624875718211</v>
      </c>
      <c r="I4702">
        <v>0.0856735530230789</v>
      </c>
      <c r="J4702">
        <v>0.0580440736242525</v>
      </c>
      <c r="K4702">
        <v>0.09519338139464741</v>
      </c>
      <c r="L4702">
        <v>576.055747006155</v>
      </c>
      <c r="M4702">
        <v>13.4159227767004</v>
      </c>
      <c r="N4702">
        <v>43.3206325400955</v>
      </c>
      <c r="O4702">
        <v>42.0178755841221</v>
      </c>
      <c r="P4702">
        <v>-0.0753769255294483</v>
      </c>
      <c r="Q4702">
        <v>0.0558435392432093</v>
      </c>
      <c r="R4702">
        <v>0.977787988236404</v>
      </c>
      <c r="S4702" t="s">
        <v>11053</v>
      </c>
      <c r="T4702" t="s">
        <v>12678</v>
      </c>
      <c r="U4702" t="s">
        <v>12678</v>
      </c>
      <c r="V4702" t="s">
        <v>12678</v>
      </c>
      <c r="W4702">
        <v>3</v>
      </c>
      <c r="X4702" t="s">
        <v>17380</v>
      </c>
      <c r="Y4702">
        <v>0.274368591756183</v>
      </c>
      <c r="Z4702">
        <f>HYPERLINK("Melting_Curves/meltCurve_Q8WZ82_.pdf", "Melting_Curves/meltCurve_Q8WZ82_.pdf")</f>
        <v>0</v>
      </c>
      <c r="AA4702" t="s">
        <v>23480</v>
      </c>
      <c r="AB4702" t="s">
        <v>29668</v>
      </c>
    </row>
    <row r="4703" spans="1:28">
      <c r="A4703" t="s">
        <v>4729</v>
      </c>
      <c r="B4703">
        <v>0.984777283994944</v>
      </c>
      <c r="C4703">
        <v>0.944773495909334</v>
      </c>
      <c r="D4703">
        <v>0.928841964007759</v>
      </c>
      <c r="E4703">
        <v>0.83137105174059</v>
      </c>
      <c r="F4703">
        <v>0.685752719923965</v>
      </c>
      <c r="G4703">
        <v>0.593723101156635</v>
      </c>
      <c r="H4703">
        <v>0.58342113041223</v>
      </c>
      <c r="I4703">
        <v>0.82736228515782</v>
      </c>
      <c r="J4703">
        <v>1.19219104723946</v>
      </c>
      <c r="K4703">
        <v>0.890548328787412</v>
      </c>
      <c r="L4703">
        <v>1466.45331629523</v>
      </c>
      <c r="M4703">
        <v>33.7056782827818</v>
      </c>
      <c r="O4703">
        <v>43.3553305894636</v>
      </c>
      <c r="P4703">
        <v>-0.0393038324872484</v>
      </c>
      <c r="Q4703">
        <v>0.797776161522092</v>
      </c>
      <c r="R4703">
        <v>0.151850815003426</v>
      </c>
      <c r="S4703" t="s">
        <v>11054</v>
      </c>
      <c r="T4703" t="s">
        <v>12678</v>
      </c>
      <c r="U4703" t="s">
        <v>12678</v>
      </c>
      <c r="V4703" t="s">
        <v>12678</v>
      </c>
      <c r="W4703">
        <v>11</v>
      </c>
      <c r="X4703" t="s">
        <v>17381</v>
      </c>
      <c r="Y4703">
        <v>0.8425182723495011</v>
      </c>
      <c r="Z4703">
        <f>HYPERLINK("Melting_Curves/meltCurve_Q8WZA0_.pdf", "Melting_Curves/meltCurve_Q8WZA0_.pdf")</f>
        <v>0</v>
      </c>
      <c r="AA4703" t="s">
        <v>23481</v>
      </c>
      <c r="AB4703" t="s">
        <v>29669</v>
      </c>
    </row>
    <row r="4704" spans="1:28">
      <c r="A4704" t="s">
        <v>4730</v>
      </c>
      <c r="B4704">
        <v>0.984777283994944</v>
      </c>
      <c r="C4704">
        <v>0.9278647785508231</v>
      </c>
      <c r="D4704">
        <v>0.894802867410015</v>
      </c>
      <c r="E4704">
        <v>0.744541085124414</v>
      </c>
      <c r="F4704">
        <v>0.349171822502311</v>
      </c>
      <c r="G4704">
        <v>0.19273527476155</v>
      </c>
      <c r="H4704">
        <v>0.140206666847181</v>
      </c>
      <c r="I4704">
        <v>0.157308554652626</v>
      </c>
      <c r="J4704">
        <v>0.247050422947256</v>
      </c>
      <c r="K4704">
        <v>0.226331196477765</v>
      </c>
      <c r="L4704">
        <v>1283.14177987231</v>
      </c>
      <c r="M4704">
        <v>26.894491335649</v>
      </c>
      <c r="N4704">
        <v>48.536033217179</v>
      </c>
      <c r="O4704">
        <v>47.4487719649883</v>
      </c>
      <c r="P4704">
        <v>-0.115687377965929</v>
      </c>
      <c r="Q4704">
        <v>0.183599536759618</v>
      </c>
      <c r="R4704">
        <v>0.982620222193087</v>
      </c>
      <c r="S4704" t="s">
        <v>11055</v>
      </c>
      <c r="T4704" t="s">
        <v>12678</v>
      </c>
      <c r="U4704" t="s">
        <v>12678</v>
      </c>
      <c r="V4704" t="s">
        <v>12678</v>
      </c>
      <c r="W4704">
        <v>15</v>
      </c>
      <c r="X4704" t="s">
        <v>17382</v>
      </c>
      <c r="Y4704">
        <v>0.481048593335311</v>
      </c>
      <c r="Z4704">
        <f>HYPERLINK("Melting_Curves/meltCurve_Q8WZA9_.pdf", "Melting_Curves/meltCurve_Q8WZA9_.pdf")</f>
        <v>0</v>
      </c>
      <c r="AA4704" t="s">
        <v>23482</v>
      </c>
      <c r="AB4704" t="s">
        <v>29670</v>
      </c>
    </row>
    <row r="4705" spans="1:28">
      <c r="A4705" t="s">
        <v>4731</v>
      </c>
      <c r="B4705">
        <v>0.984777283994944</v>
      </c>
      <c r="C4705">
        <v>0.928589757846135</v>
      </c>
      <c r="D4705">
        <v>0.904882948645285</v>
      </c>
      <c r="E4705">
        <v>0.51360923167935</v>
      </c>
      <c r="F4705">
        <v>0.194834944044031</v>
      </c>
      <c r="G4705">
        <v>0.111857136051161</v>
      </c>
      <c r="H4705">
        <v>0.0831745470062636</v>
      </c>
      <c r="I4705">
        <v>0.120220695896478</v>
      </c>
      <c r="J4705">
        <v>0.156705697204278</v>
      </c>
      <c r="K4705">
        <v>0.141540815254339</v>
      </c>
      <c r="L4705">
        <v>1309.84981573591</v>
      </c>
      <c r="M4705">
        <v>28.3488770662721</v>
      </c>
      <c r="N4705">
        <v>46.6480296363807</v>
      </c>
      <c r="O4705">
        <v>45.9765637724997</v>
      </c>
      <c r="P4705">
        <v>-0.135944043968903</v>
      </c>
      <c r="Q4705">
        <v>0.118104186633437</v>
      </c>
      <c r="R4705">
        <v>0.9938738596900309</v>
      </c>
      <c r="S4705" t="s">
        <v>11056</v>
      </c>
      <c r="T4705" t="s">
        <v>12678</v>
      </c>
      <c r="U4705" t="s">
        <v>12678</v>
      </c>
      <c r="V4705" t="s">
        <v>12678</v>
      </c>
      <c r="W4705">
        <v>28</v>
      </c>
      <c r="X4705" t="s">
        <v>17383</v>
      </c>
      <c r="Y4705">
        <v>0.3943567042258514</v>
      </c>
      <c r="Z4705">
        <f>HYPERLINK("Melting_Curves/meltCurve_Q92499_.pdf", "Melting_Curves/meltCurve_Q92499_.pdf")</f>
        <v>0</v>
      </c>
      <c r="AA4705" t="s">
        <v>23483</v>
      </c>
      <c r="AB4705" t="s">
        <v>29671</v>
      </c>
    </row>
    <row r="4706" spans="1:28">
      <c r="A4706" t="s">
        <v>4732</v>
      </c>
      <c r="B4706">
        <v>0.984777283994944</v>
      </c>
      <c r="C4706">
        <v>0.979108533728878</v>
      </c>
      <c r="D4706">
        <v>0.840543533378568</v>
      </c>
      <c r="E4706">
        <v>0.587692739723942</v>
      </c>
      <c r="F4706">
        <v>0.397425538683715</v>
      </c>
      <c r="G4706">
        <v>0.266756558462688</v>
      </c>
      <c r="H4706">
        <v>0.358171888794193</v>
      </c>
      <c r="I4706">
        <v>0.413270903580677</v>
      </c>
      <c r="J4706">
        <v>0.7969254963051901</v>
      </c>
      <c r="K4706">
        <v>0.479587839794591</v>
      </c>
      <c r="L4706">
        <v>1394.46625915922</v>
      </c>
      <c r="M4706">
        <v>31.4309865159089</v>
      </c>
      <c r="N4706">
        <v>48.005111349427</v>
      </c>
      <c r="O4706">
        <v>44.1875383597276</v>
      </c>
      <c r="P4706">
        <v>-0.0971209369413412</v>
      </c>
      <c r="Q4706">
        <v>0.453849544335663</v>
      </c>
      <c r="R4706">
        <v>0.734971392677075</v>
      </c>
      <c r="S4706" t="s">
        <v>11057</v>
      </c>
      <c r="T4706" t="s">
        <v>12678</v>
      </c>
      <c r="U4706" t="s">
        <v>12678</v>
      </c>
      <c r="V4706" t="s">
        <v>12678</v>
      </c>
      <c r="W4706">
        <v>1</v>
      </c>
      <c r="X4706" t="s">
        <v>17384</v>
      </c>
      <c r="Y4706">
        <v>0.5907066895827512</v>
      </c>
      <c r="Z4706">
        <f>HYPERLINK("Melting_Curves/meltCurve_Q92502_.pdf", "Melting_Curves/meltCurve_Q92502_.pdf")</f>
        <v>0</v>
      </c>
      <c r="AA4706" t="s">
        <v>23484</v>
      </c>
      <c r="AB4706" t="s">
        <v>29672</v>
      </c>
    </row>
    <row r="4707" spans="1:28">
      <c r="A4707" t="s">
        <v>4733</v>
      </c>
      <c r="B4707">
        <v>0.984777283994944</v>
      </c>
      <c r="C4707">
        <v>1.12582114852686</v>
      </c>
      <c r="D4707">
        <v>0.998373529305526</v>
      </c>
      <c r="E4707">
        <v>0.92112769889072</v>
      </c>
      <c r="F4707">
        <v>0.648559818891207</v>
      </c>
      <c r="G4707">
        <v>0.494808964225384</v>
      </c>
      <c r="H4707">
        <v>0.57082912642175</v>
      </c>
      <c r="I4707">
        <v>0.6523643746505861</v>
      </c>
      <c r="J4707">
        <v>0.917429737746761</v>
      </c>
      <c r="K4707">
        <v>0.645900895562163</v>
      </c>
      <c r="L4707">
        <v>11706.6755352974</v>
      </c>
      <c r="M4707">
        <v>250</v>
      </c>
      <c r="O4707">
        <v>46.823715585579</v>
      </c>
      <c r="P4707">
        <v>-0.460527747158544</v>
      </c>
      <c r="Q4707">
        <v>0.654982150120634</v>
      </c>
      <c r="R4707">
        <v>0.720886919960071</v>
      </c>
      <c r="S4707" t="s">
        <v>11058</v>
      </c>
      <c r="T4707" t="s">
        <v>12678</v>
      </c>
      <c r="U4707" t="s">
        <v>12678</v>
      </c>
      <c r="V4707" t="s">
        <v>12678</v>
      </c>
      <c r="W4707">
        <v>5</v>
      </c>
      <c r="X4707" t="s">
        <v>17385</v>
      </c>
      <c r="Y4707">
        <v>0.7680234252054894</v>
      </c>
      <c r="Z4707">
        <f>HYPERLINK("Melting_Curves/meltCurve_Q92506_.pdf", "Melting_Curves/meltCurve_Q92506_.pdf")</f>
        <v>0</v>
      </c>
      <c r="AA4707" t="s">
        <v>23485</v>
      </c>
      <c r="AB4707" t="s">
        <v>29673</v>
      </c>
    </row>
    <row r="4708" spans="1:28">
      <c r="A4708" t="s">
        <v>4734</v>
      </c>
      <c r="B4708">
        <v>0.984777283994944</v>
      </c>
      <c r="C4708">
        <v>1.27188216770882</v>
      </c>
      <c r="D4708">
        <v>1.08318484984713</v>
      </c>
      <c r="E4708">
        <v>0.754497082631263</v>
      </c>
      <c r="F4708">
        <v>0.42709970706287</v>
      </c>
      <c r="G4708">
        <v>0.296479729419441</v>
      </c>
      <c r="H4708">
        <v>0.204596902349339</v>
      </c>
      <c r="I4708">
        <v>0.250684986732072</v>
      </c>
      <c r="J4708">
        <v>0.156308191432001</v>
      </c>
      <c r="K4708">
        <v>0.267785493359918</v>
      </c>
      <c r="L4708">
        <v>1405.04697320206</v>
      </c>
      <c r="M4708">
        <v>29.1452759352763</v>
      </c>
      <c r="N4708">
        <v>49.2294290014241</v>
      </c>
      <c r="O4708">
        <v>47.9831607559406</v>
      </c>
      <c r="P4708">
        <v>-0.117409381492486</v>
      </c>
      <c r="Q4708">
        <v>0.226820731607542</v>
      </c>
      <c r="R4708">
        <v>0.937552172362685</v>
      </c>
      <c r="S4708" t="s">
        <v>11059</v>
      </c>
      <c r="T4708" t="s">
        <v>12678</v>
      </c>
      <c r="U4708" t="s">
        <v>12678</v>
      </c>
      <c r="V4708" t="s">
        <v>12678</v>
      </c>
      <c r="W4708">
        <v>3</v>
      </c>
      <c r="X4708" t="s">
        <v>17386</v>
      </c>
      <c r="Y4708">
        <v>0.5205617200660028</v>
      </c>
      <c r="Z4708">
        <f>HYPERLINK("Melting_Curves/meltCurve_Q92508_.pdf", "Melting_Curves/meltCurve_Q92508_.pdf")</f>
        <v>0</v>
      </c>
      <c r="AA4708" t="s">
        <v>23486</v>
      </c>
      <c r="AB4708" t="s">
        <v>29674</v>
      </c>
    </row>
    <row r="4709" spans="1:28">
      <c r="A4709" t="s">
        <v>4735</v>
      </c>
      <c r="B4709">
        <v>0.984777283994944</v>
      </c>
      <c r="C4709">
        <v>1.08911772306754</v>
      </c>
      <c r="D4709">
        <v>0.995321464937843</v>
      </c>
      <c r="E4709">
        <v>0.83987901348169</v>
      </c>
      <c r="F4709">
        <v>0.679144282154356</v>
      </c>
      <c r="G4709">
        <v>0.401236408293532</v>
      </c>
      <c r="H4709">
        <v>0.303593533986916</v>
      </c>
      <c r="I4709">
        <v>0.438892411251378</v>
      </c>
      <c r="J4709">
        <v>0.671653495045876</v>
      </c>
      <c r="K4709">
        <v>0.60633320916702</v>
      </c>
      <c r="L4709">
        <v>1487.4616996676</v>
      </c>
      <c r="M4709">
        <v>30.7738500793254</v>
      </c>
      <c r="N4709">
        <v>55.112017789152</v>
      </c>
      <c r="O4709">
        <v>48.1325191993948</v>
      </c>
      <c r="P4709">
        <v>-0.0817366625498416</v>
      </c>
      <c r="Q4709">
        <v>0.488634887758927</v>
      </c>
      <c r="R4709">
        <v>0.831991414888308</v>
      </c>
      <c r="S4709" t="s">
        <v>11060</v>
      </c>
      <c r="T4709" t="s">
        <v>12678</v>
      </c>
      <c r="U4709" t="s">
        <v>12678</v>
      </c>
      <c r="V4709" t="s">
        <v>12678</v>
      </c>
      <c r="W4709">
        <v>9</v>
      </c>
      <c r="X4709" t="s">
        <v>17387</v>
      </c>
      <c r="Y4709">
        <v>0.6847457167637491</v>
      </c>
      <c r="Z4709">
        <f>HYPERLINK("Melting_Curves/meltCurve_Q92520_.pdf", "Melting_Curves/meltCurve_Q92520_.pdf")</f>
        <v>0</v>
      </c>
      <c r="AA4709" t="s">
        <v>23487</v>
      </c>
      <c r="AB4709" t="s">
        <v>29675</v>
      </c>
    </row>
    <row r="4710" spans="1:28">
      <c r="A4710" t="s">
        <v>4736</v>
      </c>
      <c r="B4710">
        <v>0.984777283994944</v>
      </c>
      <c r="C4710">
        <v>0.942778194757588</v>
      </c>
      <c r="D4710">
        <v>0.814985535686815</v>
      </c>
      <c r="E4710">
        <v>0.862735574090135</v>
      </c>
      <c r="F4710">
        <v>0.486785190897957</v>
      </c>
      <c r="G4710">
        <v>0.391119466006692</v>
      </c>
      <c r="H4710">
        <v>0.310747811213962</v>
      </c>
      <c r="I4710">
        <v>0.288157536860292</v>
      </c>
      <c r="J4710">
        <v>0.47993010782005</v>
      </c>
      <c r="K4710">
        <v>0.457756089261933</v>
      </c>
      <c r="L4710">
        <v>1378.53030367375</v>
      </c>
      <c r="M4710">
        <v>28.7555271522284</v>
      </c>
      <c r="N4710">
        <v>50.401730376045</v>
      </c>
      <c r="O4710">
        <v>47.7096107162299</v>
      </c>
      <c r="P4710">
        <v>-0.0938327065905732</v>
      </c>
      <c r="Q4710">
        <v>0.377276263019921</v>
      </c>
      <c r="R4710">
        <v>0.902629591517649</v>
      </c>
      <c r="S4710" t="s">
        <v>11061</v>
      </c>
      <c r="T4710" t="s">
        <v>12678</v>
      </c>
      <c r="U4710" t="s">
        <v>12678</v>
      </c>
      <c r="V4710" t="s">
        <v>12678</v>
      </c>
      <c r="W4710">
        <v>2</v>
      </c>
      <c r="X4710" t="s">
        <v>17388</v>
      </c>
      <c r="Y4710">
        <v>0.6083667707617474</v>
      </c>
      <c r="Z4710">
        <f>HYPERLINK("Melting_Curves/meltCurve_Q92522_.pdf", "Melting_Curves/meltCurve_Q92522_.pdf")</f>
        <v>0</v>
      </c>
      <c r="AA4710" t="s">
        <v>23488</v>
      </c>
      <c r="AB4710" t="s">
        <v>29676</v>
      </c>
    </row>
    <row r="4711" spans="1:28">
      <c r="A4711" t="s">
        <v>4737</v>
      </c>
      <c r="B4711">
        <v>0.984777283994944</v>
      </c>
      <c r="C4711">
        <v>1.81919878798136</v>
      </c>
      <c r="D4711">
        <v>0.852208497953758</v>
      </c>
      <c r="E4711">
        <v>0.977368984259894</v>
      </c>
      <c r="F4711">
        <v>0.348162324719425</v>
      </c>
      <c r="G4711">
        <v>0.28066963092446</v>
      </c>
      <c r="H4711">
        <v>0.220338125952003</v>
      </c>
      <c r="I4711">
        <v>0.23945012389399</v>
      </c>
      <c r="J4711">
        <v>0.267382574496219</v>
      </c>
      <c r="K4711">
        <v>0.276999205645882</v>
      </c>
      <c r="L4711">
        <v>3477.38109925135</v>
      </c>
      <c r="M4711">
        <v>71.2261819639188</v>
      </c>
      <c r="N4711">
        <v>49.3203172445407</v>
      </c>
      <c r="O4711">
        <v>48.7832272119326</v>
      </c>
      <c r="P4711">
        <v>-0.271331813671683</v>
      </c>
      <c r="Q4711">
        <v>0.256653212686777</v>
      </c>
      <c r="R4711">
        <v>0.720317952470511</v>
      </c>
      <c r="S4711" t="s">
        <v>11062</v>
      </c>
      <c r="T4711" t="s">
        <v>12678</v>
      </c>
      <c r="U4711" t="s">
        <v>12678</v>
      </c>
      <c r="V4711" t="s">
        <v>12678</v>
      </c>
      <c r="W4711">
        <v>6</v>
      </c>
      <c r="X4711" t="s">
        <v>17389</v>
      </c>
      <c r="Y4711">
        <v>0.5503598384764473</v>
      </c>
      <c r="Z4711">
        <f>HYPERLINK("Melting_Curves/meltCurve_Q92526_3_.pdf", "Melting_Curves/meltCurve_Q92526_3_.pdf")</f>
        <v>0</v>
      </c>
      <c r="AA4711" t="s">
        <v>23489</v>
      </c>
      <c r="AB4711" t="s">
        <v>29677</v>
      </c>
    </row>
    <row r="4712" spans="1:28">
      <c r="A4712" t="s">
        <v>4738</v>
      </c>
      <c r="B4712">
        <v>0.984777283994944</v>
      </c>
      <c r="C4712">
        <v>0.893641819254101</v>
      </c>
      <c r="D4712">
        <v>0.6777403606867261</v>
      </c>
      <c r="E4712">
        <v>0.575031544277818</v>
      </c>
      <c r="F4712">
        <v>0.399487414454735</v>
      </c>
      <c r="G4712">
        <v>0.306245415928008</v>
      </c>
      <c r="H4712">
        <v>0.286220053196902</v>
      </c>
      <c r="I4712">
        <v>0.316220117096178</v>
      </c>
      <c r="J4712">
        <v>0.415549709859991</v>
      </c>
      <c r="K4712">
        <v>0.329681583012421</v>
      </c>
      <c r="L4712">
        <v>699.668704108818</v>
      </c>
      <c r="M4712">
        <v>15.9295130746469</v>
      </c>
      <c r="N4712">
        <v>46.9845663705475</v>
      </c>
      <c r="O4712">
        <v>43.2480889845945</v>
      </c>
      <c r="P4712">
        <v>-0.0623511448191774</v>
      </c>
      <c r="Q4712">
        <v>0.32292934334138</v>
      </c>
      <c r="R4712">
        <v>0.967901662090921</v>
      </c>
      <c r="S4712" t="s">
        <v>11063</v>
      </c>
      <c r="T4712" t="s">
        <v>12678</v>
      </c>
      <c r="U4712" t="s">
        <v>12678</v>
      </c>
      <c r="V4712" t="s">
        <v>12678</v>
      </c>
      <c r="W4712">
        <v>9</v>
      </c>
      <c r="X4712" t="s">
        <v>17390</v>
      </c>
      <c r="Y4712">
        <v>0.4940500310042403</v>
      </c>
      <c r="Z4712">
        <f>HYPERLINK("Melting_Curves/meltCurve_Q92538_.pdf", "Melting_Curves/meltCurve_Q92538_.pdf")</f>
        <v>0</v>
      </c>
      <c r="AA4712" t="s">
        <v>23490</v>
      </c>
      <c r="AB4712" t="s">
        <v>29678</v>
      </c>
    </row>
    <row r="4713" spans="1:28">
      <c r="A4713" t="s">
        <v>4739</v>
      </c>
      <c r="B4713">
        <v>0.984777283994944</v>
      </c>
      <c r="C4713">
        <v>0.840506098844476</v>
      </c>
      <c r="D4713">
        <v>0.916662287876537</v>
      </c>
      <c r="E4713">
        <v>0.501880208329098</v>
      </c>
      <c r="F4713">
        <v>0.451769002372211</v>
      </c>
      <c r="G4713">
        <v>0.330379399207231</v>
      </c>
      <c r="H4713">
        <v>0.239044290442206</v>
      </c>
      <c r="I4713">
        <v>0.364338659024605</v>
      </c>
      <c r="J4713">
        <v>0.550109705873293</v>
      </c>
      <c r="K4713">
        <v>0.405848293106388</v>
      </c>
      <c r="L4713">
        <v>1473.99858792366</v>
      </c>
      <c r="M4713">
        <v>32.8445502954496</v>
      </c>
      <c r="N4713">
        <v>46.969481416694</v>
      </c>
      <c r="O4713">
        <v>44.7126219740379</v>
      </c>
      <c r="P4713">
        <v>-0.113092401357124</v>
      </c>
      <c r="Q4713">
        <v>0.384173381586534</v>
      </c>
      <c r="R4713">
        <v>0.871583920623229</v>
      </c>
      <c r="S4713" t="s">
        <v>11064</v>
      </c>
      <c r="T4713" t="s">
        <v>12678</v>
      </c>
      <c r="U4713" t="s">
        <v>12678</v>
      </c>
      <c r="V4713" t="s">
        <v>12678</v>
      </c>
      <c r="W4713">
        <v>1</v>
      </c>
      <c r="X4713" t="s">
        <v>17391</v>
      </c>
      <c r="Y4713">
        <v>0.5487518625709152</v>
      </c>
      <c r="Z4713">
        <f>HYPERLINK("Melting_Curves/meltCurve_Q92539_.pdf", "Melting_Curves/meltCurve_Q92539_.pdf")</f>
        <v>0</v>
      </c>
      <c r="AA4713" t="s">
        <v>23491</v>
      </c>
      <c r="AB4713" t="s">
        <v>29679</v>
      </c>
    </row>
    <row r="4714" spans="1:28">
      <c r="A4714" t="s">
        <v>4740</v>
      </c>
      <c r="B4714">
        <v>0.984777283994944</v>
      </c>
      <c r="C4714">
        <v>0.778837450627301</v>
      </c>
      <c r="D4714">
        <v>0.616877183328407</v>
      </c>
      <c r="E4714">
        <v>0.442794436884862</v>
      </c>
      <c r="F4714">
        <v>0.328967583092574</v>
      </c>
      <c r="G4714">
        <v>0.254449777388702</v>
      </c>
      <c r="H4714">
        <v>0.245326046313151</v>
      </c>
      <c r="I4714">
        <v>0.374421115008175</v>
      </c>
      <c r="J4714">
        <v>0.878052114807502</v>
      </c>
      <c r="K4714">
        <v>0.793265030833632</v>
      </c>
      <c r="L4714">
        <v>1125.59231918365</v>
      </c>
      <c r="M4714">
        <v>27.7064005603134</v>
      </c>
      <c r="N4714">
        <v>45.6344478812916</v>
      </c>
      <c r="O4714">
        <v>40.4158514507148</v>
      </c>
      <c r="P4714">
        <v>-0.08978743030816411</v>
      </c>
      <c r="Q4714">
        <v>0.476106269463237</v>
      </c>
      <c r="R4714">
        <v>0.407357330409509</v>
      </c>
      <c r="S4714" t="s">
        <v>11065</v>
      </c>
      <c r="T4714" t="s">
        <v>12678</v>
      </c>
      <c r="U4714" t="s">
        <v>12678</v>
      </c>
      <c r="V4714" t="s">
        <v>12678</v>
      </c>
      <c r="W4714">
        <v>5</v>
      </c>
      <c r="X4714" t="s">
        <v>17392</v>
      </c>
      <c r="Y4714">
        <v>0.5437973303522866</v>
      </c>
      <c r="Z4714">
        <f>HYPERLINK("Melting_Curves/meltCurve_Q92540_.pdf", "Melting_Curves/meltCurve_Q92540_.pdf")</f>
        <v>0</v>
      </c>
      <c r="AA4714" t="s">
        <v>23492</v>
      </c>
      <c r="AB4714" t="s">
        <v>29680</v>
      </c>
    </row>
    <row r="4715" spans="1:28">
      <c r="A4715" t="s">
        <v>4741</v>
      </c>
      <c r="B4715">
        <v>0.984777283994944</v>
      </c>
      <c r="C4715">
        <v>0.984769305044399</v>
      </c>
      <c r="D4715">
        <v>0.853122110733922</v>
      </c>
      <c r="E4715">
        <v>0.747573365504518</v>
      </c>
      <c r="F4715">
        <v>0.460597156708418</v>
      </c>
      <c r="G4715">
        <v>0.268584837617033</v>
      </c>
      <c r="H4715">
        <v>0.231904914733574</v>
      </c>
      <c r="I4715">
        <v>0.30465465328549</v>
      </c>
      <c r="J4715">
        <v>0.441046013452764</v>
      </c>
      <c r="K4715">
        <v>0.361018462239621</v>
      </c>
      <c r="L4715">
        <v>1107.7991194203</v>
      </c>
      <c r="M4715">
        <v>23.4983150559388</v>
      </c>
      <c r="N4715">
        <v>49.2441211055969</v>
      </c>
      <c r="O4715">
        <v>46.8063172264105</v>
      </c>
      <c r="P4715">
        <v>-0.08578981185761821</v>
      </c>
      <c r="Q4715">
        <v>0.316472475209785</v>
      </c>
      <c r="R4715">
        <v>0.947382117585046</v>
      </c>
      <c r="S4715" t="s">
        <v>11066</v>
      </c>
      <c r="T4715" t="s">
        <v>12678</v>
      </c>
      <c r="U4715" t="s">
        <v>12678</v>
      </c>
      <c r="V4715" t="s">
        <v>12678</v>
      </c>
      <c r="W4715">
        <v>37</v>
      </c>
      <c r="X4715" t="s">
        <v>17393</v>
      </c>
      <c r="Y4715">
        <v>0.5541024204699222</v>
      </c>
      <c r="Z4715">
        <f>HYPERLINK("Melting_Curves/meltCurve_Q92541_.pdf", "Melting_Curves/meltCurve_Q92541_.pdf")</f>
        <v>0</v>
      </c>
      <c r="AA4715" t="s">
        <v>23493</v>
      </c>
      <c r="AB4715" t="s">
        <v>29681</v>
      </c>
    </row>
    <row r="4716" spans="1:28">
      <c r="A4716" t="s">
        <v>4742</v>
      </c>
      <c r="B4716">
        <v>0.984777283994944</v>
      </c>
      <c r="C4716">
        <v>1.17877540806506</v>
      </c>
      <c r="D4716">
        <v>0.9794999426777889</v>
      </c>
      <c r="E4716">
        <v>0.838533621400961</v>
      </c>
      <c r="F4716">
        <v>0.464114854330082</v>
      </c>
      <c r="G4716">
        <v>0.298616184935597</v>
      </c>
      <c r="H4716">
        <v>0.206085751151257</v>
      </c>
      <c r="I4716">
        <v>0.185281084198562</v>
      </c>
      <c r="J4716">
        <v>0.17546096097353</v>
      </c>
      <c r="K4716">
        <v>0.248248655125893</v>
      </c>
      <c r="L4716">
        <v>1320.09457959228</v>
      </c>
      <c r="M4716">
        <v>26.9622362455644</v>
      </c>
      <c r="N4716">
        <v>49.9317912028029</v>
      </c>
      <c r="O4716">
        <v>48.6939190539305</v>
      </c>
      <c r="P4716">
        <v>-0.110188128312984</v>
      </c>
      <c r="Q4716">
        <v>0.204006967167734</v>
      </c>
      <c r="R4716">
        <v>0.97345720194355</v>
      </c>
      <c r="S4716" t="s">
        <v>11067</v>
      </c>
      <c r="T4716" t="s">
        <v>12678</v>
      </c>
      <c r="U4716" t="s">
        <v>12678</v>
      </c>
      <c r="V4716" t="s">
        <v>12678</v>
      </c>
      <c r="W4716">
        <v>7</v>
      </c>
      <c r="X4716" t="s">
        <v>17394</v>
      </c>
      <c r="Y4716">
        <v>0.5272950731679431</v>
      </c>
      <c r="Z4716">
        <f>HYPERLINK("Melting_Curves/meltCurve_Q92544_.pdf", "Melting_Curves/meltCurve_Q92544_.pdf")</f>
        <v>0</v>
      </c>
      <c r="AA4716" t="s">
        <v>23494</v>
      </c>
      <c r="AB4716" t="s">
        <v>29682</v>
      </c>
    </row>
    <row r="4717" spans="1:28">
      <c r="A4717" t="s">
        <v>4743</v>
      </c>
      <c r="B4717">
        <v>0.984777283994944</v>
      </c>
      <c r="C4717">
        <v>1.55093898865815</v>
      </c>
      <c r="D4717">
        <v>0.89009805266686</v>
      </c>
      <c r="E4717">
        <v>0.884584087961286</v>
      </c>
      <c r="F4717">
        <v>0.859678557592335</v>
      </c>
      <c r="G4717">
        <v>1.15199977429244</v>
      </c>
      <c r="H4717">
        <v>0.646206728702057</v>
      </c>
      <c r="I4717">
        <v>0.9267146449511739</v>
      </c>
      <c r="J4717">
        <v>1.06074037818873</v>
      </c>
      <c r="K4717">
        <v>0.5434647505585321</v>
      </c>
      <c r="L4717">
        <v>15000</v>
      </c>
      <c r="M4717">
        <v>223.7062649814</v>
      </c>
      <c r="Q4717">
        <v>0</v>
      </c>
      <c r="R4717">
        <v>0.26589087956433</v>
      </c>
      <c r="S4717" t="s">
        <v>11068</v>
      </c>
      <c r="T4717" t="s">
        <v>12678</v>
      </c>
      <c r="U4717" t="s">
        <v>12678</v>
      </c>
      <c r="V4717" t="s">
        <v>12678</v>
      </c>
      <c r="W4717">
        <v>1</v>
      </c>
      <c r="X4717" t="s">
        <v>17395</v>
      </c>
      <c r="Y4717">
        <v>0.9939794348284801</v>
      </c>
      <c r="Z4717">
        <f>HYPERLINK("Melting_Curves/meltCurve_Q92545_.pdf", "Melting_Curves/meltCurve_Q92545_.pdf")</f>
        <v>0</v>
      </c>
      <c r="AA4717" t="s">
        <v>23495</v>
      </c>
      <c r="AB4717" t="s">
        <v>29683</v>
      </c>
    </row>
    <row r="4718" spans="1:28">
      <c r="A4718" t="s">
        <v>4744</v>
      </c>
      <c r="B4718">
        <v>0.984777283994944</v>
      </c>
      <c r="C4718">
        <v>0.966052604621129</v>
      </c>
      <c r="D4718">
        <v>0.844924776188049</v>
      </c>
      <c r="E4718">
        <v>0.659733396051876</v>
      </c>
      <c r="F4718">
        <v>0.416993820805093</v>
      </c>
      <c r="G4718">
        <v>0.263589280219866</v>
      </c>
      <c r="H4718">
        <v>0.265185997788607</v>
      </c>
      <c r="I4718">
        <v>0.21855777618571</v>
      </c>
      <c r="J4718">
        <v>0.2974978045308</v>
      </c>
      <c r="K4718">
        <v>0.255791498565832</v>
      </c>
      <c r="L4718">
        <v>855.062392059169</v>
      </c>
      <c r="M4718">
        <v>18.2798836002455</v>
      </c>
      <c r="N4718">
        <v>48.5301184585019</v>
      </c>
      <c r="O4718">
        <v>46.2271149743091</v>
      </c>
      <c r="P4718">
        <v>-0.0749635613572658</v>
      </c>
      <c r="Q4718">
        <v>0.241748107941721</v>
      </c>
      <c r="R4718">
        <v>0.991976380862745</v>
      </c>
      <c r="S4718" t="s">
        <v>11069</v>
      </c>
      <c r="T4718" t="s">
        <v>12678</v>
      </c>
      <c r="U4718" t="s">
        <v>12678</v>
      </c>
      <c r="V4718" t="s">
        <v>12678</v>
      </c>
      <c r="W4718">
        <v>12</v>
      </c>
      <c r="X4718" t="s">
        <v>17396</v>
      </c>
      <c r="Y4718">
        <v>0.5006691149425463</v>
      </c>
      <c r="Z4718">
        <f>HYPERLINK("Melting_Curves/meltCurve_Q92547_.pdf", "Melting_Curves/meltCurve_Q92547_.pdf")</f>
        <v>0</v>
      </c>
      <c r="AA4718" t="s">
        <v>23496</v>
      </c>
      <c r="AB4718" t="s">
        <v>29684</v>
      </c>
    </row>
    <row r="4719" spans="1:28">
      <c r="A4719" t="s">
        <v>4745</v>
      </c>
      <c r="B4719">
        <v>0.984777283994944</v>
      </c>
      <c r="C4719">
        <v>0.927688363303543</v>
      </c>
      <c r="D4719">
        <v>0.63521599580965</v>
      </c>
      <c r="E4719">
        <v>0.409501777228828</v>
      </c>
      <c r="F4719">
        <v>0.251419405646519</v>
      </c>
      <c r="G4719">
        <v>0.188205172798279</v>
      </c>
      <c r="H4719">
        <v>0.175312965965036</v>
      </c>
      <c r="I4719">
        <v>0.210801372042383</v>
      </c>
      <c r="J4719">
        <v>0.288682569667669</v>
      </c>
      <c r="K4719">
        <v>0.222767119324619</v>
      </c>
      <c r="L4719">
        <v>929.421900369042</v>
      </c>
      <c r="M4719">
        <v>21.3243424008046</v>
      </c>
      <c r="N4719">
        <v>44.7681389023225</v>
      </c>
      <c r="O4719">
        <v>43.2071432647884</v>
      </c>
      <c r="P4719">
        <v>-0.09680878116107119</v>
      </c>
      <c r="Q4719">
        <v>0.215408167341523</v>
      </c>
      <c r="R4719">
        <v>0.986359934628224</v>
      </c>
      <c r="S4719" t="s">
        <v>11070</v>
      </c>
      <c r="T4719" t="s">
        <v>12678</v>
      </c>
      <c r="U4719" t="s">
        <v>12678</v>
      </c>
      <c r="V4719" t="s">
        <v>12678</v>
      </c>
      <c r="W4719">
        <v>5</v>
      </c>
      <c r="X4719" t="s">
        <v>17397</v>
      </c>
      <c r="Y4719">
        <v>0.3968517021916841</v>
      </c>
      <c r="Z4719">
        <f>HYPERLINK("Melting_Curves/meltCurve_Q92551_.pdf", "Melting_Curves/meltCurve_Q92551_.pdf")</f>
        <v>0</v>
      </c>
      <c r="AA4719" t="s">
        <v>23497</v>
      </c>
      <c r="AB4719" t="s">
        <v>29685</v>
      </c>
    </row>
    <row r="4720" spans="1:28">
      <c r="A4720" t="s">
        <v>4746</v>
      </c>
      <c r="B4720">
        <v>0.984777283994944</v>
      </c>
      <c r="C4720">
        <v>1.07638289238916</v>
      </c>
      <c r="D4720">
        <v>1.04647414966251</v>
      </c>
      <c r="E4720">
        <v>0.764042167095809</v>
      </c>
      <c r="F4720">
        <v>0.378923236904303</v>
      </c>
      <c r="G4720">
        <v>0.233377872643691</v>
      </c>
      <c r="H4720">
        <v>0.166952464537862</v>
      </c>
      <c r="I4720">
        <v>0.289268212665616</v>
      </c>
      <c r="J4720">
        <v>1.13898309714237</v>
      </c>
      <c r="K4720">
        <v>1.04793598339322</v>
      </c>
      <c r="L4720">
        <v>11647.0468660256</v>
      </c>
      <c r="M4720">
        <v>250</v>
      </c>
      <c r="O4720">
        <v>46.5852061421698</v>
      </c>
      <c r="P4720">
        <v>-0.613696064528754</v>
      </c>
      <c r="Q4720">
        <v>0.542573477868964</v>
      </c>
      <c r="R4720">
        <v>0.339049689622456</v>
      </c>
      <c r="S4720" t="s">
        <v>11071</v>
      </c>
      <c r="T4720" t="s">
        <v>12678</v>
      </c>
      <c r="U4720" t="s">
        <v>12678</v>
      </c>
      <c r="V4720" t="s">
        <v>12678</v>
      </c>
      <c r="W4720">
        <v>5</v>
      </c>
      <c r="X4720" t="s">
        <v>17398</v>
      </c>
      <c r="Y4720">
        <v>0.6888072526091386</v>
      </c>
      <c r="Z4720">
        <f>HYPERLINK("Melting_Curves/meltCurve_Q92552_.pdf", "Melting_Curves/meltCurve_Q92552_.pdf")</f>
        <v>0</v>
      </c>
      <c r="AA4720" t="s">
        <v>23498</v>
      </c>
      <c r="AB4720" t="s">
        <v>29686</v>
      </c>
    </row>
    <row r="4721" spans="1:28">
      <c r="A4721" t="s">
        <v>4747</v>
      </c>
      <c r="B4721">
        <v>0.984777283994944</v>
      </c>
      <c r="C4721">
        <v>1.16065266649693</v>
      </c>
      <c r="D4721">
        <v>1.00533798178379</v>
      </c>
      <c r="E4721">
        <v>0.844042259861784</v>
      </c>
      <c r="F4721">
        <v>0.625845164198124</v>
      </c>
      <c r="G4721">
        <v>0.450627534665876</v>
      </c>
      <c r="H4721">
        <v>0.369888004738026</v>
      </c>
      <c r="I4721">
        <v>0.435623999347702</v>
      </c>
      <c r="J4721">
        <v>0.629498621601573</v>
      </c>
      <c r="K4721">
        <v>0.432459918959023</v>
      </c>
      <c r="L4721">
        <v>1454.53092647118</v>
      </c>
      <c r="M4721">
        <v>30.0971802360837</v>
      </c>
      <c r="N4721">
        <v>52.8464373117948</v>
      </c>
      <c r="O4721">
        <v>48.1159657935196</v>
      </c>
      <c r="P4721">
        <v>-0.08415331294043479</v>
      </c>
      <c r="Q4721">
        <v>0.461864286320092</v>
      </c>
      <c r="R4721">
        <v>0.906315099377568</v>
      </c>
      <c r="S4721" t="s">
        <v>11072</v>
      </c>
      <c r="T4721" t="s">
        <v>12678</v>
      </c>
      <c r="U4721" t="s">
        <v>12678</v>
      </c>
      <c r="V4721" t="s">
        <v>12678</v>
      </c>
      <c r="W4721">
        <v>3</v>
      </c>
      <c r="X4721" t="s">
        <v>17399</v>
      </c>
      <c r="Y4721">
        <v>0.6682468649764662</v>
      </c>
      <c r="Z4721">
        <f>HYPERLINK("Melting_Curves/meltCurve_Q92558_.pdf", "Melting_Curves/meltCurve_Q92558_.pdf")</f>
        <v>0</v>
      </c>
      <c r="AA4721" t="s">
        <v>23499</v>
      </c>
      <c r="AB4721" t="s">
        <v>29687</v>
      </c>
    </row>
    <row r="4722" spans="1:28">
      <c r="A4722" t="s">
        <v>4748</v>
      </c>
      <c r="B4722">
        <v>0.984777283994944</v>
      </c>
      <c r="C4722">
        <v>1.02858724061965</v>
      </c>
      <c r="D4722">
        <v>0.8775631448687941</v>
      </c>
      <c r="E4722">
        <v>0.569439390614333</v>
      </c>
      <c r="F4722">
        <v>0.350331969819195</v>
      </c>
      <c r="G4722">
        <v>0.208437370010434</v>
      </c>
      <c r="H4722">
        <v>0.157166742691471</v>
      </c>
      <c r="I4722">
        <v>0.15401117808449</v>
      </c>
      <c r="J4722">
        <v>0.221854411304546</v>
      </c>
      <c r="K4722">
        <v>0.27309113113207</v>
      </c>
      <c r="L4722">
        <v>1070.19524559773</v>
      </c>
      <c r="M4722">
        <v>23.0669353703158</v>
      </c>
      <c r="N4722">
        <v>47.4347360816404</v>
      </c>
      <c r="O4722">
        <v>46.0507165151965</v>
      </c>
      <c r="P4722">
        <v>-0.10038302274234</v>
      </c>
      <c r="Q4722">
        <v>0.198397839175418</v>
      </c>
      <c r="R4722">
        <v>0.986782880723494</v>
      </c>
      <c r="S4722" t="s">
        <v>11073</v>
      </c>
      <c r="T4722" t="s">
        <v>12678</v>
      </c>
      <c r="U4722" t="s">
        <v>12678</v>
      </c>
      <c r="V4722" t="s">
        <v>12678</v>
      </c>
      <c r="W4722">
        <v>5</v>
      </c>
      <c r="X4722" t="s">
        <v>17400</v>
      </c>
      <c r="Y4722">
        <v>0.4572994293013515</v>
      </c>
      <c r="Z4722">
        <f>HYPERLINK("Melting_Curves/meltCurve_Q92572_.pdf", "Melting_Curves/meltCurve_Q92572_.pdf")</f>
        <v>0</v>
      </c>
      <c r="AA4722" t="s">
        <v>23500</v>
      </c>
      <c r="AB4722" t="s">
        <v>29688</v>
      </c>
    </row>
    <row r="4723" spans="1:28">
      <c r="A4723" t="s">
        <v>4749</v>
      </c>
      <c r="B4723">
        <v>0.984777283994944</v>
      </c>
      <c r="C4723">
        <v>0.784755078250728</v>
      </c>
      <c r="D4723">
        <v>0.601850033301798</v>
      </c>
      <c r="E4723">
        <v>0.582754184227626</v>
      </c>
      <c r="F4723">
        <v>0.366893806430116</v>
      </c>
      <c r="G4723">
        <v>0.204646671987729</v>
      </c>
      <c r="H4723">
        <v>0.151941329218433</v>
      </c>
      <c r="I4723">
        <v>0.204109508012429</v>
      </c>
      <c r="J4723">
        <v>0.326698120585457</v>
      </c>
      <c r="K4723">
        <v>0.203352351456823</v>
      </c>
      <c r="L4723">
        <v>522.275050263466</v>
      </c>
      <c r="M4723">
        <v>11.8085831491241</v>
      </c>
      <c r="N4723">
        <v>46.0985919497579</v>
      </c>
      <c r="O4723">
        <v>43.0172135804497</v>
      </c>
      <c r="P4723">
        <v>-0.0555804113598312</v>
      </c>
      <c r="Q4723">
        <v>0.190317480927879</v>
      </c>
      <c r="R4723">
        <v>0.935358069964072</v>
      </c>
      <c r="S4723" t="s">
        <v>11074</v>
      </c>
      <c r="T4723" t="s">
        <v>12678</v>
      </c>
      <c r="U4723" t="s">
        <v>12678</v>
      </c>
      <c r="V4723" t="s">
        <v>12678</v>
      </c>
      <c r="W4723">
        <v>4</v>
      </c>
      <c r="X4723" t="s">
        <v>17401</v>
      </c>
      <c r="Y4723">
        <v>0.4171725245994469</v>
      </c>
      <c r="Z4723">
        <f>HYPERLINK("Melting_Curves/meltCurve_Q92575_.pdf", "Melting_Curves/meltCurve_Q92575_.pdf")</f>
        <v>0</v>
      </c>
      <c r="AA4723" t="s">
        <v>23501</v>
      </c>
      <c r="AB4723" t="s">
        <v>29689</v>
      </c>
    </row>
    <row r="4724" spans="1:28">
      <c r="A4724" t="s">
        <v>4750</v>
      </c>
      <c r="B4724">
        <v>0.984777283994944</v>
      </c>
      <c r="C4724">
        <v>1.02515816169291</v>
      </c>
      <c r="D4724">
        <v>0.829868679914018</v>
      </c>
      <c r="E4724">
        <v>0.7669566006066439</v>
      </c>
      <c r="F4724">
        <v>0.6758648535024609</v>
      </c>
      <c r="G4724">
        <v>0.569553417264712</v>
      </c>
      <c r="H4724">
        <v>0.560785256255482</v>
      </c>
      <c r="I4724">
        <v>0.702473665638978</v>
      </c>
      <c r="J4724">
        <v>0.934017817088592</v>
      </c>
      <c r="K4724">
        <v>0.690040532109937</v>
      </c>
      <c r="L4724">
        <v>1447.48567896275</v>
      </c>
      <c r="M4724">
        <v>33.59460790741</v>
      </c>
      <c r="O4724">
        <v>42.9350317810141</v>
      </c>
      <c r="P4724">
        <v>-0.0597259804880138</v>
      </c>
      <c r="Q4724">
        <v>0.694674067945822</v>
      </c>
      <c r="R4724">
        <v>0.605827110655907</v>
      </c>
      <c r="S4724" t="s">
        <v>11075</v>
      </c>
      <c r="T4724" t="s">
        <v>12678</v>
      </c>
      <c r="U4724" t="s">
        <v>12678</v>
      </c>
      <c r="V4724" t="s">
        <v>12678</v>
      </c>
      <c r="W4724">
        <v>32</v>
      </c>
      <c r="X4724" t="s">
        <v>17402</v>
      </c>
      <c r="Y4724">
        <v>0.7579537061324294</v>
      </c>
      <c r="Z4724">
        <f>HYPERLINK("Melting_Curves/meltCurve_Q92576_2_.pdf", "Melting_Curves/meltCurve_Q92576_2_.pdf")</f>
        <v>0</v>
      </c>
      <c r="AA4724" t="s">
        <v>23502</v>
      </c>
      <c r="AB4724" t="s">
        <v>29690</v>
      </c>
    </row>
    <row r="4725" spans="1:28">
      <c r="A4725" t="s">
        <v>4751</v>
      </c>
      <c r="B4725">
        <v>0.984777283994944</v>
      </c>
      <c r="C4725">
        <v>1.48187888562978</v>
      </c>
      <c r="D4725">
        <v>1.48732118487688</v>
      </c>
      <c r="E4725">
        <v>0.91056662785751</v>
      </c>
      <c r="F4725">
        <v>0.692860172020982</v>
      </c>
      <c r="G4725">
        <v>0.361702129787127</v>
      </c>
      <c r="H4725">
        <v>0.155646669187783</v>
      </c>
      <c r="I4725">
        <v>0</v>
      </c>
      <c r="J4725">
        <v>0.305242224096134</v>
      </c>
      <c r="K4725">
        <v>0.243164569865866</v>
      </c>
      <c r="L4725">
        <v>1591.92031515838</v>
      </c>
      <c r="M4725">
        <v>31.1271007727597</v>
      </c>
      <c r="N4725">
        <v>51.8609553405014</v>
      </c>
      <c r="O4725">
        <v>50.9328867590192</v>
      </c>
      <c r="P4725">
        <v>-0.126029473892796</v>
      </c>
      <c r="Q4725">
        <v>0.175122823626678</v>
      </c>
      <c r="R4725">
        <v>0.795794885592645</v>
      </c>
      <c r="S4725" t="s">
        <v>11076</v>
      </c>
      <c r="T4725" t="s">
        <v>12678</v>
      </c>
      <c r="U4725" t="s">
        <v>12678</v>
      </c>
      <c r="V4725" t="s">
        <v>12678</v>
      </c>
      <c r="W4725">
        <v>1</v>
      </c>
      <c r="X4725" t="s">
        <v>17403</v>
      </c>
      <c r="Y4725">
        <v>0.5687775648896192</v>
      </c>
      <c r="Z4725">
        <f>HYPERLINK("Melting_Curves/meltCurve_Q92581_3_.pdf", "Melting_Curves/meltCurve_Q92581_3_.pdf")</f>
        <v>0</v>
      </c>
      <c r="AA4725" t="s">
        <v>23503</v>
      </c>
      <c r="AB4725" t="s">
        <v>29691</v>
      </c>
    </row>
    <row r="4726" spans="1:28">
      <c r="A4726" t="s">
        <v>4752</v>
      </c>
      <c r="B4726">
        <v>0.984777283994944</v>
      </c>
      <c r="C4726">
        <v>1.11265361234565</v>
      </c>
      <c r="D4726">
        <v>0.768771945149104</v>
      </c>
      <c r="E4726">
        <v>0.643330174406783</v>
      </c>
      <c r="F4726">
        <v>0.504941798629522</v>
      </c>
      <c r="G4726">
        <v>0.34679822397703</v>
      </c>
      <c r="H4726">
        <v>0.329086293406064</v>
      </c>
      <c r="I4726">
        <v>0.425658786988903</v>
      </c>
      <c r="J4726">
        <v>1.0727705391133</v>
      </c>
      <c r="K4726">
        <v>0.811224862508767</v>
      </c>
      <c r="L4726">
        <v>10738.8052395247</v>
      </c>
      <c r="M4726">
        <v>250</v>
      </c>
      <c r="O4726">
        <v>42.9524726956745</v>
      </c>
      <c r="P4726">
        <v>-0.5957975148037</v>
      </c>
      <c r="Q4726">
        <v>0.590544382284506</v>
      </c>
      <c r="R4726">
        <v>0.415942881858342</v>
      </c>
      <c r="S4726" t="s">
        <v>11077</v>
      </c>
      <c r="T4726" t="s">
        <v>12678</v>
      </c>
      <c r="U4726" t="s">
        <v>12678</v>
      </c>
      <c r="V4726" t="s">
        <v>12678</v>
      </c>
      <c r="W4726">
        <v>5</v>
      </c>
      <c r="X4726" t="s">
        <v>17404</v>
      </c>
      <c r="Y4726">
        <v>0.6718552052686717</v>
      </c>
      <c r="Z4726">
        <f>HYPERLINK("Melting_Curves/meltCurve_Q92585_.pdf", "Melting_Curves/meltCurve_Q92585_.pdf")</f>
        <v>0</v>
      </c>
      <c r="AA4726" t="s">
        <v>23504</v>
      </c>
      <c r="AB4726" t="s">
        <v>29692</v>
      </c>
    </row>
    <row r="4727" spans="1:28">
      <c r="A4727" t="s">
        <v>4753</v>
      </c>
      <c r="B4727">
        <v>0.984777283994944</v>
      </c>
      <c r="C4727">
        <v>0.854730562749533</v>
      </c>
      <c r="D4727">
        <v>0.768280485228433</v>
      </c>
      <c r="E4727">
        <v>0.540444721596762</v>
      </c>
      <c r="F4727">
        <v>0.280346262688832</v>
      </c>
      <c r="G4727">
        <v>0.193449417731757</v>
      </c>
      <c r="H4727">
        <v>0.158738161072615</v>
      </c>
      <c r="I4727">
        <v>0.206218399029188</v>
      </c>
      <c r="J4727">
        <v>0.321866765976851</v>
      </c>
      <c r="K4727">
        <v>0.278433020632376</v>
      </c>
      <c r="L4727">
        <v>812.709701813348</v>
      </c>
      <c r="M4727">
        <v>18.0981034745206</v>
      </c>
      <c r="N4727">
        <v>46.3852591260854</v>
      </c>
      <c r="O4727">
        <v>44.3683242472158</v>
      </c>
      <c r="P4727">
        <v>-0.07961920399526071</v>
      </c>
      <c r="Q4727">
        <v>0.219277691434151</v>
      </c>
      <c r="R4727">
        <v>0.96080075453078</v>
      </c>
      <c r="S4727" t="s">
        <v>11078</v>
      </c>
      <c r="T4727" t="s">
        <v>12678</v>
      </c>
      <c r="U4727" t="s">
        <v>12678</v>
      </c>
      <c r="V4727" t="s">
        <v>12678</v>
      </c>
      <c r="W4727">
        <v>52</v>
      </c>
      <c r="X4727" t="s">
        <v>17405</v>
      </c>
      <c r="Y4727">
        <v>0.4376927618153539</v>
      </c>
      <c r="Z4727">
        <f>HYPERLINK("Melting_Curves/meltCurve_Q92598_2_.pdf", "Melting_Curves/meltCurve_Q92598_2_.pdf")</f>
        <v>0</v>
      </c>
      <c r="AA4727" t="s">
        <v>23505</v>
      </c>
      <c r="AB4727" t="s">
        <v>29693</v>
      </c>
    </row>
    <row r="4728" spans="1:28">
      <c r="A4728" t="s">
        <v>4754</v>
      </c>
      <c r="B4728">
        <v>0.984777283994944</v>
      </c>
      <c r="C4728">
        <v>0.841728552657672</v>
      </c>
      <c r="D4728">
        <v>0.760147567027995</v>
      </c>
      <c r="E4728">
        <v>0.614892777290604</v>
      </c>
      <c r="F4728">
        <v>0.306930727964274</v>
      </c>
      <c r="G4728">
        <v>0.213354484333815</v>
      </c>
      <c r="H4728">
        <v>0.220848593700435</v>
      </c>
      <c r="I4728">
        <v>0.328519337025142</v>
      </c>
      <c r="J4728">
        <v>0.647859121267772</v>
      </c>
      <c r="K4728">
        <v>0.588535948058167</v>
      </c>
      <c r="L4728">
        <v>901.689242036951</v>
      </c>
      <c r="M4728">
        <v>20.6590570124533</v>
      </c>
      <c r="N4728">
        <v>47.0741017035915</v>
      </c>
      <c r="O4728">
        <v>43.2433939017659</v>
      </c>
      <c r="P4728">
        <v>-0.0729859585765413</v>
      </c>
      <c r="Q4728">
        <v>0.38892242012884</v>
      </c>
      <c r="R4728">
        <v>0.689713681763332</v>
      </c>
      <c r="S4728" t="s">
        <v>11079</v>
      </c>
      <c r="T4728" t="s">
        <v>12678</v>
      </c>
      <c r="U4728" t="s">
        <v>12678</v>
      </c>
      <c r="V4728" t="s">
        <v>12678</v>
      </c>
      <c r="W4728">
        <v>3</v>
      </c>
      <c r="X4728" t="s">
        <v>17406</v>
      </c>
      <c r="Y4728">
        <v>0.5319957990841307</v>
      </c>
      <c r="Z4728">
        <f>HYPERLINK("Melting_Curves/meltCurve_Q92600_.pdf", "Melting_Curves/meltCurve_Q92600_.pdf")</f>
        <v>0</v>
      </c>
      <c r="AA4728" t="s">
        <v>23506</v>
      </c>
      <c r="AB4728" t="s">
        <v>29694</v>
      </c>
    </row>
    <row r="4729" spans="1:28">
      <c r="A4729" t="s">
        <v>4755</v>
      </c>
      <c r="B4729">
        <v>0.984777283994944</v>
      </c>
      <c r="C4729">
        <v>1.09707393063389</v>
      </c>
      <c r="D4729">
        <v>0.881000068464119</v>
      </c>
      <c r="E4729">
        <v>0.819026936904114</v>
      </c>
      <c r="F4729">
        <v>0.710959683991776</v>
      </c>
      <c r="G4729">
        <v>0.570184177874536</v>
      </c>
      <c r="H4729">
        <v>0.5065797839935891</v>
      </c>
      <c r="I4729">
        <v>0.599756182172033</v>
      </c>
      <c r="J4729">
        <v>1.09670859145808</v>
      </c>
      <c r="K4729">
        <v>0.911026079383993</v>
      </c>
      <c r="L4729">
        <v>1466.70356387333</v>
      </c>
      <c r="M4729">
        <v>33.3479257318998</v>
      </c>
      <c r="O4729">
        <v>43.8245987091016</v>
      </c>
      <c r="P4729">
        <v>-0.0499724938076464</v>
      </c>
      <c r="Q4729">
        <v>0.7373131826345251</v>
      </c>
      <c r="R4729">
        <v>0.333972953930293</v>
      </c>
      <c r="S4729" t="s">
        <v>11080</v>
      </c>
      <c r="T4729" t="s">
        <v>12678</v>
      </c>
      <c r="U4729" t="s">
        <v>12678</v>
      </c>
      <c r="V4729" t="s">
        <v>12678</v>
      </c>
      <c r="W4729">
        <v>8</v>
      </c>
      <c r="X4729" t="s">
        <v>17407</v>
      </c>
      <c r="Y4729">
        <v>0.7996158106473279</v>
      </c>
      <c r="Z4729">
        <f>HYPERLINK("Melting_Curves/meltCurve_Q92609_.pdf", "Melting_Curves/meltCurve_Q92609_.pdf")</f>
        <v>0</v>
      </c>
      <c r="AA4729" t="s">
        <v>23507</v>
      </c>
      <c r="AB4729" t="s">
        <v>29695</v>
      </c>
    </row>
    <row r="4730" spans="1:28">
      <c r="A4730" t="s">
        <v>4756</v>
      </c>
      <c r="B4730">
        <v>0.984777283994944</v>
      </c>
      <c r="C4730">
        <v>1.02391207377185</v>
      </c>
      <c r="D4730">
        <v>0.895161449665732</v>
      </c>
      <c r="E4730">
        <v>0.78571382514523</v>
      </c>
      <c r="F4730">
        <v>0.582396755256447</v>
      </c>
      <c r="G4730">
        <v>0.460305780759883</v>
      </c>
      <c r="H4730">
        <v>0.461023209957204</v>
      </c>
      <c r="I4730">
        <v>0.573881129427563</v>
      </c>
      <c r="J4730">
        <v>1.06315078245281</v>
      </c>
      <c r="K4730">
        <v>0.794165133897321</v>
      </c>
      <c r="L4730">
        <v>1418.32880388049</v>
      </c>
      <c r="M4730">
        <v>31.6791777360174</v>
      </c>
      <c r="O4730">
        <v>44.5943688886539</v>
      </c>
      <c r="P4730">
        <v>-0.0604300782953176</v>
      </c>
      <c r="Q4730">
        <v>0.659735224758746</v>
      </c>
      <c r="R4730">
        <v>0.412197917589581</v>
      </c>
      <c r="S4730" t="s">
        <v>11081</v>
      </c>
      <c r="T4730" t="s">
        <v>12678</v>
      </c>
      <c r="U4730" t="s">
        <v>12678</v>
      </c>
      <c r="V4730" t="s">
        <v>12678</v>
      </c>
      <c r="W4730">
        <v>7</v>
      </c>
      <c r="X4730" t="s">
        <v>17408</v>
      </c>
      <c r="Y4730">
        <v>0.749583106666342</v>
      </c>
      <c r="Z4730">
        <f>HYPERLINK("Melting_Curves/meltCurve_Q92615_.pdf", "Melting_Curves/meltCurve_Q92615_.pdf")</f>
        <v>0</v>
      </c>
      <c r="AA4730" t="s">
        <v>23508</v>
      </c>
      <c r="AB4730" t="s">
        <v>29696</v>
      </c>
    </row>
    <row r="4731" spans="1:28">
      <c r="A4731" t="s">
        <v>4757</v>
      </c>
      <c r="B4731">
        <v>0.984777283994944</v>
      </c>
      <c r="C4731">
        <v>0.8881193552458569</v>
      </c>
      <c r="D4731">
        <v>0.652987089840276</v>
      </c>
      <c r="E4731">
        <v>0.393626115747761</v>
      </c>
      <c r="F4731">
        <v>0.208526682302806</v>
      </c>
      <c r="G4731">
        <v>0.129896093956656</v>
      </c>
      <c r="H4731">
        <v>0.10413018130357</v>
      </c>
      <c r="I4731">
        <v>0.145628858909891</v>
      </c>
      <c r="J4731">
        <v>0.191986167247877</v>
      </c>
      <c r="K4731">
        <v>0.238526033779976</v>
      </c>
      <c r="L4731">
        <v>860.964036008936</v>
      </c>
      <c r="M4731">
        <v>19.6131389466191</v>
      </c>
      <c r="N4731">
        <v>44.7531243119117</v>
      </c>
      <c r="O4731">
        <v>43.4486046618792</v>
      </c>
      <c r="P4731">
        <v>-0.0952084756848095</v>
      </c>
      <c r="Q4731">
        <v>0.1563757338436</v>
      </c>
      <c r="R4731">
        <v>0.98417185027226</v>
      </c>
      <c r="S4731" t="s">
        <v>11082</v>
      </c>
      <c r="T4731" t="s">
        <v>12678</v>
      </c>
      <c r="U4731" t="s">
        <v>12678</v>
      </c>
      <c r="V4731" t="s">
        <v>12678</v>
      </c>
      <c r="W4731">
        <v>46</v>
      </c>
      <c r="X4731" t="s">
        <v>17409</v>
      </c>
      <c r="Y4731">
        <v>0.3621544241303378</v>
      </c>
      <c r="Z4731">
        <f>HYPERLINK("Melting_Curves/meltCurve_Q92616_.pdf", "Melting_Curves/meltCurve_Q92616_.pdf")</f>
        <v>0</v>
      </c>
      <c r="AA4731" t="s">
        <v>23509</v>
      </c>
      <c r="AB4731" t="s">
        <v>29697</v>
      </c>
    </row>
    <row r="4732" spans="1:28">
      <c r="A4732" t="s">
        <v>4758</v>
      </c>
      <c r="B4732">
        <v>0.984777283994944</v>
      </c>
      <c r="C4732">
        <v>0.943648199022574</v>
      </c>
      <c r="D4732">
        <v>0.745813070664993</v>
      </c>
      <c r="E4732">
        <v>0.563729699383037</v>
      </c>
      <c r="F4732">
        <v>0.419819384913598</v>
      </c>
      <c r="G4732">
        <v>0.261823532978482</v>
      </c>
      <c r="H4732">
        <v>0.265218440269705</v>
      </c>
      <c r="I4732">
        <v>0.421381552309173</v>
      </c>
      <c r="J4732">
        <v>0.468310486415455</v>
      </c>
      <c r="K4732">
        <v>0.324243922147114</v>
      </c>
      <c r="L4732">
        <v>883.980282036318</v>
      </c>
      <c r="M4732">
        <v>19.9480395399796</v>
      </c>
      <c r="N4732">
        <v>47.1441679419996</v>
      </c>
      <c r="O4732">
        <v>43.8760120462009</v>
      </c>
      <c r="P4732">
        <v>-0.0739937809163662</v>
      </c>
      <c r="Q4732">
        <v>0.349019686840035</v>
      </c>
      <c r="R4732">
        <v>0.935486296087135</v>
      </c>
      <c r="S4732" t="s">
        <v>11083</v>
      </c>
      <c r="T4732" t="s">
        <v>12678</v>
      </c>
      <c r="U4732" t="s">
        <v>12678</v>
      </c>
      <c r="V4732" t="s">
        <v>12678</v>
      </c>
      <c r="W4732">
        <v>4</v>
      </c>
      <c r="X4732" t="s">
        <v>17410</v>
      </c>
      <c r="Y4732">
        <v>0.5164257991671061</v>
      </c>
      <c r="Z4732">
        <f>HYPERLINK("Melting_Curves/meltCurve_Q92619_.pdf", "Melting_Curves/meltCurve_Q92619_.pdf")</f>
        <v>0</v>
      </c>
      <c r="AA4732" t="s">
        <v>23510</v>
      </c>
      <c r="AB4732" t="s">
        <v>29698</v>
      </c>
    </row>
    <row r="4733" spans="1:28">
      <c r="A4733" t="s">
        <v>4759</v>
      </c>
      <c r="B4733">
        <v>0.984777283994944</v>
      </c>
      <c r="C4733">
        <v>0.966460624837897</v>
      </c>
      <c r="D4733">
        <v>0.836840279504671</v>
      </c>
      <c r="E4733">
        <v>0.665432858159164</v>
      </c>
      <c r="F4733">
        <v>0.322863270472412</v>
      </c>
      <c r="G4733">
        <v>0.243054556724778</v>
      </c>
      <c r="H4733">
        <v>0.232812816529355</v>
      </c>
      <c r="I4733">
        <v>0.299355621747292</v>
      </c>
      <c r="J4733">
        <v>0.380844549129831</v>
      </c>
      <c r="K4733">
        <v>0.306166496746799</v>
      </c>
      <c r="L4733">
        <v>1119.16916614974</v>
      </c>
      <c r="M4733">
        <v>24.2351170194637</v>
      </c>
      <c r="N4733">
        <v>47.8263138702044</v>
      </c>
      <c r="O4733">
        <v>45.8686717016866</v>
      </c>
      <c r="P4733">
        <v>-0.09471813291649971</v>
      </c>
      <c r="Q4733">
        <v>0.282936600304181</v>
      </c>
      <c r="R4733">
        <v>0.96712838144415</v>
      </c>
      <c r="S4733" t="s">
        <v>11084</v>
      </c>
      <c r="T4733" t="s">
        <v>12678</v>
      </c>
      <c r="U4733" t="s">
        <v>12678</v>
      </c>
      <c r="V4733" t="s">
        <v>12678</v>
      </c>
      <c r="W4733">
        <v>24</v>
      </c>
      <c r="X4733" t="s">
        <v>17411</v>
      </c>
      <c r="Y4733">
        <v>0.5086944317479085</v>
      </c>
      <c r="Z4733">
        <f>HYPERLINK("Melting_Curves/meltCurve_Q92620_.pdf", "Melting_Curves/meltCurve_Q92620_.pdf")</f>
        <v>0</v>
      </c>
      <c r="AA4733" t="s">
        <v>23511</v>
      </c>
      <c r="AB4733" t="s">
        <v>29699</v>
      </c>
    </row>
    <row r="4734" spans="1:28">
      <c r="A4734" t="s">
        <v>4760</v>
      </c>
      <c r="B4734">
        <v>0.984777283994944</v>
      </c>
      <c r="C4734">
        <v>0.906565275366872</v>
      </c>
      <c r="D4734">
        <v>0.64789395488921</v>
      </c>
      <c r="E4734">
        <v>0.494160520521234</v>
      </c>
      <c r="F4734">
        <v>0.289911930714335</v>
      </c>
      <c r="G4734">
        <v>0.185706436681779</v>
      </c>
      <c r="H4734">
        <v>0.152064223243126</v>
      </c>
      <c r="I4734">
        <v>0.21620471322664</v>
      </c>
      <c r="J4734">
        <v>0.27633687548066</v>
      </c>
      <c r="K4734">
        <v>0.332823260841948</v>
      </c>
      <c r="L4734">
        <v>800.436792011694</v>
      </c>
      <c r="M4734">
        <v>18.2203690973031</v>
      </c>
      <c r="N4734">
        <v>45.4572715368856</v>
      </c>
      <c r="O4734">
        <v>43.4119497387607</v>
      </c>
      <c r="P4734">
        <v>-0.0809216954129892</v>
      </c>
      <c r="Q4734">
        <v>0.228818395141718</v>
      </c>
      <c r="R4734">
        <v>0.9614655938491939</v>
      </c>
      <c r="S4734" t="s">
        <v>11085</v>
      </c>
      <c r="T4734" t="s">
        <v>12678</v>
      </c>
      <c r="U4734" t="s">
        <v>12678</v>
      </c>
      <c r="V4734" t="s">
        <v>12678</v>
      </c>
      <c r="W4734">
        <v>5</v>
      </c>
      <c r="X4734" t="s">
        <v>17412</v>
      </c>
      <c r="Y4734">
        <v>0.4196673527902564</v>
      </c>
      <c r="Z4734">
        <f>HYPERLINK("Melting_Curves/meltCurve_Q92621_.pdf", "Melting_Curves/meltCurve_Q92621_.pdf")</f>
        <v>0</v>
      </c>
      <c r="AA4734" t="s">
        <v>23512</v>
      </c>
      <c r="AB4734" t="s">
        <v>29700</v>
      </c>
    </row>
    <row r="4735" spans="1:28">
      <c r="A4735" t="s">
        <v>4761</v>
      </c>
      <c r="B4735">
        <v>0.984777283994944</v>
      </c>
      <c r="C4735">
        <v>0.99670994158816</v>
      </c>
      <c r="D4735">
        <v>0.864328488561153</v>
      </c>
      <c r="E4735">
        <v>0.6503559277076409</v>
      </c>
      <c r="F4735">
        <v>0.478423720473047</v>
      </c>
      <c r="G4735">
        <v>0.302997118638493</v>
      </c>
      <c r="H4735">
        <v>0.276836972741333</v>
      </c>
      <c r="I4735">
        <v>0.327854310801334</v>
      </c>
      <c r="J4735">
        <v>0.486958766199609</v>
      </c>
      <c r="K4735">
        <v>0.393924090750197</v>
      </c>
      <c r="L4735">
        <v>1034.11345423884</v>
      </c>
      <c r="M4735">
        <v>22.4529370500135</v>
      </c>
      <c r="N4735">
        <v>48.7879719771735</v>
      </c>
      <c r="O4735">
        <v>45.696260836282</v>
      </c>
      <c r="P4735">
        <v>-0.0788970619675974</v>
      </c>
      <c r="Q4735">
        <v>0.357727413522979</v>
      </c>
      <c r="R4735">
        <v>0.950225738752273</v>
      </c>
      <c r="S4735" t="s">
        <v>11086</v>
      </c>
      <c r="T4735" t="s">
        <v>12678</v>
      </c>
      <c r="U4735" t="s">
        <v>12678</v>
      </c>
      <c r="V4735" t="s">
        <v>12678</v>
      </c>
      <c r="W4735">
        <v>19</v>
      </c>
      <c r="X4735" t="s">
        <v>17413</v>
      </c>
      <c r="Y4735">
        <v>0.5582632115042299</v>
      </c>
      <c r="Z4735">
        <f>HYPERLINK("Melting_Curves/meltCurve_Q92625_.pdf", "Melting_Curves/meltCurve_Q92625_.pdf")</f>
        <v>0</v>
      </c>
      <c r="AA4735" t="s">
        <v>23513</v>
      </c>
      <c r="AB4735" t="s">
        <v>29701</v>
      </c>
    </row>
    <row r="4736" spans="1:28">
      <c r="A4736" t="s">
        <v>4762</v>
      </c>
      <c r="B4736">
        <v>0.984777283994944</v>
      </c>
      <c r="C4736">
        <v>1.3032752862049</v>
      </c>
      <c r="D4736">
        <v>1.2536746320318</v>
      </c>
      <c r="E4736">
        <v>0.85909497128279</v>
      </c>
      <c r="F4736">
        <v>0.676222612578665</v>
      </c>
      <c r="G4736">
        <v>0.221305930461927</v>
      </c>
      <c r="H4736">
        <v>0.0551737651645607</v>
      </c>
      <c r="I4736">
        <v>0.273531231046309</v>
      </c>
      <c r="J4736">
        <v>0.48074035649289</v>
      </c>
      <c r="K4736">
        <v>0.421100280656766</v>
      </c>
      <c r="L4736">
        <v>12558.8049976793</v>
      </c>
      <c r="M4736">
        <v>250</v>
      </c>
      <c r="N4736">
        <v>50.4105040072113</v>
      </c>
      <c r="O4736">
        <v>50.2320052825062</v>
      </c>
      <c r="P4736">
        <v>-0.88294018268571</v>
      </c>
      <c r="Q4736">
        <v>0.29037030627782</v>
      </c>
      <c r="R4736">
        <v>0.830139868424394</v>
      </c>
      <c r="S4736" t="s">
        <v>11087</v>
      </c>
      <c r="T4736" t="s">
        <v>12678</v>
      </c>
      <c r="U4736" t="s">
        <v>12678</v>
      </c>
      <c r="V4736" t="s">
        <v>12678</v>
      </c>
      <c r="W4736">
        <v>2</v>
      </c>
      <c r="X4736" t="s">
        <v>17414</v>
      </c>
      <c r="Y4736">
        <v>0.6035030389502468</v>
      </c>
      <c r="Z4736">
        <f>HYPERLINK("Melting_Curves/meltCurve_Q92636_.pdf", "Melting_Curves/meltCurve_Q92636_.pdf")</f>
        <v>0</v>
      </c>
      <c r="AA4736" t="s">
        <v>23514</v>
      </c>
      <c r="AB4736" t="s">
        <v>29702</v>
      </c>
    </row>
    <row r="4737" spans="1:28">
      <c r="A4737" t="s">
        <v>4763</v>
      </c>
      <c r="B4737">
        <v>0.984777283994944</v>
      </c>
      <c r="C4737">
        <v>1.05050410497123</v>
      </c>
      <c r="D4737">
        <v>0.953589134589134</v>
      </c>
      <c r="E4737">
        <v>0.83340553999906</v>
      </c>
      <c r="F4737">
        <v>0.747863766286178</v>
      </c>
      <c r="G4737">
        <v>0.50763222377873</v>
      </c>
      <c r="H4737">
        <v>0.439096112390948</v>
      </c>
      <c r="I4737">
        <v>0.6516757677559299</v>
      </c>
      <c r="J4737">
        <v>1.33239341982588</v>
      </c>
      <c r="K4737">
        <v>1.23778637756523</v>
      </c>
      <c r="L4737">
        <v>2685.05679944506</v>
      </c>
      <c r="M4737">
        <v>61.3453077647308</v>
      </c>
      <c r="O4737">
        <v>43.7231150414282</v>
      </c>
      <c r="P4737">
        <v>-0.0628793948042235</v>
      </c>
      <c r="Q4737">
        <v>0.8207340058724401</v>
      </c>
      <c r="R4737">
        <v>0.0848014538565509</v>
      </c>
      <c r="S4737" t="s">
        <v>11088</v>
      </c>
      <c r="T4737" t="s">
        <v>12678</v>
      </c>
      <c r="U4737" t="s">
        <v>12678</v>
      </c>
      <c r="V4737" t="s">
        <v>12678</v>
      </c>
      <c r="W4737">
        <v>10</v>
      </c>
      <c r="X4737" t="s">
        <v>17415</v>
      </c>
      <c r="Y4737">
        <v>0.861415236582843</v>
      </c>
      <c r="Z4737">
        <f>HYPERLINK("Melting_Curves/meltCurve_Q92665_.pdf", "Melting_Curves/meltCurve_Q92665_.pdf")</f>
        <v>0</v>
      </c>
      <c r="AA4737" t="s">
        <v>23515</v>
      </c>
      <c r="AB4737" t="s">
        <v>29703</v>
      </c>
    </row>
    <row r="4738" spans="1:28">
      <c r="A4738" t="s">
        <v>4764</v>
      </c>
      <c r="B4738">
        <v>0.984777283994944</v>
      </c>
      <c r="C4738">
        <v>0.974725408490929</v>
      </c>
      <c r="D4738">
        <v>0.846157444262664</v>
      </c>
      <c r="E4738">
        <v>0.768977272744529</v>
      </c>
      <c r="F4738">
        <v>0.558564610438071</v>
      </c>
      <c r="G4738">
        <v>0.459234215181802</v>
      </c>
      <c r="H4738">
        <v>0.432399856578199</v>
      </c>
      <c r="I4738">
        <v>0.523064505434483</v>
      </c>
      <c r="J4738">
        <v>0.654908916015977</v>
      </c>
      <c r="K4738">
        <v>0.532806967430434</v>
      </c>
      <c r="L4738">
        <v>944.997554646258</v>
      </c>
      <c r="M4738">
        <v>20.7093186926256</v>
      </c>
      <c r="O4738">
        <v>45.2124294999451</v>
      </c>
      <c r="P4738">
        <v>-0.0553529750104456</v>
      </c>
      <c r="Q4738">
        <v>0.516628996665973</v>
      </c>
      <c r="R4738">
        <v>0.896473225494974</v>
      </c>
      <c r="S4738" t="s">
        <v>11089</v>
      </c>
      <c r="T4738" t="s">
        <v>12678</v>
      </c>
      <c r="U4738" t="s">
        <v>12678</v>
      </c>
      <c r="V4738" t="s">
        <v>12678</v>
      </c>
      <c r="W4738">
        <v>15</v>
      </c>
      <c r="X4738" t="s">
        <v>17416</v>
      </c>
      <c r="Y4738">
        <v>0.6615897949884972</v>
      </c>
      <c r="Z4738">
        <f>HYPERLINK("Melting_Curves/meltCurve_Q92667_.pdf", "Melting_Curves/meltCurve_Q92667_.pdf")</f>
        <v>0</v>
      </c>
      <c r="AA4738" t="s">
        <v>23516</v>
      </c>
      <c r="AB4738" t="s">
        <v>29704</v>
      </c>
    </row>
    <row r="4739" spans="1:28">
      <c r="A4739" t="s">
        <v>4765</v>
      </c>
      <c r="B4739">
        <v>0.984777283994944</v>
      </c>
      <c r="C4739">
        <v>1.26088795645855</v>
      </c>
      <c r="D4739">
        <v>0.953117003907867</v>
      </c>
      <c r="E4739">
        <v>0.852288621285534</v>
      </c>
      <c r="F4739">
        <v>0.450412850077078</v>
      </c>
      <c r="G4739">
        <v>0.26566895762268</v>
      </c>
      <c r="H4739">
        <v>0.285182242146312</v>
      </c>
      <c r="I4739">
        <v>0.427205464981868</v>
      </c>
      <c r="J4739">
        <v>0.370404195413824</v>
      </c>
      <c r="K4739">
        <v>0.32266328999195</v>
      </c>
      <c r="L4739">
        <v>1940.68266162782</v>
      </c>
      <c r="M4739">
        <v>40.3690285494968</v>
      </c>
      <c r="N4739">
        <v>49.4281795614289</v>
      </c>
      <c r="O4739">
        <v>47.9560471616693</v>
      </c>
      <c r="P4739">
        <v>-0.140028368439034</v>
      </c>
      <c r="Q4739">
        <v>0.334619382897823</v>
      </c>
      <c r="R4739">
        <v>0.92359172968084</v>
      </c>
      <c r="S4739" t="s">
        <v>11090</v>
      </c>
      <c r="T4739" t="s">
        <v>12678</v>
      </c>
      <c r="U4739" t="s">
        <v>12678</v>
      </c>
      <c r="V4739" t="s">
        <v>12678</v>
      </c>
      <c r="W4739">
        <v>1</v>
      </c>
      <c r="X4739" t="s">
        <v>17417</v>
      </c>
      <c r="Y4739">
        <v>0.5823942003386321</v>
      </c>
      <c r="Z4739">
        <f>HYPERLINK("Melting_Curves/meltCurve_Q92681_.pdf", "Melting_Curves/meltCurve_Q92681_.pdf")</f>
        <v>0</v>
      </c>
      <c r="AA4739" t="s">
        <v>23517</v>
      </c>
      <c r="AB4739" t="s">
        <v>29705</v>
      </c>
    </row>
    <row r="4740" spans="1:28">
      <c r="A4740" t="s">
        <v>4766</v>
      </c>
      <c r="B4740">
        <v>0.984777283994944</v>
      </c>
      <c r="C4740">
        <v>0.8483658444057059</v>
      </c>
      <c r="D4740">
        <v>0.766957545712048</v>
      </c>
      <c r="E4740">
        <v>0.759869431679784</v>
      </c>
      <c r="F4740">
        <v>0.8495013964939671</v>
      </c>
      <c r="G4740">
        <v>0.98752164230992</v>
      </c>
      <c r="H4740">
        <v>1.10619399698706</v>
      </c>
      <c r="I4740">
        <v>1.47550761784291</v>
      </c>
      <c r="J4740">
        <v>2.188138340512</v>
      </c>
      <c r="K4740">
        <v>1.30247660941838</v>
      </c>
      <c r="L4740">
        <v>5415.47002089431</v>
      </c>
      <c r="M4740">
        <v>93.0272772156051</v>
      </c>
      <c r="O4740">
        <v>58.186901625722</v>
      </c>
      <c r="P4740">
        <v>0.199845850332197</v>
      </c>
      <c r="Q4740">
        <v>1.5</v>
      </c>
      <c r="R4740">
        <v>0.613801130668377</v>
      </c>
      <c r="S4740" t="s">
        <v>11091</v>
      </c>
      <c r="T4740" t="s">
        <v>12678</v>
      </c>
      <c r="U4740" t="s">
        <v>12678</v>
      </c>
      <c r="V4740" t="s">
        <v>12678</v>
      </c>
      <c r="W4740">
        <v>1</v>
      </c>
      <c r="X4740" t="s">
        <v>17418</v>
      </c>
      <c r="Y4740">
        <v>1.146067542692708</v>
      </c>
      <c r="Z4740">
        <f>HYPERLINK("Melting_Curves/meltCurve_Q92686_.pdf", "Melting_Curves/meltCurve_Q92686_.pdf")</f>
        <v>0</v>
      </c>
      <c r="AA4740" t="s">
        <v>23518</v>
      </c>
      <c r="AB4740" t="s">
        <v>29706</v>
      </c>
    </row>
    <row r="4741" spans="1:28">
      <c r="A4741" t="s">
        <v>4767</v>
      </c>
      <c r="B4741">
        <v>0.984777283994944</v>
      </c>
      <c r="C4741">
        <v>0.789300043990824</v>
      </c>
      <c r="D4741">
        <v>0.854137876219191</v>
      </c>
      <c r="E4741">
        <v>0.79783192425271</v>
      </c>
      <c r="F4741">
        <v>0.740291561538722</v>
      </c>
      <c r="G4741">
        <v>0.589613966763477</v>
      </c>
      <c r="H4741">
        <v>0.419991061896525</v>
      </c>
      <c r="I4741">
        <v>0.2776869847553</v>
      </c>
      <c r="J4741">
        <v>0.662106596839605</v>
      </c>
      <c r="K4741">
        <v>0.565444747000306</v>
      </c>
      <c r="L4741">
        <v>424.024729479209</v>
      </c>
      <c r="M4741">
        <v>8.934595924928461</v>
      </c>
      <c r="N4741">
        <v>62.4713853762046</v>
      </c>
      <c r="O4741">
        <v>45.2619399219169</v>
      </c>
      <c r="P4741">
        <v>-0.0275778462005741</v>
      </c>
      <c r="Q4741">
        <v>0.441588345426099</v>
      </c>
      <c r="R4741">
        <v>0.674830342518111</v>
      </c>
      <c r="S4741" t="s">
        <v>11092</v>
      </c>
      <c r="T4741" t="s">
        <v>12678</v>
      </c>
      <c r="U4741" t="s">
        <v>12678</v>
      </c>
      <c r="V4741" t="s">
        <v>12678</v>
      </c>
      <c r="W4741">
        <v>11</v>
      </c>
      <c r="X4741" t="s">
        <v>17419</v>
      </c>
      <c r="Y4741">
        <v>0.6632119701144272</v>
      </c>
      <c r="Z4741">
        <f>HYPERLINK("Melting_Curves/meltCurve_Q92688_2_.pdf", "Melting_Curves/meltCurve_Q92688_2_.pdf")</f>
        <v>0</v>
      </c>
      <c r="AA4741" t="s">
        <v>23519</v>
      </c>
      <c r="AB4741" t="s">
        <v>29707</v>
      </c>
    </row>
    <row r="4742" spans="1:28">
      <c r="A4742" t="s">
        <v>4768</v>
      </c>
      <c r="B4742">
        <v>0.984777283994944</v>
      </c>
      <c r="C4742">
        <v>1.03412999925998</v>
      </c>
      <c r="D4742">
        <v>0.9312321980305019</v>
      </c>
      <c r="E4742">
        <v>0.802938156263573</v>
      </c>
      <c r="F4742">
        <v>0.64759864286622</v>
      </c>
      <c r="G4742">
        <v>0.5076969204673329</v>
      </c>
      <c r="H4742">
        <v>0.448792044073181</v>
      </c>
      <c r="I4742">
        <v>0.619059546884422</v>
      </c>
      <c r="J4742">
        <v>0.920750149031406</v>
      </c>
      <c r="K4742">
        <v>0.75917105585945</v>
      </c>
      <c r="L4742">
        <v>1586.24903095399</v>
      </c>
      <c r="M4742">
        <v>34.5313363723576</v>
      </c>
      <c r="O4742">
        <v>45.783270839788</v>
      </c>
      <c r="P4742">
        <v>-0.0661711906582233</v>
      </c>
      <c r="Q4742">
        <v>0.649069807581375</v>
      </c>
      <c r="R4742">
        <v>0.596384659354509</v>
      </c>
      <c r="S4742" t="s">
        <v>11093</v>
      </c>
      <c r="T4742" t="s">
        <v>12678</v>
      </c>
      <c r="U4742" t="s">
        <v>12678</v>
      </c>
      <c r="V4742" t="s">
        <v>12678</v>
      </c>
      <c r="W4742">
        <v>12</v>
      </c>
      <c r="X4742" t="s">
        <v>17420</v>
      </c>
      <c r="Y4742">
        <v>0.7551079694367323</v>
      </c>
      <c r="Z4742">
        <f>HYPERLINK("Melting_Curves/meltCurve_Q92692_.pdf", "Melting_Curves/meltCurve_Q92692_.pdf")</f>
        <v>0</v>
      </c>
      <c r="AA4742" t="s">
        <v>23520</v>
      </c>
      <c r="AB4742" t="s">
        <v>29708</v>
      </c>
    </row>
    <row r="4743" spans="1:28">
      <c r="A4743" t="s">
        <v>4769</v>
      </c>
      <c r="B4743">
        <v>0.984777283994944</v>
      </c>
      <c r="C4743">
        <v>0.898424422318653</v>
      </c>
      <c r="D4743">
        <v>0.800024168017951</v>
      </c>
      <c r="E4743">
        <v>0.721181491116286</v>
      </c>
      <c r="F4743">
        <v>0.646537475669934</v>
      </c>
      <c r="G4743">
        <v>0.514276905523098</v>
      </c>
      <c r="H4743">
        <v>0.521190870624711</v>
      </c>
      <c r="I4743">
        <v>0.596985886148971</v>
      </c>
      <c r="J4743">
        <v>0.650519097605528</v>
      </c>
      <c r="K4743">
        <v>0.475841461793503</v>
      </c>
      <c r="L4743">
        <v>587.7465709591499</v>
      </c>
      <c r="M4743">
        <v>13.2988281188144</v>
      </c>
      <c r="O4743">
        <v>43.2319184736591</v>
      </c>
      <c r="P4743">
        <v>-0.0351729027471815</v>
      </c>
      <c r="Q4743">
        <v>0.542712732590781</v>
      </c>
      <c r="R4743">
        <v>0.90236810847324</v>
      </c>
      <c r="S4743" t="s">
        <v>11094</v>
      </c>
      <c r="T4743" t="s">
        <v>12678</v>
      </c>
      <c r="U4743" t="s">
        <v>12678</v>
      </c>
      <c r="V4743" t="s">
        <v>12678</v>
      </c>
      <c r="W4743">
        <v>11</v>
      </c>
      <c r="X4743" t="s">
        <v>17421</v>
      </c>
      <c r="Y4743">
        <v>0.6667269270281562</v>
      </c>
      <c r="Z4743">
        <f>HYPERLINK("Melting_Curves/meltCurve_Q92692_2_.pdf", "Melting_Curves/meltCurve_Q92692_2_.pdf")</f>
        <v>0</v>
      </c>
      <c r="AA4743" t="s">
        <v>23520</v>
      </c>
      <c r="AB4743" t="s">
        <v>29709</v>
      </c>
    </row>
    <row r="4744" spans="1:28">
      <c r="A4744" t="s">
        <v>4770</v>
      </c>
      <c r="B4744">
        <v>0.984777283994944</v>
      </c>
      <c r="C4744">
        <v>1.1350539151864</v>
      </c>
      <c r="D4744">
        <v>1.0123998679971</v>
      </c>
      <c r="E4744">
        <v>0.924347747615079</v>
      </c>
      <c r="F4744">
        <v>0.774383063169601</v>
      </c>
      <c r="G4744">
        <v>0.62008266690605</v>
      </c>
      <c r="H4744">
        <v>0.613477121680744</v>
      </c>
      <c r="I4744">
        <v>0.857273883205551</v>
      </c>
      <c r="J4744">
        <v>1.04704830784381</v>
      </c>
      <c r="K4744">
        <v>0.919114739169326</v>
      </c>
      <c r="L4744">
        <v>11671.1547928072</v>
      </c>
      <c r="M4744">
        <v>250</v>
      </c>
      <c r="O4744">
        <v>46.6816318478205</v>
      </c>
      <c r="P4744">
        <v>-0.260769105184643</v>
      </c>
      <c r="Q4744">
        <v>0.805229963141738</v>
      </c>
      <c r="R4744">
        <v>0.399603731962669</v>
      </c>
      <c r="S4744" t="s">
        <v>11095</v>
      </c>
      <c r="T4744" t="s">
        <v>12678</v>
      </c>
      <c r="U4744" t="s">
        <v>12678</v>
      </c>
      <c r="V4744" t="s">
        <v>12678</v>
      </c>
      <c r="W4744">
        <v>14</v>
      </c>
      <c r="X4744" t="s">
        <v>17422</v>
      </c>
      <c r="Y4744">
        <v>0.868121708567408</v>
      </c>
      <c r="Z4744">
        <f>HYPERLINK("Melting_Curves/meltCurve_Q92734_2_.pdf", "Melting_Curves/meltCurve_Q92734_2_.pdf")</f>
        <v>0</v>
      </c>
      <c r="AA4744" t="s">
        <v>23521</v>
      </c>
      <c r="AB4744" t="s">
        <v>29710</v>
      </c>
    </row>
    <row r="4745" spans="1:28">
      <c r="A4745" t="s">
        <v>4771</v>
      </c>
      <c r="B4745">
        <v>0.984777283994944</v>
      </c>
      <c r="C4745">
        <v>0.890727024958137</v>
      </c>
      <c r="D4745">
        <v>0.767078984037294</v>
      </c>
      <c r="E4745">
        <v>0.5901116965900201</v>
      </c>
      <c r="F4745">
        <v>0.498993401891718</v>
      </c>
      <c r="G4745">
        <v>0.26972620652238</v>
      </c>
      <c r="H4745">
        <v>0.170838547959409</v>
      </c>
      <c r="I4745">
        <v>0.182840937404653</v>
      </c>
      <c r="J4745">
        <v>0.327640827391212</v>
      </c>
      <c r="K4745">
        <v>0.299990736441443</v>
      </c>
      <c r="L4745">
        <v>621.800590652212</v>
      </c>
      <c r="M4745">
        <v>13.493713990236</v>
      </c>
      <c r="N4745">
        <v>48.1976994753208</v>
      </c>
      <c r="O4745">
        <v>45.104024847058</v>
      </c>
      <c r="P4745">
        <v>-0.0580794065697481</v>
      </c>
      <c r="Q4745">
        <v>0.223575059770866</v>
      </c>
      <c r="R4745">
        <v>0.952680799545752</v>
      </c>
      <c r="S4745" t="s">
        <v>11096</v>
      </c>
      <c r="T4745" t="s">
        <v>12678</v>
      </c>
      <c r="U4745" t="s">
        <v>12678</v>
      </c>
      <c r="V4745" t="s">
        <v>12678</v>
      </c>
      <c r="W4745">
        <v>2</v>
      </c>
      <c r="X4745" t="s">
        <v>17423</v>
      </c>
      <c r="Y4745">
        <v>0.4803168877842726</v>
      </c>
      <c r="Z4745">
        <f>HYPERLINK("Melting_Curves/meltCurve_Q92738_.pdf", "Melting_Curves/meltCurve_Q92738_.pdf")</f>
        <v>0</v>
      </c>
      <c r="AA4745" t="s">
        <v>23522</v>
      </c>
      <c r="AB4745" t="s">
        <v>29711</v>
      </c>
    </row>
    <row r="4746" spans="1:28">
      <c r="A4746" t="s">
        <v>4772</v>
      </c>
      <c r="B4746">
        <v>0.984777283994944</v>
      </c>
      <c r="C4746">
        <v>0.8263561605484711</v>
      </c>
      <c r="D4746">
        <v>0.783907757978684</v>
      </c>
      <c r="E4746">
        <v>0.681813493932907</v>
      </c>
      <c r="F4746">
        <v>0.583826007382226</v>
      </c>
      <c r="G4746">
        <v>0.347388595895331</v>
      </c>
      <c r="H4746">
        <v>0.249883804586979</v>
      </c>
      <c r="I4746">
        <v>0.163205669848838</v>
      </c>
      <c r="J4746">
        <v>0.117088805362281</v>
      </c>
      <c r="K4746">
        <v>0.141244447812531</v>
      </c>
      <c r="L4746">
        <v>420.23431767674</v>
      </c>
      <c r="M4746">
        <v>8.335390694116059</v>
      </c>
      <c r="N4746">
        <v>50.4156705249986</v>
      </c>
      <c r="O4746">
        <v>47.7641220052689</v>
      </c>
      <c r="P4746">
        <v>-0.043670195594386</v>
      </c>
      <c r="Q4746">
        <v>0</v>
      </c>
      <c r="R4746">
        <v>0.98283317115656</v>
      </c>
      <c r="S4746" t="s">
        <v>11097</v>
      </c>
      <c r="T4746" t="s">
        <v>12678</v>
      </c>
      <c r="U4746" t="s">
        <v>12678</v>
      </c>
      <c r="V4746" t="s">
        <v>12678</v>
      </c>
      <c r="W4746">
        <v>3</v>
      </c>
      <c r="X4746" t="s">
        <v>17424</v>
      </c>
      <c r="Y4746">
        <v>0.484530843074594</v>
      </c>
      <c r="Z4746">
        <f>HYPERLINK("Melting_Curves/meltCurve_Q92747_.pdf", "Melting_Curves/meltCurve_Q92747_.pdf")</f>
        <v>0</v>
      </c>
      <c r="AA4746" t="s">
        <v>23523</v>
      </c>
      <c r="AB4746" t="s">
        <v>29712</v>
      </c>
    </row>
    <row r="4747" spans="1:28">
      <c r="A4747" t="s">
        <v>4773</v>
      </c>
      <c r="B4747">
        <v>0.984777283994944</v>
      </c>
      <c r="C4747">
        <v>0.775163932744524</v>
      </c>
      <c r="D4747">
        <v>0.721874747822417</v>
      </c>
      <c r="E4747">
        <v>0.624480110924105</v>
      </c>
      <c r="F4747">
        <v>0.429996380862127</v>
      </c>
      <c r="G4747">
        <v>0.458751226703619</v>
      </c>
      <c r="H4747">
        <v>0.3119062216367</v>
      </c>
      <c r="I4747">
        <v>0.53790047090182</v>
      </c>
      <c r="J4747">
        <v>1.05473748790463</v>
      </c>
      <c r="K4747">
        <v>0.778010618105712</v>
      </c>
      <c r="L4747">
        <v>987.874337693573</v>
      </c>
      <c r="M4747">
        <v>24.6442344343975</v>
      </c>
      <c r="O4747">
        <v>39.8242783252031</v>
      </c>
      <c r="P4747">
        <v>-0.0615621719970401</v>
      </c>
      <c r="Q4747">
        <v>0.60207592062575</v>
      </c>
      <c r="R4747">
        <v>0.270345847368084</v>
      </c>
      <c r="S4747" t="s">
        <v>11098</v>
      </c>
      <c r="T4747" t="s">
        <v>12678</v>
      </c>
      <c r="U4747" t="s">
        <v>12678</v>
      </c>
      <c r="V4747" t="s">
        <v>12678</v>
      </c>
      <c r="W4747">
        <v>4</v>
      </c>
      <c r="X4747" t="s">
        <v>17425</v>
      </c>
      <c r="Y4747">
        <v>0.6480084690345386</v>
      </c>
      <c r="Z4747">
        <f>HYPERLINK("Melting_Curves/meltCurve_Q92766_.pdf", "Melting_Curves/meltCurve_Q92766_.pdf")</f>
        <v>0</v>
      </c>
      <c r="AA4747" t="s">
        <v>23524</v>
      </c>
      <c r="AB4747" t="s">
        <v>29713</v>
      </c>
    </row>
    <row r="4748" spans="1:28">
      <c r="A4748" t="s">
        <v>4774</v>
      </c>
      <c r="B4748">
        <v>0.984777283994944</v>
      </c>
      <c r="C4748">
        <v>0.81488854091033</v>
      </c>
      <c r="D4748">
        <v>0.758169439178027</v>
      </c>
      <c r="E4748">
        <v>0.66686863100904</v>
      </c>
      <c r="F4748">
        <v>0.465296737440296</v>
      </c>
      <c r="G4748">
        <v>0.304588855114444</v>
      </c>
      <c r="H4748">
        <v>0.267009363576663</v>
      </c>
      <c r="I4748">
        <v>0.41212589083512</v>
      </c>
      <c r="J4748">
        <v>1.08350164092958</v>
      </c>
      <c r="K4748">
        <v>0.974627949535629</v>
      </c>
      <c r="L4748">
        <v>899.4617430742639</v>
      </c>
      <c r="M4748">
        <v>21.9017298265916</v>
      </c>
      <c r="O4748">
        <v>40.7302803148346</v>
      </c>
      <c r="P4748">
        <v>-0.0545172923490054</v>
      </c>
      <c r="Q4748">
        <v>0.5944694842870299</v>
      </c>
      <c r="R4748">
        <v>0.201166812683483</v>
      </c>
      <c r="S4748" t="s">
        <v>11099</v>
      </c>
      <c r="T4748" t="s">
        <v>12678</v>
      </c>
      <c r="U4748" t="s">
        <v>12678</v>
      </c>
      <c r="V4748" t="s">
        <v>12678</v>
      </c>
      <c r="W4748">
        <v>14</v>
      </c>
      <c r="X4748" t="s">
        <v>17426</v>
      </c>
      <c r="Y4748">
        <v>0.6550086477998512</v>
      </c>
      <c r="Z4748">
        <f>HYPERLINK("Melting_Curves/meltCurve_Q92783_2_.pdf", "Melting_Curves/meltCurve_Q92783_2_.pdf")</f>
        <v>0</v>
      </c>
      <c r="AA4748" t="s">
        <v>23525</v>
      </c>
      <c r="AB4748" t="s">
        <v>29714</v>
      </c>
    </row>
    <row r="4749" spans="1:28">
      <c r="A4749" t="s">
        <v>4775</v>
      </c>
      <c r="B4749">
        <v>0.984777283994944</v>
      </c>
      <c r="C4749">
        <v>1.05038252420122</v>
      </c>
      <c r="D4749">
        <v>0.977751110882207</v>
      </c>
      <c r="E4749">
        <v>0.8415605988921691</v>
      </c>
      <c r="F4749">
        <v>0.646504228871509</v>
      </c>
      <c r="G4749">
        <v>0.374277345300465</v>
      </c>
      <c r="H4749">
        <v>0.319183310061077</v>
      </c>
      <c r="I4749">
        <v>0.423315357960954</v>
      </c>
      <c r="J4749">
        <v>0.57504426695358</v>
      </c>
      <c r="K4749">
        <v>0.45958970214371</v>
      </c>
      <c r="L4749">
        <v>1425.6340819534</v>
      </c>
      <c r="M4749">
        <v>29.3388411677133</v>
      </c>
      <c r="N4749">
        <v>52.0867565083584</v>
      </c>
      <c r="O4749">
        <v>48.3679454917008</v>
      </c>
      <c r="P4749">
        <v>-0.0864127351791474</v>
      </c>
      <c r="Q4749">
        <v>0.430164506494774</v>
      </c>
      <c r="R4749">
        <v>0.927410462840186</v>
      </c>
      <c r="S4749" t="s">
        <v>11100</v>
      </c>
      <c r="T4749" t="s">
        <v>12678</v>
      </c>
      <c r="U4749" t="s">
        <v>12678</v>
      </c>
      <c r="V4749" t="s">
        <v>12678</v>
      </c>
      <c r="W4749">
        <v>21</v>
      </c>
      <c r="X4749" t="s">
        <v>17427</v>
      </c>
      <c r="Y4749">
        <v>0.6539169499801997</v>
      </c>
      <c r="Z4749">
        <f>HYPERLINK("Melting_Curves/meltCurve_Q92793_.pdf", "Melting_Curves/meltCurve_Q92793_.pdf")</f>
        <v>0</v>
      </c>
      <c r="AA4749" t="s">
        <v>23526</v>
      </c>
      <c r="AB4749" t="s">
        <v>29715</v>
      </c>
    </row>
    <row r="4750" spans="1:28">
      <c r="A4750" t="s">
        <v>4776</v>
      </c>
      <c r="B4750">
        <v>0.984777283994944</v>
      </c>
      <c r="C4750">
        <v>0.958049773425075</v>
      </c>
      <c r="D4750">
        <v>0.776911794481984</v>
      </c>
      <c r="E4750">
        <v>0.595385057795052</v>
      </c>
      <c r="F4750">
        <v>0.379008503206596</v>
      </c>
      <c r="G4750">
        <v>0.234289339022799</v>
      </c>
      <c r="H4750">
        <v>0.184033954223822</v>
      </c>
      <c r="I4750">
        <v>0.2383797636268</v>
      </c>
      <c r="J4750">
        <v>0.323428690358675</v>
      </c>
      <c r="K4750">
        <v>0.265899008694036</v>
      </c>
      <c r="L4750">
        <v>819.910680884453</v>
      </c>
      <c r="M4750">
        <v>17.9249605925019</v>
      </c>
      <c r="N4750">
        <v>47.453787474458</v>
      </c>
      <c r="O4750">
        <v>45.1833750784179</v>
      </c>
      <c r="P4750">
        <v>-0.07556230663303549</v>
      </c>
      <c r="Q4750">
        <v>0.238159789670905</v>
      </c>
      <c r="R4750">
        <v>0.978538492656306</v>
      </c>
      <c r="S4750" t="s">
        <v>11101</v>
      </c>
      <c r="T4750" t="s">
        <v>12678</v>
      </c>
      <c r="U4750" t="s">
        <v>12678</v>
      </c>
      <c r="V4750" t="s">
        <v>12678</v>
      </c>
      <c r="W4750">
        <v>18</v>
      </c>
      <c r="X4750" t="s">
        <v>17428</v>
      </c>
      <c r="Y4750">
        <v>0.472592659527581</v>
      </c>
      <c r="Z4750">
        <f>HYPERLINK("Melting_Curves/meltCurve_Q92797_.pdf", "Melting_Curves/meltCurve_Q92797_.pdf")</f>
        <v>0</v>
      </c>
      <c r="AA4750" t="s">
        <v>23527</v>
      </c>
      <c r="AB4750" t="s">
        <v>29716</v>
      </c>
    </row>
    <row r="4751" spans="1:28">
      <c r="A4751" t="s">
        <v>4777</v>
      </c>
      <c r="B4751">
        <v>0.984777283994944</v>
      </c>
      <c r="C4751">
        <v>1.08560832691259</v>
      </c>
      <c r="D4751">
        <v>1.23252883263262</v>
      </c>
      <c r="E4751">
        <v>1.15018381539016</v>
      </c>
      <c r="F4751">
        <v>1.11669974295527</v>
      </c>
      <c r="G4751">
        <v>1.08162617486111</v>
      </c>
      <c r="H4751">
        <v>1.11528106815734</v>
      </c>
      <c r="I4751">
        <v>1.32446969065392</v>
      </c>
      <c r="J4751">
        <v>2.08810569522878</v>
      </c>
      <c r="K4751">
        <v>1.64581527323745</v>
      </c>
      <c r="L4751">
        <v>3372.59027588704</v>
      </c>
      <c r="M4751">
        <v>57.0073317983105</v>
      </c>
      <c r="O4751">
        <v>59.0879954245389</v>
      </c>
      <c r="P4751">
        <v>0.12059848564156</v>
      </c>
      <c r="Q4751">
        <v>1.5</v>
      </c>
      <c r="R4751">
        <v>0.522087440165965</v>
      </c>
      <c r="S4751" t="s">
        <v>11102</v>
      </c>
      <c r="T4751" t="s">
        <v>12678</v>
      </c>
      <c r="U4751" t="s">
        <v>12678</v>
      </c>
      <c r="V4751" t="s">
        <v>12678</v>
      </c>
      <c r="W4751">
        <v>8</v>
      </c>
      <c r="X4751" t="s">
        <v>17429</v>
      </c>
      <c r="Y4751">
        <v>1.129682851066687</v>
      </c>
      <c r="Z4751">
        <f>HYPERLINK("Melting_Curves/meltCurve_Q92804_2_.pdf", "Melting_Curves/meltCurve_Q92804_2_.pdf")</f>
        <v>0</v>
      </c>
      <c r="AA4751" t="s">
        <v>23528</v>
      </c>
      <c r="AB4751" t="s">
        <v>29717</v>
      </c>
    </row>
    <row r="4752" spans="1:28">
      <c r="A4752" t="s">
        <v>4778</v>
      </c>
      <c r="B4752">
        <v>0.984777283994944</v>
      </c>
      <c r="C4752">
        <v>1.04679191038361</v>
      </c>
      <c r="D4752">
        <v>0.855537008575725</v>
      </c>
      <c r="E4752">
        <v>0.743478191159074</v>
      </c>
      <c r="F4752">
        <v>0.531930645604236</v>
      </c>
      <c r="G4752">
        <v>0.415953261030269</v>
      </c>
      <c r="H4752">
        <v>0.322944080397204</v>
      </c>
      <c r="I4752">
        <v>0.37827391429163</v>
      </c>
      <c r="J4752">
        <v>0.526345688463394</v>
      </c>
      <c r="K4752">
        <v>0.418756061518545</v>
      </c>
      <c r="L4752">
        <v>976.691992470118</v>
      </c>
      <c r="M4752">
        <v>20.8789688039482</v>
      </c>
      <c r="N4752">
        <v>50.8217554836918</v>
      </c>
      <c r="O4752">
        <v>46.3559670490655</v>
      </c>
      <c r="P4752">
        <v>-0.06699687051581529</v>
      </c>
      <c r="Q4752">
        <v>0.405024363817542</v>
      </c>
      <c r="R4752">
        <v>0.9463252177906279</v>
      </c>
      <c r="S4752" t="s">
        <v>11103</v>
      </c>
      <c r="T4752" t="s">
        <v>12678</v>
      </c>
      <c r="U4752" t="s">
        <v>12678</v>
      </c>
      <c r="V4752" t="s">
        <v>12678</v>
      </c>
      <c r="W4752">
        <v>16</v>
      </c>
      <c r="X4752" t="s">
        <v>17430</v>
      </c>
      <c r="Y4752">
        <v>0.6061105098655692</v>
      </c>
      <c r="Z4752">
        <f>HYPERLINK("Melting_Curves/meltCurve_Q92805_.pdf", "Melting_Curves/meltCurve_Q92805_.pdf")</f>
        <v>0</v>
      </c>
      <c r="AA4752" t="s">
        <v>23529</v>
      </c>
      <c r="AB4752" t="s">
        <v>29718</v>
      </c>
    </row>
    <row r="4753" spans="1:28">
      <c r="A4753" t="s">
        <v>4779</v>
      </c>
      <c r="B4753">
        <v>0.984777283994944</v>
      </c>
      <c r="C4753">
        <v>0.868688435122058</v>
      </c>
      <c r="D4753">
        <v>0.670156103422014</v>
      </c>
      <c r="E4753">
        <v>0.663578897396757</v>
      </c>
      <c r="F4753">
        <v>0.269747120977349</v>
      </c>
      <c r="G4753">
        <v>0.19966964895186</v>
      </c>
      <c r="H4753">
        <v>0.189362856796258</v>
      </c>
      <c r="I4753">
        <v>0.549849100520136</v>
      </c>
      <c r="J4753">
        <v>0.816511357959109</v>
      </c>
      <c r="K4753">
        <v>0.924489717687654</v>
      </c>
      <c r="L4753">
        <v>1044.02209921669</v>
      </c>
      <c r="M4753">
        <v>24.9909525979883</v>
      </c>
      <c r="O4753">
        <v>41.5112640046097</v>
      </c>
      <c r="P4753">
        <v>-0.0739294360630814</v>
      </c>
      <c r="Q4753">
        <v>0.5088041575848</v>
      </c>
      <c r="R4753">
        <v>0.337058600767858</v>
      </c>
      <c r="S4753" t="s">
        <v>11104</v>
      </c>
      <c r="T4753" t="s">
        <v>12678</v>
      </c>
      <c r="U4753" t="s">
        <v>12678</v>
      </c>
      <c r="V4753" t="s">
        <v>12678</v>
      </c>
      <c r="W4753">
        <v>1</v>
      </c>
      <c r="X4753" t="s">
        <v>17431</v>
      </c>
      <c r="Y4753">
        <v>0.5914651381015947</v>
      </c>
      <c r="Z4753">
        <f>HYPERLINK("Melting_Curves/meltCurve_Q92820_.pdf", "Melting_Curves/meltCurve_Q92820_.pdf")</f>
        <v>0</v>
      </c>
      <c r="AA4753" t="s">
        <v>23530</v>
      </c>
      <c r="AB4753" t="s">
        <v>29719</v>
      </c>
    </row>
    <row r="4754" spans="1:28">
      <c r="A4754" t="s">
        <v>4780</v>
      </c>
      <c r="B4754">
        <v>0.984777283994944</v>
      </c>
      <c r="C4754">
        <v>0.9662257620682611</v>
      </c>
      <c r="D4754">
        <v>0.700988173728853</v>
      </c>
      <c r="E4754">
        <v>0.557298593696768</v>
      </c>
      <c r="F4754">
        <v>0.345126467302839</v>
      </c>
      <c r="G4754">
        <v>0.291528715419721</v>
      </c>
      <c r="H4754">
        <v>0.29430782572123</v>
      </c>
      <c r="I4754">
        <v>0.31991055865973</v>
      </c>
      <c r="J4754">
        <v>0.37736328351016</v>
      </c>
      <c r="K4754">
        <v>0.307873978852254</v>
      </c>
      <c r="L4754">
        <v>863.83836846473</v>
      </c>
      <c r="M4754">
        <v>19.5220043639185</v>
      </c>
      <c r="N4754">
        <v>46.5840945744875</v>
      </c>
      <c r="O4754">
        <v>43.7930060839739</v>
      </c>
      <c r="P4754">
        <v>-0.0766724649397422</v>
      </c>
      <c r="Q4754">
        <v>0.312038373574996</v>
      </c>
      <c r="R4754">
        <v>0.9785798267607591</v>
      </c>
      <c r="S4754" t="s">
        <v>11105</v>
      </c>
      <c r="T4754" t="s">
        <v>12678</v>
      </c>
      <c r="U4754" t="s">
        <v>12678</v>
      </c>
      <c r="V4754" t="s">
        <v>12678</v>
      </c>
      <c r="W4754">
        <v>2</v>
      </c>
      <c r="X4754" t="s">
        <v>17432</v>
      </c>
      <c r="Y4754">
        <v>0.4879257566064114</v>
      </c>
      <c r="Z4754">
        <f>HYPERLINK("Melting_Curves/meltCurve_Q92828_.pdf", "Melting_Curves/meltCurve_Q92828_.pdf")</f>
        <v>0</v>
      </c>
      <c r="AA4754" t="s">
        <v>23531</v>
      </c>
      <c r="AB4754" t="s">
        <v>29720</v>
      </c>
    </row>
    <row r="4755" spans="1:28">
      <c r="A4755" t="s">
        <v>4781</v>
      </c>
      <c r="B4755">
        <v>0.984777283994944</v>
      </c>
      <c r="C4755">
        <v>1.03665869670535</v>
      </c>
      <c r="D4755">
        <v>0.741783416975579</v>
      </c>
      <c r="E4755">
        <v>0.726027445954837</v>
      </c>
      <c r="F4755">
        <v>0.409336763927706</v>
      </c>
      <c r="G4755">
        <v>0.282767285807914</v>
      </c>
      <c r="H4755">
        <v>0.190843509380603</v>
      </c>
      <c r="I4755">
        <v>0.222469164538921</v>
      </c>
      <c r="J4755">
        <v>0.235454637893789</v>
      </c>
      <c r="K4755">
        <v>0.151853931135498</v>
      </c>
      <c r="L4755">
        <v>704.656483791701</v>
      </c>
      <c r="M4755">
        <v>14.8183366779153</v>
      </c>
      <c r="N4755">
        <v>48.9137444501073</v>
      </c>
      <c r="O4755">
        <v>46.7121794888992</v>
      </c>
      <c r="P4755">
        <v>-0.0659176580689773</v>
      </c>
      <c r="Q4755">
        <v>0.168913145240527</v>
      </c>
      <c r="R4755">
        <v>0.969519234990148</v>
      </c>
      <c r="S4755" t="s">
        <v>11106</v>
      </c>
      <c r="T4755" t="s">
        <v>12678</v>
      </c>
      <c r="U4755" t="s">
        <v>12678</v>
      </c>
      <c r="V4755" t="s">
        <v>12678</v>
      </c>
      <c r="W4755">
        <v>1</v>
      </c>
      <c r="X4755" t="s">
        <v>17433</v>
      </c>
      <c r="Y4755">
        <v>0.4801392046957313</v>
      </c>
      <c r="Z4755">
        <f>HYPERLINK("Melting_Curves/meltCurve_Q92830_2_.pdf", "Melting_Curves/meltCurve_Q92830_2_.pdf")</f>
        <v>0</v>
      </c>
      <c r="AA4755" t="s">
        <v>23532</v>
      </c>
      <c r="AB4755" t="s">
        <v>29721</v>
      </c>
    </row>
    <row r="4756" spans="1:28">
      <c r="A4756" t="s">
        <v>4782</v>
      </c>
      <c r="B4756">
        <v>0.984777283994944</v>
      </c>
      <c r="C4756">
        <v>1.06916977944365</v>
      </c>
      <c r="D4756">
        <v>0.9297628671464661</v>
      </c>
      <c r="E4756">
        <v>0.775485841193165</v>
      </c>
      <c r="F4756">
        <v>0.549406826975752</v>
      </c>
      <c r="G4756">
        <v>0.288967469230329</v>
      </c>
      <c r="H4756">
        <v>0.217385823315069</v>
      </c>
      <c r="I4756">
        <v>0.246484510926686</v>
      </c>
      <c r="J4756">
        <v>0.333282745639891</v>
      </c>
      <c r="K4756">
        <v>0.329050517616014</v>
      </c>
      <c r="L4756">
        <v>1132.91810421165</v>
      </c>
      <c r="M4756">
        <v>23.3645638985161</v>
      </c>
      <c r="N4756">
        <v>50.1663825951421</v>
      </c>
      <c r="O4756">
        <v>48.1377219489414</v>
      </c>
      <c r="P4756">
        <v>-0.0884471684015163</v>
      </c>
      <c r="Q4756">
        <v>0.271106422957355</v>
      </c>
      <c r="R4756">
        <v>0.975039057174538</v>
      </c>
      <c r="S4756" t="s">
        <v>11107</v>
      </c>
      <c r="T4756" t="s">
        <v>12678</v>
      </c>
      <c r="U4756" t="s">
        <v>12678</v>
      </c>
      <c r="V4756" t="s">
        <v>12678</v>
      </c>
      <c r="W4756">
        <v>8</v>
      </c>
      <c r="X4756" t="s">
        <v>17434</v>
      </c>
      <c r="Y4756">
        <v>0.5573790720506598</v>
      </c>
      <c r="Z4756">
        <f>HYPERLINK("Melting_Curves/meltCurve_Q92843_2_.pdf", "Melting_Curves/meltCurve_Q92843_2_.pdf")</f>
        <v>0</v>
      </c>
      <c r="AA4756" t="s">
        <v>23533</v>
      </c>
      <c r="AB4756" t="s">
        <v>29722</v>
      </c>
    </row>
    <row r="4757" spans="1:28">
      <c r="A4757" t="s">
        <v>4783</v>
      </c>
      <c r="B4757">
        <v>0.984777283994944</v>
      </c>
      <c r="C4757">
        <v>1.03843652944887</v>
      </c>
      <c r="D4757">
        <v>0.871059385272019</v>
      </c>
      <c r="E4757">
        <v>0.827692033802481</v>
      </c>
      <c r="F4757">
        <v>0.693308914588686</v>
      </c>
      <c r="G4757">
        <v>0.692578769824339</v>
      </c>
      <c r="H4757">
        <v>0.69984242964798</v>
      </c>
      <c r="I4757">
        <v>0.872375012145997</v>
      </c>
      <c r="J4757">
        <v>1.07301133704496</v>
      </c>
      <c r="K4757">
        <v>0.865288763678931</v>
      </c>
      <c r="L4757">
        <v>10712.0382984937</v>
      </c>
      <c r="M4757">
        <v>250</v>
      </c>
      <c r="O4757">
        <v>42.8454229804842</v>
      </c>
      <c r="P4757">
        <v>-0.265885854225996</v>
      </c>
      <c r="Q4757">
        <v>0.817728179908685</v>
      </c>
      <c r="R4757">
        <v>0.332057101235058</v>
      </c>
      <c r="S4757" t="s">
        <v>11108</v>
      </c>
      <c r="T4757" t="s">
        <v>12678</v>
      </c>
      <c r="U4757" t="s">
        <v>12678</v>
      </c>
      <c r="V4757" t="s">
        <v>12678</v>
      </c>
      <c r="W4757">
        <v>14</v>
      </c>
      <c r="X4757" t="s">
        <v>17435</v>
      </c>
      <c r="Y4757">
        <v>0.8532736705841656</v>
      </c>
      <c r="Z4757">
        <f>HYPERLINK("Melting_Curves/meltCurve_Q92844_.pdf", "Melting_Curves/meltCurve_Q92844_.pdf")</f>
        <v>0</v>
      </c>
      <c r="AA4757" t="s">
        <v>23534</v>
      </c>
      <c r="AB4757" t="s">
        <v>29723</v>
      </c>
    </row>
    <row r="4758" spans="1:28">
      <c r="A4758" t="s">
        <v>4784</v>
      </c>
      <c r="B4758">
        <v>0.984777283994944</v>
      </c>
      <c r="C4758">
        <v>0.76106783323113</v>
      </c>
      <c r="D4758">
        <v>0.714467316153111</v>
      </c>
      <c r="E4758">
        <v>0.519721803494492</v>
      </c>
      <c r="F4758">
        <v>0.325445889415529</v>
      </c>
      <c r="G4758">
        <v>0.17479755811189</v>
      </c>
      <c r="H4758">
        <v>0.122999209772714</v>
      </c>
      <c r="I4758">
        <v>0.115235985182999</v>
      </c>
      <c r="J4758">
        <v>0.150731527381147</v>
      </c>
      <c r="K4758">
        <v>0.111717004765875</v>
      </c>
      <c r="L4758">
        <v>513.213699121247</v>
      </c>
      <c r="M4758">
        <v>11.2459988189718</v>
      </c>
      <c r="N4758">
        <v>46.2912596095981</v>
      </c>
      <c r="O4758">
        <v>44.2636311850813</v>
      </c>
      <c r="P4758">
        <v>-0.0588565319814494</v>
      </c>
      <c r="Q4758">
        <v>0.0736624814904933</v>
      </c>
      <c r="R4758">
        <v>0.982591495746202</v>
      </c>
      <c r="S4758" t="s">
        <v>11109</v>
      </c>
      <c r="T4758" t="s">
        <v>12678</v>
      </c>
      <c r="U4758" t="s">
        <v>12678</v>
      </c>
      <c r="V4758" t="s">
        <v>12678</v>
      </c>
      <c r="W4758">
        <v>4</v>
      </c>
      <c r="X4758" t="s">
        <v>17436</v>
      </c>
      <c r="Y4758">
        <v>0.3766687921221967</v>
      </c>
      <c r="Z4758">
        <f>HYPERLINK("Melting_Curves/meltCurve_Q92851_4_.pdf", "Melting_Curves/meltCurve_Q92851_4_.pdf")</f>
        <v>0</v>
      </c>
      <c r="AA4758" t="s">
        <v>23535</v>
      </c>
      <c r="AB4758" t="s">
        <v>29724</v>
      </c>
    </row>
    <row r="4759" spans="1:28">
      <c r="A4759" t="s">
        <v>4785</v>
      </c>
      <c r="B4759">
        <v>0.984777283994944</v>
      </c>
      <c r="C4759">
        <v>0.949964476413369</v>
      </c>
      <c r="D4759">
        <v>0.860298965571734</v>
      </c>
      <c r="E4759">
        <v>0.795963783596684</v>
      </c>
      <c r="F4759">
        <v>0.457984616783383</v>
      </c>
      <c r="G4759">
        <v>0.221106409229242</v>
      </c>
      <c r="H4759">
        <v>0.141916784191663</v>
      </c>
      <c r="I4759">
        <v>0.183693919644691</v>
      </c>
      <c r="J4759">
        <v>0.227019164085773</v>
      </c>
      <c r="K4759">
        <v>0.203367531100589</v>
      </c>
      <c r="L4759">
        <v>1069.42200724092</v>
      </c>
      <c r="M4759">
        <v>22.0400410404042</v>
      </c>
      <c r="N4759">
        <v>49.483819434851</v>
      </c>
      <c r="O4759">
        <v>48.1276276811521</v>
      </c>
      <c r="P4759">
        <v>-0.0945395672859968</v>
      </c>
      <c r="Q4759">
        <v>0.17425486396163</v>
      </c>
      <c r="R4759">
        <v>0.981991175013</v>
      </c>
      <c r="S4759" t="s">
        <v>11110</v>
      </c>
      <c r="T4759" t="s">
        <v>12678</v>
      </c>
      <c r="U4759" t="s">
        <v>12678</v>
      </c>
      <c r="V4759" t="s">
        <v>12678</v>
      </c>
      <c r="W4759">
        <v>5</v>
      </c>
      <c r="X4759" t="s">
        <v>17437</v>
      </c>
      <c r="Y4759">
        <v>0.5004396180768341</v>
      </c>
      <c r="Z4759">
        <f>HYPERLINK("Melting_Curves/meltCurve_Q92871_.pdf", "Melting_Curves/meltCurve_Q92871_.pdf")</f>
        <v>0</v>
      </c>
      <c r="AA4759" t="s">
        <v>23536</v>
      </c>
      <c r="AB4759" t="s">
        <v>29725</v>
      </c>
    </row>
    <row r="4760" spans="1:28">
      <c r="A4760" t="s">
        <v>4786</v>
      </c>
      <c r="B4760">
        <v>0.984777283994944</v>
      </c>
      <c r="C4760">
        <v>0.901154205103163</v>
      </c>
      <c r="D4760">
        <v>0.6714941216224189</v>
      </c>
      <c r="E4760">
        <v>0.400636492822084</v>
      </c>
      <c r="F4760">
        <v>0.201986086831561</v>
      </c>
      <c r="G4760">
        <v>0.125109011297825</v>
      </c>
      <c r="H4760">
        <v>0.0979673575131399</v>
      </c>
      <c r="I4760">
        <v>0.121559311597653</v>
      </c>
      <c r="J4760">
        <v>0.202904579793459</v>
      </c>
      <c r="K4760">
        <v>0.176184959617074</v>
      </c>
      <c r="L4760">
        <v>858.285781169038</v>
      </c>
      <c r="M4760">
        <v>19.4116781864907</v>
      </c>
      <c r="N4760">
        <v>44.9590242555065</v>
      </c>
      <c r="O4760">
        <v>43.7537011137178</v>
      </c>
      <c r="P4760">
        <v>-0.0956795615051196</v>
      </c>
      <c r="Q4760">
        <v>0.13738903552172</v>
      </c>
      <c r="R4760">
        <v>0.989372570885243</v>
      </c>
      <c r="S4760" t="s">
        <v>11111</v>
      </c>
      <c r="T4760" t="s">
        <v>12678</v>
      </c>
      <c r="U4760" t="s">
        <v>12678</v>
      </c>
      <c r="V4760" t="s">
        <v>12678</v>
      </c>
      <c r="W4760">
        <v>34</v>
      </c>
      <c r="X4760" t="s">
        <v>17438</v>
      </c>
      <c r="Y4760">
        <v>0.3570947474484891</v>
      </c>
      <c r="Z4760">
        <f>HYPERLINK("Melting_Curves/meltCurve_Q92878_.pdf", "Melting_Curves/meltCurve_Q92878_.pdf")</f>
        <v>0</v>
      </c>
      <c r="AA4760" t="s">
        <v>23537</v>
      </c>
      <c r="AB4760" t="s">
        <v>29726</v>
      </c>
    </row>
    <row r="4761" spans="1:28">
      <c r="A4761" t="s">
        <v>4787</v>
      </c>
      <c r="B4761">
        <v>0.984777283994944</v>
      </c>
      <c r="C4761">
        <v>0.922163697059011</v>
      </c>
      <c r="D4761">
        <v>0.93892451725573</v>
      </c>
      <c r="E4761">
        <v>0.817739353530254</v>
      </c>
      <c r="F4761">
        <v>0.632469305946415</v>
      </c>
      <c r="G4761">
        <v>0.404330521321629</v>
      </c>
      <c r="H4761">
        <v>0.274618668556267</v>
      </c>
      <c r="I4761">
        <v>0.267764607540063</v>
      </c>
      <c r="J4761">
        <v>0.396945842932409</v>
      </c>
      <c r="K4761">
        <v>0.329330412011415</v>
      </c>
      <c r="L4761">
        <v>967.0248671550791</v>
      </c>
      <c r="M4761">
        <v>19.6138215756487</v>
      </c>
      <c r="N4761">
        <v>51.7657583734015</v>
      </c>
      <c r="O4761">
        <v>48.7993079080547</v>
      </c>
      <c r="P4761">
        <v>-0.0700062394350825</v>
      </c>
      <c r="Q4761">
        <v>0.303320694057089</v>
      </c>
      <c r="R4761">
        <v>0.970302190187143</v>
      </c>
      <c r="S4761" t="s">
        <v>11112</v>
      </c>
      <c r="T4761" t="s">
        <v>12678</v>
      </c>
      <c r="U4761" t="s">
        <v>12678</v>
      </c>
      <c r="V4761" t="s">
        <v>12678</v>
      </c>
      <c r="W4761">
        <v>4</v>
      </c>
      <c r="X4761" t="s">
        <v>17439</v>
      </c>
      <c r="Y4761">
        <v>0.5985426410021707</v>
      </c>
      <c r="Z4761">
        <f>HYPERLINK("Melting_Curves/meltCurve_Q92882_.pdf", "Melting_Curves/meltCurve_Q92882_.pdf")</f>
        <v>0</v>
      </c>
      <c r="AA4761" t="s">
        <v>23538</v>
      </c>
      <c r="AB4761" t="s">
        <v>29727</v>
      </c>
    </row>
    <row r="4762" spans="1:28">
      <c r="A4762" t="s">
        <v>4788</v>
      </c>
      <c r="B4762">
        <v>0.984777283994944</v>
      </c>
      <c r="C4762">
        <v>1.25381909914398</v>
      </c>
      <c r="D4762">
        <v>0.995986011155429</v>
      </c>
      <c r="E4762">
        <v>0.601621282029115</v>
      </c>
      <c r="F4762">
        <v>0.348822184992049</v>
      </c>
      <c r="G4762">
        <v>0.179861644034319</v>
      </c>
      <c r="H4762">
        <v>0.0897350658696859</v>
      </c>
      <c r="I4762">
        <v>0.255283798290414</v>
      </c>
      <c r="J4762">
        <v>0.314784871190307</v>
      </c>
      <c r="K4762">
        <v>0.25095909938155</v>
      </c>
      <c r="L4762">
        <v>1648.44730141702</v>
      </c>
      <c r="M4762">
        <v>35.3127874096446</v>
      </c>
      <c r="N4762">
        <v>47.491444573133</v>
      </c>
      <c r="O4762">
        <v>46.5323734855228</v>
      </c>
      <c r="P4762">
        <v>-0.146798208443355</v>
      </c>
      <c r="Q4762">
        <v>0.226246850320192</v>
      </c>
      <c r="R4762">
        <v>0.93197434686442</v>
      </c>
      <c r="S4762" t="s">
        <v>11113</v>
      </c>
      <c r="T4762" t="s">
        <v>12678</v>
      </c>
      <c r="U4762" t="s">
        <v>12678</v>
      </c>
      <c r="V4762" t="s">
        <v>12678</v>
      </c>
      <c r="W4762">
        <v>3</v>
      </c>
      <c r="X4762" t="s">
        <v>17440</v>
      </c>
      <c r="Y4762">
        <v>0.4791579024764591</v>
      </c>
      <c r="Z4762">
        <f>HYPERLINK("Melting_Curves/meltCurve_Q92889_.pdf", "Melting_Curves/meltCurve_Q92889_.pdf")</f>
        <v>0</v>
      </c>
      <c r="AA4762" t="s">
        <v>23539</v>
      </c>
      <c r="AB4762" t="s">
        <v>29728</v>
      </c>
    </row>
    <row r="4763" spans="1:28">
      <c r="A4763" t="s">
        <v>4789</v>
      </c>
      <c r="B4763">
        <v>0.984777283994944</v>
      </c>
      <c r="C4763">
        <v>1.04693355757707</v>
      </c>
      <c r="D4763">
        <v>0.9415053532023619</v>
      </c>
      <c r="E4763">
        <v>0.769544991506136</v>
      </c>
      <c r="F4763">
        <v>0.632149148596587</v>
      </c>
      <c r="G4763">
        <v>0.472199903402347</v>
      </c>
      <c r="H4763">
        <v>0.380816578629641</v>
      </c>
      <c r="I4763">
        <v>0.345783721963004</v>
      </c>
      <c r="J4763">
        <v>0.259416999064773</v>
      </c>
      <c r="K4763">
        <v>0.216540168915652</v>
      </c>
      <c r="L4763">
        <v>613.552747573024</v>
      </c>
      <c r="M4763">
        <v>12.0595452971652</v>
      </c>
      <c r="N4763">
        <v>53.2462795807117</v>
      </c>
      <c r="O4763">
        <v>49.5385508578511</v>
      </c>
      <c r="P4763">
        <v>-0.0482339925355392</v>
      </c>
      <c r="Q4763">
        <v>0.207639396077377</v>
      </c>
      <c r="R4763">
        <v>0.988260819454162</v>
      </c>
      <c r="S4763" t="s">
        <v>11114</v>
      </c>
      <c r="T4763" t="s">
        <v>12678</v>
      </c>
      <c r="U4763" t="s">
        <v>12678</v>
      </c>
      <c r="V4763" t="s">
        <v>12678</v>
      </c>
      <c r="W4763">
        <v>16</v>
      </c>
      <c r="X4763" t="s">
        <v>17441</v>
      </c>
      <c r="Y4763">
        <v>0.5948833268559978</v>
      </c>
      <c r="Z4763">
        <f>HYPERLINK("Melting_Curves/meltCurve_Q92890_.pdf", "Melting_Curves/meltCurve_Q92890_.pdf")</f>
        <v>0</v>
      </c>
      <c r="AA4763" t="s">
        <v>19339</v>
      </c>
      <c r="AB4763" t="s">
        <v>29729</v>
      </c>
    </row>
    <row r="4764" spans="1:28">
      <c r="A4764" t="s">
        <v>4790</v>
      </c>
      <c r="B4764">
        <v>0.984777283994944</v>
      </c>
      <c r="C4764">
        <v>0.910331027033818</v>
      </c>
      <c r="D4764">
        <v>0.7847762449853209</v>
      </c>
      <c r="E4764">
        <v>0.637072499919505</v>
      </c>
      <c r="F4764">
        <v>0.480808635400349</v>
      </c>
      <c r="G4764">
        <v>0.372643950882396</v>
      </c>
      <c r="H4764">
        <v>0.31923813525006</v>
      </c>
      <c r="I4764">
        <v>0.449769839207827</v>
      </c>
      <c r="J4764">
        <v>0.637811825685542</v>
      </c>
      <c r="K4764">
        <v>0.552911915825526</v>
      </c>
      <c r="L4764">
        <v>895.679884192656</v>
      </c>
      <c r="M4764">
        <v>20.4106984551695</v>
      </c>
      <c r="N4764">
        <v>50.4843289809259</v>
      </c>
      <c r="O4764">
        <v>43.4681370974415</v>
      </c>
      <c r="P4764">
        <v>-0.0627652688758986</v>
      </c>
      <c r="Q4764">
        <v>0.465337770187362</v>
      </c>
      <c r="R4764">
        <v>0.834144695690021</v>
      </c>
      <c r="S4764" t="s">
        <v>11115</v>
      </c>
      <c r="T4764" t="s">
        <v>12678</v>
      </c>
      <c r="U4764" t="s">
        <v>12678</v>
      </c>
      <c r="V4764" t="s">
        <v>12678</v>
      </c>
      <c r="W4764">
        <v>18</v>
      </c>
      <c r="X4764" t="s">
        <v>17442</v>
      </c>
      <c r="Y4764">
        <v>0.5948697552270328</v>
      </c>
      <c r="Z4764">
        <f>HYPERLINK("Melting_Curves/meltCurve_Q92896_.pdf", "Melting_Curves/meltCurve_Q92896_.pdf")</f>
        <v>0</v>
      </c>
      <c r="AA4764" t="s">
        <v>23540</v>
      </c>
      <c r="AB4764" t="s">
        <v>29730</v>
      </c>
    </row>
    <row r="4765" spans="1:28">
      <c r="A4765" t="s">
        <v>4791</v>
      </c>
      <c r="B4765">
        <v>0.984777283994944</v>
      </c>
      <c r="C4765">
        <v>0.943199416502203</v>
      </c>
      <c r="D4765">
        <v>0.895449339107433</v>
      </c>
      <c r="E4765">
        <v>0.688080276475303</v>
      </c>
      <c r="F4765">
        <v>0.463525941173483</v>
      </c>
      <c r="G4765">
        <v>0.274282874055264</v>
      </c>
      <c r="H4765">
        <v>0.221783365279908</v>
      </c>
      <c r="I4765">
        <v>0.275828858822966</v>
      </c>
      <c r="J4765">
        <v>0.277175699489866</v>
      </c>
      <c r="K4765">
        <v>0.227893438673643</v>
      </c>
      <c r="L4765">
        <v>877.133644504662</v>
      </c>
      <c r="M4765">
        <v>18.4768373036533</v>
      </c>
      <c r="N4765">
        <v>49.1491636940315</v>
      </c>
      <c r="O4765">
        <v>46.9264739346053</v>
      </c>
      <c r="P4765">
        <v>-0.0754212074560017</v>
      </c>
      <c r="Q4765">
        <v>0.233831252328723</v>
      </c>
      <c r="R4765">
        <v>0.991831771243853</v>
      </c>
      <c r="S4765" t="s">
        <v>11116</v>
      </c>
      <c r="T4765" t="s">
        <v>12678</v>
      </c>
      <c r="U4765" t="s">
        <v>12678</v>
      </c>
      <c r="V4765" t="s">
        <v>12678</v>
      </c>
      <c r="W4765">
        <v>44</v>
      </c>
      <c r="X4765" t="s">
        <v>17443</v>
      </c>
      <c r="Y4765">
        <v>0.5129619966934462</v>
      </c>
      <c r="Z4765">
        <f>HYPERLINK("Melting_Curves/meltCurve_Q92900_.pdf", "Melting_Curves/meltCurve_Q92900_.pdf")</f>
        <v>0</v>
      </c>
      <c r="AA4765" t="s">
        <v>23541</v>
      </c>
      <c r="AB4765" t="s">
        <v>29731</v>
      </c>
    </row>
    <row r="4766" spans="1:28">
      <c r="A4766" t="s">
        <v>4792</v>
      </c>
      <c r="B4766">
        <v>0.984777283994944</v>
      </c>
      <c r="C4766">
        <v>0.9616782406322471</v>
      </c>
      <c r="D4766">
        <v>0.867979837557434</v>
      </c>
      <c r="E4766">
        <v>0.7432948354121079</v>
      </c>
      <c r="F4766">
        <v>0.39723087799757</v>
      </c>
      <c r="G4766">
        <v>0.206896400476672</v>
      </c>
      <c r="H4766">
        <v>0.137233340399262</v>
      </c>
      <c r="I4766">
        <v>0.134992326570315</v>
      </c>
      <c r="J4766">
        <v>0.13860535329396</v>
      </c>
      <c r="K4766">
        <v>0.121376024207357</v>
      </c>
      <c r="L4766">
        <v>913.835503960426</v>
      </c>
      <c r="M4766">
        <v>18.9168076520471</v>
      </c>
      <c r="N4766">
        <v>48.9652757904242</v>
      </c>
      <c r="O4766">
        <v>47.7779822165458</v>
      </c>
      <c r="P4766">
        <v>-0.0878897854831289</v>
      </c>
      <c r="Q4766">
        <v>0.112106727811372</v>
      </c>
      <c r="R4766">
        <v>0.995188532596275</v>
      </c>
      <c r="S4766" t="s">
        <v>11117</v>
      </c>
      <c r="T4766" t="s">
        <v>12678</v>
      </c>
      <c r="U4766" t="s">
        <v>12678</v>
      </c>
      <c r="V4766" t="s">
        <v>12678</v>
      </c>
      <c r="W4766">
        <v>6</v>
      </c>
      <c r="X4766" t="s">
        <v>17444</v>
      </c>
      <c r="Y4766">
        <v>0.4597346913021654</v>
      </c>
      <c r="Z4766">
        <f>HYPERLINK("Melting_Curves/meltCurve_Q92905_.pdf", "Melting_Curves/meltCurve_Q92905_.pdf")</f>
        <v>0</v>
      </c>
      <c r="AA4766" t="s">
        <v>23542</v>
      </c>
      <c r="AB4766" t="s">
        <v>29732</v>
      </c>
    </row>
    <row r="4767" spans="1:28">
      <c r="A4767" t="s">
        <v>4793</v>
      </c>
      <c r="B4767">
        <v>0.984777283994944</v>
      </c>
      <c r="C4767">
        <v>1.12491201213617</v>
      </c>
      <c r="D4767">
        <v>1.03108266906655</v>
      </c>
      <c r="E4767">
        <v>0.786080586491307</v>
      </c>
      <c r="F4767">
        <v>0.46136603993437</v>
      </c>
      <c r="G4767">
        <v>0.297538517071102</v>
      </c>
      <c r="H4767">
        <v>0.234179358192526</v>
      </c>
      <c r="I4767">
        <v>0.27654386253491</v>
      </c>
      <c r="J4767">
        <v>0.342088788293499</v>
      </c>
      <c r="K4767">
        <v>0.301019069222984</v>
      </c>
      <c r="L4767">
        <v>1493.52307351219</v>
      </c>
      <c r="M4767">
        <v>31.0539431138345</v>
      </c>
      <c r="N4767">
        <v>49.4514186638003</v>
      </c>
      <c r="O4767">
        <v>47.8963551794557</v>
      </c>
      <c r="P4767">
        <v>-0.115611676247745</v>
      </c>
      <c r="Q4767">
        <v>0.286744858806653</v>
      </c>
      <c r="R4767">
        <v>0.977061882246435</v>
      </c>
      <c r="S4767" t="s">
        <v>11118</v>
      </c>
      <c r="T4767" t="s">
        <v>12678</v>
      </c>
      <c r="U4767" t="s">
        <v>12678</v>
      </c>
      <c r="V4767" t="s">
        <v>12678</v>
      </c>
      <c r="W4767">
        <v>23</v>
      </c>
      <c r="X4767" t="s">
        <v>17445</v>
      </c>
      <c r="Y4767">
        <v>0.5544661284412326</v>
      </c>
      <c r="Z4767">
        <f>HYPERLINK("Melting_Curves/meltCurve_Q92917_.pdf", "Melting_Curves/meltCurve_Q92917_.pdf")</f>
        <v>0</v>
      </c>
      <c r="AA4767" t="s">
        <v>23543</v>
      </c>
      <c r="AB4767" t="s">
        <v>29733</v>
      </c>
    </row>
    <row r="4768" spans="1:28">
      <c r="A4768" t="s">
        <v>4794</v>
      </c>
      <c r="B4768">
        <v>0.984777283994944</v>
      </c>
      <c r="C4768">
        <v>0.963639493898776</v>
      </c>
      <c r="D4768">
        <v>0.802064921907323</v>
      </c>
      <c r="E4768">
        <v>0.435426468955417</v>
      </c>
      <c r="F4768">
        <v>0.22044186120102</v>
      </c>
      <c r="G4768">
        <v>0.137756096060742</v>
      </c>
      <c r="H4768">
        <v>0.111988064351031</v>
      </c>
      <c r="I4768">
        <v>0.145576371407842</v>
      </c>
      <c r="J4768">
        <v>0.205356886134722</v>
      </c>
      <c r="K4768">
        <v>0.230701945068179</v>
      </c>
      <c r="L4768">
        <v>1125.4041476176</v>
      </c>
      <c r="M4768">
        <v>24.9499928601794</v>
      </c>
      <c r="N4768">
        <v>45.8308925033589</v>
      </c>
      <c r="O4768">
        <v>44.8196192047893</v>
      </c>
      <c r="P4768">
        <v>-0.116491221710891</v>
      </c>
      <c r="Q4768">
        <v>0.162962268896066</v>
      </c>
      <c r="R4768">
        <v>0.98969557766436</v>
      </c>
      <c r="S4768" t="s">
        <v>11119</v>
      </c>
      <c r="T4768" t="s">
        <v>12678</v>
      </c>
      <c r="U4768" t="s">
        <v>12678</v>
      </c>
      <c r="V4768" t="s">
        <v>12678</v>
      </c>
      <c r="W4768">
        <v>26</v>
      </c>
      <c r="X4768" t="s">
        <v>17446</v>
      </c>
      <c r="Y4768">
        <v>0.3960456021864683</v>
      </c>
      <c r="Z4768">
        <f>HYPERLINK("Melting_Curves/meltCurve_Q92922_.pdf", "Melting_Curves/meltCurve_Q92922_.pdf")</f>
        <v>0</v>
      </c>
      <c r="AA4768" t="s">
        <v>23544</v>
      </c>
      <c r="AB4768" t="s">
        <v>29734</v>
      </c>
    </row>
    <row r="4769" spans="1:28">
      <c r="A4769" t="s">
        <v>4795</v>
      </c>
      <c r="B4769">
        <v>0.984777283994944</v>
      </c>
      <c r="C4769">
        <v>0.971536032712072</v>
      </c>
      <c r="D4769">
        <v>0.997602551775942</v>
      </c>
      <c r="E4769">
        <v>0.8275152779456</v>
      </c>
      <c r="F4769">
        <v>0.662061976828097</v>
      </c>
      <c r="G4769">
        <v>0.220051058694779</v>
      </c>
      <c r="H4769">
        <v>0.108137501211453</v>
      </c>
      <c r="I4769">
        <v>0.0749814383911607</v>
      </c>
      <c r="J4769">
        <v>0.0937891229704335</v>
      </c>
      <c r="K4769">
        <v>0.0971289097684962</v>
      </c>
      <c r="L4769">
        <v>1236.50247490001</v>
      </c>
      <c r="M4769">
        <v>24.3407828864986</v>
      </c>
      <c r="N4769">
        <v>51.1196898130018</v>
      </c>
      <c r="O4769">
        <v>50.4604622267421</v>
      </c>
      <c r="P4769">
        <v>-0.112071605057508</v>
      </c>
      <c r="Q4769">
        <v>0.0706789656599352</v>
      </c>
      <c r="R4769">
        <v>0.991258119418663</v>
      </c>
      <c r="S4769" t="s">
        <v>11120</v>
      </c>
      <c r="T4769" t="s">
        <v>12678</v>
      </c>
      <c r="U4769" t="s">
        <v>12678</v>
      </c>
      <c r="V4769" t="s">
        <v>12678</v>
      </c>
      <c r="W4769">
        <v>9</v>
      </c>
      <c r="X4769" t="s">
        <v>17447</v>
      </c>
      <c r="Y4769">
        <v>0.5067591247012776</v>
      </c>
      <c r="Z4769">
        <f>HYPERLINK("Melting_Curves/meltCurve_Q92930_.pdf", "Melting_Curves/meltCurve_Q92930_.pdf")</f>
        <v>0</v>
      </c>
      <c r="AA4769" t="s">
        <v>23545</v>
      </c>
      <c r="AB4769" t="s">
        <v>29735</v>
      </c>
    </row>
    <row r="4770" spans="1:28">
      <c r="A4770" t="s">
        <v>4796</v>
      </c>
      <c r="B4770">
        <v>0.984777283994944</v>
      </c>
      <c r="C4770">
        <v>1.039989183465</v>
      </c>
      <c r="D4770">
        <v>0.511672360152703</v>
      </c>
      <c r="E4770">
        <v>0.572085417277153</v>
      </c>
      <c r="F4770">
        <v>0.627398877138333</v>
      </c>
      <c r="G4770">
        <v>0.746074834308342</v>
      </c>
      <c r="H4770">
        <v>0.789732030960723</v>
      </c>
      <c r="I4770">
        <v>1.42504331922829</v>
      </c>
      <c r="J4770">
        <v>1.96706911140607</v>
      </c>
      <c r="K4770">
        <v>1.73977356322689</v>
      </c>
      <c r="L4770">
        <v>15000</v>
      </c>
      <c r="M4770">
        <v>247.636960035518</v>
      </c>
      <c r="O4770">
        <v>60.568590135079</v>
      </c>
      <c r="P4770">
        <v>0.511067199071326</v>
      </c>
      <c r="Q4770">
        <v>1.5</v>
      </c>
      <c r="R4770">
        <v>0.591604535835177</v>
      </c>
      <c r="S4770" t="s">
        <v>11121</v>
      </c>
      <c r="T4770" t="s">
        <v>12678</v>
      </c>
      <c r="U4770" t="s">
        <v>12678</v>
      </c>
      <c r="V4770" t="s">
        <v>12678</v>
      </c>
      <c r="W4770">
        <v>1</v>
      </c>
      <c r="X4770" t="s">
        <v>17448</v>
      </c>
      <c r="Y4770">
        <v>1.107070139544552</v>
      </c>
      <c r="Z4770">
        <f>HYPERLINK("Melting_Curves/meltCurve_Q92934_.pdf", "Melting_Curves/meltCurve_Q92934_.pdf")</f>
        <v>0</v>
      </c>
      <c r="AA4770" t="s">
        <v>23546</v>
      </c>
      <c r="AB4770" t="s">
        <v>29736</v>
      </c>
    </row>
    <row r="4771" spans="1:28">
      <c r="A4771" t="s">
        <v>4797</v>
      </c>
      <c r="B4771">
        <v>0.984777283994944</v>
      </c>
      <c r="C4771">
        <v>1.00532489734615</v>
      </c>
      <c r="D4771">
        <v>0.92635207347266</v>
      </c>
      <c r="E4771">
        <v>0.868817626295982</v>
      </c>
      <c r="F4771">
        <v>0.82767519832563</v>
      </c>
      <c r="G4771">
        <v>0.722970358294964</v>
      </c>
      <c r="H4771">
        <v>0.728195646468498</v>
      </c>
      <c r="I4771">
        <v>0.927450276438279</v>
      </c>
      <c r="J4771">
        <v>1.18170731268083</v>
      </c>
      <c r="K4771">
        <v>0.911810342542499</v>
      </c>
      <c r="L4771">
        <v>10728.9309677465</v>
      </c>
      <c r="M4771">
        <v>250</v>
      </c>
      <c r="O4771">
        <v>42.9129625809542</v>
      </c>
      <c r="P4771">
        <v>-0.172977401455949</v>
      </c>
      <c r="Q4771">
        <v>0.881232394389672</v>
      </c>
      <c r="R4771">
        <v>0.123557852284227</v>
      </c>
      <c r="S4771" t="s">
        <v>11122</v>
      </c>
      <c r="T4771" t="s">
        <v>12678</v>
      </c>
      <c r="U4771" t="s">
        <v>12678</v>
      </c>
      <c r="V4771" t="s">
        <v>12678</v>
      </c>
      <c r="W4771">
        <v>51</v>
      </c>
      <c r="X4771" t="s">
        <v>17449</v>
      </c>
      <c r="Y4771">
        <v>0.9046612181950472</v>
      </c>
      <c r="Z4771">
        <f>HYPERLINK("Melting_Curves/meltCurve_Q92945_.pdf", "Melting_Curves/meltCurve_Q92945_.pdf")</f>
        <v>0</v>
      </c>
      <c r="AA4771" t="s">
        <v>20487</v>
      </c>
      <c r="AB4771" t="s">
        <v>29737</v>
      </c>
    </row>
    <row r="4772" spans="1:28">
      <c r="A4772" t="s">
        <v>4798</v>
      </c>
      <c r="B4772">
        <v>0.984777283994944</v>
      </c>
      <c r="C4772">
        <v>1.1643082613624</v>
      </c>
      <c r="D4772">
        <v>0.902674468285278</v>
      </c>
      <c r="E4772">
        <v>0.544858075598716</v>
      </c>
      <c r="F4772">
        <v>0.2754359022201</v>
      </c>
      <c r="G4772">
        <v>0.151354288410556</v>
      </c>
      <c r="H4772">
        <v>0.0926265111692386</v>
      </c>
      <c r="I4772">
        <v>0.130204524074315</v>
      </c>
      <c r="J4772">
        <v>0.127846747370727</v>
      </c>
      <c r="K4772">
        <v>0.218268714997668</v>
      </c>
      <c r="L4772">
        <v>1296.76446788153</v>
      </c>
      <c r="M4772">
        <v>27.8946219989753</v>
      </c>
      <c r="N4772">
        <v>47.0614435922675</v>
      </c>
      <c r="O4772">
        <v>46.2510226265233</v>
      </c>
      <c r="P4772">
        <v>-0.129054891057492</v>
      </c>
      <c r="Q4772">
        <v>0.144083218952544</v>
      </c>
      <c r="R4772">
        <v>0.973004588845914</v>
      </c>
      <c r="S4772" t="s">
        <v>11123</v>
      </c>
      <c r="T4772" t="s">
        <v>12678</v>
      </c>
      <c r="U4772" t="s">
        <v>12678</v>
      </c>
      <c r="V4772" t="s">
        <v>12678</v>
      </c>
      <c r="W4772">
        <v>3</v>
      </c>
      <c r="X4772" t="s">
        <v>17450</v>
      </c>
      <c r="Y4772">
        <v>0.4204927029676882</v>
      </c>
      <c r="Z4772">
        <f>HYPERLINK("Melting_Curves/meltCurve_Q92947_2_.pdf", "Melting_Curves/meltCurve_Q92947_2_.pdf")</f>
        <v>0</v>
      </c>
      <c r="AA4772" t="s">
        <v>23547</v>
      </c>
      <c r="AB4772" t="s">
        <v>29738</v>
      </c>
    </row>
    <row r="4773" spans="1:28">
      <c r="A4773" t="s">
        <v>4799</v>
      </c>
      <c r="B4773">
        <v>0.984777283994944</v>
      </c>
      <c r="C4773">
        <v>1.13724052839376</v>
      </c>
      <c r="D4773">
        <v>1.03261479466531</v>
      </c>
      <c r="E4773">
        <v>0.602847046048869</v>
      </c>
      <c r="F4773">
        <v>0.341862248232441</v>
      </c>
      <c r="G4773">
        <v>0.189435973586239</v>
      </c>
      <c r="H4773">
        <v>0.101953809845122</v>
      </c>
      <c r="I4773">
        <v>0.164743718568458</v>
      </c>
      <c r="J4773">
        <v>0.212758704642042</v>
      </c>
      <c r="K4773">
        <v>0.199646592196738</v>
      </c>
      <c r="L4773">
        <v>1448.29756640383</v>
      </c>
      <c r="M4773">
        <v>30.7964146450936</v>
      </c>
      <c r="N4773">
        <v>47.7076285810478</v>
      </c>
      <c r="O4773">
        <v>46.8311643980545</v>
      </c>
      <c r="P4773">
        <v>-0.135214014212614</v>
      </c>
      <c r="Q4773">
        <v>0.17754162276948</v>
      </c>
      <c r="R4773">
        <v>0.973610220865636</v>
      </c>
      <c r="S4773" t="s">
        <v>11124</v>
      </c>
      <c r="T4773" t="s">
        <v>12678</v>
      </c>
      <c r="U4773" t="s">
        <v>12678</v>
      </c>
      <c r="V4773" t="s">
        <v>12678</v>
      </c>
      <c r="W4773">
        <v>3</v>
      </c>
      <c r="X4773" t="s">
        <v>17451</v>
      </c>
      <c r="Y4773">
        <v>0.4570012690570954</v>
      </c>
      <c r="Z4773">
        <f>HYPERLINK("Melting_Curves/meltCurve_Q92968_.pdf", "Melting_Curves/meltCurve_Q92968_.pdf")</f>
        <v>0</v>
      </c>
      <c r="AA4773" t="s">
        <v>23548</v>
      </c>
      <c r="AB4773" t="s">
        <v>29739</v>
      </c>
    </row>
    <row r="4774" spans="1:28">
      <c r="A4774" t="s">
        <v>4800</v>
      </c>
      <c r="B4774">
        <v>0.984777283994944</v>
      </c>
      <c r="C4774">
        <v>0.8571641596545519</v>
      </c>
      <c r="D4774">
        <v>0.854889155112618</v>
      </c>
      <c r="E4774">
        <v>0.669288277529604</v>
      </c>
      <c r="F4774">
        <v>0.441876329362844</v>
      </c>
      <c r="G4774">
        <v>0.274017926561586</v>
      </c>
      <c r="H4774">
        <v>0.183390837229068</v>
      </c>
      <c r="I4774">
        <v>0.171110146464753</v>
      </c>
      <c r="J4774">
        <v>0.185908737362674</v>
      </c>
      <c r="K4774">
        <v>0.176291135108768</v>
      </c>
      <c r="L4774">
        <v>632.282422721455</v>
      </c>
      <c r="M4774">
        <v>13.2251314597369</v>
      </c>
      <c r="N4774">
        <v>48.9619645445692</v>
      </c>
      <c r="O4774">
        <v>46.7557071819227</v>
      </c>
      <c r="P4774">
        <v>-0.0612637475580519</v>
      </c>
      <c r="Q4774">
        <v>0.133783553756042</v>
      </c>
      <c r="R4774">
        <v>0.988632990277837</v>
      </c>
      <c r="S4774" t="s">
        <v>11125</v>
      </c>
      <c r="T4774" t="s">
        <v>12678</v>
      </c>
      <c r="U4774" t="s">
        <v>12678</v>
      </c>
      <c r="V4774" t="s">
        <v>12678</v>
      </c>
      <c r="W4774">
        <v>21</v>
      </c>
      <c r="X4774" t="s">
        <v>17452</v>
      </c>
      <c r="Y4774">
        <v>0.4694588553539469</v>
      </c>
      <c r="Z4774">
        <f>HYPERLINK("Melting_Curves/meltCurve_Q92973_2_.pdf", "Melting_Curves/meltCurve_Q92973_2_.pdf")</f>
        <v>0</v>
      </c>
      <c r="AA4774" t="s">
        <v>23549</v>
      </c>
      <c r="AB4774" t="s">
        <v>29740</v>
      </c>
    </row>
    <row r="4775" spans="1:28">
      <c r="A4775" t="s">
        <v>4801</v>
      </c>
      <c r="B4775">
        <v>0.984777283994944</v>
      </c>
      <c r="C4775">
        <v>1.07244145933582</v>
      </c>
      <c r="D4775">
        <v>0.972762282344692</v>
      </c>
      <c r="E4775">
        <v>0.659449262410806</v>
      </c>
      <c r="F4775">
        <v>0.445684322134739</v>
      </c>
      <c r="G4775">
        <v>0.239769902746161</v>
      </c>
      <c r="H4775">
        <v>0.159142972896449</v>
      </c>
      <c r="I4775">
        <v>0.168992191765958</v>
      </c>
      <c r="J4775">
        <v>0.280362147727414</v>
      </c>
      <c r="K4775">
        <v>0.242544518784821</v>
      </c>
      <c r="L4775">
        <v>1120.67470644094</v>
      </c>
      <c r="M4775">
        <v>23.5407872797583</v>
      </c>
      <c r="N4775">
        <v>48.7360700697115</v>
      </c>
      <c r="O4775">
        <v>47.266129072917</v>
      </c>
      <c r="P4775">
        <v>-0.0983196043071262</v>
      </c>
      <c r="Q4775">
        <v>0.210373609101334</v>
      </c>
      <c r="R4775">
        <v>0.979447740558426</v>
      </c>
      <c r="S4775" t="s">
        <v>11126</v>
      </c>
      <c r="T4775" t="s">
        <v>12678</v>
      </c>
      <c r="U4775" t="s">
        <v>12678</v>
      </c>
      <c r="V4775" t="s">
        <v>12678</v>
      </c>
      <c r="W4775">
        <v>3</v>
      </c>
      <c r="X4775" t="s">
        <v>17453</v>
      </c>
      <c r="Y4775">
        <v>0.4970623341930878</v>
      </c>
      <c r="Z4775">
        <f>HYPERLINK("Melting_Curves/meltCurve_Q92979_.pdf", "Melting_Curves/meltCurve_Q92979_.pdf")</f>
        <v>0</v>
      </c>
      <c r="AA4775" t="s">
        <v>23550</v>
      </c>
      <c r="AB4775" t="s">
        <v>29741</v>
      </c>
    </row>
    <row r="4776" spans="1:28">
      <c r="A4776" t="s">
        <v>4802</v>
      </c>
      <c r="B4776">
        <v>0.984777283994944</v>
      </c>
      <c r="C4776">
        <v>0.889864786676443</v>
      </c>
      <c r="D4776">
        <v>0.577698593026298</v>
      </c>
      <c r="E4776">
        <v>0.434088614216032</v>
      </c>
      <c r="F4776">
        <v>0.232486041359338</v>
      </c>
      <c r="G4776">
        <v>0.180381759242001</v>
      </c>
      <c r="H4776">
        <v>0.152878949032639</v>
      </c>
      <c r="I4776">
        <v>0.205534847649114</v>
      </c>
      <c r="J4776">
        <v>0.213943677961652</v>
      </c>
      <c r="K4776">
        <v>0.158752030787904</v>
      </c>
      <c r="L4776">
        <v>759.710309527577</v>
      </c>
      <c r="M4776">
        <v>17.4461957407375</v>
      </c>
      <c r="N4776">
        <v>44.6453336193067</v>
      </c>
      <c r="O4776">
        <v>42.9858515538198</v>
      </c>
      <c r="P4776">
        <v>-0.0837513566546772</v>
      </c>
      <c r="Q4776">
        <v>0.174622936115298</v>
      </c>
      <c r="R4776">
        <v>0.986254279252366</v>
      </c>
      <c r="S4776" t="s">
        <v>11127</v>
      </c>
      <c r="T4776" t="s">
        <v>12678</v>
      </c>
      <c r="U4776" t="s">
        <v>12678</v>
      </c>
      <c r="V4776" t="s">
        <v>12678</v>
      </c>
      <c r="W4776">
        <v>10</v>
      </c>
      <c r="X4776" t="s">
        <v>17454</v>
      </c>
      <c r="Y4776">
        <v>0.369900520689902</v>
      </c>
      <c r="Z4776">
        <f>HYPERLINK("Melting_Curves/meltCurve_Q92990_.pdf", "Melting_Curves/meltCurve_Q92990_.pdf")</f>
        <v>0</v>
      </c>
      <c r="AA4776" t="s">
        <v>23551</v>
      </c>
      <c r="AB4776" t="s">
        <v>29742</v>
      </c>
    </row>
    <row r="4777" spans="1:28">
      <c r="A4777" t="s">
        <v>4803</v>
      </c>
      <c r="B4777">
        <v>0.984777283994944</v>
      </c>
      <c r="C4777">
        <v>0.929182528734579</v>
      </c>
      <c r="D4777">
        <v>0.742981317015758</v>
      </c>
      <c r="E4777">
        <v>0.537004266242682</v>
      </c>
      <c r="F4777">
        <v>0.277630754476661</v>
      </c>
      <c r="G4777">
        <v>0.211160678786651</v>
      </c>
      <c r="H4777">
        <v>0.176862225233702</v>
      </c>
      <c r="I4777">
        <v>0.251219664615497</v>
      </c>
      <c r="J4777">
        <v>0.366214932493918</v>
      </c>
      <c r="K4777">
        <v>0.318320877759777</v>
      </c>
      <c r="L4777">
        <v>926.313133764223</v>
      </c>
      <c r="M4777">
        <v>20.7518054991975</v>
      </c>
      <c r="N4777">
        <v>46.244973843971</v>
      </c>
      <c r="O4777">
        <v>44.2293992455862</v>
      </c>
      <c r="P4777">
        <v>-0.0871628388376347</v>
      </c>
      <c r="Q4777">
        <v>0.256922188839583</v>
      </c>
      <c r="R4777">
        <v>0.958471598470412</v>
      </c>
      <c r="S4777" t="s">
        <v>11128</v>
      </c>
      <c r="T4777" t="s">
        <v>12678</v>
      </c>
      <c r="U4777" t="s">
        <v>12678</v>
      </c>
      <c r="V4777" t="s">
        <v>12678</v>
      </c>
      <c r="W4777">
        <v>17</v>
      </c>
      <c r="X4777" t="s">
        <v>17455</v>
      </c>
      <c r="Y4777">
        <v>0.455168412938204</v>
      </c>
      <c r="Z4777">
        <f>HYPERLINK("Melting_Curves/meltCurve_Q93008_1_.pdf", "Melting_Curves/meltCurve_Q93008_1_.pdf")</f>
        <v>0</v>
      </c>
      <c r="AA4777" t="s">
        <v>23552</v>
      </c>
      <c r="AB4777" t="s">
        <v>29743</v>
      </c>
    </row>
    <row r="4778" spans="1:28">
      <c r="A4778" t="s">
        <v>4804</v>
      </c>
      <c r="B4778">
        <v>0.984777283994944</v>
      </c>
      <c r="C4778">
        <v>0.934433934313056</v>
      </c>
      <c r="D4778">
        <v>0.901503563886456</v>
      </c>
      <c r="E4778">
        <v>0.794905701201293</v>
      </c>
      <c r="F4778">
        <v>0.445253345835159</v>
      </c>
      <c r="G4778">
        <v>0.170857129727509</v>
      </c>
      <c r="H4778">
        <v>0.125084382442757</v>
      </c>
      <c r="I4778">
        <v>0.166439931626286</v>
      </c>
      <c r="J4778">
        <v>0.197712589267837</v>
      </c>
      <c r="K4778">
        <v>0.179868649622264</v>
      </c>
      <c r="L4778">
        <v>1219.60537654614</v>
      </c>
      <c r="M4778">
        <v>25.0829235972411</v>
      </c>
      <c r="N4778">
        <v>49.3444503445141</v>
      </c>
      <c r="O4778">
        <v>48.3170390884959</v>
      </c>
      <c r="P4778">
        <v>-0.109861026626862</v>
      </c>
      <c r="Q4778">
        <v>0.153513496939967</v>
      </c>
      <c r="R4778">
        <v>0.986292071693388</v>
      </c>
      <c r="S4778" t="s">
        <v>11129</v>
      </c>
      <c r="T4778" t="s">
        <v>12678</v>
      </c>
      <c r="U4778" t="s">
        <v>12678</v>
      </c>
      <c r="V4778" t="s">
        <v>12678</v>
      </c>
      <c r="W4778">
        <v>16</v>
      </c>
      <c r="X4778" t="s">
        <v>17456</v>
      </c>
      <c r="Y4778">
        <v>0.4886992920989827</v>
      </c>
      <c r="Z4778">
        <f>HYPERLINK("Melting_Curves/meltCurve_Q93034_.pdf", "Melting_Curves/meltCurve_Q93034_.pdf")</f>
        <v>0</v>
      </c>
      <c r="AA4778" t="s">
        <v>23553</v>
      </c>
      <c r="AB4778" t="s">
        <v>29744</v>
      </c>
    </row>
    <row r="4779" spans="1:28">
      <c r="A4779" t="s">
        <v>4805</v>
      </c>
      <c r="B4779">
        <v>0.984777283994944</v>
      </c>
      <c r="C4779">
        <v>0.86833513352342</v>
      </c>
      <c r="D4779">
        <v>0.812529518148289</v>
      </c>
      <c r="E4779">
        <v>0.513516067229441</v>
      </c>
      <c r="F4779">
        <v>0.202506033392735</v>
      </c>
      <c r="G4779">
        <v>0.0794840227370623</v>
      </c>
      <c r="H4779">
        <v>0.0608929144198719</v>
      </c>
      <c r="I4779">
        <v>0.0541295746018312</v>
      </c>
      <c r="J4779">
        <v>0.0988104344550492</v>
      </c>
      <c r="K4779">
        <v>0.0935937427157347</v>
      </c>
      <c r="L4779">
        <v>859.9907780087819</v>
      </c>
      <c r="M4779">
        <v>18.6657947940091</v>
      </c>
      <c r="N4779">
        <v>46.3761893651307</v>
      </c>
      <c r="O4779">
        <v>45.554045249898</v>
      </c>
      <c r="P4779">
        <v>-0.09655945011298959</v>
      </c>
      <c r="Q4779">
        <v>0.0574234749699988</v>
      </c>
      <c r="R4779">
        <v>0.990024912675215</v>
      </c>
      <c r="S4779" t="s">
        <v>11130</v>
      </c>
      <c r="T4779" t="s">
        <v>12678</v>
      </c>
      <c r="U4779" t="s">
        <v>12678</v>
      </c>
      <c r="V4779" t="s">
        <v>12678</v>
      </c>
      <c r="W4779">
        <v>4</v>
      </c>
      <c r="X4779" t="s">
        <v>17457</v>
      </c>
      <c r="Y4779">
        <v>0.3566523202403097</v>
      </c>
      <c r="Z4779">
        <f>HYPERLINK("Melting_Curves/meltCurve_Q93077_.pdf", "Melting_Curves/meltCurve_Q93077_.pdf")</f>
        <v>0</v>
      </c>
      <c r="AA4779" t="s">
        <v>23554</v>
      </c>
      <c r="AB4779" t="s">
        <v>29745</v>
      </c>
    </row>
    <row r="4780" spans="1:28">
      <c r="A4780" t="s">
        <v>4806</v>
      </c>
      <c r="B4780">
        <v>0.984777283994944</v>
      </c>
      <c r="C4780">
        <v>1.06795488403063</v>
      </c>
      <c r="D4780">
        <v>0.84337796697999</v>
      </c>
      <c r="E4780">
        <v>0.6074825996815481</v>
      </c>
      <c r="F4780">
        <v>0.338742638244724</v>
      </c>
      <c r="G4780">
        <v>0.214677706310284</v>
      </c>
      <c r="H4780">
        <v>0.140797906675759</v>
      </c>
      <c r="I4780">
        <v>0.255971912748538</v>
      </c>
      <c r="J4780">
        <v>0.351417248089021</v>
      </c>
      <c r="K4780">
        <v>0.326366101822147</v>
      </c>
      <c r="L4780">
        <v>1179.77369783321</v>
      </c>
      <c r="M4780">
        <v>25.583258373619</v>
      </c>
      <c r="N4780">
        <v>47.4403687045553</v>
      </c>
      <c r="O4780">
        <v>45.8360784487007</v>
      </c>
      <c r="P4780">
        <v>-0.103910068733867</v>
      </c>
      <c r="Q4780">
        <v>0.25533003353001</v>
      </c>
      <c r="R4780">
        <v>0.95867373818993</v>
      </c>
      <c r="S4780" t="s">
        <v>11131</v>
      </c>
      <c r="T4780" t="s">
        <v>12678</v>
      </c>
      <c r="U4780" t="s">
        <v>12678</v>
      </c>
      <c r="V4780" t="s">
        <v>12678</v>
      </c>
      <c r="W4780">
        <v>8</v>
      </c>
      <c r="X4780" t="s">
        <v>17458</v>
      </c>
      <c r="Y4780">
        <v>0.4874815614908449</v>
      </c>
      <c r="Z4780">
        <f>HYPERLINK("Melting_Curves/meltCurve_Q93084_4_.pdf", "Melting_Curves/meltCurve_Q93084_4_.pdf")</f>
        <v>0</v>
      </c>
      <c r="AA4780" t="s">
        <v>23555</v>
      </c>
      <c r="AB4780" t="s">
        <v>29746</v>
      </c>
    </row>
    <row r="4781" spans="1:28">
      <c r="A4781" t="s">
        <v>4807</v>
      </c>
      <c r="B4781">
        <v>0.984777283994944</v>
      </c>
      <c r="C4781">
        <v>0.849349242454529</v>
      </c>
      <c r="D4781">
        <v>0.758361531638894</v>
      </c>
      <c r="E4781">
        <v>0.532401778944376</v>
      </c>
      <c r="F4781">
        <v>0.314192468140303</v>
      </c>
      <c r="G4781">
        <v>0.208348414387452</v>
      </c>
      <c r="H4781">
        <v>0.183507319067562</v>
      </c>
      <c r="I4781">
        <v>0.351536932678344</v>
      </c>
      <c r="J4781">
        <v>0.516858982816539</v>
      </c>
      <c r="K4781">
        <v>0.57779769967825</v>
      </c>
      <c r="L4781">
        <v>956.833554805291</v>
      </c>
      <c r="M4781">
        <v>21.9449641266399</v>
      </c>
      <c r="N4781">
        <v>46.2674725290533</v>
      </c>
      <c r="O4781">
        <v>43.2442687971141</v>
      </c>
      <c r="P4781">
        <v>-0.0813475242851221</v>
      </c>
      <c r="Q4781">
        <v>0.358807478979921</v>
      </c>
      <c r="R4781">
        <v>0.781249129454237</v>
      </c>
      <c r="S4781" t="s">
        <v>11132</v>
      </c>
      <c r="T4781" t="s">
        <v>12678</v>
      </c>
      <c r="U4781" t="s">
        <v>12678</v>
      </c>
      <c r="V4781" t="s">
        <v>12678</v>
      </c>
      <c r="W4781">
        <v>1</v>
      </c>
      <c r="X4781" t="s">
        <v>17459</v>
      </c>
      <c r="Y4781">
        <v>0.5069702023506024</v>
      </c>
      <c r="Z4781">
        <f>HYPERLINK("Melting_Curves/meltCurve_Q969E2_2_.pdf", "Melting_Curves/meltCurve_Q969E2_2_.pdf")</f>
        <v>0</v>
      </c>
      <c r="AA4781" t="s">
        <v>23556</v>
      </c>
      <c r="AB4781" t="s">
        <v>29747</v>
      </c>
    </row>
    <row r="4782" spans="1:28">
      <c r="A4782" t="s">
        <v>4808</v>
      </c>
      <c r="B4782">
        <v>0.984777283994944</v>
      </c>
      <c r="C4782">
        <v>0.888565382370194</v>
      </c>
      <c r="D4782">
        <v>0.946619487890474</v>
      </c>
      <c r="E4782">
        <v>0.804944836128091</v>
      </c>
      <c r="F4782">
        <v>0.9670369502828871</v>
      </c>
      <c r="G4782">
        <v>0.677686431350505</v>
      </c>
      <c r="H4782">
        <v>0.739838601177806</v>
      </c>
      <c r="I4782">
        <v>1.04609371240438</v>
      </c>
      <c r="J4782">
        <v>2.3258088683303</v>
      </c>
      <c r="K4782">
        <v>1.76948031512239</v>
      </c>
      <c r="L4782">
        <v>15000</v>
      </c>
      <c r="M4782">
        <v>243.629780355553</v>
      </c>
      <c r="O4782">
        <v>61.5646786760725</v>
      </c>
      <c r="P4782">
        <v>0.494662248218332</v>
      </c>
      <c r="Q4782">
        <v>1.5</v>
      </c>
      <c r="R4782">
        <v>0.598962597792027</v>
      </c>
      <c r="S4782" t="s">
        <v>11133</v>
      </c>
      <c r="T4782" t="s">
        <v>12678</v>
      </c>
      <c r="U4782" t="s">
        <v>12678</v>
      </c>
      <c r="V4782" t="s">
        <v>12678</v>
      </c>
      <c r="W4782">
        <v>1</v>
      </c>
      <c r="X4782" t="s">
        <v>17460</v>
      </c>
      <c r="Y4782">
        <v>1.09046264721765</v>
      </c>
      <c r="Z4782">
        <f>HYPERLINK("Melting_Curves/meltCurve_Q969E8_.pdf", "Melting_Curves/meltCurve_Q969E8_.pdf")</f>
        <v>0</v>
      </c>
      <c r="AA4782" t="s">
        <v>23557</v>
      </c>
      <c r="AB4782" t="s">
        <v>29748</v>
      </c>
    </row>
    <row r="4783" spans="1:28">
      <c r="A4783" t="s">
        <v>4809</v>
      </c>
      <c r="B4783">
        <v>0.984777283994944</v>
      </c>
      <c r="C4783">
        <v>0.949438834778398</v>
      </c>
      <c r="D4783">
        <v>0.86376763604567</v>
      </c>
      <c r="E4783">
        <v>0.762341387888628</v>
      </c>
      <c r="F4783">
        <v>0.539904314946745</v>
      </c>
      <c r="G4783">
        <v>0.524072667957262</v>
      </c>
      <c r="H4783">
        <v>0.52424386654606</v>
      </c>
      <c r="I4783">
        <v>0.73545684968126</v>
      </c>
      <c r="J4783">
        <v>0.9083128311090291</v>
      </c>
      <c r="K4783">
        <v>0.732366606292626</v>
      </c>
      <c r="L4783">
        <v>1225.82548311846</v>
      </c>
      <c r="M4783">
        <v>28.1295123999193</v>
      </c>
      <c r="O4783">
        <v>43.3594586192878</v>
      </c>
      <c r="P4783">
        <v>-0.0540983848132223</v>
      </c>
      <c r="Q4783">
        <v>0.6664489708290821</v>
      </c>
      <c r="R4783">
        <v>0.534839937445162</v>
      </c>
      <c r="S4783" t="s">
        <v>11134</v>
      </c>
      <c r="T4783" t="s">
        <v>12678</v>
      </c>
      <c r="U4783" t="s">
        <v>12678</v>
      </c>
      <c r="V4783" t="s">
        <v>12678</v>
      </c>
      <c r="W4783">
        <v>2</v>
      </c>
      <c r="X4783" t="s">
        <v>17461</v>
      </c>
      <c r="Y4783">
        <v>0.741712000238284</v>
      </c>
      <c r="Z4783">
        <f>HYPERLINK("Melting_Curves/meltCurve_Q969F1_.pdf", "Melting_Curves/meltCurve_Q969F1_.pdf")</f>
        <v>0</v>
      </c>
      <c r="AA4783" t="s">
        <v>23558</v>
      </c>
      <c r="AB4783" t="s">
        <v>29749</v>
      </c>
    </row>
    <row r="4784" spans="1:28">
      <c r="A4784" t="s">
        <v>4810</v>
      </c>
      <c r="B4784">
        <v>0.984777283994944</v>
      </c>
      <c r="C4784">
        <v>0.872892627785705</v>
      </c>
      <c r="D4784">
        <v>0.641866568376812</v>
      </c>
      <c r="E4784">
        <v>0.420994169137146</v>
      </c>
      <c r="F4784">
        <v>0.32115264631989</v>
      </c>
      <c r="G4784">
        <v>0.173724506207119</v>
      </c>
      <c r="H4784">
        <v>0.071388900276283</v>
      </c>
      <c r="I4784">
        <v>0.08640474371705489</v>
      </c>
      <c r="J4784">
        <v>0.0902772015698039</v>
      </c>
      <c r="K4784">
        <v>0.121821543771557</v>
      </c>
      <c r="L4784">
        <v>593.577545648162</v>
      </c>
      <c r="M4784">
        <v>13.1874029874313</v>
      </c>
      <c r="N4784">
        <v>45.5672668627593</v>
      </c>
      <c r="O4784">
        <v>44.013655346506</v>
      </c>
      <c r="P4784">
        <v>-0.0693470481655156</v>
      </c>
      <c r="Q4784">
        <v>0.0743563805183845</v>
      </c>
      <c r="R4784">
        <v>0.989908500763656</v>
      </c>
      <c r="S4784" t="s">
        <v>11135</v>
      </c>
      <c r="T4784" t="s">
        <v>12678</v>
      </c>
      <c r="U4784" t="s">
        <v>12678</v>
      </c>
      <c r="V4784" t="s">
        <v>12678</v>
      </c>
      <c r="W4784">
        <v>1</v>
      </c>
      <c r="X4784" t="s">
        <v>17462</v>
      </c>
      <c r="Y4784">
        <v>0.3497996336054532</v>
      </c>
      <c r="Z4784">
        <f>HYPERLINK("Melting_Curves/meltCurve_Q969F8_.pdf", "Melting_Curves/meltCurve_Q969F8_.pdf")</f>
        <v>0</v>
      </c>
      <c r="AA4784" t="s">
        <v>23559</v>
      </c>
      <c r="AB4784" t="s">
        <v>29750</v>
      </c>
    </row>
    <row r="4785" spans="1:28">
      <c r="A4785" t="s">
        <v>4811</v>
      </c>
      <c r="B4785">
        <v>0.984777283994944</v>
      </c>
      <c r="C4785">
        <v>1.00753201221464</v>
      </c>
      <c r="D4785">
        <v>0.920099293077011</v>
      </c>
      <c r="E4785">
        <v>0.463794153377991</v>
      </c>
      <c r="F4785">
        <v>0.130008480740932</v>
      </c>
      <c r="G4785">
        <v>0.0561573608516844</v>
      </c>
      <c r="H4785">
        <v>0.0369416505974937</v>
      </c>
      <c r="I4785">
        <v>0.0600797668419881</v>
      </c>
      <c r="J4785">
        <v>0.0709680604693967</v>
      </c>
      <c r="K4785">
        <v>0.0854806548455551</v>
      </c>
      <c r="L4785">
        <v>1502.01405972907</v>
      </c>
      <c r="M4785">
        <v>32.5172651160242</v>
      </c>
      <c r="N4785">
        <v>46.3751036167178</v>
      </c>
      <c r="O4785">
        <v>46.0176342680438</v>
      </c>
      <c r="P4785">
        <v>-0.165976573530514</v>
      </c>
      <c r="Q4785">
        <v>0.0604606046057226</v>
      </c>
      <c r="R4785">
        <v>0.998788109001272</v>
      </c>
      <c r="S4785" t="s">
        <v>11136</v>
      </c>
      <c r="T4785" t="s">
        <v>12678</v>
      </c>
      <c r="U4785" t="s">
        <v>12678</v>
      </c>
      <c r="V4785" t="s">
        <v>12678</v>
      </c>
      <c r="W4785">
        <v>3</v>
      </c>
      <c r="X4785" t="s">
        <v>17463</v>
      </c>
      <c r="Y4785">
        <v>0.3528786987584121</v>
      </c>
      <c r="Z4785">
        <f>HYPERLINK("Melting_Curves/meltCurve_Q969G6_.pdf", "Melting_Curves/meltCurve_Q969G6_.pdf")</f>
        <v>0</v>
      </c>
      <c r="AA4785" t="s">
        <v>23560</v>
      </c>
      <c r="AB4785" t="s">
        <v>29751</v>
      </c>
    </row>
    <row r="4786" spans="1:28">
      <c r="A4786" t="s">
        <v>4812</v>
      </c>
      <c r="B4786">
        <v>0.984777283994944</v>
      </c>
      <c r="C4786">
        <v>0.82345611683658</v>
      </c>
      <c r="D4786">
        <v>0.841751647580513</v>
      </c>
      <c r="E4786">
        <v>0.759435037471877</v>
      </c>
      <c r="F4786">
        <v>0.7129287173419599</v>
      </c>
      <c r="G4786">
        <v>0.558420470721633</v>
      </c>
      <c r="H4786">
        <v>0.541379046112385</v>
      </c>
      <c r="I4786">
        <v>0.655462094424867</v>
      </c>
      <c r="J4786">
        <v>0.596319707812111</v>
      </c>
      <c r="K4786">
        <v>0.231764142519823</v>
      </c>
      <c r="L4786">
        <v>230.614063975498</v>
      </c>
      <c r="M4786">
        <v>3.74755315441519</v>
      </c>
      <c r="N4786">
        <v>61.5372371189647</v>
      </c>
      <c r="O4786">
        <v>49.4417126241027</v>
      </c>
      <c r="P4786">
        <v>-0.0192489112249591</v>
      </c>
      <c r="Q4786">
        <v>0</v>
      </c>
      <c r="R4786">
        <v>0.767410567324418</v>
      </c>
      <c r="S4786" t="s">
        <v>11137</v>
      </c>
      <c r="T4786" t="s">
        <v>12678</v>
      </c>
      <c r="U4786" t="s">
        <v>12678</v>
      </c>
      <c r="V4786" t="s">
        <v>12678</v>
      </c>
      <c r="W4786">
        <v>8</v>
      </c>
      <c r="X4786" t="s">
        <v>17464</v>
      </c>
      <c r="Y4786">
        <v>0.6697624837809957</v>
      </c>
      <c r="Z4786">
        <f>HYPERLINK("Melting_Curves/meltCurve_Q969H8_.pdf", "Melting_Curves/meltCurve_Q969H8_.pdf")</f>
        <v>0</v>
      </c>
      <c r="AA4786" t="s">
        <v>23561</v>
      </c>
      <c r="AB4786" t="s">
        <v>29752</v>
      </c>
    </row>
    <row r="4787" spans="1:28">
      <c r="A4787" t="s">
        <v>4813</v>
      </c>
      <c r="B4787">
        <v>0.984777283994944</v>
      </c>
      <c r="C4787">
        <v>1.01364330159266</v>
      </c>
      <c r="D4787">
        <v>0.786237590834544</v>
      </c>
      <c r="E4787">
        <v>0.568944295812819</v>
      </c>
      <c r="F4787">
        <v>0.502329901955073</v>
      </c>
      <c r="G4787">
        <v>0.402066507350975</v>
      </c>
      <c r="H4787">
        <v>0.38220909899479</v>
      </c>
      <c r="I4787">
        <v>0.555926103849044</v>
      </c>
      <c r="J4787">
        <v>0.82360244166577</v>
      </c>
      <c r="K4787">
        <v>0.696347007730056</v>
      </c>
      <c r="L4787">
        <v>10752.1276363233</v>
      </c>
      <c r="M4787">
        <v>250</v>
      </c>
      <c r="O4787">
        <v>43.0057581126125</v>
      </c>
      <c r="P4787">
        <v>-0.637077196669169</v>
      </c>
      <c r="Q4787">
        <v>0.561632193643223</v>
      </c>
      <c r="R4787">
        <v>0.6779098781144079</v>
      </c>
      <c r="S4787" t="s">
        <v>11138</v>
      </c>
      <c r="T4787" t="s">
        <v>12678</v>
      </c>
      <c r="U4787" t="s">
        <v>12678</v>
      </c>
      <c r="V4787" t="s">
        <v>12678</v>
      </c>
      <c r="W4787">
        <v>1</v>
      </c>
      <c r="X4787" t="s">
        <v>17465</v>
      </c>
      <c r="Y4787">
        <v>0.649463200897493</v>
      </c>
      <c r="Z4787">
        <f>HYPERLINK("Melting_Curves/meltCurve_Q969M3_.pdf", "Melting_Curves/meltCurve_Q969M3_.pdf")</f>
        <v>0</v>
      </c>
      <c r="AA4787" t="s">
        <v>23562</v>
      </c>
      <c r="AB4787" t="s">
        <v>29753</v>
      </c>
    </row>
    <row r="4788" spans="1:28">
      <c r="A4788" t="s">
        <v>4814</v>
      </c>
      <c r="B4788">
        <v>0.984777283994944</v>
      </c>
      <c r="C4788">
        <v>1.22708501941218</v>
      </c>
      <c r="D4788">
        <v>1.07501721880229</v>
      </c>
      <c r="E4788">
        <v>0.749549455069751</v>
      </c>
      <c r="F4788">
        <v>0.47135151801378</v>
      </c>
      <c r="G4788">
        <v>0.228336487685915</v>
      </c>
      <c r="H4788">
        <v>0.150577242013603</v>
      </c>
      <c r="I4788">
        <v>0.224906541788324</v>
      </c>
      <c r="J4788">
        <v>0.18858722066128</v>
      </c>
      <c r="K4788">
        <v>0.25592375444301</v>
      </c>
      <c r="L4788">
        <v>1336.97914349946</v>
      </c>
      <c r="M4788">
        <v>27.5639388981745</v>
      </c>
      <c r="N4788">
        <v>49.4293542554106</v>
      </c>
      <c r="O4788">
        <v>48.2515194221231</v>
      </c>
      <c r="P4788">
        <v>-0.114045454550063</v>
      </c>
      <c r="Q4788">
        <v>0.201447338839005</v>
      </c>
      <c r="R4788">
        <v>0.951649234035058</v>
      </c>
      <c r="S4788" t="s">
        <v>11139</v>
      </c>
      <c r="T4788" t="s">
        <v>12678</v>
      </c>
      <c r="U4788" t="s">
        <v>12678</v>
      </c>
      <c r="V4788" t="s">
        <v>12678</v>
      </c>
      <c r="W4788">
        <v>3</v>
      </c>
      <c r="X4788" t="s">
        <v>17466</v>
      </c>
      <c r="Y4788">
        <v>0.5133350486499563</v>
      </c>
      <c r="Z4788">
        <f>HYPERLINK("Melting_Curves/meltCurve_Q969N2_4_.pdf", "Melting_Curves/meltCurve_Q969N2_4_.pdf")</f>
        <v>0</v>
      </c>
      <c r="AA4788" t="s">
        <v>23563</v>
      </c>
      <c r="AB4788" t="s">
        <v>29754</v>
      </c>
    </row>
    <row r="4789" spans="1:28">
      <c r="A4789" t="s">
        <v>4815</v>
      </c>
      <c r="B4789">
        <v>0.984777283994944</v>
      </c>
      <c r="C4789">
        <v>0.954859579373928</v>
      </c>
      <c r="D4789">
        <v>0.87622241527599</v>
      </c>
      <c r="E4789">
        <v>0.483911741915622</v>
      </c>
      <c r="F4789">
        <v>0.307123666027101</v>
      </c>
      <c r="G4789">
        <v>0.216231046132341</v>
      </c>
      <c r="H4789">
        <v>0.187488242114166</v>
      </c>
      <c r="I4789">
        <v>0.257163291241571</v>
      </c>
      <c r="J4789">
        <v>0.281175607804687</v>
      </c>
      <c r="K4789">
        <v>0.270429869936548</v>
      </c>
      <c r="L4789">
        <v>1276.49369076822</v>
      </c>
      <c r="M4789">
        <v>28.1280068695432</v>
      </c>
      <c r="N4789">
        <v>46.4805002357975</v>
      </c>
      <c r="O4789">
        <v>45.1540741594745</v>
      </c>
      <c r="P4789">
        <v>-0.117912119976398</v>
      </c>
      <c r="Q4789">
        <v>0.242866055411229</v>
      </c>
      <c r="R4789">
        <v>0.991202442929019</v>
      </c>
      <c r="S4789" t="s">
        <v>11140</v>
      </c>
      <c r="T4789" t="s">
        <v>12678</v>
      </c>
      <c r="U4789" t="s">
        <v>12678</v>
      </c>
      <c r="V4789" t="s">
        <v>12678</v>
      </c>
      <c r="W4789">
        <v>8</v>
      </c>
      <c r="X4789" t="s">
        <v>17467</v>
      </c>
      <c r="Y4789">
        <v>0.4592804453783285</v>
      </c>
      <c r="Z4789">
        <f>HYPERLINK("Melting_Curves/meltCurve_Q969S3_.pdf", "Melting_Curves/meltCurve_Q969S3_.pdf")</f>
        <v>0</v>
      </c>
      <c r="AA4789" t="s">
        <v>23564</v>
      </c>
      <c r="AB4789" t="s">
        <v>29755</v>
      </c>
    </row>
    <row r="4790" spans="1:28">
      <c r="A4790" t="s">
        <v>4816</v>
      </c>
      <c r="B4790">
        <v>0.984777283994944</v>
      </c>
      <c r="C4790">
        <v>1.00891118726706</v>
      </c>
      <c r="D4790">
        <v>0.780008328285236</v>
      </c>
      <c r="E4790">
        <v>0.444860448403008</v>
      </c>
      <c r="F4790">
        <v>0.243229529889401</v>
      </c>
      <c r="G4790">
        <v>0.158090234314998</v>
      </c>
      <c r="H4790">
        <v>0.092806060431374</v>
      </c>
      <c r="I4790">
        <v>0.153356494511054</v>
      </c>
      <c r="J4790">
        <v>0.25139622609575</v>
      </c>
      <c r="K4790">
        <v>0.279589151423195</v>
      </c>
      <c r="L4790">
        <v>1132.74121201936</v>
      </c>
      <c r="M4790">
        <v>25.1837746874489</v>
      </c>
      <c r="N4790">
        <v>45.824794764701</v>
      </c>
      <c r="O4790">
        <v>44.698290249307</v>
      </c>
      <c r="P4790">
        <v>-0.114674551252105</v>
      </c>
      <c r="Q4790">
        <v>0.185874597896385</v>
      </c>
      <c r="R4790">
        <v>0.975038070595437</v>
      </c>
      <c r="S4790" t="s">
        <v>11141</v>
      </c>
      <c r="T4790" t="s">
        <v>12678</v>
      </c>
      <c r="U4790" t="s">
        <v>12678</v>
      </c>
      <c r="V4790" t="s">
        <v>12678</v>
      </c>
      <c r="W4790">
        <v>3</v>
      </c>
      <c r="X4790" t="s">
        <v>17468</v>
      </c>
      <c r="Y4790">
        <v>0.4089855561606807</v>
      </c>
      <c r="Z4790">
        <f>HYPERLINK("Melting_Curves/meltCurve_Q969S9_2_.pdf", "Melting_Curves/meltCurve_Q969S9_2_.pdf")</f>
        <v>0</v>
      </c>
      <c r="AA4790" t="s">
        <v>23565</v>
      </c>
      <c r="AB4790" t="s">
        <v>29756</v>
      </c>
    </row>
    <row r="4791" spans="1:28">
      <c r="A4791" t="s">
        <v>4817</v>
      </c>
      <c r="B4791">
        <v>0.984777283994944</v>
      </c>
      <c r="C4791">
        <v>1.13749780590667</v>
      </c>
      <c r="D4791">
        <v>0.937556152613821</v>
      </c>
      <c r="E4791">
        <v>0.54129814388242</v>
      </c>
      <c r="F4791">
        <v>0.343440645381564</v>
      </c>
      <c r="G4791">
        <v>0.183609958844349</v>
      </c>
      <c r="H4791">
        <v>0.156074051599433</v>
      </c>
      <c r="I4791">
        <v>0.140967499437047</v>
      </c>
      <c r="J4791">
        <v>0.07454624050328559</v>
      </c>
      <c r="K4791">
        <v>0.140247102044834</v>
      </c>
      <c r="L4791">
        <v>1091.0079020026</v>
      </c>
      <c r="M4791">
        <v>23.2609676628955</v>
      </c>
      <c r="N4791">
        <v>47.5294850021924</v>
      </c>
      <c r="O4791">
        <v>46.5604177658943</v>
      </c>
      <c r="P4791">
        <v>-0.108407364999757</v>
      </c>
      <c r="Q4791">
        <v>0.132039230415352</v>
      </c>
      <c r="R4791">
        <v>0.977019675017891</v>
      </c>
      <c r="S4791" t="s">
        <v>11142</v>
      </c>
      <c r="T4791" t="s">
        <v>12678</v>
      </c>
      <c r="U4791" t="s">
        <v>12678</v>
      </c>
      <c r="V4791" t="s">
        <v>12678</v>
      </c>
      <c r="W4791">
        <v>4</v>
      </c>
      <c r="X4791" t="s">
        <v>17469</v>
      </c>
      <c r="Y4791">
        <v>0.4269660646479581</v>
      </c>
      <c r="Z4791">
        <f>HYPERLINK("Melting_Curves/meltCurve_Q969T7_2_.pdf", "Melting_Curves/meltCurve_Q969T7_2_.pdf")</f>
        <v>0</v>
      </c>
      <c r="AA4791" t="s">
        <v>23566</v>
      </c>
      <c r="AB4791" t="s">
        <v>29757</v>
      </c>
    </row>
    <row r="4792" spans="1:28">
      <c r="A4792" t="s">
        <v>4818</v>
      </c>
      <c r="B4792">
        <v>0.984777283994944</v>
      </c>
      <c r="C4792">
        <v>1.09613827437354</v>
      </c>
      <c r="D4792">
        <v>0.826327377795242</v>
      </c>
      <c r="E4792">
        <v>0.669516734063543</v>
      </c>
      <c r="F4792">
        <v>0.362231219831883</v>
      </c>
      <c r="G4792">
        <v>0.213231191852016</v>
      </c>
      <c r="H4792">
        <v>0.286339001486256</v>
      </c>
      <c r="I4792">
        <v>0.303680451244962</v>
      </c>
      <c r="J4792">
        <v>0.390703946376812</v>
      </c>
      <c r="K4792">
        <v>0.5116641131533201</v>
      </c>
      <c r="L4792">
        <v>1263.57438647066</v>
      </c>
      <c r="M4792">
        <v>27.4608078130119</v>
      </c>
      <c r="N4792">
        <v>47.9692390850888</v>
      </c>
      <c r="O4792">
        <v>45.7718205568488</v>
      </c>
      <c r="P4792">
        <v>-0.09947697589608159</v>
      </c>
      <c r="Q4792">
        <v>0.33677143931845</v>
      </c>
      <c r="R4792">
        <v>0.909449457480181</v>
      </c>
      <c r="S4792" t="s">
        <v>11143</v>
      </c>
      <c r="T4792" t="s">
        <v>12678</v>
      </c>
      <c r="U4792" t="s">
        <v>12678</v>
      </c>
      <c r="V4792" t="s">
        <v>12678</v>
      </c>
      <c r="W4792">
        <v>3</v>
      </c>
      <c r="X4792" t="s">
        <v>17470</v>
      </c>
      <c r="Y4792">
        <v>0.540578486235241</v>
      </c>
      <c r="Z4792">
        <f>HYPERLINK("Melting_Curves/meltCurve_Q969U6_.pdf", "Melting_Curves/meltCurve_Q969U6_.pdf")</f>
        <v>0</v>
      </c>
      <c r="AA4792" t="s">
        <v>23567</v>
      </c>
      <c r="AB4792" t="s">
        <v>29758</v>
      </c>
    </row>
    <row r="4793" spans="1:28">
      <c r="A4793" t="s">
        <v>4819</v>
      </c>
      <c r="B4793">
        <v>0.984777283994944</v>
      </c>
      <c r="C4793">
        <v>1.02832687587698</v>
      </c>
      <c r="D4793">
        <v>0.839884133616344</v>
      </c>
      <c r="E4793">
        <v>0.563201604139596</v>
      </c>
      <c r="F4793">
        <v>0.316075689158332</v>
      </c>
      <c r="G4793">
        <v>0.208537953602096</v>
      </c>
      <c r="H4793">
        <v>0.158728446832197</v>
      </c>
      <c r="I4793">
        <v>0.183303350405213</v>
      </c>
      <c r="J4793">
        <v>0.257151091496579</v>
      </c>
      <c r="K4793">
        <v>0.28994143389415</v>
      </c>
      <c r="L4793">
        <v>1089.55990159625</v>
      </c>
      <c r="M4793">
        <v>23.6945254618496</v>
      </c>
      <c r="N4793">
        <v>47.1016983374084</v>
      </c>
      <c r="O4793">
        <v>45.6598414570154</v>
      </c>
      <c r="P4793">
        <v>-0.101830478830782</v>
      </c>
      <c r="Q4793">
        <v>0.215095418076322</v>
      </c>
      <c r="R4793">
        <v>0.9838039064288699</v>
      </c>
      <c r="S4793" t="s">
        <v>11144</v>
      </c>
      <c r="T4793" t="s">
        <v>12678</v>
      </c>
      <c r="U4793" t="s">
        <v>12678</v>
      </c>
      <c r="V4793" t="s">
        <v>12678</v>
      </c>
      <c r="W4793">
        <v>10</v>
      </c>
      <c r="X4793" t="s">
        <v>17471</v>
      </c>
      <c r="Y4793">
        <v>0.4573963805335328</v>
      </c>
      <c r="Z4793">
        <f>HYPERLINK("Melting_Curves/meltCurve_Q969V3_2_.pdf", "Melting_Curves/meltCurve_Q969V3_2_.pdf")</f>
        <v>0</v>
      </c>
      <c r="AA4793" t="s">
        <v>23568</v>
      </c>
      <c r="AB4793" t="s">
        <v>29759</v>
      </c>
    </row>
    <row r="4794" spans="1:28">
      <c r="A4794" t="s">
        <v>4820</v>
      </c>
      <c r="B4794">
        <v>0.984777283994944</v>
      </c>
      <c r="C4794">
        <v>1.15233628789027</v>
      </c>
      <c r="D4794">
        <v>1.05428383213861</v>
      </c>
      <c r="E4794">
        <v>0.66339241005331</v>
      </c>
      <c r="F4794">
        <v>0.510290937047316</v>
      </c>
      <c r="G4794">
        <v>0.0979213291071947</v>
      </c>
      <c r="H4794">
        <v>0.171034052220507</v>
      </c>
      <c r="I4794">
        <v>0.108730164637994</v>
      </c>
      <c r="J4794">
        <v>0.27610082649628</v>
      </c>
      <c r="K4794">
        <v>0.0743217095088549</v>
      </c>
      <c r="L4794">
        <v>1148.1203002044</v>
      </c>
      <c r="M4794">
        <v>23.683017241354</v>
      </c>
      <c r="N4794">
        <v>49.1415667695493</v>
      </c>
      <c r="O4794">
        <v>48.136962272785</v>
      </c>
      <c r="P4794">
        <v>-0.106181036957523</v>
      </c>
      <c r="Q4794">
        <v>0.13674059093028</v>
      </c>
      <c r="R4794">
        <v>0.944022568390212</v>
      </c>
      <c r="S4794" t="s">
        <v>11145</v>
      </c>
      <c r="T4794" t="s">
        <v>12678</v>
      </c>
      <c r="U4794" t="s">
        <v>12678</v>
      </c>
      <c r="V4794" t="s">
        <v>12678</v>
      </c>
      <c r="W4794">
        <v>1</v>
      </c>
      <c r="X4794" t="s">
        <v>17472</v>
      </c>
      <c r="Y4794">
        <v>0.4752745648323408</v>
      </c>
      <c r="Z4794">
        <f>HYPERLINK("Melting_Curves/meltCurve_Q969X0_.pdf", "Melting_Curves/meltCurve_Q969X0_.pdf")</f>
        <v>0</v>
      </c>
      <c r="AA4794" t="s">
        <v>23569</v>
      </c>
      <c r="AB4794" t="s">
        <v>29760</v>
      </c>
    </row>
    <row r="4795" spans="1:28">
      <c r="A4795" t="s">
        <v>4821</v>
      </c>
      <c r="B4795">
        <v>0.984777283994944</v>
      </c>
      <c r="C4795">
        <v>0.9926633331022851</v>
      </c>
      <c r="D4795">
        <v>0.865213329767393</v>
      </c>
      <c r="E4795">
        <v>0.637226380996222</v>
      </c>
      <c r="F4795">
        <v>0.301924555517901</v>
      </c>
      <c r="G4795">
        <v>0.20971715097386</v>
      </c>
      <c r="H4795">
        <v>0.155435909018006</v>
      </c>
      <c r="I4795">
        <v>0.20033461596931</v>
      </c>
      <c r="J4795">
        <v>0.300894451650043</v>
      </c>
      <c r="K4795">
        <v>0.286274465158647</v>
      </c>
      <c r="L4795">
        <v>1202.27040191522</v>
      </c>
      <c r="M4795">
        <v>25.8519471625936</v>
      </c>
      <c r="N4795">
        <v>47.5956245152087</v>
      </c>
      <c r="O4795">
        <v>46.2303908356143</v>
      </c>
      <c r="P4795">
        <v>-0.108577018327459</v>
      </c>
      <c r="Q4795">
        <v>0.223346870623086</v>
      </c>
      <c r="R4795">
        <v>0.979243084590978</v>
      </c>
      <c r="S4795" t="s">
        <v>11146</v>
      </c>
      <c r="T4795" t="s">
        <v>12678</v>
      </c>
      <c r="U4795" t="s">
        <v>12678</v>
      </c>
      <c r="V4795" t="s">
        <v>12678</v>
      </c>
      <c r="W4795">
        <v>3</v>
      </c>
      <c r="X4795" t="s">
        <v>17473</v>
      </c>
      <c r="Y4795">
        <v>0.4754934093118059</v>
      </c>
      <c r="Z4795">
        <f>HYPERLINK("Melting_Curves/meltCurve_Q969X5_2_.pdf", "Melting_Curves/meltCurve_Q969X5_2_.pdf")</f>
        <v>0</v>
      </c>
      <c r="AA4795" t="s">
        <v>23570</v>
      </c>
      <c r="AB4795" t="s">
        <v>29761</v>
      </c>
    </row>
    <row r="4796" spans="1:28">
      <c r="A4796" t="s">
        <v>4822</v>
      </c>
      <c r="B4796">
        <v>0.984777283994944</v>
      </c>
      <c r="C4796">
        <v>1.21013810454071</v>
      </c>
      <c r="D4796">
        <v>1.00487609761225</v>
      </c>
      <c r="E4796">
        <v>0.596669926528528</v>
      </c>
      <c r="F4796">
        <v>0.260953974404992</v>
      </c>
      <c r="G4796">
        <v>0.174047102155998</v>
      </c>
      <c r="H4796">
        <v>0.160123319943451</v>
      </c>
      <c r="I4796">
        <v>0.237194805075993</v>
      </c>
      <c r="J4796">
        <v>0.325203729875403</v>
      </c>
      <c r="K4796">
        <v>0.242308374842293</v>
      </c>
      <c r="L4796">
        <v>2560.8704609661</v>
      </c>
      <c r="M4796">
        <v>55.0431710888374</v>
      </c>
      <c r="N4796">
        <v>47.0541369765252</v>
      </c>
      <c r="O4796">
        <v>46.4634761136459</v>
      </c>
      <c r="P4796">
        <v>-0.22780124106971</v>
      </c>
      <c r="Q4796">
        <v>0.230826962332916</v>
      </c>
      <c r="R4796">
        <v>0.956917885767779</v>
      </c>
      <c r="S4796" t="s">
        <v>11147</v>
      </c>
      <c r="T4796" t="s">
        <v>12678</v>
      </c>
      <c r="U4796" t="s">
        <v>12678</v>
      </c>
      <c r="V4796" t="s">
        <v>12678</v>
      </c>
      <c r="W4796">
        <v>4</v>
      </c>
      <c r="X4796" t="s">
        <v>17474</v>
      </c>
      <c r="Y4796">
        <v>0.4763345529586689</v>
      </c>
      <c r="Z4796">
        <f>HYPERLINK("Melting_Curves/meltCurve_Q969Y2_3_.pdf", "Melting_Curves/meltCurve_Q969Y2_3_.pdf")</f>
        <v>0</v>
      </c>
      <c r="AA4796" t="s">
        <v>23571</v>
      </c>
      <c r="AB4796" t="s">
        <v>29762</v>
      </c>
    </row>
    <row r="4797" spans="1:28">
      <c r="A4797" t="s">
        <v>4823</v>
      </c>
      <c r="B4797">
        <v>0.984777283994944</v>
      </c>
      <c r="C4797">
        <v>0.779442817032579</v>
      </c>
      <c r="D4797">
        <v>0.593133196753759</v>
      </c>
      <c r="E4797">
        <v>0.430749417744734</v>
      </c>
      <c r="F4797">
        <v>0.234815576545079</v>
      </c>
      <c r="G4797">
        <v>0.171330886283375</v>
      </c>
      <c r="H4797">
        <v>0.137173025465112</v>
      </c>
      <c r="I4797">
        <v>0.184404158564564</v>
      </c>
      <c r="J4797">
        <v>0.272626243556888</v>
      </c>
      <c r="K4797">
        <v>0.309418640708782</v>
      </c>
      <c r="L4797">
        <v>716.59761534879</v>
      </c>
      <c r="M4797">
        <v>16.7298231831588</v>
      </c>
      <c r="N4797">
        <v>44.2560457204953</v>
      </c>
      <c r="O4797">
        <v>42.2355813678467</v>
      </c>
      <c r="P4797">
        <v>-0.0784377502665226</v>
      </c>
      <c r="Q4797">
        <v>0.207966299555658</v>
      </c>
      <c r="R4797">
        <v>0.955407424703436</v>
      </c>
      <c r="S4797" t="s">
        <v>11148</v>
      </c>
      <c r="T4797" t="s">
        <v>12678</v>
      </c>
      <c r="U4797" t="s">
        <v>12678</v>
      </c>
      <c r="V4797" t="s">
        <v>12678</v>
      </c>
      <c r="W4797">
        <v>15</v>
      </c>
      <c r="X4797" t="s">
        <v>17475</v>
      </c>
      <c r="Y4797">
        <v>0.3786827746029548</v>
      </c>
      <c r="Z4797">
        <f>HYPERLINK("Melting_Curves/meltCurve_Q969Z0_.pdf", "Melting_Curves/meltCurve_Q969Z0_.pdf")</f>
        <v>0</v>
      </c>
      <c r="AA4797" t="s">
        <v>23572</v>
      </c>
      <c r="AB4797" t="s">
        <v>29763</v>
      </c>
    </row>
    <row r="4798" spans="1:28">
      <c r="A4798" t="s">
        <v>4824</v>
      </c>
      <c r="B4798">
        <v>0.984777283994944</v>
      </c>
      <c r="C4798">
        <v>1.04925805731084</v>
      </c>
      <c r="D4798">
        <v>0.904721872220826</v>
      </c>
      <c r="E4798">
        <v>0.892509640836861</v>
      </c>
      <c r="F4798">
        <v>0.734442105829095</v>
      </c>
      <c r="G4798">
        <v>0.640687788927236</v>
      </c>
      <c r="H4798">
        <v>0.756538447551364</v>
      </c>
      <c r="I4798">
        <v>1.24794483391244</v>
      </c>
      <c r="J4798">
        <v>2.466096959137</v>
      </c>
      <c r="K4798">
        <v>2.07518750102059</v>
      </c>
      <c r="L4798">
        <v>15000</v>
      </c>
      <c r="M4798">
        <v>245.885411153942</v>
      </c>
      <c r="O4798">
        <v>60.9999904040611</v>
      </c>
      <c r="P4798">
        <v>0.503863627751139</v>
      </c>
      <c r="Q4798">
        <v>1.5</v>
      </c>
      <c r="R4798">
        <v>0.537306414813674</v>
      </c>
      <c r="S4798" t="s">
        <v>11149</v>
      </c>
      <c r="T4798" t="s">
        <v>12678</v>
      </c>
      <c r="U4798" t="s">
        <v>12678</v>
      </c>
      <c r="V4798" t="s">
        <v>12678</v>
      </c>
      <c r="W4798">
        <v>6</v>
      </c>
      <c r="X4798" t="s">
        <v>17476</v>
      </c>
      <c r="Y4798">
        <v>1.099877563525478</v>
      </c>
      <c r="Z4798">
        <f>HYPERLINK("Melting_Curves/meltCurve_Q96A00_.pdf", "Melting_Curves/meltCurve_Q96A00_.pdf")</f>
        <v>0</v>
      </c>
      <c r="AA4798" t="s">
        <v>23573</v>
      </c>
      <c r="AB4798" t="s">
        <v>29764</v>
      </c>
    </row>
    <row r="4799" spans="1:28">
      <c r="A4799" t="s">
        <v>4825</v>
      </c>
      <c r="B4799">
        <v>0.984777283994944</v>
      </c>
      <c r="C4799">
        <v>1.12643066674794</v>
      </c>
      <c r="D4799">
        <v>0.998380886243509</v>
      </c>
      <c r="E4799">
        <v>0.787335395758488</v>
      </c>
      <c r="F4799">
        <v>0.586778287406127</v>
      </c>
      <c r="G4799">
        <v>0.372275622712893</v>
      </c>
      <c r="H4799">
        <v>0.341619970095143</v>
      </c>
      <c r="I4799">
        <v>0.428286730282537</v>
      </c>
      <c r="J4799">
        <v>0.645623444288514</v>
      </c>
      <c r="K4799">
        <v>0.6713567293310591</v>
      </c>
      <c r="L4799">
        <v>1756.24902949425</v>
      </c>
      <c r="M4799">
        <v>37.2916921078084</v>
      </c>
      <c r="N4799">
        <v>55.3725258270784</v>
      </c>
      <c r="O4799">
        <v>46.9601065049938</v>
      </c>
      <c r="P4799">
        <v>-0.0996410386394163</v>
      </c>
      <c r="Q4799">
        <v>0.498103725516144</v>
      </c>
      <c r="R4799">
        <v>0.829478967608506</v>
      </c>
      <c r="S4799" t="s">
        <v>11150</v>
      </c>
      <c r="T4799" t="s">
        <v>12678</v>
      </c>
      <c r="U4799" t="s">
        <v>12678</v>
      </c>
      <c r="V4799" t="s">
        <v>12678</v>
      </c>
      <c r="W4799">
        <v>1</v>
      </c>
      <c r="X4799" t="s">
        <v>17477</v>
      </c>
      <c r="Y4799">
        <v>0.6688729884848006</v>
      </c>
      <c r="Z4799">
        <f>HYPERLINK("Melting_Curves/meltCurve_Q96A19_.pdf", "Melting_Curves/meltCurve_Q96A19_.pdf")</f>
        <v>0</v>
      </c>
      <c r="AA4799" t="s">
        <v>23574</v>
      </c>
      <c r="AB4799" t="s">
        <v>29765</v>
      </c>
    </row>
    <row r="4800" spans="1:28">
      <c r="A4800" t="s">
        <v>4826</v>
      </c>
      <c r="B4800">
        <v>0.984777283994944</v>
      </c>
      <c r="C4800">
        <v>1.00366780450829</v>
      </c>
      <c r="D4800">
        <v>0.832682810954673</v>
      </c>
      <c r="E4800">
        <v>0.60196208992455</v>
      </c>
      <c r="F4800">
        <v>0.328717986324404</v>
      </c>
      <c r="G4800">
        <v>0.230182607025724</v>
      </c>
      <c r="H4800">
        <v>0.170746458383848</v>
      </c>
      <c r="I4800">
        <v>0.199783583599789</v>
      </c>
      <c r="J4800">
        <v>0.25949632610862</v>
      </c>
      <c r="K4800">
        <v>0.235132289685239</v>
      </c>
      <c r="L4800">
        <v>983.4257401507861</v>
      </c>
      <c r="M4800">
        <v>21.247444546289</v>
      </c>
      <c r="N4800">
        <v>47.4882462203513</v>
      </c>
      <c r="O4800">
        <v>45.8802629124933</v>
      </c>
      <c r="P4800">
        <v>-0.0916712566913134</v>
      </c>
      <c r="Q4800">
        <v>0.208225575213986</v>
      </c>
      <c r="R4800">
        <v>0.991194458085835</v>
      </c>
      <c r="S4800" t="s">
        <v>11151</v>
      </c>
      <c r="T4800" t="s">
        <v>12678</v>
      </c>
      <c r="U4800" t="s">
        <v>12678</v>
      </c>
      <c r="V4800" t="s">
        <v>12678</v>
      </c>
      <c r="W4800">
        <v>9</v>
      </c>
      <c r="X4800" t="s">
        <v>17478</v>
      </c>
      <c r="Y4800">
        <v>0.4624273273930916</v>
      </c>
      <c r="Z4800">
        <f>HYPERLINK("Melting_Curves/meltCurve_Q96A33_2_.pdf", "Melting_Curves/meltCurve_Q96A33_2_.pdf")</f>
        <v>0</v>
      </c>
      <c r="AA4800" t="s">
        <v>23575</v>
      </c>
      <c r="AB4800" t="s">
        <v>29766</v>
      </c>
    </row>
    <row r="4801" spans="1:28">
      <c r="A4801" t="s">
        <v>4827</v>
      </c>
      <c r="B4801">
        <v>0.984777283994944</v>
      </c>
      <c r="C4801">
        <v>1.03330080663451</v>
      </c>
      <c r="D4801">
        <v>0.833628758145627</v>
      </c>
      <c r="E4801">
        <v>0.795681958811692</v>
      </c>
      <c r="F4801">
        <v>0.375758853670338</v>
      </c>
      <c r="G4801">
        <v>0.348701211552262</v>
      </c>
      <c r="H4801">
        <v>0.110150900569736</v>
      </c>
      <c r="I4801">
        <v>0.09943443499354861</v>
      </c>
      <c r="J4801">
        <v>0.135811298604204</v>
      </c>
      <c r="K4801">
        <v>0.325117385753233</v>
      </c>
      <c r="L4801">
        <v>981.550073763368</v>
      </c>
      <c r="M4801">
        <v>20.3281217698837</v>
      </c>
      <c r="N4801">
        <v>49.2868172379455</v>
      </c>
      <c r="O4801">
        <v>47.8253406634275</v>
      </c>
      <c r="P4801">
        <v>-0.0882866425846132</v>
      </c>
      <c r="Q4801">
        <v>0.169188370167564</v>
      </c>
      <c r="R4801">
        <v>0.945102783577195</v>
      </c>
      <c r="S4801" t="s">
        <v>11152</v>
      </c>
      <c r="T4801" t="s">
        <v>12678</v>
      </c>
      <c r="U4801" t="s">
        <v>12678</v>
      </c>
      <c r="V4801" t="s">
        <v>12678</v>
      </c>
      <c r="W4801">
        <v>2</v>
      </c>
      <c r="X4801" t="s">
        <v>17479</v>
      </c>
      <c r="Y4801">
        <v>0.4923187578850761</v>
      </c>
      <c r="Z4801">
        <f>HYPERLINK("Melting_Curves/meltCurve_Q96A35_.pdf", "Melting_Curves/meltCurve_Q96A35_.pdf")</f>
        <v>0</v>
      </c>
      <c r="AA4801" t="s">
        <v>23576</v>
      </c>
      <c r="AB4801" t="s">
        <v>29767</v>
      </c>
    </row>
    <row r="4802" spans="1:28">
      <c r="A4802" t="s">
        <v>4828</v>
      </c>
      <c r="B4802">
        <v>0.984777283994944</v>
      </c>
      <c r="C4802">
        <v>0.96876189638462</v>
      </c>
      <c r="D4802">
        <v>0.822910092789465</v>
      </c>
      <c r="E4802">
        <v>0.788810381276817</v>
      </c>
      <c r="F4802">
        <v>0.6337363543168441</v>
      </c>
      <c r="G4802">
        <v>0.551124216475691</v>
      </c>
      <c r="H4802">
        <v>0.482750614057267</v>
      </c>
      <c r="I4802">
        <v>0.650227287729311</v>
      </c>
      <c r="J4802">
        <v>0.921129632789696</v>
      </c>
      <c r="K4802">
        <v>0.628659030937875</v>
      </c>
      <c r="L4802">
        <v>926.860550176523</v>
      </c>
      <c r="M4802">
        <v>21.2062482277788</v>
      </c>
      <c r="O4802">
        <v>43.323876810993</v>
      </c>
      <c r="P4802">
        <v>-0.043199504693243</v>
      </c>
      <c r="Q4802">
        <v>0.64698687031341</v>
      </c>
      <c r="R4802">
        <v>0.582004752622112</v>
      </c>
      <c r="S4802" t="s">
        <v>11153</v>
      </c>
      <c r="T4802" t="s">
        <v>12678</v>
      </c>
      <c r="U4802" t="s">
        <v>12678</v>
      </c>
      <c r="V4802" t="s">
        <v>12678</v>
      </c>
      <c r="W4802">
        <v>19</v>
      </c>
      <c r="X4802" t="s">
        <v>17480</v>
      </c>
      <c r="Y4802">
        <v>0.7300947245187138</v>
      </c>
      <c r="Z4802">
        <f>HYPERLINK("Melting_Curves/meltCurve_Q96A49_.pdf", "Melting_Curves/meltCurve_Q96A49_.pdf")</f>
        <v>0</v>
      </c>
      <c r="AA4802" t="s">
        <v>23577</v>
      </c>
      <c r="AB4802" t="s">
        <v>29768</v>
      </c>
    </row>
    <row r="4803" spans="1:28">
      <c r="A4803" t="s">
        <v>4829</v>
      </c>
      <c r="B4803">
        <v>0.984777283994944</v>
      </c>
      <c r="C4803">
        <v>0.87336578159262</v>
      </c>
      <c r="D4803">
        <v>0.590686407381854</v>
      </c>
      <c r="E4803">
        <v>0.331713292537397</v>
      </c>
      <c r="F4803">
        <v>0.168685744679958</v>
      </c>
      <c r="G4803">
        <v>0.08840110943358021</v>
      </c>
      <c r="H4803">
        <v>0.06820249596363601</v>
      </c>
      <c r="I4803">
        <v>0.09895649080976431</v>
      </c>
      <c r="J4803">
        <v>0.141657756530888</v>
      </c>
      <c r="K4803">
        <v>0.16681599711841</v>
      </c>
      <c r="L4803">
        <v>847.809647275129</v>
      </c>
      <c r="M4803">
        <v>19.4755596193688</v>
      </c>
      <c r="N4803">
        <v>44.0875912024782</v>
      </c>
      <c r="O4803">
        <v>43.0808081261529</v>
      </c>
      <c r="P4803">
        <v>-0.10072278252705</v>
      </c>
      <c r="Q4803">
        <v>0.108819048247076</v>
      </c>
      <c r="R4803">
        <v>0.990706895828587</v>
      </c>
      <c r="S4803" t="s">
        <v>11154</v>
      </c>
      <c r="T4803" t="s">
        <v>12678</v>
      </c>
      <c r="U4803" t="s">
        <v>12678</v>
      </c>
      <c r="V4803" t="s">
        <v>12678</v>
      </c>
      <c r="W4803">
        <v>4</v>
      </c>
      <c r="X4803" t="s">
        <v>17481</v>
      </c>
      <c r="Y4803">
        <v>0.3157133602544977</v>
      </c>
      <c r="Z4803">
        <f>HYPERLINK("Melting_Curves/meltCurve_Q96A65_.pdf", "Melting_Curves/meltCurve_Q96A65_.pdf")</f>
        <v>0</v>
      </c>
      <c r="AA4803" t="s">
        <v>23578</v>
      </c>
      <c r="AB4803" t="s">
        <v>29769</v>
      </c>
    </row>
    <row r="4804" spans="1:28">
      <c r="A4804" t="s">
        <v>4830</v>
      </c>
      <c r="B4804">
        <v>0.984777283994944</v>
      </c>
      <c r="C4804">
        <v>1.00382384497068</v>
      </c>
      <c r="D4804">
        <v>0.743295591463365</v>
      </c>
      <c r="E4804">
        <v>0.832897667333899</v>
      </c>
      <c r="F4804">
        <v>0.686381873618173</v>
      </c>
      <c r="G4804">
        <v>0.570234002209367</v>
      </c>
      <c r="H4804">
        <v>0.479297969741283</v>
      </c>
      <c r="I4804">
        <v>0.591050286631292</v>
      </c>
      <c r="J4804">
        <v>0.796684945101469</v>
      </c>
      <c r="K4804">
        <v>0.453526640377629</v>
      </c>
      <c r="L4804">
        <v>596.234800010824</v>
      </c>
      <c r="M4804">
        <v>13.1408361745122</v>
      </c>
      <c r="O4804">
        <v>44.3604869765986</v>
      </c>
      <c r="P4804">
        <v>-0.0320583127662438</v>
      </c>
      <c r="Q4804">
        <v>0.567186702089215</v>
      </c>
      <c r="R4804">
        <v>0.693729830943787</v>
      </c>
      <c r="S4804" t="s">
        <v>11155</v>
      </c>
      <c r="T4804" t="s">
        <v>12678</v>
      </c>
      <c r="U4804" t="s">
        <v>12678</v>
      </c>
      <c r="V4804" t="s">
        <v>12678</v>
      </c>
      <c r="W4804">
        <v>2</v>
      </c>
      <c r="X4804" t="s">
        <v>17482</v>
      </c>
      <c r="Y4804">
        <v>0.7010644806673004</v>
      </c>
      <c r="Z4804">
        <f>HYPERLINK("Melting_Curves/meltCurve_Q96A73_.pdf", "Melting_Curves/meltCurve_Q96A73_.pdf")</f>
        <v>0</v>
      </c>
      <c r="AA4804" t="s">
        <v>23579</v>
      </c>
      <c r="AB4804" t="s">
        <v>29770</v>
      </c>
    </row>
    <row r="4805" spans="1:28">
      <c r="A4805" t="s">
        <v>4831</v>
      </c>
      <c r="B4805">
        <v>0.984777283994944</v>
      </c>
      <c r="C4805">
        <v>0.967564538820729</v>
      </c>
      <c r="D4805">
        <v>0.907501141122347</v>
      </c>
      <c r="E4805">
        <v>0.6285846410438179</v>
      </c>
      <c r="F4805">
        <v>0.380761297115917</v>
      </c>
      <c r="G4805">
        <v>0.211740476244687</v>
      </c>
      <c r="H4805">
        <v>0.165963425642538</v>
      </c>
      <c r="I4805">
        <v>0.157192789991195</v>
      </c>
      <c r="J4805">
        <v>0.129959339513635</v>
      </c>
      <c r="K4805">
        <v>0.107702506983475</v>
      </c>
      <c r="L4805">
        <v>856.103103163932</v>
      </c>
      <c r="M4805">
        <v>17.9871654881802</v>
      </c>
      <c r="N4805">
        <v>48.347232721798</v>
      </c>
      <c r="O4805">
        <v>47.0186303125582</v>
      </c>
      <c r="P4805">
        <v>-0.0839724774452843</v>
      </c>
      <c r="Q4805">
        <v>0.122023860362256</v>
      </c>
      <c r="R4805">
        <v>0.998635445729011</v>
      </c>
      <c r="S4805" t="s">
        <v>11156</v>
      </c>
      <c r="T4805" t="s">
        <v>12678</v>
      </c>
      <c r="U4805" t="s">
        <v>12678</v>
      </c>
      <c r="V4805" t="s">
        <v>12678</v>
      </c>
      <c r="W4805">
        <v>3</v>
      </c>
      <c r="X4805" t="s">
        <v>17483</v>
      </c>
      <c r="Y4805">
        <v>0.4461781591835379</v>
      </c>
      <c r="Z4805">
        <f>HYPERLINK("Melting_Curves/meltCurve_Q96AB3_.pdf", "Melting_Curves/meltCurve_Q96AB3_.pdf")</f>
        <v>0</v>
      </c>
      <c r="AA4805" t="s">
        <v>23580</v>
      </c>
      <c r="AB4805" t="s">
        <v>29771</v>
      </c>
    </row>
    <row r="4806" spans="1:28">
      <c r="A4806" t="s">
        <v>4832</v>
      </c>
      <c r="B4806">
        <v>0.984777283994944</v>
      </c>
      <c r="C4806">
        <v>0.826432117200271</v>
      </c>
      <c r="D4806">
        <v>0.711937995279203</v>
      </c>
      <c r="E4806">
        <v>0.535306378871521</v>
      </c>
      <c r="F4806">
        <v>0.231725364659904</v>
      </c>
      <c r="G4806">
        <v>0.152415176784211</v>
      </c>
      <c r="H4806">
        <v>0.148961606781714</v>
      </c>
      <c r="I4806">
        <v>0.14697083550208</v>
      </c>
      <c r="J4806">
        <v>0.164029548850928</v>
      </c>
      <c r="K4806">
        <v>0.223916645433652</v>
      </c>
      <c r="L4806">
        <v>686.282699432761</v>
      </c>
      <c r="M4806">
        <v>15.2781377655873</v>
      </c>
      <c r="N4806">
        <v>45.9320162325702</v>
      </c>
      <c r="O4806">
        <v>44.170785105306</v>
      </c>
      <c r="P4806">
        <v>-0.07411352644518129</v>
      </c>
      <c r="Q4806">
        <v>0.14299876749077</v>
      </c>
      <c r="R4806">
        <v>0.975515859069284</v>
      </c>
      <c r="S4806" t="s">
        <v>11157</v>
      </c>
      <c r="T4806" t="s">
        <v>12678</v>
      </c>
      <c r="U4806" t="s">
        <v>12678</v>
      </c>
      <c r="V4806" t="s">
        <v>12678</v>
      </c>
      <c r="W4806">
        <v>1</v>
      </c>
      <c r="X4806" t="s">
        <v>17484</v>
      </c>
      <c r="Y4806">
        <v>0.3889317763019849</v>
      </c>
      <c r="Z4806">
        <f>HYPERLINK("Melting_Curves/meltCurve_Q96AD5_.pdf", "Melting_Curves/meltCurve_Q96AD5_.pdf")</f>
        <v>0</v>
      </c>
      <c r="AA4806" t="s">
        <v>23581</v>
      </c>
      <c r="AB4806" t="s">
        <v>29772</v>
      </c>
    </row>
    <row r="4807" spans="1:28">
      <c r="A4807" t="s">
        <v>4833</v>
      </c>
      <c r="B4807">
        <v>0.984777283994944</v>
      </c>
      <c r="C4807">
        <v>1.05798522227288</v>
      </c>
      <c r="D4807">
        <v>0.962108148333671</v>
      </c>
      <c r="E4807">
        <v>0.921022186838755</v>
      </c>
      <c r="F4807">
        <v>0.828241298429141</v>
      </c>
      <c r="G4807">
        <v>0.721231475657637</v>
      </c>
      <c r="H4807">
        <v>0.743311369218232</v>
      </c>
      <c r="I4807">
        <v>1.01304765829583</v>
      </c>
      <c r="J4807">
        <v>1.40490182997124</v>
      </c>
      <c r="K4807">
        <v>1.08822238961155</v>
      </c>
      <c r="L4807">
        <v>15000</v>
      </c>
      <c r="M4807">
        <v>243.046257820244</v>
      </c>
      <c r="O4807">
        <v>61.7124591483496</v>
      </c>
      <c r="P4807">
        <v>0.24275829203591</v>
      </c>
      <c r="Q4807">
        <v>1.24655739911935</v>
      </c>
      <c r="R4807">
        <v>0.327435048491047</v>
      </c>
      <c r="S4807" t="s">
        <v>11158</v>
      </c>
      <c r="T4807" t="s">
        <v>12678</v>
      </c>
      <c r="U4807" t="s">
        <v>12678</v>
      </c>
      <c r="V4807" t="s">
        <v>12678</v>
      </c>
      <c r="W4807">
        <v>52</v>
      </c>
      <c r="X4807" t="s">
        <v>17485</v>
      </c>
      <c r="Y4807">
        <v>1.043393407095654</v>
      </c>
      <c r="Z4807">
        <f>HYPERLINK("Melting_Curves/meltCurve_Q96AE4_.pdf", "Melting_Curves/meltCurve_Q96AE4_.pdf")</f>
        <v>0</v>
      </c>
      <c r="AA4807" t="s">
        <v>23582</v>
      </c>
      <c r="AB4807" t="s">
        <v>29773</v>
      </c>
    </row>
    <row r="4808" spans="1:28">
      <c r="A4808" t="s">
        <v>4834</v>
      </c>
      <c r="B4808">
        <v>0.984777283994944</v>
      </c>
      <c r="C4808">
        <v>1.10666237478693</v>
      </c>
      <c r="D4808">
        <v>0.9989321100447121</v>
      </c>
      <c r="E4808">
        <v>0.849704631857466</v>
      </c>
      <c r="F4808">
        <v>0.730863189633054</v>
      </c>
      <c r="G4808">
        <v>0.553196501785668</v>
      </c>
      <c r="H4808">
        <v>0.539392644009131</v>
      </c>
      <c r="I4808">
        <v>0.687410026428975</v>
      </c>
      <c r="J4808">
        <v>0.8314821220972201</v>
      </c>
      <c r="K4808">
        <v>0.644251592090751</v>
      </c>
      <c r="L4808">
        <v>1673.35957803688</v>
      </c>
      <c r="M4808">
        <v>35.5289612684804</v>
      </c>
      <c r="O4808">
        <v>46.9500133194921</v>
      </c>
      <c r="P4808">
        <v>-0.0649228829304718</v>
      </c>
      <c r="Q4808">
        <v>0.656829879406836</v>
      </c>
      <c r="R4808">
        <v>0.793008721265749</v>
      </c>
      <c r="S4808" t="s">
        <v>11159</v>
      </c>
      <c r="T4808" t="s">
        <v>12678</v>
      </c>
      <c r="U4808" t="s">
        <v>12678</v>
      </c>
      <c r="V4808" t="s">
        <v>12678</v>
      </c>
      <c r="W4808">
        <v>51</v>
      </c>
      <c r="X4808" t="s">
        <v>17486</v>
      </c>
      <c r="Y4808">
        <v>0.7737658527988497</v>
      </c>
      <c r="Z4808">
        <f>HYPERLINK("Melting_Curves/meltCurve_Q96AE4_2_.pdf", "Melting_Curves/meltCurve_Q96AE4_2_.pdf")</f>
        <v>0</v>
      </c>
      <c r="AA4808" t="s">
        <v>23582</v>
      </c>
      <c r="AB4808" t="s">
        <v>29774</v>
      </c>
    </row>
    <row r="4809" spans="1:28">
      <c r="A4809" t="s">
        <v>4835</v>
      </c>
      <c r="B4809">
        <v>0.984777283994944</v>
      </c>
      <c r="C4809">
        <v>0.6633790220539439</v>
      </c>
      <c r="D4809">
        <v>0.732809496548999</v>
      </c>
      <c r="E4809">
        <v>0.46703127917387</v>
      </c>
      <c r="F4809">
        <v>0.36704897066638</v>
      </c>
      <c r="G4809">
        <v>0.153439205545228</v>
      </c>
      <c r="H4809">
        <v>0.107124831085697</v>
      </c>
      <c r="I4809">
        <v>0.130108263514319</v>
      </c>
      <c r="J4809">
        <v>0.207355398281047</v>
      </c>
      <c r="K4809">
        <v>0.235913545955778</v>
      </c>
      <c r="L4809">
        <v>506.328268218196</v>
      </c>
      <c r="M4809">
        <v>11.3996085944826</v>
      </c>
      <c r="N4809">
        <v>45.6431764993882</v>
      </c>
      <c r="O4809">
        <v>43.1153564026618</v>
      </c>
      <c r="P4809">
        <v>-0.0573936982696938</v>
      </c>
      <c r="Q4809">
        <v>0.13196236891106</v>
      </c>
      <c r="R4809">
        <v>0.922955927204304</v>
      </c>
      <c r="S4809" t="s">
        <v>11160</v>
      </c>
      <c r="T4809" t="s">
        <v>12678</v>
      </c>
      <c r="U4809" t="s">
        <v>12678</v>
      </c>
      <c r="V4809" t="s">
        <v>12678</v>
      </c>
      <c r="W4809">
        <v>11</v>
      </c>
      <c r="X4809" t="s">
        <v>17487</v>
      </c>
      <c r="Y4809">
        <v>0.3824134151786067</v>
      </c>
      <c r="Z4809">
        <f>HYPERLINK("Melting_Curves/meltCurve_Q96AG4_.pdf", "Melting_Curves/meltCurve_Q96AG4_.pdf")</f>
        <v>0</v>
      </c>
      <c r="AA4809" t="s">
        <v>23583</v>
      </c>
      <c r="AB4809" t="s">
        <v>29775</v>
      </c>
    </row>
    <row r="4810" spans="1:28">
      <c r="A4810" t="s">
        <v>4836</v>
      </c>
      <c r="B4810">
        <v>0.984777283994944</v>
      </c>
      <c r="C4810">
        <v>0.999987144600875</v>
      </c>
      <c r="D4810">
        <v>0.840445944496933</v>
      </c>
      <c r="E4810">
        <v>0.8239886465738619</v>
      </c>
      <c r="F4810">
        <v>0.630567786932925</v>
      </c>
      <c r="G4810">
        <v>0.53797235296191</v>
      </c>
      <c r="H4810">
        <v>0.490367591800304</v>
      </c>
      <c r="I4810">
        <v>0.663693353893219</v>
      </c>
      <c r="J4810">
        <v>1.02947067741452</v>
      </c>
      <c r="K4810">
        <v>0.788641988230281</v>
      </c>
      <c r="L4810">
        <v>1119.62488863014</v>
      </c>
      <c r="M4810">
        <v>25.6877283608113</v>
      </c>
      <c r="O4810">
        <v>43.3244078202675</v>
      </c>
      <c r="P4810">
        <v>-0.0448352991505813</v>
      </c>
      <c r="Q4810">
        <v>0.69753038384796</v>
      </c>
      <c r="R4810">
        <v>0.396858917041042</v>
      </c>
      <c r="S4810" t="s">
        <v>11161</v>
      </c>
      <c r="T4810" t="s">
        <v>12678</v>
      </c>
      <c r="U4810" t="s">
        <v>12678</v>
      </c>
      <c r="V4810" t="s">
        <v>12678</v>
      </c>
      <c r="W4810">
        <v>8</v>
      </c>
      <c r="X4810" t="s">
        <v>17488</v>
      </c>
      <c r="Y4810">
        <v>0.7662848109383904</v>
      </c>
      <c r="Z4810">
        <f>HYPERLINK("Melting_Curves/meltCurve_Q96AJ9_1_.pdf", "Melting_Curves/meltCurve_Q96AJ9_1_.pdf")</f>
        <v>0</v>
      </c>
      <c r="AA4810" t="s">
        <v>23584</v>
      </c>
      <c r="AB4810" t="s">
        <v>29776</v>
      </c>
    </row>
    <row r="4811" spans="1:28">
      <c r="A4811" t="s">
        <v>4837</v>
      </c>
      <c r="B4811">
        <v>0.984777283994944</v>
      </c>
      <c r="C4811">
        <v>1.04310944619192</v>
      </c>
      <c r="D4811">
        <v>0.940495559160476</v>
      </c>
      <c r="E4811">
        <v>0.716524500989522</v>
      </c>
      <c r="F4811">
        <v>0.515368033790426</v>
      </c>
      <c r="G4811">
        <v>0.342603747200672</v>
      </c>
      <c r="H4811">
        <v>0.325554611293915</v>
      </c>
      <c r="I4811">
        <v>0.430957234649401</v>
      </c>
      <c r="J4811">
        <v>0.592143991799341</v>
      </c>
      <c r="K4811">
        <v>0.527538596357613</v>
      </c>
      <c r="L4811">
        <v>1520.99315650874</v>
      </c>
      <c r="M4811">
        <v>32.7176440357088</v>
      </c>
      <c r="N4811">
        <v>49.9094033991592</v>
      </c>
      <c r="O4811">
        <v>46.3158214785447</v>
      </c>
      <c r="P4811">
        <v>-0.097677161063289</v>
      </c>
      <c r="Q4811">
        <v>0.446906688838555</v>
      </c>
      <c r="R4811">
        <v>0.908474796132556</v>
      </c>
      <c r="S4811" t="s">
        <v>11162</v>
      </c>
      <c r="T4811" t="s">
        <v>12678</v>
      </c>
      <c r="U4811" t="s">
        <v>12678</v>
      </c>
      <c r="V4811" t="s">
        <v>12678</v>
      </c>
      <c r="W4811">
        <v>7</v>
      </c>
      <c r="X4811" t="s">
        <v>17489</v>
      </c>
      <c r="Y4811">
        <v>0.6245103955485282</v>
      </c>
      <c r="Z4811">
        <f>HYPERLINK("Melting_Curves/meltCurve_Q96AP0_2_.pdf", "Melting_Curves/meltCurve_Q96AP0_2_.pdf")</f>
        <v>0</v>
      </c>
      <c r="AA4811" t="s">
        <v>23585</v>
      </c>
      <c r="AB4811" t="s">
        <v>29777</v>
      </c>
    </row>
    <row r="4812" spans="1:28">
      <c r="A4812" t="s">
        <v>4838</v>
      </c>
      <c r="B4812">
        <v>0.984777283994944</v>
      </c>
      <c r="C4812">
        <v>1.12256728351276</v>
      </c>
      <c r="D4812">
        <v>1.06933733335055</v>
      </c>
      <c r="E4812">
        <v>0.637335153134912</v>
      </c>
      <c r="F4812">
        <v>0.382939380334809</v>
      </c>
      <c r="G4812">
        <v>0.161739147780546</v>
      </c>
      <c r="H4812">
        <v>0.170481844499607</v>
      </c>
      <c r="I4812">
        <v>0.16984155119325</v>
      </c>
      <c r="J4812">
        <v>0.258090807904554</v>
      </c>
      <c r="K4812">
        <v>0.286084968699322</v>
      </c>
      <c r="L4812">
        <v>1556.58323717013</v>
      </c>
      <c r="M4812">
        <v>33.0255765589238</v>
      </c>
      <c r="N4812">
        <v>47.9580319027559</v>
      </c>
      <c r="O4812">
        <v>46.9608535428527</v>
      </c>
      <c r="P4812">
        <v>-0.137702377283036</v>
      </c>
      <c r="Q4812">
        <v>0.216777649786288</v>
      </c>
      <c r="R4812">
        <v>0.965206885882919</v>
      </c>
      <c r="S4812" t="s">
        <v>11163</v>
      </c>
      <c r="T4812" t="s">
        <v>12678</v>
      </c>
      <c r="U4812" t="s">
        <v>12678</v>
      </c>
      <c r="V4812" t="s">
        <v>12678</v>
      </c>
      <c r="W4812">
        <v>2</v>
      </c>
      <c r="X4812" t="s">
        <v>17490</v>
      </c>
      <c r="Y4812">
        <v>0.4850731784865971</v>
      </c>
      <c r="Z4812">
        <f>HYPERLINK("Melting_Curves/meltCurve_Q96AQ8_.pdf", "Melting_Curves/meltCurve_Q96AQ8_.pdf")</f>
        <v>0</v>
      </c>
      <c r="AA4812" t="s">
        <v>23586</v>
      </c>
      <c r="AB4812" t="s">
        <v>29778</v>
      </c>
    </row>
    <row r="4813" spans="1:28">
      <c r="A4813" t="s">
        <v>4839</v>
      </c>
      <c r="B4813">
        <v>0.984777283994944</v>
      </c>
      <c r="C4813">
        <v>0.982842865465913</v>
      </c>
      <c r="D4813">
        <v>0.896171850639306</v>
      </c>
      <c r="E4813">
        <v>0.811897709483853</v>
      </c>
      <c r="F4813">
        <v>0.722452081898723</v>
      </c>
      <c r="G4813">
        <v>0.613868907236751</v>
      </c>
      <c r="H4813">
        <v>0.619709394579022</v>
      </c>
      <c r="I4813">
        <v>0.926369071443581</v>
      </c>
      <c r="J4813">
        <v>1.4219059265525</v>
      </c>
      <c r="K4813">
        <v>1.04907204097474</v>
      </c>
      <c r="L4813">
        <v>2230.64056107022</v>
      </c>
      <c r="M4813">
        <v>54.0674894832365</v>
      </c>
      <c r="O4813">
        <v>41.2002734553946</v>
      </c>
      <c r="P4813">
        <v>-0.039002272363541</v>
      </c>
      <c r="Q4813">
        <v>0.8811187094856821</v>
      </c>
      <c r="R4813">
        <v>0.0320258322059037</v>
      </c>
      <c r="S4813" t="s">
        <v>11164</v>
      </c>
      <c r="T4813" t="s">
        <v>12678</v>
      </c>
      <c r="U4813" t="s">
        <v>12678</v>
      </c>
      <c r="V4813" t="s">
        <v>12678</v>
      </c>
      <c r="W4813">
        <v>14</v>
      </c>
      <c r="X4813" t="s">
        <v>17491</v>
      </c>
      <c r="Y4813">
        <v>0.8981759107728925</v>
      </c>
      <c r="Z4813">
        <f>HYPERLINK("Melting_Curves/meltCurve_Q96AT1_.pdf", "Melting_Curves/meltCurve_Q96AT1_.pdf")</f>
        <v>0</v>
      </c>
      <c r="AA4813" t="s">
        <v>23587</v>
      </c>
      <c r="AB4813" t="s">
        <v>29779</v>
      </c>
    </row>
    <row r="4814" spans="1:28">
      <c r="A4814" t="s">
        <v>4840</v>
      </c>
      <c r="B4814">
        <v>0.984777283994944</v>
      </c>
      <c r="C4814">
        <v>0.984512429690636</v>
      </c>
      <c r="D4814">
        <v>1.02215223086986</v>
      </c>
      <c r="E4814">
        <v>0.955515496747509</v>
      </c>
      <c r="F4814">
        <v>0.808555743838708</v>
      </c>
      <c r="G4814">
        <v>0.443206296593473</v>
      </c>
      <c r="H4814">
        <v>0.238156656350627</v>
      </c>
      <c r="I4814">
        <v>0.23497623058103</v>
      </c>
      <c r="J4814">
        <v>0.316168437848602</v>
      </c>
      <c r="K4814">
        <v>0.336772850355415</v>
      </c>
      <c r="L4814">
        <v>1812.70133717931</v>
      </c>
      <c r="M4814">
        <v>35.0724148450731</v>
      </c>
      <c r="N4814">
        <v>52.9168715434618</v>
      </c>
      <c r="O4814">
        <v>51.5173700877097</v>
      </c>
      <c r="P4814">
        <v>-0.122700114556254</v>
      </c>
      <c r="Q4814">
        <v>0.279072765094053</v>
      </c>
      <c r="R4814">
        <v>0.987917813709344</v>
      </c>
      <c r="S4814" t="s">
        <v>11165</v>
      </c>
      <c r="T4814" t="s">
        <v>12678</v>
      </c>
      <c r="U4814" t="s">
        <v>12678</v>
      </c>
      <c r="V4814" t="s">
        <v>12678</v>
      </c>
      <c r="W4814">
        <v>4</v>
      </c>
      <c r="X4814" t="s">
        <v>17492</v>
      </c>
      <c r="Y4814">
        <v>0.6352942899164198</v>
      </c>
      <c r="Z4814">
        <f>HYPERLINK("Melting_Curves/meltCurve_Q96AT9_.pdf", "Melting_Curves/meltCurve_Q96AT9_.pdf")</f>
        <v>0</v>
      </c>
      <c r="AA4814" t="s">
        <v>23588</v>
      </c>
      <c r="AB4814" t="s">
        <v>29780</v>
      </c>
    </row>
    <row r="4815" spans="1:28">
      <c r="A4815" t="s">
        <v>4841</v>
      </c>
      <c r="B4815">
        <v>0.984777283994944</v>
      </c>
      <c r="C4815">
        <v>0.707197084917664</v>
      </c>
      <c r="D4815">
        <v>0.624094096900376</v>
      </c>
      <c r="E4815">
        <v>0.48087730488789</v>
      </c>
      <c r="F4815">
        <v>0.312956996947282</v>
      </c>
      <c r="G4815">
        <v>0.232661291030228</v>
      </c>
      <c r="H4815">
        <v>0.252973919138501</v>
      </c>
      <c r="I4815">
        <v>0.318590355649082</v>
      </c>
      <c r="J4815">
        <v>0.329834109964421</v>
      </c>
      <c r="K4815">
        <v>0.288761374154706</v>
      </c>
      <c r="L4815">
        <v>612.481779190549</v>
      </c>
      <c r="M4815">
        <v>14.4727471260394</v>
      </c>
      <c r="N4815">
        <v>44.794125035247</v>
      </c>
      <c r="O4815">
        <v>41.5363120593367</v>
      </c>
      <c r="P4815">
        <v>-0.0631422178769664</v>
      </c>
      <c r="Q4815">
        <v>0.275219813969744</v>
      </c>
      <c r="R4815">
        <v>0.95248828470985</v>
      </c>
      <c r="S4815" t="s">
        <v>11166</v>
      </c>
      <c r="T4815" t="s">
        <v>12678</v>
      </c>
      <c r="U4815" t="s">
        <v>12678</v>
      </c>
      <c r="V4815" t="s">
        <v>12678</v>
      </c>
      <c r="W4815">
        <v>1</v>
      </c>
      <c r="X4815" t="s">
        <v>17493</v>
      </c>
      <c r="Y4815">
        <v>0.4256033739154193</v>
      </c>
      <c r="Z4815">
        <f>HYPERLINK("Melting_Curves/meltCurve_Q96AV8_3_.pdf", "Melting_Curves/meltCurve_Q96AV8_3_.pdf")</f>
        <v>0</v>
      </c>
      <c r="AA4815" t="s">
        <v>23589</v>
      </c>
      <c r="AB4815" t="s">
        <v>29781</v>
      </c>
    </row>
    <row r="4816" spans="1:28">
      <c r="A4816" t="s">
        <v>4842</v>
      </c>
      <c r="B4816">
        <v>0.984777283994944</v>
      </c>
      <c r="C4816">
        <v>1.01684127166213</v>
      </c>
      <c r="D4816">
        <v>0.91112402962812</v>
      </c>
      <c r="E4816">
        <v>0.785274975163909</v>
      </c>
      <c r="F4816">
        <v>0.660938526227719</v>
      </c>
      <c r="G4816">
        <v>0.506266342462973</v>
      </c>
      <c r="H4816">
        <v>0.410253608193616</v>
      </c>
      <c r="I4816">
        <v>0.638791447059805</v>
      </c>
      <c r="J4816">
        <v>1.06082743100668</v>
      </c>
      <c r="K4816">
        <v>0.782058809936806</v>
      </c>
      <c r="L4816">
        <v>1402.13257768164</v>
      </c>
      <c r="M4816">
        <v>31.2436365868091</v>
      </c>
      <c r="O4816">
        <v>44.6947360532027</v>
      </c>
      <c r="P4816">
        <v>-0.0563165430882899</v>
      </c>
      <c r="Q4816">
        <v>0.677753391919325</v>
      </c>
      <c r="R4816">
        <v>0.399778195842987</v>
      </c>
      <c r="S4816" t="s">
        <v>11167</v>
      </c>
      <c r="T4816" t="s">
        <v>12678</v>
      </c>
      <c r="U4816" t="s">
        <v>12678</v>
      </c>
      <c r="V4816" t="s">
        <v>12678</v>
      </c>
      <c r="W4816">
        <v>4</v>
      </c>
      <c r="X4816" t="s">
        <v>17494</v>
      </c>
      <c r="Y4816">
        <v>0.7640287002756841</v>
      </c>
      <c r="Z4816">
        <f>HYPERLINK("Melting_Curves/meltCurve_Q96AY4_.pdf", "Melting_Curves/meltCurve_Q96AY4_.pdf")</f>
        <v>0</v>
      </c>
      <c r="AA4816" t="s">
        <v>23590</v>
      </c>
      <c r="AB4816" t="s">
        <v>29782</v>
      </c>
    </row>
    <row r="4817" spans="1:28">
      <c r="A4817" t="s">
        <v>4843</v>
      </c>
      <c r="B4817">
        <v>0.984777283994944</v>
      </c>
      <c r="C4817">
        <v>1.14494465778753</v>
      </c>
      <c r="D4817">
        <v>1.03537807810159</v>
      </c>
      <c r="E4817">
        <v>0.870264765544003</v>
      </c>
      <c r="F4817">
        <v>0.813669077686816</v>
      </c>
      <c r="G4817">
        <v>0.7001192622514411</v>
      </c>
      <c r="H4817">
        <v>0.6845580971463679</v>
      </c>
      <c r="I4817">
        <v>0.974703640620966</v>
      </c>
      <c r="J4817">
        <v>1.25282130277125</v>
      </c>
      <c r="K4817">
        <v>1.03238604331262</v>
      </c>
      <c r="L4817">
        <v>1497.86389365964</v>
      </c>
      <c r="M4817">
        <v>23.2976972364291</v>
      </c>
      <c r="O4817">
        <v>63.8242938074611</v>
      </c>
      <c r="P4817">
        <v>0.0116592256218187</v>
      </c>
      <c r="Q4817">
        <v>1.12776003551541</v>
      </c>
      <c r="R4817">
        <v>-0.0282197575479211</v>
      </c>
      <c r="S4817" t="s">
        <v>11168</v>
      </c>
      <c r="T4817" t="s">
        <v>12678</v>
      </c>
      <c r="U4817" t="s">
        <v>12678</v>
      </c>
      <c r="V4817" t="s">
        <v>12678</v>
      </c>
      <c r="W4817">
        <v>6</v>
      </c>
      <c r="X4817" t="s">
        <v>17495</v>
      </c>
      <c r="Y4817">
        <v>1.014508661835981</v>
      </c>
      <c r="Z4817">
        <f>HYPERLINK("Melting_Curves/meltCurve_Q96B01_3_.pdf", "Melting_Curves/meltCurve_Q96B01_3_.pdf")</f>
        <v>0</v>
      </c>
      <c r="AA4817" t="s">
        <v>23591</v>
      </c>
      <c r="AB4817" t="s">
        <v>29783</v>
      </c>
    </row>
    <row r="4818" spans="1:28">
      <c r="A4818" t="s">
        <v>4844</v>
      </c>
      <c r="B4818">
        <v>0.984777283994944</v>
      </c>
      <c r="C4818">
        <v>0.858656793639343</v>
      </c>
      <c r="D4818">
        <v>0.723891858463341</v>
      </c>
      <c r="E4818">
        <v>0.691016955401748</v>
      </c>
      <c r="F4818">
        <v>0.579675959902466</v>
      </c>
      <c r="G4818">
        <v>0.6008225533471629</v>
      </c>
      <c r="H4818">
        <v>0.578857421545817</v>
      </c>
      <c r="I4818">
        <v>0.843559829957605</v>
      </c>
      <c r="J4818">
        <v>1.24220199648191</v>
      </c>
      <c r="K4818">
        <v>0.776793913889599</v>
      </c>
      <c r="L4818">
        <v>9962.779475266439</v>
      </c>
      <c r="M4818">
        <v>250</v>
      </c>
      <c r="O4818">
        <v>39.8485837544572</v>
      </c>
      <c r="P4818">
        <v>-0.384890619874774</v>
      </c>
      <c r="Q4818">
        <v>0.754602560932394</v>
      </c>
      <c r="R4818">
        <v>0.134746434144672</v>
      </c>
      <c r="S4818" t="s">
        <v>11169</v>
      </c>
      <c r="T4818" t="s">
        <v>12678</v>
      </c>
      <c r="U4818" t="s">
        <v>12678</v>
      </c>
      <c r="V4818" t="s">
        <v>12678</v>
      </c>
      <c r="W4818">
        <v>8</v>
      </c>
      <c r="X4818" t="s">
        <v>17496</v>
      </c>
      <c r="Y4818">
        <v>0.7779416246125003</v>
      </c>
      <c r="Z4818">
        <f>HYPERLINK("Melting_Curves/meltCurve_Q96B23_2_.pdf", "Melting_Curves/meltCurve_Q96B23_2_.pdf")</f>
        <v>0</v>
      </c>
      <c r="AA4818" t="s">
        <v>23592</v>
      </c>
      <c r="AB4818" t="s">
        <v>29784</v>
      </c>
    </row>
    <row r="4819" spans="1:28">
      <c r="A4819" t="s">
        <v>4845</v>
      </c>
      <c r="B4819">
        <v>0.984777283994944</v>
      </c>
      <c r="C4819">
        <v>1.13098292239477</v>
      </c>
      <c r="D4819">
        <v>1.05129847040283</v>
      </c>
      <c r="E4819">
        <v>0.933693128730482</v>
      </c>
      <c r="F4819">
        <v>0.736338954706791</v>
      </c>
      <c r="G4819">
        <v>0.434523928134247</v>
      </c>
      <c r="H4819">
        <v>0.221437559911583</v>
      </c>
      <c r="I4819">
        <v>0.158796679480486</v>
      </c>
      <c r="J4819">
        <v>0.178788314538449</v>
      </c>
      <c r="K4819">
        <v>0.168079278159496</v>
      </c>
      <c r="L4819">
        <v>1227.25225140017</v>
      </c>
      <c r="M4819">
        <v>23.6089647417533</v>
      </c>
      <c r="N4819">
        <v>52.8077137559909</v>
      </c>
      <c r="O4819">
        <v>51.613822663251</v>
      </c>
      <c r="P4819">
        <v>-0.0967142957929471</v>
      </c>
      <c r="Q4819">
        <v>0.154268672823305</v>
      </c>
      <c r="R4819">
        <v>0.984997494097437</v>
      </c>
      <c r="S4819" t="s">
        <v>11170</v>
      </c>
      <c r="T4819" t="s">
        <v>12678</v>
      </c>
      <c r="U4819" t="s">
        <v>12678</v>
      </c>
      <c r="V4819" t="s">
        <v>12678</v>
      </c>
      <c r="W4819">
        <v>7</v>
      </c>
      <c r="X4819" t="s">
        <v>17497</v>
      </c>
      <c r="Y4819">
        <v>0.5849332043464042</v>
      </c>
      <c r="Z4819">
        <f>HYPERLINK("Melting_Curves/meltCurve_Q96B26_.pdf", "Melting_Curves/meltCurve_Q96B26_.pdf")</f>
        <v>0</v>
      </c>
      <c r="AA4819" t="s">
        <v>23593</v>
      </c>
      <c r="AB4819" t="s">
        <v>29785</v>
      </c>
    </row>
    <row r="4820" spans="1:28">
      <c r="A4820" t="s">
        <v>4846</v>
      </c>
      <c r="B4820">
        <v>0.984777283994944</v>
      </c>
      <c r="C4820">
        <v>0.987335679956173</v>
      </c>
      <c r="D4820">
        <v>0.931401456283895</v>
      </c>
      <c r="E4820">
        <v>0.822822327856361</v>
      </c>
      <c r="F4820">
        <v>0.638037856397393</v>
      </c>
      <c r="G4820">
        <v>0.478594347244342</v>
      </c>
      <c r="H4820">
        <v>0.418960908375304</v>
      </c>
      <c r="I4820">
        <v>0.616669207102716</v>
      </c>
      <c r="J4820">
        <v>1.35904141103637</v>
      </c>
      <c r="K4820">
        <v>1.11857219202061</v>
      </c>
      <c r="L4820">
        <v>1759.40229076639</v>
      </c>
      <c r="M4820">
        <v>39.9989338192949</v>
      </c>
      <c r="O4820">
        <v>43.8767144952644</v>
      </c>
      <c r="P4820">
        <v>-0.0512241922181995</v>
      </c>
      <c r="Q4820">
        <v>0.775239549817709</v>
      </c>
      <c r="R4820">
        <v>0.09732316480264</v>
      </c>
      <c r="S4820" t="s">
        <v>11171</v>
      </c>
      <c r="T4820" t="s">
        <v>12678</v>
      </c>
      <c r="U4820" t="s">
        <v>12678</v>
      </c>
      <c r="V4820" t="s">
        <v>12678</v>
      </c>
      <c r="W4820">
        <v>8</v>
      </c>
      <c r="X4820" t="s">
        <v>17498</v>
      </c>
      <c r="Y4820">
        <v>0.82826701028804</v>
      </c>
      <c r="Z4820">
        <f>HYPERLINK("Melting_Curves/meltCurve_Q96B36_.pdf", "Melting_Curves/meltCurve_Q96B36_.pdf")</f>
        <v>0</v>
      </c>
      <c r="AA4820" t="s">
        <v>23594</v>
      </c>
      <c r="AB4820" t="s">
        <v>29786</v>
      </c>
    </row>
    <row r="4821" spans="1:28">
      <c r="A4821" t="s">
        <v>4847</v>
      </c>
      <c r="B4821">
        <v>0.984777283994944</v>
      </c>
      <c r="C4821">
        <v>1.15214830217904</v>
      </c>
      <c r="D4821">
        <v>1.01927336443005</v>
      </c>
      <c r="E4821">
        <v>0.817313983109478</v>
      </c>
      <c r="F4821">
        <v>0.622907511064773</v>
      </c>
      <c r="G4821">
        <v>0.435080221019486</v>
      </c>
      <c r="H4821">
        <v>0.393954752463387</v>
      </c>
      <c r="I4821">
        <v>0.88024762406549</v>
      </c>
      <c r="J4821">
        <v>3.47848871320935</v>
      </c>
      <c r="K4821">
        <v>3.24863353155706</v>
      </c>
      <c r="L4821">
        <v>3325.879955023</v>
      </c>
      <c r="M4821">
        <v>54.6537779160125</v>
      </c>
      <c r="O4821">
        <v>60.7723061802222</v>
      </c>
      <c r="P4821">
        <v>0.112415123903717</v>
      </c>
      <c r="Q4821">
        <v>1.5</v>
      </c>
      <c r="R4821">
        <v>0.270197790083236</v>
      </c>
      <c r="S4821" t="s">
        <v>11172</v>
      </c>
      <c r="T4821" t="s">
        <v>12678</v>
      </c>
      <c r="U4821" t="s">
        <v>12678</v>
      </c>
      <c r="V4821" t="s">
        <v>12678</v>
      </c>
      <c r="W4821">
        <v>3</v>
      </c>
      <c r="X4821" t="s">
        <v>17499</v>
      </c>
      <c r="Y4821">
        <v>1.101472890592343</v>
      </c>
      <c r="Z4821">
        <f>HYPERLINK("Melting_Curves/meltCurve_Q96B49_.pdf", "Melting_Curves/meltCurve_Q96B49_.pdf")</f>
        <v>0</v>
      </c>
      <c r="AA4821" t="s">
        <v>23595</v>
      </c>
      <c r="AB4821" t="s">
        <v>29787</v>
      </c>
    </row>
    <row r="4822" spans="1:28">
      <c r="A4822" t="s">
        <v>4848</v>
      </c>
      <c r="B4822">
        <v>0.984777283994944</v>
      </c>
      <c r="C4822">
        <v>1.12968103686358</v>
      </c>
      <c r="D4822">
        <v>0.9956374371732279</v>
      </c>
      <c r="E4822">
        <v>0.7849901956587511</v>
      </c>
      <c r="F4822">
        <v>0.578323562040128</v>
      </c>
      <c r="G4822">
        <v>0.456917916670583</v>
      </c>
      <c r="H4822">
        <v>0.34454446531523</v>
      </c>
      <c r="I4822">
        <v>0.448994996528494</v>
      </c>
      <c r="J4822">
        <v>0.5550080073497889</v>
      </c>
      <c r="K4822">
        <v>0.403527544991695</v>
      </c>
      <c r="L4822">
        <v>1337.92886459789</v>
      </c>
      <c r="M4822">
        <v>28.0637490588806</v>
      </c>
      <c r="N4822">
        <v>51.5596047780581</v>
      </c>
      <c r="O4822">
        <v>47.4345211866737</v>
      </c>
      <c r="P4822">
        <v>-0.0828797230203977</v>
      </c>
      <c r="Q4822">
        <v>0.439657618640698</v>
      </c>
      <c r="R4822">
        <v>0.939051273025837</v>
      </c>
      <c r="S4822" t="s">
        <v>11173</v>
      </c>
      <c r="T4822" t="s">
        <v>12678</v>
      </c>
      <c r="U4822" t="s">
        <v>12678</v>
      </c>
      <c r="V4822" t="s">
        <v>12678</v>
      </c>
      <c r="W4822">
        <v>3</v>
      </c>
      <c r="X4822" t="s">
        <v>17500</v>
      </c>
      <c r="Y4822">
        <v>0.6428110802068239</v>
      </c>
      <c r="Z4822">
        <f>HYPERLINK("Melting_Curves/meltCurve_Q96BD5_2_.pdf", "Melting_Curves/meltCurve_Q96BD5_2_.pdf")</f>
        <v>0</v>
      </c>
      <c r="AA4822" t="s">
        <v>23596</v>
      </c>
      <c r="AB4822" t="s">
        <v>29788</v>
      </c>
    </row>
    <row r="4823" spans="1:28">
      <c r="A4823" t="s">
        <v>4849</v>
      </c>
      <c r="B4823">
        <v>0.984777283994944</v>
      </c>
      <c r="C4823">
        <v>0.985751733843266</v>
      </c>
      <c r="D4823">
        <v>0.703161609190155</v>
      </c>
      <c r="E4823">
        <v>0.631314794459246</v>
      </c>
      <c r="F4823">
        <v>0.418116397077296</v>
      </c>
      <c r="G4823">
        <v>0.322214941858654</v>
      </c>
      <c r="H4823">
        <v>0.209143052392414</v>
      </c>
      <c r="I4823">
        <v>0.306337873654601</v>
      </c>
      <c r="J4823">
        <v>0.517526867110918</v>
      </c>
      <c r="K4823">
        <v>0.405614814229026</v>
      </c>
      <c r="L4823">
        <v>823.373628406078</v>
      </c>
      <c r="M4823">
        <v>18.4714480095464</v>
      </c>
      <c r="N4823">
        <v>47.6853786114991</v>
      </c>
      <c r="O4823">
        <v>44.0629071174835</v>
      </c>
      <c r="P4823">
        <v>-0.0681133964433728</v>
      </c>
      <c r="Q4823">
        <v>0.3501020835598</v>
      </c>
      <c r="R4823">
        <v>0.891069672753073</v>
      </c>
      <c r="S4823" t="s">
        <v>11174</v>
      </c>
      <c r="T4823" t="s">
        <v>12678</v>
      </c>
      <c r="U4823" t="s">
        <v>12678</v>
      </c>
      <c r="V4823" t="s">
        <v>12678</v>
      </c>
      <c r="W4823">
        <v>4</v>
      </c>
      <c r="X4823" t="s">
        <v>17501</v>
      </c>
      <c r="Y4823">
        <v>0.5243898956675339</v>
      </c>
      <c r="Z4823">
        <f>HYPERLINK("Melting_Curves/meltCurve_Q96BF6_.pdf", "Melting_Curves/meltCurve_Q96BF6_.pdf")</f>
        <v>0</v>
      </c>
      <c r="AA4823" t="s">
        <v>23597</v>
      </c>
      <c r="AB4823" t="s">
        <v>29789</v>
      </c>
    </row>
    <row r="4824" spans="1:28">
      <c r="A4824" t="s">
        <v>4850</v>
      </c>
      <c r="B4824">
        <v>0.984777283994944</v>
      </c>
      <c r="C4824">
        <v>0.947731314257794</v>
      </c>
      <c r="D4824">
        <v>0.880764986013557</v>
      </c>
      <c r="E4824">
        <v>0.82483663542626</v>
      </c>
      <c r="F4824">
        <v>0.627935949162029</v>
      </c>
      <c r="G4824">
        <v>0.515811623257216</v>
      </c>
      <c r="H4824">
        <v>0.482908595662283</v>
      </c>
      <c r="I4824">
        <v>0.584044958158383</v>
      </c>
      <c r="J4824">
        <v>0.769788017294149</v>
      </c>
      <c r="K4824">
        <v>0.604502948601408</v>
      </c>
      <c r="L4824">
        <v>1001.13256524523</v>
      </c>
      <c r="M4824">
        <v>21.7750290993565</v>
      </c>
      <c r="O4824">
        <v>45.5936805450286</v>
      </c>
      <c r="P4824">
        <v>-0.0490502596484421</v>
      </c>
      <c r="Q4824">
        <v>0.58919367074595</v>
      </c>
      <c r="R4824">
        <v>0.797440220924354</v>
      </c>
      <c r="S4824" t="s">
        <v>11175</v>
      </c>
      <c r="T4824" t="s">
        <v>12678</v>
      </c>
      <c r="U4824" t="s">
        <v>12678</v>
      </c>
      <c r="V4824" t="s">
        <v>12678</v>
      </c>
      <c r="W4824">
        <v>8</v>
      </c>
      <c r="X4824" t="s">
        <v>17502</v>
      </c>
      <c r="Y4824">
        <v>0.7166255407423218</v>
      </c>
      <c r="Z4824">
        <f>HYPERLINK("Melting_Curves/meltCurve_Q96BH1_.pdf", "Melting_Curves/meltCurve_Q96BH1_.pdf")</f>
        <v>0</v>
      </c>
      <c r="AA4824" t="s">
        <v>23598</v>
      </c>
      <c r="AB4824" t="s">
        <v>29790</v>
      </c>
    </row>
    <row r="4825" spans="1:28">
      <c r="A4825" t="s">
        <v>4851</v>
      </c>
      <c r="B4825">
        <v>0.984777283994944</v>
      </c>
      <c r="C4825">
        <v>1.08565800415601</v>
      </c>
      <c r="D4825">
        <v>0.899455064137992</v>
      </c>
      <c r="E4825">
        <v>0.875497949188175</v>
      </c>
      <c r="F4825">
        <v>0.7490059584625</v>
      </c>
      <c r="G4825">
        <v>0.600069787043902</v>
      </c>
      <c r="H4825">
        <v>0.605325547008186</v>
      </c>
      <c r="I4825">
        <v>0.679546541105206</v>
      </c>
      <c r="J4825">
        <v>0.867381121133956</v>
      </c>
      <c r="K4825">
        <v>0.664358325356063</v>
      </c>
      <c r="L4825">
        <v>1207.59820061858</v>
      </c>
      <c r="M4825">
        <v>25.8267729090968</v>
      </c>
      <c r="O4825">
        <v>46.4800028853854</v>
      </c>
      <c r="P4825">
        <v>-0.0436735627131552</v>
      </c>
      <c r="Q4825">
        <v>0.685609568215933</v>
      </c>
      <c r="R4825">
        <v>0.744468698077608</v>
      </c>
      <c r="S4825" t="s">
        <v>11176</v>
      </c>
      <c r="T4825" t="s">
        <v>12678</v>
      </c>
      <c r="U4825" t="s">
        <v>12678</v>
      </c>
      <c r="V4825" t="s">
        <v>12678</v>
      </c>
      <c r="W4825">
        <v>7</v>
      </c>
      <c r="X4825" t="s">
        <v>17503</v>
      </c>
      <c r="Y4825">
        <v>0.7903299265144033</v>
      </c>
      <c r="Z4825">
        <f>HYPERLINK("Melting_Curves/meltCurve_Q96BK5_.pdf", "Melting_Curves/meltCurve_Q96BK5_.pdf")</f>
        <v>0</v>
      </c>
      <c r="AA4825" t="s">
        <v>19920</v>
      </c>
      <c r="AB4825" t="s">
        <v>25967</v>
      </c>
    </row>
    <row r="4826" spans="1:28">
      <c r="A4826" t="s">
        <v>4852</v>
      </c>
      <c r="B4826">
        <v>0.984777283994944</v>
      </c>
      <c r="C4826">
        <v>0.9702956989104849</v>
      </c>
      <c r="D4826">
        <v>0.919762682627744</v>
      </c>
      <c r="E4826">
        <v>0.878108160734027</v>
      </c>
      <c r="F4826">
        <v>0.710440909821702</v>
      </c>
      <c r="G4826">
        <v>0.525883487628245</v>
      </c>
      <c r="H4826">
        <v>0.429921569108677</v>
      </c>
      <c r="I4826">
        <v>0.432315988748842</v>
      </c>
      <c r="J4826">
        <v>0.31670960529215</v>
      </c>
      <c r="K4826">
        <v>0.209863220242815</v>
      </c>
      <c r="L4826">
        <v>512.39358178831</v>
      </c>
      <c r="M4826">
        <v>9.53310528900912</v>
      </c>
      <c r="N4826">
        <v>55.8024618284704</v>
      </c>
      <c r="O4826">
        <v>51.5432483102369</v>
      </c>
      <c r="P4826">
        <v>-0.0394204944218148</v>
      </c>
      <c r="Q4826">
        <v>0.147948183888813</v>
      </c>
      <c r="R4826">
        <v>0.983087628036537</v>
      </c>
      <c r="S4826" t="s">
        <v>11177</v>
      </c>
      <c r="T4826" t="s">
        <v>12678</v>
      </c>
      <c r="U4826" t="s">
        <v>12678</v>
      </c>
      <c r="V4826" t="s">
        <v>12678</v>
      </c>
      <c r="W4826">
        <v>5</v>
      </c>
      <c r="X4826" t="s">
        <v>17504</v>
      </c>
      <c r="Y4826">
        <v>0.6394747384361522</v>
      </c>
      <c r="Z4826">
        <f>HYPERLINK("Melting_Curves/meltCurve_Q96BM9_.pdf", "Melting_Curves/meltCurve_Q96BM9_.pdf")</f>
        <v>0</v>
      </c>
      <c r="AA4826" t="s">
        <v>23599</v>
      </c>
      <c r="AB4826" t="s">
        <v>29791</v>
      </c>
    </row>
    <row r="4827" spans="1:28">
      <c r="A4827" t="s">
        <v>4853</v>
      </c>
      <c r="B4827">
        <v>0.984777283994944</v>
      </c>
      <c r="C4827">
        <v>0.952463316654624</v>
      </c>
      <c r="D4827">
        <v>0.780437227380677</v>
      </c>
      <c r="E4827">
        <v>0.7068761090190669</v>
      </c>
      <c r="F4827">
        <v>0.320150215407973</v>
      </c>
      <c r="G4827">
        <v>0.240281304995284</v>
      </c>
      <c r="H4827">
        <v>0.200232289084748</v>
      </c>
      <c r="I4827">
        <v>0.25501373224157</v>
      </c>
      <c r="J4827">
        <v>0.317210465583168</v>
      </c>
      <c r="K4827">
        <v>0.287982188484468</v>
      </c>
      <c r="L4827">
        <v>909.5104331009831</v>
      </c>
      <c r="M4827">
        <v>19.620551810365</v>
      </c>
      <c r="N4827">
        <v>47.9886787908009</v>
      </c>
      <c r="O4827">
        <v>45.8815127178201</v>
      </c>
      <c r="P4827">
        <v>-0.0808667767067717</v>
      </c>
      <c r="Q4827">
        <v>0.243617646843377</v>
      </c>
      <c r="R4827">
        <v>0.960360904238803</v>
      </c>
      <c r="S4827" t="s">
        <v>11178</v>
      </c>
      <c r="T4827" t="s">
        <v>12678</v>
      </c>
      <c r="U4827" t="s">
        <v>12678</v>
      </c>
      <c r="V4827" t="s">
        <v>12678</v>
      </c>
      <c r="W4827">
        <v>6</v>
      </c>
      <c r="X4827" t="s">
        <v>17505</v>
      </c>
      <c r="Y4827">
        <v>0.489757358555574</v>
      </c>
      <c r="Z4827">
        <f>HYPERLINK("Melting_Curves/meltCurve_Q96BN8_.pdf", "Melting_Curves/meltCurve_Q96BN8_.pdf")</f>
        <v>0</v>
      </c>
      <c r="AA4827" t="s">
        <v>19451</v>
      </c>
      <c r="AB4827" t="s">
        <v>25494</v>
      </c>
    </row>
    <row r="4828" spans="1:28">
      <c r="A4828" t="s">
        <v>4854</v>
      </c>
      <c r="B4828">
        <v>0.984777283994944</v>
      </c>
      <c r="C4828">
        <v>0.939798237222244</v>
      </c>
      <c r="D4828">
        <v>0.905442571138946</v>
      </c>
      <c r="E4828">
        <v>0.710554054242691</v>
      </c>
      <c r="F4828">
        <v>0.440356535252697</v>
      </c>
      <c r="G4828">
        <v>0.343825479122035</v>
      </c>
      <c r="H4828">
        <v>0.323348346409136</v>
      </c>
      <c r="I4828">
        <v>0.548092807894728</v>
      </c>
      <c r="J4828">
        <v>1.14798466069778</v>
      </c>
      <c r="K4828">
        <v>0.987020285412493</v>
      </c>
      <c r="L4828">
        <v>1730.82953539741</v>
      </c>
      <c r="M4828">
        <v>39.1728433414706</v>
      </c>
      <c r="O4828">
        <v>44.069746974823</v>
      </c>
      <c r="P4828">
        <v>-0.0808805721475333</v>
      </c>
      <c r="Q4828">
        <v>0.6360357807400751</v>
      </c>
      <c r="R4828">
        <v>0.236342379870085</v>
      </c>
      <c r="S4828" t="s">
        <v>11179</v>
      </c>
      <c r="T4828" t="s">
        <v>12678</v>
      </c>
      <c r="U4828" t="s">
        <v>12678</v>
      </c>
      <c r="V4828" t="s">
        <v>12678</v>
      </c>
      <c r="W4828">
        <v>2</v>
      </c>
      <c r="X4828" t="s">
        <v>17506</v>
      </c>
      <c r="Y4828">
        <v>0.7243625701385227</v>
      </c>
      <c r="Z4828">
        <f>HYPERLINK("Melting_Curves/meltCurve_Q96BP2_.pdf", "Melting_Curves/meltCurve_Q96BP2_.pdf")</f>
        <v>0</v>
      </c>
      <c r="AA4828" t="s">
        <v>23600</v>
      </c>
      <c r="AB4828" t="s">
        <v>29792</v>
      </c>
    </row>
    <row r="4829" spans="1:28">
      <c r="A4829" t="s">
        <v>4855</v>
      </c>
      <c r="B4829">
        <v>0.984777283994944</v>
      </c>
      <c r="C4829">
        <v>0.946918205673948</v>
      </c>
      <c r="D4829">
        <v>0.858694765055645</v>
      </c>
      <c r="E4829">
        <v>0.788646645463066</v>
      </c>
      <c r="F4829">
        <v>0.678921876425873</v>
      </c>
      <c r="G4829">
        <v>0.564364373698539</v>
      </c>
      <c r="H4829">
        <v>0.549497396976655</v>
      </c>
      <c r="I4829">
        <v>0.740548754560346</v>
      </c>
      <c r="J4829">
        <v>1.28516139344248</v>
      </c>
      <c r="K4829">
        <v>1.08324150044927</v>
      </c>
      <c r="L4829">
        <v>1410.38796227948</v>
      </c>
      <c r="M4829">
        <v>34.3346407534721</v>
      </c>
      <c r="O4829">
        <v>40.9390997629404</v>
      </c>
      <c r="P4829">
        <v>-0.0390500850310135</v>
      </c>
      <c r="Q4829">
        <v>0.813754365362054</v>
      </c>
      <c r="R4829">
        <v>0.0750528533774798</v>
      </c>
      <c r="S4829" t="s">
        <v>11180</v>
      </c>
      <c r="T4829" t="s">
        <v>12678</v>
      </c>
      <c r="U4829" t="s">
        <v>12678</v>
      </c>
      <c r="V4829" t="s">
        <v>12678</v>
      </c>
      <c r="W4829">
        <v>15</v>
      </c>
      <c r="X4829" t="s">
        <v>17507</v>
      </c>
      <c r="Y4829">
        <v>0.8399185068283359</v>
      </c>
      <c r="Z4829">
        <f>HYPERLINK("Melting_Curves/meltCurve_Q96BR5_.pdf", "Melting_Curves/meltCurve_Q96BR5_.pdf")</f>
        <v>0</v>
      </c>
      <c r="AA4829" t="s">
        <v>23601</v>
      </c>
      <c r="AB4829" t="s">
        <v>29793</v>
      </c>
    </row>
    <row r="4830" spans="1:28">
      <c r="A4830" t="s">
        <v>4856</v>
      </c>
      <c r="B4830">
        <v>0.984777283994944</v>
      </c>
      <c r="C4830">
        <v>1.03007278134645</v>
      </c>
      <c r="D4830">
        <v>0.819177386619603</v>
      </c>
      <c r="E4830">
        <v>0.494573786694041</v>
      </c>
      <c r="F4830">
        <v>0.23231621856102</v>
      </c>
      <c r="G4830">
        <v>0.244198373798835</v>
      </c>
      <c r="H4830">
        <v>0.139672561943676</v>
      </c>
      <c r="I4830">
        <v>0.239207723814575</v>
      </c>
      <c r="J4830">
        <v>0.32842237661452</v>
      </c>
      <c r="K4830">
        <v>0.24645053917963</v>
      </c>
      <c r="L4830">
        <v>1253.18232146333</v>
      </c>
      <c r="M4830">
        <v>27.7282393505733</v>
      </c>
      <c r="N4830">
        <v>46.2349580557883</v>
      </c>
      <c r="O4830">
        <v>44.9620589583023</v>
      </c>
      <c r="P4830">
        <v>-0.118409555442208</v>
      </c>
      <c r="Q4830">
        <v>0.231990291827134</v>
      </c>
      <c r="R4830">
        <v>0.976048007495471</v>
      </c>
      <c r="S4830" t="s">
        <v>11181</v>
      </c>
      <c r="T4830" t="s">
        <v>12678</v>
      </c>
      <c r="U4830" t="s">
        <v>12678</v>
      </c>
      <c r="V4830" t="s">
        <v>12678</v>
      </c>
      <c r="W4830">
        <v>3</v>
      </c>
      <c r="X4830" t="s">
        <v>17508</v>
      </c>
      <c r="Y4830">
        <v>0.4468771445649699</v>
      </c>
      <c r="Z4830">
        <f>HYPERLINK("Melting_Curves/meltCurve_Q96BT7_.pdf", "Melting_Curves/meltCurve_Q96BT7_.pdf")</f>
        <v>0</v>
      </c>
      <c r="AA4830" t="s">
        <v>23602</v>
      </c>
      <c r="AB4830" t="s">
        <v>29794</v>
      </c>
    </row>
    <row r="4831" spans="1:28">
      <c r="A4831" t="s">
        <v>4857</v>
      </c>
      <c r="B4831">
        <v>0.984777283994944</v>
      </c>
      <c r="C4831">
        <v>1.02196305088823</v>
      </c>
      <c r="D4831">
        <v>0.921652310333942</v>
      </c>
      <c r="E4831">
        <v>0.809785224004822</v>
      </c>
      <c r="F4831">
        <v>0.661927883437505</v>
      </c>
      <c r="G4831">
        <v>0.49230956300849</v>
      </c>
      <c r="H4831">
        <v>0.442629873042644</v>
      </c>
      <c r="I4831">
        <v>0.446469275303236</v>
      </c>
      <c r="J4831">
        <v>0.406796188032228</v>
      </c>
      <c r="K4831">
        <v>0.286161824257423</v>
      </c>
      <c r="L4831">
        <v>655.54151574171</v>
      </c>
      <c r="M4831">
        <v>13.1317353798789</v>
      </c>
      <c r="N4831">
        <v>54.5553189334452</v>
      </c>
      <c r="O4831">
        <v>48.805305721522</v>
      </c>
      <c r="P4831">
        <v>-0.0446621712800141</v>
      </c>
      <c r="Q4831">
        <v>0.336148453547148</v>
      </c>
      <c r="R4831">
        <v>0.980543845295623</v>
      </c>
      <c r="S4831" t="s">
        <v>11182</v>
      </c>
      <c r="T4831" t="s">
        <v>12678</v>
      </c>
      <c r="U4831" t="s">
        <v>12678</v>
      </c>
      <c r="V4831" t="s">
        <v>12678</v>
      </c>
      <c r="W4831">
        <v>7</v>
      </c>
      <c r="X4831" t="s">
        <v>17509</v>
      </c>
      <c r="Y4831">
        <v>0.638762470860994</v>
      </c>
      <c r="Z4831">
        <f>HYPERLINK("Melting_Curves/meltCurve_Q96BW5_2_.pdf", "Melting_Curves/meltCurve_Q96BW5_2_.pdf")</f>
        <v>0</v>
      </c>
      <c r="AA4831" t="s">
        <v>23603</v>
      </c>
      <c r="AB4831" t="s">
        <v>29795</v>
      </c>
    </row>
    <row r="4832" spans="1:28">
      <c r="A4832" t="s">
        <v>4858</v>
      </c>
      <c r="B4832">
        <v>0.984777283994944</v>
      </c>
      <c r="C4832">
        <v>0.690354999547198</v>
      </c>
      <c r="D4832">
        <v>0.453381553900089</v>
      </c>
      <c r="E4832">
        <v>0.248216436433045</v>
      </c>
      <c r="F4832">
        <v>0.106723277074477</v>
      </c>
      <c r="G4832">
        <v>0.0593507095590426</v>
      </c>
      <c r="H4832">
        <v>0.039654953955442</v>
      </c>
      <c r="I4832">
        <v>0.0458032201822837</v>
      </c>
      <c r="J4832">
        <v>0.08267482637141881</v>
      </c>
      <c r="K4832">
        <v>0.134741457122008</v>
      </c>
      <c r="L4832">
        <v>731.021661482158</v>
      </c>
      <c r="M4832">
        <v>17.3809405019814</v>
      </c>
      <c r="N4832">
        <v>42.4146483723917</v>
      </c>
      <c r="O4832">
        <v>41.5139033491454</v>
      </c>
      <c r="P4832">
        <v>-0.0975736054520291</v>
      </c>
      <c r="Q4832">
        <v>0.0678451912685947</v>
      </c>
      <c r="R4832">
        <v>0.983914958539663</v>
      </c>
      <c r="S4832" t="s">
        <v>11183</v>
      </c>
      <c r="T4832" t="s">
        <v>12678</v>
      </c>
      <c r="U4832" t="s">
        <v>12678</v>
      </c>
      <c r="V4832" t="s">
        <v>12678</v>
      </c>
      <c r="W4832">
        <v>2</v>
      </c>
      <c r="X4832" t="s">
        <v>17510</v>
      </c>
      <c r="Y4832">
        <v>0.2443272102359327</v>
      </c>
      <c r="Z4832">
        <f>HYPERLINK("Melting_Curves/meltCurve_Q96BW9_.pdf", "Melting_Curves/meltCurve_Q96BW9_.pdf")</f>
        <v>0</v>
      </c>
      <c r="AA4832" t="s">
        <v>23604</v>
      </c>
      <c r="AB4832" t="s">
        <v>29796</v>
      </c>
    </row>
    <row r="4833" spans="1:28">
      <c r="A4833" t="s">
        <v>4859</v>
      </c>
      <c r="B4833">
        <v>0.984777283994944</v>
      </c>
      <c r="C4833">
        <v>1.07907644165573</v>
      </c>
      <c r="D4833">
        <v>0.924908446568884</v>
      </c>
      <c r="E4833">
        <v>0.7256639323881801</v>
      </c>
      <c r="F4833">
        <v>0.468423251694818</v>
      </c>
      <c r="G4833">
        <v>0.335340012391384</v>
      </c>
      <c r="H4833">
        <v>0.268692026031092</v>
      </c>
      <c r="I4833">
        <v>0.3211418642359</v>
      </c>
      <c r="J4833">
        <v>0.377031860612121</v>
      </c>
      <c r="K4833">
        <v>0.403550348695881</v>
      </c>
      <c r="L4833">
        <v>1256.89305068306</v>
      </c>
      <c r="M4833">
        <v>26.6312728132997</v>
      </c>
      <c r="N4833">
        <v>49.2803288261335</v>
      </c>
      <c r="O4833">
        <v>46.9324265456834</v>
      </c>
      <c r="P4833">
        <v>-0.0939283531612036</v>
      </c>
      <c r="Q4833">
        <v>0.337885341630962</v>
      </c>
      <c r="R4833">
        <v>0.9756732031897301</v>
      </c>
      <c r="S4833" t="s">
        <v>11184</v>
      </c>
      <c r="T4833" t="s">
        <v>12678</v>
      </c>
      <c r="U4833" t="s">
        <v>12678</v>
      </c>
      <c r="V4833" t="s">
        <v>12678</v>
      </c>
      <c r="W4833">
        <v>4</v>
      </c>
      <c r="X4833" t="s">
        <v>17511</v>
      </c>
      <c r="Y4833">
        <v>0.5678302922958076</v>
      </c>
      <c r="Z4833">
        <f>HYPERLINK("Melting_Curves/meltCurve_Q96BY7_.pdf", "Melting_Curves/meltCurve_Q96BY7_.pdf")</f>
        <v>0</v>
      </c>
      <c r="AA4833" t="s">
        <v>23605</v>
      </c>
      <c r="AB4833" t="s">
        <v>29797</v>
      </c>
    </row>
    <row r="4834" spans="1:28">
      <c r="A4834" t="s">
        <v>4860</v>
      </c>
      <c r="B4834">
        <v>0.984777283994944</v>
      </c>
      <c r="C4834">
        <v>0.626955500171869</v>
      </c>
      <c r="D4834">
        <v>0.485366503121594</v>
      </c>
      <c r="E4834">
        <v>0.430723531017657</v>
      </c>
      <c r="F4834">
        <v>0.386808665843789</v>
      </c>
      <c r="G4834">
        <v>0.333462225159574</v>
      </c>
      <c r="H4834">
        <v>0.210760999893525</v>
      </c>
      <c r="I4834">
        <v>0.200419897258817</v>
      </c>
      <c r="J4834">
        <v>0.176979305502616</v>
      </c>
      <c r="K4834">
        <v>0.121123782529041</v>
      </c>
      <c r="L4834">
        <v>391.595872045922</v>
      </c>
      <c r="M4834">
        <v>9.1366031108222</v>
      </c>
      <c r="N4834">
        <v>44.5545296825036</v>
      </c>
      <c r="O4834">
        <v>40.9566532687776</v>
      </c>
      <c r="P4834">
        <v>-0.0476176858007854</v>
      </c>
      <c r="Q4834">
        <v>0.146761958811196</v>
      </c>
      <c r="R4834">
        <v>0.920914740217784</v>
      </c>
      <c r="S4834" t="s">
        <v>11185</v>
      </c>
      <c r="T4834" t="s">
        <v>12678</v>
      </c>
      <c r="U4834" t="s">
        <v>12678</v>
      </c>
      <c r="V4834" t="s">
        <v>12678</v>
      </c>
      <c r="W4834">
        <v>3</v>
      </c>
      <c r="X4834" t="s">
        <v>17512</v>
      </c>
      <c r="Y4834">
        <v>0.3712188251854596</v>
      </c>
      <c r="Z4834">
        <f>HYPERLINK("Melting_Curves/meltCurve_Q96BY9_.pdf", "Melting_Curves/meltCurve_Q96BY9_.pdf")</f>
        <v>0</v>
      </c>
      <c r="AA4834" t="s">
        <v>23606</v>
      </c>
      <c r="AB4834" t="s">
        <v>29798</v>
      </c>
    </row>
    <row r="4835" spans="1:28">
      <c r="A4835" t="s">
        <v>4861</v>
      </c>
      <c r="B4835">
        <v>0.984777283994944</v>
      </c>
      <c r="C4835">
        <v>1.10748082637845</v>
      </c>
      <c r="D4835">
        <v>0.865949082828515</v>
      </c>
      <c r="E4835">
        <v>0.914369642245605</v>
      </c>
      <c r="F4835">
        <v>0.742735221353376</v>
      </c>
      <c r="G4835">
        <v>0.718306616672426</v>
      </c>
      <c r="H4835">
        <v>0.712943464882694</v>
      </c>
      <c r="I4835">
        <v>0.942742379187416</v>
      </c>
      <c r="J4835">
        <v>1.5240292200209</v>
      </c>
      <c r="K4835">
        <v>1.16257898800984</v>
      </c>
      <c r="L4835">
        <v>15000</v>
      </c>
      <c r="M4835">
        <v>240.521207969661</v>
      </c>
      <c r="O4835">
        <v>62.3602584599432</v>
      </c>
      <c r="P4835">
        <v>0.331013715112143</v>
      </c>
      <c r="Q4835">
        <v>1.34328945194434</v>
      </c>
      <c r="R4835">
        <v>0.40234427766481</v>
      </c>
      <c r="S4835" t="s">
        <v>11186</v>
      </c>
      <c r="T4835" t="s">
        <v>12678</v>
      </c>
      <c r="U4835" t="s">
        <v>12678</v>
      </c>
      <c r="V4835" t="s">
        <v>12678</v>
      </c>
      <c r="W4835">
        <v>6</v>
      </c>
      <c r="X4835" t="s">
        <v>17513</v>
      </c>
      <c r="Y4835">
        <v>1.053002629274685</v>
      </c>
      <c r="Z4835">
        <f>HYPERLINK("Melting_Curves/meltCurve_Q96BZ8_.pdf", "Melting_Curves/meltCurve_Q96BZ8_.pdf")</f>
        <v>0</v>
      </c>
      <c r="AA4835" t="s">
        <v>23607</v>
      </c>
      <c r="AB4835" t="s">
        <v>29799</v>
      </c>
    </row>
    <row r="4836" spans="1:28">
      <c r="A4836" t="s">
        <v>4862</v>
      </c>
      <c r="B4836">
        <v>0.984777283994944</v>
      </c>
      <c r="C4836">
        <v>0.895415459949032</v>
      </c>
      <c r="D4836">
        <v>0.817692451264329</v>
      </c>
      <c r="E4836">
        <v>0.5405429074284041</v>
      </c>
      <c r="F4836">
        <v>0.373645170918749</v>
      </c>
      <c r="G4836">
        <v>0.253132644368582</v>
      </c>
      <c r="H4836">
        <v>0.202317620724047</v>
      </c>
      <c r="I4836">
        <v>0.24840330866067</v>
      </c>
      <c r="J4836">
        <v>0.347774369572465</v>
      </c>
      <c r="K4836">
        <v>0.297450095206494</v>
      </c>
      <c r="L4836">
        <v>858.88874539813</v>
      </c>
      <c r="M4836">
        <v>18.9767306065183</v>
      </c>
      <c r="N4836">
        <v>47.1052391830909</v>
      </c>
      <c r="O4836">
        <v>44.7664857745067</v>
      </c>
      <c r="P4836">
        <v>-0.0781887608309953</v>
      </c>
      <c r="Q4836">
        <v>0.262234163810788</v>
      </c>
      <c r="R4836">
        <v>0.976208748427706</v>
      </c>
      <c r="S4836" t="s">
        <v>11187</v>
      </c>
      <c r="T4836" t="s">
        <v>12678</v>
      </c>
      <c r="U4836" t="s">
        <v>12678</v>
      </c>
      <c r="V4836" t="s">
        <v>12678</v>
      </c>
      <c r="W4836">
        <v>3</v>
      </c>
      <c r="X4836" t="s">
        <v>17514</v>
      </c>
      <c r="Y4836">
        <v>0.476157504925046</v>
      </c>
      <c r="Z4836">
        <f>HYPERLINK("Melting_Curves/meltCurve_Q96BZ9_.pdf", "Melting_Curves/meltCurve_Q96BZ9_.pdf")</f>
        <v>0</v>
      </c>
      <c r="AA4836" t="s">
        <v>23608</v>
      </c>
      <c r="AB4836" t="s">
        <v>29800</v>
      </c>
    </row>
    <row r="4837" spans="1:28">
      <c r="A4837" t="s">
        <v>4863</v>
      </c>
      <c r="B4837">
        <v>0.984777283994944</v>
      </c>
      <c r="C4837">
        <v>0.938536525832626</v>
      </c>
      <c r="D4837">
        <v>0.836277386361953</v>
      </c>
      <c r="E4837">
        <v>0.732242547675143</v>
      </c>
      <c r="F4837">
        <v>0.632636241924617</v>
      </c>
      <c r="G4837">
        <v>0.496741416261613</v>
      </c>
      <c r="H4837">
        <v>0.504019652961461</v>
      </c>
      <c r="I4837">
        <v>0.756994069427347</v>
      </c>
      <c r="J4837">
        <v>1.93483699407615</v>
      </c>
      <c r="K4837">
        <v>1.5625119741333</v>
      </c>
      <c r="L4837">
        <v>6339.52341886803</v>
      </c>
      <c r="M4837">
        <v>101.686333421327</v>
      </c>
      <c r="O4837">
        <v>62.3198065616419</v>
      </c>
      <c r="P4837">
        <v>0.203960716083454</v>
      </c>
      <c r="Q4837">
        <v>1.5</v>
      </c>
      <c r="R4837">
        <v>0.465658665011247</v>
      </c>
      <c r="S4837" t="s">
        <v>11188</v>
      </c>
      <c r="T4837" t="s">
        <v>12678</v>
      </c>
      <c r="U4837" t="s">
        <v>12678</v>
      </c>
      <c r="V4837" t="s">
        <v>12678</v>
      </c>
      <c r="W4837">
        <v>14</v>
      </c>
      <c r="X4837" t="s">
        <v>17515</v>
      </c>
      <c r="Y4837">
        <v>1.077280778871916</v>
      </c>
      <c r="Z4837">
        <f>HYPERLINK("Melting_Curves/meltCurve_Q96C01_.pdf", "Melting_Curves/meltCurve_Q96C01_.pdf")</f>
        <v>0</v>
      </c>
      <c r="AA4837" t="s">
        <v>23609</v>
      </c>
      <c r="AB4837" t="s">
        <v>29801</v>
      </c>
    </row>
    <row r="4838" spans="1:28">
      <c r="A4838" t="s">
        <v>4864</v>
      </c>
      <c r="B4838">
        <v>0.984777283994944</v>
      </c>
      <c r="C4838">
        <v>0.847557328773761</v>
      </c>
      <c r="D4838">
        <v>0.914747923561834</v>
      </c>
      <c r="E4838">
        <v>0.746684916984043</v>
      </c>
      <c r="F4838">
        <v>0.535976430425223</v>
      </c>
      <c r="G4838">
        <v>0.396943057976532</v>
      </c>
      <c r="H4838">
        <v>0.329436385425193</v>
      </c>
      <c r="I4838">
        <v>0.358763544975273</v>
      </c>
      <c r="J4838">
        <v>0.471363070320647</v>
      </c>
      <c r="K4838">
        <v>0.398490752055546</v>
      </c>
      <c r="L4838">
        <v>845.108353010773</v>
      </c>
      <c r="M4838">
        <v>17.949120136111</v>
      </c>
      <c r="N4838">
        <v>51.018691973952</v>
      </c>
      <c r="O4838">
        <v>46.5107901183488</v>
      </c>
      <c r="P4838">
        <v>-0.0603243146126682</v>
      </c>
      <c r="Q4838">
        <v>0.374767892933285</v>
      </c>
      <c r="R4838">
        <v>0.940686675494951</v>
      </c>
      <c r="S4838" t="s">
        <v>11189</v>
      </c>
      <c r="T4838" t="s">
        <v>12678</v>
      </c>
      <c r="U4838" t="s">
        <v>12678</v>
      </c>
      <c r="V4838" t="s">
        <v>12678</v>
      </c>
      <c r="W4838">
        <v>19</v>
      </c>
      <c r="X4838" t="s">
        <v>17516</v>
      </c>
      <c r="Y4838">
        <v>0.5950070553569126</v>
      </c>
      <c r="Z4838">
        <f>HYPERLINK("Melting_Curves/meltCurve_Q96C19_.pdf", "Melting_Curves/meltCurve_Q96C19_.pdf")</f>
        <v>0</v>
      </c>
      <c r="AA4838" t="s">
        <v>23610</v>
      </c>
      <c r="AB4838" t="s">
        <v>29802</v>
      </c>
    </row>
    <row r="4839" spans="1:28">
      <c r="A4839" t="s">
        <v>4865</v>
      </c>
      <c r="B4839">
        <v>0.984777283994944</v>
      </c>
      <c r="C4839">
        <v>0.937255727794202</v>
      </c>
      <c r="D4839">
        <v>0.908080987196364</v>
      </c>
      <c r="E4839">
        <v>0.70302022559268</v>
      </c>
      <c r="F4839">
        <v>0.518803213958659</v>
      </c>
      <c r="G4839">
        <v>0.222841680084276</v>
      </c>
      <c r="H4839">
        <v>0.127809648487454</v>
      </c>
      <c r="I4839">
        <v>0.135923383599028</v>
      </c>
      <c r="J4839">
        <v>0.164858527052009</v>
      </c>
      <c r="K4839">
        <v>0.153946566005891</v>
      </c>
      <c r="L4839">
        <v>822.741186043615</v>
      </c>
      <c r="M4839">
        <v>16.8694852241458</v>
      </c>
      <c r="N4839">
        <v>49.5442374490558</v>
      </c>
      <c r="O4839">
        <v>48.1010933362603</v>
      </c>
      <c r="P4839">
        <v>-0.0775345881542384</v>
      </c>
      <c r="Q4839">
        <v>0.11573806759843</v>
      </c>
      <c r="R4839">
        <v>0.988885476446109</v>
      </c>
      <c r="S4839" t="s">
        <v>11190</v>
      </c>
      <c r="T4839" t="s">
        <v>12678</v>
      </c>
      <c r="U4839" t="s">
        <v>12678</v>
      </c>
      <c r="V4839" t="s">
        <v>12678</v>
      </c>
      <c r="W4839">
        <v>8</v>
      </c>
      <c r="X4839" t="s">
        <v>17517</v>
      </c>
      <c r="Y4839">
        <v>0.4784486610322983</v>
      </c>
      <c r="Z4839">
        <f>HYPERLINK("Melting_Curves/meltCurve_Q96C23_.pdf", "Melting_Curves/meltCurve_Q96C23_.pdf")</f>
        <v>0</v>
      </c>
      <c r="AA4839" t="s">
        <v>23611</v>
      </c>
      <c r="AB4839" t="s">
        <v>29803</v>
      </c>
    </row>
    <row r="4840" spans="1:28">
      <c r="A4840" t="s">
        <v>4866</v>
      </c>
      <c r="B4840">
        <v>0.984777283994944</v>
      </c>
      <c r="C4840">
        <v>0.978704118943705</v>
      </c>
      <c r="D4840">
        <v>0.731301521665957</v>
      </c>
      <c r="E4840">
        <v>0.52622552581884</v>
      </c>
      <c r="F4840">
        <v>0.429611118026645</v>
      </c>
      <c r="G4840">
        <v>0.30334392104463</v>
      </c>
      <c r="H4840">
        <v>0.255001268203125</v>
      </c>
      <c r="I4840">
        <v>0.279867258187299</v>
      </c>
      <c r="J4840">
        <v>0.332815867800853</v>
      </c>
      <c r="K4840">
        <v>0.294532916288366</v>
      </c>
      <c r="L4840">
        <v>789.868163570939</v>
      </c>
      <c r="M4840">
        <v>17.6323612946903</v>
      </c>
      <c r="N4840">
        <v>47.0887447715439</v>
      </c>
      <c r="O4840">
        <v>44.2321978535679</v>
      </c>
      <c r="P4840">
        <v>-0.07095375299196841</v>
      </c>
      <c r="Q4840">
        <v>0.288064932159757</v>
      </c>
      <c r="R4840">
        <v>0.984906580988866</v>
      </c>
      <c r="S4840" t="s">
        <v>11191</v>
      </c>
      <c r="T4840" t="s">
        <v>12678</v>
      </c>
      <c r="U4840" t="s">
        <v>12678</v>
      </c>
      <c r="V4840" t="s">
        <v>12678</v>
      </c>
      <c r="W4840">
        <v>6</v>
      </c>
      <c r="X4840" t="s">
        <v>17518</v>
      </c>
      <c r="Y4840">
        <v>0.4853206212450266</v>
      </c>
      <c r="Z4840">
        <f>HYPERLINK("Melting_Curves/meltCurve_Q96C36_.pdf", "Melting_Curves/meltCurve_Q96C36_.pdf")</f>
        <v>0</v>
      </c>
      <c r="AA4840" t="s">
        <v>23612</v>
      </c>
      <c r="AB4840" t="s">
        <v>29804</v>
      </c>
    </row>
    <row r="4841" spans="1:28">
      <c r="A4841" t="s">
        <v>4867</v>
      </c>
      <c r="B4841">
        <v>0.984777283994944</v>
      </c>
      <c r="C4841">
        <v>1.0437294051861</v>
      </c>
      <c r="D4841">
        <v>0.868937068189915</v>
      </c>
      <c r="E4841">
        <v>0.799020644065616</v>
      </c>
      <c r="F4841">
        <v>0.644032573906837</v>
      </c>
      <c r="G4841">
        <v>0.552906109051239</v>
      </c>
      <c r="H4841">
        <v>0.496342202588772</v>
      </c>
      <c r="I4841">
        <v>0.649632671293452</v>
      </c>
      <c r="J4841">
        <v>0.7722335847341389</v>
      </c>
      <c r="K4841">
        <v>0.569746628884409</v>
      </c>
      <c r="L4841">
        <v>1052.89516480833</v>
      </c>
      <c r="M4841">
        <v>23.075837150333</v>
      </c>
      <c r="O4841">
        <v>45.2890789439907</v>
      </c>
      <c r="P4841">
        <v>-0.0499827718818405</v>
      </c>
      <c r="Q4841">
        <v>0.607618597360146</v>
      </c>
      <c r="R4841">
        <v>0.822413685209045</v>
      </c>
      <c r="S4841" t="s">
        <v>11192</v>
      </c>
      <c r="T4841" t="s">
        <v>12678</v>
      </c>
      <c r="U4841" t="s">
        <v>12678</v>
      </c>
      <c r="V4841" t="s">
        <v>12678</v>
      </c>
      <c r="W4841">
        <v>6</v>
      </c>
      <c r="X4841" t="s">
        <v>17519</v>
      </c>
      <c r="Y4841">
        <v>0.724283366830424</v>
      </c>
      <c r="Z4841">
        <f>HYPERLINK("Melting_Curves/meltCurve_Q96C57_.pdf", "Melting_Curves/meltCurve_Q96C57_.pdf")</f>
        <v>0</v>
      </c>
      <c r="AA4841" t="s">
        <v>23613</v>
      </c>
      <c r="AB4841" t="s">
        <v>29805</v>
      </c>
    </row>
    <row r="4842" spans="1:28">
      <c r="A4842" t="s">
        <v>4868</v>
      </c>
      <c r="B4842">
        <v>0.984777283994944</v>
      </c>
      <c r="C4842">
        <v>0.828749733237001</v>
      </c>
      <c r="D4842">
        <v>0.793168076402034</v>
      </c>
      <c r="E4842">
        <v>0.731664472935796</v>
      </c>
      <c r="F4842">
        <v>0.59995577904912</v>
      </c>
      <c r="G4842">
        <v>0.384413557365738</v>
      </c>
      <c r="H4842">
        <v>0.163718621689247</v>
      </c>
      <c r="I4842">
        <v>0.153071527328023</v>
      </c>
      <c r="J4842">
        <v>0.178130527094754</v>
      </c>
      <c r="K4842">
        <v>0.13427434317303</v>
      </c>
      <c r="L4842">
        <v>446.924041887643</v>
      </c>
      <c r="M4842">
        <v>8.79958042663745</v>
      </c>
      <c r="N4842">
        <v>50.7892440178841</v>
      </c>
      <c r="O4842">
        <v>48.3712066785045</v>
      </c>
      <c r="P4842">
        <v>-0.0455153978354077</v>
      </c>
      <c r="Q4842">
        <v>0</v>
      </c>
      <c r="R4842">
        <v>0.9681737644953879</v>
      </c>
      <c r="S4842" t="s">
        <v>11193</v>
      </c>
      <c r="T4842" t="s">
        <v>12678</v>
      </c>
      <c r="U4842" t="s">
        <v>12678</v>
      </c>
      <c r="V4842" t="s">
        <v>12678</v>
      </c>
      <c r="W4842">
        <v>13</v>
      </c>
      <c r="X4842" t="s">
        <v>17520</v>
      </c>
      <c r="Y4842">
        <v>0.4938258087547674</v>
      </c>
      <c r="Z4842">
        <f>HYPERLINK("Melting_Curves/meltCurve_Q96C86_.pdf", "Melting_Curves/meltCurve_Q96C86_.pdf")</f>
        <v>0</v>
      </c>
      <c r="AA4842" t="s">
        <v>23614</v>
      </c>
      <c r="AB4842" t="s">
        <v>29806</v>
      </c>
    </row>
    <row r="4843" spans="1:28">
      <c r="A4843" t="s">
        <v>4869</v>
      </c>
      <c r="B4843">
        <v>0.984777283994944</v>
      </c>
      <c r="C4843">
        <v>1.12739396015208</v>
      </c>
      <c r="D4843">
        <v>0.909935355603206</v>
      </c>
      <c r="E4843">
        <v>0.875109797340424</v>
      </c>
      <c r="F4843">
        <v>0.727353229381598</v>
      </c>
      <c r="G4843">
        <v>0.6749531757856621</v>
      </c>
      <c r="H4843">
        <v>0.736623581747257</v>
      </c>
      <c r="I4843">
        <v>1.31404617849467</v>
      </c>
      <c r="J4843">
        <v>3.20778874960579</v>
      </c>
      <c r="K4843">
        <v>2.52399511182901</v>
      </c>
      <c r="L4843">
        <v>15000</v>
      </c>
      <c r="M4843">
        <v>246.425931342392</v>
      </c>
      <c r="O4843">
        <v>60.8662082743036</v>
      </c>
      <c r="P4843">
        <v>0.50608116291788</v>
      </c>
      <c r="Q4843">
        <v>1.5</v>
      </c>
      <c r="R4843">
        <v>0.358775643964437</v>
      </c>
      <c r="S4843" t="s">
        <v>11194</v>
      </c>
      <c r="T4843" t="s">
        <v>12678</v>
      </c>
      <c r="U4843" t="s">
        <v>12678</v>
      </c>
      <c r="V4843" t="s">
        <v>12678</v>
      </c>
      <c r="W4843">
        <v>5</v>
      </c>
      <c r="X4843" t="s">
        <v>17521</v>
      </c>
      <c r="Y4843">
        <v>1.102108070166856</v>
      </c>
      <c r="Z4843">
        <f>HYPERLINK("Melting_Curves/meltCurve_Q96C90_.pdf", "Melting_Curves/meltCurve_Q96C90_.pdf")</f>
        <v>0</v>
      </c>
      <c r="AA4843" t="s">
        <v>23615</v>
      </c>
      <c r="AB4843" t="s">
        <v>29807</v>
      </c>
    </row>
    <row r="4844" spans="1:28">
      <c r="A4844" t="s">
        <v>4870</v>
      </c>
      <c r="B4844">
        <v>0.984777283994944</v>
      </c>
      <c r="C4844">
        <v>0.898870406004068</v>
      </c>
      <c r="D4844">
        <v>0.7677349025338009</v>
      </c>
      <c r="E4844">
        <v>0.552659470647148</v>
      </c>
      <c r="F4844">
        <v>0.24965053720341</v>
      </c>
      <c r="G4844">
        <v>0.217043366656974</v>
      </c>
      <c r="H4844">
        <v>0.179540703351195</v>
      </c>
      <c r="I4844">
        <v>0.249984453474011</v>
      </c>
      <c r="J4844">
        <v>0.279922783122144</v>
      </c>
      <c r="K4844">
        <v>0.207612066919898</v>
      </c>
      <c r="L4844">
        <v>857.349658718605</v>
      </c>
      <c r="M4844">
        <v>18.9903820987966</v>
      </c>
      <c r="N4844">
        <v>46.4875704722046</v>
      </c>
      <c r="O4844">
        <v>44.6548534354074</v>
      </c>
      <c r="P4844">
        <v>-0.08389889704330331</v>
      </c>
      <c r="Q4844">
        <v>0.210896962638103</v>
      </c>
      <c r="R4844">
        <v>0.979987738388264</v>
      </c>
      <c r="S4844" t="s">
        <v>11195</v>
      </c>
      <c r="T4844" t="s">
        <v>12678</v>
      </c>
      <c r="U4844" t="s">
        <v>12678</v>
      </c>
      <c r="V4844" t="s">
        <v>12678</v>
      </c>
      <c r="W4844">
        <v>2</v>
      </c>
      <c r="X4844" t="s">
        <v>17522</v>
      </c>
      <c r="Y4844">
        <v>0.4367172628144613</v>
      </c>
      <c r="Z4844">
        <f>HYPERLINK("Melting_Curves/meltCurve_Q96C92_4_.pdf", "Melting_Curves/meltCurve_Q96C92_4_.pdf")</f>
        <v>0</v>
      </c>
      <c r="AA4844" t="s">
        <v>23616</v>
      </c>
      <c r="AB4844" t="s">
        <v>29808</v>
      </c>
    </row>
    <row r="4845" spans="1:28">
      <c r="A4845" t="s">
        <v>4871</v>
      </c>
      <c r="B4845">
        <v>0.984777283994944</v>
      </c>
      <c r="C4845">
        <v>0.97040559421661</v>
      </c>
      <c r="D4845">
        <v>0.854805119770831</v>
      </c>
      <c r="E4845">
        <v>0.821079734009287</v>
      </c>
      <c r="F4845">
        <v>0.838233503754639</v>
      </c>
      <c r="G4845">
        <v>0.710197713718001</v>
      </c>
      <c r="H4845">
        <v>0.669997619249132</v>
      </c>
      <c r="I4845">
        <v>0.864267690343045</v>
      </c>
      <c r="J4845">
        <v>1.16622413482342</v>
      </c>
      <c r="K4845">
        <v>0.900794242560361</v>
      </c>
      <c r="L4845">
        <v>3055.87467922637</v>
      </c>
      <c r="M4845">
        <v>75.21418846106729</v>
      </c>
      <c r="O4845">
        <v>40.6002695814491</v>
      </c>
      <c r="P4845">
        <v>-0.068120597862339</v>
      </c>
      <c r="Q4845">
        <v>0.852915286182046</v>
      </c>
      <c r="R4845">
        <v>0.13647200995075</v>
      </c>
      <c r="S4845" t="s">
        <v>11196</v>
      </c>
      <c r="T4845" t="s">
        <v>12678</v>
      </c>
      <c r="U4845" t="s">
        <v>12678</v>
      </c>
      <c r="V4845" t="s">
        <v>12678</v>
      </c>
      <c r="W4845">
        <v>8</v>
      </c>
      <c r="X4845" t="s">
        <v>17523</v>
      </c>
      <c r="Y4845">
        <v>0.8708249317111831</v>
      </c>
      <c r="Z4845">
        <f>HYPERLINK("Melting_Curves/meltCurve_Q96CB8_.pdf", "Melting_Curves/meltCurve_Q96CB8_.pdf")</f>
        <v>0</v>
      </c>
      <c r="AA4845" t="s">
        <v>23617</v>
      </c>
      <c r="AB4845" t="s">
        <v>29809</v>
      </c>
    </row>
    <row r="4846" spans="1:28">
      <c r="A4846" t="s">
        <v>4872</v>
      </c>
      <c r="B4846">
        <v>0.984777283994944</v>
      </c>
      <c r="C4846">
        <v>0.9390123321856551</v>
      </c>
      <c r="D4846">
        <v>0.730841132421201</v>
      </c>
      <c r="E4846">
        <v>0.524280593421707</v>
      </c>
      <c r="F4846">
        <v>0.221136875431566</v>
      </c>
      <c r="G4846">
        <v>0.222877328589051</v>
      </c>
      <c r="H4846">
        <v>0.256375340105283</v>
      </c>
      <c r="I4846">
        <v>0.2956775022853</v>
      </c>
      <c r="J4846">
        <v>0.34927435647323</v>
      </c>
      <c r="K4846">
        <v>0.263641075551037</v>
      </c>
      <c r="L4846">
        <v>986.008723443021</v>
      </c>
      <c r="M4846">
        <v>22.2208931177725</v>
      </c>
      <c r="N4846">
        <v>45.9277877596685</v>
      </c>
      <c r="O4846">
        <v>44.0183609899867</v>
      </c>
      <c r="P4846">
        <v>-0.092844054059621</v>
      </c>
      <c r="Q4846">
        <v>0.264340030405889</v>
      </c>
      <c r="R4846">
        <v>0.967818721805037</v>
      </c>
      <c r="S4846" t="s">
        <v>11197</v>
      </c>
      <c r="T4846" t="s">
        <v>12678</v>
      </c>
      <c r="U4846" t="s">
        <v>12678</v>
      </c>
      <c r="V4846" t="s">
        <v>12678</v>
      </c>
      <c r="W4846">
        <v>2</v>
      </c>
      <c r="X4846" t="s">
        <v>17524</v>
      </c>
      <c r="Y4846">
        <v>0.4529136739269328</v>
      </c>
      <c r="Z4846">
        <f>HYPERLINK("Melting_Curves/meltCurve_Q96CB9_4_.pdf", "Melting_Curves/meltCurve_Q96CB9_4_.pdf")</f>
        <v>0</v>
      </c>
      <c r="AA4846" t="s">
        <v>23618</v>
      </c>
      <c r="AB4846" t="s">
        <v>29810</v>
      </c>
    </row>
    <row r="4847" spans="1:28">
      <c r="A4847" t="s">
        <v>4873</v>
      </c>
      <c r="B4847">
        <v>0.984777283994944</v>
      </c>
      <c r="C4847">
        <v>1.17501960006729</v>
      </c>
      <c r="D4847">
        <v>0.941696463929662</v>
      </c>
      <c r="E4847">
        <v>0.8438787657532369</v>
      </c>
      <c r="F4847">
        <v>0.6772159421096871</v>
      </c>
      <c r="G4847">
        <v>0.510144084517936</v>
      </c>
      <c r="H4847">
        <v>0.432342549788487</v>
      </c>
      <c r="I4847">
        <v>0.533353936847429</v>
      </c>
      <c r="J4847">
        <v>0.783084378456491</v>
      </c>
      <c r="K4847">
        <v>0.702223007094827</v>
      </c>
      <c r="L4847">
        <v>1563.54389446993</v>
      </c>
      <c r="M4847">
        <v>33.0843998686284</v>
      </c>
      <c r="O4847">
        <v>47.0875905131248</v>
      </c>
      <c r="P4847">
        <v>-0.07097033424494691</v>
      </c>
      <c r="Q4847">
        <v>0.595965796372936</v>
      </c>
      <c r="R4847">
        <v>0.757372526515543</v>
      </c>
      <c r="S4847" t="s">
        <v>11198</v>
      </c>
      <c r="T4847" t="s">
        <v>12678</v>
      </c>
      <c r="U4847" t="s">
        <v>12678</v>
      </c>
      <c r="V4847" t="s">
        <v>12678</v>
      </c>
      <c r="W4847">
        <v>5</v>
      </c>
      <c r="X4847" t="s">
        <v>17525</v>
      </c>
      <c r="Y4847">
        <v>0.7360719471798911</v>
      </c>
      <c r="Z4847">
        <f>HYPERLINK("Melting_Curves/meltCurve_Q96CF2_.pdf", "Melting_Curves/meltCurve_Q96CF2_.pdf")</f>
        <v>0</v>
      </c>
      <c r="AA4847" t="s">
        <v>23619</v>
      </c>
      <c r="AB4847" t="s">
        <v>29811</v>
      </c>
    </row>
    <row r="4848" spans="1:28">
      <c r="A4848" t="s">
        <v>4874</v>
      </c>
      <c r="B4848">
        <v>0.984777283994944</v>
      </c>
      <c r="C4848">
        <v>1.21449518836412</v>
      </c>
      <c r="D4848">
        <v>0.931077905958808</v>
      </c>
      <c r="E4848">
        <v>0.933998833416366</v>
      </c>
      <c r="F4848">
        <v>0.457815119476537</v>
      </c>
      <c r="G4848">
        <v>0.316918273733662</v>
      </c>
      <c r="H4848">
        <v>0.107621907612638</v>
      </c>
      <c r="I4848">
        <v>0.25717045567283</v>
      </c>
      <c r="J4848">
        <v>0.316633765597733</v>
      </c>
      <c r="K4848">
        <v>0.337227294015587</v>
      </c>
      <c r="L4848">
        <v>2088.04908521817</v>
      </c>
      <c r="M4848">
        <v>42.5858116012025</v>
      </c>
      <c r="N4848">
        <v>49.9053916948369</v>
      </c>
      <c r="O4848">
        <v>48.9238182770953</v>
      </c>
      <c r="P4848">
        <v>-0.160426648746237</v>
      </c>
      <c r="Q4848">
        <v>0.2627899997882</v>
      </c>
      <c r="R4848">
        <v>0.937073336220642</v>
      </c>
      <c r="S4848" t="s">
        <v>11199</v>
      </c>
      <c r="T4848" t="s">
        <v>12678</v>
      </c>
      <c r="U4848" t="s">
        <v>12678</v>
      </c>
      <c r="V4848" t="s">
        <v>12678</v>
      </c>
      <c r="W4848">
        <v>1</v>
      </c>
      <c r="X4848" t="s">
        <v>17526</v>
      </c>
      <c r="Y4848">
        <v>0.5606517857148124</v>
      </c>
      <c r="Z4848">
        <f>HYPERLINK("Melting_Curves/meltCurve_Q96CM3_2_.pdf", "Melting_Curves/meltCurve_Q96CM3_2_.pdf")</f>
        <v>0</v>
      </c>
      <c r="AA4848" t="s">
        <v>23620</v>
      </c>
      <c r="AB4848" t="s">
        <v>29812</v>
      </c>
    </row>
    <row r="4849" spans="1:28">
      <c r="A4849" t="s">
        <v>4875</v>
      </c>
      <c r="B4849">
        <v>0.984777283994944</v>
      </c>
      <c r="C4849">
        <v>0.915263553732222</v>
      </c>
      <c r="D4849">
        <v>0.902916181237125</v>
      </c>
      <c r="E4849">
        <v>0.827596746932532</v>
      </c>
      <c r="F4849">
        <v>0.6697715964348721</v>
      </c>
      <c r="G4849">
        <v>0.534733139523685</v>
      </c>
      <c r="H4849">
        <v>0.317014199130209</v>
      </c>
      <c r="I4849">
        <v>0.143646335183243</v>
      </c>
      <c r="J4849">
        <v>0.191255147485573</v>
      </c>
      <c r="K4849">
        <v>0.193034126370473</v>
      </c>
      <c r="L4849">
        <v>581.149652104343</v>
      </c>
      <c r="M4849">
        <v>11.0015554723261</v>
      </c>
      <c r="N4849">
        <v>53.4330316750468</v>
      </c>
      <c r="O4849">
        <v>51.1689984209673</v>
      </c>
      <c r="P4849">
        <v>-0.0506023330406722</v>
      </c>
      <c r="Q4849">
        <v>0.0588975344292125</v>
      </c>
      <c r="R4849">
        <v>0.981916184005387</v>
      </c>
      <c r="S4849" t="s">
        <v>11200</v>
      </c>
      <c r="T4849" t="s">
        <v>12678</v>
      </c>
      <c r="U4849" t="s">
        <v>12678</v>
      </c>
      <c r="V4849" t="s">
        <v>12678</v>
      </c>
      <c r="W4849">
        <v>9</v>
      </c>
      <c r="X4849" t="s">
        <v>17527</v>
      </c>
      <c r="Y4849">
        <v>0.5764969749093282</v>
      </c>
      <c r="Z4849">
        <f>HYPERLINK("Melting_Curves/meltCurve_Q96CN7_.pdf", "Melting_Curves/meltCurve_Q96CN7_.pdf")</f>
        <v>0</v>
      </c>
      <c r="AA4849" t="s">
        <v>23621</v>
      </c>
      <c r="AB4849" t="s">
        <v>29813</v>
      </c>
    </row>
    <row r="4850" spans="1:28">
      <c r="A4850" t="s">
        <v>4876</v>
      </c>
      <c r="B4850">
        <v>0.984777283994944</v>
      </c>
      <c r="C4850">
        <v>1.00067942063235</v>
      </c>
      <c r="D4850">
        <v>0.763594539666095</v>
      </c>
      <c r="E4850">
        <v>0.501308729807671</v>
      </c>
      <c r="F4850">
        <v>0.293906572253557</v>
      </c>
      <c r="G4850">
        <v>0.202534943758108</v>
      </c>
      <c r="H4850">
        <v>0.14114309266017</v>
      </c>
      <c r="I4850">
        <v>0.175919742301024</v>
      </c>
      <c r="J4850">
        <v>0.257105629332537</v>
      </c>
      <c r="K4850">
        <v>0.208204232500601</v>
      </c>
      <c r="L4850">
        <v>936.298818404748</v>
      </c>
      <c r="M4850">
        <v>20.6690979706656</v>
      </c>
      <c r="N4850">
        <v>46.376656110534</v>
      </c>
      <c r="O4850">
        <v>44.881814964499</v>
      </c>
      <c r="P4850">
        <v>-0.09318507814512859</v>
      </c>
      <c r="Q4850">
        <v>0.190637966200891</v>
      </c>
      <c r="R4850">
        <v>0.98786140160965</v>
      </c>
      <c r="S4850" t="s">
        <v>11201</v>
      </c>
      <c r="T4850" t="s">
        <v>12678</v>
      </c>
      <c r="U4850" t="s">
        <v>12678</v>
      </c>
      <c r="V4850" t="s">
        <v>12678</v>
      </c>
      <c r="W4850">
        <v>14</v>
      </c>
      <c r="X4850" t="s">
        <v>17528</v>
      </c>
      <c r="Y4850">
        <v>0.4244518285957585</v>
      </c>
      <c r="Z4850">
        <f>HYPERLINK("Melting_Curves/meltCurve_Q96CN9_.pdf", "Melting_Curves/meltCurve_Q96CN9_.pdf")</f>
        <v>0</v>
      </c>
      <c r="AA4850" t="s">
        <v>23622</v>
      </c>
      <c r="AB4850" t="s">
        <v>29814</v>
      </c>
    </row>
    <row r="4851" spans="1:28">
      <c r="A4851" t="s">
        <v>4877</v>
      </c>
      <c r="B4851">
        <v>0.984777283994944</v>
      </c>
      <c r="C4851">
        <v>0.879862775558373</v>
      </c>
      <c r="D4851">
        <v>0.701171465694834</v>
      </c>
      <c r="E4851">
        <v>0.7280284435732191</v>
      </c>
      <c r="F4851">
        <v>0.729195106649081</v>
      </c>
      <c r="G4851">
        <v>0.679079025417534</v>
      </c>
      <c r="H4851">
        <v>0.664768920649344</v>
      </c>
      <c r="I4851">
        <v>0.965908807984823</v>
      </c>
      <c r="J4851">
        <v>1.56798763726069</v>
      </c>
      <c r="K4851">
        <v>1.13274412084395</v>
      </c>
      <c r="L4851">
        <v>15000</v>
      </c>
      <c r="M4851">
        <v>240.856940259822</v>
      </c>
      <c r="O4851">
        <v>62.2733385723154</v>
      </c>
      <c r="P4851">
        <v>0.338736226935929</v>
      </c>
      <c r="Q4851">
        <v>1.3503197504551</v>
      </c>
      <c r="R4851">
        <v>0.212398745692523</v>
      </c>
      <c r="S4851" t="s">
        <v>11202</v>
      </c>
      <c r="T4851" t="s">
        <v>12678</v>
      </c>
      <c r="U4851" t="s">
        <v>12678</v>
      </c>
      <c r="V4851" t="s">
        <v>12678</v>
      </c>
      <c r="W4851">
        <v>8</v>
      </c>
      <c r="X4851" t="s">
        <v>17529</v>
      </c>
      <c r="Y4851">
        <v>1.055103369361349</v>
      </c>
      <c r="Z4851">
        <f>HYPERLINK("Melting_Curves/meltCurve_Q96CP2_.pdf", "Melting_Curves/meltCurve_Q96CP2_.pdf")</f>
        <v>0</v>
      </c>
      <c r="AA4851" t="s">
        <v>23623</v>
      </c>
      <c r="AB4851" t="s">
        <v>29815</v>
      </c>
    </row>
    <row r="4852" spans="1:28">
      <c r="A4852" t="s">
        <v>4878</v>
      </c>
      <c r="B4852">
        <v>0.984777283994944</v>
      </c>
      <c r="C4852">
        <v>1.05543444661081</v>
      </c>
      <c r="D4852">
        <v>0.872217389989142</v>
      </c>
      <c r="E4852">
        <v>0.668542181745842</v>
      </c>
      <c r="F4852">
        <v>0.438563904010045</v>
      </c>
      <c r="G4852">
        <v>0.314169195040522</v>
      </c>
      <c r="H4852">
        <v>0.257911618690432</v>
      </c>
      <c r="I4852">
        <v>0.36585089641342</v>
      </c>
      <c r="J4852">
        <v>0.487492507805073</v>
      </c>
      <c r="K4852">
        <v>0.406545978868433</v>
      </c>
      <c r="L4852">
        <v>1210.29538338726</v>
      </c>
      <c r="M4852">
        <v>26.2128812428612</v>
      </c>
      <c r="N4852">
        <v>48.6019844622648</v>
      </c>
      <c r="O4852">
        <v>45.9055908209801</v>
      </c>
      <c r="P4852">
        <v>-0.090623692052774</v>
      </c>
      <c r="Q4852">
        <v>0.365184452755639</v>
      </c>
      <c r="R4852">
        <v>0.946694148364213</v>
      </c>
      <c r="S4852" t="s">
        <v>11203</v>
      </c>
      <c r="T4852" t="s">
        <v>12678</v>
      </c>
      <c r="U4852" t="s">
        <v>12678</v>
      </c>
      <c r="V4852" t="s">
        <v>12678</v>
      </c>
      <c r="W4852">
        <v>10</v>
      </c>
      <c r="X4852" t="s">
        <v>17530</v>
      </c>
      <c r="Y4852">
        <v>0.5640489998267384</v>
      </c>
      <c r="Z4852">
        <f>HYPERLINK("Melting_Curves/meltCurve_Q96CS2_.pdf", "Melting_Curves/meltCurve_Q96CS2_.pdf")</f>
        <v>0</v>
      </c>
      <c r="AA4852" t="s">
        <v>23624</v>
      </c>
      <c r="AB4852" t="s">
        <v>29816</v>
      </c>
    </row>
    <row r="4853" spans="1:28">
      <c r="A4853" t="s">
        <v>4879</v>
      </c>
      <c r="B4853">
        <v>0.984777283994944</v>
      </c>
      <c r="C4853">
        <v>0.958733127937622</v>
      </c>
      <c r="D4853">
        <v>0.740315435960522</v>
      </c>
      <c r="E4853">
        <v>0.465846279177338</v>
      </c>
      <c r="F4853">
        <v>0.267149396087089</v>
      </c>
      <c r="G4853">
        <v>0.175584154544725</v>
      </c>
      <c r="H4853">
        <v>0.135738098040513</v>
      </c>
      <c r="I4853">
        <v>0.18493535379685</v>
      </c>
      <c r="J4853">
        <v>0.290901031093517</v>
      </c>
      <c r="K4853">
        <v>0.247091145295388</v>
      </c>
      <c r="L4853">
        <v>966.550839004091</v>
      </c>
      <c r="M4853">
        <v>21.6188600831417</v>
      </c>
      <c r="N4853">
        <v>45.8130710389304</v>
      </c>
      <c r="O4853">
        <v>44.3314129735026</v>
      </c>
      <c r="P4853">
        <v>-0.0971595314924525</v>
      </c>
      <c r="Q4853">
        <v>0.203081581202527</v>
      </c>
      <c r="R4853">
        <v>0.980335312255353</v>
      </c>
      <c r="S4853" t="s">
        <v>11204</v>
      </c>
      <c r="T4853" t="s">
        <v>12678</v>
      </c>
      <c r="U4853" t="s">
        <v>12678</v>
      </c>
      <c r="V4853" t="s">
        <v>12678</v>
      </c>
      <c r="W4853">
        <v>9</v>
      </c>
      <c r="X4853" t="s">
        <v>17531</v>
      </c>
      <c r="Y4853">
        <v>0.4167566369121066</v>
      </c>
      <c r="Z4853">
        <f>HYPERLINK("Melting_Curves/meltCurve_Q96CS3_.pdf", "Melting_Curves/meltCurve_Q96CS3_.pdf")</f>
        <v>0</v>
      </c>
      <c r="AA4853" t="s">
        <v>23625</v>
      </c>
      <c r="AB4853" t="s">
        <v>29817</v>
      </c>
    </row>
    <row r="4854" spans="1:28">
      <c r="A4854" t="s">
        <v>4880</v>
      </c>
      <c r="B4854">
        <v>0.984777283994944</v>
      </c>
      <c r="C4854">
        <v>0.954187197588758</v>
      </c>
      <c r="D4854">
        <v>0.753334010975054</v>
      </c>
      <c r="E4854">
        <v>0.738248675308583</v>
      </c>
      <c r="F4854">
        <v>0.626107420693537</v>
      </c>
      <c r="G4854">
        <v>0.535888708179786</v>
      </c>
      <c r="H4854">
        <v>0.56374991306945</v>
      </c>
      <c r="I4854">
        <v>0.816437745421588</v>
      </c>
      <c r="J4854">
        <v>1.39175388123593</v>
      </c>
      <c r="K4854">
        <v>1.01094259618287</v>
      </c>
      <c r="L4854">
        <v>10022.2256103582</v>
      </c>
      <c r="M4854">
        <v>250</v>
      </c>
      <c r="O4854">
        <v>40.0863374036295</v>
      </c>
      <c r="P4854">
        <v>-0.304720622333151</v>
      </c>
      <c r="Q4854">
        <v>0.804557863219956</v>
      </c>
      <c r="R4854">
        <v>0.0728590543506181</v>
      </c>
      <c r="S4854" t="s">
        <v>11205</v>
      </c>
      <c r="T4854" t="s">
        <v>12678</v>
      </c>
      <c r="U4854" t="s">
        <v>12678</v>
      </c>
      <c r="V4854" t="s">
        <v>12678</v>
      </c>
      <c r="W4854">
        <v>14</v>
      </c>
      <c r="X4854" t="s">
        <v>17532</v>
      </c>
      <c r="Y4854">
        <v>0.8246950034123588</v>
      </c>
      <c r="Z4854">
        <f>HYPERLINK("Melting_Curves/meltCurve_Q96CT7_.pdf", "Melting_Curves/meltCurve_Q96CT7_.pdf")</f>
        <v>0</v>
      </c>
      <c r="AA4854" t="s">
        <v>23626</v>
      </c>
      <c r="AB4854" t="s">
        <v>29818</v>
      </c>
    </row>
    <row r="4855" spans="1:28">
      <c r="A4855" t="s">
        <v>4881</v>
      </c>
      <c r="B4855">
        <v>0.984777283994944</v>
      </c>
      <c r="C4855">
        <v>1.0461977773246</v>
      </c>
      <c r="D4855">
        <v>0.777629816197858</v>
      </c>
      <c r="E4855">
        <v>0.442488927952468</v>
      </c>
      <c r="F4855">
        <v>0.18747117360787</v>
      </c>
      <c r="G4855">
        <v>0.113046459367875</v>
      </c>
      <c r="H4855">
        <v>0.0783808097041713</v>
      </c>
      <c r="I4855">
        <v>0.10575423647775</v>
      </c>
      <c r="J4855">
        <v>0.11207319361874</v>
      </c>
      <c r="K4855">
        <v>0.121118780807906</v>
      </c>
      <c r="L4855">
        <v>1072.0594318291</v>
      </c>
      <c r="M4855">
        <v>23.5778462093079</v>
      </c>
      <c r="N4855">
        <v>45.9063143170986</v>
      </c>
      <c r="O4855">
        <v>45.1456449295512</v>
      </c>
      <c r="P4855">
        <v>-0.117432607110535</v>
      </c>
      <c r="Q4855">
        <v>0.100599836752145</v>
      </c>
      <c r="R4855">
        <v>0.9931432413700541</v>
      </c>
      <c r="S4855" t="s">
        <v>11206</v>
      </c>
      <c r="T4855" t="s">
        <v>12678</v>
      </c>
      <c r="U4855" t="s">
        <v>12678</v>
      </c>
      <c r="V4855" t="s">
        <v>12678</v>
      </c>
      <c r="W4855">
        <v>2</v>
      </c>
      <c r="X4855" t="s">
        <v>17533</v>
      </c>
      <c r="Y4855">
        <v>0.362866478461993</v>
      </c>
      <c r="Z4855">
        <f>HYPERLINK("Melting_Curves/meltCurve_Q96CU9_3_.pdf", "Melting_Curves/meltCurve_Q96CU9_3_.pdf")</f>
        <v>0</v>
      </c>
      <c r="AA4855" t="s">
        <v>23627</v>
      </c>
      <c r="AB4855" t="s">
        <v>29819</v>
      </c>
    </row>
    <row r="4856" spans="1:28">
      <c r="A4856" t="s">
        <v>4882</v>
      </c>
      <c r="B4856">
        <v>0.984777283994944</v>
      </c>
      <c r="C4856">
        <v>1.04522689868759</v>
      </c>
      <c r="D4856">
        <v>0.861282103250685</v>
      </c>
      <c r="E4856">
        <v>0.887301863606426</v>
      </c>
      <c r="F4856">
        <v>0.606584526523034</v>
      </c>
      <c r="G4856">
        <v>0.469263062123741</v>
      </c>
      <c r="H4856">
        <v>0.50497673935799</v>
      </c>
      <c r="I4856">
        <v>0.755634874284517</v>
      </c>
      <c r="J4856">
        <v>1.0199064701552</v>
      </c>
      <c r="K4856">
        <v>0.833512703495744</v>
      </c>
      <c r="L4856">
        <v>1241.12461188572</v>
      </c>
      <c r="M4856">
        <v>27.5958583230962</v>
      </c>
      <c r="O4856">
        <v>44.7408449815446</v>
      </c>
      <c r="P4856">
        <v>-0.0453190225805797</v>
      </c>
      <c r="Q4856">
        <v>0.706101848112228</v>
      </c>
      <c r="R4856">
        <v>0.367264801094039</v>
      </c>
      <c r="S4856" t="s">
        <v>11207</v>
      </c>
      <c r="T4856" t="s">
        <v>12678</v>
      </c>
      <c r="U4856" t="s">
        <v>12678</v>
      </c>
      <c r="V4856" t="s">
        <v>12678</v>
      </c>
      <c r="W4856">
        <v>5</v>
      </c>
      <c r="X4856" t="s">
        <v>17534</v>
      </c>
      <c r="Y4856">
        <v>0.7861916215744553</v>
      </c>
      <c r="Z4856">
        <f>HYPERLINK("Melting_Curves/meltCurve_Q96CV9_3_.pdf", "Melting_Curves/meltCurve_Q96CV9_3_.pdf")</f>
        <v>0</v>
      </c>
      <c r="AA4856" t="s">
        <v>23628</v>
      </c>
      <c r="AB4856" t="s">
        <v>29820</v>
      </c>
    </row>
    <row r="4857" spans="1:28">
      <c r="A4857" t="s">
        <v>4883</v>
      </c>
      <c r="B4857">
        <v>0.984777283994944</v>
      </c>
      <c r="C4857">
        <v>0.961124837566015</v>
      </c>
      <c r="D4857">
        <v>0.808030074368953</v>
      </c>
      <c r="E4857">
        <v>0.543857862865021</v>
      </c>
      <c r="F4857">
        <v>0.330029444975149</v>
      </c>
      <c r="G4857">
        <v>0.193375912084545</v>
      </c>
      <c r="H4857">
        <v>0.141952425643399</v>
      </c>
      <c r="I4857">
        <v>0.173500878433386</v>
      </c>
      <c r="J4857">
        <v>0.219289414187838</v>
      </c>
      <c r="K4857">
        <v>0.261815824302518</v>
      </c>
      <c r="L4857">
        <v>904.508847618132</v>
      </c>
      <c r="M4857">
        <v>19.7362181823034</v>
      </c>
      <c r="N4857">
        <v>46.9609262886768</v>
      </c>
      <c r="O4857">
        <v>45.3671662785157</v>
      </c>
      <c r="P4857">
        <v>-0.08818834165357101</v>
      </c>
      <c r="Q4857">
        <v>0.189162227285935</v>
      </c>
      <c r="R4857">
        <v>0.98786092632151</v>
      </c>
      <c r="S4857" t="s">
        <v>11208</v>
      </c>
      <c r="T4857" t="s">
        <v>12678</v>
      </c>
      <c r="U4857" t="s">
        <v>12678</v>
      </c>
      <c r="V4857" t="s">
        <v>12678</v>
      </c>
      <c r="W4857">
        <v>9</v>
      </c>
      <c r="X4857" t="s">
        <v>17535</v>
      </c>
      <c r="Y4857">
        <v>0.4387102972310873</v>
      </c>
      <c r="Z4857">
        <f>HYPERLINK("Melting_Curves/meltCurve_Q96CW1_2_.pdf", "Melting_Curves/meltCurve_Q96CW1_2_.pdf")</f>
        <v>0</v>
      </c>
      <c r="AA4857" t="s">
        <v>23629</v>
      </c>
      <c r="AB4857" t="s">
        <v>29821</v>
      </c>
    </row>
    <row r="4858" spans="1:28">
      <c r="A4858" t="s">
        <v>4884</v>
      </c>
      <c r="B4858">
        <v>0.984777283994944</v>
      </c>
      <c r="C4858">
        <v>0.946619170711299</v>
      </c>
      <c r="D4858">
        <v>0.810265299321531</v>
      </c>
      <c r="E4858">
        <v>0.770850420351634</v>
      </c>
      <c r="F4858">
        <v>0.637788421401125</v>
      </c>
      <c r="G4858">
        <v>0.5517517765221031</v>
      </c>
      <c r="H4858">
        <v>0.529020714145793</v>
      </c>
      <c r="I4858">
        <v>0.773071075301783</v>
      </c>
      <c r="J4858">
        <v>1.12930408715432</v>
      </c>
      <c r="K4858">
        <v>0.896328881180113</v>
      </c>
      <c r="L4858">
        <v>1432.82311050064</v>
      </c>
      <c r="M4858">
        <v>34.6140415428951</v>
      </c>
      <c r="O4858">
        <v>41.2568441645103</v>
      </c>
      <c r="P4858">
        <v>-0.0514113175698571</v>
      </c>
      <c r="Q4858">
        <v>0.754890133580374</v>
      </c>
      <c r="R4858">
        <v>0.206287425290417</v>
      </c>
      <c r="S4858" t="s">
        <v>11209</v>
      </c>
      <c r="T4858" t="s">
        <v>12678</v>
      </c>
      <c r="U4858" t="s">
        <v>12678</v>
      </c>
      <c r="V4858" t="s">
        <v>12678</v>
      </c>
      <c r="W4858">
        <v>9</v>
      </c>
      <c r="X4858" t="s">
        <v>17536</v>
      </c>
      <c r="Y4858">
        <v>0.7918532141545097</v>
      </c>
      <c r="Z4858">
        <f>HYPERLINK("Melting_Curves/meltCurve_Q96CW6_.pdf", "Melting_Curves/meltCurve_Q96CW6_.pdf")</f>
        <v>0</v>
      </c>
      <c r="AA4858" t="s">
        <v>23630</v>
      </c>
      <c r="AB4858" t="s">
        <v>29822</v>
      </c>
    </row>
    <row r="4859" spans="1:28">
      <c r="A4859" t="s">
        <v>4885</v>
      </c>
      <c r="B4859">
        <v>0.984777283994944</v>
      </c>
      <c r="C4859">
        <v>0.968610479120649</v>
      </c>
      <c r="D4859">
        <v>0.847519099853581</v>
      </c>
      <c r="E4859">
        <v>0.532553015752934</v>
      </c>
      <c r="F4859">
        <v>0.252177762622409</v>
      </c>
      <c r="G4859">
        <v>0.192868703045857</v>
      </c>
      <c r="H4859">
        <v>0.142268152475437</v>
      </c>
      <c r="I4859">
        <v>0.136450779676188</v>
      </c>
      <c r="J4859">
        <v>0.196248118239484</v>
      </c>
      <c r="K4859">
        <v>0.193852940205463</v>
      </c>
      <c r="L4859">
        <v>1059.01954254027</v>
      </c>
      <c r="M4859">
        <v>23.0353097471913</v>
      </c>
      <c r="N4859">
        <v>46.7729665901537</v>
      </c>
      <c r="O4859">
        <v>45.6314843339146</v>
      </c>
      <c r="P4859">
        <v>-0.105672784342096</v>
      </c>
      <c r="Q4859">
        <v>0.162691417572234</v>
      </c>
      <c r="R4859">
        <v>0.996107060945682</v>
      </c>
      <c r="S4859" t="s">
        <v>11210</v>
      </c>
      <c r="T4859" t="s">
        <v>12678</v>
      </c>
      <c r="U4859" t="s">
        <v>12678</v>
      </c>
      <c r="V4859" t="s">
        <v>12678</v>
      </c>
      <c r="W4859">
        <v>5</v>
      </c>
      <c r="X4859" t="s">
        <v>17537</v>
      </c>
      <c r="Y4859">
        <v>0.4213545921842565</v>
      </c>
      <c r="Z4859">
        <f>HYPERLINK("Melting_Curves/meltCurve_Q96CX6_.pdf", "Melting_Curves/meltCurve_Q96CX6_.pdf")</f>
        <v>0</v>
      </c>
      <c r="AA4859" t="s">
        <v>23631</v>
      </c>
      <c r="AB4859" t="s">
        <v>29823</v>
      </c>
    </row>
    <row r="4860" spans="1:28">
      <c r="A4860" t="s">
        <v>4886</v>
      </c>
      <c r="B4860">
        <v>0.984777283994944</v>
      </c>
      <c r="C4860">
        <v>1.10132287464961</v>
      </c>
      <c r="D4860">
        <v>0.992642750992678</v>
      </c>
      <c r="E4860">
        <v>0.8464864125934209</v>
      </c>
      <c r="F4860">
        <v>0.853137516681756</v>
      </c>
      <c r="G4860">
        <v>0.588879801533702</v>
      </c>
      <c r="H4860">
        <v>0.495438030161068</v>
      </c>
      <c r="I4860">
        <v>0.629871022885041</v>
      </c>
      <c r="J4860">
        <v>0.982262803317562</v>
      </c>
      <c r="K4860">
        <v>0.868739853486818</v>
      </c>
      <c r="L4860">
        <v>1396.31563309278</v>
      </c>
      <c r="M4860">
        <v>29.7812488798832</v>
      </c>
      <c r="O4860">
        <v>46.675838617805</v>
      </c>
      <c r="P4860">
        <v>-0.0436570100027825</v>
      </c>
      <c r="Q4860">
        <v>0.72630905468325</v>
      </c>
      <c r="R4860">
        <v>0.47170393178364</v>
      </c>
      <c r="S4860" t="s">
        <v>11211</v>
      </c>
      <c r="T4860" t="s">
        <v>12678</v>
      </c>
      <c r="U4860" t="s">
        <v>12678</v>
      </c>
      <c r="V4860" t="s">
        <v>12678</v>
      </c>
      <c r="W4860">
        <v>3</v>
      </c>
      <c r="X4860" t="s">
        <v>17538</v>
      </c>
      <c r="Y4860">
        <v>0.8181078640620392</v>
      </c>
      <c r="Z4860">
        <f>HYPERLINK("Melting_Curves/meltCurve_Q96D05_.pdf", "Melting_Curves/meltCurve_Q96D05_.pdf")</f>
        <v>0</v>
      </c>
      <c r="AA4860" t="s">
        <v>23632</v>
      </c>
      <c r="AB4860" t="s">
        <v>29824</v>
      </c>
    </row>
    <row r="4861" spans="1:28">
      <c r="A4861" t="s">
        <v>4887</v>
      </c>
      <c r="B4861">
        <v>0.984777283994944</v>
      </c>
      <c r="C4861">
        <v>1.10169412308486</v>
      </c>
      <c r="D4861">
        <v>0.9427418352215829</v>
      </c>
      <c r="E4861">
        <v>0.841415461096105</v>
      </c>
      <c r="F4861">
        <v>0.545731545954375</v>
      </c>
      <c r="G4861">
        <v>0.444135411838468</v>
      </c>
      <c r="H4861">
        <v>0.359463522262405</v>
      </c>
      <c r="I4861">
        <v>0.425050869386661</v>
      </c>
      <c r="J4861">
        <v>0.658441859601144</v>
      </c>
      <c r="K4861">
        <v>0.471919866547959</v>
      </c>
      <c r="L4861">
        <v>1759.78823263734</v>
      </c>
      <c r="M4861">
        <v>36.9517937227981</v>
      </c>
      <c r="N4861">
        <v>51.6126265552711</v>
      </c>
      <c r="O4861">
        <v>47.4850544369942</v>
      </c>
      <c r="P4861">
        <v>-0.102866982511539</v>
      </c>
      <c r="Q4861">
        <v>0.471242922733732</v>
      </c>
      <c r="R4861">
        <v>0.901602393896804</v>
      </c>
      <c r="S4861" t="s">
        <v>11212</v>
      </c>
      <c r="T4861" t="s">
        <v>12678</v>
      </c>
      <c r="U4861" t="s">
        <v>12678</v>
      </c>
      <c r="V4861" t="s">
        <v>12678</v>
      </c>
      <c r="W4861">
        <v>4</v>
      </c>
      <c r="X4861" t="s">
        <v>17539</v>
      </c>
      <c r="Y4861">
        <v>0.6605340887602178</v>
      </c>
      <c r="Z4861">
        <f>HYPERLINK("Melting_Curves/meltCurve_Q96D15_.pdf", "Melting_Curves/meltCurve_Q96D15_.pdf")</f>
        <v>0</v>
      </c>
      <c r="AA4861" t="s">
        <v>23633</v>
      </c>
      <c r="AB4861" t="s">
        <v>29825</v>
      </c>
    </row>
    <row r="4862" spans="1:28">
      <c r="A4862" t="s">
        <v>4888</v>
      </c>
      <c r="B4862">
        <v>0.984777283994944</v>
      </c>
      <c r="C4862">
        <v>0.950966751359014</v>
      </c>
      <c r="D4862">
        <v>0.783302480095846</v>
      </c>
      <c r="E4862">
        <v>0.585983404140517</v>
      </c>
      <c r="F4862">
        <v>0.395400184659098</v>
      </c>
      <c r="G4862">
        <v>0.298086935528324</v>
      </c>
      <c r="H4862">
        <v>0.271870289565579</v>
      </c>
      <c r="I4862">
        <v>0.42455296634858</v>
      </c>
      <c r="J4862">
        <v>0.616225018905877</v>
      </c>
      <c r="K4862">
        <v>0.505074564212323</v>
      </c>
      <c r="L4862">
        <v>1100.38811168457</v>
      </c>
      <c r="M4862">
        <v>24.9636545980422</v>
      </c>
      <c r="N4862">
        <v>47.5374638731503</v>
      </c>
      <c r="O4862">
        <v>43.7996664569036</v>
      </c>
      <c r="P4862">
        <v>-0.0828364544121756</v>
      </c>
      <c r="Q4862">
        <v>0.418649221962154</v>
      </c>
      <c r="R4862">
        <v>0.845933725220869</v>
      </c>
      <c r="S4862" t="s">
        <v>11213</v>
      </c>
      <c r="T4862" t="s">
        <v>12678</v>
      </c>
      <c r="U4862" t="s">
        <v>12678</v>
      </c>
      <c r="V4862" t="s">
        <v>12678</v>
      </c>
      <c r="W4862">
        <v>18</v>
      </c>
      <c r="X4862" t="s">
        <v>17540</v>
      </c>
      <c r="Y4862">
        <v>0.560627369436513</v>
      </c>
      <c r="Z4862">
        <f>HYPERLINK("Melting_Curves/meltCurve_Q96D71_3_.pdf", "Melting_Curves/meltCurve_Q96D71_3_.pdf")</f>
        <v>0</v>
      </c>
      <c r="AA4862" t="s">
        <v>23634</v>
      </c>
      <c r="AB4862" t="s">
        <v>29826</v>
      </c>
    </row>
    <row r="4863" spans="1:28">
      <c r="A4863" t="s">
        <v>4889</v>
      </c>
      <c r="B4863">
        <v>0.984777283994944</v>
      </c>
      <c r="C4863">
        <v>1.01581413616758</v>
      </c>
      <c r="D4863">
        <v>0.918084861495796</v>
      </c>
      <c r="E4863">
        <v>0.572246141660669</v>
      </c>
      <c r="F4863">
        <v>0.251505697443703</v>
      </c>
      <c r="G4863">
        <v>0.156116424522502</v>
      </c>
      <c r="H4863">
        <v>0.10646544739261</v>
      </c>
      <c r="I4863">
        <v>0.138087868871358</v>
      </c>
      <c r="J4863">
        <v>0.177766792103084</v>
      </c>
      <c r="K4863">
        <v>0.240778304533995</v>
      </c>
      <c r="L4863">
        <v>1375.17428435492</v>
      </c>
      <c r="M4863">
        <v>29.5683297980168</v>
      </c>
      <c r="N4863">
        <v>47.1286408718484</v>
      </c>
      <c r="O4863">
        <v>46.2971652147879</v>
      </c>
      <c r="P4863">
        <v>-0.133930404028162</v>
      </c>
      <c r="Q4863">
        <v>0.161189438839079</v>
      </c>
      <c r="R4863">
        <v>0.990911728478064</v>
      </c>
      <c r="S4863" t="s">
        <v>11214</v>
      </c>
      <c r="T4863" t="s">
        <v>12678</v>
      </c>
      <c r="U4863" t="s">
        <v>12678</v>
      </c>
      <c r="V4863" t="s">
        <v>12678</v>
      </c>
      <c r="W4863">
        <v>5</v>
      </c>
      <c r="X4863" t="s">
        <v>17541</v>
      </c>
      <c r="Y4863">
        <v>0.4320210818825119</v>
      </c>
      <c r="Z4863">
        <f>HYPERLINK("Melting_Curves/meltCurve_Q96DA6_2_.pdf", "Melting_Curves/meltCurve_Q96DA6_2_.pdf")</f>
        <v>0</v>
      </c>
      <c r="AA4863" t="s">
        <v>23635</v>
      </c>
      <c r="AB4863" t="s">
        <v>29827</v>
      </c>
    </row>
    <row r="4864" spans="1:28">
      <c r="A4864" t="s">
        <v>4890</v>
      </c>
      <c r="B4864">
        <v>0.984777283994944</v>
      </c>
      <c r="C4864">
        <v>0.953092427941345</v>
      </c>
      <c r="D4864">
        <v>0.942442845898412</v>
      </c>
      <c r="E4864">
        <v>0.7977514815040539</v>
      </c>
      <c r="F4864">
        <v>0.688669872183597</v>
      </c>
      <c r="G4864">
        <v>0.42895522142813</v>
      </c>
      <c r="H4864">
        <v>0.194076070696708</v>
      </c>
      <c r="I4864">
        <v>0.102107654426455</v>
      </c>
      <c r="J4864">
        <v>0.12667837429203</v>
      </c>
      <c r="K4864">
        <v>0.132455545278519</v>
      </c>
      <c r="L4864">
        <v>762.327612559905</v>
      </c>
      <c r="M4864">
        <v>14.7061587060241</v>
      </c>
      <c r="N4864">
        <v>52.2698287462471</v>
      </c>
      <c r="O4864">
        <v>50.9071103512898</v>
      </c>
      <c r="P4864">
        <v>-0.0680905492709999</v>
      </c>
      <c r="Q4864">
        <v>0.0572891068680022</v>
      </c>
      <c r="R4864">
        <v>0.989303592258805</v>
      </c>
      <c r="S4864" t="s">
        <v>11215</v>
      </c>
      <c r="T4864" t="s">
        <v>12678</v>
      </c>
      <c r="U4864" t="s">
        <v>12678</v>
      </c>
      <c r="V4864" t="s">
        <v>12678</v>
      </c>
      <c r="W4864">
        <v>7</v>
      </c>
      <c r="X4864" t="s">
        <v>17542</v>
      </c>
      <c r="Y4864">
        <v>0.5421650863097527</v>
      </c>
      <c r="Z4864">
        <f>HYPERLINK("Melting_Curves/meltCurve_Q96DE0_.pdf", "Melting_Curves/meltCurve_Q96DE0_.pdf")</f>
        <v>0</v>
      </c>
      <c r="AA4864" t="s">
        <v>23636</v>
      </c>
      <c r="AB4864" t="s">
        <v>29828</v>
      </c>
    </row>
    <row r="4865" spans="1:28">
      <c r="A4865" t="s">
        <v>4891</v>
      </c>
      <c r="B4865">
        <v>0.984777283994944</v>
      </c>
      <c r="C4865">
        <v>0.79950914265877</v>
      </c>
      <c r="D4865">
        <v>0.550593113069063</v>
      </c>
      <c r="E4865">
        <v>0.714133747231686</v>
      </c>
      <c r="F4865">
        <v>0.7216471175465849</v>
      </c>
      <c r="G4865">
        <v>0.736755179594569</v>
      </c>
      <c r="H4865">
        <v>0.812259083614003</v>
      </c>
      <c r="I4865">
        <v>1.19907375887785</v>
      </c>
      <c r="J4865">
        <v>1.93242929660072</v>
      </c>
      <c r="K4865">
        <v>1.12697570158561</v>
      </c>
      <c r="L4865">
        <v>15000</v>
      </c>
      <c r="M4865">
        <v>245.488604450929</v>
      </c>
      <c r="O4865">
        <v>61.0985774072071</v>
      </c>
      <c r="P4865">
        <v>0.502238790223109</v>
      </c>
      <c r="Q4865">
        <v>1.5</v>
      </c>
      <c r="R4865">
        <v>0.411196774346021</v>
      </c>
      <c r="S4865" t="s">
        <v>11216</v>
      </c>
      <c r="T4865" t="s">
        <v>12678</v>
      </c>
      <c r="U4865" t="s">
        <v>12678</v>
      </c>
      <c r="V4865" t="s">
        <v>12678</v>
      </c>
      <c r="W4865">
        <v>1</v>
      </c>
      <c r="X4865" t="s">
        <v>17543</v>
      </c>
      <c r="Y4865">
        <v>1.09823385071188</v>
      </c>
      <c r="Z4865">
        <f>HYPERLINK("Melting_Curves/meltCurve_Q96DE5_.pdf", "Melting_Curves/meltCurve_Q96DE5_.pdf")</f>
        <v>0</v>
      </c>
      <c r="AA4865" t="s">
        <v>23637</v>
      </c>
      <c r="AB4865" t="s">
        <v>29829</v>
      </c>
    </row>
    <row r="4866" spans="1:28">
      <c r="A4866" t="s">
        <v>4892</v>
      </c>
      <c r="B4866">
        <v>0.984777283994944</v>
      </c>
      <c r="C4866">
        <v>1.01768943312616</v>
      </c>
      <c r="D4866">
        <v>0.89465235556425</v>
      </c>
      <c r="E4866">
        <v>0.802799995286152</v>
      </c>
      <c r="F4866">
        <v>0.616854583506188</v>
      </c>
      <c r="G4866">
        <v>0.488090319866757</v>
      </c>
      <c r="H4866">
        <v>0.464535468343712</v>
      </c>
      <c r="I4866">
        <v>0.571082478383186</v>
      </c>
      <c r="J4866">
        <v>0.791069020468964</v>
      </c>
      <c r="K4866">
        <v>0.641418338852206</v>
      </c>
      <c r="L4866">
        <v>1262.22467279034</v>
      </c>
      <c r="M4866">
        <v>27.3869483376213</v>
      </c>
      <c r="O4866">
        <v>45.8449084550601</v>
      </c>
      <c r="P4866">
        <v>-0.0611688867710767</v>
      </c>
      <c r="Q4866">
        <v>0.590424402896506</v>
      </c>
      <c r="R4866">
        <v>0.78511451532128</v>
      </c>
      <c r="S4866" t="s">
        <v>11217</v>
      </c>
      <c r="T4866" t="s">
        <v>12678</v>
      </c>
      <c r="U4866" t="s">
        <v>12678</v>
      </c>
      <c r="V4866" t="s">
        <v>12678</v>
      </c>
      <c r="W4866">
        <v>24</v>
      </c>
      <c r="X4866" t="s">
        <v>17544</v>
      </c>
      <c r="Y4866">
        <v>0.7173251922181547</v>
      </c>
      <c r="Z4866">
        <f>HYPERLINK("Melting_Curves/meltCurve_Q96DF8_.pdf", "Melting_Curves/meltCurve_Q96DF8_.pdf")</f>
        <v>0</v>
      </c>
      <c r="AA4866" t="s">
        <v>23638</v>
      </c>
      <c r="AB4866" t="s">
        <v>29830</v>
      </c>
    </row>
    <row r="4867" spans="1:28">
      <c r="A4867" t="s">
        <v>4893</v>
      </c>
      <c r="B4867">
        <v>0.984777283994944</v>
      </c>
      <c r="C4867">
        <v>0.805633484228638</v>
      </c>
      <c r="D4867">
        <v>0.697532268201384</v>
      </c>
      <c r="E4867">
        <v>0.670195752905798</v>
      </c>
      <c r="F4867">
        <v>0.545784924472012</v>
      </c>
      <c r="G4867">
        <v>0.338336978407571</v>
      </c>
      <c r="H4867">
        <v>0.178328471084105</v>
      </c>
      <c r="I4867">
        <v>0.186219968550419</v>
      </c>
      <c r="J4867">
        <v>0.259508447747592</v>
      </c>
      <c r="K4867">
        <v>0.212042783421152</v>
      </c>
      <c r="L4867">
        <v>406.48802435148</v>
      </c>
      <c r="M4867">
        <v>8.468434587225859</v>
      </c>
      <c r="N4867">
        <v>49.3504376797051</v>
      </c>
      <c r="O4867">
        <v>45.5480267287859</v>
      </c>
      <c r="P4867">
        <v>-0.0417129808499473</v>
      </c>
      <c r="Q4867">
        <v>0.103395357702584</v>
      </c>
      <c r="R4867">
        <v>0.9513583360058</v>
      </c>
      <c r="S4867" t="s">
        <v>11218</v>
      </c>
      <c r="T4867" t="s">
        <v>12678</v>
      </c>
      <c r="U4867" t="s">
        <v>12678</v>
      </c>
      <c r="V4867" t="s">
        <v>12678</v>
      </c>
      <c r="W4867">
        <v>11</v>
      </c>
      <c r="X4867" t="s">
        <v>17545</v>
      </c>
      <c r="Y4867">
        <v>0.4759674354390941</v>
      </c>
      <c r="Z4867">
        <f>HYPERLINK("Melting_Curves/meltCurve_Q96DG6_.pdf", "Melting_Curves/meltCurve_Q96DG6_.pdf")</f>
        <v>0</v>
      </c>
      <c r="AA4867" t="s">
        <v>23639</v>
      </c>
      <c r="AB4867" t="s">
        <v>29831</v>
      </c>
    </row>
    <row r="4868" spans="1:28">
      <c r="A4868" t="s">
        <v>4894</v>
      </c>
      <c r="B4868">
        <v>0.984777283994944</v>
      </c>
      <c r="C4868">
        <v>0.804732279079778</v>
      </c>
      <c r="D4868">
        <v>0.739341546622271</v>
      </c>
      <c r="E4868">
        <v>0.655968293022601</v>
      </c>
      <c r="F4868">
        <v>0.477827325510205</v>
      </c>
      <c r="G4868">
        <v>0.184736836105821</v>
      </c>
      <c r="H4868">
        <v>0.0962654413569238</v>
      </c>
      <c r="I4868">
        <v>0.103258136545022</v>
      </c>
      <c r="J4868">
        <v>0.145527475810907</v>
      </c>
      <c r="K4868">
        <v>0.151942457484717</v>
      </c>
      <c r="L4868">
        <v>506.96726891957</v>
      </c>
      <c r="M4868">
        <v>10.6257222165919</v>
      </c>
      <c r="N4868">
        <v>48.1482188590054</v>
      </c>
      <c r="O4868">
        <v>46.114496700345</v>
      </c>
      <c r="P4868">
        <v>-0.0549788996721629</v>
      </c>
      <c r="Q4868">
        <v>0.0459575787173716</v>
      </c>
      <c r="R4868">
        <v>0.959712167930467</v>
      </c>
      <c r="S4868" t="s">
        <v>11219</v>
      </c>
      <c r="T4868" t="s">
        <v>12678</v>
      </c>
      <c r="U4868" t="s">
        <v>12678</v>
      </c>
      <c r="V4868" t="s">
        <v>12678</v>
      </c>
      <c r="W4868">
        <v>3</v>
      </c>
      <c r="X4868" t="s">
        <v>17546</v>
      </c>
      <c r="Y4868">
        <v>0.4226749873396672</v>
      </c>
      <c r="Z4868">
        <f>HYPERLINK("Melting_Curves/meltCurve_Q96DI7_.pdf", "Melting_Curves/meltCurve_Q96DI7_.pdf")</f>
        <v>0</v>
      </c>
      <c r="AA4868" t="s">
        <v>23640</v>
      </c>
      <c r="AB4868" t="s">
        <v>29832</v>
      </c>
    </row>
    <row r="4869" spans="1:28">
      <c r="A4869" t="s">
        <v>4895</v>
      </c>
      <c r="B4869">
        <v>0.984777283994944</v>
      </c>
      <c r="C4869">
        <v>0.871215149146723</v>
      </c>
      <c r="D4869">
        <v>0.801908291844607</v>
      </c>
      <c r="E4869">
        <v>0.648639262854486</v>
      </c>
      <c r="F4869">
        <v>0.470903866893158</v>
      </c>
      <c r="G4869">
        <v>0.354046556595986</v>
      </c>
      <c r="H4869">
        <v>0.279020987999972</v>
      </c>
      <c r="I4869">
        <v>0.524540802856978</v>
      </c>
      <c r="J4869">
        <v>0.666458615097815</v>
      </c>
      <c r="K4869">
        <v>0.345311258800748</v>
      </c>
      <c r="L4869">
        <v>789.1960035643719</v>
      </c>
      <c r="M4869">
        <v>17.8149784692462</v>
      </c>
      <c r="N4869">
        <v>49.7810094222943</v>
      </c>
      <c r="O4869">
        <v>43.7527006086684</v>
      </c>
      <c r="P4869">
        <v>-0.0580573961694554</v>
      </c>
      <c r="Q4869">
        <v>0.429685005660577</v>
      </c>
      <c r="R4869">
        <v>0.783005025460802</v>
      </c>
      <c r="S4869" t="s">
        <v>11220</v>
      </c>
      <c r="T4869" t="s">
        <v>12678</v>
      </c>
      <c r="U4869" t="s">
        <v>12678</v>
      </c>
      <c r="V4869" t="s">
        <v>12678</v>
      </c>
      <c r="W4869">
        <v>3</v>
      </c>
      <c r="X4869" t="s">
        <v>17547</v>
      </c>
      <c r="Y4869">
        <v>0.5781766129037853</v>
      </c>
      <c r="Z4869">
        <f>HYPERLINK("Melting_Curves/meltCurve_Q96DN6_.pdf", "Melting_Curves/meltCurve_Q96DN6_.pdf")</f>
        <v>0</v>
      </c>
      <c r="AA4869" t="s">
        <v>23641</v>
      </c>
      <c r="AB4869" t="s">
        <v>29833</v>
      </c>
    </row>
    <row r="4870" spans="1:28">
      <c r="A4870" t="s">
        <v>4896</v>
      </c>
      <c r="B4870">
        <v>0.984777283994944</v>
      </c>
      <c r="C4870">
        <v>1.2055335421037</v>
      </c>
      <c r="D4870">
        <v>0.909998951281911</v>
      </c>
      <c r="E4870">
        <v>1.28606415805152</v>
      </c>
      <c r="F4870">
        <v>0.594377846564069</v>
      </c>
      <c r="G4870">
        <v>0.526261671810622</v>
      </c>
      <c r="H4870">
        <v>0.32879230031704</v>
      </c>
      <c r="I4870">
        <v>0.527873468408392</v>
      </c>
      <c r="J4870">
        <v>0.417266189420288</v>
      </c>
      <c r="K4870">
        <v>0.296137367773</v>
      </c>
      <c r="L4870">
        <v>12507.8320974897</v>
      </c>
      <c r="M4870">
        <v>250</v>
      </c>
      <c r="N4870">
        <v>50.3989323347429</v>
      </c>
      <c r="O4870">
        <v>50.0281255942054</v>
      </c>
      <c r="P4870">
        <v>-0.725509136568252</v>
      </c>
      <c r="Q4870">
        <v>0.419266192381218</v>
      </c>
      <c r="R4870">
        <v>0.847715282858456</v>
      </c>
      <c r="S4870" t="s">
        <v>11221</v>
      </c>
      <c r="T4870" t="s">
        <v>12678</v>
      </c>
      <c r="U4870" t="s">
        <v>12678</v>
      </c>
      <c r="V4870" t="s">
        <v>12678</v>
      </c>
      <c r="W4870">
        <v>2</v>
      </c>
      <c r="X4870" t="s">
        <v>17548</v>
      </c>
      <c r="Y4870">
        <v>0.6715749483912059</v>
      </c>
      <c r="Z4870">
        <f>HYPERLINK("Melting_Curves/meltCurve_Q96DT7_.pdf", "Melting_Curves/meltCurve_Q96DT7_.pdf")</f>
        <v>0</v>
      </c>
      <c r="AA4870" t="s">
        <v>23642</v>
      </c>
      <c r="AB4870" t="s">
        <v>29834</v>
      </c>
    </row>
    <row r="4871" spans="1:28">
      <c r="A4871" t="s">
        <v>4897</v>
      </c>
      <c r="B4871">
        <v>0.984777283994944</v>
      </c>
      <c r="C4871">
        <v>1.14206767600321</v>
      </c>
      <c r="D4871">
        <v>0.90511564841818</v>
      </c>
      <c r="E4871">
        <v>0.927892943369041</v>
      </c>
      <c r="F4871">
        <v>0.647521981015624</v>
      </c>
      <c r="G4871">
        <v>0.6284456142429879</v>
      </c>
      <c r="H4871">
        <v>0.525464139374289</v>
      </c>
      <c r="I4871">
        <v>0.743165851315165</v>
      </c>
      <c r="J4871">
        <v>1.15583671739253</v>
      </c>
      <c r="K4871">
        <v>0.913159063651135</v>
      </c>
      <c r="L4871">
        <v>11686.8375246372</v>
      </c>
      <c r="M4871">
        <v>250</v>
      </c>
      <c r="O4871">
        <v>46.7443395621341</v>
      </c>
      <c r="P4871">
        <v>-0.308951414751012</v>
      </c>
      <c r="Q4871">
        <v>0.768932228242823</v>
      </c>
      <c r="R4871">
        <v>0.293116766323698</v>
      </c>
      <c r="S4871" t="s">
        <v>11222</v>
      </c>
      <c r="T4871" t="s">
        <v>12678</v>
      </c>
      <c r="U4871" t="s">
        <v>12678</v>
      </c>
      <c r="V4871" t="s">
        <v>12678</v>
      </c>
      <c r="W4871">
        <v>1</v>
      </c>
      <c r="X4871" t="s">
        <v>17549</v>
      </c>
      <c r="Y4871">
        <v>0.8440278008379055</v>
      </c>
      <c r="Z4871">
        <f>HYPERLINK("Melting_Curves/meltCurve_Q96DU7_.pdf", "Melting_Curves/meltCurve_Q96DU7_.pdf")</f>
        <v>0</v>
      </c>
      <c r="AA4871" t="s">
        <v>23643</v>
      </c>
      <c r="AB4871" t="s">
        <v>29835</v>
      </c>
    </row>
    <row r="4872" spans="1:28">
      <c r="A4872" t="s">
        <v>4898</v>
      </c>
      <c r="B4872">
        <v>0.984777283994944</v>
      </c>
      <c r="C4872">
        <v>1.02705278349592</v>
      </c>
      <c r="D4872">
        <v>0.906745237156017</v>
      </c>
      <c r="E4872">
        <v>0.831777108900283</v>
      </c>
      <c r="F4872">
        <v>0.554591777585811</v>
      </c>
      <c r="G4872">
        <v>0.471079588450214</v>
      </c>
      <c r="H4872">
        <v>0.453903087080601</v>
      </c>
      <c r="I4872">
        <v>0.593129473438663</v>
      </c>
      <c r="J4872">
        <v>0.826818497564303</v>
      </c>
      <c r="K4872">
        <v>0.675559716367826</v>
      </c>
      <c r="L4872">
        <v>11665.762247109</v>
      </c>
      <c r="M4872">
        <v>250</v>
      </c>
      <c r="O4872">
        <v>46.6600630183194</v>
      </c>
      <c r="P4872">
        <v>-0.541352916893728</v>
      </c>
      <c r="Q4872">
        <v>0.595847022342031</v>
      </c>
      <c r="R4872">
        <v>0.7328959266007961</v>
      </c>
      <c r="S4872" t="s">
        <v>11223</v>
      </c>
      <c r="T4872" t="s">
        <v>12678</v>
      </c>
      <c r="U4872" t="s">
        <v>12678</v>
      </c>
      <c r="V4872" t="s">
        <v>12678</v>
      </c>
      <c r="W4872">
        <v>4</v>
      </c>
      <c r="X4872" t="s">
        <v>17550</v>
      </c>
      <c r="Y4872">
        <v>0.7260584536757896</v>
      </c>
      <c r="Z4872">
        <f>HYPERLINK("Melting_Curves/meltCurve_Q96DX7_.pdf", "Melting_Curves/meltCurve_Q96DX7_.pdf")</f>
        <v>0</v>
      </c>
      <c r="AA4872" t="s">
        <v>23644</v>
      </c>
      <c r="AB4872" t="s">
        <v>29836</v>
      </c>
    </row>
    <row r="4873" spans="1:28">
      <c r="A4873" t="s">
        <v>4899</v>
      </c>
      <c r="B4873">
        <v>0.984777283994944</v>
      </c>
      <c r="C4873">
        <v>1.17236654851826</v>
      </c>
      <c r="D4873">
        <v>0.7070669950809449</v>
      </c>
      <c r="E4873">
        <v>1.4502378652656</v>
      </c>
      <c r="F4873">
        <v>0.821482209712119</v>
      </c>
      <c r="G4873">
        <v>0.963277027394826</v>
      </c>
      <c r="H4873">
        <v>0.867305754930474</v>
      </c>
      <c r="I4873">
        <v>0.495389017624202</v>
      </c>
      <c r="J4873">
        <v>0.146082724185926</v>
      </c>
      <c r="K4873">
        <v>0.107209889228105</v>
      </c>
      <c r="L4873">
        <v>2034.83146893464</v>
      </c>
      <c r="M4873">
        <v>33.5583829809916</v>
      </c>
      <c r="N4873">
        <v>60.8166944743174</v>
      </c>
      <c r="O4873">
        <v>60.421459957405</v>
      </c>
      <c r="P4873">
        <v>-0.132248406974191</v>
      </c>
      <c r="Q4873">
        <v>0.0475573855599184</v>
      </c>
      <c r="R4873">
        <v>0.783347852421389</v>
      </c>
      <c r="S4873" t="s">
        <v>11224</v>
      </c>
      <c r="T4873" t="s">
        <v>12678</v>
      </c>
      <c r="U4873" t="s">
        <v>12678</v>
      </c>
      <c r="V4873" t="s">
        <v>12678</v>
      </c>
      <c r="W4873">
        <v>2</v>
      </c>
      <c r="X4873" t="s">
        <v>17551</v>
      </c>
      <c r="Y4873">
        <v>0.8005939035229594</v>
      </c>
      <c r="Z4873">
        <f>HYPERLINK("Melting_Curves/meltCurve_Q96DY2_2_.pdf", "Melting_Curves/meltCurve_Q96DY2_2_.pdf")</f>
        <v>0</v>
      </c>
      <c r="AA4873" t="s">
        <v>23645</v>
      </c>
      <c r="AB4873" t="s">
        <v>29837</v>
      </c>
    </row>
    <row r="4874" spans="1:28">
      <c r="A4874" t="s">
        <v>4900</v>
      </c>
      <c r="B4874">
        <v>0.984777283994944</v>
      </c>
      <c r="C4874">
        <v>1.05759828491885</v>
      </c>
      <c r="D4874">
        <v>0.943446277474954</v>
      </c>
      <c r="E4874">
        <v>0.978752201677671</v>
      </c>
      <c r="F4874">
        <v>0.7406631400977</v>
      </c>
      <c r="G4874">
        <v>0.5028941488734739</v>
      </c>
      <c r="H4874">
        <v>0.292866387357397</v>
      </c>
      <c r="I4874">
        <v>0.340921666937483</v>
      </c>
      <c r="J4874">
        <v>0.379905514818369</v>
      </c>
      <c r="K4874">
        <v>0.302950922773196</v>
      </c>
      <c r="L4874">
        <v>1404.90508208183</v>
      </c>
      <c r="M4874">
        <v>27.40820845031</v>
      </c>
      <c r="N4874">
        <v>53.2851421990782</v>
      </c>
      <c r="O4874">
        <v>50.9880124334722</v>
      </c>
      <c r="P4874">
        <v>-0.0908861622508676</v>
      </c>
      <c r="Q4874">
        <v>0.323697289342405</v>
      </c>
      <c r="R4874">
        <v>0.9827677263508749</v>
      </c>
      <c r="S4874" t="s">
        <v>11225</v>
      </c>
      <c r="T4874" t="s">
        <v>12678</v>
      </c>
      <c r="U4874" t="s">
        <v>12678</v>
      </c>
      <c r="V4874" t="s">
        <v>12678</v>
      </c>
      <c r="W4874">
        <v>7</v>
      </c>
      <c r="X4874" t="s">
        <v>17552</v>
      </c>
      <c r="Y4874">
        <v>0.6501644126673948</v>
      </c>
      <c r="Z4874">
        <f>HYPERLINK("Melting_Curves/meltCurve_Q96DZ1_2_.pdf", "Melting_Curves/meltCurve_Q96DZ1_2_.pdf")</f>
        <v>0</v>
      </c>
      <c r="AA4874" t="s">
        <v>23646</v>
      </c>
      <c r="AB4874" t="s">
        <v>29838</v>
      </c>
    </row>
    <row r="4875" spans="1:28">
      <c r="A4875" t="s">
        <v>4901</v>
      </c>
      <c r="B4875">
        <v>0.984777283994944</v>
      </c>
      <c r="C4875">
        <v>0.924226648309179</v>
      </c>
      <c r="D4875">
        <v>0.775912972976634</v>
      </c>
      <c r="E4875">
        <v>0.6780014937673911</v>
      </c>
      <c r="F4875">
        <v>0.5771465399667151</v>
      </c>
      <c r="G4875">
        <v>0.481136812351753</v>
      </c>
      <c r="H4875">
        <v>0.45450889380737</v>
      </c>
      <c r="I4875">
        <v>0.612077125237214</v>
      </c>
      <c r="J4875">
        <v>0.779204335317075</v>
      </c>
      <c r="K4875">
        <v>0.636596103441272</v>
      </c>
      <c r="L4875">
        <v>974.954179356807</v>
      </c>
      <c r="M4875">
        <v>22.8449197478672</v>
      </c>
      <c r="O4875">
        <v>42.3540728321095</v>
      </c>
      <c r="P4875">
        <v>-0.0550282121524076</v>
      </c>
      <c r="Q4875">
        <v>0.591922402382314</v>
      </c>
      <c r="R4875">
        <v>0.7422507253546921</v>
      </c>
      <c r="S4875" t="s">
        <v>11226</v>
      </c>
      <c r="T4875" t="s">
        <v>12678</v>
      </c>
      <c r="U4875" t="s">
        <v>12678</v>
      </c>
      <c r="V4875" t="s">
        <v>12678</v>
      </c>
      <c r="W4875">
        <v>8</v>
      </c>
      <c r="X4875" t="s">
        <v>17553</v>
      </c>
      <c r="Y4875">
        <v>0.6734160678347739</v>
      </c>
      <c r="Z4875">
        <f>HYPERLINK("Melting_Curves/meltCurve_Q96E09_.pdf", "Melting_Curves/meltCurve_Q96E09_.pdf")</f>
        <v>0</v>
      </c>
      <c r="AA4875" t="s">
        <v>23647</v>
      </c>
      <c r="AB4875" t="s">
        <v>29839</v>
      </c>
    </row>
    <row r="4876" spans="1:28">
      <c r="A4876" t="s">
        <v>4902</v>
      </c>
      <c r="B4876">
        <v>0.984777283994944</v>
      </c>
      <c r="C4876">
        <v>0.895892373302735</v>
      </c>
      <c r="D4876">
        <v>0.766805601072122</v>
      </c>
      <c r="E4876">
        <v>0.778017531839904</v>
      </c>
      <c r="F4876">
        <v>0.540982859262186</v>
      </c>
      <c r="G4876">
        <v>0.345644133218446</v>
      </c>
      <c r="H4876">
        <v>0.274814810482796</v>
      </c>
      <c r="I4876">
        <v>0.360532664045494</v>
      </c>
      <c r="J4876">
        <v>0.533929415608408</v>
      </c>
      <c r="K4876">
        <v>0.415255360723378</v>
      </c>
      <c r="L4876">
        <v>662.525096200573</v>
      </c>
      <c r="M4876">
        <v>14.3566052146198</v>
      </c>
      <c r="N4876">
        <v>50.9613355615039</v>
      </c>
      <c r="O4876">
        <v>45.2800982045784</v>
      </c>
      <c r="P4876">
        <v>-0.0498510801821654</v>
      </c>
      <c r="Q4876">
        <v>0.371163003331308</v>
      </c>
      <c r="R4876">
        <v>0.871383520227006</v>
      </c>
      <c r="S4876" t="s">
        <v>11227</v>
      </c>
      <c r="T4876" t="s">
        <v>12678</v>
      </c>
      <c r="U4876" t="s">
        <v>12678</v>
      </c>
      <c r="V4876" t="s">
        <v>12678</v>
      </c>
      <c r="W4876">
        <v>7</v>
      </c>
      <c r="X4876" t="s">
        <v>17554</v>
      </c>
      <c r="Y4876">
        <v>0.5785874456643599</v>
      </c>
      <c r="Z4876">
        <f>HYPERLINK("Melting_Curves/meltCurve_Q96E11_3_.pdf", "Melting_Curves/meltCurve_Q96E11_3_.pdf")</f>
        <v>0</v>
      </c>
      <c r="AA4876" t="s">
        <v>23648</v>
      </c>
      <c r="AB4876" t="s">
        <v>29840</v>
      </c>
    </row>
    <row r="4877" spans="1:28">
      <c r="A4877" t="s">
        <v>4903</v>
      </c>
      <c r="B4877">
        <v>0.984777283994944</v>
      </c>
      <c r="C4877">
        <v>1.0418832757704</v>
      </c>
      <c r="D4877">
        <v>0.878920702373276</v>
      </c>
      <c r="E4877">
        <v>0.72417096283962</v>
      </c>
      <c r="F4877">
        <v>0.55425817019826</v>
      </c>
      <c r="G4877">
        <v>0.323657889547396</v>
      </c>
      <c r="H4877">
        <v>0.279585331798459</v>
      </c>
      <c r="I4877">
        <v>0.411777967901128</v>
      </c>
      <c r="J4877">
        <v>0.473912958415112</v>
      </c>
      <c r="K4877">
        <v>0.452806992460266</v>
      </c>
      <c r="L4877">
        <v>1067.42915592689</v>
      </c>
      <c r="M4877">
        <v>22.7727583898321</v>
      </c>
      <c r="N4877">
        <v>50.1974815315243</v>
      </c>
      <c r="O4877">
        <v>46.5161163374188</v>
      </c>
      <c r="P4877">
        <v>-0.07474100971355969</v>
      </c>
      <c r="Q4877">
        <v>0.389341647165856</v>
      </c>
      <c r="R4877">
        <v>0.936968487650874</v>
      </c>
      <c r="S4877" t="s">
        <v>11228</v>
      </c>
      <c r="T4877" t="s">
        <v>12678</v>
      </c>
      <c r="U4877" t="s">
        <v>12678</v>
      </c>
      <c r="V4877" t="s">
        <v>12678</v>
      </c>
      <c r="W4877">
        <v>3</v>
      </c>
      <c r="X4877" t="s">
        <v>17555</v>
      </c>
      <c r="Y4877">
        <v>0.5964859024370319</v>
      </c>
      <c r="Z4877">
        <f>HYPERLINK("Melting_Curves/meltCurve_Q96E14_.pdf", "Melting_Curves/meltCurve_Q96E14_.pdf")</f>
        <v>0</v>
      </c>
      <c r="AA4877" t="s">
        <v>23649</v>
      </c>
      <c r="AB4877" t="s">
        <v>29841</v>
      </c>
    </row>
    <row r="4878" spans="1:28">
      <c r="A4878" t="s">
        <v>4904</v>
      </c>
      <c r="B4878">
        <v>0.984777283994944</v>
      </c>
      <c r="C4878">
        <v>0.922383464855935</v>
      </c>
      <c r="D4878">
        <v>0.6608939027122011</v>
      </c>
      <c r="E4878">
        <v>0.512550529965059</v>
      </c>
      <c r="F4878">
        <v>0.236997413306804</v>
      </c>
      <c r="G4878">
        <v>0.13456261334534</v>
      </c>
      <c r="H4878">
        <v>0.122860686228711</v>
      </c>
      <c r="I4878">
        <v>0.137264005040115</v>
      </c>
      <c r="J4878">
        <v>0.230952863855116</v>
      </c>
      <c r="K4878">
        <v>0.244768070290825</v>
      </c>
      <c r="L4878">
        <v>789.651724283283</v>
      </c>
      <c r="M4878">
        <v>17.7010671139799</v>
      </c>
      <c r="N4878">
        <v>45.6344754604065</v>
      </c>
      <c r="O4878">
        <v>44.0527451306571</v>
      </c>
      <c r="P4878">
        <v>-0.0839933217897601</v>
      </c>
      <c r="Q4878">
        <v>0.16390583332159</v>
      </c>
      <c r="R4878">
        <v>0.969695361466523</v>
      </c>
      <c r="S4878" t="s">
        <v>11229</v>
      </c>
      <c r="T4878" t="s">
        <v>12678</v>
      </c>
      <c r="U4878" t="s">
        <v>12678</v>
      </c>
      <c r="V4878" t="s">
        <v>12678</v>
      </c>
      <c r="W4878">
        <v>1</v>
      </c>
      <c r="X4878" t="s">
        <v>17556</v>
      </c>
      <c r="Y4878">
        <v>0.3903260588217923</v>
      </c>
      <c r="Z4878">
        <f>HYPERLINK("Melting_Curves/meltCurve_Q96E22_.pdf", "Melting_Curves/meltCurve_Q96E22_.pdf")</f>
        <v>0</v>
      </c>
      <c r="AA4878" t="s">
        <v>23650</v>
      </c>
      <c r="AB4878" t="s">
        <v>29842</v>
      </c>
    </row>
    <row r="4879" spans="1:28">
      <c r="A4879" t="s">
        <v>4905</v>
      </c>
      <c r="B4879">
        <v>0.984777283994944</v>
      </c>
      <c r="C4879">
        <v>1.02586677829453</v>
      </c>
      <c r="D4879">
        <v>0.88001436402495</v>
      </c>
      <c r="E4879">
        <v>0.657618475768854</v>
      </c>
      <c r="F4879">
        <v>0.37888757482028</v>
      </c>
      <c r="G4879">
        <v>0.24608055294543</v>
      </c>
      <c r="H4879">
        <v>0.180910124389942</v>
      </c>
      <c r="I4879">
        <v>0.216837630025771</v>
      </c>
      <c r="J4879">
        <v>0.36776442328012</v>
      </c>
      <c r="K4879">
        <v>0.305483232053259</v>
      </c>
      <c r="L4879">
        <v>1159.78615262422</v>
      </c>
      <c r="M4879">
        <v>24.833897508126</v>
      </c>
      <c r="N4879">
        <v>48.1139393436037</v>
      </c>
      <c r="O4879">
        <v>46.402046971114</v>
      </c>
      <c r="P4879">
        <v>-0.09917445539298821</v>
      </c>
      <c r="Q4879">
        <v>0.258781458032685</v>
      </c>
      <c r="R4879">
        <v>0.971486373364189</v>
      </c>
      <c r="S4879" t="s">
        <v>11230</v>
      </c>
      <c r="T4879" t="s">
        <v>12678</v>
      </c>
      <c r="U4879" t="s">
        <v>12678</v>
      </c>
      <c r="V4879" t="s">
        <v>12678</v>
      </c>
      <c r="W4879">
        <v>12</v>
      </c>
      <c r="X4879" t="s">
        <v>17557</v>
      </c>
      <c r="Y4879">
        <v>0.5047677388058656</v>
      </c>
      <c r="Z4879">
        <f>HYPERLINK("Melting_Curves/meltCurve_Q96EA4_.pdf", "Melting_Curves/meltCurve_Q96EA4_.pdf")</f>
        <v>0</v>
      </c>
      <c r="AA4879" t="s">
        <v>23651</v>
      </c>
      <c r="AB4879" t="s">
        <v>29843</v>
      </c>
    </row>
    <row r="4880" spans="1:28">
      <c r="A4880" t="s">
        <v>4906</v>
      </c>
      <c r="B4880">
        <v>0.984777283994944</v>
      </c>
      <c r="C4880">
        <v>1.05899120302333</v>
      </c>
      <c r="D4880">
        <v>0.988955577771558</v>
      </c>
      <c r="E4880">
        <v>0.830201796391164</v>
      </c>
      <c r="F4880">
        <v>0.603541775185725</v>
      </c>
      <c r="G4880">
        <v>0.492423668437057</v>
      </c>
      <c r="H4880">
        <v>0.451437102313606</v>
      </c>
      <c r="I4880">
        <v>0.448227495822794</v>
      </c>
      <c r="J4880">
        <v>0.520149804951446</v>
      </c>
      <c r="K4880">
        <v>0.372401331653535</v>
      </c>
      <c r="L4880">
        <v>1199.71194831089</v>
      </c>
      <c r="M4880">
        <v>24.8464162944233</v>
      </c>
      <c r="N4880">
        <v>53.0264502643919</v>
      </c>
      <c r="O4880">
        <v>47.9755671786118</v>
      </c>
      <c r="P4880">
        <v>-0.0717577431400752</v>
      </c>
      <c r="Q4880">
        <v>0.44578363152825</v>
      </c>
      <c r="R4880">
        <v>0.975483256583521</v>
      </c>
      <c r="S4880" t="s">
        <v>11231</v>
      </c>
      <c r="T4880" t="s">
        <v>12678</v>
      </c>
      <c r="U4880" t="s">
        <v>12678</v>
      </c>
      <c r="V4880" t="s">
        <v>12678</v>
      </c>
      <c r="W4880">
        <v>9</v>
      </c>
      <c r="X4880" t="s">
        <v>17558</v>
      </c>
      <c r="Y4880">
        <v>0.65906351204484</v>
      </c>
      <c r="Z4880">
        <f>HYPERLINK("Melting_Curves/meltCurve_Q96EB1_.pdf", "Melting_Curves/meltCurve_Q96EB1_.pdf")</f>
        <v>0</v>
      </c>
      <c r="AA4880" t="s">
        <v>23652</v>
      </c>
      <c r="AB4880" t="s">
        <v>29844</v>
      </c>
    </row>
    <row r="4881" spans="1:28">
      <c r="A4881" t="s">
        <v>4907</v>
      </c>
      <c r="B4881">
        <v>0.984777283994944</v>
      </c>
      <c r="C4881">
        <v>0.960873917086941</v>
      </c>
      <c r="D4881">
        <v>0.857504936259691</v>
      </c>
      <c r="E4881">
        <v>0.729452340250802</v>
      </c>
      <c r="F4881">
        <v>0.495437982195885</v>
      </c>
      <c r="G4881">
        <v>0.243006141498623</v>
      </c>
      <c r="H4881">
        <v>0.161549865692589</v>
      </c>
      <c r="I4881">
        <v>0.172230327307407</v>
      </c>
      <c r="J4881">
        <v>0.191663974072808</v>
      </c>
      <c r="K4881">
        <v>0.163389918644947</v>
      </c>
      <c r="L4881">
        <v>789.958247831803</v>
      </c>
      <c r="M4881">
        <v>16.2754718672874</v>
      </c>
      <c r="N4881">
        <v>49.5382602220065</v>
      </c>
      <c r="O4881">
        <v>47.8217298255778</v>
      </c>
      <c r="P4881">
        <v>-0.0731611138936147</v>
      </c>
      <c r="Q4881">
        <v>0.140194653821341</v>
      </c>
      <c r="R4881">
        <v>0.991462223383081</v>
      </c>
      <c r="S4881" t="s">
        <v>11232</v>
      </c>
      <c r="T4881" t="s">
        <v>12678</v>
      </c>
      <c r="U4881" t="s">
        <v>12678</v>
      </c>
      <c r="V4881" t="s">
        <v>12678</v>
      </c>
      <c r="W4881">
        <v>15</v>
      </c>
      <c r="X4881" t="s">
        <v>17559</v>
      </c>
      <c r="Y4881">
        <v>0.4871752529769136</v>
      </c>
      <c r="Z4881">
        <f>HYPERLINK("Melting_Curves/meltCurve_Q96EB6_.pdf", "Melting_Curves/meltCurve_Q96EB6_.pdf")</f>
        <v>0</v>
      </c>
      <c r="AA4881" t="s">
        <v>23653</v>
      </c>
      <c r="AB4881" t="s">
        <v>29845</v>
      </c>
    </row>
    <row r="4882" spans="1:28">
      <c r="A4882" t="s">
        <v>4908</v>
      </c>
      <c r="B4882">
        <v>0.984777283994944</v>
      </c>
      <c r="C4882">
        <v>0.933991251726314</v>
      </c>
      <c r="D4882">
        <v>0.738041193743845</v>
      </c>
      <c r="E4882">
        <v>0.67598559232814</v>
      </c>
      <c r="F4882">
        <v>0.513851789094156</v>
      </c>
      <c r="G4882">
        <v>0.361953391640122</v>
      </c>
      <c r="H4882">
        <v>0.339097329559812</v>
      </c>
      <c r="I4882">
        <v>0.451235623218697</v>
      </c>
      <c r="J4882">
        <v>0.648999984759441</v>
      </c>
      <c r="K4882">
        <v>0.499556163203162</v>
      </c>
      <c r="L4882">
        <v>799.624471900702</v>
      </c>
      <c r="M4882">
        <v>18.2198064188832</v>
      </c>
      <c r="N4882">
        <v>51.2108616991417</v>
      </c>
      <c r="O4882">
        <v>43.3692012218968</v>
      </c>
      <c r="P4882">
        <v>-0.0563954848688322</v>
      </c>
      <c r="Q4882">
        <v>0.463065184872283</v>
      </c>
      <c r="R4882">
        <v>0.8342737073902891</v>
      </c>
      <c r="S4882" t="s">
        <v>11233</v>
      </c>
      <c r="T4882" t="s">
        <v>12678</v>
      </c>
      <c r="U4882" t="s">
        <v>12678</v>
      </c>
      <c r="V4882" t="s">
        <v>12678</v>
      </c>
      <c r="W4882">
        <v>2</v>
      </c>
      <c r="X4882" t="s">
        <v>17560</v>
      </c>
      <c r="Y4882">
        <v>0.5951851061599771</v>
      </c>
      <c r="Z4882">
        <f>HYPERLINK("Melting_Curves/meltCurve_Q96EC8_.pdf", "Melting_Curves/meltCurve_Q96EC8_.pdf")</f>
        <v>0</v>
      </c>
      <c r="AA4882" t="s">
        <v>23654</v>
      </c>
      <c r="AB4882" t="s">
        <v>29846</v>
      </c>
    </row>
    <row r="4883" spans="1:28">
      <c r="A4883" t="s">
        <v>4909</v>
      </c>
      <c r="B4883">
        <v>0.984777283994944</v>
      </c>
      <c r="C4883">
        <v>0.853806139301522</v>
      </c>
      <c r="D4883">
        <v>0.828474723828395</v>
      </c>
      <c r="E4883">
        <v>0.649758769068725</v>
      </c>
      <c r="F4883">
        <v>0.291163042161381</v>
      </c>
      <c r="G4883">
        <v>0.134915993211214</v>
      </c>
      <c r="H4883">
        <v>0.0920183776851035</v>
      </c>
      <c r="I4883">
        <v>0.09722490862449661</v>
      </c>
      <c r="J4883">
        <v>0.125660879348353</v>
      </c>
      <c r="K4883">
        <v>0.114002027614983</v>
      </c>
      <c r="L4883">
        <v>802.302608716028</v>
      </c>
      <c r="M4883">
        <v>17.0380646283403</v>
      </c>
      <c r="N4883">
        <v>47.5751460083323</v>
      </c>
      <c r="O4883">
        <v>46.4545143288602</v>
      </c>
      <c r="P4883">
        <v>-0.08436935313932151</v>
      </c>
      <c r="Q4883">
        <v>0.0799196595028475</v>
      </c>
      <c r="R4883">
        <v>0.982130589684664</v>
      </c>
      <c r="S4883" t="s">
        <v>11234</v>
      </c>
      <c r="T4883" t="s">
        <v>12678</v>
      </c>
      <c r="U4883" t="s">
        <v>12678</v>
      </c>
      <c r="V4883" t="s">
        <v>12678</v>
      </c>
      <c r="W4883">
        <v>11</v>
      </c>
      <c r="X4883" t="s">
        <v>17561</v>
      </c>
      <c r="Y4883">
        <v>0.4057142301766578</v>
      </c>
      <c r="Z4883">
        <f>HYPERLINK("Melting_Curves/meltCurve_Q96EE3_.pdf", "Melting_Curves/meltCurve_Q96EE3_.pdf")</f>
        <v>0</v>
      </c>
      <c r="AA4883" t="s">
        <v>23655</v>
      </c>
      <c r="AB4883" t="s">
        <v>29847</v>
      </c>
    </row>
    <row r="4884" spans="1:28">
      <c r="A4884" t="s">
        <v>4910</v>
      </c>
      <c r="B4884">
        <v>0.984777283994944</v>
      </c>
      <c r="C4884">
        <v>0.786929824622764</v>
      </c>
      <c r="D4884">
        <v>0.715352735826161</v>
      </c>
      <c r="E4884">
        <v>0.616092478888378</v>
      </c>
      <c r="F4884">
        <v>0.498073841697853</v>
      </c>
      <c r="G4884">
        <v>0.307866034015036</v>
      </c>
      <c r="H4884">
        <v>0.279622660926227</v>
      </c>
      <c r="I4884">
        <v>0.288447362419311</v>
      </c>
      <c r="J4884">
        <v>0.390002450935879</v>
      </c>
      <c r="K4884">
        <v>0.394377078048081</v>
      </c>
      <c r="L4884">
        <v>520.882542330953</v>
      </c>
      <c r="M4884">
        <v>11.7372861723818</v>
      </c>
      <c r="N4884">
        <v>48.3773201682838</v>
      </c>
      <c r="O4884">
        <v>43.1489862973196</v>
      </c>
      <c r="P4884">
        <v>-0.0469015445168324</v>
      </c>
      <c r="Q4884">
        <v>0.310497284197098</v>
      </c>
      <c r="R4884">
        <v>0.932543240225438</v>
      </c>
      <c r="S4884" t="s">
        <v>11235</v>
      </c>
      <c r="T4884" t="s">
        <v>12678</v>
      </c>
      <c r="U4884" t="s">
        <v>12678</v>
      </c>
      <c r="V4884" t="s">
        <v>12678</v>
      </c>
      <c r="W4884">
        <v>3</v>
      </c>
      <c r="X4884" t="s">
        <v>17562</v>
      </c>
      <c r="Y4884">
        <v>0.5071690196321755</v>
      </c>
      <c r="Z4884">
        <f>HYPERLINK("Melting_Curves/meltCurve_Q96EH3_.pdf", "Melting_Curves/meltCurve_Q96EH3_.pdf")</f>
        <v>0</v>
      </c>
      <c r="AA4884" t="s">
        <v>23656</v>
      </c>
      <c r="AB4884" t="s">
        <v>29848</v>
      </c>
    </row>
    <row r="4885" spans="1:28">
      <c r="A4885" t="s">
        <v>4911</v>
      </c>
      <c r="B4885">
        <v>0.984777283994944</v>
      </c>
      <c r="C4885">
        <v>0.781578314940083</v>
      </c>
      <c r="D4885">
        <v>0.520700114669941</v>
      </c>
      <c r="E4885">
        <v>0.353903203807756</v>
      </c>
      <c r="F4885">
        <v>0.159019579069464</v>
      </c>
      <c r="G4885">
        <v>0.126125793872388</v>
      </c>
      <c r="H4885">
        <v>0.09744018672121919</v>
      </c>
      <c r="I4885">
        <v>0.124672887732144</v>
      </c>
      <c r="J4885">
        <v>0.140212774397084</v>
      </c>
      <c r="K4885">
        <v>0.144881195317762</v>
      </c>
      <c r="L4885">
        <v>714.439411845053</v>
      </c>
      <c r="M4885">
        <v>16.6831947740276</v>
      </c>
      <c r="N4885">
        <v>43.5213764235936</v>
      </c>
      <c r="O4885">
        <v>42.2228002801312</v>
      </c>
      <c r="P4885">
        <v>-0.0871993587625314</v>
      </c>
      <c r="Q4885">
        <v>0.117301893283947</v>
      </c>
      <c r="R4885">
        <v>0.989938666666799</v>
      </c>
      <c r="S4885" t="s">
        <v>11236</v>
      </c>
      <c r="T4885" t="s">
        <v>12678</v>
      </c>
      <c r="U4885" t="s">
        <v>12678</v>
      </c>
      <c r="V4885" t="s">
        <v>12678</v>
      </c>
      <c r="W4885">
        <v>6</v>
      </c>
      <c r="X4885" t="s">
        <v>17563</v>
      </c>
      <c r="Y4885">
        <v>0.3074054621607835</v>
      </c>
      <c r="Z4885">
        <f>HYPERLINK("Melting_Curves/meltCurve_Q96EK5_.pdf", "Melting_Curves/meltCurve_Q96EK5_.pdf")</f>
        <v>0</v>
      </c>
      <c r="AA4885" t="s">
        <v>23657</v>
      </c>
      <c r="AB4885" t="s">
        <v>29849</v>
      </c>
    </row>
    <row r="4886" spans="1:28">
      <c r="A4886" t="s">
        <v>4912</v>
      </c>
      <c r="B4886">
        <v>0.984777283994944</v>
      </c>
      <c r="C4886">
        <v>1.01354235650229</v>
      </c>
      <c r="D4886">
        <v>0.983475125362187</v>
      </c>
      <c r="E4886">
        <v>0.875107753891288</v>
      </c>
      <c r="F4886">
        <v>0.737869705343962</v>
      </c>
      <c r="G4886">
        <v>0.591260200885512</v>
      </c>
      <c r="H4886">
        <v>0.261978098752701</v>
      </c>
      <c r="I4886">
        <v>0.169492894254043</v>
      </c>
      <c r="J4886">
        <v>0.191714898114016</v>
      </c>
      <c r="K4886">
        <v>0.150105012129269</v>
      </c>
      <c r="L4886">
        <v>843.432651022363</v>
      </c>
      <c r="M4886">
        <v>15.8276686694884</v>
      </c>
      <c r="N4886">
        <v>54.0574018744208</v>
      </c>
      <c r="O4886">
        <v>52.4596220356193</v>
      </c>
      <c r="P4886">
        <v>-0.0678307298923774</v>
      </c>
      <c r="Q4886">
        <v>0.100794417380255</v>
      </c>
      <c r="R4886">
        <v>0.988502902511708</v>
      </c>
      <c r="S4886" t="s">
        <v>11237</v>
      </c>
      <c r="T4886" t="s">
        <v>12678</v>
      </c>
      <c r="U4886" t="s">
        <v>12678</v>
      </c>
      <c r="V4886" t="s">
        <v>12678</v>
      </c>
      <c r="W4886">
        <v>10</v>
      </c>
      <c r="X4886" t="s">
        <v>17564</v>
      </c>
      <c r="Y4886">
        <v>0.6038970175724238</v>
      </c>
      <c r="Z4886">
        <f>HYPERLINK("Melting_Curves/meltCurve_Q96EK6_.pdf", "Melting_Curves/meltCurve_Q96EK6_.pdf")</f>
        <v>0</v>
      </c>
      <c r="AA4886" t="s">
        <v>23658</v>
      </c>
      <c r="AB4886" t="s">
        <v>29850</v>
      </c>
    </row>
    <row r="4887" spans="1:28">
      <c r="A4887" t="s">
        <v>4913</v>
      </c>
      <c r="B4887">
        <v>0.984777283994944</v>
      </c>
      <c r="C4887">
        <v>0.846424416596526</v>
      </c>
      <c r="D4887">
        <v>0.611386171341088</v>
      </c>
      <c r="E4887">
        <v>0.42102857603851</v>
      </c>
      <c r="F4887">
        <v>0.300709980062133</v>
      </c>
      <c r="G4887">
        <v>0.284906352134307</v>
      </c>
      <c r="H4887">
        <v>0.251651871404759</v>
      </c>
      <c r="I4887">
        <v>0.342868053556062</v>
      </c>
      <c r="J4887">
        <v>0.28361752135712</v>
      </c>
      <c r="K4887">
        <v>0.311397337836258</v>
      </c>
      <c r="L4887">
        <v>852.9138777330789</v>
      </c>
      <c r="M4887">
        <v>20.0097336901608</v>
      </c>
      <c r="N4887">
        <v>44.5589302980764</v>
      </c>
      <c r="O4887">
        <v>42.206071471896</v>
      </c>
      <c r="P4887">
        <v>-0.0841304740136844</v>
      </c>
      <c r="Q4887">
        <v>0.290205162884422</v>
      </c>
      <c r="R4887">
        <v>0.989378615376149</v>
      </c>
      <c r="S4887" t="s">
        <v>11238</v>
      </c>
      <c r="T4887" t="s">
        <v>12678</v>
      </c>
      <c r="U4887" t="s">
        <v>12678</v>
      </c>
      <c r="V4887" t="s">
        <v>12678</v>
      </c>
      <c r="W4887">
        <v>6</v>
      </c>
      <c r="X4887" t="s">
        <v>17565</v>
      </c>
      <c r="Y4887">
        <v>0.4334182162914303</v>
      </c>
      <c r="Z4887">
        <f>HYPERLINK("Melting_Curves/meltCurve_Q96EK9_.pdf", "Melting_Curves/meltCurve_Q96EK9_.pdf")</f>
        <v>0</v>
      </c>
      <c r="AA4887" t="s">
        <v>23659</v>
      </c>
      <c r="AB4887" t="s">
        <v>29851</v>
      </c>
    </row>
    <row r="4888" spans="1:28">
      <c r="A4888" t="s">
        <v>4914</v>
      </c>
      <c r="B4888">
        <v>0.984777283994944</v>
      </c>
      <c r="C4888">
        <v>1.02226394157879</v>
      </c>
      <c r="D4888">
        <v>0.977565808233354</v>
      </c>
      <c r="E4888">
        <v>0.708740710537004</v>
      </c>
      <c r="F4888">
        <v>0.47273763673222</v>
      </c>
      <c r="G4888">
        <v>0.263237275214048</v>
      </c>
      <c r="H4888">
        <v>0.192788929602351</v>
      </c>
      <c r="I4888">
        <v>0.264502057675286</v>
      </c>
      <c r="J4888">
        <v>0.440360123033036</v>
      </c>
      <c r="K4888">
        <v>0.399024139762198</v>
      </c>
      <c r="L4888">
        <v>1370.2570614936</v>
      </c>
      <c r="M4888">
        <v>28.9818066683456</v>
      </c>
      <c r="N4888">
        <v>48.9561507761475</v>
      </c>
      <c r="O4888">
        <v>47.0565433708924</v>
      </c>
      <c r="P4888">
        <v>-0.105527600972907</v>
      </c>
      <c r="Q4888">
        <v>0.31464253232576</v>
      </c>
      <c r="R4888">
        <v>0.946743628683377</v>
      </c>
      <c r="S4888" t="s">
        <v>11239</v>
      </c>
      <c r="T4888" t="s">
        <v>12678</v>
      </c>
      <c r="U4888" t="s">
        <v>12678</v>
      </c>
      <c r="V4888" t="s">
        <v>12678</v>
      </c>
      <c r="W4888">
        <v>6</v>
      </c>
      <c r="X4888" t="s">
        <v>17566</v>
      </c>
      <c r="Y4888">
        <v>0.5537828937587989</v>
      </c>
      <c r="Z4888">
        <f>HYPERLINK("Melting_Curves/meltCurve_Q96EL3_.pdf", "Melting_Curves/meltCurve_Q96EL3_.pdf")</f>
        <v>0</v>
      </c>
      <c r="AA4888" t="s">
        <v>23660</v>
      </c>
      <c r="AB4888" t="s">
        <v>29852</v>
      </c>
    </row>
    <row r="4889" spans="1:28">
      <c r="A4889" t="s">
        <v>4915</v>
      </c>
      <c r="B4889">
        <v>0.984777283994944</v>
      </c>
      <c r="C4889">
        <v>1.10675119585435</v>
      </c>
      <c r="D4889">
        <v>0.849959355657039</v>
      </c>
      <c r="E4889">
        <v>0.644220070000834</v>
      </c>
      <c r="F4889">
        <v>0.292920145621771</v>
      </c>
      <c r="G4889">
        <v>0.133052422527251</v>
      </c>
      <c r="H4889">
        <v>0.0908640324497783</v>
      </c>
      <c r="I4889">
        <v>0.150050040628627</v>
      </c>
      <c r="J4889">
        <v>0.166049247745616</v>
      </c>
      <c r="K4889">
        <v>0.108553568004344</v>
      </c>
      <c r="L4889">
        <v>1112.43127079151</v>
      </c>
      <c r="M4889">
        <v>23.5871298583556</v>
      </c>
      <c r="N4889">
        <v>47.7106020408383</v>
      </c>
      <c r="O4889">
        <v>46.8275597473154</v>
      </c>
      <c r="P4889">
        <v>-0.110985274306234</v>
      </c>
      <c r="Q4889">
        <v>0.118658052264026</v>
      </c>
      <c r="R4889">
        <v>0.982794446782925</v>
      </c>
      <c r="S4889" t="s">
        <v>11240</v>
      </c>
      <c r="T4889" t="s">
        <v>12678</v>
      </c>
      <c r="U4889" t="s">
        <v>12678</v>
      </c>
      <c r="V4889" t="s">
        <v>12678</v>
      </c>
      <c r="W4889">
        <v>6</v>
      </c>
      <c r="X4889" t="s">
        <v>17567</v>
      </c>
      <c r="Y4889">
        <v>0.4255519413157887</v>
      </c>
      <c r="Z4889">
        <f>HYPERLINK("Melting_Curves/meltCurve_Q96EM0_.pdf", "Melting_Curves/meltCurve_Q96EM0_.pdf")</f>
        <v>0</v>
      </c>
      <c r="AA4889" t="s">
        <v>23661</v>
      </c>
      <c r="AB4889" t="s">
        <v>29853</v>
      </c>
    </row>
    <row r="4890" spans="1:28">
      <c r="A4890" t="s">
        <v>4916</v>
      </c>
      <c r="B4890">
        <v>0.984777283994944</v>
      </c>
      <c r="C4890">
        <v>0.643388314791304</v>
      </c>
      <c r="D4890">
        <v>0.488116379932285</v>
      </c>
      <c r="E4890">
        <v>0.561097318759664</v>
      </c>
      <c r="F4890">
        <v>0.289335742565209</v>
      </c>
      <c r="G4890">
        <v>0.3298295477468</v>
      </c>
      <c r="H4890">
        <v>0.373064447749923</v>
      </c>
      <c r="I4890">
        <v>0.28981949771575</v>
      </c>
      <c r="J4890">
        <v>0.352693170013429</v>
      </c>
      <c r="K4890">
        <v>0.15986900270699</v>
      </c>
      <c r="L4890">
        <v>535.282132931</v>
      </c>
      <c r="M4890">
        <v>12.9563721074536</v>
      </c>
      <c r="N4890">
        <v>44.2238588677009</v>
      </c>
      <c r="O4890">
        <v>40.3671378601142</v>
      </c>
      <c r="P4890">
        <v>-0.0572367691323806</v>
      </c>
      <c r="Q4890">
        <v>0.286815385040575</v>
      </c>
      <c r="R4890">
        <v>0.8542188830381739</v>
      </c>
      <c r="S4890" t="s">
        <v>11241</v>
      </c>
      <c r="T4890" t="s">
        <v>12678</v>
      </c>
      <c r="U4890" t="s">
        <v>12678</v>
      </c>
      <c r="V4890" t="s">
        <v>12678</v>
      </c>
      <c r="W4890">
        <v>1</v>
      </c>
      <c r="X4890" t="s">
        <v>17568</v>
      </c>
      <c r="Y4890">
        <v>0.4193260398214188</v>
      </c>
      <c r="Z4890">
        <f>HYPERLINK("Melting_Curves/meltCurve_Q96EN8_.pdf", "Melting_Curves/meltCurve_Q96EN8_.pdf")</f>
        <v>0</v>
      </c>
      <c r="AA4890" t="s">
        <v>23662</v>
      </c>
      <c r="AB4890" t="s">
        <v>29854</v>
      </c>
    </row>
    <row r="4891" spans="1:28">
      <c r="A4891" t="s">
        <v>4917</v>
      </c>
      <c r="B4891">
        <v>0.984777283994944</v>
      </c>
      <c r="C4891">
        <v>1.07963214328112</v>
      </c>
      <c r="D4891">
        <v>0.9493705739724611</v>
      </c>
      <c r="E4891">
        <v>0.875710481551488</v>
      </c>
      <c r="F4891">
        <v>0.848845229801213</v>
      </c>
      <c r="G4891">
        <v>0.711851902078474</v>
      </c>
      <c r="H4891">
        <v>0.602882387709654</v>
      </c>
      <c r="I4891">
        <v>0.613737342963912</v>
      </c>
      <c r="J4891">
        <v>0.559872960537578</v>
      </c>
      <c r="K4891">
        <v>0.4002343693312</v>
      </c>
      <c r="L4891">
        <v>466.777991313253</v>
      </c>
      <c r="M4891">
        <v>8.17038587079494</v>
      </c>
      <c r="N4891">
        <v>64.3150258359622</v>
      </c>
      <c r="O4891">
        <v>54.0140214997122</v>
      </c>
      <c r="P4891">
        <v>-0.0265261029516415</v>
      </c>
      <c r="Q4891">
        <v>0.299281344404454</v>
      </c>
      <c r="R4891">
        <v>0.945927153959051</v>
      </c>
      <c r="S4891" t="s">
        <v>11242</v>
      </c>
      <c r="T4891" t="s">
        <v>12678</v>
      </c>
      <c r="U4891" t="s">
        <v>12678</v>
      </c>
      <c r="V4891" t="s">
        <v>12678</v>
      </c>
      <c r="W4891">
        <v>11</v>
      </c>
      <c r="X4891" t="s">
        <v>17569</v>
      </c>
      <c r="Y4891">
        <v>0.7617343100925139</v>
      </c>
      <c r="Z4891">
        <f>HYPERLINK("Melting_Curves/meltCurve_Q96EP5_.pdf", "Melting_Curves/meltCurve_Q96EP5_.pdf")</f>
        <v>0</v>
      </c>
      <c r="AA4891" t="s">
        <v>23663</v>
      </c>
      <c r="AB4891" t="s">
        <v>29855</v>
      </c>
    </row>
    <row r="4892" spans="1:28">
      <c r="A4892" t="s">
        <v>4918</v>
      </c>
      <c r="B4892">
        <v>0.984777283994944</v>
      </c>
      <c r="C4892">
        <v>1.20383121604881</v>
      </c>
      <c r="D4892">
        <v>0.848899817738656</v>
      </c>
      <c r="E4892">
        <v>0.687547223327062</v>
      </c>
      <c r="F4892">
        <v>0.335762262918123</v>
      </c>
      <c r="G4892">
        <v>0.284670817889478</v>
      </c>
      <c r="H4892">
        <v>0.133344550615532</v>
      </c>
      <c r="I4892">
        <v>0.221288568060341</v>
      </c>
      <c r="J4892">
        <v>0.204978509119138</v>
      </c>
      <c r="K4892">
        <v>0.256267526430351</v>
      </c>
      <c r="L4892">
        <v>1154.66951854249</v>
      </c>
      <c r="M4892">
        <v>24.4811784993013</v>
      </c>
      <c r="N4892">
        <v>48.2232401174981</v>
      </c>
      <c r="O4892">
        <v>46.8542674540969</v>
      </c>
      <c r="P4892">
        <v>-0.103491280906817</v>
      </c>
      <c r="Q4892">
        <v>0.207728093827706</v>
      </c>
      <c r="R4892">
        <v>0.950905377592006</v>
      </c>
      <c r="S4892" t="s">
        <v>11243</v>
      </c>
      <c r="T4892" t="s">
        <v>12678</v>
      </c>
      <c r="U4892" t="s">
        <v>12678</v>
      </c>
      <c r="V4892" t="s">
        <v>12678</v>
      </c>
      <c r="W4892">
        <v>1</v>
      </c>
      <c r="X4892" t="s">
        <v>17570</v>
      </c>
      <c r="Y4892">
        <v>0.4831480936839411</v>
      </c>
      <c r="Z4892">
        <f>HYPERLINK("Melting_Curves/meltCurve_Q96EP9_.pdf", "Melting_Curves/meltCurve_Q96EP9_.pdf")</f>
        <v>0</v>
      </c>
      <c r="AA4892" t="s">
        <v>23664</v>
      </c>
      <c r="AB4892" t="s">
        <v>29856</v>
      </c>
    </row>
    <row r="4893" spans="1:28">
      <c r="A4893" t="s">
        <v>4919</v>
      </c>
      <c r="B4893">
        <v>0.984777283994944</v>
      </c>
      <c r="C4893">
        <v>1.04818978456975</v>
      </c>
      <c r="D4893">
        <v>0.961777572560933</v>
      </c>
      <c r="E4893">
        <v>0.932498342952103</v>
      </c>
      <c r="F4893">
        <v>0.826829600619247</v>
      </c>
      <c r="G4893">
        <v>0.681818911344797</v>
      </c>
      <c r="H4893">
        <v>0.6307886398192309</v>
      </c>
      <c r="I4893">
        <v>0.805581059862932</v>
      </c>
      <c r="J4893">
        <v>0.967045379504136</v>
      </c>
      <c r="K4893">
        <v>0.692496338356385</v>
      </c>
      <c r="L4893">
        <v>1681.37705001911</v>
      </c>
      <c r="M4893">
        <v>35.0219370093401</v>
      </c>
      <c r="O4893">
        <v>47.8535231151359</v>
      </c>
      <c r="P4893">
        <v>-0.0441889672539904</v>
      </c>
      <c r="Q4893">
        <v>0.7584838717824079</v>
      </c>
      <c r="R4893">
        <v>0.599466497163566</v>
      </c>
      <c r="S4893" t="s">
        <v>11244</v>
      </c>
      <c r="T4893" t="s">
        <v>12678</v>
      </c>
      <c r="U4893" t="s">
        <v>12678</v>
      </c>
      <c r="V4893" t="s">
        <v>12678</v>
      </c>
      <c r="W4893">
        <v>4</v>
      </c>
      <c r="X4893" t="s">
        <v>17571</v>
      </c>
      <c r="Y4893">
        <v>0.8481620010353486</v>
      </c>
      <c r="Z4893">
        <f>HYPERLINK("Melting_Curves/meltCurve_Q96EQ0_.pdf", "Melting_Curves/meltCurve_Q96EQ0_.pdf")</f>
        <v>0</v>
      </c>
      <c r="AA4893" t="s">
        <v>23665</v>
      </c>
      <c r="AB4893" t="s">
        <v>29857</v>
      </c>
    </row>
    <row r="4894" spans="1:28">
      <c r="A4894" t="s">
        <v>4920</v>
      </c>
      <c r="B4894">
        <v>0.984777283994944</v>
      </c>
      <c r="C4894">
        <v>0.863226696018056</v>
      </c>
      <c r="D4894">
        <v>0.598682202783032</v>
      </c>
      <c r="E4894">
        <v>0.452248602262275</v>
      </c>
      <c r="F4894">
        <v>0.306567603119319</v>
      </c>
      <c r="G4894">
        <v>0.218707880265384</v>
      </c>
      <c r="H4894">
        <v>0.156826538038302</v>
      </c>
      <c r="I4894">
        <v>0.141181774384594</v>
      </c>
      <c r="J4894">
        <v>0.16006822618525</v>
      </c>
      <c r="K4894">
        <v>0.141013465839663</v>
      </c>
      <c r="L4894">
        <v>592.647621391367</v>
      </c>
      <c r="M4894">
        <v>13.3699372949748</v>
      </c>
      <c r="N4894">
        <v>45.3958157824941</v>
      </c>
      <c r="O4894">
        <v>43.3704578490871</v>
      </c>
      <c r="P4894">
        <v>-0.06667146006010791</v>
      </c>
      <c r="Q4894">
        <v>0.135040506653672</v>
      </c>
      <c r="R4894">
        <v>0.991910331258095</v>
      </c>
      <c r="S4894" t="s">
        <v>11245</v>
      </c>
      <c r="T4894" t="s">
        <v>12678</v>
      </c>
      <c r="U4894" t="s">
        <v>12678</v>
      </c>
      <c r="V4894" t="s">
        <v>12678</v>
      </c>
      <c r="W4894">
        <v>6</v>
      </c>
      <c r="X4894" t="s">
        <v>17572</v>
      </c>
      <c r="Y4894">
        <v>0.3729269057623103</v>
      </c>
      <c r="Z4894">
        <f>HYPERLINK("Melting_Curves/meltCurve_Q96ER9_.pdf", "Melting_Curves/meltCurve_Q96ER9_.pdf")</f>
        <v>0</v>
      </c>
      <c r="AA4894" t="s">
        <v>23666</v>
      </c>
      <c r="AB4894" t="s">
        <v>29858</v>
      </c>
    </row>
    <row r="4895" spans="1:28">
      <c r="A4895" t="s">
        <v>4921</v>
      </c>
      <c r="B4895">
        <v>0.984777283994944</v>
      </c>
      <c r="C4895">
        <v>1.10681774139527</v>
      </c>
      <c r="D4895">
        <v>0.934897525774168</v>
      </c>
      <c r="E4895">
        <v>0.804741540347975</v>
      </c>
      <c r="F4895">
        <v>0.57596016562605</v>
      </c>
      <c r="G4895">
        <v>0.30647813841009</v>
      </c>
      <c r="H4895">
        <v>0.242576921727655</v>
      </c>
      <c r="I4895">
        <v>0.265009572545898</v>
      </c>
      <c r="J4895">
        <v>0.385263513356589</v>
      </c>
      <c r="K4895">
        <v>0.294293765368221</v>
      </c>
      <c r="L4895">
        <v>1183.1997364684</v>
      </c>
      <c r="M4895">
        <v>24.2390258987184</v>
      </c>
      <c r="N4895">
        <v>50.5835344465611</v>
      </c>
      <c r="O4895">
        <v>48.4852216537623</v>
      </c>
      <c r="P4895">
        <v>-0.089254524396843</v>
      </c>
      <c r="Q4895">
        <v>0.285869051057011</v>
      </c>
      <c r="R4895">
        <v>0.967744452329101</v>
      </c>
      <c r="S4895" t="s">
        <v>11246</v>
      </c>
      <c r="T4895" t="s">
        <v>12678</v>
      </c>
      <c r="U4895" t="s">
        <v>12678</v>
      </c>
      <c r="V4895" t="s">
        <v>12678</v>
      </c>
      <c r="W4895">
        <v>6</v>
      </c>
      <c r="X4895" t="s">
        <v>17573</v>
      </c>
      <c r="Y4895">
        <v>0.5736269722264691</v>
      </c>
      <c r="Z4895">
        <f>HYPERLINK("Melting_Curves/meltCurve_Q96ES7_.pdf", "Melting_Curves/meltCurve_Q96ES7_.pdf")</f>
        <v>0</v>
      </c>
      <c r="AA4895" t="s">
        <v>23667</v>
      </c>
      <c r="AB4895" t="s">
        <v>29859</v>
      </c>
    </row>
    <row r="4896" spans="1:28">
      <c r="A4896" t="s">
        <v>4922</v>
      </c>
      <c r="B4896">
        <v>0.984777283994944</v>
      </c>
      <c r="C4896">
        <v>0.871670604420305</v>
      </c>
      <c r="D4896">
        <v>0.833830099629468</v>
      </c>
      <c r="E4896">
        <v>0.738354614735437</v>
      </c>
      <c r="F4896">
        <v>0.68272609377076</v>
      </c>
      <c r="G4896">
        <v>0.578385856851083</v>
      </c>
      <c r="H4896">
        <v>0.490136479149603</v>
      </c>
      <c r="I4896">
        <v>0.73052853458325</v>
      </c>
      <c r="J4896">
        <v>1.20414524965246</v>
      </c>
      <c r="K4896">
        <v>0.685657908796989</v>
      </c>
      <c r="L4896">
        <v>910.445177566042</v>
      </c>
      <c r="M4896">
        <v>22.3391594982905</v>
      </c>
      <c r="O4896">
        <v>40.433194955166</v>
      </c>
      <c r="P4896">
        <v>-0.0372522119355752</v>
      </c>
      <c r="Q4896">
        <v>0.730304213500435</v>
      </c>
      <c r="R4896">
        <v>0.177661692326749</v>
      </c>
      <c r="S4896" t="s">
        <v>11247</v>
      </c>
      <c r="T4896" t="s">
        <v>12678</v>
      </c>
      <c r="U4896" t="s">
        <v>12678</v>
      </c>
      <c r="V4896" t="s">
        <v>12678</v>
      </c>
      <c r="W4896">
        <v>2</v>
      </c>
      <c r="X4896" t="s">
        <v>17574</v>
      </c>
      <c r="Y4896">
        <v>0.7677779714677364</v>
      </c>
      <c r="Z4896">
        <f>HYPERLINK("Melting_Curves/meltCurve_Q96EU6_2_.pdf", "Melting_Curves/meltCurve_Q96EU6_2_.pdf")</f>
        <v>0</v>
      </c>
      <c r="AA4896" t="s">
        <v>23668</v>
      </c>
      <c r="AB4896" t="s">
        <v>29860</v>
      </c>
    </row>
    <row r="4897" spans="1:28">
      <c r="A4897" t="s">
        <v>4923</v>
      </c>
      <c r="B4897">
        <v>0.984777283994944</v>
      </c>
      <c r="C4897">
        <v>1.10315709056317</v>
      </c>
      <c r="D4897">
        <v>0.914178491511071</v>
      </c>
      <c r="E4897">
        <v>0.872694335901755</v>
      </c>
      <c r="F4897">
        <v>0.70711708270328</v>
      </c>
      <c r="G4897">
        <v>0.548488299486808</v>
      </c>
      <c r="H4897">
        <v>0.550426185917602</v>
      </c>
      <c r="I4897">
        <v>0.753405931620899</v>
      </c>
      <c r="J4897">
        <v>0.976926239406081</v>
      </c>
      <c r="K4897">
        <v>0.748413862230786</v>
      </c>
      <c r="L4897">
        <v>1841.54854583727</v>
      </c>
      <c r="M4897">
        <v>39.5418452386381</v>
      </c>
      <c r="O4897">
        <v>46.4535173763333</v>
      </c>
      <c r="P4897">
        <v>-0.0611415029889027</v>
      </c>
      <c r="Q4897">
        <v>0.712686039536909</v>
      </c>
      <c r="R4897">
        <v>0.538718552714219</v>
      </c>
      <c r="S4897" t="s">
        <v>11248</v>
      </c>
      <c r="T4897" t="s">
        <v>12678</v>
      </c>
      <c r="U4897" t="s">
        <v>12678</v>
      </c>
      <c r="V4897" t="s">
        <v>12678</v>
      </c>
      <c r="W4897">
        <v>17</v>
      </c>
      <c r="X4897" t="s">
        <v>17575</v>
      </c>
      <c r="Y4897">
        <v>0.8053067836041942</v>
      </c>
      <c r="Z4897">
        <f>HYPERLINK("Melting_Curves/meltCurve_Q96EV2_.pdf", "Melting_Curves/meltCurve_Q96EV2_.pdf")</f>
        <v>0</v>
      </c>
      <c r="AA4897" t="s">
        <v>23669</v>
      </c>
      <c r="AB4897" t="s">
        <v>29861</v>
      </c>
    </row>
    <row r="4898" spans="1:28">
      <c r="A4898" t="s">
        <v>4924</v>
      </c>
      <c r="B4898">
        <v>0.984777283994944</v>
      </c>
      <c r="C4898">
        <v>0.962234880949542</v>
      </c>
      <c r="D4898">
        <v>0.856751119269031</v>
      </c>
      <c r="E4898">
        <v>0.722522742995941</v>
      </c>
      <c r="F4898">
        <v>0.57885496192212</v>
      </c>
      <c r="G4898">
        <v>0.34456985705742</v>
      </c>
      <c r="H4898">
        <v>0.262617962656588</v>
      </c>
      <c r="I4898">
        <v>0.380183470613235</v>
      </c>
      <c r="J4898">
        <v>0.583407632624528</v>
      </c>
      <c r="K4898">
        <v>0.479029185285285</v>
      </c>
      <c r="L4898">
        <v>926.9969970405321</v>
      </c>
      <c r="M4898">
        <v>19.9596562618204</v>
      </c>
      <c r="N4898">
        <v>50.8462398563633</v>
      </c>
      <c r="O4898">
        <v>45.9848559312612</v>
      </c>
      <c r="P4898">
        <v>-0.0638934821351107</v>
      </c>
      <c r="Q4898">
        <v>0.411204795179406</v>
      </c>
      <c r="R4898">
        <v>0.870498574108723</v>
      </c>
      <c r="S4898" t="s">
        <v>11249</v>
      </c>
      <c r="T4898" t="s">
        <v>12678</v>
      </c>
      <c r="U4898" t="s">
        <v>12678</v>
      </c>
      <c r="V4898" t="s">
        <v>12678</v>
      </c>
      <c r="W4898">
        <v>9</v>
      </c>
      <c r="X4898" t="s">
        <v>17576</v>
      </c>
      <c r="Y4898">
        <v>0.6042779642224397</v>
      </c>
      <c r="Z4898">
        <f>HYPERLINK("Melting_Curves/meltCurve_Q96EV8_.pdf", "Melting_Curves/meltCurve_Q96EV8_.pdf")</f>
        <v>0</v>
      </c>
      <c r="AA4898" t="s">
        <v>23670</v>
      </c>
      <c r="AB4898" t="s">
        <v>29862</v>
      </c>
    </row>
    <row r="4899" spans="1:28">
      <c r="A4899" t="s">
        <v>4925</v>
      </c>
      <c r="B4899">
        <v>0.984777283994944</v>
      </c>
      <c r="C4899">
        <v>0.978496954052423</v>
      </c>
      <c r="D4899">
        <v>0.778785804179534</v>
      </c>
      <c r="E4899">
        <v>0.546204788191167</v>
      </c>
      <c r="F4899">
        <v>0.337801770746037</v>
      </c>
      <c r="G4899">
        <v>0.242583279961055</v>
      </c>
      <c r="H4899">
        <v>0.177598220787014</v>
      </c>
      <c r="I4899">
        <v>0.212524279226272</v>
      </c>
      <c r="J4899">
        <v>0.239866168092512</v>
      </c>
      <c r="K4899">
        <v>0.255228697823494</v>
      </c>
      <c r="L4899">
        <v>860.965085265626</v>
      </c>
      <c r="M4899">
        <v>18.8904940592938</v>
      </c>
      <c r="N4899">
        <v>46.9687741247155</v>
      </c>
      <c r="O4899">
        <v>45.0750941818473</v>
      </c>
      <c r="P4899">
        <v>-0.0823156875021282</v>
      </c>
      <c r="Q4899">
        <v>0.214369637348878</v>
      </c>
      <c r="R4899">
        <v>0.992428321475929</v>
      </c>
      <c r="S4899" t="s">
        <v>11250</v>
      </c>
      <c r="T4899" t="s">
        <v>12678</v>
      </c>
      <c r="U4899" t="s">
        <v>12678</v>
      </c>
      <c r="V4899" t="s">
        <v>12678</v>
      </c>
      <c r="W4899">
        <v>2</v>
      </c>
      <c r="X4899" t="s">
        <v>17577</v>
      </c>
      <c r="Y4899">
        <v>0.4505323214605492</v>
      </c>
      <c r="Z4899">
        <f>HYPERLINK("Melting_Curves/meltCurve_Q96EY1_2_.pdf", "Melting_Curves/meltCurve_Q96EY1_2_.pdf")</f>
        <v>0</v>
      </c>
      <c r="AA4899" t="s">
        <v>23671</v>
      </c>
      <c r="AB4899" t="s">
        <v>29863</v>
      </c>
    </row>
    <row r="4900" spans="1:28">
      <c r="A4900" t="s">
        <v>4926</v>
      </c>
      <c r="B4900">
        <v>0.984777283994944</v>
      </c>
      <c r="C4900">
        <v>0.918985553736572</v>
      </c>
      <c r="D4900">
        <v>1.01641337570919</v>
      </c>
      <c r="E4900">
        <v>0.5984829124416819</v>
      </c>
      <c r="F4900">
        <v>0.318766546218197</v>
      </c>
      <c r="G4900">
        <v>0.153445823709624</v>
      </c>
      <c r="H4900">
        <v>0.113656960609364</v>
      </c>
      <c r="I4900">
        <v>0.140291608615626</v>
      </c>
      <c r="J4900">
        <v>0.137179521622891</v>
      </c>
      <c r="K4900">
        <v>0.107769412739339</v>
      </c>
      <c r="L4900">
        <v>1225.78380065532</v>
      </c>
      <c r="M4900">
        <v>25.9500670192429</v>
      </c>
      <c r="N4900">
        <v>47.7653842513564</v>
      </c>
      <c r="O4900">
        <v>46.9584202512769</v>
      </c>
      <c r="P4900">
        <v>-0.120897583304474</v>
      </c>
      <c r="Q4900">
        <v>0.124920509689999</v>
      </c>
      <c r="R4900">
        <v>0.988301116004021</v>
      </c>
      <c r="S4900" t="s">
        <v>11251</v>
      </c>
      <c r="T4900" t="s">
        <v>12678</v>
      </c>
      <c r="U4900" t="s">
        <v>12678</v>
      </c>
      <c r="V4900" t="s">
        <v>12678</v>
      </c>
      <c r="W4900">
        <v>7</v>
      </c>
      <c r="X4900" t="s">
        <v>17578</v>
      </c>
      <c r="Y4900">
        <v>0.4303475094751931</v>
      </c>
      <c r="Z4900">
        <f>HYPERLINK("Melting_Curves/meltCurve_Q96EY5_.pdf", "Melting_Curves/meltCurve_Q96EY5_.pdf")</f>
        <v>0</v>
      </c>
      <c r="AA4900" t="s">
        <v>23672</v>
      </c>
      <c r="AB4900" t="s">
        <v>29864</v>
      </c>
    </row>
    <row r="4901" spans="1:28">
      <c r="A4901" t="s">
        <v>4927</v>
      </c>
      <c r="B4901">
        <v>0.984777283994944</v>
      </c>
      <c r="C4901">
        <v>0.969988452601338</v>
      </c>
      <c r="D4901">
        <v>0.7719946556437151</v>
      </c>
      <c r="E4901">
        <v>0.506331461572055</v>
      </c>
      <c r="F4901">
        <v>0.221828335200827</v>
      </c>
      <c r="G4901">
        <v>0.145744254990322</v>
      </c>
      <c r="H4901">
        <v>0.113359695815902</v>
      </c>
      <c r="I4901">
        <v>0.146495047507338</v>
      </c>
      <c r="J4901">
        <v>0.266900062870897</v>
      </c>
      <c r="K4901">
        <v>0.369224156097584</v>
      </c>
      <c r="L4901">
        <v>1072.99359010254</v>
      </c>
      <c r="M4901">
        <v>23.8067504315213</v>
      </c>
      <c r="N4901">
        <v>46.0697610170601</v>
      </c>
      <c r="O4901">
        <v>44.7565851113704</v>
      </c>
      <c r="P4901">
        <v>-0.106174181394603</v>
      </c>
      <c r="Q4901">
        <v>0.201585212981858</v>
      </c>
      <c r="R4901">
        <v>0.947287028316496</v>
      </c>
      <c r="S4901" t="s">
        <v>11252</v>
      </c>
      <c r="T4901" t="s">
        <v>12678</v>
      </c>
      <c r="U4901" t="s">
        <v>12678</v>
      </c>
      <c r="V4901" t="s">
        <v>12678</v>
      </c>
      <c r="W4901">
        <v>4</v>
      </c>
      <c r="X4901" t="s">
        <v>17579</v>
      </c>
      <c r="Y4901">
        <v>0.423650987695608</v>
      </c>
      <c r="Z4901">
        <f>HYPERLINK("Melting_Curves/meltCurve_Q96EY7_.pdf", "Melting_Curves/meltCurve_Q96EY7_.pdf")</f>
        <v>0</v>
      </c>
      <c r="AA4901" t="s">
        <v>23673</v>
      </c>
      <c r="AB4901" t="s">
        <v>29865</v>
      </c>
    </row>
    <row r="4902" spans="1:28">
      <c r="A4902" t="s">
        <v>4928</v>
      </c>
      <c r="B4902">
        <v>0.984777283994944</v>
      </c>
      <c r="C4902">
        <v>0.952190548735641</v>
      </c>
      <c r="D4902">
        <v>0.905661724440306</v>
      </c>
      <c r="E4902">
        <v>0.828072704411222</v>
      </c>
      <c r="F4902">
        <v>0.719374668248159</v>
      </c>
      <c r="G4902">
        <v>0.586016424137567</v>
      </c>
      <c r="H4902">
        <v>0.465983675356265</v>
      </c>
      <c r="I4902">
        <v>0.45131413362309</v>
      </c>
      <c r="J4902">
        <v>0.483376854124767</v>
      </c>
      <c r="K4902">
        <v>0.32035960668214</v>
      </c>
      <c r="L4902">
        <v>483.918473018477</v>
      </c>
      <c r="M4902">
        <v>9.32705476544545</v>
      </c>
      <c r="N4902">
        <v>57.6192295187093</v>
      </c>
      <c r="O4902">
        <v>49.6657701689482</v>
      </c>
      <c r="P4902">
        <v>-0.0327712078791699</v>
      </c>
      <c r="Q4902">
        <v>0.302426926962651</v>
      </c>
      <c r="R4902">
        <v>0.977153392630129</v>
      </c>
      <c r="S4902" t="s">
        <v>11253</v>
      </c>
      <c r="T4902" t="s">
        <v>12678</v>
      </c>
      <c r="U4902" t="s">
        <v>12678</v>
      </c>
      <c r="V4902" t="s">
        <v>12678</v>
      </c>
      <c r="W4902">
        <v>6</v>
      </c>
      <c r="X4902" t="s">
        <v>17580</v>
      </c>
      <c r="Y4902">
        <v>0.6680427674993656</v>
      </c>
      <c r="Z4902">
        <f>HYPERLINK("Melting_Curves/meltCurve_Q96EY8_.pdf", "Melting_Curves/meltCurve_Q96EY8_.pdf")</f>
        <v>0</v>
      </c>
      <c r="AA4902" t="s">
        <v>23674</v>
      </c>
      <c r="AB4902" t="s">
        <v>29866</v>
      </c>
    </row>
    <row r="4903" spans="1:28">
      <c r="A4903" t="s">
        <v>4929</v>
      </c>
      <c r="B4903">
        <v>0.984777283994944</v>
      </c>
      <c r="C4903">
        <v>1.06308977618537</v>
      </c>
      <c r="D4903">
        <v>0.996982504709367</v>
      </c>
      <c r="E4903">
        <v>0.811734815562513</v>
      </c>
      <c r="F4903">
        <v>0.6698824740099339</v>
      </c>
      <c r="G4903">
        <v>0.47734357238772</v>
      </c>
      <c r="H4903">
        <v>0.348645964005006</v>
      </c>
      <c r="I4903">
        <v>0.26935761169985</v>
      </c>
      <c r="J4903">
        <v>0.286718589777071</v>
      </c>
      <c r="K4903">
        <v>0.247661113081386</v>
      </c>
      <c r="L4903">
        <v>796.745707291084</v>
      </c>
      <c r="M4903">
        <v>15.6507115181855</v>
      </c>
      <c r="N4903">
        <v>53.0885150326703</v>
      </c>
      <c r="O4903">
        <v>50.0985550536219</v>
      </c>
      <c r="P4903">
        <v>-0.0595872116223701</v>
      </c>
      <c r="Q4903">
        <v>0.237101013003888</v>
      </c>
      <c r="R4903">
        <v>0.989894456882665</v>
      </c>
      <c r="S4903" t="s">
        <v>11254</v>
      </c>
      <c r="T4903" t="s">
        <v>12678</v>
      </c>
      <c r="U4903" t="s">
        <v>12678</v>
      </c>
      <c r="V4903" t="s">
        <v>12678</v>
      </c>
      <c r="W4903">
        <v>9</v>
      </c>
      <c r="X4903" t="s">
        <v>17581</v>
      </c>
      <c r="Y4903">
        <v>0.6053388266317806</v>
      </c>
      <c r="Z4903">
        <f>HYPERLINK("Melting_Curves/meltCurve_Q96EY9_.pdf", "Melting_Curves/meltCurve_Q96EY9_.pdf")</f>
        <v>0</v>
      </c>
      <c r="AA4903" t="s">
        <v>23675</v>
      </c>
      <c r="AB4903" t="s">
        <v>29867</v>
      </c>
    </row>
    <row r="4904" spans="1:28">
      <c r="A4904" t="s">
        <v>4930</v>
      </c>
      <c r="B4904">
        <v>0.984777283994944</v>
      </c>
      <c r="C4904">
        <v>1.34742547933013</v>
      </c>
      <c r="D4904">
        <v>1.14287497466951</v>
      </c>
      <c r="E4904">
        <v>1.14300454624705</v>
      </c>
      <c r="F4904">
        <v>0.971772562453447</v>
      </c>
      <c r="G4904">
        <v>0.680690735001359</v>
      </c>
      <c r="H4904">
        <v>0.771150330677475</v>
      </c>
      <c r="I4904">
        <v>0.768185474559485</v>
      </c>
      <c r="J4904">
        <v>1.06405510399673</v>
      </c>
      <c r="K4904">
        <v>0.815802796191052</v>
      </c>
      <c r="L4904">
        <v>12634.447952394</v>
      </c>
      <c r="M4904">
        <v>250</v>
      </c>
      <c r="O4904">
        <v>50.534557662071</v>
      </c>
      <c r="P4904">
        <v>-0.222648513052769</v>
      </c>
      <c r="Q4904">
        <v>0.819976894043042</v>
      </c>
      <c r="R4904">
        <v>0.383922575291672</v>
      </c>
      <c r="S4904" t="s">
        <v>11255</v>
      </c>
      <c r="T4904" t="s">
        <v>12678</v>
      </c>
      <c r="U4904" t="s">
        <v>12678</v>
      </c>
      <c r="V4904" t="s">
        <v>12678</v>
      </c>
      <c r="W4904">
        <v>1</v>
      </c>
      <c r="X4904" t="s">
        <v>17582</v>
      </c>
      <c r="Y4904">
        <v>0.9012300384845134</v>
      </c>
      <c r="Z4904">
        <f>HYPERLINK("Melting_Curves/meltCurve_Q96F05_.pdf", "Melting_Curves/meltCurve_Q96F05_.pdf")</f>
        <v>0</v>
      </c>
      <c r="AA4904" t="s">
        <v>23676</v>
      </c>
      <c r="AB4904" t="s">
        <v>29868</v>
      </c>
    </row>
    <row r="4905" spans="1:28">
      <c r="A4905" t="s">
        <v>4931</v>
      </c>
      <c r="B4905">
        <v>0.984777283994944</v>
      </c>
      <c r="C4905">
        <v>0.875076649076479</v>
      </c>
      <c r="D4905">
        <v>0.709413237026173</v>
      </c>
      <c r="E4905">
        <v>0.644863458522793</v>
      </c>
      <c r="F4905">
        <v>0.462522057915661</v>
      </c>
      <c r="G4905">
        <v>0.317007179032897</v>
      </c>
      <c r="H4905">
        <v>0.227097039159691</v>
      </c>
      <c r="I4905">
        <v>0.325606410744228</v>
      </c>
      <c r="J4905">
        <v>0.575733823520055</v>
      </c>
      <c r="K4905">
        <v>0.470465336801374</v>
      </c>
      <c r="L4905">
        <v>701.477891245272</v>
      </c>
      <c r="M4905">
        <v>15.9750256220319</v>
      </c>
      <c r="N4905">
        <v>48.3036502331336</v>
      </c>
      <c r="O4905">
        <v>43.2401280119097</v>
      </c>
      <c r="P4905">
        <v>-0.056988357088034</v>
      </c>
      <c r="Q4905">
        <v>0.383039906659233</v>
      </c>
      <c r="R4905">
        <v>0.828530598858946</v>
      </c>
      <c r="S4905" t="s">
        <v>11256</v>
      </c>
      <c r="T4905" t="s">
        <v>12678</v>
      </c>
      <c r="U4905" t="s">
        <v>12678</v>
      </c>
      <c r="V4905" t="s">
        <v>12678</v>
      </c>
      <c r="W4905">
        <v>6</v>
      </c>
      <c r="X4905" t="s">
        <v>17583</v>
      </c>
      <c r="Y4905">
        <v>0.5386499282871924</v>
      </c>
      <c r="Z4905">
        <f>HYPERLINK("Melting_Curves/meltCurve_Q96F24_2_.pdf", "Melting_Curves/meltCurve_Q96F24_2_.pdf")</f>
        <v>0</v>
      </c>
      <c r="AA4905" t="s">
        <v>23677</v>
      </c>
      <c r="AB4905" t="s">
        <v>29869</v>
      </c>
    </row>
    <row r="4906" spans="1:28">
      <c r="A4906" t="s">
        <v>4932</v>
      </c>
      <c r="B4906">
        <v>0.984777283994944</v>
      </c>
      <c r="C4906">
        <v>1.21203100669877</v>
      </c>
      <c r="D4906">
        <v>0.996023815791193</v>
      </c>
      <c r="E4906">
        <v>0.813082129899121</v>
      </c>
      <c r="F4906">
        <v>0.428702912229998</v>
      </c>
      <c r="G4906">
        <v>0.263034543603861</v>
      </c>
      <c r="H4906">
        <v>0.182681635699</v>
      </c>
      <c r="I4906">
        <v>0.228345394967729</v>
      </c>
      <c r="J4906">
        <v>0.25171414908349</v>
      </c>
      <c r="K4906">
        <v>0.22496802784981</v>
      </c>
      <c r="L4906">
        <v>1488.15506997427</v>
      </c>
      <c r="M4906">
        <v>30.7103486931801</v>
      </c>
      <c r="N4906">
        <v>49.4029798227325</v>
      </c>
      <c r="O4906">
        <v>48.2536994418643</v>
      </c>
      <c r="P4906">
        <v>-0.123761630723643</v>
      </c>
      <c r="Q4906">
        <v>0.222161840003127</v>
      </c>
      <c r="R4906">
        <v>0.965643805429337</v>
      </c>
      <c r="S4906" t="s">
        <v>11257</v>
      </c>
      <c r="T4906" t="s">
        <v>12678</v>
      </c>
      <c r="U4906" t="s">
        <v>12678</v>
      </c>
      <c r="V4906" t="s">
        <v>12678</v>
      </c>
      <c r="W4906">
        <v>11</v>
      </c>
      <c r="X4906" t="s">
        <v>17584</v>
      </c>
      <c r="Y4906">
        <v>0.5236714941171992</v>
      </c>
      <c r="Z4906">
        <f>HYPERLINK("Melting_Curves/meltCurve_Q96F44_3_.pdf", "Melting_Curves/meltCurve_Q96F44_3_.pdf")</f>
        <v>0</v>
      </c>
      <c r="AA4906" t="s">
        <v>23678</v>
      </c>
      <c r="AB4906" t="s">
        <v>29870</v>
      </c>
    </row>
    <row r="4907" spans="1:28">
      <c r="A4907" t="s">
        <v>4933</v>
      </c>
      <c r="B4907">
        <v>0.984777283994944</v>
      </c>
      <c r="C4907">
        <v>1.1203038091835</v>
      </c>
      <c r="D4907">
        <v>0.9302586253758141</v>
      </c>
      <c r="E4907">
        <v>0.791921322873098</v>
      </c>
      <c r="F4907">
        <v>0.653784376275514</v>
      </c>
      <c r="G4907">
        <v>0.541226354294819</v>
      </c>
      <c r="H4907">
        <v>0.5151958409883119</v>
      </c>
      <c r="I4907">
        <v>0.677777053802889</v>
      </c>
      <c r="J4907">
        <v>1.00812173811389</v>
      </c>
      <c r="K4907">
        <v>0.77883595799964</v>
      </c>
      <c r="L4907">
        <v>1692.38723044503</v>
      </c>
      <c r="M4907">
        <v>37.4778534592776</v>
      </c>
      <c r="O4907">
        <v>45.0290033770449</v>
      </c>
      <c r="P4907">
        <v>-0.0630164160249838</v>
      </c>
      <c r="Q4907">
        <v>0.697148205903555</v>
      </c>
      <c r="R4907">
        <v>0.527215184062235</v>
      </c>
      <c r="S4907" t="s">
        <v>11258</v>
      </c>
      <c r="T4907" t="s">
        <v>12678</v>
      </c>
      <c r="U4907" t="s">
        <v>12678</v>
      </c>
      <c r="V4907" t="s">
        <v>12678</v>
      </c>
      <c r="W4907">
        <v>7</v>
      </c>
      <c r="X4907" t="s">
        <v>17585</v>
      </c>
      <c r="Y4907">
        <v>0.7805739126020552</v>
      </c>
      <c r="Z4907">
        <f>HYPERLINK("Melting_Curves/meltCurve_Q96F63_.pdf", "Melting_Curves/meltCurve_Q96F63_.pdf")</f>
        <v>0</v>
      </c>
      <c r="AA4907" t="s">
        <v>23679</v>
      </c>
      <c r="AB4907" t="s">
        <v>29871</v>
      </c>
    </row>
    <row r="4908" spans="1:28">
      <c r="A4908" t="s">
        <v>4934</v>
      </c>
      <c r="B4908">
        <v>0.984777283994944</v>
      </c>
      <c r="C4908">
        <v>0.951772661251061</v>
      </c>
      <c r="D4908">
        <v>0.8320457499889889</v>
      </c>
      <c r="E4908">
        <v>0.667342433486564</v>
      </c>
      <c r="F4908">
        <v>0.509764676738253</v>
      </c>
      <c r="G4908">
        <v>0.427918573618494</v>
      </c>
      <c r="H4908">
        <v>0.513592338656454</v>
      </c>
      <c r="I4908">
        <v>0.623886579641362</v>
      </c>
      <c r="J4908">
        <v>0.718612927090445</v>
      </c>
      <c r="K4908">
        <v>0.51657253936127</v>
      </c>
      <c r="L4908">
        <v>1149.23345138907</v>
      </c>
      <c r="M4908">
        <v>26.1870122486729</v>
      </c>
      <c r="O4908">
        <v>43.6321053568359</v>
      </c>
      <c r="P4908">
        <v>-0.06706294358956461</v>
      </c>
      <c r="Q4908">
        <v>0.553051005437221</v>
      </c>
      <c r="R4908">
        <v>0.832867048572726</v>
      </c>
      <c r="S4908" t="s">
        <v>11259</v>
      </c>
      <c r="T4908" t="s">
        <v>12678</v>
      </c>
      <c r="U4908" t="s">
        <v>12678</v>
      </c>
      <c r="V4908" t="s">
        <v>12678</v>
      </c>
      <c r="W4908">
        <v>15</v>
      </c>
      <c r="X4908" t="s">
        <v>17586</v>
      </c>
      <c r="Y4908">
        <v>0.6589574398797422</v>
      </c>
      <c r="Z4908">
        <f>HYPERLINK("Melting_Curves/meltCurve_Q96F86_.pdf", "Melting_Curves/meltCurve_Q96F86_.pdf")</f>
        <v>0</v>
      </c>
      <c r="AA4908" t="s">
        <v>23680</v>
      </c>
      <c r="AB4908" t="s">
        <v>29872</v>
      </c>
    </row>
    <row r="4909" spans="1:28">
      <c r="A4909" t="s">
        <v>4935</v>
      </c>
      <c r="B4909">
        <v>0.984777283994944</v>
      </c>
      <c r="C4909">
        <v>1.05946555395707</v>
      </c>
      <c r="D4909">
        <v>0.8657189422142541</v>
      </c>
      <c r="E4909">
        <v>0.728207912180494</v>
      </c>
      <c r="F4909">
        <v>0.450906953094233</v>
      </c>
      <c r="G4909">
        <v>0.308845539571862</v>
      </c>
      <c r="H4909">
        <v>0.278896957575533</v>
      </c>
      <c r="I4909">
        <v>0.444764520903407</v>
      </c>
      <c r="J4909">
        <v>2.51089939584292</v>
      </c>
      <c r="K4909">
        <v>2.59275921225004</v>
      </c>
      <c r="L4909">
        <v>3864.4746051619</v>
      </c>
      <c r="M4909">
        <v>62.2182158199451</v>
      </c>
      <c r="O4909">
        <v>62.0475576346776</v>
      </c>
      <c r="P4909">
        <v>0.125343850061091</v>
      </c>
      <c r="Q4909">
        <v>1.5</v>
      </c>
      <c r="R4909">
        <v>0.352954416893386</v>
      </c>
      <c r="S4909" t="s">
        <v>11260</v>
      </c>
      <c r="T4909" t="s">
        <v>12678</v>
      </c>
      <c r="U4909" t="s">
        <v>12678</v>
      </c>
      <c r="V4909" t="s">
        <v>12678</v>
      </c>
      <c r="W4909">
        <v>4</v>
      </c>
      <c r="X4909" t="s">
        <v>17587</v>
      </c>
      <c r="Y4909">
        <v>1.080803156087871</v>
      </c>
      <c r="Z4909">
        <f>HYPERLINK("Melting_Curves/meltCurve_Q96FH0_.pdf", "Melting_Curves/meltCurve_Q96FH0_.pdf")</f>
        <v>0</v>
      </c>
      <c r="AA4909" t="s">
        <v>23681</v>
      </c>
      <c r="AB4909" t="s">
        <v>29873</v>
      </c>
    </row>
    <row r="4910" spans="1:28">
      <c r="A4910" t="s">
        <v>4936</v>
      </c>
      <c r="B4910">
        <v>0.984777283994944</v>
      </c>
      <c r="C4910">
        <v>0.969240661039571</v>
      </c>
      <c r="D4910">
        <v>0.983184629776797</v>
      </c>
      <c r="E4910">
        <v>0.71629618091763</v>
      </c>
      <c r="F4910">
        <v>0.8682457200725749</v>
      </c>
      <c r="G4910">
        <v>0.7842746236643789</v>
      </c>
      <c r="H4910">
        <v>0.723324534239584</v>
      </c>
      <c r="I4910">
        <v>0.826677803554145</v>
      </c>
      <c r="J4910">
        <v>1.08753602183284</v>
      </c>
      <c r="K4910">
        <v>0.822116997347989</v>
      </c>
      <c r="L4910">
        <v>10844.2547734588</v>
      </c>
      <c r="M4910">
        <v>250</v>
      </c>
      <c r="O4910">
        <v>43.3742680608962</v>
      </c>
      <c r="P4910">
        <v>-0.24115861478708</v>
      </c>
      <c r="Q4910">
        <v>0.832638840618447</v>
      </c>
      <c r="R4910">
        <v>0.315639634137526</v>
      </c>
      <c r="S4910" t="s">
        <v>11261</v>
      </c>
      <c r="T4910" t="s">
        <v>12678</v>
      </c>
      <c r="U4910" t="s">
        <v>12678</v>
      </c>
      <c r="V4910" t="s">
        <v>12678</v>
      </c>
      <c r="W4910">
        <v>1</v>
      </c>
      <c r="X4910" t="s">
        <v>17588</v>
      </c>
      <c r="Y4910">
        <v>0.8682270914510491</v>
      </c>
      <c r="Z4910">
        <f>HYPERLINK("Melting_Curves/meltCurve_Q96FQ7_.pdf", "Melting_Curves/meltCurve_Q96FQ7_.pdf")</f>
        <v>0</v>
      </c>
      <c r="AA4910" t="s">
        <v>23682</v>
      </c>
      <c r="AB4910" t="s">
        <v>29874</v>
      </c>
    </row>
    <row r="4911" spans="1:28">
      <c r="A4911" t="s">
        <v>4937</v>
      </c>
      <c r="B4911">
        <v>0.984777283994944</v>
      </c>
      <c r="C4911">
        <v>0.9679428443595109</v>
      </c>
      <c r="D4911">
        <v>0.757111204189164</v>
      </c>
      <c r="E4911">
        <v>0.622273230954125</v>
      </c>
      <c r="F4911">
        <v>0.383267064585138</v>
      </c>
      <c r="G4911">
        <v>0.268427754373085</v>
      </c>
      <c r="H4911">
        <v>0.26574864160865</v>
      </c>
      <c r="I4911">
        <v>0.355359797449133</v>
      </c>
      <c r="J4911">
        <v>0.564882588543667</v>
      </c>
      <c r="K4911">
        <v>0.366939504949487</v>
      </c>
      <c r="L4911">
        <v>941.814481559477</v>
      </c>
      <c r="M4911">
        <v>21.0879137672968</v>
      </c>
      <c r="N4911">
        <v>47.5479878148315</v>
      </c>
      <c r="O4911">
        <v>44.2655302144012</v>
      </c>
      <c r="P4911">
        <v>-0.0761043780980367</v>
      </c>
      <c r="Q4911">
        <v>0.361015522625057</v>
      </c>
      <c r="R4911">
        <v>0.8918060147006081</v>
      </c>
      <c r="S4911" t="s">
        <v>11262</v>
      </c>
      <c r="T4911" t="s">
        <v>12678</v>
      </c>
      <c r="U4911" t="s">
        <v>12678</v>
      </c>
      <c r="V4911" t="s">
        <v>12678</v>
      </c>
      <c r="W4911">
        <v>20</v>
      </c>
      <c r="X4911" t="s">
        <v>17589</v>
      </c>
      <c r="Y4911">
        <v>0.5317284901735343</v>
      </c>
      <c r="Z4911">
        <f>HYPERLINK("Melting_Curves/meltCurve_Q96FS4_.pdf", "Melting_Curves/meltCurve_Q96FS4_.pdf")</f>
        <v>0</v>
      </c>
      <c r="AA4911" t="s">
        <v>23683</v>
      </c>
      <c r="AB4911" t="s">
        <v>29875</v>
      </c>
    </row>
    <row r="4912" spans="1:28">
      <c r="A4912" t="s">
        <v>4938</v>
      </c>
      <c r="B4912">
        <v>0.984777283994944</v>
      </c>
      <c r="C4912">
        <v>1.06739152834724</v>
      </c>
      <c r="D4912">
        <v>0.904722216170102</v>
      </c>
      <c r="E4912">
        <v>0.630282429981562</v>
      </c>
      <c r="F4912">
        <v>0.623400922895791</v>
      </c>
      <c r="G4912">
        <v>0.512020977775431</v>
      </c>
      <c r="H4912">
        <v>0.430867768196042</v>
      </c>
      <c r="I4912">
        <v>0.505075950399713</v>
      </c>
      <c r="J4912">
        <v>0.663948944011958</v>
      </c>
      <c r="K4912">
        <v>0.464492732854495</v>
      </c>
      <c r="L4912">
        <v>1395.81922489507</v>
      </c>
      <c r="M4912">
        <v>31.0231814067145</v>
      </c>
      <c r="O4912">
        <v>44.8070637044963</v>
      </c>
      <c r="P4912">
        <v>-0.0818574924465464</v>
      </c>
      <c r="Q4912">
        <v>0.527092523136007</v>
      </c>
      <c r="R4912">
        <v>0.902976720768968</v>
      </c>
      <c r="S4912" t="s">
        <v>11263</v>
      </c>
      <c r="T4912" t="s">
        <v>12678</v>
      </c>
      <c r="U4912" t="s">
        <v>12678</v>
      </c>
      <c r="V4912" t="s">
        <v>12678</v>
      </c>
      <c r="W4912">
        <v>1</v>
      </c>
      <c r="X4912" t="s">
        <v>17590</v>
      </c>
      <c r="Y4912">
        <v>0.6555637348946685</v>
      </c>
      <c r="Z4912">
        <f>HYPERLINK("Melting_Curves/meltCurve_Q96FT9_3_.pdf", "Melting_Curves/meltCurve_Q96FT9_3_.pdf")</f>
        <v>0</v>
      </c>
      <c r="AA4912" t="s">
        <v>23684</v>
      </c>
      <c r="AB4912" t="s">
        <v>29876</v>
      </c>
    </row>
    <row r="4913" spans="1:28">
      <c r="A4913" t="s">
        <v>4939</v>
      </c>
      <c r="B4913">
        <v>0.984777283994944</v>
      </c>
      <c r="C4913">
        <v>0.984949888276754</v>
      </c>
      <c r="D4913">
        <v>0.887452303355828</v>
      </c>
      <c r="E4913">
        <v>0.587754453615792</v>
      </c>
      <c r="F4913">
        <v>0.332619864200024</v>
      </c>
      <c r="G4913">
        <v>0.213391094626572</v>
      </c>
      <c r="H4913">
        <v>0.178799495012873</v>
      </c>
      <c r="I4913">
        <v>0.210596131282262</v>
      </c>
      <c r="J4913">
        <v>0.22146535437431</v>
      </c>
      <c r="K4913">
        <v>0.193426630929728</v>
      </c>
      <c r="L4913">
        <v>1058.40737817082</v>
      </c>
      <c r="M4913">
        <v>22.7597761914708</v>
      </c>
      <c r="N4913">
        <v>47.5364096896201</v>
      </c>
      <c r="O4913">
        <v>46.1488771153558</v>
      </c>
      <c r="P4913">
        <v>-0.0992439774571683</v>
      </c>
      <c r="Q4913">
        <v>0.195087208740723</v>
      </c>
      <c r="R4913">
        <v>0.998104107484129</v>
      </c>
      <c r="S4913" t="s">
        <v>11264</v>
      </c>
      <c r="T4913" t="s">
        <v>12678</v>
      </c>
      <c r="U4913" t="s">
        <v>12678</v>
      </c>
      <c r="V4913" t="s">
        <v>12678</v>
      </c>
      <c r="W4913">
        <v>7</v>
      </c>
      <c r="X4913" t="s">
        <v>17591</v>
      </c>
      <c r="Y4913">
        <v>0.4581869370655107</v>
      </c>
      <c r="Z4913">
        <f>HYPERLINK("Melting_Curves/meltCurve_Q96FV9_.pdf", "Melting_Curves/meltCurve_Q96FV9_.pdf")</f>
        <v>0</v>
      </c>
      <c r="AA4913" t="s">
        <v>23685</v>
      </c>
      <c r="AB4913" t="s">
        <v>29877</v>
      </c>
    </row>
    <row r="4914" spans="1:28">
      <c r="A4914" t="s">
        <v>4940</v>
      </c>
      <c r="B4914">
        <v>0.984777283994944</v>
      </c>
      <c r="C4914">
        <v>0.882811730489145</v>
      </c>
      <c r="D4914">
        <v>0.804064735995707</v>
      </c>
      <c r="E4914">
        <v>0.814204267174637</v>
      </c>
      <c r="F4914">
        <v>0.728505973855938</v>
      </c>
      <c r="G4914">
        <v>0.540072512662504</v>
      </c>
      <c r="H4914">
        <v>0.526141241919688</v>
      </c>
      <c r="I4914">
        <v>0.658043761493167</v>
      </c>
      <c r="J4914">
        <v>0.722249253243549</v>
      </c>
      <c r="K4914">
        <v>0.617873725147426</v>
      </c>
      <c r="L4914">
        <v>532.8631448260149</v>
      </c>
      <c r="M4914">
        <v>12.1103384478631</v>
      </c>
      <c r="O4914">
        <v>42.8524791846015</v>
      </c>
      <c r="P4914">
        <v>-0.0274490813537945</v>
      </c>
      <c r="Q4914">
        <v>0.6115758610711221</v>
      </c>
      <c r="R4914">
        <v>0.7729418152490219</v>
      </c>
      <c r="S4914" t="s">
        <v>11265</v>
      </c>
      <c r="T4914" t="s">
        <v>12678</v>
      </c>
      <c r="U4914" t="s">
        <v>12678</v>
      </c>
      <c r="V4914" t="s">
        <v>12678</v>
      </c>
      <c r="W4914">
        <v>1</v>
      </c>
      <c r="X4914" t="s">
        <v>17592</v>
      </c>
      <c r="Y4914">
        <v>0.7169727935988154</v>
      </c>
      <c r="Z4914">
        <f>HYPERLINK("Melting_Curves/meltCurve_Q96FX2_.pdf", "Melting_Curves/meltCurve_Q96FX2_.pdf")</f>
        <v>0</v>
      </c>
      <c r="AA4914" t="s">
        <v>23686</v>
      </c>
      <c r="AB4914" t="s">
        <v>29878</v>
      </c>
    </row>
    <row r="4915" spans="1:28">
      <c r="A4915" t="s">
        <v>4941</v>
      </c>
      <c r="B4915">
        <v>0.984777283994944</v>
      </c>
      <c r="C4915">
        <v>0.762835220400552</v>
      </c>
      <c r="D4915">
        <v>0.78785658025212</v>
      </c>
      <c r="E4915">
        <v>0.611592811496712</v>
      </c>
      <c r="F4915">
        <v>0.522491953552335</v>
      </c>
      <c r="G4915">
        <v>0.307632696576282</v>
      </c>
      <c r="H4915">
        <v>0.155857622411761</v>
      </c>
      <c r="I4915">
        <v>0.0768259712189126</v>
      </c>
      <c r="J4915">
        <v>0.0984043688781558</v>
      </c>
      <c r="K4915">
        <v>0.114919829591329</v>
      </c>
      <c r="L4915">
        <v>438.818149781304</v>
      </c>
      <c r="M4915">
        <v>8.984533206019551</v>
      </c>
      <c r="N4915">
        <v>48.8414973384349</v>
      </c>
      <c r="O4915">
        <v>46.6038867232123</v>
      </c>
      <c r="P4915">
        <v>-0.0482314965161663</v>
      </c>
      <c r="Q4915">
        <v>0</v>
      </c>
      <c r="R4915">
        <v>0.969174204224832</v>
      </c>
      <c r="S4915" t="s">
        <v>11266</v>
      </c>
      <c r="T4915" t="s">
        <v>12678</v>
      </c>
      <c r="U4915" t="s">
        <v>12678</v>
      </c>
      <c r="V4915" t="s">
        <v>12678</v>
      </c>
      <c r="W4915">
        <v>4</v>
      </c>
      <c r="X4915" t="s">
        <v>17593</v>
      </c>
      <c r="Y4915">
        <v>0.4369714578628928</v>
      </c>
      <c r="Z4915">
        <f>HYPERLINK("Melting_Curves/meltCurve_Q96FX7_.pdf", "Melting_Curves/meltCurve_Q96FX7_.pdf")</f>
        <v>0</v>
      </c>
      <c r="AA4915" t="s">
        <v>23687</v>
      </c>
      <c r="AB4915" t="s">
        <v>29879</v>
      </c>
    </row>
    <row r="4916" spans="1:28">
      <c r="A4916" t="s">
        <v>4942</v>
      </c>
      <c r="B4916">
        <v>0.984777283994944</v>
      </c>
      <c r="C4916">
        <v>0.9842502157606779</v>
      </c>
      <c r="D4916">
        <v>0.8017104411909139</v>
      </c>
      <c r="E4916">
        <v>0.773761230452287</v>
      </c>
      <c r="F4916">
        <v>0.485472656393009</v>
      </c>
      <c r="G4916">
        <v>0.379138489140101</v>
      </c>
      <c r="H4916">
        <v>0.242066747400897</v>
      </c>
      <c r="I4916">
        <v>0.253199636347416</v>
      </c>
      <c r="J4916">
        <v>0.336578064826589</v>
      </c>
      <c r="K4916">
        <v>0.258502618320265</v>
      </c>
      <c r="L4916">
        <v>716.079617652404</v>
      </c>
      <c r="M4916">
        <v>14.9333096278101</v>
      </c>
      <c r="N4916">
        <v>50.2474134896149</v>
      </c>
      <c r="O4916">
        <v>47.116586780888</v>
      </c>
      <c r="P4916">
        <v>-0.0596504285954877</v>
      </c>
      <c r="Q4916">
        <v>0.247257105613751</v>
      </c>
      <c r="R4916">
        <v>0.972983898553447</v>
      </c>
      <c r="S4916" t="s">
        <v>11267</v>
      </c>
      <c r="T4916" t="s">
        <v>12678</v>
      </c>
      <c r="U4916" t="s">
        <v>12678</v>
      </c>
      <c r="V4916" t="s">
        <v>12678</v>
      </c>
      <c r="W4916">
        <v>4</v>
      </c>
      <c r="X4916" t="s">
        <v>17594</v>
      </c>
      <c r="Y4916">
        <v>0.5387760905782176</v>
      </c>
      <c r="Z4916">
        <f>HYPERLINK("Melting_Curves/meltCurve_Q96FZ7_.pdf", "Melting_Curves/meltCurve_Q96FZ7_.pdf")</f>
        <v>0</v>
      </c>
      <c r="AA4916" t="s">
        <v>23688</v>
      </c>
      <c r="AB4916" t="s">
        <v>29880</v>
      </c>
    </row>
    <row r="4917" spans="1:28">
      <c r="A4917" t="s">
        <v>4943</v>
      </c>
      <c r="B4917">
        <v>0.984777283994944</v>
      </c>
      <c r="C4917">
        <v>0.805559820243629</v>
      </c>
      <c r="D4917">
        <v>0.696230287503578</v>
      </c>
      <c r="E4917">
        <v>0.561483336969627</v>
      </c>
      <c r="F4917">
        <v>0.446247132361442</v>
      </c>
      <c r="G4917">
        <v>0.319258788934052</v>
      </c>
      <c r="H4917">
        <v>0.230251431384192</v>
      </c>
      <c r="I4917">
        <v>0.232334274540476</v>
      </c>
      <c r="J4917">
        <v>0.249775879516823</v>
      </c>
      <c r="K4917">
        <v>0.228909532194726</v>
      </c>
      <c r="L4917">
        <v>466.347318361588</v>
      </c>
      <c r="M4917">
        <v>10.2403055254286</v>
      </c>
      <c r="N4917">
        <v>47.7262021092977</v>
      </c>
      <c r="O4917">
        <v>43.9061821419269</v>
      </c>
      <c r="P4917">
        <v>-0.0474145063881104</v>
      </c>
      <c r="Q4917">
        <v>0.187186057435442</v>
      </c>
      <c r="R4917">
        <v>0.986861447655609</v>
      </c>
      <c r="S4917" t="s">
        <v>11268</v>
      </c>
      <c r="T4917" t="s">
        <v>12678</v>
      </c>
      <c r="U4917" t="s">
        <v>12678</v>
      </c>
      <c r="V4917" t="s">
        <v>12678</v>
      </c>
      <c r="W4917">
        <v>13</v>
      </c>
      <c r="X4917" t="s">
        <v>17595</v>
      </c>
      <c r="Y4917">
        <v>0.4559618560608456</v>
      </c>
      <c r="Z4917">
        <f>HYPERLINK("Melting_Curves/meltCurve_Q96G03_.pdf", "Melting_Curves/meltCurve_Q96G03_.pdf")</f>
        <v>0</v>
      </c>
      <c r="AA4917" t="s">
        <v>23689</v>
      </c>
      <c r="AB4917" t="s">
        <v>29881</v>
      </c>
    </row>
    <row r="4918" spans="1:28">
      <c r="A4918" t="s">
        <v>4944</v>
      </c>
      <c r="B4918">
        <v>0.984777283994944</v>
      </c>
      <c r="C4918">
        <v>0.996610643720934</v>
      </c>
      <c r="D4918">
        <v>0.826087018796096</v>
      </c>
      <c r="E4918">
        <v>0.577555259607521</v>
      </c>
      <c r="F4918">
        <v>0.275119061553442</v>
      </c>
      <c r="G4918">
        <v>0.199952838585295</v>
      </c>
      <c r="H4918">
        <v>0.100595084683163</v>
      </c>
      <c r="I4918">
        <v>0.145868465824701</v>
      </c>
      <c r="J4918">
        <v>0.200462305009975</v>
      </c>
      <c r="K4918">
        <v>0.23190044209758</v>
      </c>
      <c r="L4918">
        <v>1007.60118103365</v>
      </c>
      <c r="M4918">
        <v>21.7933735296291</v>
      </c>
      <c r="N4918">
        <v>47.0950888451292</v>
      </c>
      <c r="O4918">
        <v>45.8503103497271</v>
      </c>
      <c r="P4918">
        <v>-0.0993101211935072</v>
      </c>
      <c r="Q4918">
        <v>0.164279510880475</v>
      </c>
      <c r="R4918">
        <v>0.9869555503458119</v>
      </c>
      <c r="S4918" t="s">
        <v>11269</v>
      </c>
      <c r="T4918" t="s">
        <v>12678</v>
      </c>
      <c r="U4918" t="s">
        <v>12678</v>
      </c>
      <c r="V4918" t="s">
        <v>12678</v>
      </c>
      <c r="W4918">
        <v>3</v>
      </c>
      <c r="X4918" t="s">
        <v>17596</v>
      </c>
      <c r="Y4918">
        <v>0.4307068702244481</v>
      </c>
      <c r="Z4918">
        <f>HYPERLINK("Melting_Curves/meltCurve_Q96G23_.pdf", "Melting_Curves/meltCurve_Q96G23_.pdf")</f>
        <v>0</v>
      </c>
      <c r="AA4918" t="s">
        <v>23690</v>
      </c>
      <c r="AB4918" t="s">
        <v>29882</v>
      </c>
    </row>
    <row r="4919" spans="1:28">
      <c r="A4919" t="s">
        <v>4945</v>
      </c>
      <c r="B4919">
        <v>0.984777283994944</v>
      </c>
      <c r="C4919">
        <v>1.0260314119348</v>
      </c>
      <c r="D4919">
        <v>0.893002145404784</v>
      </c>
      <c r="E4919">
        <v>0.82554570045214</v>
      </c>
      <c r="F4919">
        <v>0.6975311720573391</v>
      </c>
      <c r="G4919">
        <v>0.55731688611693</v>
      </c>
      <c r="H4919">
        <v>0.566452963035461</v>
      </c>
      <c r="I4919">
        <v>0.685038020891923</v>
      </c>
      <c r="J4919">
        <v>1.09312753590375</v>
      </c>
      <c r="K4919">
        <v>0.864232092365061</v>
      </c>
      <c r="L4919">
        <v>1383.67977635549</v>
      </c>
      <c r="M4919">
        <v>31.5227986417335</v>
      </c>
      <c r="O4919">
        <v>43.7190575570281</v>
      </c>
      <c r="P4919">
        <v>-0.045350080540518</v>
      </c>
      <c r="Q4919">
        <v>0.74841674520204</v>
      </c>
      <c r="R4919">
        <v>0.329958579362978</v>
      </c>
      <c r="S4919" t="s">
        <v>11270</v>
      </c>
      <c r="T4919" t="s">
        <v>12678</v>
      </c>
      <c r="U4919" t="s">
        <v>12678</v>
      </c>
      <c r="V4919" t="s">
        <v>12678</v>
      </c>
      <c r="W4919">
        <v>6</v>
      </c>
      <c r="X4919" t="s">
        <v>17597</v>
      </c>
      <c r="Y4919">
        <v>0.8074931660424565</v>
      </c>
      <c r="Z4919">
        <f>HYPERLINK("Melting_Curves/meltCurve_Q96G25_.pdf", "Melting_Curves/meltCurve_Q96G25_.pdf")</f>
        <v>0</v>
      </c>
      <c r="AA4919" t="s">
        <v>23691</v>
      </c>
      <c r="AB4919" t="s">
        <v>29883</v>
      </c>
    </row>
    <row r="4920" spans="1:28">
      <c r="A4920" t="s">
        <v>4946</v>
      </c>
      <c r="B4920">
        <v>0.984777283994944</v>
      </c>
      <c r="C4920">
        <v>0.888592079375404</v>
      </c>
      <c r="D4920">
        <v>0.844345503703144</v>
      </c>
      <c r="E4920">
        <v>0.706308025447025</v>
      </c>
      <c r="F4920">
        <v>0.50616529564274</v>
      </c>
      <c r="G4920">
        <v>0.310404737149918</v>
      </c>
      <c r="H4920">
        <v>0.227082892684966</v>
      </c>
      <c r="I4920">
        <v>0.293117015068687</v>
      </c>
      <c r="J4920">
        <v>0.342755284940065</v>
      </c>
      <c r="K4920">
        <v>0.288789226943081</v>
      </c>
      <c r="L4920">
        <v>709.066125911984</v>
      </c>
      <c r="M4920">
        <v>15.0218885109336</v>
      </c>
      <c r="N4920">
        <v>49.6561158103011</v>
      </c>
      <c r="O4920">
        <v>46.3893969347987</v>
      </c>
      <c r="P4920">
        <v>-0.0597507315261383</v>
      </c>
      <c r="Q4920">
        <v>0.262004377920514</v>
      </c>
      <c r="R4920">
        <v>0.971126584828421</v>
      </c>
      <c r="S4920" t="s">
        <v>11271</v>
      </c>
      <c r="T4920" t="s">
        <v>12678</v>
      </c>
      <c r="U4920" t="s">
        <v>12678</v>
      </c>
      <c r="V4920" t="s">
        <v>12678</v>
      </c>
      <c r="W4920">
        <v>7</v>
      </c>
      <c r="X4920" t="s">
        <v>17598</v>
      </c>
      <c r="Y4920">
        <v>0.5294740154867885</v>
      </c>
      <c r="Z4920">
        <f>HYPERLINK("Melting_Curves/meltCurve_Q96G28_.pdf", "Melting_Curves/meltCurve_Q96G28_.pdf")</f>
        <v>0</v>
      </c>
      <c r="AA4920" t="s">
        <v>23692</v>
      </c>
      <c r="AB4920" t="s">
        <v>29884</v>
      </c>
    </row>
    <row r="4921" spans="1:28">
      <c r="A4921" t="s">
        <v>4947</v>
      </c>
      <c r="B4921">
        <v>0.984777283994944</v>
      </c>
      <c r="C4921">
        <v>0.937418986249977</v>
      </c>
      <c r="D4921">
        <v>0.827622592895669</v>
      </c>
      <c r="E4921">
        <v>0.744870453240126</v>
      </c>
      <c r="F4921">
        <v>0.6183173863502019</v>
      </c>
      <c r="G4921">
        <v>0.457166342985842</v>
      </c>
      <c r="H4921">
        <v>0.297688348044149</v>
      </c>
      <c r="I4921">
        <v>0.33372534022206</v>
      </c>
      <c r="J4921">
        <v>0.434583540595472</v>
      </c>
      <c r="K4921">
        <v>0.324321853776948</v>
      </c>
      <c r="L4921">
        <v>580.6164576926921</v>
      </c>
      <c r="M4921">
        <v>12.0509837675196</v>
      </c>
      <c r="N4921">
        <v>52.3370404231861</v>
      </c>
      <c r="O4921">
        <v>46.9108243150795</v>
      </c>
      <c r="P4921">
        <v>-0.0444517609739484</v>
      </c>
      <c r="Q4921">
        <v>0.308014977948195</v>
      </c>
      <c r="R4921">
        <v>0.96234780653175</v>
      </c>
      <c r="S4921" t="s">
        <v>11272</v>
      </c>
      <c r="T4921" t="s">
        <v>12678</v>
      </c>
      <c r="U4921" t="s">
        <v>12678</v>
      </c>
      <c r="V4921" t="s">
        <v>12678</v>
      </c>
      <c r="W4921">
        <v>19</v>
      </c>
      <c r="X4921" t="s">
        <v>17599</v>
      </c>
      <c r="Y4921">
        <v>0.5872345569653227</v>
      </c>
      <c r="Z4921">
        <f>HYPERLINK("Melting_Curves/meltCurve_Q96G46_.pdf", "Melting_Curves/meltCurve_Q96G46_.pdf")</f>
        <v>0</v>
      </c>
      <c r="AA4921" t="s">
        <v>23693</v>
      </c>
      <c r="AB4921" t="s">
        <v>29885</v>
      </c>
    </row>
    <row r="4922" spans="1:28">
      <c r="A4922" t="s">
        <v>4948</v>
      </c>
      <c r="B4922">
        <v>0.984777283994944</v>
      </c>
      <c r="C4922">
        <v>1.0284042857687</v>
      </c>
      <c r="D4922">
        <v>0.93788274241351</v>
      </c>
      <c r="E4922">
        <v>0.8641612886257281</v>
      </c>
      <c r="F4922">
        <v>0.730610045129101</v>
      </c>
      <c r="G4922">
        <v>0.586567026416612</v>
      </c>
      <c r="H4922">
        <v>0.527357381296506</v>
      </c>
      <c r="I4922">
        <v>0.644049871770378</v>
      </c>
      <c r="J4922">
        <v>0.886312561018674</v>
      </c>
      <c r="K4922">
        <v>0.700912232588353</v>
      </c>
      <c r="L4922">
        <v>1447.16574525049</v>
      </c>
      <c r="M4922">
        <v>30.8250583300351</v>
      </c>
      <c r="O4922">
        <v>46.751443725661</v>
      </c>
      <c r="P4922">
        <v>-0.0541086637835364</v>
      </c>
      <c r="Q4922">
        <v>0.67174194947753</v>
      </c>
      <c r="R4922">
        <v>0.705988932724074</v>
      </c>
      <c r="S4922" t="s">
        <v>11273</v>
      </c>
      <c r="T4922" t="s">
        <v>12678</v>
      </c>
      <c r="U4922" t="s">
        <v>12678</v>
      </c>
      <c r="V4922" t="s">
        <v>12678</v>
      </c>
      <c r="W4922">
        <v>20</v>
      </c>
      <c r="X4922" t="s">
        <v>17600</v>
      </c>
      <c r="Y4922">
        <v>0.7823932398493322</v>
      </c>
      <c r="Z4922">
        <f>HYPERLINK("Melting_Curves/meltCurve_Q96G74_3_.pdf", "Melting_Curves/meltCurve_Q96G74_3_.pdf")</f>
        <v>0</v>
      </c>
      <c r="AA4922" t="s">
        <v>23694</v>
      </c>
      <c r="AB4922" t="s">
        <v>29886</v>
      </c>
    </row>
    <row r="4923" spans="1:28">
      <c r="A4923" t="s">
        <v>4949</v>
      </c>
      <c r="B4923">
        <v>0.984777283994944</v>
      </c>
      <c r="C4923">
        <v>1.37041506886273</v>
      </c>
      <c r="D4923">
        <v>1.04494739272626</v>
      </c>
      <c r="E4923">
        <v>0.965976199183748</v>
      </c>
      <c r="F4923">
        <v>0.75027520388366</v>
      </c>
      <c r="G4923">
        <v>0.546761949039782</v>
      </c>
      <c r="H4923">
        <v>0.459565500416493</v>
      </c>
      <c r="I4923">
        <v>0.847002253454335</v>
      </c>
      <c r="J4923">
        <v>1.86766442033673</v>
      </c>
      <c r="K4923">
        <v>1.20763601965636</v>
      </c>
      <c r="L4923">
        <v>15000</v>
      </c>
      <c r="M4923">
        <v>240.390965687137</v>
      </c>
      <c r="O4923">
        <v>62.3940476134236</v>
      </c>
      <c r="P4923">
        <v>0.481598468714269</v>
      </c>
      <c r="Q4923">
        <v>1.5</v>
      </c>
      <c r="R4923">
        <v>0.377627688544072</v>
      </c>
      <c r="S4923" t="s">
        <v>11274</v>
      </c>
      <c r="T4923" t="s">
        <v>12678</v>
      </c>
      <c r="U4923" t="s">
        <v>12678</v>
      </c>
      <c r="V4923" t="s">
        <v>12678</v>
      </c>
      <c r="W4923">
        <v>13</v>
      </c>
      <c r="X4923" t="s">
        <v>17601</v>
      </c>
      <c r="Y4923">
        <v>1.076634920290201</v>
      </c>
      <c r="Z4923">
        <f>HYPERLINK("Melting_Curves/meltCurve_Q96G74_4_.pdf", "Melting_Curves/meltCurve_Q96G74_4_.pdf")</f>
        <v>0</v>
      </c>
      <c r="AA4923" t="s">
        <v>23694</v>
      </c>
      <c r="AB4923" t="s">
        <v>29887</v>
      </c>
    </row>
    <row r="4924" spans="1:28">
      <c r="A4924" t="s">
        <v>4950</v>
      </c>
      <c r="B4924">
        <v>0.984777283994944</v>
      </c>
      <c r="C4924">
        <v>0.979221678705373</v>
      </c>
      <c r="D4924">
        <v>0.90019866712615</v>
      </c>
      <c r="E4924">
        <v>0.744288155135685</v>
      </c>
      <c r="F4924">
        <v>0.649612310247863</v>
      </c>
      <c r="G4924">
        <v>0.522001837450689</v>
      </c>
      <c r="H4924">
        <v>0.5084472173726</v>
      </c>
      <c r="I4924">
        <v>0.670702010208314</v>
      </c>
      <c r="J4924">
        <v>1.01735526039798</v>
      </c>
      <c r="K4924">
        <v>0.87143131308072</v>
      </c>
      <c r="L4924">
        <v>1674.83752397439</v>
      </c>
      <c r="M4924">
        <v>38.2979281384126</v>
      </c>
      <c r="O4924">
        <v>43.6130859957527</v>
      </c>
      <c r="P4924">
        <v>-0.0641161060332977</v>
      </c>
      <c r="Q4924">
        <v>0.707943048664798</v>
      </c>
      <c r="R4924">
        <v>0.388332711928358</v>
      </c>
      <c r="S4924" t="s">
        <v>11275</v>
      </c>
      <c r="T4924" t="s">
        <v>12678</v>
      </c>
      <c r="U4924" t="s">
        <v>12678</v>
      </c>
      <c r="V4924" t="s">
        <v>12678</v>
      </c>
      <c r="W4924">
        <v>18</v>
      </c>
      <c r="X4924" t="s">
        <v>17602</v>
      </c>
      <c r="Y4924">
        <v>0.7744499860566284</v>
      </c>
      <c r="Z4924">
        <f>HYPERLINK("Melting_Curves/meltCurve_Q96GA3_.pdf", "Melting_Curves/meltCurve_Q96GA3_.pdf")</f>
        <v>0</v>
      </c>
      <c r="AA4924" t="s">
        <v>23695</v>
      </c>
      <c r="AB4924" t="s">
        <v>29888</v>
      </c>
    </row>
    <row r="4925" spans="1:28">
      <c r="A4925" t="s">
        <v>4951</v>
      </c>
      <c r="B4925">
        <v>0.984777283994944</v>
      </c>
      <c r="C4925">
        <v>0.955888619293159</v>
      </c>
      <c r="D4925">
        <v>0.948021356772103</v>
      </c>
      <c r="E4925">
        <v>0.822264425479178</v>
      </c>
      <c r="F4925">
        <v>0.713344209022503</v>
      </c>
      <c r="G4925">
        <v>0.57542178160798</v>
      </c>
      <c r="H4925">
        <v>0.572065169338499</v>
      </c>
      <c r="I4925">
        <v>0.636775500362261</v>
      </c>
      <c r="J4925">
        <v>0.833768291208712</v>
      </c>
      <c r="K4925">
        <v>0.7046542100801571</v>
      </c>
      <c r="L4925">
        <v>1293.6963003669</v>
      </c>
      <c r="M4925">
        <v>28.0319996603635</v>
      </c>
      <c r="O4925">
        <v>45.9177446028825</v>
      </c>
      <c r="P4925">
        <v>-0.0508345220359748</v>
      </c>
      <c r="Q4925">
        <v>0.666925412553304</v>
      </c>
      <c r="R4925">
        <v>0.768112926262655</v>
      </c>
      <c r="S4925" t="s">
        <v>11276</v>
      </c>
      <c r="T4925" t="s">
        <v>12678</v>
      </c>
      <c r="U4925" t="s">
        <v>12678</v>
      </c>
      <c r="V4925" t="s">
        <v>12678</v>
      </c>
      <c r="W4925">
        <v>19</v>
      </c>
      <c r="X4925" t="s">
        <v>17603</v>
      </c>
      <c r="Y4925">
        <v>0.7707092379552211</v>
      </c>
      <c r="Z4925">
        <f>HYPERLINK("Melting_Curves/meltCurve_Q96GD0_.pdf", "Melting_Curves/meltCurve_Q96GD0_.pdf")</f>
        <v>0</v>
      </c>
      <c r="AA4925" t="s">
        <v>23696</v>
      </c>
      <c r="AB4925" t="s">
        <v>29889</v>
      </c>
    </row>
    <row r="4926" spans="1:28">
      <c r="A4926" t="s">
        <v>4952</v>
      </c>
      <c r="B4926">
        <v>0.984777283994944</v>
      </c>
      <c r="C4926">
        <v>0.890209755974283</v>
      </c>
      <c r="D4926">
        <v>0.914981302851558</v>
      </c>
      <c r="E4926">
        <v>0.73015674848792</v>
      </c>
      <c r="F4926">
        <v>0.6527593663825479</v>
      </c>
      <c r="G4926">
        <v>0.434630698866841</v>
      </c>
      <c r="H4926">
        <v>0.26787336557939</v>
      </c>
      <c r="I4926">
        <v>0.215714289977269</v>
      </c>
      <c r="J4926">
        <v>0.305652379372966</v>
      </c>
      <c r="K4926">
        <v>0.23399334639253</v>
      </c>
      <c r="L4926">
        <v>587.716889565382</v>
      </c>
      <c r="M4926">
        <v>11.7298531788838</v>
      </c>
      <c r="N4926">
        <v>52.0883497916644</v>
      </c>
      <c r="O4926">
        <v>48.7145954484673</v>
      </c>
      <c r="P4926">
        <v>-0.0493650103385432</v>
      </c>
      <c r="Q4926">
        <v>0.180155627848569</v>
      </c>
      <c r="R4926">
        <v>0.973537861707244</v>
      </c>
      <c r="S4926" t="s">
        <v>11277</v>
      </c>
      <c r="T4926" t="s">
        <v>12678</v>
      </c>
      <c r="U4926" t="s">
        <v>12678</v>
      </c>
      <c r="V4926" t="s">
        <v>12678</v>
      </c>
      <c r="W4926">
        <v>10</v>
      </c>
      <c r="X4926" t="s">
        <v>17604</v>
      </c>
      <c r="Y4926">
        <v>0.5616634712474332</v>
      </c>
      <c r="Z4926">
        <f>HYPERLINK("Melting_Curves/meltCurve_Q96GK7_.pdf", "Melting_Curves/meltCurve_Q96GK7_.pdf")</f>
        <v>0</v>
      </c>
      <c r="AA4926" t="s">
        <v>23697</v>
      </c>
      <c r="AB4926" t="s">
        <v>29890</v>
      </c>
    </row>
    <row r="4927" spans="1:28">
      <c r="A4927" t="s">
        <v>4953</v>
      </c>
      <c r="B4927">
        <v>0.984777283994944</v>
      </c>
      <c r="C4927">
        <v>1.05726253206703</v>
      </c>
      <c r="D4927">
        <v>0.854539238180245</v>
      </c>
      <c r="E4927">
        <v>0.434198577580078</v>
      </c>
      <c r="F4927">
        <v>0.246205486293892</v>
      </c>
      <c r="G4927">
        <v>0.179948824993399</v>
      </c>
      <c r="H4927">
        <v>0.140291879935183</v>
      </c>
      <c r="I4927">
        <v>0.111939385580196</v>
      </c>
      <c r="J4927">
        <v>0.191747615226735</v>
      </c>
      <c r="K4927">
        <v>0.145751882433843</v>
      </c>
      <c r="L4927">
        <v>1264.59862174861</v>
      </c>
      <c r="M4927">
        <v>27.7826617262898</v>
      </c>
      <c r="N4927">
        <v>46.1353105680532</v>
      </c>
      <c r="O4927">
        <v>45.2836846244839</v>
      </c>
      <c r="P4927">
        <v>-0.129557844611525</v>
      </c>
      <c r="Q4927">
        <v>0.155328634879183</v>
      </c>
      <c r="R4927">
        <v>0.991785575101465</v>
      </c>
      <c r="S4927" t="s">
        <v>11278</v>
      </c>
      <c r="T4927" t="s">
        <v>12678</v>
      </c>
      <c r="U4927" t="s">
        <v>12678</v>
      </c>
      <c r="V4927" t="s">
        <v>12678</v>
      </c>
      <c r="W4927">
        <v>4</v>
      </c>
      <c r="X4927" t="s">
        <v>17605</v>
      </c>
      <c r="Y4927">
        <v>0.4007434545641612</v>
      </c>
      <c r="Z4927">
        <f>HYPERLINK("Melting_Curves/meltCurve_Q96GM5_2_.pdf", "Melting_Curves/meltCurve_Q96GM5_2_.pdf")</f>
        <v>0</v>
      </c>
      <c r="AA4927" t="s">
        <v>23698</v>
      </c>
      <c r="AB4927" t="s">
        <v>29891</v>
      </c>
    </row>
    <row r="4928" spans="1:28">
      <c r="A4928" t="s">
        <v>4954</v>
      </c>
      <c r="B4928">
        <v>0.984777283994944</v>
      </c>
      <c r="C4928">
        <v>1.22387145649384</v>
      </c>
      <c r="D4928">
        <v>0.926335090007711</v>
      </c>
      <c r="E4928">
        <v>0.736181652066245</v>
      </c>
      <c r="F4928">
        <v>0.396782446023488</v>
      </c>
      <c r="G4928">
        <v>0.240826161939729</v>
      </c>
      <c r="H4928">
        <v>0.186119063247974</v>
      </c>
      <c r="I4928">
        <v>0.211036932373099</v>
      </c>
      <c r="J4928">
        <v>0.254087025183681</v>
      </c>
      <c r="K4928">
        <v>0.244285535023482</v>
      </c>
      <c r="L4928">
        <v>1318.24715571972</v>
      </c>
      <c r="M4928">
        <v>27.5993326326671</v>
      </c>
      <c r="N4928">
        <v>48.7922436667805</v>
      </c>
      <c r="O4928">
        <v>47.5150722837166</v>
      </c>
      <c r="P4928">
        <v>-0.113187650842355</v>
      </c>
      <c r="Q4928">
        <v>0.220550391733785</v>
      </c>
      <c r="R4928">
        <v>0.958066766077152</v>
      </c>
      <c r="S4928" t="s">
        <v>11279</v>
      </c>
      <c r="T4928" t="s">
        <v>12678</v>
      </c>
      <c r="U4928" t="s">
        <v>12678</v>
      </c>
      <c r="V4928" t="s">
        <v>12678</v>
      </c>
      <c r="W4928">
        <v>4</v>
      </c>
      <c r="X4928" t="s">
        <v>17606</v>
      </c>
      <c r="Y4928">
        <v>0.5056437239811056</v>
      </c>
      <c r="Z4928">
        <f>HYPERLINK("Melting_Curves/meltCurve_Q96GM8_.pdf", "Melting_Curves/meltCurve_Q96GM8_.pdf")</f>
        <v>0</v>
      </c>
      <c r="AA4928" t="s">
        <v>23699</v>
      </c>
      <c r="AB4928" t="s">
        <v>29892</v>
      </c>
    </row>
    <row r="4929" spans="1:28">
      <c r="A4929" t="s">
        <v>4955</v>
      </c>
      <c r="B4929">
        <v>0.984777283994944</v>
      </c>
      <c r="C4929">
        <v>1.08727390388472</v>
      </c>
      <c r="D4929">
        <v>1.07469798823052</v>
      </c>
      <c r="E4929">
        <v>0.816700885060649</v>
      </c>
      <c r="F4929">
        <v>0.518988693024898</v>
      </c>
      <c r="G4929">
        <v>0.356741210329283</v>
      </c>
      <c r="H4929">
        <v>0.314387818580396</v>
      </c>
      <c r="I4929">
        <v>0.356702982895818</v>
      </c>
      <c r="J4929">
        <v>0.402054987562394</v>
      </c>
      <c r="K4929">
        <v>0.344828301769954</v>
      </c>
      <c r="L4929">
        <v>1551.28929272748</v>
      </c>
      <c r="M4929">
        <v>32.1508514346469</v>
      </c>
      <c r="N4929">
        <v>50.1510592167903</v>
      </c>
      <c r="O4929">
        <v>48.064815006408</v>
      </c>
      <c r="P4929">
        <v>-0.108335579602045</v>
      </c>
      <c r="Q4929">
        <v>0.352165977368083</v>
      </c>
      <c r="R4929">
        <v>0.977782634270623</v>
      </c>
      <c r="S4929" t="s">
        <v>11280</v>
      </c>
      <c r="T4929" t="s">
        <v>12678</v>
      </c>
      <c r="U4929" t="s">
        <v>12678</v>
      </c>
      <c r="V4929" t="s">
        <v>12678</v>
      </c>
      <c r="W4929">
        <v>2</v>
      </c>
      <c r="X4929" t="s">
        <v>17607</v>
      </c>
      <c r="Y4929">
        <v>0.5984653724891912</v>
      </c>
      <c r="Z4929">
        <f>HYPERLINK("Melting_Curves/meltCurve_Q96GQ7_.pdf", "Melting_Curves/meltCurve_Q96GQ7_.pdf")</f>
        <v>0</v>
      </c>
      <c r="AA4929" t="s">
        <v>23700</v>
      </c>
      <c r="AB4929" t="s">
        <v>29893</v>
      </c>
    </row>
    <row r="4930" spans="1:28">
      <c r="A4930" t="s">
        <v>4956</v>
      </c>
      <c r="B4930">
        <v>0.984777283994944</v>
      </c>
      <c r="C4930">
        <v>1.00154186836297</v>
      </c>
      <c r="D4930">
        <v>0.782491057068914</v>
      </c>
      <c r="E4930">
        <v>0.747477404186239</v>
      </c>
      <c r="F4930">
        <v>0.55331077407094</v>
      </c>
      <c r="G4930">
        <v>0.367244818137892</v>
      </c>
      <c r="H4930">
        <v>0.315474820661586</v>
      </c>
      <c r="I4930">
        <v>0.46540267786138</v>
      </c>
      <c r="J4930">
        <v>0.58722727918395</v>
      </c>
      <c r="K4930">
        <v>0.5237135104944169</v>
      </c>
      <c r="L4930">
        <v>856.408128125285</v>
      </c>
      <c r="M4930">
        <v>18.8006101361568</v>
      </c>
      <c r="N4930">
        <v>52.0926168441013</v>
      </c>
      <c r="O4930">
        <v>45.0461606961442</v>
      </c>
      <c r="P4930">
        <v>-0.0570962235992061</v>
      </c>
      <c r="Q4930">
        <v>0.452813695232119</v>
      </c>
      <c r="R4930">
        <v>0.859798485799373</v>
      </c>
      <c r="S4930" t="s">
        <v>11281</v>
      </c>
      <c r="T4930" t="s">
        <v>12678</v>
      </c>
      <c r="U4930" t="s">
        <v>12678</v>
      </c>
      <c r="V4930" t="s">
        <v>12678</v>
      </c>
      <c r="W4930">
        <v>7</v>
      </c>
      <c r="X4930" t="s">
        <v>17608</v>
      </c>
      <c r="Y4930">
        <v>0.6169336412657469</v>
      </c>
      <c r="Z4930">
        <f>HYPERLINK("Melting_Curves/meltCurve_Q96GS4_.pdf", "Melting_Curves/meltCurve_Q96GS4_.pdf")</f>
        <v>0</v>
      </c>
      <c r="AA4930" t="s">
        <v>23701</v>
      </c>
      <c r="AB4930" t="s">
        <v>29894</v>
      </c>
    </row>
    <row r="4931" spans="1:28">
      <c r="A4931" t="s">
        <v>4957</v>
      </c>
      <c r="B4931">
        <v>0.984777283994944</v>
      </c>
      <c r="C4931">
        <v>0.933093121921042</v>
      </c>
      <c r="D4931">
        <v>0.824316398874077</v>
      </c>
      <c r="E4931">
        <v>0.8279587319271891</v>
      </c>
      <c r="F4931">
        <v>0.747218976487694</v>
      </c>
      <c r="G4931">
        <v>0.710110298033981</v>
      </c>
      <c r="H4931">
        <v>0.726230687306997</v>
      </c>
      <c r="I4931">
        <v>1.01388050322262</v>
      </c>
      <c r="J4931">
        <v>1.25558997837262</v>
      </c>
      <c r="K4931">
        <v>0.919801549080399</v>
      </c>
      <c r="L4931">
        <v>1e-05</v>
      </c>
      <c r="M4931">
        <v>1e-05</v>
      </c>
      <c r="Q4931">
        <v>0.788596541091268</v>
      </c>
      <c r="R4931">
        <v>-3.99070398948709e-09</v>
      </c>
      <c r="S4931" t="s">
        <v>11282</v>
      </c>
      <c r="T4931" t="s">
        <v>12678</v>
      </c>
      <c r="U4931" t="s">
        <v>12678</v>
      </c>
      <c r="V4931" t="s">
        <v>12678</v>
      </c>
      <c r="W4931">
        <v>11</v>
      </c>
      <c r="X4931" t="s">
        <v>17609</v>
      </c>
      <c r="Y4931">
        <v>0.894297752497489</v>
      </c>
      <c r="Z4931">
        <f>HYPERLINK("Melting_Curves/meltCurve_Q96GU1_.pdf", "Melting_Curves/meltCurve_Q96GU1_.pdf")</f>
        <v>0</v>
      </c>
      <c r="AA4931" t="s">
        <v>23702</v>
      </c>
      <c r="AB4931" t="s">
        <v>29895</v>
      </c>
    </row>
    <row r="4932" spans="1:28">
      <c r="A4932" t="s">
        <v>4958</v>
      </c>
      <c r="B4932">
        <v>0.984777283994944</v>
      </c>
      <c r="C4932">
        <v>1.13550630608992</v>
      </c>
      <c r="D4932">
        <v>0.966745090882795</v>
      </c>
      <c r="E4932">
        <v>1.0142024449124</v>
      </c>
      <c r="F4932">
        <v>0.750418442669576</v>
      </c>
      <c r="G4932">
        <v>0.5545631233082809</v>
      </c>
      <c r="H4932">
        <v>0.362399968857142</v>
      </c>
      <c r="I4932">
        <v>0.284762815696376</v>
      </c>
      <c r="J4932">
        <v>0.366978166107355</v>
      </c>
      <c r="K4932">
        <v>0.290795499908849</v>
      </c>
      <c r="L4932">
        <v>1224.2298410905</v>
      </c>
      <c r="M4932">
        <v>23.5431302251481</v>
      </c>
      <c r="N4932">
        <v>54.1635203524085</v>
      </c>
      <c r="O4932">
        <v>51.6286443021266</v>
      </c>
      <c r="P4932">
        <v>-0.07925427641953441</v>
      </c>
      <c r="Q4932">
        <v>0.304812743951303</v>
      </c>
      <c r="R4932">
        <v>0.970123997550399</v>
      </c>
      <c r="S4932" t="s">
        <v>11283</v>
      </c>
      <c r="T4932" t="s">
        <v>12678</v>
      </c>
      <c r="U4932" t="s">
        <v>12678</v>
      </c>
      <c r="V4932" t="s">
        <v>12678</v>
      </c>
      <c r="W4932">
        <v>6</v>
      </c>
      <c r="X4932" t="s">
        <v>17610</v>
      </c>
      <c r="Y4932">
        <v>0.659243510435464</v>
      </c>
      <c r="Z4932">
        <f>HYPERLINK("Melting_Curves/meltCurve_Q96GW9_.pdf", "Melting_Curves/meltCurve_Q96GW9_.pdf")</f>
        <v>0</v>
      </c>
      <c r="AA4932" t="s">
        <v>23703</v>
      </c>
      <c r="AB4932" t="s">
        <v>29896</v>
      </c>
    </row>
    <row r="4933" spans="1:28">
      <c r="A4933" t="s">
        <v>4959</v>
      </c>
      <c r="B4933">
        <v>0.984777283994944</v>
      </c>
      <c r="C4933">
        <v>0.8575685047802299</v>
      </c>
      <c r="D4933">
        <v>0.813082006379266</v>
      </c>
      <c r="E4933">
        <v>0.70926883246415</v>
      </c>
      <c r="F4933">
        <v>0.627624400026257</v>
      </c>
      <c r="G4933">
        <v>0.520323267569176</v>
      </c>
      <c r="H4933">
        <v>0.405963875692494</v>
      </c>
      <c r="I4933">
        <v>0.351368524754062</v>
      </c>
      <c r="J4933">
        <v>0.349041721688154</v>
      </c>
      <c r="K4933">
        <v>0.271339147997103</v>
      </c>
      <c r="L4933">
        <v>337.130576326693</v>
      </c>
      <c r="M4933">
        <v>6.49057904534388</v>
      </c>
      <c r="N4933">
        <v>54.2124419081173</v>
      </c>
      <c r="O4933">
        <v>47.6709317277954</v>
      </c>
      <c r="P4933">
        <v>-0.0300600830014465</v>
      </c>
      <c r="Q4933">
        <v>0.119029164941672</v>
      </c>
      <c r="R4933">
        <v>0.990190074284906</v>
      </c>
      <c r="S4933" t="s">
        <v>11284</v>
      </c>
      <c r="T4933" t="s">
        <v>12678</v>
      </c>
      <c r="U4933" t="s">
        <v>12678</v>
      </c>
      <c r="V4933" t="s">
        <v>12678</v>
      </c>
      <c r="W4933">
        <v>3</v>
      </c>
      <c r="X4933" t="s">
        <v>17611</v>
      </c>
      <c r="Y4933">
        <v>0.583393516983692</v>
      </c>
      <c r="Z4933">
        <f>HYPERLINK("Melting_Curves/meltCurve_Q96GX2_.pdf", "Melting_Curves/meltCurve_Q96GX2_.pdf")</f>
        <v>0</v>
      </c>
      <c r="AA4933" t="s">
        <v>23704</v>
      </c>
      <c r="AB4933" t="s">
        <v>29897</v>
      </c>
    </row>
    <row r="4934" spans="1:28">
      <c r="A4934" t="s">
        <v>4960</v>
      </c>
      <c r="B4934">
        <v>0.984777283994944</v>
      </c>
      <c r="C4934">
        <v>0.900578747218195</v>
      </c>
      <c r="D4934">
        <v>0.809619271971519</v>
      </c>
      <c r="E4934">
        <v>0.636526617840393</v>
      </c>
      <c r="F4934">
        <v>0.468677741924087</v>
      </c>
      <c r="G4934">
        <v>0.448758999752883</v>
      </c>
      <c r="H4934">
        <v>0.341329362548453</v>
      </c>
      <c r="I4934">
        <v>0.431849671820072</v>
      </c>
      <c r="J4934">
        <v>0.56147654351036</v>
      </c>
      <c r="K4934">
        <v>0.481399687562284</v>
      </c>
      <c r="L4934">
        <v>830.8838953216959</v>
      </c>
      <c r="M4934">
        <v>18.7395903464638</v>
      </c>
      <c r="N4934">
        <v>50.2648956252107</v>
      </c>
      <c r="O4934">
        <v>43.8427729493218</v>
      </c>
      <c r="P4934">
        <v>-0.0592950211110748</v>
      </c>
      <c r="Q4934">
        <v>0.445121547922071</v>
      </c>
      <c r="R4934">
        <v>0.928691639963633</v>
      </c>
      <c r="S4934" t="s">
        <v>11285</v>
      </c>
      <c r="T4934" t="s">
        <v>12678</v>
      </c>
      <c r="U4934" t="s">
        <v>12678</v>
      </c>
      <c r="V4934" t="s">
        <v>12678</v>
      </c>
      <c r="W4934">
        <v>10</v>
      </c>
      <c r="X4934" t="s">
        <v>17612</v>
      </c>
      <c r="Y4934">
        <v>0.5893287668661967</v>
      </c>
      <c r="Z4934">
        <f>HYPERLINK("Melting_Curves/meltCurve_Q96GX5_.pdf", "Melting_Curves/meltCurve_Q96GX5_.pdf")</f>
        <v>0</v>
      </c>
      <c r="AA4934" t="s">
        <v>23705</v>
      </c>
      <c r="AB4934" t="s">
        <v>29898</v>
      </c>
    </row>
    <row r="4935" spans="1:28">
      <c r="A4935" t="s">
        <v>4961</v>
      </c>
      <c r="B4935">
        <v>0.984777283994944</v>
      </c>
      <c r="C4935">
        <v>1.15380510189942</v>
      </c>
      <c r="D4935">
        <v>1.01681842925855</v>
      </c>
      <c r="E4935">
        <v>0.6639111773044</v>
      </c>
      <c r="F4935">
        <v>0.480404411404746</v>
      </c>
      <c r="G4935">
        <v>0.42142828288597</v>
      </c>
      <c r="H4935">
        <v>0.351221372256876</v>
      </c>
      <c r="I4935">
        <v>0.572686939966449</v>
      </c>
      <c r="J4935">
        <v>0.61461724833586</v>
      </c>
      <c r="K4935">
        <v>0.497751668664945</v>
      </c>
      <c r="L4935">
        <v>11619.3828177613</v>
      </c>
      <c r="M4935">
        <v>250</v>
      </c>
      <c r="N4935">
        <v>47.2104219294863</v>
      </c>
      <c r="O4935">
        <v>46.4745691501909</v>
      </c>
      <c r="P4935">
        <v>-0.6862827833608039</v>
      </c>
      <c r="Q4935">
        <v>0.489684986530514</v>
      </c>
      <c r="R4935">
        <v>0.898301404584239</v>
      </c>
      <c r="S4935" t="s">
        <v>11286</v>
      </c>
      <c r="T4935" t="s">
        <v>12678</v>
      </c>
      <c r="U4935" t="s">
        <v>12678</v>
      </c>
      <c r="V4935" t="s">
        <v>12678</v>
      </c>
      <c r="W4935">
        <v>3</v>
      </c>
      <c r="X4935" t="s">
        <v>17613</v>
      </c>
      <c r="Y4935">
        <v>0.6509441615121465</v>
      </c>
      <c r="Z4935">
        <f>HYPERLINK("Melting_Curves/meltCurve_Q96GY3_.pdf", "Melting_Curves/meltCurve_Q96GY3_.pdf")</f>
        <v>0</v>
      </c>
      <c r="AA4935" t="s">
        <v>23706</v>
      </c>
      <c r="AB4935" t="s">
        <v>29899</v>
      </c>
    </row>
    <row r="4936" spans="1:28">
      <c r="A4936" t="s">
        <v>4962</v>
      </c>
      <c r="B4936">
        <v>0.984777283994944</v>
      </c>
      <c r="C4936">
        <v>0.862329464447039</v>
      </c>
      <c r="D4936">
        <v>0.804313664307661</v>
      </c>
      <c r="E4936">
        <v>0.689146577756783</v>
      </c>
      <c r="F4936">
        <v>0.41929912389958</v>
      </c>
      <c r="G4936">
        <v>0.189996955989672</v>
      </c>
      <c r="H4936">
        <v>0.111725325199524</v>
      </c>
      <c r="I4936">
        <v>0.126963899856113</v>
      </c>
      <c r="J4936">
        <v>0.13677602002042</v>
      </c>
      <c r="K4936">
        <v>0.151702186513683</v>
      </c>
      <c r="L4936">
        <v>660.511774424986</v>
      </c>
      <c r="M4936">
        <v>13.8227154890143</v>
      </c>
      <c r="N4936">
        <v>48.450706625775</v>
      </c>
      <c r="O4936">
        <v>46.817706207471</v>
      </c>
      <c r="P4936">
        <v>-0.0674327151236206</v>
      </c>
      <c r="Q4936">
        <v>0.08654532818866011</v>
      </c>
      <c r="R4936">
        <v>0.9800734906363699</v>
      </c>
      <c r="S4936" t="s">
        <v>11287</v>
      </c>
      <c r="T4936" t="s">
        <v>12678</v>
      </c>
      <c r="U4936" t="s">
        <v>12678</v>
      </c>
      <c r="V4936" t="s">
        <v>12678</v>
      </c>
      <c r="W4936">
        <v>7</v>
      </c>
      <c r="X4936" t="s">
        <v>17614</v>
      </c>
      <c r="Y4936">
        <v>0.4380881494289104</v>
      </c>
      <c r="Z4936">
        <f>HYPERLINK("Melting_Curves/meltCurve_Q96H20_.pdf", "Melting_Curves/meltCurve_Q96H20_.pdf")</f>
        <v>0</v>
      </c>
      <c r="AA4936" t="s">
        <v>23707</v>
      </c>
      <c r="AB4936" t="s">
        <v>29900</v>
      </c>
    </row>
    <row r="4937" spans="1:28">
      <c r="A4937" t="s">
        <v>4963</v>
      </c>
      <c r="B4937">
        <v>0.984777283994944</v>
      </c>
      <c r="C4937">
        <v>1.17404307334214</v>
      </c>
      <c r="D4937">
        <v>1.17069062969589</v>
      </c>
      <c r="E4937">
        <v>0.765048573886894</v>
      </c>
      <c r="F4937">
        <v>0.597857388217827</v>
      </c>
      <c r="G4937">
        <v>0.427635585508933</v>
      </c>
      <c r="H4937">
        <v>0.452934650162166</v>
      </c>
      <c r="I4937">
        <v>0.565888755071638</v>
      </c>
      <c r="J4937">
        <v>0.720154174667208</v>
      </c>
      <c r="K4937">
        <v>0.558244125885205</v>
      </c>
      <c r="L4937">
        <v>6683.10361285964</v>
      </c>
      <c r="M4937">
        <v>143.520410894049</v>
      </c>
      <c r="O4937">
        <v>46.5564724745857</v>
      </c>
      <c r="P4937">
        <v>-0.343890356023389</v>
      </c>
      <c r="Q4937">
        <v>0.5537825794133709</v>
      </c>
      <c r="R4937">
        <v>0.834562231296078</v>
      </c>
      <c r="S4937" t="s">
        <v>11288</v>
      </c>
      <c r="T4937" t="s">
        <v>12678</v>
      </c>
      <c r="U4937" t="s">
        <v>12678</v>
      </c>
      <c r="V4937" t="s">
        <v>12678</v>
      </c>
      <c r="W4937">
        <v>7</v>
      </c>
      <c r="X4937" t="s">
        <v>17615</v>
      </c>
      <c r="Y4937">
        <v>0.6961701063325698</v>
      </c>
      <c r="Z4937">
        <f>HYPERLINK("Melting_Curves/meltCurve_Q96HA1_2_.pdf", "Melting_Curves/meltCurve_Q96HA1_2_.pdf")</f>
        <v>0</v>
      </c>
      <c r="AA4937" t="s">
        <v>23708</v>
      </c>
      <c r="AB4937" t="s">
        <v>29901</v>
      </c>
    </row>
    <row r="4938" spans="1:28">
      <c r="A4938" t="s">
        <v>4964</v>
      </c>
      <c r="B4938">
        <v>0.984777283994944</v>
      </c>
      <c r="C4938">
        <v>0.962947914346148</v>
      </c>
      <c r="D4938">
        <v>0.685260640888712</v>
      </c>
      <c r="E4938">
        <v>0.511499060357781</v>
      </c>
      <c r="F4938">
        <v>0.325689781400586</v>
      </c>
      <c r="G4938">
        <v>0.266164472270413</v>
      </c>
      <c r="H4938">
        <v>0.257164182283325</v>
      </c>
      <c r="I4938">
        <v>0.401919651513035</v>
      </c>
      <c r="J4938">
        <v>0.502689707267906</v>
      </c>
      <c r="K4938">
        <v>0.395807887034614</v>
      </c>
      <c r="L4938">
        <v>1108.36558790669</v>
      </c>
      <c r="M4938">
        <v>25.5671701032296</v>
      </c>
      <c r="N4938">
        <v>45.6369525768434</v>
      </c>
      <c r="O4938">
        <v>43.0885039142166</v>
      </c>
      <c r="P4938">
        <v>-0.0947816762614333</v>
      </c>
      <c r="Q4938">
        <v>0.361063056619229</v>
      </c>
      <c r="R4938">
        <v>0.919213327350512</v>
      </c>
      <c r="S4938" t="s">
        <v>11289</v>
      </c>
      <c r="T4938" t="s">
        <v>12678</v>
      </c>
      <c r="U4938" t="s">
        <v>12678</v>
      </c>
      <c r="V4938" t="s">
        <v>12678</v>
      </c>
      <c r="W4938">
        <v>11</v>
      </c>
      <c r="X4938" t="s">
        <v>17616</v>
      </c>
      <c r="Y4938">
        <v>0.5013716998693647</v>
      </c>
      <c r="Z4938">
        <f>HYPERLINK("Melting_Curves/meltCurve_Q96HA7_2_.pdf", "Melting_Curves/meltCurve_Q96HA7_2_.pdf")</f>
        <v>0</v>
      </c>
      <c r="AA4938" t="s">
        <v>23709</v>
      </c>
      <c r="AB4938" t="s">
        <v>29902</v>
      </c>
    </row>
    <row r="4939" spans="1:28">
      <c r="A4939" t="s">
        <v>4965</v>
      </c>
      <c r="B4939">
        <v>0.984777283994944</v>
      </c>
      <c r="C4939">
        <v>0.9561305602537939</v>
      </c>
      <c r="D4939">
        <v>0.949379932669309</v>
      </c>
      <c r="E4939">
        <v>0.810922934286654</v>
      </c>
      <c r="F4939">
        <v>0.778476041077042</v>
      </c>
      <c r="G4939">
        <v>0.624913788279338</v>
      </c>
      <c r="H4939">
        <v>0.58104916901795</v>
      </c>
      <c r="I4939">
        <v>0.68330990516819</v>
      </c>
      <c r="J4939">
        <v>0.896683163379161</v>
      </c>
      <c r="K4939">
        <v>0.733908605077606</v>
      </c>
      <c r="L4939">
        <v>1128.94398879245</v>
      </c>
      <c r="M4939">
        <v>24.816181961934</v>
      </c>
      <c r="O4939">
        <v>45.1999310761905</v>
      </c>
      <c r="P4939">
        <v>-0.0397846593859591</v>
      </c>
      <c r="Q4939">
        <v>0.7101505837318099</v>
      </c>
      <c r="R4939">
        <v>0.65432246112661</v>
      </c>
      <c r="S4939" t="s">
        <v>11290</v>
      </c>
      <c r="T4939" t="s">
        <v>12678</v>
      </c>
      <c r="U4939" t="s">
        <v>12678</v>
      </c>
      <c r="V4939" t="s">
        <v>12678</v>
      </c>
      <c r="W4939">
        <v>35</v>
      </c>
      <c r="X4939" t="s">
        <v>17617</v>
      </c>
      <c r="Y4939">
        <v>0.7946250162544046</v>
      </c>
      <c r="Z4939">
        <f>HYPERLINK("Melting_Curves/meltCurve_Q96HC4_.pdf", "Melting_Curves/meltCurve_Q96HC4_.pdf")</f>
        <v>0</v>
      </c>
      <c r="AA4939" t="s">
        <v>19842</v>
      </c>
      <c r="AB4939" t="s">
        <v>25885</v>
      </c>
    </row>
    <row r="4940" spans="1:28">
      <c r="A4940" t="s">
        <v>4966</v>
      </c>
      <c r="B4940">
        <v>0.984777283994944</v>
      </c>
      <c r="C4940">
        <v>0.993322528906096</v>
      </c>
      <c r="D4940">
        <v>0.86639726733602</v>
      </c>
      <c r="E4940">
        <v>0.6659323969087581</v>
      </c>
      <c r="F4940">
        <v>0.457759114939729</v>
      </c>
      <c r="G4940">
        <v>0.386206725573066</v>
      </c>
      <c r="H4940">
        <v>0.332509447970627</v>
      </c>
      <c r="I4940">
        <v>0.411827260732822</v>
      </c>
      <c r="J4940">
        <v>0.402590785964242</v>
      </c>
      <c r="K4940">
        <v>0.223842456351539</v>
      </c>
      <c r="L4940">
        <v>863.527049474437</v>
      </c>
      <c r="M4940">
        <v>18.5835767342321</v>
      </c>
      <c r="N4940">
        <v>49.396448870813</v>
      </c>
      <c r="O4940">
        <v>45.9391731756264</v>
      </c>
      <c r="P4940">
        <v>-0.06736662213814899</v>
      </c>
      <c r="Q4940">
        <v>0.33389953290114</v>
      </c>
      <c r="R4940">
        <v>0.968156054062427</v>
      </c>
      <c r="S4940" t="s">
        <v>11291</v>
      </c>
      <c r="T4940" t="s">
        <v>12678</v>
      </c>
      <c r="U4940" t="s">
        <v>12678</v>
      </c>
      <c r="V4940" t="s">
        <v>12678</v>
      </c>
      <c r="W4940">
        <v>2</v>
      </c>
      <c r="X4940" t="s">
        <v>17618</v>
      </c>
      <c r="Y4940">
        <v>0.5541781838119971</v>
      </c>
      <c r="Z4940">
        <f>HYPERLINK("Melting_Curves/meltCurve_Q96HD1_.pdf", "Melting_Curves/meltCurve_Q96HD1_.pdf")</f>
        <v>0</v>
      </c>
      <c r="AA4940" t="s">
        <v>23710</v>
      </c>
      <c r="AB4940" t="s">
        <v>29903</v>
      </c>
    </row>
    <row r="4941" spans="1:28">
      <c r="A4941" t="s">
        <v>4967</v>
      </c>
      <c r="B4941">
        <v>0.984777283994944</v>
      </c>
      <c r="C4941">
        <v>0.895945100934958</v>
      </c>
      <c r="D4941">
        <v>0.86876593799388</v>
      </c>
      <c r="E4941">
        <v>0.773181314917765</v>
      </c>
      <c r="F4941">
        <v>0.478277894683918</v>
      </c>
      <c r="G4941">
        <v>0.181722876721785</v>
      </c>
      <c r="H4941">
        <v>0.114567373574886</v>
      </c>
      <c r="I4941">
        <v>0.136808927243094</v>
      </c>
      <c r="J4941">
        <v>0.161093817471793</v>
      </c>
      <c r="K4941">
        <v>0.142916949875244</v>
      </c>
      <c r="L4941">
        <v>939.24013174</v>
      </c>
      <c r="M4941">
        <v>19.2483971375167</v>
      </c>
      <c r="N4941">
        <v>49.4574590516643</v>
      </c>
      <c r="O4941">
        <v>48.2782364601722</v>
      </c>
      <c r="P4941">
        <v>-0.0883625937049763</v>
      </c>
      <c r="Q4941">
        <v>0.113520234095125</v>
      </c>
      <c r="R4941">
        <v>0.980815042346188</v>
      </c>
      <c r="S4941" t="s">
        <v>11292</v>
      </c>
      <c r="T4941" t="s">
        <v>12678</v>
      </c>
      <c r="U4941" t="s">
        <v>12678</v>
      </c>
      <c r="V4941" t="s">
        <v>12678</v>
      </c>
      <c r="W4941">
        <v>18</v>
      </c>
      <c r="X4941" t="s">
        <v>17619</v>
      </c>
      <c r="Y4941">
        <v>0.4745967998989041</v>
      </c>
      <c r="Z4941">
        <f>HYPERLINK("Melting_Curves/meltCurve_Q96HE7_.pdf", "Melting_Curves/meltCurve_Q96HE7_.pdf")</f>
        <v>0</v>
      </c>
      <c r="AA4941" t="s">
        <v>23711</v>
      </c>
      <c r="AB4941" t="s">
        <v>29904</v>
      </c>
    </row>
    <row r="4942" spans="1:28">
      <c r="A4942" t="s">
        <v>4968</v>
      </c>
      <c r="B4942">
        <v>0.984777283994944</v>
      </c>
      <c r="C4942">
        <v>1.02626040652373</v>
      </c>
      <c r="D4942">
        <v>0.79961650932305</v>
      </c>
      <c r="E4942">
        <v>0.7366922489605779</v>
      </c>
      <c r="F4942">
        <v>0.582571122565713</v>
      </c>
      <c r="G4942">
        <v>0.390477309685355</v>
      </c>
      <c r="H4942">
        <v>0.192174508455775</v>
      </c>
      <c r="I4942">
        <v>0.132087187686027</v>
      </c>
      <c r="J4942">
        <v>0.110911813528985</v>
      </c>
      <c r="K4942">
        <v>0.07753684696443899</v>
      </c>
      <c r="L4942">
        <v>550.841478393455</v>
      </c>
      <c r="M4942">
        <v>10.7817503771813</v>
      </c>
      <c r="N4942">
        <v>51.0901714124923</v>
      </c>
      <c r="O4942">
        <v>49.426770265713</v>
      </c>
      <c r="P4942">
        <v>-0.054553836174827</v>
      </c>
      <c r="Q4942">
        <v>0</v>
      </c>
      <c r="R4942">
        <v>0.986857040797917</v>
      </c>
      <c r="S4942" t="s">
        <v>11293</v>
      </c>
      <c r="T4942" t="s">
        <v>12678</v>
      </c>
      <c r="U4942" t="s">
        <v>12678</v>
      </c>
      <c r="V4942" t="s">
        <v>12678</v>
      </c>
      <c r="W4942">
        <v>1</v>
      </c>
      <c r="X4942" t="s">
        <v>17620</v>
      </c>
      <c r="Y4942">
        <v>0.4981244530833028</v>
      </c>
      <c r="Z4942">
        <f>HYPERLINK("Melting_Curves/meltCurve_Q96HJ9_.pdf", "Melting_Curves/meltCurve_Q96HJ9_.pdf")</f>
        <v>0</v>
      </c>
      <c r="AA4942" t="s">
        <v>23712</v>
      </c>
      <c r="AB4942" t="s">
        <v>29905</v>
      </c>
    </row>
    <row r="4943" spans="1:28">
      <c r="A4943" t="s">
        <v>4969</v>
      </c>
      <c r="B4943">
        <v>0.984777283994944</v>
      </c>
      <c r="C4943">
        <v>0.858012973296663</v>
      </c>
      <c r="D4943">
        <v>0.482856616152314</v>
      </c>
      <c r="E4943">
        <v>0.48235984305316</v>
      </c>
      <c r="F4943">
        <v>0.419985753007036</v>
      </c>
      <c r="G4943">
        <v>0.273772571844665</v>
      </c>
      <c r="H4943">
        <v>0.251128918711884</v>
      </c>
      <c r="I4943">
        <v>0.344334800484683</v>
      </c>
      <c r="J4943">
        <v>0.476376181907393</v>
      </c>
      <c r="K4943">
        <v>0.278230556083737</v>
      </c>
      <c r="L4943">
        <v>1114.21394900183</v>
      </c>
      <c r="M4943">
        <v>26.8548798651298</v>
      </c>
      <c r="N4943">
        <v>43.4394180246866</v>
      </c>
      <c r="O4943">
        <v>41.2621679560694</v>
      </c>
      <c r="P4943">
        <v>-0.105735699208644</v>
      </c>
      <c r="Q4943">
        <v>0.350160558172186</v>
      </c>
      <c r="R4943">
        <v>0.902420040269752</v>
      </c>
      <c r="S4943" t="s">
        <v>11294</v>
      </c>
      <c r="T4943" t="s">
        <v>12678</v>
      </c>
      <c r="U4943" t="s">
        <v>12678</v>
      </c>
      <c r="V4943" t="s">
        <v>12678</v>
      </c>
      <c r="W4943">
        <v>8</v>
      </c>
      <c r="X4943" t="s">
        <v>17621</v>
      </c>
      <c r="Y4943">
        <v>0.452544521770274</v>
      </c>
      <c r="Z4943">
        <f>HYPERLINK("Melting_Curves/meltCurve_Q96HN2_2_.pdf", "Melting_Curves/meltCurve_Q96HN2_2_.pdf")</f>
        <v>0</v>
      </c>
      <c r="AA4943" t="s">
        <v>23713</v>
      </c>
      <c r="AB4943" t="s">
        <v>29906</v>
      </c>
    </row>
    <row r="4944" spans="1:28">
      <c r="A4944" t="s">
        <v>4970</v>
      </c>
      <c r="B4944">
        <v>0.984777283994944</v>
      </c>
      <c r="C4944">
        <v>0.770855117858765</v>
      </c>
      <c r="D4944">
        <v>0.662399579769084</v>
      </c>
      <c r="E4944">
        <v>0.541062801218799</v>
      </c>
      <c r="F4944">
        <v>0.351535568990633</v>
      </c>
      <c r="G4944">
        <v>0.247660737272682</v>
      </c>
      <c r="H4944">
        <v>0.170881979127388</v>
      </c>
      <c r="I4944">
        <v>0.19903967374998</v>
      </c>
      <c r="J4944">
        <v>0.258756043548734</v>
      </c>
      <c r="K4944">
        <v>0.200771137904076</v>
      </c>
      <c r="L4944">
        <v>516.758741912619</v>
      </c>
      <c r="M4944">
        <v>11.5988846845723</v>
      </c>
      <c r="N4944">
        <v>46.2742981994805</v>
      </c>
      <c r="O4944">
        <v>43.2899160893934</v>
      </c>
      <c r="P4944">
        <v>-0.0552591773995633</v>
      </c>
      <c r="Q4944">
        <v>0.175262921520298</v>
      </c>
      <c r="R4944">
        <v>0.97507672279549</v>
      </c>
      <c r="S4944" t="s">
        <v>11295</v>
      </c>
      <c r="T4944" t="s">
        <v>12678</v>
      </c>
      <c r="U4944" t="s">
        <v>12678</v>
      </c>
      <c r="V4944" t="s">
        <v>12678</v>
      </c>
      <c r="W4944">
        <v>3</v>
      </c>
      <c r="X4944" t="s">
        <v>17622</v>
      </c>
      <c r="Y4944">
        <v>0.4156346021595561</v>
      </c>
      <c r="Z4944">
        <f>HYPERLINK("Melting_Curves/meltCurve_Q96HR8_.pdf", "Melting_Curves/meltCurve_Q96HR8_.pdf")</f>
        <v>0</v>
      </c>
      <c r="AA4944" t="s">
        <v>23714</v>
      </c>
      <c r="AB4944" t="s">
        <v>29907</v>
      </c>
    </row>
    <row r="4945" spans="1:28">
      <c r="A4945" t="s">
        <v>4971</v>
      </c>
      <c r="B4945">
        <v>0.984777283994944</v>
      </c>
      <c r="C4945">
        <v>0.891232925097373</v>
      </c>
      <c r="D4945">
        <v>0.6570925535579339</v>
      </c>
      <c r="E4945">
        <v>0.765240167063004</v>
      </c>
      <c r="F4945">
        <v>0.754504297860482</v>
      </c>
      <c r="G4945">
        <v>0.839732365585769</v>
      </c>
      <c r="H4945">
        <v>0.990641161191452</v>
      </c>
      <c r="I4945">
        <v>1.3446517786788</v>
      </c>
      <c r="J4945">
        <v>1.91758775704116</v>
      </c>
      <c r="K4945">
        <v>1.09506385337815</v>
      </c>
      <c r="L4945">
        <v>15000</v>
      </c>
      <c r="M4945">
        <v>246.698560705328</v>
      </c>
      <c r="O4945">
        <v>60.7989577525699</v>
      </c>
      <c r="P4945">
        <v>0.507201498010118</v>
      </c>
      <c r="Q4945">
        <v>1.5</v>
      </c>
      <c r="R4945">
        <v>0.506679079557166</v>
      </c>
      <c r="S4945" t="s">
        <v>11296</v>
      </c>
      <c r="T4945" t="s">
        <v>12678</v>
      </c>
      <c r="U4945" t="s">
        <v>12678</v>
      </c>
      <c r="V4945" t="s">
        <v>12678</v>
      </c>
      <c r="W4945">
        <v>4</v>
      </c>
      <c r="X4945" t="s">
        <v>17623</v>
      </c>
      <c r="Y4945">
        <v>1.103229391650142</v>
      </c>
      <c r="Z4945">
        <f>HYPERLINK("Melting_Curves/meltCurve_Q96HR9_.pdf", "Melting_Curves/meltCurve_Q96HR9_.pdf")</f>
        <v>0</v>
      </c>
      <c r="AA4945" t="s">
        <v>23715</v>
      </c>
      <c r="AB4945" t="s">
        <v>29908</v>
      </c>
    </row>
    <row r="4946" spans="1:28">
      <c r="A4946" t="s">
        <v>4972</v>
      </c>
      <c r="B4946">
        <v>0.984777283994944</v>
      </c>
      <c r="C4946">
        <v>2.32814307760394</v>
      </c>
      <c r="D4946">
        <v>1.02348433820089</v>
      </c>
      <c r="E4946">
        <v>1.23658052642916</v>
      </c>
      <c r="F4946">
        <v>0.441105433297708</v>
      </c>
      <c r="G4946">
        <v>0.336370705582789</v>
      </c>
      <c r="H4946">
        <v>0.260860619594164</v>
      </c>
      <c r="I4946">
        <v>0.597005686048861</v>
      </c>
      <c r="J4946">
        <v>0.375313317631888</v>
      </c>
      <c r="K4946">
        <v>0.25771120935558</v>
      </c>
      <c r="L4946">
        <v>12449.6100073091</v>
      </c>
      <c r="M4946">
        <v>250</v>
      </c>
      <c r="N4946">
        <v>50.0613207186505</v>
      </c>
      <c r="O4946">
        <v>49.7952543298041</v>
      </c>
      <c r="P4946">
        <v>-0.796446028190988</v>
      </c>
      <c r="Q4946">
        <v>0.365452293840114</v>
      </c>
      <c r="R4946">
        <v>0.494918891484928</v>
      </c>
      <c r="S4946" t="s">
        <v>11297</v>
      </c>
      <c r="T4946" t="s">
        <v>12678</v>
      </c>
      <c r="U4946" t="s">
        <v>12678</v>
      </c>
      <c r="V4946" t="s">
        <v>12678</v>
      </c>
      <c r="W4946">
        <v>4</v>
      </c>
      <c r="X4946" t="s">
        <v>17624</v>
      </c>
      <c r="Y4946">
        <v>0.63621510921195</v>
      </c>
      <c r="Z4946">
        <f>HYPERLINK("Melting_Curves/meltCurve_Q96HS1_.pdf", "Melting_Curves/meltCurve_Q96HS1_.pdf")</f>
        <v>0</v>
      </c>
      <c r="AA4946" t="s">
        <v>23716</v>
      </c>
      <c r="AB4946" t="s">
        <v>29909</v>
      </c>
    </row>
    <row r="4947" spans="1:28">
      <c r="A4947" t="s">
        <v>4973</v>
      </c>
      <c r="B4947">
        <v>0.984777283994944</v>
      </c>
      <c r="C4947">
        <v>1.0342630488852</v>
      </c>
      <c r="D4947">
        <v>0.836262521900596</v>
      </c>
      <c r="E4947">
        <v>0.859463682901084</v>
      </c>
      <c r="F4947">
        <v>0.6937867219064781</v>
      </c>
      <c r="G4947">
        <v>0.637980977622398</v>
      </c>
      <c r="H4947">
        <v>0.654566806354605</v>
      </c>
      <c r="I4947">
        <v>0.898746303130056</v>
      </c>
      <c r="J4947">
        <v>1.21377297236299</v>
      </c>
      <c r="K4947">
        <v>0.860365122377925</v>
      </c>
      <c r="L4947">
        <v>10600.1725539966</v>
      </c>
      <c r="M4947">
        <v>250</v>
      </c>
      <c r="O4947">
        <v>42.3979775624255</v>
      </c>
      <c r="P4947">
        <v>-0.248773158304225</v>
      </c>
      <c r="Q4947">
        <v>0.831240342478005</v>
      </c>
      <c r="R4947">
        <v>0.172545895080357</v>
      </c>
      <c r="S4947" t="s">
        <v>11298</v>
      </c>
      <c r="T4947" t="s">
        <v>12678</v>
      </c>
      <c r="U4947" t="s">
        <v>12678</v>
      </c>
      <c r="V4947" t="s">
        <v>12678</v>
      </c>
      <c r="W4947">
        <v>11</v>
      </c>
      <c r="X4947" t="s">
        <v>17625</v>
      </c>
      <c r="Y4947">
        <v>0.8616335213557746</v>
      </c>
      <c r="Z4947">
        <f>HYPERLINK("Melting_Curves/meltCurve_Q96HY6_.pdf", "Melting_Curves/meltCurve_Q96HY6_.pdf")</f>
        <v>0</v>
      </c>
      <c r="AA4947" t="s">
        <v>23717</v>
      </c>
      <c r="AB4947" t="s">
        <v>29910</v>
      </c>
    </row>
    <row r="4948" spans="1:28">
      <c r="A4948" t="s">
        <v>4974</v>
      </c>
      <c r="B4948">
        <v>0.984777283994944</v>
      </c>
      <c r="C4948">
        <v>0.964808068174603</v>
      </c>
      <c r="D4948">
        <v>0.858115485032547</v>
      </c>
      <c r="E4948">
        <v>0.729278018294136</v>
      </c>
      <c r="F4948">
        <v>0.604271470097294</v>
      </c>
      <c r="G4948">
        <v>0.415998845594848</v>
      </c>
      <c r="H4948">
        <v>0.303713417191159</v>
      </c>
      <c r="I4948">
        <v>0.298708125530585</v>
      </c>
      <c r="J4948">
        <v>0.343474662862302</v>
      </c>
      <c r="K4948">
        <v>0.295954386581147</v>
      </c>
      <c r="L4948">
        <v>631.734564000846</v>
      </c>
      <c r="M4948">
        <v>13.0062868284562</v>
      </c>
      <c r="N4948">
        <v>51.6274286159898</v>
      </c>
      <c r="O4948">
        <v>47.4662699912281</v>
      </c>
      <c r="P4948">
        <v>-0.0501210798269765</v>
      </c>
      <c r="Q4948">
        <v>0.268464151883408</v>
      </c>
      <c r="R4948">
        <v>0.988764267580505</v>
      </c>
      <c r="S4948" t="s">
        <v>11299</v>
      </c>
      <c r="T4948" t="s">
        <v>12678</v>
      </c>
      <c r="U4948" t="s">
        <v>12678</v>
      </c>
      <c r="V4948" t="s">
        <v>12678</v>
      </c>
      <c r="W4948">
        <v>20</v>
      </c>
      <c r="X4948" t="s">
        <v>17626</v>
      </c>
      <c r="Y4948">
        <v>0.5704577483443031</v>
      </c>
      <c r="Z4948">
        <f>HYPERLINK("Melting_Curves/meltCurve_Q96I24_.pdf", "Melting_Curves/meltCurve_Q96I24_.pdf")</f>
        <v>0</v>
      </c>
      <c r="AA4948" t="s">
        <v>23718</v>
      </c>
      <c r="AB4948" t="s">
        <v>29911</v>
      </c>
    </row>
    <row r="4949" spans="1:28">
      <c r="A4949" t="s">
        <v>4975</v>
      </c>
      <c r="B4949">
        <v>0.984777283994944</v>
      </c>
      <c r="C4949">
        <v>0.911231578335472</v>
      </c>
      <c r="D4949">
        <v>0.795916530705116</v>
      </c>
      <c r="E4949">
        <v>0.736514767039422</v>
      </c>
      <c r="F4949">
        <v>0.409685930350257</v>
      </c>
      <c r="G4949">
        <v>0.273724238867931</v>
      </c>
      <c r="H4949">
        <v>0.196384877408538</v>
      </c>
      <c r="I4949">
        <v>0.199372964325053</v>
      </c>
      <c r="J4949">
        <v>0.264200420490604</v>
      </c>
      <c r="K4949">
        <v>0.217232490903631</v>
      </c>
      <c r="L4949">
        <v>718.0079395459441</v>
      </c>
      <c r="M4949">
        <v>15.1482562256708</v>
      </c>
      <c r="N4949">
        <v>48.935754300071</v>
      </c>
      <c r="O4949">
        <v>46.595717044369</v>
      </c>
      <c r="P4949">
        <v>-0.065895516263967</v>
      </c>
      <c r="Q4949">
        <v>0.189305933395786</v>
      </c>
      <c r="R4949">
        <v>0.9765714058657</v>
      </c>
      <c r="S4949" t="s">
        <v>11300</v>
      </c>
      <c r="T4949" t="s">
        <v>12678</v>
      </c>
      <c r="U4949" t="s">
        <v>12678</v>
      </c>
      <c r="V4949" t="s">
        <v>12678</v>
      </c>
      <c r="W4949">
        <v>13</v>
      </c>
      <c r="X4949" t="s">
        <v>17627</v>
      </c>
      <c r="Y4949">
        <v>0.4880939460479524</v>
      </c>
      <c r="Z4949">
        <f>HYPERLINK("Melting_Curves/meltCurve_Q96I25_.pdf", "Melting_Curves/meltCurve_Q96I25_.pdf")</f>
        <v>0</v>
      </c>
      <c r="AA4949" t="s">
        <v>23719</v>
      </c>
      <c r="AB4949" t="s">
        <v>29912</v>
      </c>
    </row>
    <row r="4950" spans="1:28">
      <c r="A4950" t="s">
        <v>4976</v>
      </c>
      <c r="B4950">
        <v>0.984777283994944</v>
      </c>
      <c r="C4950">
        <v>0.9807228152554111</v>
      </c>
      <c r="D4950">
        <v>0.962509038486004</v>
      </c>
      <c r="E4950">
        <v>0.64941428841076</v>
      </c>
      <c r="F4950">
        <v>0.278037564189181</v>
      </c>
      <c r="G4950">
        <v>0.194228127374853</v>
      </c>
      <c r="H4950">
        <v>0.142936049726703</v>
      </c>
      <c r="I4950">
        <v>0.193753057339833</v>
      </c>
      <c r="J4950">
        <v>0.203119998772659</v>
      </c>
      <c r="K4950">
        <v>0.184794339959947</v>
      </c>
      <c r="L4950">
        <v>1508.64308494895</v>
      </c>
      <c r="M4950">
        <v>32.081696235855</v>
      </c>
      <c r="N4950">
        <v>47.6915622391002</v>
      </c>
      <c r="O4950">
        <v>46.8434597436889</v>
      </c>
      <c r="P4950">
        <v>-0.140285850138186</v>
      </c>
      <c r="Q4950">
        <v>0.180661567120431</v>
      </c>
      <c r="R4950">
        <v>0.997758882428128</v>
      </c>
      <c r="S4950" t="s">
        <v>11301</v>
      </c>
      <c r="T4950" t="s">
        <v>12678</v>
      </c>
      <c r="U4950" t="s">
        <v>12678</v>
      </c>
      <c r="V4950" t="s">
        <v>12678</v>
      </c>
      <c r="W4950">
        <v>7</v>
      </c>
      <c r="X4950" t="s">
        <v>17628</v>
      </c>
      <c r="Y4950">
        <v>0.458618053647083</v>
      </c>
      <c r="Z4950">
        <f>HYPERLINK("Melting_Curves/meltCurve_Q96I51_.pdf", "Melting_Curves/meltCurve_Q96I51_.pdf")</f>
        <v>0</v>
      </c>
      <c r="AA4950" t="s">
        <v>23720</v>
      </c>
      <c r="AB4950" t="s">
        <v>29913</v>
      </c>
    </row>
    <row r="4951" spans="1:28">
      <c r="A4951" t="s">
        <v>4977</v>
      </c>
      <c r="B4951">
        <v>0.984777283994944</v>
      </c>
      <c r="C4951">
        <v>0.909960016251506</v>
      </c>
      <c r="D4951">
        <v>0.609028818468009</v>
      </c>
      <c r="E4951">
        <v>0.269815215545158</v>
      </c>
      <c r="F4951">
        <v>0.167350549675196</v>
      </c>
      <c r="G4951">
        <v>0.0815491579026885</v>
      </c>
      <c r="H4951">
        <v>0.0719377648163527</v>
      </c>
      <c r="I4951">
        <v>0.0828451507753971</v>
      </c>
      <c r="J4951">
        <v>0.0971310556001862</v>
      </c>
      <c r="K4951">
        <v>0.106110202571817</v>
      </c>
      <c r="L4951">
        <v>955.282969008771</v>
      </c>
      <c r="M4951">
        <v>21.8867015546889</v>
      </c>
      <c r="N4951">
        <v>44.0385857697496</v>
      </c>
      <c r="O4951">
        <v>43.2872800627244</v>
      </c>
      <c r="P4951">
        <v>-0.115222499258301</v>
      </c>
      <c r="Q4951">
        <v>0.08847793117036939</v>
      </c>
      <c r="R4951">
        <v>0.997888233267671</v>
      </c>
      <c r="S4951" t="s">
        <v>11302</v>
      </c>
      <c r="T4951" t="s">
        <v>12678</v>
      </c>
      <c r="U4951" t="s">
        <v>12678</v>
      </c>
      <c r="V4951" t="s">
        <v>12678</v>
      </c>
      <c r="W4951">
        <v>3</v>
      </c>
      <c r="X4951" t="s">
        <v>17629</v>
      </c>
      <c r="Y4951">
        <v>0.3005271781455335</v>
      </c>
      <c r="Z4951">
        <f>HYPERLINK("Melting_Curves/meltCurve_Q96I59_.pdf", "Melting_Curves/meltCurve_Q96I59_.pdf")</f>
        <v>0</v>
      </c>
      <c r="AA4951" t="s">
        <v>23721</v>
      </c>
      <c r="AB4951" t="s">
        <v>29914</v>
      </c>
    </row>
    <row r="4952" spans="1:28">
      <c r="A4952" t="s">
        <v>4978</v>
      </c>
      <c r="B4952">
        <v>0.984777283994944</v>
      </c>
      <c r="C4952">
        <v>0.758613392657786</v>
      </c>
      <c r="D4952">
        <v>0.601951403502718</v>
      </c>
      <c r="E4952">
        <v>0.48126570198298</v>
      </c>
      <c r="F4952">
        <v>0.219969972879382</v>
      </c>
      <c r="G4952">
        <v>0.164417332534069</v>
      </c>
      <c r="H4952">
        <v>0.135679512020551</v>
      </c>
      <c r="I4952">
        <v>0.1726703860707</v>
      </c>
      <c r="J4952">
        <v>0.230755967249881</v>
      </c>
      <c r="K4952">
        <v>0.206609334502615</v>
      </c>
      <c r="L4952">
        <v>616.8503195120491</v>
      </c>
      <c r="M4952">
        <v>14.2056454029319</v>
      </c>
      <c r="N4952">
        <v>44.6667969874864</v>
      </c>
      <c r="O4952">
        <v>42.589584536702</v>
      </c>
      <c r="P4952">
        <v>-0.06977321641983331</v>
      </c>
      <c r="Q4952">
        <v>0.16336335460222</v>
      </c>
      <c r="R4952">
        <v>0.967023241014889</v>
      </c>
      <c r="S4952" t="s">
        <v>11303</v>
      </c>
      <c r="T4952" t="s">
        <v>12678</v>
      </c>
      <c r="U4952" t="s">
        <v>12678</v>
      </c>
      <c r="V4952" t="s">
        <v>12678</v>
      </c>
      <c r="W4952">
        <v>7</v>
      </c>
      <c r="X4952" t="s">
        <v>17630</v>
      </c>
      <c r="Y4952">
        <v>0.3665529888937772</v>
      </c>
      <c r="Z4952">
        <f>HYPERLINK("Melting_Curves/meltCurve_Q96I99_.pdf", "Melting_Curves/meltCurve_Q96I99_.pdf")</f>
        <v>0</v>
      </c>
      <c r="AA4952" t="s">
        <v>23722</v>
      </c>
      <c r="AB4952" t="s">
        <v>29915</v>
      </c>
    </row>
    <row r="4953" spans="1:28">
      <c r="A4953" t="s">
        <v>4979</v>
      </c>
      <c r="B4953">
        <v>0.984777283994944</v>
      </c>
      <c r="C4953">
        <v>1.02707906002612</v>
      </c>
      <c r="D4953">
        <v>0.8338099963735091</v>
      </c>
      <c r="E4953">
        <v>0.670574564066918</v>
      </c>
      <c r="F4953">
        <v>0.5864155929278571</v>
      </c>
      <c r="G4953">
        <v>0.390689901002533</v>
      </c>
      <c r="H4953">
        <v>0.353988374635357</v>
      </c>
      <c r="I4953">
        <v>0.502346797162309</v>
      </c>
      <c r="J4953">
        <v>0.844621449894713</v>
      </c>
      <c r="K4953">
        <v>0.549627424824969</v>
      </c>
      <c r="L4953">
        <v>1167.57810448253</v>
      </c>
      <c r="M4953">
        <v>26.2611911639974</v>
      </c>
      <c r="O4953">
        <v>44.204805585626</v>
      </c>
      <c r="P4953">
        <v>-0.0689555289817726</v>
      </c>
      <c r="Q4953">
        <v>0.535720674611572</v>
      </c>
      <c r="R4953">
        <v>0.691420127878297</v>
      </c>
      <c r="S4953" t="s">
        <v>11304</v>
      </c>
      <c r="T4953" t="s">
        <v>12678</v>
      </c>
      <c r="U4953" t="s">
        <v>12678</v>
      </c>
      <c r="V4953" t="s">
        <v>12678</v>
      </c>
      <c r="W4953">
        <v>3</v>
      </c>
      <c r="X4953" t="s">
        <v>17631</v>
      </c>
      <c r="Y4953">
        <v>0.6546017119861326</v>
      </c>
      <c r="Z4953">
        <f>HYPERLINK("Melting_Curves/meltCurve_Q96IF1_.pdf", "Melting_Curves/meltCurve_Q96IF1_.pdf")</f>
        <v>0</v>
      </c>
      <c r="AA4953" t="s">
        <v>23723</v>
      </c>
      <c r="AB4953" t="s">
        <v>29916</v>
      </c>
    </row>
    <row r="4954" spans="1:28">
      <c r="A4954" t="s">
        <v>4980</v>
      </c>
      <c r="B4954">
        <v>0.984777283994944</v>
      </c>
      <c r="C4954">
        <v>0.902222350650447</v>
      </c>
      <c r="D4954">
        <v>0.813786359982421</v>
      </c>
      <c r="E4954">
        <v>0.659707919013614</v>
      </c>
      <c r="F4954">
        <v>0.456988713982248</v>
      </c>
      <c r="G4954">
        <v>0.315534570612411</v>
      </c>
      <c r="H4954">
        <v>0.25091327774148</v>
      </c>
      <c r="I4954">
        <v>0.314014000575351</v>
      </c>
      <c r="J4954">
        <v>0.5323694742527521</v>
      </c>
      <c r="K4954">
        <v>0.517785368412834</v>
      </c>
      <c r="L4954">
        <v>869.698870308875</v>
      </c>
      <c r="M4954">
        <v>19.2636298326237</v>
      </c>
      <c r="N4954">
        <v>48.8439356390809</v>
      </c>
      <c r="O4954">
        <v>44.6691140252369</v>
      </c>
      <c r="P4954">
        <v>-0.066453538644898</v>
      </c>
      <c r="Q4954">
        <v>0.383645000072906</v>
      </c>
      <c r="R4954">
        <v>0.865785631146759</v>
      </c>
      <c r="S4954" t="s">
        <v>11305</v>
      </c>
      <c r="T4954" t="s">
        <v>12678</v>
      </c>
      <c r="U4954" t="s">
        <v>12678</v>
      </c>
      <c r="V4954" t="s">
        <v>12678</v>
      </c>
      <c r="W4954">
        <v>12</v>
      </c>
      <c r="X4954" t="s">
        <v>17632</v>
      </c>
      <c r="Y4954">
        <v>0.5597785513865986</v>
      </c>
      <c r="Z4954">
        <f>HYPERLINK("Melting_Curves/meltCurve_Q96II8_.pdf", "Melting_Curves/meltCurve_Q96II8_.pdf")</f>
        <v>0</v>
      </c>
      <c r="AA4954" t="s">
        <v>23724</v>
      </c>
      <c r="AB4954" t="s">
        <v>29917</v>
      </c>
    </row>
    <row r="4955" spans="1:28">
      <c r="A4955" t="s">
        <v>4981</v>
      </c>
      <c r="B4955">
        <v>0.984777283994944</v>
      </c>
      <c r="C4955">
        <v>0.829690293342598</v>
      </c>
      <c r="D4955">
        <v>0.519273658982374</v>
      </c>
      <c r="E4955">
        <v>0.329637770585147</v>
      </c>
      <c r="F4955">
        <v>0.16760003026436</v>
      </c>
      <c r="G4955">
        <v>0.0976427035344084</v>
      </c>
      <c r="H4955">
        <v>0.0598228910405798</v>
      </c>
      <c r="I4955">
        <v>0.0983941801698922</v>
      </c>
      <c r="J4955">
        <v>0.117386500400743</v>
      </c>
      <c r="K4955">
        <v>0.158968415875532</v>
      </c>
      <c r="L4955">
        <v>772.9931259134941</v>
      </c>
      <c r="M4955">
        <v>17.9658381510054</v>
      </c>
      <c r="N4955">
        <v>43.5846964461808</v>
      </c>
      <c r="O4955">
        <v>42.503280162004</v>
      </c>
      <c r="P4955">
        <v>-0.0948047000305844</v>
      </c>
      <c r="Q4955">
        <v>0.10289521640659</v>
      </c>
      <c r="R4955">
        <v>0.988796739589003</v>
      </c>
      <c r="S4955" t="s">
        <v>11306</v>
      </c>
      <c r="T4955" t="s">
        <v>12678</v>
      </c>
      <c r="U4955" t="s">
        <v>12678</v>
      </c>
      <c r="V4955" t="s">
        <v>12678</v>
      </c>
      <c r="W4955">
        <v>6</v>
      </c>
      <c r="X4955" t="s">
        <v>17633</v>
      </c>
      <c r="Y4955">
        <v>0.2990095364776217</v>
      </c>
      <c r="Z4955">
        <f>HYPERLINK("Melting_Curves/meltCurve_Q96IJ6_.pdf", "Melting_Curves/meltCurve_Q96IJ6_.pdf")</f>
        <v>0</v>
      </c>
      <c r="AA4955" t="s">
        <v>23725</v>
      </c>
      <c r="AB4955" t="s">
        <v>29918</v>
      </c>
    </row>
    <row r="4956" spans="1:28">
      <c r="A4956" t="s">
        <v>4982</v>
      </c>
      <c r="B4956">
        <v>0.984777283994944</v>
      </c>
      <c r="C4956">
        <v>1.45625072430313</v>
      </c>
      <c r="D4956">
        <v>1.22227257363042</v>
      </c>
      <c r="E4956">
        <v>1.06799375703258</v>
      </c>
      <c r="F4956">
        <v>0.548508332839644</v>
      </c>
      <c r="G4956">
        <v>0.410343597133466</v>
      </c>
      <c r="H4956">
        <v>0.40914696976171</v>
      </c>
      <c r="I4956">
        <v>0.716923080002004</v>
      </c>
      <c r="J4956">
        <v>1.11775605877187</v>
      </c>
      <c r="K4956">
        <v>0.8177688961798411</v>
      </c>
      <c r="L4956">
        <v>4649.46286045218</v>
      </c>
      <c r="M4956">
        <v>96.41725221362211</v>
      </c>
      <c r="O4956">
        <v>48.2015761079518</v>
      </c>
      <c r="P4956">
        <v>-0.165148116437903</v>
      </c>
      <c r="Q4956">
        <v>0.6697520751945</v>
      </c>
      <c r="R4956">
        <v>0.43530432043328</v>
      </c>
      <c r="S4956" t="s">
        <v>11307</v>
      </c>
      <c r="T4956" t="s">
        <v>12678</v>
      </c>
      <c r="U4956" t="s">
        <v>12678</v>
      </c>
      <c r="V4956" t="s">
        <v>12678</v>
      </c>
      <c r="W4956">
        <v>5</v>
      </c>
      <c r="X4956" t="s">
        <v>17634</v>
      </c>
      <c r="Y4956">
        <v>0.7934783958140843</v>
      </c>
      <c r="Z4956">
        <f>HYPERLINK("Melting_Curves/meltCurve_Q96IK1_.pdf", "Melting_Curves/meltCurve_Q96IK1_.pdf")</f>
        <v>0</v>
      </c>
      <c r="AA4956" t="s">
        <v>23726</v>
      </c>
      <c r="AB4956" t="s">
        <v>29919</v>
      </c>
    </row>
    <row r="4957" spans="1:28">
      <c r="A4957" t="s">
        <v>4983</v>
      </c>
      <c r="B4957">
        <v>0.984777283994944</v>
      </c>
      <c r="C4957">
        <v>0.82138515915807</v>
      </c>
      <c r="D4957">
        <v>0.80808637719826</v>
      </c>
      <c r="E4957">
        <v>0.688599347907315</v>
      </c>
      <c r="F4957">
        <v>0.599665305706508</v>
      </c>
      <c r="G4957">
        <v>0.368385136250722</v>
      </c>
      <c r="H4957">
        <v>0.173165432845589</v>
      </c>
      <c r="I4957">
        <v>0.145538692526426</v>
      </c>
      <c r="J4957">
        <v>0.162548153748207</v>
      </c>
      <c r="K4957">
        <v>0.155731083931661</v>
      </c>
      <c r="L4957">
        <v>435.849407599627</v>
      </c>
      <c r="M4957">
        <v>8.62742743178929</v>
      </c>
      <c r="N4957">
        <v>50.5263020756872</v>
      </c>
      <c r="O4957">
        <v>48.024696374338</v>
      </c>
      <c r="P4957">
        <v>-0.0449218288075651</v>
      </c>
      <c r="Q4957">
        <v>0.00061913138161743</v>
      </c>
      <c r="R4957">
        <v>0.970362363066036</v>
      </c>
      <c r="S4957" t="s">
        <v>11308</v>
      </c>
      <c r="T4957" t="s">
        <v>12678</v>
      </c>
      <c r="U4957" t="s">
        <v>12678</v>
      </c>
      <c r="V4957" t="s">
        <v>12678</v>
      </c>
      <c r="W4957">
        <v>5</v>
      </c>
      <c r="X4957" t="s">
        <v>17635</v>
      </c>
      <c r="Y4957">
        <v>0.4869232494659251</v>
      </c>
      <c r="Z4957">
        <f>HYPERLINK("Melting_Curves/meltCurve_Q96IU4_.pdf", "Melting_Curves/meltCurve_Q96IU4_.pdf")</f>
        <v>0</v>
      </c>
      <c r="AA4957" t="s">
        <v>23727</v>
      </c>
      <c r="AB4957" t="s">
        <v>29920</v>
      </c>
    </row>
    <row r="4958" spans="1:28">
      <c r="A4958" t="s">
        <v>4984</v>
      </c>
      <c r="B4958">
        <v>0.984777283994944</v>
      </c>
      <c r="C4958">
        <v>0.900084415230488</v>
      </c>
      <c r="D4958">
        <v>0.669300640630483</v>
      </c>
      <c r="E4958">
        <v>0.650161787591617</v>
      </c>
      <c r="F4958">
        <v>0.281219757468108</v>
      </c>
      <c r="G4958">
        <v>0.209006003684426</v>
      </c>
      <c r="H4958">
        <v>0.204349105401349</v>
      </c>
      <c r="I4958">
        <v>0.258383528500425</v>
      </c>
      <c r="J4958">
        <v>0.534499893758894</v>
      </c>
      <c r="K4958">
        <v>0.459340959759588</v>
      </c>
      <c r="L4958">
        <v>816.374837338841</v>
      </c>
      <c r="M4958">
        <v>18.5928244688502</v>
      </c>
      <c r="N4958">
        <v>46.5465696925758</v>
      </c>
      <c r="O4958">
        <v>43.4095861621439</v>
      </c>
      <c r="P4958">
        <v>-0.0722037331548801</v>
      </c>
      <c r="Q4958">
        <v>0.325718780880324</v>
      </c>
      <c r="R4958">
        <v>0.808182071962401</v>
      </c>
      <c r="S4958" t="s">
        <v>11309</v>
      </c>
      <c r="T4958" t="s">
        <v>12678</v>
      </c>
      <c r="U4958" t="s">
        <v>12678</v>
      </c>
      <c r="V4958" t="s">
        <v>12678</v>
      </c>
      <c r="W4958">
        <v>11</v>
      </c>
      <c r="X4958" t="s">
        <v>17636</v>
      </c>
      <c r="Y4958">
        <v>0.4916037414023302</v>
      </c>
      <c r="Z4958">
        <f>HYPERLINK("Melting_Curves/meltCurve_Q96IV0_3_.pdf", "Melting_Curves/meltCurve_Q96IV0_3_.pdf")</f>
        <v>0</v>
      </c>
      <c r="AA4958" t="s">
        <v>23728</v>
      </c>
      <c r="AB4958" t="s">
        <v>29921</v>
      </c>
    </row>
    <row r="4959" spans="1:28">
      <c r="A4959" t="s">
        <v>4985</v>
      </c>
      <c r="B4959">
        <v>0.984777283994944</v>
      </c>
      <c r="C4959">
        <v>0.962554593908338</v>
      </c>
      <c r="D4959">
        <v>0.8904811859907</v>
      </c>
      <c r="E4959">
        <v>0.5793680023324</v>
      </c>
      <c r="F4959">
        <v>0.31366298340257</v>
      </c>
      <c r="G4959">
        <v>0.18078617787016</v>
      </c>
      <c r="H4959">
        <v>0.09502388668111959</v>
      </c>
      <c r="I4959">
        <v>0.0983501263506015</v>
      </c>
      <c r="J4959">
        <v>0.118035822025652</v>
      </c>
      <c r="K4959">
        <v>0.133883344926132</v>
      </c>
      <c r="L4959">
        <v>932.7745770576601</v>
      </c>
      <c r="M4959">
        <v>19.8459413867765</v>
      </c>
      <c r="N4959">
        <v>47.5648366262701</v>
      </c>
      <c r="O4959">
        <v>46.5313873884172</v>
      </c>
      <c r="P4959">
        <v>-0.09544988177444561</v>
      </c>
      <c r="Q4959">
        <v>0.10485189661029</v>
      </c>
      <c r="R4959">
        <v>0.997759051031061</v>
      </c>
      <c r="S4959" t="s">
        <v>11310</v>
      </c>
      <c r="T4959" t="s">
        <v>12678</v>
      </c>
      <c r="U4959" t="s">
        <v>12678</v>
      </c>
      <c r="V4959" t="s">
        <v>12678</v>
      </c>
      <c r="W4959">
        <v>2</v>
      </c>
      <c r="X4959" t="s">
        <v>17637</v>
      </c>
      <c r="Y4959">
        <v>0.4151553573014486</v>
      </c>
      <c r="Z4959">
        <f>HYPERLINK("Melting_Curves/meltCurve_Q96IX5_.pdf", "Melting_Curves/meltCurve_Q96IX5_.pdf")</f>
        <v>0</v>
      </c>
      <c r="AA4959" t="s">
        <v>23729</v>
      </c>
      <c r="AB4959" t="s">
        <v>29922</v>
      </c>
    </row>
    <row r="4960" spans="1:28">
      <c r="A4960" t="s">
        <v>4986</v>
      </c>
      <c r="B4960">
        <v>0.984777283994944</v>
      </c>
      <c r="C4960">
        <v>1.06124145756968</v>
      </c>
      <c r="D4960">
        <v>0.8123557286148519</v>
      </c>
      <c r="E4960">
        <v>0.5046551738716401</v>
      </c>
      <c r="F4960">
        <v>0.329057125014236</v>
      </c>
      <c r="G4960">
        <v>0.211627937886024</v>
      </c>
      <c r="H4960">
        <v>0.171404691131704</v>
      </c>
      <c r="I4960">
        <v>0.174997101918956</v>
      </c>
      <c r="J4960">
        <v>0.196335877605865</v>
      </c>
      <c r="K4960">
        <v>0.177555230256486</v>
      </c>
      <c r="L4960">
        <v>978.161724450125</v>
      </c>
      <c r="M4960">
        <v>21.3434502299164</v>
      </c>
      <c r="N4960">
        <v>46.8140617793965</v>
      </c>
      <c r="O4960">
        <v>45.4329926142999</v>
      </c>
      <c r="P4960">
        <v>-0.0962113714498139</v>
      </c>
      <c r="Q4960">
        <v>0.180815019709346</v>
      </c>
      <c r="R4960">
        <v>0.9896062139517789</v>
      </c>
      <c r="S4960" t="s">
        <v>11311</v>
      </c>
      <c r="T4960" t="s">
        <v>12678</v>
      </c>
      <c r="U4960" t="s">
        <v>12678</v>
      </c>
      <c r="V4960" t="s">
        <v>12678</v>
      </c>
      <c r="W4960">
        <v>5</v>
      </c>
      <c r="X4960" t="s">
        <v>17638</v>
      </c>
      <c r="Y4960">
        <v>0.4312951777402045</v>
      </c>
      <c r="Z4960">
        <f>HYPERLINK("Melting_Curves/meltCurve_Q96IY1_.pdf", "Melting_Curves/meltCurve_Q96IY1_.pdf")</f>
        <v>0</v>
      </c>
      <c r="AA4960" t="s">
        <v>23730</v>
      </c>
      <c r="AB4960" t="s">
        <v>29923</v>
      </c>
    </row>
    <row r="4961" spans="1:28">
      <c r="A4961" t="s">
        <v>4987</v>
      </c>
      <c r="B4961">
        <v>0.984777283994944</v>
      </c>
      <c r="C4961">
        <v>1.00680613085575</v>
      </c>
      <c r="D4961">
        <v>1.03349382693839</v>
      </c>
      <c r="E4961">
        <v>0.572729101168594</v>
      </c>
      <c r="F4961">
        <v>0.294881402304591</v>
      </c>
      <c r="G4961">
        <v>0.178725992105379</v>
      </c>
      <c r="H4961">
        <v>0.105148235392679</v>
      </c>
      <c r="I4961">
        <v>0.121371496685505</v>
      </c>
      <c r="J4961">
        <v>0.148583722520686</v>
      </c>
      <c r="K4961">
        <v>0.162777885550443</v>
      </c>
      <c r="L4961">
        <v>1451.73055743743</v>
      </c>
      <c r="M4961">
        <v>30.9666540055347</v>
      </c>
      <c r="N4961">
        <v>47.4084409329832</v>
      </c>
      <c r="O4961">
        <v>46.6862666332578</v>
      </c>
      <c r="P4961">
        <v>-0.141639199108948</v>
      </c>
      <c r="Q4961">
        <v>0.145847138994507</v>
      </c>
      <c r="R4961">
        <v>0.989964244966595</v>
      </c>
      <c r="S4961" t="s">
        <v>11312</v>
      </c>
      <c r="T4961" t="s">
        <v>12678</v>
      </c>
      <c r="U4961" t="s">
        <v>12678</v>
      </c>
      <c r="V4961" t="s">
        <v>12678</v>
      </c>
      <c r="W4961">
        <v>3</v>
      </c>
      <c r="X4961" t="s">
        <v>17639</v>
      </c>
      <c r="Y4961">
        <v>0.431806017309076</v>
      </c>
      <c r="Z4961">
        <f>HYPERLINK("Melting_Curves/meltCurve_Q96J02_2_.pdf", "Melting_Curves/meltCurve_Q96J02_2_.pdf")</f>
        <v>0</v>
      </c>
      <c r="AA4961" t="s">
        <v>23731</v>
      </c>
      <c r="AB4961" t="s">
        <v>29924</v>
      </c>
    </row>
    <row r="4962" spans="1:28">
      <c r="A4962" t="s">
        <v>4988</v>
      </c>
      <c r="B4962">
        <v>0.984777283994944</v>
      </c>
      <c r="C4962">
        <v>0.974976765985882</v>
      </c>
      <c r="D4962">
        <v>0.753734146151142</v>
      </c>
      <c r="E4962">
        <v>0.70564588631565</v>
      </c>
      <c r="F4962">
        <v>0.472659860951359</v>
      </c>
      <c r="G4962">
        <v>0.358675182615435</v>
      </c>
      <c r="H4962">
        <v>0.433916154605415</v>
      </c>
      <c r="I4962">
        <v>0.57925363269747</v>
      </c>
      <c r="J4962">
        <v>0.77370232115219</v>
      </c>
      <c r="K4962">
        <v>0.592914519620478</v>
      </c>
      <c r="L4962">
        <v>1057.08951605053</v>
      </c>
      <c r="M4962">
        <v>24.3951842117484</v>
      </c>
      <c r="O4962">
        <v>43.0438686656069</v>
      </c>
      <c r="P4962">
        <v>-0.0647568160531235</v>
      </c>
      <c r="Q4962">
        <v>0.542968391183465</v>
      </c>
      <c r="R4962">
        <v>0.705281261354114</v>
      </c>
      <c r="S4962" t="s">
        <v>11313</v>
      </c>
      <c r="T4962" t="s">
        <v>12678</v>
      </c>
      <c r="U4962" t="s">
        <v>12678</v>
      </c>
      <c r="V4962" t="s">
        <v>12678</v>
      </c>
      <c r="W4962">
        <v>2</v>
      </c>
      <c r="X4962" t="s">
        <v>17640</v>
      </c>
      <c r="Y4962">
        <v>0.6434381469169507</v>
      </c>
      <c r="Z4962">
        <f>HYPERLINK("Melting_Curves/meltCurve_Q96J92_.pdf", "Melting_Curves/meltCurve_Q96J92_.pdf")</f>
        <v>0</v>
      </c>
      <c r="AA4962" t="s">
        <v>23732</v>
      </c>
      <c r="AB4962" t="s">
        <v>29925</v>
      </c>
    </row>
    <row r="4963" spans="1:28">
      <c r="A4963" t="s">
        <v>4989</v>
      </c>
      <c r="B4963">
        <v>0.984777283994944</v>
      </c>
      <c r="C4963">
        <v>1.34790836256465</v>
      </c>
      <c r="D4963">
        <v>0.956687842839097</v>
      </c>
      <c r="E4963">
        <v>0.995853923498653</v>
      </c>
      <c r="F4963">
        <v>0.469359819675895</v>
      </c>
      <c r="G4963">
        <v>0.286556014839003</v>
      </c>
      <c r="H4963">
        <v>0.290550244395706</v>
      </c>
      <c r="I4963">
        <v>0.605085453901116</v>
      </c>
      <c r="J4963">
        <v>1.27921424916331</v>
      </c>
      <c r="K4963">
        <v>1.00009251570145</v>
      </c>
      <c r="L4963">
        <v>11855.2928504016</v>
      </c>
      <c r="M4963">
        <v>250</v>
      </c>
      <c r="O4963">
        <v>47.4181372977468</v>
      </c>
      <c r="P4963">
        <v>-0.454542517627783</v>
      </c>
      <c r="Q4963">
        <v>0.655143052169268</v>
      </c>
      <c r="R4963">
        <v>0.296635078760539</v>
      </c>
      <c r="S4963" t="s">
        <v>11314</v>
      </c>
      <c r="T4963" t="s">
        <v>12678</v>
      </c>
      <c r="U4963" t="s">
        <v>12678</v>
      </c>
      <c r="V4963" t="s">
        <v>12678</v>
      </c>
      <c r="W4963">
        <v>1</v>
      </c>
      <c r="X4963" t="s">
        <v>17641</v>
      </c>
      <c r="Y4963">
        <v>0.7749655310890726</v>
      </c>
      <c r="Z4963">
        <f>HYPERLINK("Melting_Curves/meltCurve_Q96JA1_2_.pdf", "Melting_Curves/meltCurve_Q96JA1_2_.pdf")</f>
        <v>0</v>
      </c>
      <c r="AA4963" t="s">
        <v>23733</v>
      </c>
      <c r="AB4963" t="s">
        <v>29926</v>
      </c>
    </row>
    <row r="4964" spans="1:28">
      <c r="A4964" t="s">
        <v>4990</v>
      </c>
      <c r="B4964">
        <v>0.984777283994944</v>
      </c>
      <c r="C4964">
        <v>0.951964731826889</v>
      </c>
      <c r="D4964">
        <v>0.780497866757018</v>
      </c>
      <c r="E4964">
        <v>0.617788001764399</v>
      </c>
      <c r="F4964">
        <v>0.388830956166038</v>
      </c>
      <c r="G4964">
        <v>0.247601239606736</v>
      </c>
      <c r="H4964">
        <v>0.212718678232253</v>
      </c>
      <c r="I4964">
        <v>0.239859914203744</v>
      </c>
      <c r="J4964">
        <v>0.288761394603607</v>
      </c>
      <c r="K4964">
        <v>0.291194638144932</v>
      </c>
      <c r="L4964">
        <v>792.371582962782</v>
      </c>
      <c r="M4964">
        <v>17.2522379802677</v>
      </c>
      <c r="N4964">
        <v>47.7510724390123</v>
      </c>
      <c r="O4964">
        <v>45.3248683327445</v>
      </c>
      <c r="P4964">
        <v>-0.07221349180051739</v>
      </c>
      <c r="Q4964">
        <v>0.241170688254147</v>
      </c>
      <c r="R4964">
        <v>0.984760726599975</v>
      </c>
      <c r="S4964" t="s">
        <v>11315</v>
      </c>
      <c r="T4964" t="s">
        <v>12678</v>
      </c>
      <c r="U4964" t="s">
        <v>12678</v>
      </c>
      <c r="V4964" t="s">
        <v>12678</v>
      </c>
      <c r="W4964">
        <v>5</v>
      </c>
      <c r="X4964" t="s">
        <v>17642</v>
      </c>
      <c r="Y4964">
        <v>0.4803699763685787</v>
      </c>
      <c r="Z4964">
        <f>HYPERLINK("Melting_Curves/meltCurve_Q96JB2_.pdf", "Melting_Curves/meltCurve_Q96JB2_.pdf")</f>
        <v>0</v>
      </c>
      <c r="AA4964" t="s">
        <v>23734</v>
      </c>
      <c r="AB4964" t="s">
        <v>29927</v>
      </c>
    </row>
    <row r="4965" spans="1:28">
      <c r="A4965" t="s">
        <v>4991</v>
      </c>
      <c r="B4965">
        <v>0.984777283994944</v>
      </c>
      <c r="C4965">
        <v>1.01217803127738</v>
      </c>
      <c r="D4965">
        <v>0.943795485392236</v>
      </c>
      <c r="E4965">
        <v>0.812077515565265</v>
      </c>
      <c r="F4965">
        <v>0.757172939968547</v>
      </c>
      <c r="G4965">
        <v>0.60383223533373</v>
      </c>
      <c r="H4965">
        <v>0.5645645710918979</v>
      </c>
      <c r="I4965">
        <v>0.645501147089463</v>
      </c>
      <c r="J4965">
        <v>0.85077589593339</v>
      </c>
      <c r="K4965">
        <v>0.648645040332238</v>
      </c>
      <c r="L4965">
        <v>1133.27508239548</v>
      </c>
      <c r="M4965">
        <v>24.5180129582827</v>
      </c>
      <c r="O4965">
        <v>45.9179435955919</v>
      </c>
      <c r="P4965">
        <v>-0.0443300090898661</v>
      </c>
      <c r="Q4965">
        <v>0.667915457763076</v>
      </c>
      <c r="R4965">
        <v>0.77689540439368</v>
      </c>
      <c r="S4965" t="s">
        <v>11316</v>
      </c>
      <c r="T4965" t="s">
        <v>12678</v>
      </c>
      <c r="U4965" t="s">
        <v>12678</v>
      </c>
      <c r="V4965" t="s">
        <v>12678</v>
      </c>
      <c r="W4965">
        <v>10</v>
      </c>
      <c r="X4965" t="s">
        <v>17643</v>
      </c>
      <c r="Y4965">
        <v>0.7728708757548676</v>
      </c>
      <c r="Z4965">
        <f>HYPERLINK("Melting_Curves/meltCurve_Q96JB3_2_.pdf", "Melting_Curves/meltCurve_Q96JB3_2_.pdf")</f>
        <v>0</v>
      </c>
      <c r="AA4965" t="s">
        <v>23735</v>
      </c>
      <c r="AB4965" t="s">
        <v>29928</v>
      </c>
    </row>
    <row r="4966" spans="1:28">
      <c r="A4966" t="s">
        <v>4992</v>
      </c>
      <c r="B4966">
        <v>0.984777283994944</v>
      </c>
      <c r="C4966">
        <v>0.886724936713335</v>
      </c>
      <c r="D4966">
        <v>0.697991601673332</v>
      </c>
      <c r="E4966">
        <v>0.436650381012195</v>
      </c>
      <c r="F4966">
        <v>0.23377213185855</v>
      </c>
      <c r="G4966">
        <v>0.144891829946496</v>
      </c>
      <c r="H4966">
        <v>0.104459416038942</v>
      </c>
      <c r="I4966">
        <v>0.126680049951769</v>
      </c>
      <c r="J4966">
        <v>0.436961811942068</v>
      </c>
      <c r="K4966">
        <v>0.635668779236272</v>
      </c>
      <c r="L4966">
        <v>1068.09568311495</v>
      </c>
      <c r="M4966">
        <v>24.5762358467796</v>
      </c>
      <c r="N4966">
        <v>44.9714095841267</v>
      </c>
      <c r="O4966">
        <v>43.1758330368507</v>
      </c>
      <c r="P4966">
        <v>-0.102312815575386</v>
      </c>
      <c r="Q4966">
        <v>0.281032876565464</v>
      </c>
      <c r="R4966">
        <v>0.74839321356627</v>
      </c>
      <c r="S4966" t="s">
        <v>11317</v>
      </c>
      <c r="T4966" t="s">
        <v>12678</v>
      </c>
      <c r="U4966" t="s">
        <v>12678</v>
      </c>
      <c r="V4966" t="s">
        <v>12678</v>
      </c>
      <c r="W4966">
        <v>6</v>
      </c>
      <c r="X4966" t="s">
        <v>17644</v>
      </c>
      <c r="Y4966">
        <v>0.4420436024911454</v>
      </c>
      <c r="Z4966">
        <f>HYPERLINK("Melting_Curves/meltCurve_Q96JB5_2_.pdf", "Melting_Curves/meltCurve_Q96JB5_2_.pdf")</f>
        <v>0</v>
      </c>
      <c r="AA4966" t="s">
        <v>23736</v>
      </c>
      <c r="AB4966" t="s">
        <v>29929</v>
      </c>
    </row>
    <row r="4967" spans="1:28">
      <c r="A4967" t="s">
        <v>4993</v>
      </c>
      <c r="B4967">
        <v>0.984777283994944</v>
      </c>
      <c r="C4967">
        <v>0.926703227908525</v>
      </c>
      <c r="D4967">
        <v>0.622281858323024</v>
      </c>
      <c r="E4967">
        <v>0.424812268466073</v>
      </c>
      <c r="F4967">
        <v>0.264071939401</v>
      </c>
      <c r="G4967">
        <v>0.17170294878566</v>
      </c>
      <c r="H4967">
        <v>0.138366547047202</v>
      </c>
      <c r="I4967">
        <v>0.119043355297905</v>
      </c>
      <c r="J4967">
        <v>0.129471511208666</v>
      </c>
      <c r="K4967">
        <v>0.13989508768378</v>
      </c>
      <c r="L4967">
        <v>716.604854716615</v>
      </c>
      <c r="M4967">
        <v>16.1327160817802</v>
      </c>
      <c r="N4967">
        <v>45.2266869835783</v>
      </c>
      <c r="O4967">
        <v>43.7536482993054</v>
      </c>
      <c r="P4967">
        <v>-0.08065263544163261</v>
      </c>
      <c r="Q4967">
        <v>0.12511192093926</v>
      </c>
      <c r="R4967">
        <v>0.993312956497049</v>
      </c>
      <c r="S4967" t="s">
        <v>11318</v>
      </c>
      <c r="T4967" t="s">
        <v>12678</v>
      </c>
      <c r="U4967" t="s">
        <v>12678</v>
      </c>
      <c r="V4967" t="s">
        <v>12678</v>
      </c>
      <c r="W4967">
        <v>1</v>
      </c>
      <c r="X4967" t="s">
        <v>17645</v>
      </c>
      <c r="Y4967">
        <v>0.3598061889157217</v>
      </c>
      <c r="Z4967">
        <f>HYPERLINK("Melting_Curves/meltCurve_Q96JC1_2_.pdf", "Melting_Curves/meltCurve_Q96JC1_2_.pdf")</f>
        <v>0</v>
      </c>
      <c r="AA4967" t="s">
        <v>23737</v>
      </c>
      <c r="AB4967" t="s">
        <v>29930</v>
      </c>
    </row>
    <row r="4968" spans="1:28">
      <c r="A4968" t="s">
        <v>4994</v>
      </c>
      <c r="B4968">
        <v>0.984777283994944</v>
      </c>
      <c r="C4968">
        <v>0.906289828252847</v>
      </c>
      <c r="D4968">
        <v>0.860596086919136</v>
      </c>
      <c r="E4968">
        <v>0.767278445913002</v>
      </c>
      <c r="F4968">
        <v>0.5491797091203769</v>
      </c>
      <c r="G4968">
        <v>0.534933593916196</v>
      </c>
      <c r="H4968">
        <v>0.646189423150977</v>
      </c>
      <c r="I4968">
        <v>0.9721921996310831</v>
      </c>
      <c r="J4968">
        <v>1.42126755960335</v>
      </c>
      <c r="K4968">
        <v>1.10990723294356</v>
      </c>
      <c r="L4968">
        <v>1646.06035619565</v>
      </c>
      <c r="M4968">
        <v>41.9727333009703</v>
      </c>
      <c r="O4968">
        <v>39.1286672719081</v>
      </c>
      <c r="P4968">
        <v>-0.0382433402427677</v>
      </c>
      <c r="Q4968">
        <v>0.857392342453036</v>
      </c>
      <c r="R4968">
        <v>0.0232107409669139</v>
      </c>
      <c r="S4968" t="s">
        <v>11319</v>
      </c>
      <c r="T4968" t="s">
        <v>12678</v>
      </c>
      <c r="U4968" t="s">
        <v>12678</v>
      </c>
      <c r="V4968" t="s">
        <v>12678</v>
      </c>
      <c r="W4968">
        <v>2</v>
      </c>
      <c r="X4968" t="s">
        <v>17646</v>
      </c>
      <c r="Y4968">
        <v>0.8685778384699795</v>
      </c>
      <c r="Z4968">
        <f>HYPERLINK("Melting_Curves/meltCurve_Q96JC9_.pdf", "Melting_Curves/meltCurve_Q96JC9_.pdf")</f>
        <v>0</v>
      </c>
      <c r="AA4968" t="s">
        <v>23738</v>
      </c>
      <c r="AB4968" t="s">
        <v>29931</v>
      </c>
    </row>
    <row r="4969" spans="1:28">
      <c r="A4969" t="s">
        <v>4995</v>
      </c>
      <c r="B4969">
        <v>0.984777283994944</v>
      </c>
      <c r="C4969">
        <v>0.863502928461695</v>
      </c>
      <c r="D4969">
        <v>0.601561975845624</v>
      </c>
      <c r="E4969">
        <v>0.460793222280225</v>
      </c>
      <c r="F4969">
        <v>0.314107639986762</v>
      </c>
      <c r="G4969">
        <v>0.243559781865722</v>
      </c>
      <c r="H4969">
        <v>0.223960543740552</v>
      </c>
      <c r="I4969">
        <v>0.313590662417974</v>
      </c>
      <c r="J4969">
        <v>0.434282201839479</v>
      </c>
      <c r="K4969">
        <v>0.338702011549193</v>
      </c>
      <c r="L4969">
        <v>883.522615855576</v>
      </c>
      <c r="M4969">
        <v>20.7479215076804</v>
      </c>
      <c r="N4969">
        <v>44.6705475623721</v>
      </c>
      <c r="O4969">
        <v>42.1940197805438</v>
      </c>
      <c r="P4969">
        <v>-0.08478561456714501</v>
      </c>
      <c r="Q4969">
        <v>0.31032252109809</v>
      </c>
      <c r="R4969">
        <v>0.94545059911421</v>
      </c>
      <c r="S4969" t="s">
        <v>11320</v>
      </c>
      <c r="T4969" t="s">
        <v>12678</v>
      </c>
      <c r="U4969" t="s">
        <v>12678</v>
      </c>
      <c r="V4969" t="s">
        <v>12678</v>
      </c>
      <c r="W4969">
        <v>19</v>
      </c>
      <c r="X4969" t="s">
        <v>17647</v>
      </c>
      <c r="Y4969">
        <v>0.4477636304273951</v>
      </c>
      <c r="Z4969">
        <f>HYPERLINK("Melting_Curves/meltCurve_Q96JH7_.pdf", "Melting_Curves/meltCurve_Q96JH7_.pdf")</f>
        <v>0</v>
      </c>
      <c r="AA4969" t="s">
        <v>23739</v>
      </c>
      <c r="AB4969" t="s">
        <v>29932</v>
      </c>
    </row>
    <row r="4970" spans="1:28">
      <c r="A4970" t="s">
        <v>4996</v>
      </c>
      <c r="B4970">
        <v>0.984777283994944</v>
      </c>
      <c r="C4970">
        <v>0.685304596544833</v>
      </c>
      <c r="D4970">
        <v>0.57122322945287</v>
      </c>
      <c r="E4970">
        <v>0.40367782631488</v>
      </c>
      <c r="F4970">
        <v>0.25259864571504</v>
      </c>
      <c r="G4970">
        <v>0.150480551898662</v>
      </c>
      <c r="H4970">
        <v>0.116572275159616</v>
      </c>
      <c r="I4970">
        <v>0.152862010352419</v>
      </c>
      <c r="J4970">
        <v>0.143109828405823</v>
      </c>
      <c r="K4970">
        <v>0.172942689275269</v>
      </c>
      <c r="L4970">
        <v>554.559686882277</v>
      </c>
      <c r="M4970">
        <v>12.8995061795643</v>
      </c>
      <c r="N4970">
        <v>43.9893180695704</v>
      </c>
      <c r="O4970">
        <v>41.99691015335</v>
      </c>
      <c r="P4970">
        <v>-0.0670546217527568</v>
      </c>
      <c r="Q4970">
        <v>0.12692043805641</v>
      </c>
      <c r="R4970">
        <v>0.975033372238401</v>
      </c>
      <c r="S4970" t="s">
        <v>11321</v>
      </c>
      <c r="T4970" t="s">
        <v>12678</v>
      </c>
      <c r="U4970" t="s">
        <v>12678</v>
      </c>
      <c r="V4970" t="s">
        <v>12678</v>
      </c>
      <c r="W4970">
        <v>5</v>
      </c>
      <c r="X4970" t="s">
        <v>17648</v>
      </c>
      <c r="Y4970">
        <v>0.3328005571609506</v>
      </c>
      <c r="Z4970">
        <f>HYPERLINK("Melting_Curves/meltCurve_Q96JJ7_.pdf", "Melting_Curves/meltCurve_Q96JJ7_.pdf")</f>
        <v>0</v>
      </c>
      <c r="AA4970" t="s">
        <v>23740</v>
      </c>
      <c r="AB4970" t="s">
        <v>29933</v>
      </c>
    </row>
    <row r="4971" spans="1:28">
      <c r="A4971" t="s">
        <v>4997</v>
      </c>
      <c r="B4971">
        <v>0.984777283994944</v>
      </c>
      <c r="C4971">
        <v>1.03945802330554</v>
      </c>
      <c r="D4971">
        <v>0.673740015357555</v>
      </c>
      <c r="E4971">
        <v>0.769386169708055</v>
      </c>
      <c r="F4971">
        <v>0.683177883684049</v>
      </c>
      <c r="G4971">
        <v>0.526014452178603</v>
      </c>
      <c r="H4971">
        <v>0.677010221967301</v>
      </c>
      <c r="I4971">
        <v>0.972417992984455</v>
      </c>
      <c r="J4971">
        <v>1.70801397922609</v>
      </c>
      <c r="K4971">
        <v>1.08452244208643</v>
      </c>
      <c r="L4971">
        <v>15000</v>
      </c>
      <c r="M4971">
        <v>241.119828117068</v>
      </c>
      <c r="O4971">
        <v>62.2054527857397</v>
      </c>
      <c r="P4971">
        <v>0.383911088704482</v>
      </c>
      <c r="Q4971">
        <v>1.39617418915386</v>
      </c>
      <c r="R4971">
        <v>0.230822450011982</v>
      </c>
      <c r="S4971" t="s">
        <v>11322</v>
      </c>
      <c r="T4971" t="s">
        <v>12678</v>
      </c>
      <c r="U4971" t="s">
        <v>12678</v>
      </c>
      <c r="V4971" t="s">
        <v>12678</v>
      </c>
      <c r="W4971">
        <v>2</v>
      </c>
      <c r="X4971" t="s">
        <v>17649</v>
      </c>
      <c r="Y4971">
        <v>1.063212846778698</v>
      </c>
      <c r="Z4971">
        <f>HYPERLINK("Melting_Curves/meltCurve_Q96JK2_2_.pdf", "Melting_Curves/meltCurve_Q96JK2_2_.pdf")</f>
        <v>0</v>
      </c>
      <c r="AA4971" t="s">
        <v>23741</v>
      </c>
      <c r="AB4971" t="s">
        <v>29934</v>
      </c>
    </row>
    <row r="4972" spans="1:28">
      <c r="A4972" t="s">
        <v>4998</v>
      </c>
      <c r="B4972">
        <v>0.984777283994944</v>
      </c>
      <c r="C4972">
        <v>0.984237907889552</v>
      </c>
      <c r="D4972">
        <v>0.84229574777686</v>
      </c>
      <c r="E4972">
        <v>0.7426406098075899</v>
      </c>
      <c r="F4972">
        <v>0.555262073797772</v>
      </c>
      <c r="G4972">
        <v>0.459976385120777</v>
      </c>
      <c r="H4972">
        <v>0.424619496388648</v>
      </c>
      <c r="I4972">
        <v>0.486153392143738</v>
      </c>
      <c r="J4972">
        <v>0.613563918755453</v>
      </c>
      <c r="K4972">
        <v>0.508759752176304</v>
      </c>
      <c r="L4972">
        <v>913.86314763589</v>
      </c>
      <c r="M4972">
        <v>20.0327595068417</v>
      </c>
      <c r="N4972">
        <v>58.7882339703222</v>
      </c>
      <c r="O4972">
        <v>45.1711461835626</v>
      </c>
      <c r="P4972">
        <v>-0.056060942249323</v>
      </c>
      <c r="Q4972">
        <v>0.49437708890506</v>
      </c>
      <c r="R4972">
        <v>0.9322459900446241</v>
      </c>
      <c r="S4972" t="s">
        <v>11323</v>
      </c>
      <c r="T4972" t="s">
        <v>12678</v>
      </c>
      <c r="U4972" t="s">
        <v>12678</v>
      </c>
      <c r="V4972" t="s">
        <v>12678</v>
      </c>
      <c r="W4972">
        <v>16</v>
      </c>
      <c r="X4972" t="s">
        <v>17650</v>
      </c>
      <c r="Y4972">
        <v>0.6462268936522283</v>
      </c>
      <c r="Z4972">
        <f>HYPERLINK("Melting_Curves/meltCurve_Q96JM3_.pdf", "Melting_Curves/meltCurve_Q96JM3_.pdf")</f>
        <v>0</v>
      </c>
      <c r="AA4972" t="s">
        <v>23742</v>
      </c>
      <c r="AB4972" t="s">
        <v>29935</v>
      </c>
    </row>
    <row r="4973" spans="1:28">
      <c r="A4973" t="s">
        <v>4999</v>
      </c>
      <c r="B4973">
        <v>0.984777283994944</v>
      </c>
      <c r="C4973">
        <v>1.81032327310156</v>
      </c>
      <c r="D4973">
        <v>0.834691754620205</v>
      </c>
      <c r="E4973">
        <v>0.7842958239586379</v>
      </c>
      <c r="F4973">
        <v>0.298987217459918</v>
      </c>
      <c r="G4973">
        <v>0.210932979088612</v>
      </c>
      <c r="H4973">
        <v>0.140992342741358</v>
      </c>
      <c r="I4973">
        <v>0.250036679745363</v>
      </c>
      <c r="J4973">
        <v>0.380387760040592</v>
      </c>
      <c r="K4973">
        <v>0.319341538225376</v>
      </c>
      <c r="L4973">
        <v>2209.61451918421</v>
      </c>
      <c r="M4973">
        <v>46.5905228794512</v>
      </c>
      <c r="N4973">
        <v>48.1765708996303</v>
      </c>
      <c r="O4973">
        <v>47.3391512876201</v>
      </c>
      <c r="P4973">
        <v>-0.18257078797537</v>
      </c>
      <c r="Q4973">
        <v>0.257983504368275</v>
      </c>
      <c r="R4973">
        <v>0.70147663354921</v>
      </c>
      <c r="S4973" t="s">
        <v>11324</v>
      </c>
      <c r="T4973" t="s">
        <v>12678</v>
      </c>
      <c r="U4973" t="s">
        <v>12678</v>
      </c>
      <c r="V4973" t="s">
        <v>12678</v>
      </c>
      <c r="W4973">
        <v>1</v>
      </c>
      <c r="X4973" t="s">
        <v>17651</v>
      </c>
      <c r="Y4973">
        <v>0.5176548388587617</v>
      </c>
      <c r="Z4973">
        <f>HYPERLINK("Melting_Curves/meltCurve_Q96JM4_2_.pdf", "Melting_Curves/meltCurve_Q96JM4_2_.pdf")</f>
        <v>0</v>
      </c>
      <c r="AA4973" t="s">
        <v>23743</v>
      </c>
      <c r="AB4973" t="s">
        <v>29936</v>
      </c>
    </row>
    <row r="4974" spans="1:28">
      <c r="A4974" t="s">
        <v>5000</v>
      </c>
      <c r="B4974">
        <v>0.984777283994944</v>
      </c>
      <c r="C4974">
        <v>1.09275733048865</v>
      </c>
      <c r="D4974">
        <v>0.904071618241657</v>
      </c>
      <c r="E4974">
        <v>0.811615307935179</v>
      </c>
      <c r="F4974">
        <v>0.626970054560955</v>
      </c>
      <c r="G4974">
        <v>0.5314096709616</v>
      </c>
      <c r="H4974">
        <v>0.513984365022737</v>
      </c>
      <c r="I4974">
        <v>0.547596118608818</v>
      </c>
      <c r="J4974">
        <v>0.537353945509575</v>
      </c>
      <c r="K4974">
        <v>0.586542848904399</v>
      </c>
      <c r="L4974">
        <v>1138.6517590708</v>
      </c>
      <c r="M4974">
        <v>24.2107716785635</v>
      </c>
      <c r="O4974">
        <v>46.7134531822153</v>
      </c>
      <c r="P4974">
        <v>-0.0596793089680003</v>
      </c>
      <c r="Q4974">
        <v>0.539414256393987</v>
      </c>
      <c r="R4974">
        <v>0.959161635105983</v>
      </c>
      <c r="S4974" t="s">
        <v>11325</v>
      </c>
      <c r="T4974" t="s">
        <v>12678</v>
      </c>
      <c r="U4974" t="s">
        <v>12678</v>
      </c>
      <c r="V4974" t="s">
        <v>12678</v>
      </c>
      <c r="W4974">
        <v>3</v>
      </c>
      <c r="X4974" t="s">
        <v>17652</v>
      </c>
      <c r="Y4974">
        <v>0.6975429223557519</v>
      </c>
      <c r="Z4974">
        <f>HYPERLINK("Melting_Curves/meltCurve_Q96JN0_2_.pdf", "Melting_Curves/meltCurve_Q96JN0_2_.pdf")</f>
        <v>0</v>
      </c>
      <c r="AA4974" t="s">
        <v>23744</v>
      </c>
      <c r="AB4974" t="s">
        <v>29937</v>
      </c>
    </row>
    <row r="4975" spans="1:28">
      <c r="A4975" t="s">
        <v>5001</v>
      </c>
      <c r="B4975">
        <v>0.984777283994944</v>
      </c>
      <c r="C4975">
        <v>1.06852505359793</v>
      </c>
      <c r="D4975">
        <v>0.726967966787348</v>
      </c>
      <c r="E4975">
        <v>0.7594809828525479</v>
      </c>
      <c r="F4975">
        <v>0.572479193571764</v>
      </c>
      <c r="G4975">
        <v>0.524296278899023</v>
      </c>
      <c r="H4975">
        <v>0.504112106458545</v>
      </c>
      <c r="I4975">
        <v>0.725918124551435</v>
      </c>
      <c r="J4975">
        <v>1.02646439718848</v>
      </c>
      <c r="K4975">
        <v>0.719959482640441</v>
      </c>
      <c r="L4975">
        <v>10663.5671455656</v>
      </c>
      <c r="M4975">
        <v>250</v>
      </c>
      <c r="O4975">
        <v>42.651526244179</v>
      </c>
      <c r="P4975">
        <v>-0.453695203813503</v>
      </c>
      <c r="Q4975">
        <v>0.690387221115231</v>
      </c>
      <c r="R4975">
        <v>0.466566835630668</v>
      </c>
      <c r="S4975" t="s">
        <v>11326</v>
      </c>
      <c r="T4975" t="s">
        <v>12678</v>
      </c>
      <c r="U4975" t="s">
        <v>12678</v>
      </c>
      <c r="V4975" t="s">
        <v>12678</v>
      </c>
      <c r="W4975">
        <v>9</v>
      </c>
      <c r="X4975" t="s">
        <v>17653</v>
      </c>
      <c r="Y4975">
        <v>0.7487648582549953</v>
      </c>
      <c r="Z4975">
        <f>HYPERLINK("Melting_Curves/meltCurve_Q96JP5_.pdf", "Melting_Curves/meltCurve_Q96JP5_.pdf")</f>
        <v>0</v>
      </c>
      <c r="AA4975" t="s">
        <v>23745</v>
      </c>
      <c r="AB4975" t="s">
        <v>29938</v>
      </c>
    </row>
    <row r="4976" spans="1:28">
      <c r="A4976" t="s">
        <v>5002</v>
      </c>
      <c r="B4976">
        <v>0.984777283994944</v>
      </c>
      <c r="C4976">
        <v>0.971527719965664</v>
      </c>
      <c r="D4976">
        <v>0.752790399042909</v>
      </c>
      <c r="E4976">
        <v>0.54977930163855</v>
      </c>
      <c r="F4976">
        <v>0.286475353804513</v>
      </c>
      <c r="G4976">
        <v>0.192632816703033</v>
      </c>
      <c r="H4976">
        <v>0.123547467060615</v>
      </c>
      <c r="I4976">
        <v>0.126031302688801</v>
      </c>
      <c r="J4976">
        <v>0.191736356153505</v>
      </c>
      <c r="K4976">
        <v>0.137563109673509</v>
      </c>
      <c r="L4976">
        <v>788.316791937575</v>
      </c>
      <c r="M4976">
        <v>17.1540214971426</v>
      </c>
      <c r="N4976">
        <v>46.790987738027</v>
      </c>
      <c r="O4976">
        <v>45.3443423054464</v>
      </c>
      <c r="P4976">
        <v>-0.08210158829479371</v>
      </c>
      <c r="Q4976">
        <v>0.131954232738638</v>
      </c>
      <c r="R4976">
        <v>0.992316444115815</v>
      </c>
      <c r="S4976" t="s">
        <v>11327</v>
      </c>
      <c r="T4976" t="s">
        <v>12678</v>
      </c>
      <c r="U4976" t="s">
        <v>12678</v>
      </c>
      <c r="V4976" t="s">
        <v>12678</v>
      </c>
      <c r="W4976">
        <v>4</v>
      </c>
      <c r="X4976" t="s">
        <v>17654</v>
      </c>
      <c r="Y4976">
        <v>0.4065183889409619</v>
      </c>
      <c r="Z4976">
        <f>HYPERLINK("Melting_Curves/meltCurve_Q96KA5_2_.pdf", "Melting_Curves/meltCurve_Q96KA5_2_.pdf")</f>
        <v>0</v>
      </c>
      <c r="AA4976" t="s">
        <v>23746</v>
      </c>
      <c r="AB4976" t="s">
        <v>29939</v>
      </c>
    </row>
    <row r="4977" spans="1:28">
      <c r="A4977" t="s">
        <v>5003</v>
      </c>
      <c r="B4977">
        <v>0.984777283994944</v>
      </c>
      <c r="C4977">
        <v>0.908960193784195</v>
      </c>
      <c r="D4977">
        <v>0.876448985530212</v>
      </c>
      <c r="E4977">
        <v>0.41757862755433</v>
      </c>
      <c r="F4977">
        <v>0.148072430801869</v>
      </c>
      <c r="G4977">
        <v>0.09078550613852419</v>
      </c>
      <c r="H4977">
        <v>0.07194433692765551</v>
      </c>
      <c r="I4977">
        <v>0.08605087259144301</v>
      </c>
      <c r="J4977">
        <v>0.129263841135194</v>
      </c>
      <c r="K4977">
        <v>0.121734339079683</v>
      </c>
      <c r="L4977">
        <v>1302.98931188616</v>
      </c>
      <c r="M4977">
        <v>28.5668016469781</v>
      </c>
      <c r="N4977">
        <v>45.9536408101483</v>
      </c>
      <c r="O4977">
        <v>45.3902541242993</v>
      </c>
      <c r="P4977">
        <v>-0.142288697908249</v>
      </c>
      <c r="Q4977">
        <v>0.0956679560392867</v>
      </c>
      <c r="R4977">
        <v>0.993224219134815</v>
      </c>
      <c r="S4977" t="s">
        <v>11328</v>
      </c>
      <c r="T4977" t="s">
        <v>12678</v>
      </c>
      <c r="U4977" t="s">
        <v>12678</v>
      </c>
      <c r="V4977" t="s">
        <v>12678</v>
      </c>
      <c r="W4977">
        <v>10</v>
      </c>
      <c r="X4977" t="s">
        <v>17655</v>
      </c>
      <c r="Y4977">
        <v>0.3609386594652204</v>
      </c>
      <c r="Z4977">
        <f>HYPERLINK("Melting_Curves/meltCurve_Q96KB5_.pdf", "Melting_Curves/meltCurve_Q96KB5_.pdf")</f>
        <v>0</v>
      </c>
      <c r="AA4977" t="s">
        <v>23747</v>
      </c>
      <c r="AB4977" t="s">
        <v>29940</v>
      </c>
    </row>
    <row r="4978" spans="1:28">
      <c r="A4978" t="s">
        <v>5004</v>
      </c>
      <c r="B4978">
        <v>0.984777283994944</v>
      </c>
      <c r="C4978">
        <v>0.995789576359435</v>
      </c>
      <c r="D4978">
        <v>0.761511609580512</v>
      </c>
      <c r="E4978">
        <v>0.758963274823835</v>
      </c>
      <c r="F4978">
        <v>0.53469488227087</v>
      </c>
      <c r="G4978">
        <v>0.473016453797974</v>
      </c>
      <c r="H4978">
        <v>0.45453008902554</v>
      </c>
      <c r="I4978">
        <v>0.703038447016619</v>
      </c>
      <c r="J4978">
        <v>1.09804315971612</v>
      </c>
      <c r="K4978">
        <v>0.8042346289503109</v>
      </c>
      <c r="L4978">
        <v>2446.6227430841</v>
      </c>
      <c r="M4978">
        <v>58.0410541358869</v>
      </c>
      <c r="O4978">
        <v>42.1033598118689</v>
      </c>
      <c r="P4978">
        <v>-0.10717066364167</v>
      </c>
      <c r="Q4978">
        <v>0.689030944748551</v>
      </c>
      <c r="R4978">
        <v>0.311296540168833</v>
      </c>
      <c r="S4978" t="s">
        <v>11329</v>
      </c>
      <c r="T4978" t="s">
        <v>12678</v>
      </c>
      <c r="U4978" t="s">
        <v>12678</v>
      </c>
      <c r="V4978" t="s">
        <v>12678</v>
      </c>
      <c r="W4978">
        <v>10</v>
      </c>
      <c r="X4978" t="s">
        <v>17656</v>
      </c>
      <c r="Y4978">
        <v>0.742878527508118</v>
      </c>
      <c r="Z4978">
        <f>HYPERLINK("Melting_Curves/meltCurve_Q96KC8_.pdf", "Melting_Curves/meltCurve_Q96KC8_.pdf")</f>
        <v>0</v>
      </c>
      <c r="AA4978" t="s">
        <v>23748</v>
      </c>
      <c r="AB4978" t="s">
        <v>29941</v>
      </c>
    </row>
    <row r="4979" spans="1:28">
      <c r="A4979" t="s">
        <v>5005</v>
      </c>
      <c r="B4979">
        <v>0.984777283994944</v>
      </c>
      <c r="C4979">
        <v>0.912055608283355</v>
      </c>
      <c r="D4979">
        <v>1.07351240529147</v>
      </c>
      <c r="E4979">
        <v>0.6832439035637921</v>
      </c>
      <c r="F4979">
        <v>0.504330863301253</v>
      </c>
      <c r="G4979">
        <v>0.877144694994469</v>
      </c>
      <c r="H4979">
        <v>0.712535592787412</v>
      </c>
      <c r="I4979">
        <v>1.26659054609629</v>
      </c>
      <c r="J4979">
        <v>1.85873265786185</v>
      </c>
      <c r="K4979">
        <v>1.00593496024157</v>
      </c>
      <c r="L4979">
        <v>15000</v>
      </c>
      <c r="M4979">
        <v>246.376998295541</v>
      </c>
      <c r="O4979">
        <v>60.8782953463516</v>
      </c>
      <c r="P4979">
        <v>0.437415930704553</v>
      </c>
      <c r="Q4979">
        <v>1.43233153031962</v>
      </c>
      <c r="R4979">
        <v>0.350761638232061</v>
      </c>
      <c r="S4979" t="s">
        <v>11330</v>
      </c>
      <c r="T4979" t="s">
        <v>12678</v>
      </c>
      <c r="U4979" t="s">
        <v>12678</v>
      </c>
      <c r="V4979" t="s">
        <v>12678</v>
      </c>
      <c r="W4979">
        <v>2</v>
      </c>
      <c r="X4979" t="s">
        <v>17657</v>
      </c>
      <c r="Y4979">
        <v>1.088114826290125</v>
      </c>
      <c r="Z4979">
        <f>HYPERLINK("Melting_Curves/meltCurve_Q96KM6_.pdf", "Melting_Curves/meltCurve_Q96KM6_.pdf")</f>
        <v>0</v>
      </c>
      <c r="AA4979" t="s">
        <v>23749</v>
      </c>
      <c r="AB4979" t="s">
        <v>29942</v>
      </c>
    </row>
    <row r="4980" spans="1:28">
      <c r="A4980" t="s">
        <v>5006</v>
      </c>
      <c r="B4980">
        <v>0.984777283994944</v>
      </c>
      <c r="C4980">
        <v>0.817632762696104</v>
      </c>
      <c r="D4980">
        <v>0.660214430376177</v>
      </c>
      <c r="E4980">
        <v>0.449627757787891</v>
      </c>
      <c r="F4980">
        <v>0.226008900552129</v>
      </c>
      <c r="G4980">
        <v>0.132307497246529</v>
      </c>
      <c r="H4980">
        <v>0.103804491238921</v>
      </c>
      <c r="I4980">
        <v>0.144987752396488</v>
      </c>
      <c r="J4980">
        <v>0.141747321467652</v>
      </c>
      <c r="K4980">
        <v>0.166240138539897</v>
      </c>
      <c r="L4980">
        <v>667.362244200876</v>
      </c>
      <c r="M4980">
        <v>15.0558361200651</v>
      </c>
      <c r="N4980">
        <v>45.1281909547768</v>
      </c>
      <c r="O4980">
        <v>43.5658649417337</v>
      </c>
      <c r="P4980">
        <v>-0.07625912198301189</v>
      </c>
      <c r="Q4980">
        <v>0.117427780241099</v>
      </c>
      <c r="R4980">
        <v>0.988514614972348</v>
      </c>
      <c r="S4980" t="s">
        <v>11331</v>
      </c>
      <c r="T4980" t="s">
        <v>12678</v>
      </c>
      <c r="U4980" t="s">
        <v>12678</v>
      </c>
      <c r="V4980" t="s">
        <v>12678</v>
      </c>
      <c r="W4980">
        <v>5</v>
      </c>
      <c r="X4980" t="s">
        <v>17658</v>
      </c>
      <c r="Y4980">
        <v>0.3543600785340839</v>
      </c>
      <c r="Z4980">
        <f>HYPERLINK("Melting_Curves/meltCurve_Q96KP1_.pdf", "Melting_Curves/meltCurve_Q96KP1_.pdf")</f>
        <v>0</v>
      </c>
      <c r="AA4980" t="s">
        <v>23750</v>
      </c>
      <c r="AB4980" t="s">
        <v>29943</v>
      </c>
    </row>
    <row r="4981" spans="1:28">
      <c r="A4981" t="s">
        <v>5007</v>
      </c>
      <c r="B4981">
        <v>0.984777283994944</v>
      </c>
      <c r="C4981">
        <v>0.989737490081693</v>
      </c>
      <c r="D4981">
        <v>0.950906704623698</v>
      </c>
      <c r="E4981">
        <v>0.768106192365177</v>
      </c>
      <c r="F4981">
        <v>0.501153044988815</v>
      </c>
      <c r="G4981">
        <v>0.20978675809986</v>
      </c>
      <c r="H4981">
        <v>0.108646468018942</v>
      </c>
      <c r="I4981">
        <v>0.10218279637916</v>
      </c>
      <c r="J4981">
        <v>0.120201789606301</v>
      </c>
      <c r="K4981">
        <v>0.113001750440602</v>
      </c>
      <c r="L4981">
        <v>1007.35661472219</v>
      </c>
      <c r="M4981">
        <v>20.4179653853071</v>
      </c>
      <c r="N4981">
        <v>49.8253034884234</v>
      </c>
      <c r="O4981">
        <v>48.870834951666</v>
      </c>
      <c r="P4981">
        <v>-0.09497660828103149</v>
      </c>
      <c r="Q4981">
        <v>0.0907131347185607</v>
      </c>
      <c r="R4981">
        <v>0.997087415121294</v>
      </c>
      <c r="S4981" t="s">
        <v>11332</v>
      </c>
      <c r="T4981" t="s">
        <v>12678</v>
      </c>
      <c r="U4981" t="s">
        <v>12678</v>
      </c>
      <c r="V4981" t="s">
        <v>12678</v>
      </c>
      <c r="W4981">
        <v>20</v>
      </c>
      <c r="X4981" t="s">
        <v>17659</v>
      </c>
      <c r="Y4981">
        <v>0.4761790670345243</v>
      </c>
      <c r="Z4981">
        <f>HYPERLINK("Melting_Curves/meltCurve_Q96KP4_.pdf", "Melting_Curves/meltCurve_Q96KP4_.pdf")</f>
        <v>0</v>
      </c>
      <c r="AA4981" t="s">
        <v>23751</v>
      </c>
      <c r="AB4981" t="s">
        <v>29944</v>
      </c>
    </row>
    <row r="4982" spans="1:28">
      <c r="A4982" t="s">
        <v>5008</v>
      </c>
      <c r="B4982">
        <v>0.984777283994944</v>
      </c>
      <c r="C4982">
        <v>0.970766165671394</v>
      </c>
      <c r="D4982">
        <v>0.83346705322734</v>
      </c>
      <c r="E4982">
        <v>0.735898346928644</v>
      </c>
      <c r="F4982">
        <v>0.782831999085288</v>
      </c>
      <c r="G4982">
        <v>0.7586717168685519</v>
      </c>
      <c r="H4982">
        <v>0.819365161017056</v>
      </c>
      <c r="I4982">
        <v>1.19622484431086</v>
      </c>
      <c r="J4982">
        <v>1.73853665954887</v>
      </c>
      <c r="K4982">
        <v>1.17891676108772</v>
      </c>
      <c r="L4982">
        <v>15000</v>
      </c>
      <c r="M4982">
        <v>245.610739879923</v>
      </c>
      <c r="O4982">
        <v>61.0681988100688</v>
      </c>
      <c r="P4982">
        <v>0.461237857877023</v>
      </c>
      <c r="Q4982">
        <v>1.45872530123483</v>
      </c>
      <c r="R4982">
        <v>0.538808872540489</v>
      </c>
      <c r="S4982" t="s">
        <v>11333</v>
      </c>
      <c r="T4982" t="s">
        <v>12678</v>
      </c>
      <c r="U4982" t="s">
        <v>12678</v>
      </c>
      <c r="V4982" t="s">
        <v>12678</v>
      </c>
      <c r="W4982">
        <v>10</v>
      </c>
      <c r="X4982" t="s">
        <v>17660</v>
      </c>
      <c r="Y4982">
        <v>1.090589388515066</v>
      </c>
      <c r="Z4982">
        <f>HYPERLINK("Melting_Curves/meltCurve_Q96KR1_.pdf", "Melting_Curves/meltCurve_Q96KR1_.pdf")</f>
        <v>0</v>
      </c>
      <c r="AA4982" t="s">
        <v>23752</v>
      </c>
      <c r="AB4982" t="s">
        <v>29945</v>
      </c>
    </row>
    <row r="4983" spans="1:28">
      <c r="A4983" t="s">
        <v>5009</v>
      </c>
      <c r="B4983">
        <v>0.984777283994944</v>
      </c>
      <c r="C4983">
        <v>0.183526859682449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2885.67704747101</v>
      </c>
      <c r="M4983">
        <v>73.8154933755073</v>
      </c>
      <c r="N4983">
        <v>39.0931087356791</v>
      </c>
      <c r="O4983">
        <v>39.0644460172453</v>
      </c>
      <c r="P4983">
        <v>-0.472395731971233</v>
      </c>
      <c r="Q4983">
        <v>0</v>
      </c>
      <c r="R4983">
        <v>0.999998269710048</v>
      </c>
      <c r="S4983" t="s">
        <v>11334</v>
      </c>
      <c r="T4983" t="s">
        <v>12678</v>
      </c>
      <c r="U4983" t="s">
        <v>12678</v>
      </c>
      <c r="V4983" t="s">
        <v>12678</v>
      </c>
      <c r="W4983">
        <v>1</v>
      </c>
      <c r="X4983" t="s">
        <v>17661</v>
      </c>
      <c r="Y4983">
        <v>0.07079419062190255</v>
      </c>
      <c r="Z4983">
        <f>HYPERLINK("Melting_Curves/meltCurve_Q96KR6_.pdf", "Melting_Curves/meltCurve_Q96KR6_.pdf")</f>
        <v>0</v>
      </c>
      <c r="AA4983" t="s">
        <v>23753</v>
      </c>
      <c r="AB4983" t="s">
        <v>29946</v>
      </c>
    </row>
    <row r="4984" spans="1:28">
      <c r="A4984" t="s">
        <v>5010</v>
      </c>
      <c r="B4984">
        <v>0.984777283994944</v>
      </c>
      <c r="C4984">
        <v>0.764795726166462</v>
      </c>
      <c r="D4984">
        <v>0.485949004182405</v>
      </c>
      <c r="E4984">
        <v>0.449915736933877</v>
      </c>
      <c r="F4984">
        <v>0.236206327642805</v>
      </c>
      <c r="G4984">
        <v>0.1431927162975</v>
      </c>
      <c r="H4984">
        <v>0.138732606592614</v>
      </c>
      <c r="I4984">
        <v>0.187649114783228</v>
      </c>
      <c r="J4984">
        <v>0.245660357097952</v>
      </c>
      <c r="K4984">
        <v>0.198687272795469</v>
      </c>
      <c r="L4984">
        <v>660.715897385714</v>
      </c>
      <c r="M4984">
        <v>15.5672298574514</v>
      </c>
      <c r="N4984">
        <v>43.696713186991</v>
      </c>
      <c r="O4984">
        <v>41.7608692004559</v>
      </c>
      <c r="P4984">
        <v>-0.07641130077007249</v>
      </c>
      <c r="Q4984">
        <v>0.180143502194107</v>
      </c>
      <c r="R4984">
        <v>0.959275268345953</v>
      </c>
      <c r="S4984" t="s">
        <v>11335</v>
      </c>
      <c r="T4984" t="s">
        <v>12678</v>
      </c>
      <c r="U4984" t="s">
        <v>12678</v>
      </c>
      <c r="V4984" t="s">
        <v>12678</v>
      </c>
      <c r="W4984">
        <v>7</v>
      </c>
      <c r="X4984" t="s">
        <v>17662</v>
      </c>
      <c r="Y4984">
        <v>0.3497993573009956</v>
      </c>
      <c r="Z4984">
        <f>HYPERLINK("Melting_Curves/meltCurve_Q96L35_.pdf", "Melting_Curves/meltCurve_Q96L35_.pdf")</f>
        <v>0</v>
      </c>
      <c r="AA4984" t="s">
        <v>23754</v>
      </c>
      <c r="AB4984" t="s">
        <v>29947</v>
      </c>
    </row>
    <row r="4985" spans="1:28">
      <c r="A4985" t="s">
        <v>5011</v>
      </c>
      <c r="B4985">
        <v>0.984777283994944</v>
      </c>
      <c r="C4985">
        <v>1.31765887232813</v>
      </c>
      <c r="D4985">
        <v>1.02340415806466</v>
      </c>
      <c r="E4985">
        <v>0.8980866841812311</v>
      </c>
      <c r="F4985">
        <v>0.624990929397503</v>
      </c>
      <c r="G4985">
        <v>0.688609960825901</v>
      </c>
      <c r="H4985">
        <v>0.538684551706414</v>
      </c>
      <c r="I4985">
        <v>0.740445401327643</v>
      </c>
      <c r="J4985">
        <v>1.2513831756905</v>
      </c>
      <c r="K4985">
        <v>0.798417349896166</v>
      </c>
      <c r="L4985">
        <v>11659.2653952868</v>
      </c>
      <c r="M4985">
        <v>250</v>
      </c>
      <c r="O4985">
        <v>46.634077104049</v>
      </c>
      <c r="P4985">
        <v>-0.303218142111295</v>
      </c>
      <c r="Q4985">
        <v>0.77375522869784</v>
      </c>
      <c r="R4985">
        <v>0.312324963484011</v>
      </c>
      <c r="S4985" t="s">
        <v>11336</v>
      </c>
      <c r="T4985" t="s">
        <v>12678</v>
      </c>
      <c r="U4985" t="s">
        <v>12678</v>
      </c>
      <c r="V4985" t="s">
        <v>12678</v>
      </c>
      <c r="W4985">
        <v>4</v>
      </c>
      <c r="X4985" t="s">
        <v>17663</v>
      </c>
      <c r="Y4985">
        <v>0.8464515726737887</v>
      </c>
      <c r="Z4985">
        <f>HYPERLINK("Melting_Curves/meltCurve_Q96L73_2_.pdf", "Melting_Curves/meltCurve_Q96L73_2_.pdf")</f>
        <v>0</v>
      </c>
      <c r="AA4985" t="s">
        <v>23755</v>
      </c>
      <c r="AB4985" t="s">
        <v>29948</v>
      </c>
    </row>
    <row r="4986" spans="1:28">
      <c r="A4986" t="s">
        <v>5012</v>
      </c>
      <c r="B4986">
        <v>0.984777283994944</v>
      </c>
      <c r="C4986">
        <v>1.04806960618829</v>
      </c>
      <c r="D4986">
        <v>0.982256427142817</v>
      </c>
      <c r="E4986">
        <v>0.850571523828164</v>
      </c>
      <c r="F4986">
        <v>0.757530476443808</v>
      </c>
      <c r="G4986">
        <v>0.616367709845114</v>
      </c>
      <c r="H4986">
        <v>0.623245429074347</v>
      </c>
      <c r="I4986">
        <v>0.87119101679892</v>
      </c>
      <c r="J4986">
        <v>1.32513587548749</v>
      </c>
      <c r="K4986">
        <v>1.15374074890972</v>
      </c>
      <c r="L4986">
        <v>5563.08041070753</v>
      </c>
      <c r="M4986">
        <v>88.8023826883976</v>
      </c>
      <c r="O4986">
        <v>62.6138714543166</v>
      </c>
      <c r="P4986">
        <v>0.0871753004947031</v>
      </c>
      <c r="Q4986">
        <v>1.24586649350236</v>
      </c>
      <c r="R4986">
        <v>0.0909578912514452</v>
      </c>
      <c r="S4986" t="s">
        <v>11337</v>
      </c>
      <c r="T4986" t="s">
        <v>12678</v>
      </c>
      <c r="U4986" t="s">
        <v>12678</v>
      </c>
      <c r="V4986" t="s">
        <v>12678</v>
      </c>
      <c r="W4986">
        <v>15</v>
      </c>
      <c r="X4986" t="s">
        <v>17664</v>
      </c>
      <c r="Y4986">
        <v>1.035493050429706</v>
      </c>
      <c r="Z4986">
        <f>HYPERLINK("Melting_Curves/meltCurve_Q96L91_3_.pdf", "Melting_Curves/meltCurve_Q96L91_3_.pdf")</f>
        <v>0</v>
      </c>
      <c r="AA4986" t="s">
        <v>23756</v>
      </c>
      <c r="AB4986" t="s">
        <v>29949</v>
      </c>
    </row>
    <row r="4987" spans="1:28">
      <c r="A4987" t="s">
        <v>5013</v>
      </c>
      <c r="B4987">
        <v>0.984777283994944</v>
      </c>
      <c r="C4987">
        <v>0.886573660825916</v>
      </c>
      <c r="D4987">
        <v>0.809381692825617</v>
      </c>
      <c r="E4987">
        <v>0.407521054484414</v>
      </c>
      <c r="F4987">
        <v>0.183079153299251</v>
      </c>
      <c r="G4987">
        <v>0.110353958406245</v>
      </c>
      <c r="H4987">
        <v>0.116060505074811</v>
      </c>
      <c r="I4987">
        <v>0.155632880102848</v>
      </c>
      <c r="J4987">
        <v>0.240826053759916</v>
      </c>
      <c r="K4987">
        <v>0.238924509906967</v>
      </c>
      <c r="L4987">
        <v>1163.01252562649</v>
      </c>
      <c r="M4987">
        <v>25.9375759554583</v>
      </c>
      <c r="N4987">
        <v>45.546120900107</v>
      </c>
      <c r="O4987">
        <v>44.5749148473388</v>
      </c>
      <c r="P4987">
        <v>-0.121360030523174</v>
      </c>
      <c r="Q4987">
        <v>0.165758458300196</v>
      </c>
      <c r="R4987">
        <v>0.9752674237003049</v>
      </c>
      <c r="S4987" t="s">
        <v>11338</v>
      </c>
      <c r="T4987" t="s">
        <v>12678</v>
      </c>
      <c r="U4987" t="s">
        <v>12678</v>
      </c>
      <c r="V4987" t="s">
        <v>12678</v>
      </c>
      <c r="W4987">
        <v>5</v>
      </c>
      <c r="X4987" t="s">
        <v>17665</v>
      </c>
      <c r="Y4987">
        <v>0.390075466712542</v>
      </c>
      <c r="Z4987">
        <f>HYPERLINK("Melting_Curves/meltCurve_Q96L92_3_.pdf", "Melting_Curves/meltCurve_Q96L92_3_.pdf")</f>
        <v>0</v>
      </c>
      <c r="AA4987" t="s">
        <v>23757</v>
      </c>
      <c r="AB4987" t="s">
        <v>29950</v>
      </c>
    </row>
    <row r="4988" spans="1:28">
      <c r="A4988" t="s">
        <v>5014</v>
      </c>
      <c r="B4988">
        <v>0.984777283994944</v>
      </c>
      <c r="C4988">
        <v>0.936714106327221</v>
      </c>
      <c r="D4988">
        <v>0.7193107884001509</v>
      </c>
      <c r="E4988">
        <v>0.553301765212476</v>
      </c>
      <c r="F4988">
        <v>0.379527467368493</v>
      </c>
      <c r="G4988">
        <v>0.289895796341742</v>
      </c>
      <c r="H4988">
        <v>0.281794324276126</v>
      </c>
      <c r="I4988">
        <v>0.345563456963379</v>
      </c>
      <c r="J4988">
        <v>0.396681469156378</v>
      </c>
      <c r="K4988">
        <v>0.348866275338425</v>
      </c>
      <c r="L4988">
        <v>845.740179320196</v>
      </c>
      <c r="M4988">
        <v>19.1559718064609</v>
      </c>
      <c r="N4988">
        <v>46.7666113163122</v>
      </c>
      <c r="O4988">
        <v>43.6775094162286</v>
      </c>
      <c r="P4988">
        <v>-0.073597627875676</v>
      </c>
      <c r="Q4988">
        <v>0.328786437446143</v>
      </c>
      <c r="R4988">
        <v>0.976856256165178</v>
      </c>
      <c r="S4988" t="s">
        <v>11339</v>
      </c>
      <c r="T4988" t="s">
        <v>12678</v>
      </c>
      <c r="U4988" t="s">
        <v>12678</v>
      </c>
      <c r="V4988" t="s">
        <v>12678</v>
      </c>
      <c r="W4988">
        <v>4</v>
      </c>
      <c r="X4988" t="s">
        <v>17666</v>
      </c>
      <c r="Y4988">
        <v>0.4985914164245301</v>
      </c>
      <c r="Z4988">
        <f>HYPERLINK("Melting_Curves/meltCurve_Q96L93_6_.pdf", "Melting_Curves/meltCurve_Q96L93_6_.pdf")</f>
        <v>0</v>
      </c>
      <c r="AA4988" t="s">
        <v>23758</v>
      </c>
      <c r="AB4988" t="s">
        <v>29951</v>
      </c>
    </row>
    <row r="4989" spans="1:28">
      <c r="A4989" t="s">
        <v>5015</v>
      </c>
      <c r="B4989">
        <v>0.984777283994944</v>
      </c>
      <c r="C4989">
        <v>0.881889721188537</v>
      </c>
      <c r="D4989">
        <v>0.648159955364195</v>
      </c>
      <c r="E4989">
        <v>0.445544541250904</v>
      </c>
      <c r="F4989">
        <v>0.312937134364794</v>
      </c>
      <c r="G4989">
        <v>0.235376622507645</v>
      </c>
      <c r="H4989">
        <v>0.213321316570904</v>
      </c>
      <c r="I4989">
        <v>0.384625703802133</v>
      </c>
      <c r="J4989">
        <v>0.224379831745849</v>
      </c>
      <c r="K4989">
        <v>0.373629055909829</v>
      </c>
      <c r="L4989">
        <v>875.956878779989</v>
      </c>
      <c r="M4989">
        <v>20.2872284237037</v>
      </c>
      <c r="N4989">
        <v>45.0434882551112</v>
      </c>
      <c r="O4989">
        <v>42.764779624774</v>
      </c>
      <c r="P4989">
        <v>-0.0848934044068925</v>
      </c>
      <c r="Q4989">
        <v>0.284212423244504</v>
      </c>
      <c r="R4989">
        <v>0.953627864933165</v>
      </c>
      <c r="S4989" t="s">
        <v>11340</v>
      </c>
      <c r="T4989" t="s">
        <v>12678</v>
      </c>
      <c r="U4989" t="s">
        <v>12678</v>
      </c>
      <c r="V4989" t="s">
        <v>12678</v>
      </c>
      <c r="W4989">
        <v>1</v>
      </c>
      <c r="X4989" t="s">
        <v>17667</v>
      </c>
      <c r="Y4989">
        <v>0.4411839423550349</v>
      </c>
      <c r="Z4989">
        <f>HYPERLINK("Melting_Curves/meltCurve_Q96LA8_2_.pdf", "Melting_Curves/meltCurve_Q96LA8_2_.pdf")</f>
        <v>0</v>
      </c>
      <c r="AA4989" t="s">
        <v>23759</v>
      </c>
      <c r="AB4989" t="s">
        <v>29952</v>
      </c>
    </row>
    <row r="4990" spans="1:28">
      <c r="A4990" t="s">
        <v>5016</v>
      </c>
      <c r="B4990">
        <v>0.984777283994944</v>
      </c>
      <c r="C4990">
        <v>0.987300529629172</v>
      </c>
      <c r="D4990">
        <v>0.846633554161935</v>
      </c>
      <c r="E4990">
        <v>0.720668953638783</v>
      </c>
      <c r="F4990">
        <v>0.533424403386409</v>
      </c>
      <c r="G4990">
        <v>0.405802678934604</v>
      </c>
      <c r="H4990">
        <v>0.340208478889782</v>
      </c>
      <c r="I4990">
        <v>0.46434155588304</v>
      </c>
      <c r="J4990">
        <v>0.644214456216865</v>
      </c>
      <c r="K4990">
        <v>0.515138225921477</v>
      </c>
      <c r="L4990">
        <v>1008.46258791508</v>
      </c>
      <c r="M4990">
        <v>22.1199892218236</v>
      </c>
      <c r="N4990">
        <v>52.5463708440708</v>
      </c>
      <c r="O4990">
        <v>45.2228554678864</v>
      </c>
      <c r="P4990">
        <v>-0.0644139316719206</v>
      </c>
      <c r="Q4990">
        <v>0.473251474079179</v>
      </c>
      <c r="R4990">
        <v>0.874995696710564</v>
      </c>
      <c r="S4990" t="s">
        <v>11341</v>
      </c>
      <c r="T4990" t="s">
        <v>12678</v>
      </c>
      <c r="U4990" t="s">
        <v>12678</v>
      </c>
      <c r="V4990" t="s">
        <v>12678</v>
      </c>
      <c r="W4990">
        <v>9</v>
      </c>
      <c r="X4990" t="s">
        <v>17668</v>
      </c>
      <c r="Y4990">
        <v>0.6296848935150169</v>
      </c>
      <c r="Z4990">
        <f>HYPERLINK("Melting_Curves/meltCurve_Q96LB3_.pdf", "Melting_Curves/meltCurve_Q96LB3_.pdf")</f>
        <v>0</v>
      </c>
      <c r="AA4990" t="s">
        <v>23760</v>
      </c>
      <c r="AB4990" t="s">
        <v>29953</v>
      </c>
    </row>
    <row r="4991" spans="1:28">
      <c r="A4991" t="s">
        <v>5017</v>
      </c>
      <c r="B4991">
        <v>0.984777283994944</v>
      </c>
      <c r="C4991">
        <v>1.11219625312307</v>
      </c>
      <c r="D4991">
        <v>0.727218379041393</v>
      </c>
      <c r="E4991">
        <v>0.781069896800441</v>
      </c>
      <c r="F4991">
        <v>0.437045168686071</v>
      </c>
      <c r="G4991">
        <v>0.485258044978876</v>
      </c>
      <c r="H4991">
        <v>0.50038190650514</v>
      </c>
      <c r="I4991">
        <v>0.659041583259226</v>
      </c>
      <c r="J4991">
        <v>1.19533869011801</v>
      </c>
      <c r="K4991">
        <v>0.940325188608779</v>
      </c>
      <c r="L4991">
        <v>10619.6227706004</v>
      </c>
      <c r="M4991">
        <v>250</v>
      </c>
      <c r="O4991">
        <v>42.4757727506978</v>
      </c>
      <c r="P4991">
        <v>-0.42073138652902</v>
      </c>
      <c r="Q4991">
        <v>0.714065748189599</v>
      </c>
      <c r="R4991">
        <v>0.265369666301947</v>
      </c>
      <c r="S4991" t="s">
        <v>11342</v>
      </c>
      <c r="T4991" t="s">
        <v>12678</v>
      </c>
      <c r="U4991" t="s">
        <v>12678</v>
      </c>
      <c r="V4991" t="s">
        <v>12678</v>
      </c>
      <c r="W4991">
        <v>1</v>
      </c>
      <c r="X4991" t="s">
        <v>17669</v>
      </c>
      <c r="Y4991">
        <v>0.7663033392846207</v>
      </c>
      <c r="Z4991">
        <f>HYPERLINK("Melting_Curves/meltCurve_Q96LD4_.pdf", "Melting_Curves/meltCurve_Q96LD4_.pdf")</f>
        <v>0</v>
      </c>
      <c r="AA4991" t="s">
        <v>23761</v>
      </c>
      <c r="AB4991" t="s">
        <v>29954</v>
      </c>
    </row>
    <row r="4992" spans="1:28">
      <c r="A4992" t="s">
        <v>5018</v>
      </c>
      <c r="B4992">
        <v>0.984777283994944</v>
      </c>
      <c r="C4992">
        <v>0.947753954765963</v>
      </c>
      <c r="D4992">
        <v>0.570994583187724</v>
      </c>
      <c r="E4992">
        <v>0.345029018010837</v>
      </c>
      <c r="F4992">
        <v>0.202846034885802</v>
      </c>
      <c r="G4992">
        <v>0.120743491260243</v>
      </c>
      <c r="H4992">
        <v>0.0883641044357671</v>
      </c>
      <c r="I4992">
        <v>0.140754661136027</v>
      </c>
      <c r="J4992">
        <v>0.200692417641124</v>
      </c>
      <c r="K4992">
        <v>0.180158811769845</v>
      </c>
      <c r="L4992">
        <v>975.1961313365</v>
      </c>
      <c r="M4992">
        <v>22.4688596521612</v>
      </c>
      <c r="N4992">
        <v>44.1023624035067</v>
      </c>
      <c r="O4992">
        <v>43.0627020910382</v>
      </c>
      <c r="P4992">
        <v>-0.110874975738004</v>
      </c>
      <c r="Q4992">
        <v>0.150027358637983</v>
      </c>
      <c r="R4992">
        <v>0.983988692552508</v>
      </c>
      <c r="S4992" t="s">
        <v>11343</v>
      </c>
      <c r="T4992" t="s">
        <v>12678</v>
      </c>
      <c r="U4992" t="s">
        <v>12678</v>
      </c>
      <c r="V4992" t="s">
        <v>12678</v>
      </c>
      <c r="W4992">
        <v>5</v>
      </c>
      <c r="X4992" t="s">
        <v>17670</v>
      </c>
      <c r="Y4992">
        <v>0.3403581276256019</v>
      </c>
      <c r="Z4992">
        <f>HYPERLINK("Melting_Curves/meltCurve_Q96LJ7_.pdf", "Melting_Curves/meltCurve_Q96LJ7_.pdf")</f>
        <v>0</v>
      </c>
      <c r="AA4992" t="s">
        <v>23762</v>
      </c>
      <c r="AB4992" t="s">
        <v>29955</v>
      </c>
    </row>
    <row r="4993" spans="1:28">
      <c r="A4993" t="s">
        <v>5019</v>
      </c>
      <c r="B4993">
        <v>0.984777283994944</v>
      </c>
      <c r="C4993">
        <v>1.00197784277985</v>
      </c>
      <c r="D4993">
        <v>0.80810117581259</v>
      </c>
      <c r="E4993">
        <v>0.763341736414704</v>
      </c>
      <c r="F4993">
        <v>0.581500053905061</v>
      </c>
      <c r="G4993">
        <v>0.529534336508598</v>
      </c>
      <c r="H4993">
        <v>0.48157008967068</v>
      </c>
      <c r="I4993">
        <v>0.588485822558675</v>
      </c>
      <c r="J4993">
        <v>0.830212748663851</v>
      </c>
      <c r="K4993">
        <v>0.612339325791619</v>
      </c>
      <c r="L4993">
        <v>999.567869194034</v>
      </c>
      <c r="M4993">
        <v>22.7197763378914</v>
      </c>
      <c r="O4993">
        <v>43.658921737623</v>
      </c>
      <c r="P4993">
        <v>-0.0512209233006653</v>
      </c>
      <c r="Q4993">
        <v>0.606297927285085</v>
      </c>
      <c r="R4993">
        <v>0.731055855690195</v>
      </c>
      <c r="S4993" t="s">
        <v>11344</v>
      </c>
      <c r="T4993" t="s">
        <v>12678</v>
      </c>
      <c r="U4993" t="s">
        <v>12678</v>
      </c>
      <c r="V4993" t="s">
        <v>12678</v>
      </c>
      <c r="W4993">
        <v>6</v>
      </c>
      <c r="X4993" t="s">
        <v>17671</v>
      </c>
      <c r="Y4993">
        <v>0.7020864423106552</v>
      </c>
      <c r="Z4993">
        <f>HYPERLINK("Melting_Curves/meltCurve_Q96LJ8_.pdf", "Melting_Curves/meltCurve_Q96LJ8_.pdf")</f>
        <v>0</v>
      </c>
      <c r="AA4993" t="s">
        <v>23763</v>
      </c>
      <c r="AB4993" t="s">
        <v>29956</v>
      </c>
    </row>
    <row r="4994" spans="1:28">
      <c r="A4994" t="s">
        <v>5020</v>
      </c>
      <c r="B4994">
        <v>0.984777283994944</v>
      </c>
      <c r="C4994">
        <v>1.03926451091854</v>
      </c>
      <c r="D4994">
        <v>0.625176891531375</v>
      </c>
      <c r="E4994">
        <v>0.5599204738901991</v>
      </c>
      <c r="F4994">
        <v>0.492268886282407</v>
      </c>
      <c r="G4994">
        <v>0</v>
      </c>
      <c r="H4994">
        <v>0</v>
      </c>
      <c r="I4994">
        <v>0</v>
      </c>
      <c r="J4994">
        <v>0.163044778668062</v>
      </c>
      <c r="K4994">
        <v>0</v>
      </c>
      <c r="L4994">
        <v>635.692226975213</v>
      </c>
      <c r="M4994">
        <v>13.4803273376516</v>
      </c>
      <c r="N4994">
        <v>47.1570305846123</v>
      </c>
      <c r="O4994">
        <v>46.1555576307258</v>
      </c>
      <c r="P4994">
        <v>-0.0730269375563067</v>
      </c>
      <c r="Q4994">
        <v>0</v>
      </c>
      <c r="R4994">
        <v>0.9163635814978059</v>
      </c>
      <c r="S4994" t="s">
        <v>11345</v>
      </c>
      <c r="T4994" t="s">
        <v>12678</v>
      </c>
      <c r="U4994" t="s">
        <v>12678</v>
      </c>
      <c r="V4994" t="s">
        <v>12678</v>
      </c>
      <c r="W4994">
        <v>1</v>
      </c>
      <c r="X4994" t="s">
        <v>17672</v>
      </c>
      <c r="Y4994">
        <v>0.3655547640393992</v>
      </c>
      <c r="Z4994">
        <f>HYPERLINK("Melting_Curves/meltCurve_Q96LT7_2_.pdf", "Melting_Curves/meltCurve_Q96LT7_2_.pdf")</f>
        <v>0</v>
      </c>
      <c r="AA4994" t="s">
        <v>23764</v>
      </c>
      <c r="AB4994" t="s">
        <v>29957</v>
      </c>
    </row>
    <row r="4995" spans="1:28">
      <c r="A4995" t="s">
        <v>5021</v>
      </c>
      <c r="B4995">
        <v>0.984777283994944</v>
      </c>
      <c r="C4995">
        <v>0.823927302157977</v>
      </c>
      <c r="D4995">
        <v>0.782336685854083</v>
      </c>
      <c r="E4995">
        <v>0.733302753602354</v>
      </c>
      <c r="F4995">
        <v>0.591787238201659</v>
      </c>
      <c r="G4995">
        <v>0.49970737774614</v>
      </c>
      <c r="H4995">
        <v>0.5241644825060729</v>
      </c>
      <c r="I4995">
        <v>0.716995586494045</v>
      </c>
      <c r="J4995">
        <v>0.879594700769549</v>
      </c>
      <c r="K4995">
        <v>0.40424010590959</v>
      </c>
      <c r="L4995">
        <v>640.145533806133</v>
      </c>
      <c r="M4995">
        <v>15.2867244826538</v>
      </c>
      <c r="O4995">
        <v>41.1789304538204</v>
      </c>
      <c r="P4995">
        <v>-0.0368461994898839</v>
      </c>
      <c r="Q4995">
        <v>0.603016523215537</v>
      </c>
      <c r="R4995">
        <v>0.48623624888964</v>
      </c>
      <c r="S4995" t="s">
        <v>11346</v>
      </c>
      <c r="T4995" t="s">
        <v>12678</v>
      </c>
      <c r="U4995" t="s">
        <v>12678</v>
      </c>
      <c r="V4995" t="s">
        <v>12678</v>
      </c>
      <c r="W4995">
        <v>6</v>
      </c>
      <c r="X4995" t="s">
        <v>17673</v>
      </c>
      <c r="Y4995">
        <v>0.6786679376272805</v>
      </c>
      <c r="Z4995">
        <f>HYPERLINK("Melting_Curves/meltCurve_Q96M27_.pdf", "Melting_Curves/meltCurve_Q96M27_.pdf")</f>
        <v>0</v>
      </c>
      <c r="AA4995" t="s">
        <v>23765</v>
      </c>
      <c r="AB4995" t="s">
        <v>29958</v>
      </c>
    </row>
    <row r="4996" spans="1:28">
      <c r="A4996" t="s">
        <v>5022</v>
      </c>
      <c r="B4996">
        <v>0.984777283994944</v>
      </c>
      <c r="C4996">
        <v>1.33059721209877</v>
      </c>
      <c r="D4996">
        <v>0.790147427542238</v>
      </c>
      <c r="E4996">
        <v>4.8161135862165</v>
      </c>
      <c r="F4996">
        <v>0.72737220633247</v>
      </c>
      <c r="G4996">
        <v>0.823884007632731</v>
      </c>
      <c r="H4996">
        <v>0.563797885703876</v>
      </c>
      <c r="I4996">
        <v>0.602199363613778</v>
      </c>
      <c r="J4996">
        <v>0.667025706103318</v>
      </c>
      <c r="K4996">
        <v>0.612317860051542</v>
      </c>
      <c r="L4996">
        <v>2471.63001058051</v>
      </c>
      <c r="M4996">
        <v>46.1454366178505</v>
      </c>
      <c r="O4996">
        <v>53.4614430297565</v>
      </c>
      <c r="P4996">
        <v>-0.0839784952130143</v>
      </c>
      <c r="Q4996">
        <v>0.610829879713106</v>
      </c>
      <c r="R4996">
        <v>0.0179160954556853</v>
      </c>
      <c r="S4996" t="s">
        <v>11347</v>
      </c>
      <c r="T4996" t="s">
        <v>12678</v>
      </c>
      <c r="U4996" t="s">
        <v>12678</v>
      </c>
      <c r="V4996" t="s">
        <v>12678</v>
      </c>
      <c r="W4996">
        <v>1</v>
      </c>
      <c r="X4996" t="s">
        <v>17674</v>
      </c>
      <c r="Y4996">
        <v>0.8267525603632855</v>
      </c>
      <c r="Z4996">
        <f>HYPERLINK("Melting_Curves/meltCurve_Q96M86_.pdf", "Melting_Curves/meltCurve_Q96M86_.pdf")</f>
        <v>0</v>
      </c>
      <c r="AA4996" t="s">
        <v>23766</v>
      </c>
      <c r="AB4996" t="s">
        <v>29959</v>
      </c>
    </row>
    <row r="4997" spans="1:28">
      <c r="A4997" t="s">
        <v>5023</v>
      </c>
      <c r="B4997">
        <v>0.984777283994944</v>
      </c>
      <c r="C4997">
        <v>0.843487103919105</v>
      </c>
      <c r="D4997">
        <v>0.817595829080135</v>
      </c>
      <c r="E4997">
        <v>0.791476498038291</v>
      </c>
      <c r="F4997">
        <v>0.488525067421442</v>
      </c>
      <c r="G4997">
        <v>0.351657035423242</v>
      </c>
      <c r="H4997">
        <v>0.303793307347152</v>
      </c>
      <c r="I4997">
        <v>0.604010248893263</v>
      </c>
      <c r="J4997">
        <v>1.99104535594963</v>
      </c>
      <c r="K4997">
        <v>1.71675297051673</v>
      </c>
      <c r="L4997">
        <v>9321.82928135727</v>
      </c>
      <c r="M4997">
        <v>250</v>
      </c>
      <c r="O4997">
        <v>37.2849395774256</v>
      </c>
      <c r="P4997">
        <v>-0.203324729936771</v>
      </c>
      <c r="Q4997">
        <v>0.878704823671659</v>
      </c>
      <c r="R4997">
        <v>0.0036186613625997</v>
      </c>
      <c r="S4997" t="s">
        <v>11348</v>
      </c>
      <c r="T4997" t="s">
        <v>12678</v>
      </c>
      <c r="U4997" t="s">
        <v>12678</v>
      </c>
      <c r="V4997" t="s">
        <v>12678</v>
      </c>
      <c r="W4997">
        <v>4</v>
      </c>
      <c r="X4997" t="s">
        <v>17675</v>
      </c>
      <c r="Y4997">
        <v>0.8799534165201057</v>
      </c>
      <c r="Z4997">
        <f>HYPERLINK("Melting_Curves/meltCurve_Q96M89_.pdf", "Melting_Curves/meltCurve_Q96M89_.pdf")</f>
        <v>0</v>
      </c>
      <c r="AA4997" t="s">
        <v>23767</v>
      </c>
      <c r="AB4997" t="s">
        <v>29960</v>
      </c>
    </row>
    <row r="4998" spans="1:28">
      <c r="A4998" t="s">
        <v>5024</v>
      </c>
      <c r="B4998">
        <v>0.984777283994944</v>
      </c>
      <c r="C4998">
        <v>1.18524778312621</v>
      </c>
      <c r="D4998">
        <v>0.882727153107659</v>
      </c>
      <c r="E4998">
        <v>0.811376073932972</v>
      </c>
      <c r="F4998">
        <v>0.669980429264048</v>
      </c>
      <c r="G4998">
        <v>0.433398326748882</v>
      </c>
      <c r="H4998">
        <v>0.167668074447382</v>
      </c>
      <c r="I4998">
        <v>0.104606861126703</v>
      </c>
      <c r="J4998">
        <v>0.129580432212583</v>
      </c>
      <c r="K4998">
        <v>0.129147547652482</v>
      </c>
      <c r="L4998">
        <v>817.566265099603</v>
      </c>
      <c r="M4998">
        <v>15.8291021355815</v>
      </c>
      <c r="N4998">
        <v>52.1349116480173</v>
      </c>
      <c r="O4998">
        <v>50.8463097325286</v>
      </c>
      <c r="P4998">
        <v>-0.07250226957970091</v>
      </c>
      <c r="Q4998">
        <v>0.0685078035020997</v>
      </c>
      <c r="R4998">
        <v>0.962672725464233</v>
      </c>
      <c r="S4998" t="s">
        <v>11349</v>
      </c>
      <c r="T4998" t="s">
        <v>12678</v>
      </c>
      <c r="U4998" t="s">
        <v>12678</v>
      </c>
      <c r="V4998" t="s">
        <v>12678</v>
      </c>
      <c r="W4998">
        <v>5</v>
      </c>
      <c r="X4998" t="s">
        <v>17676</v>
      </c>
      <c r="Y4998">
        <v>0.5403680078309251</v>
      </c>
      <c r="Z4998">
        <f>HYPERLINK("Melting_Curves/meltCurve_Q96ME1_4_.pdf", "Melting_Curves/meltCurve_Q96ME1_4_.pdf")</f>
        <v>0</v>
      </c>
      <c r="AA4998" t="s">
        <v>23768</v>
      </c>
      <c r="AB4998" t="s">
        <v>29961</v>
      </c>
    </row>
    <row r="4999" spans="1:28">
      <c r="A4999" t="s">
        <v>5025</v>
      </c>
      <c r="B4999">
        <v>0.984777283994944</v>
      </c>
      <c r="C4999">
        <v>1.35668855258395</v>
      </c>
      <c r="D4999">
        <v>0.844344105029161</v>
      </c>
      <c r="E4999">
        <v>0.615843550880864</v>
      </c>
      <c r="F4999">
        <v>0.435410436410969</v>
      </c>
      <c r="G4999">
        <v>0.264551897728629</v>
      </c>
      <c r="H4999">
        <v>0.228780372469748</v>
      </c>
      <c r="I4999">
        <v>0.245577955544724</v>
      </c>
      <c r="J4999">
        <v>0.348537365680302</v>
      </c>
      <c r="K4999">
        <v>0.23342653593433</v>
      </c>
      <c r="L4999">
        <v>1141.23714128671</v>
      </c>
      <c r="M4999">
        <v>24.4757046801496</v>
      </c>
      <c r="N4999">
        <v>48.110033810837</v>
      </c>
      <c r="O4999">
        <v>46.3194345277602</v>
      </c>
      <c r="P4999">
        <v>-0.0971191334468111</v>
      </c>
      <c r="Q4999">
        <v>0.264832265256037</v>
      </c>
      <c r="R4999">
        <v>0.88525143032839</v>
      </c>
      <c r="S4999" t="s">
        <v>11350</v>
      </c>
      <c r="T4999" t="s">
        <v>12678</v>
      </c>
      <c r="U4999" t="s">
        <v>12678</v>
      </c>
      <c r="V4999" t="s">
        <v>12678</v>
      </c>
      <c r="W4999">
        <v>1</v>
      </c>
      <c r="X4999" t="s">
        <v>17677</v>
      </c>
      <c r="Y4999">
        <v>0.5071669063329238</v>
      </c>
      <c r="Z4999">
        <f>HYPERLINK("Melting_Curves/meltCurve_Q96MG7_.pdf", "Melting_Curves/meltCurve_Q96MG7_.pdf")</f>
        <v>0</v>
      </c>
      <c r="AA4999" t="s">
        <v>23769</v>
      </c>
      <c r="AB4999" t="s">
        <v>29962</v>
      </c>
    </row>
    <row r="5000" spans="1:28">
      <c r="A5000" t="s">
        <v>5026</v>
      </c>
      <c r="B5000">
        <v>0.984777283994944</v>
      </c>
      <c r="C5000">
        <v>1.48803810393993</v>
      </c>
      <c r="D5000">
        <v>1.16099511208099</v>
      </c>
      <c r="E5000">
        <v>0.622124408786758</v>
      </c>
      <c r="F5000">
        <v>0.336614775745049</v>
      </c>
      <c r="G5000">
        <v>0.575382261501548</v>
      </c>
      <c r="H5000">
        <v>0.497065715396597</v>
      </c>
      <c r="I5000">
        <v>0.39851599999065</v>
      </c>
      <c r="J5000">
        <v>0.62189499584603</v>
      </c>
      <c r="K5000">
        <v>0.276021584608995</v>
      </c>
      <c r="L5000">
        <v>11613.107581197</v>
      </c>
      <c r="M5000">
        <v>250</v>
      </c>
      <c r="N5000">
        <v>46.887750701909</v>
      </c>
      <c r="O5000">
        <v>46.4494576915584</v>
      </c>
      <c r="P5000">
        <v>-0.738819325818451</v>
      </c>
      <c r="Q5000">
        <v>0.45091588855049</v>
      </c>
      <c r="R5000">
        <v>0.7420097005221929</v>
      </c>
      <c r="S5000" t="s">
        <v>11351</v>
      </c>
      <c r="T5000" t="s">
        <v>12678</v>
      </c>
      <c r="U5000" t="s">
        <v>12678</v>
      </c>
      <c r="V5000" t="s">
        <v>12678</v>
      </c>
      <c r="W5000">
        <v>2</v>
      </c>
      <c r="X5000" t="s">
        <v>17678</v>
      </c>
      <c r="Y5000">
        <v>0.6239666285591376</v>
      </c>
      <c r="Z5000">
        <f>HYPERLINK("Melting_Curves/meltCurve_Q96MH6_.pdf", "Melting_Curves/meltCurve_Q96MH6_.pdf")</f>
        <v>0</v>
      </c>
      <c r="AA5000" t="s">
        <v>23770</v>
      </c>
      <c r="AB5000" t="s">
        <v>29963</v>
      </c>
    </row>
    <row r="5001" spans="1:28">
      <c r="A5001" t="s">
        <v>5027</v>
      </c>
      <c r="B5001">
        <v>0.984777283994944</v>
      </c>
      <c r="C5001">
        <v>1.02996530038922</v>
      </c>
      <c r="D5001">
        <v>0.86410011573743</v>
      </c>
      <c r="E5001">
        <v>0.72429066624922</v>
      </c>
      <c r="F5001">
        <v>0.602518399899153</v>
      </c>
      <c r="G5001">
        <v>0.495757580131328</v>
      </c>
      <c r="H5001">
        <v>0.336422105918706</v>
      </c>
      <c r="I5001">
        <v>0.356148730665382</v>
      </c>
      <c r="J5001">
        <v>0.426437930586567</v>
      </c>
      <c r="K5001">
        <v>0.342451437028374</v>
      </c>
      <c r="L5001">
        <v>677.431536224736</v>
      </c>
      <c r="M5001">
        <v>14.0962156861035</v>
      </c>
      <c r="N5001">
        <v>52.4047200910265</v>
      </c>
      <c r="O5001">
        <v>47.1215073462057</v>
      </c>
      <c r="P5001">
        <v>-0.0490133392922244</v>
      </c>
      <c r="Q5001">
        <v>0.344707731931691</v>
      </c>
      <c r="R5001">
        <v>0.974715583012724</v>
      </c>
      <c r="S5001" t="s">
        <v>11352</v>
      </c>
      <c r="T5001" t="s">
        <v>12678</v>
      </c>
      <c r="U5001" t="s">
        <v>12678</v>
      </c>
      <c r="V5001" t="s">
        <v>12678</v>
      </c>
      <c r="W5001">
        <v>2</v>
      </c>
      <c r="X5001" t="s">
        <v>17679</v>
      </c>
      <c r="Y5001">
        <v>0.6022101568309158</v>
      </c>
      <c r="Z5001">
        <f>HYPERLINK("Melting_Curves/meltCurve_Q96MX3_.pdf", "Melting_Curves/meltCurve_Q96MX3_.pdf")</f>
        <v>0</v>
      </c>
      <c r="AA5001" t="s">
        <v>23771</v>
      </c>
      <c r="AB5001" t="s">
        <v>29964</v>
      </c>
    </row>
    <row r="5002" spans="1:28">
      <c r="A5002" t="s">
        <v>5028</v>
      </c>
      <c r="B5002">
        <v>0.984777283994944</v>
      </c>
      <c r="C5002">
        <v>1.05194252581188</v>
      </c>
      <c r="D5002">
        <v>0.819987991591141</v>
      </c>
      <c r="E5002">
        <v>0.665727590973902</v>
      </c>
      <c r="F5002">
        <v>0.351884641597482</v>
      </c>
      <c r="G5002">
        <v>0.196958323379976</v>
      </c>
      <c r="H5002">
        <v>0.139321459380511</v>
      </c>
      <c r="I5002">
        <v>0.133267442232691</v>
      </c>
      <c r="J5002">
        <v>0.101532881848754</v>
      </c>
      <c r="K5002">
        <v>0.179340116432129</v>
      </c>
      <c r="L5002">
        <v>885.561149783597</v>
      </c>
      <c r="M5002">
        <v>18.6680892006291</v>
      </c>
      <c r="N5002">
        <v>48.1633379663769</v>
      </c>
      <c r="O5002">
        <v>46.9028757931782</v>
      </c>
      <c r="P5002">
        <v>-0.0873025079804934</v>
      </c>
      <c r="Q5002">
        <v>0.122660346566275</v>
      </c>
      <c r="R5002">
        <v>0.987844004772904</v>
      </c>
      <c r="S5002" t="s">
        <v>11353</v>
      </c>
      <c r="T5002" t="s">
        <v>12678</v>
      </c>
      <c r="U5002" t="s">
        <v>12678</v>
      </c>
      <c r="V5002" t="s">
        <v>12678</v>
      </c>
      <c r="W5002">
        <v>1</v>
      </c>
      <c r="X5002" t="s">
        <v>17680</v>
      </c>
      <c r="Y5002">
        <v>0.4410149005887305</v>
      </c>
      <c r="Z5002">
        <f>HYPERLINK("Melting_Curves/meltCurve_Q96MX6_.pdf", "Melting_Curves/meltCurve_Q96MX6_.pdf")</f>
        <v>0</v>
      </c>
      <c r="AA5002" t="s">
        <v>23772</v>
      </c>
      <c r="AB5002" t="s">
        <v>29965</v>
      </c>
    </row>
    <row r="5003" spans="1:28">
      <c r="A5003" t="s">
        <v>5029</v>
      </c>
      <c r="B5003">
        <v>0.984777283994944</v>
      </c>
      <c r="C5003">
        <v>1.098774997473</v>
      </c>
      <c r="D5003">
        <v>0.779478693802797</v>
      </c>
      <c r="E5003">
        <v>0.7127810243448059</v>
      </c>
      <c r="F5003">
        <v>0.447531340419394</v>
      </c>
      <c r="G5003">
        <v>0.396906657627376</v>
      </c>
      <c r="H5003">
        <v>0.322397443778973</v>
      </c>
      <c r="I5003">
        <v>0.549002016109514</v>
      </c>
      <c r="J5003">
        <v>1.29548534150209</v>
      </c>
      <c r="K5003">
        <v>0.863701074926862</v>
      </c>
      <c r="L5003">
        <v>10725.2713916821</v>
      </c>
      <c r="M5003">
        <v>250</v>
      </c>
      <c r="O5003">
        <v>42.8983392976189</v>
      </c>
      <c r="P5003">
        <v>-0.502058033569605</v>
      </c>
      <c r="Q5003">
        <v>0.655400699360324</v>
      </c>
      <c r="R5003">
        <v>0.247717431599357</v>
      </c>
      <c r="S5003" t="s">
        <v>11354</v>
      </c>
      <c r="T5003" t="s">
        <v>12678</v>
      </c>
      <c r="U5003" t="s">
        <v>12678</v>
      </c>
      <c r="V5003" t="s">
        <v>12678</v>
      </c>
      <c r="W5003">
        <v>3</v>
      </c>
      <c r="X5003" t="s">
        <v>17681</v>
      </c>
      <c r="Y5003">
        <v>0.723210309806121</v>
      </c>
      <c r="Z5003">
        <f>HYPERLINK("Melting_Curves/meltCurve_Q96MY1_2_.pdf", "Melting_Curves/meltCurve_Q96MY1_2_.pdf")</f>
        <v>0</v>
      </c>
      <c r="AA5003" t="s">
        <v>23773</v>
      </c>
      <c r="AB5003" t="s">
        <v>29966</v>
      </c>
    </row>
    <row r="5004" spans="1:28">
      <c r="A5004" t="s">
        <v>5030</v>
      </c>
      <c r="B5004">
        <v>0.984777283994944</v>
      </c>
      <c r="C5004">
        <v>0.890068176105834</v>
      </c>
      <c r="D5004">
        <v>0.74806197090895</v>
      </c>
      <c r="E5004">
        <v>0.595896231156415</v>
      </c>
      <c r="F5004">
        <v>0.501808567397746</v>
      </c>
      <c r="G5004">
        <v>0.462785517591207</v>
      </c>
      <c r="H5004">
        <v>0.393304581169908</v>
      </c>
      <c r="I5004">
        <v>0.388285832767727</v>
      </c>
      <c r="J5004">
        <v>0.539751839362367</v>
      </c>
      <c r="K5004">
        <v>0.490253231825156</v>
      </c>
      <c r="L5004">
        <v>746.310588094435</v>
      </c>
      <c r="M5004">
        <v>17.1780113467957</v>
      </c>
      <c r="N5004">
        <v>50.1879782992978</v>
      </c>
      <c r="O5004">
        <v>42.8697489045253</v>
      </c>
      <c r="P5004">
        <v>-0.0550742958785234</v>
      </c>
      <c r="Q5004">
        <v>0.450255253848074</v>
      </c>
      <c r="R5004">
        <v>0.952689857973653</v>
      </c>
      <c r="S5004" t="s">
        <v>11355</v>
      </c>
      <c r="T5004" t="s">
        <v>12678</v>
      </c>
      <c r="U5004" t="s">
        <v>12678</v>
      </c>
      <c r="V5004" t="s">
        <v>12678</v>
      </c>
      <c r="W5004">
        <v>3</v>
      </c>
      <c r="X5004" t="s">
        <v>17682</v>
      </c>
      <c r="Y5004">
        <v>0.5788892234015127</v>
      </c>
      <c r="Z5004">
        <f>HYPERLINK("Melting_Curves/meltCurve_Q96N21_2_.pdf", "Melting_Curves/meltCurve_Q96N21_2_.pdf")</f>
        <v>0</v>
      </c>
      <c r="AA5004" t="s">
        <v>23774</v>
      </c>
      <c r="AB5004" t="s">
        <v>29967</v>
      </c>
    </row>
    <row r="5005" spans="1:28">
      <c r="A5005" t="s">
        <v>5031</v>
      </c>
      <c r="B5005">
        <v>0.984777283994944</v>
      </c>
      <c r="C5005">
        <v>0.968087899749432</v>
      </c>
      <c r="D5005">
        <v>0.780923341989311</v>
      </c>
      <c r="E5005">
        <v>0.695608689512459</v>
      </c>
      <c r="F5005">
        <v>0.365715977961673</v>
      </c>
      <c r="G5005">
        <v>0.238353998150609</v>
      </c>
      <c r="H5005">
        <v>0.167017146396504</v>
      </c>
      <c r="I5005">
        <v>0.185370771152769</v>
      </c>
      <c r="J5005">
        <v>0.205713267864855</v>
      </c>
      <c r="K5005">
        <v>0.193191450897544</v>
      </c>
      <c r="L5005">
        <v>770.334084521603</v>
      </c>
      <c r="M5005">
        <v>16.3461493734457</v>
      </c>
      <c r="N5005">
        <v>48.3033838873282</v>
      </c>
      <c r="O5005">
        <v>46.4379475461437</v>
      </c>
      <c r="P5005">
        <v>-0.0735491023089541</v>
      </c>
      <c r="Q5005">
        <v>0.164274513695079</v>
      </c>
      <c r="R5005">
        <v>0.985186235015587</v>
      </c>
      <c r="S5005" t="s">
        <v>11356</v>
      </c>
      <c r="T5005" t="s">
        <v>12678</v>
      </c>
      <c r="U5005" t="s">
        <v>12678</v>
      </c>
      <c r="V5005" t="s">
        <v>12678</v>
      </c>
      <c r="W5005">
        <v>4</v>
      </c>
      <c r="X5005" t="s">
        <v>17683</v>
      </c>
      <c r="Y5005">
        <v>0.4624273511486058</v>
      </c>
      <c r="Z5005">
        <f>HYPERLINK("Melting_Curves/meltCurve_Q96N66_2_.pdf", "Melting_Curves/meltCurve_Q96N66_2_.pdf")</f>
        <v>0</v>
      </c>
      <c r="AA5005" t="s">
        <v>23775</v>
      </c>
      <c r="AB5005" t="s">
        <v>29968</v>
      </c>
    </row>
    <row r="5006" spans="1:28">
      <c r="A5006" t="s">
        <v>5032</v>
      </c>
      <c r="B5006">
        <v>0.984777283994944</v>
      </c>
      <c r="C5006">
        <v>1.05226937770703</v>
      </c>
      <c r="D5006">
        <v>0.801081637059198</v>
      </c>
      <c r="E5006">
        <v>0.662219865489924</v>
      </c>
      <c r="F5006">
        <v>0.362315772768792</v>
      </c>
      <c r="G5006">
        <v>0.269378672026083</v>
      </c>
      <c r="H5006">
        <v>0.258990036243738</v>
      </c>
      <c r="I5006">
        <v>0.420666670088333</v>
      </c>
      <c r="J5006">
        <v>0.619708095116577</v>
      </c>
      <c r="K5006">
        <v>0.550732507816717</v>
      </c>
      <c r="L5006">
        <v>1211.48641447336</v>
      </c>
      <c r="M5006">
        <v>26.9306846058498</v>
      </c>
      <c r="N5006">
        <v>48.1596982349912</v>
      </c>
      <c r="O5006">
        <v>44.7395099738815</v>
      </c>
      <c r="P5006">
        <v>-0.0879953980651788</v>
      </c>
      <c r="Q5006">
        <v>0.415264580588596</v>
      </c>
      <c r="R5006">
        <v>0.814554293726037</v>
      </c>
      <c r="S5006" t="s">
        <v>11357</v>
      </c>
      <c r="T5006" t="s">
        <v>12678</v>
      </c>
      <c r="U5006" t="s">
        <v>12678</v>
      </c>
      <c r="V5006" t="s">
        <v>12678</v>
      </c>
      <c r="W5006">
        <v>7</v>
      </c>
      <c r="X5006" t="s">
        <v>17684</v>
      </c>
      <c r="Y5006">
        <v>0.5750155770764434</v>
      </c>
      <c r="Z5006">
        <f>HYPERLINK("Melting_Curves/meltCurve_Q96N67_4_.pdf", "Melting_Curves/meltCurve_Q96N67_4_.pdf")</f>
        <v>0</v>
      </c>
      <c r="AA5006" t="s">
        <v>23776</v>
      </c>
      <c r="AB5006" t="s">
        <v>29969</v>
      </c>
    </row>
    <row r="5007" spans="1:28">
      <c r="A5007" t="s">
        <v>5033</v>
      </c>
      <c r="B5007">
        <v>0.984777283994944</v>
      </c>
      <c r="C5007">
        <v>1.06560086460579</v>
      </c>
      <c r="D5007">
        <v>0.964493855024559</v>
      </c>
      <c r="E5007">
        <v>0.746848864995048</v>
      </c>
      <c r="F5007">
        <v>0.496993984818835</v>
      </c>
      <c r="G5007">
        <v>0.302304465661902</v>
      </c>
      <c r="H5007">
        <v>0.203549178529738</v>
      </c>
      <c r="I5007">
        <v>0.231662919127523</v>
      </c>
      <c r="J5007">
        <v>0.266533351042392</v>
      </c>
      <c r="K5007">
        <v>0.219362790398548</v>
      </c>
      <c r="L5007">
        <v>1057.46478074277</v>
      </c>
      <c r="M5007">
        <v>21.8142532406367</v>
      </c>
      <c r="N5007">
        <v>49.8252279884862</v>
      </c>
      <c r="O5007">
        <v>48.0740094600584</v>
      </c>
      <c r="P5007">
        <v>-0.08813988337386409</v>
      </c>
      <c r="Q5007">
        <v>0.223051237365535</v>
      </c>
      <c r="R5007">
        <v>0.990853233769405</v>
      </c>
      <c r="S5007" t="s">
        <v>11358</v>
      </c>
      <c r="T5007" t="s">
        <v>12678</v>
      </c>
      <c r="U5007" t="s">
        <v>12678</v>
      </c>
      <c r="V5007" t="s">
        <v>12678</v>
      </c>
      <c r="W5007">
        <v>7</v>
      </c>
      <c r="X5007" t="s">
        <v>17685</v>
      </c>
      <c r="Y5007">
        <v>0.5289371066266834</v>
      </c>
      <c r="Z5007">
        <f>HYPERLINK("Melting_Curves/meltCurve_Q96NA2_.pdf", "Melting_Curves/meltCurve_Q96NA2_.pdf")</f>
        <v>0</v>
      </c>
      <c r="AA5007" t="s">
        <v>23777</v>
      </c>
      <c r="AB5007" t="s">
        <v>29970</v>
      </c>
    </row>
    <row r="5008" spans="1:28">
      <c r="A5008" t="s">
        <v>5034</v>
      </c>
      <c r="B5008">
        <v>0.984777283994944</v>
      </c>
      <c r="C5008">
        <v>1.86789936473683</v>
      </c>
      <c r="D5008">
        <v>2.27797437859037</v>
      </c>
      <c r="E5008">
        <v>1.90410949648435</v>
      </c>
      <c r="F5008">
        <v>0.46228371185</v>
      </c>
      <c r="G5008">
        <v>0.261777886619736</v>
      </c>
      <c r="H5008">
        <v>0.160489151582615</v>
      </c>
      <c r="I5008">
        <v>0.202235200767941</v>
      </c>
      <c r="J5008">
        <v>0.279040328646413</v>
      </c>
      <c r="K5008">
        <v>0.270456049903221</v>
      </c>
      <c r="L5008">
        <v>12506.8154059591</v>
      </c>
      <c r="M5008">
        <v>250</v>
      </c>
      <c r="N5008">
        <v>50.154499953272</v>
      </c>
      <c r="O5008">
        <v>50.0240581527811</v>
      </c>
      <c r="P5008">
        <v>-0.9560403027162701</v>
      </c>
      <c r="Q5008">
        <v>0.234799718202234</v>
      </c>
      <c r="R5008">
        <v>0.486053264615789</v>
      </c>
      <c r="S5008" t="s">
        <v>11359</v>
      </c>
      <c r="T5008" t="s">
        <v>12678</v>
      </c>
      <c r="U5008" t="s">
        <v>12678</v>
      </c>
      <c r="V5008" t="s">
        <v>12678</v>
      </c>
      <c r="W5008">
        <v>3</v>
      </c>
      <c r="X5008" t="s">
        <v>17686</v>
      </c>
      <c r="Y5008">
        <v>0.5671490427286301</v>
      </c>
      <c r="Z5008">
        <f>HYPERLINK("Melting_Curves/meltCurve_Q96NB1_.pdf", "Melting_Curves/meltCurve_Q96NB1_.pdf")</f>
        <v>0</v>
      </c>
      <c r="AA5008" t="s">
        <v>23778</v>
      </c>
      <c r="AB5008" t="s">
        <v>29971</v>
      </c>
    </row>
    <row r="5009" spans="1:28">
      <c r="A5009" t="s">
        <v>5035</v>
      </c>
      <c r="B5009">
        <v>0.984777283994944</v>
      </c>
      <c r="C5009">
        <v>1.10418237409715</v>
      </c>
      <c r="D5009">
        <v>0.902821151031671</v>
      </c>
      <c r="E5009">
        <v>0.797040517069304</v>
      </c>
      <c r="F5009">
        <v>0.5850129848171201</v>
      </c>
      <c r="G5009">
        <v>0.517234210061769</v>
      </c>
      <c r="H5009">
        <v>0.429318977360413</v>
      </c>
      <c r="I5009">
        <v>0.620278998998292</v>
      </c>
      <c r="J5009">
        <v>0.894874950635702</v>
      </c>
      <c r="K5009">
        <v>0.694579767528092</v>
      </c>
      <c r="L5009">
        <v>1548.42983980993</v>
      </c>
      <c r="M5009">
        <v>33.7776962978204</v>
      </c>
      <c r="O5009">
        <v>45.6819995479281</v>
      </c>
      <c r="P5009">
        <v>-0.069611596901066</v>
      </c>
      <c r="Q5009">
        <v>0.62342203780775</v>
      </c>
      <c r="R5009">
        <v>0.65612338185666</v>
      </c>
      <c r="S5009" t="s">
        <v>11360</v>
      </c>
      <c r="T5009" t="s">
        <v>12678</v>
      </c>
      <c r="U5009" t="s">
        <v>12678</v>
      </c>
      <c r="V5009" t="s">
        <v>12678</v>
      </c>
      <c r="W5009">
        <v>6</v>
      </c>
      <c r="X5009" t="s">
        <v>17687</v>
      </c>
      <c r="Y5009">
        <v>0.7360917056099608</v>
      </c>
      <c r="Z5009">
        <f>HYPERLINK("Melting_Curves/meltCurve_Q96NB3_.pdf", "Melting_Curves/meltCurve_Q96NB3_.pdf")</f>
        <v>0</v>
      </c>
      <c r="AA5009" t="s">
        <v>23779</v>
      </c>
      <c r="AB5009" t="s">
        <v>29972</v>
      </c>
    </row>
    <row r="5010" spans="1:28">
      <c r="A5010" t="s">
        <v>5036</v>
      </c>
      <c r="B5010">
        <v>0.984777283994944</v>
      </c>
      <c r="C5010">
        <v>0.93702211185972</v>
      </c>
      <c r="D5010">
        <v>0.732239726713938</v>
      </c>
      <c r="E5010">
        <v>0.737083059530389</v>
      </c>
      <c r="F5010">
        <v>0.694704125963146</v>
      </c>
      <c r="G5010">
        <v>0.655959769926579</v>
      </c>
      <c r="H5010">
        <v>0.6497079623761089</v>
      </c>
      <c r="I5010">
        <v>0.886740927290819</v>
      </c>
      <c r="J5010">
        <v>1.14579737799376</v>
      </c>
      <c r="K5010">
        <v>0.771166549891842</v>
      </c>
      <c r="L5010">
        <v>10010.3775226226</v>
      </c>
      <c r="M5010">
        <v>250</v>
      </c>
      <c r="O5010">
        <v>40.0389387514194</v>
      </c>
      <c r="P5010">
        <v>-0.336898625371463</v>
      </c>
      <c r="Q5010">
        <v>0.78417493702409</v>
      </c>
      <c r="R5010">
        <v>0.211986721106445</v>
      </c>
      <c r="S5010" t="s">
        <v>11361</v>
      </c>
      <c r="T5010" t="s">
        <v>12678</v>
      </c>
      <c r="U5010" t="s">
        <v>12678</v>
      </c>
      <c r="V5010" t="s">
        <v>12678</v>
      </c>
      <c r="W5010">
        <v>7</v>
      </c>
      <c r="X5010" t="s">
        <v>17688</v>
      </c>
      <c r="Y5010">
        <v>0.806071240427139</v>
      </c>
      <c r="Z5010">
        <f>HYPERLINK("Melting_Curves/meltCurve_Q96NC0_.pdf", "Melting_Curves/meltCurve_Q96NC0_.pdf")</f>
        <v>0</v>
      </c>
      <c r="AA5010" t="s">
        <v>23780</v>
      </c>
      <c r="AB5010" t="s">
        <v>29973</v>
      </c>
    </row>
    <row r="5011" spans="1:28">
      <c r="A5011" t="s">
        <v>5037</v>
      </c>
      <c r="B5011">
        <v>0.984777283994944</v>
      </c>
      <c r="C5011">
        <v>1.14382416053206</v>
      </c>
      <c r="D5011">
        <v>0.918113013584412</v>
      </c>
      <c r="E5011">
        <v>0.67645522201943</v>
      </c>
      <c r="F5011">
        <v>0.175101335317878</v>
      </c>
      <c r="G5011">
        <v>0.0419943934722584</v>
      </c>
      <c r="H5011">
        <v>0.0279003125711109</v>
      </c>
      <c r="I5011">
        <v>0.0451951595584845</v>
      </c>
      <c r="J5011">
        <v>0.0515684800537331</v>
      </c>
      <c r="K5011">
        <v>0.0473589668643909</v>
      </c>
      <c r="L5011">
        <v>1557.84248111253</v>
      </c>
      <c r="M5011">
        <v>32.7934083420008</v>
      </c>
      <c r="N5011">
        <v>47.6185827521019</v>
      </c>
      <c r="O5011">
        <v>47.3291376108171</v>
      </c>
      <c r="P5011">
        <v>-0.166690986979702</v>
      </c>
      <c r="Q5011">
        <v>0.037696302451974</v>
      </c>
      <c r="R5011">
        <v>0.987032224752373</v>
      </c>
      <c r="S5011" t="s">
        <v>11362</v>
      </c>
      <c r="T5011" t="s">
        <v>12678</v>
      </c>
      <c r="U5011" t="s">
        <v>12678</v>
      </c>
      <c r="V5011" t="s">
        <v>12678</v>
      </c>
      <c r="W5011">
        <v>2</v>
      </c>
      <c r="X5011" t="s">
        <v>17689</v>
      </c>
      <c r="Y5011">
        <v>0.3793732393150658</v>
      </c>
      <c r="Z5011">
        <f>HYPERLINK("Melting_Curves/meltCurve_Q96NL6_.pdf", "Melting_Curves/meltCurve_Q96NL6_.pdf")</f>
        <v>0</v>
      </c>
      <c r="AA5011" t="s">
        <v>23781</v>
      </c>
      <c r="AB5011" t="s">
        <v>29974</v>
      </c>
    </row>
    <row r="5012" spans="1:28">
      <c r="A5012" t="s">
        <v>5038</v>
      </c>
      <c r="B5012">
        <v>0.984777283994944</v>
      </c>
      <c r="C5012">
        <v>1.19402425644306</v>
      </c>
      <c r="D5012">
        <v>0.860548032692675</v>
      </c>
      <c r="E5012">
        <v>0.796423626264927</v>
      </c>
      <c r="F5012">
        <v>0.533473244857111</v>
      </c>
      <c r="G5012">
        <v>0.386126640170027</v>
      </c>
      <c r="H5012">
        <v>0.318375048003481</v>
      </c>
      <c r="I5012">
        <v>0.549674007679794</v>
      </c>
      <c r="J5012">
        <v>0.959089732647242</v>
      </c>
      <c r="K5012">
        <v>0.80453585892054</v>
      </c>
      <c r="L5012">
        <v>1529.9379822559</v>
      </c>
      <c r="M5012">
        <v>33.4157085219324</v>
      </c>
      <c r="O5012">
        <v>45.621951278981</v>
      </c>
      <c r="P5012">
        <v>-0.07442177843796879</v>
      </c>
      <c r="Q5012">
        <v>0.593574100346872</v>
      </c>
      <c r="R5012">
        <v>0.500520277153903</v>
      </c>
      <c r="S5012" t="s">
        <v>11363</v>
      </c>
      <c r="T5012" t="s">
        <v>12678</v>
      </c>
      <c r="U5012" t="s">
        <v>12678</v>
      </c>
      <c r="V5012" t="s">
        <v>12678</v>
      </c>
      <c r="W5012">
        <v>1</v>
      </c>
      <c r="X5012" t="s">
        <v>17690</v>
      </c>
      <c r="Y5012">
        <v>0.7144428866107043</v>
      </c>
      <c r="Z5012">
        <f>HYPERLINK("Melting_Curves/meltCurve_Q96NL8_.pdf", "Melting_Curves/meltCurve_Q96NL8_.pdf")</f>
        <v>0</v>
      </c>
      <c r="AA5012" t="s">
        <v>23782</v>
      </c>
      <c r="AB5012" t="s">
        <v>29975</v>
      </c>
    </row>
    <row r="5013" spans="1:28">
      <c r="A5013" t="s">
        <v>5039</v>
      </c>
      <c r="B5013">
        <v>0.984777283994944</v>
      </c>
      <c r="C5013">
        <v>0.858771747784307</v>
      </c>
      <c r="D5013">
        <v>0.778328479819413</v>
      </c>
      <c r="E5013">
        <v>0.5413039496763</v>
      </c>
      <c r="F5013">
        <v>0.370146435388662</v>
      </c>
      <c r="G5013">
        <v>0.231107902667543</v>
      </c>
      <c r="H5013">
        <v>0.15070080397776</v>
      </c>
      <c r="I5013">
        <v>0.26038938050958</v>
      </c>
      <c r="J5013">
        <v>0.44601510264492</v>
      </c>
      <c r="K5013">
        <v>0.342186016948218</v>
      </c>
      <c r="L5013">
        <v>812.582450550164</v>
      </c>
      <c r="M5013">
        <v>18.2047457494886</v>
      </c>
      <c r="N5013">
        <v>46.7619482030467</v>
      </c>
      <c r="O5013">
        <v>44.1076232820784</v>
      </c>
      <c r="P5013">
        <v>-0.0741427697481893</v>
      </c>
      <c r="Q5013">
        <v>0.281482770840823</v>
      </c>
      <c r="R5013">
        <v>0.914393195591055</v>
      </c>
      <c r="S5013" t="s">
        <v>11364</v>
      </c>
      <c r="T5013" t="s">
        <v>12678</v>
      </c>
      <c r="U5013" t="s">
        <v>12678</v>
      </c>
      <c r="V5013" t="s">
        <v>12678</v>
      </c>
      <c r="W5013">
        <v>4</v>
      </c>
      <c r="X5013" t="s">
        <v>17691</v>
      </c>
      <c r="Y5013">
        <v>0.4759526689668141</v>
      </c>
      <c r="Z5013">
        <f>HYPERLINK("Melting_Curves/meltCurve_Q96NT0_.pdf", "Melting_Curves/meltCurve_Q96NT0_.pdf")</f>
        <v>0</v>
      </c>
      <c r="AA5013" t="s">
        <v>23783</v>
      </c>
      <c r="AB5013" t="s">
        <v>29976</v>
      </c>
    </row>
    <row r="5014" spans="1:28">
      <c r="A5014" t="s">
        <v>5040</v>
      </c>
      <c r="B5014">
        <v>0.984777283994944</v>
      </c>
      <c r="C5014">
        <v>0.871662001529631</v>
      </c>
      <c r="D5014">
        <v>0.809843791442324</v>
      </c>
      <c r="E5014">
        <v>0.767349943258445</v>
      </c>
      <c r="F5014">
        <v>0.581363245070775</v>
      </c>
      <c r="G5014">
        <v>0.5283193797511559</v>
      </c>
      <c r="H5014">
        <v>0.577281621230456</v>
      </c>
      <c r="I5014">
        <v>0.950356135629845</v>
      </c>
      <c r="J5014">
        <v>1.74831844296968</v>
      </c>
      <c r="K5014">
        <v>1.32676353998427</v>
      </c>
      <c r="L5014">
        <v>15000</v>
      </c>
      <c r="M5014">
        <v>240.738224853881</v>
      </c>
      <c r="O5014">
        <v>62.3040382658885</v>
      </c>
      <c r="P5014">
        <v>0.482990773398948</v>
      </c>
      <c r="Q5014">
        <v>1.5</v>
      </c>
      <c r="R5014">
        <v>0.391938960463373</v>
      </c>
      <c r="S5014" t="s">
        <v>11365</v>
      </c>
      <c r="T5014" t="s">
        <v>12678</v>
      </c>
      <c r="U5014" t="s">
        <v>12678</v>
      </c>
      <c r="V5014" t="s">
        <v>12678</v>
      </c>
      <c r="W5014">
        <v>3</v>
      </c>
      <c r="X5014" t="s">
        <v>17692</v>
      </c>
      <c r="Y5014">
        <v>1.078135311780322</v>
      </c>
      <c r="Z5014">
        <f>HYPERLINK("Melting_Curves/meltCurve_Q96NT1_.pdf", "Melting_Curves/meltCurve_Q96NT1_.pdf")</f>
        <v>0</v>
      </c>
      <c r="AA5014" t="s">
        <v>23784</v>
      </c>
      <c r="AB5014" t="s">
        <v>29977</v>
      </c>
    </row>
    <row r="5015" spans="1:28">
      <c r="A5015" t="s">
        <v>5041</v>
      </c>
      <c r="B5015">
        <v>0.984777283994944</v>
      </c>
      <c r="C5015">
        <v>1.01425074233896</v>
      </c>
      <c r="D5015">
        <v>0.7143546878645159</v>
      </c>
      <c r="E5015">
        <v>0.552509642896077</v>
      </c>
      <c r="F5015">
        <v>0.285696819959568</v>
      </c>
      <c r="G5015">
        <v>0.204337435915231</v>
      </c>
      <c r="H5015">
        <v>0.171911551715986</v>
      </c>
      <c r="I5015">
        <v>0.21550925937765</v>
      </c>
      <c r="J5015">
        <v>0.216558797711507</v>
      </c>
      <c r="K5015">
        <v>0.233115440039663</v>
      </c>
      <c r="L5015">
        <v>863.334663077506</v>
      </c>
      <c r="M5015">
        <v>19.0605578490121</v>
      </c>
      <c r="N5015">
        <v>46.5195995792244</v>
      </c>
      <c r="O5015">
        <v>44.8045715313972</v>
      </c>
      <c r="P5015">
        <v>-0.0853678961867743</v>
      </c>
      <c r="Q5015">
        <v>0.19735371623055</v>
      </c>
      <c r="R5015">
        <v>0.98190484554735</v>
      </c>
      <c r="S5015" t="s">
        <v>11366</v>
      </c>
      <c r="T5015" t="s">
        <v>12678</v>
      </c>
      <c r="U5015" t="s">
        <v>12678</v>
      </c>
      <c r="V5015" t="s">
        <v>12678</v>
      </c>
      <c r="W5015">
        <v>4</v>
      </c>
      <c r="X5015" t="s">
        <v>17693</v>
      </c>
      <c r="Y5015">
        <v>0.4308936191771668</v>
      </c>
      <c r="Z5015">
        <f>HYPERLINK("Melting_Curves/meltCurve_Q96NW4_.pdf", "Melting_Curves/meltCurve_Q96NW4_.pdf")</f>
        <v>0</v>
      </c>
      <c r="AA5015" t="s">
        <v>23785</v>
      </c>
      <c r="AB5015" t="s">
        <v>29978</v>
      </c>
    </row>
    <row r="5016" spans="1:28">
      <c r="A5016" t="s">
        <v>5042</v>
      </c>
      <c r="B5016">
        <v>0.984777283994944</v>
      </c>
      <c r="C5016">
        <v>1.0526075257474</v>
      </c>
      <c r="D5016">
        <v>0.905651212728899</v>
      </c>
      <c r="E5016">
        <v>0.722602115456385</v>
      </c>
      <c r="F5016">
        <v>0.43377466297223</v>
      </c>
      <c r="G5016">
        <v>0.303087129377549</v>
      </c>
      <c r="H5016">
        <v>0.270838206028605</v>
      </c>
      <c r="I5016">
        <v>0.31226684248727</v>
      </c>
      <c r="J5016">
        <v>0.420083734484004</v>
      </c>
      <c r="K5016">
        <v>0.368403470002721</v>
      </c>
      <c r="L5016">
        <v>1317.27469917648</v>
      </c>
      <c r="M5016">
        <v>28.0192374599095</v>
      </c>
      <c r="N5016">
        <v>48.9172697184501</v>
      </c>
      <c r="O5016">
        <v>46.7757037826498</v>
      </c>
      <c r="P5016">
        <v>-0.100036712813985</v>
      </c>
      <c r="Q5016">
        <v>0.331994992279254</v>
      </c>
      <c r="R5016">
        <v>0.973948133026982</v>
      </c>
      <c r="S5016" t="s">
        <v>11367</v>
      </c>
      <c r="T5016" t="s">
        <v>12678</v>
      </c>
      <c r="U5016" t="s">
        <v>12678</v>
      </c>
      <c r="V5016" t="s">
        <v>12678</v>
      </c>
      <c r="W5016">
        <v>6</v>
      </c>
      <c r="X5016" t="s">
        <v>17694</v>
      </c>
      <c r="Y5016">
        <v>0.5594163090181955</v>
      </c>
      <c r="Z5016">
        <f>HYPERLINK("Melting_Curves/meltCurve_Q96P11_.pdf", "Melting_Curves/meltCurve_Q96P11_.pdf")</f>
        <v>0</v>
      </c>
      <c r="AA5016" t="s">
        <v>23786</v>
      </c>
      <c r="AB5016" t="s">
        <v>29979</v>
      </c>
    </row>
    <row r="5017" spans="1:28">
      <c r="A5017" t="s">
        <v>5043</v>
      </c>
      <c r="B5017">
        <v>0.984777283994944</v>
      </c>
      <c r="C5017">
        <v>0.838349477569302</v>
      </c>
      <c r="D5017">
        <v>0.757225799048442</v>
      </c>
      <c r="E5017">
        <v>0.491213706476076</v>
      </c>
      <c r="F5017">
        <v>0.297440677139266</v>
      </c>
      <c r="G5017">
        <v>0.193020988993962</v>
      </c>
      <c r="H5017">
        <v>0.106081508481141</v>
      </c>
      <c r="I5017">
        <v>0.144847279231743</v>
      </c>
      <c r="J5017">
        <v>0.172853848199594</v>
      </c>
      <c r="K5017">
        <v>0.190678031928909</v>
      </c>
      <c r="L5017">
        <v>680.188055409175</v>
      </c>
      <c r="M5017">
        <v>15.0229358333059</v>
      </c>
      <c r="N5017">
        <v>46.2520807566122</v>
      </c>
      <c r="O5017">
        <v>44.4971028081735</v>
      </c>
      <c r="P5017">
        <v>-0.0729516151273041</v>
      </c>
      <c r="Q5017">
        <v>0.135772224531845</v>
      </c>
      <c r="R5017">
        <v>0.987288629208386</v>
      </c>
      <c r="S5017" t="s">
        <v>11368</v>
      </c>
      <c r="T5017" t="s">
        <v>12678</v>
      </c>
      <c r="U5017" t="s">
        <v>12678</v>
      </c>
      <c r="V5017" t="s">
        <v>12678</v>
      </c>
      <c r="W5017">
        <v>5</v>
      </c>
      <c r="X5017" t="s">
        <v>17695</v>
      </c>
      <c r="Y5017">
        <v>0.3945031123971324</v>
      </c>
      <c r="Z5017">
        <f>HYPERLINK("Melting_Curves/meltCurve_Q96P47_.pdf", "Melting_Curves/meltCurve_Q96P47_.pdf")</f>
        <v>0</v>
      </c>
      <c r="AA5017" t="s">
        <v>19555</v>
      </c>
      <c r="AB5017" t="s">
        <v>25597</v>
      </c>
    </row>
    <row r="5018" spans="1:28">
      <c r="A5018" t="s">
        <v>5044</v>
      </c>
      <c r="B5018">
        <v>0.984777283994944</v>
      </c>
      <c r="C5018">
        <v>0.993982452149238</v>
      </c>
      <c r="D5018">
        <v>0.851646624494751</v>
      </c>
      <c r="E5018">
        <v>0.537470037288131</v>
      </c>
      <c r="F5018">
        <v>0.267035487414025</v>
      </c>
      <c r="G5018">
        <v>0.157243582057943</v>
      </c>
      <c r="H5018">
        <v>0.124187129402798</v>
      </c>
      <c r="I5018">
        <v>0.138149817613351</v>
      </c>
      <c r="J5018">
        <v>0.203465892079541</v>
      </c>
      <c r="K5018">
        <v>0.18548177456813</v>
      </c>
      <c r="L5018">
        <v>1085.44925671028</v>
      </c>
      <c r="M5018">
        <v>23.5392499441475</v>
      </c>
      <c r="N5018">
        <v>46.8520838201273</v>
      </c>
      <c r="O5018">
        <v>45.7833802054215</v>
      </c>
      <c r="P5018">
        <v>-0.108587614169867</v>
      </c>
      <c r="Q5018">
        <v>0.155211292036252</v>
      </c>
      <c r="R5018">
        <v>0.994528973973715</v>
      </c>
      <c r="S5018" t="s">
        <v>11369</v>
      </c>
      <c r="T5018" t="s">
        <v>12678</v>
      </c>
      <c r="U5018" t="s">
        <v>12678</v>
      </c>
      <c r="V5018" t="s">
        <v>12678</v>
      </c>
      <c r="W5018">
        <v>19</v>
      </c>
      <c r="X5018" t="s">
        <v>17696</v>
      </c>
      <c r="Y5018">
        <v>0.4197383033371844</v>
      </c>
      <c r="Z5018">
        <f>HYPERLINK("Melting_Curves/meltCurve_Q96P48_3_.pdf", "Melting_Curves/meltCurve_Q96P48_3_.pdf")</f>
        <v>0</v>
      </c>
      <c r="AA5018" t="s">
        <v>23787</v>
      </c>
      <c r="AB5018" t="s">
        <v>29980</v>
      </c>
    </row>
    <row r="5019" spans="1:28">
      <c r="A5019" t="s">
        <v>5045</v>
      </c>
      <c r="B5019">
        <v>0.984777283994944</v>
      </c>
      <c r="C5019">
        <v>1.03221308154929</v>
      </c>
      <c r="D5019">
        <v>0.760321959158364</v>
      </c>
      <c r="E5019">
        <v>0.574046665951502</v>
      </c>
      <c r="F5019">
        <v>0.418777345302715</v>
      </c>
      <c r="G5019">
        <v>0.28629247036313</v>
      </c>
      <c r="H5019">
        <v>0.197227519607948</v>
      </c>
      <c r="I5019">
        <v>0.195720768677053</v>
      </c>
      <c r="J5019">
        <v>0.321686407154547</v>
      </c>
      <c r="K5019">
        <v>0.272113991286542</v>
      </c>
      <c r="L5019">
        <v>803.635408906356</v>
      </c>
      <c r="M5019">
        <v>17.5356747220148</v>
      </c>
      <c r="N5019">
        <v>47.633834046769</v>
      </c>
      <c r="O5019">
        <v>45.2450742470328</v>
      </c>
      <c r="P5019">
        <v>-0.07337577528346199</v>
      </c>
      <c r="Q5019">
        <v>0.242752801634043</v>
      </c>
      <c r="R5019">
        <v>0.971329657546843</v>
      </c>
      <c r="S5019" t="s">
        <v>11370</v>
      </c>
      <c r="T5019" t="s">
        <v>12678</v>
      </c>
      <c r="U5019" t="s">
        <v>12678</v>
      </c>
      <c r="V5019" t="s">
        <v>12678</v>
      </c>
      <c r="W5019">
        <v>3</v>
      </c>
      <c r="X5019" t="s">
        <v>17697</v>
      </c>
      <c r="Y5019">
        <v>0.4785201909887034</v>
      </c>
      <c r="Z5019">
        <f>HYPERLINK("Melting_Curves/meltCurve_Q96P70_.pdf", "Melting_Curves/meltCurve_Q96P70_.pdf")</f>
        <v>0</v>
      </c>
      <c r="AA5019" t="s">
        <v>23788</v>
      </c>
      <c r="AB5019" t="s">
        <v>29981</v>
      </c>
    </row>
    <row r="5020" spans="1:28">
      <c r="A5020" t="s">
        <v>5046</v>
      </c>
      <c r="B5020">
        <v>0.984777283994944</v>
      </c>
      <c r="C5020">
        <v>0.885811051973574</v>
      </c>
      <c r="D5020">
        <v>0.770083820938439</v>
      </c>
      <c r="E5020">
        <v>0.638667839338629</v>
      </c>
      <c r="F5020">
        <v>0.384870484589293</v>
      </c>
      <c r="G5020">
        <v>0.227233896235585</v>
      </c>
      <c r="H5020">
        <v>0.224647977277776</v>
      </c>
      <c r="I5020">
        <v>0.251324123802847</v>
      </c>
      <c r="J5020">
        <v>0.325916079779656</v>
      </c>
      <c r="K5020">
        <v>0.215955807654092</v>
      </c>
      <c r="L5020">
        <v>690.871638184708</v>
      </c>
      <c r="M5020">
        <v>15.0422521262291</v>
      </c>
      <c r="N5020">
        <v>47.8268058494596</v>
      </c>
      <c r="O5020">
        <v>45.1399450432752</v>
      </c>
      <c r="P5020">
        <v>-0.0645907967264957</v>
      </c>
      <c r="Q5020">
        <v>0.224761375000178</v>
      </c>
      <c r="R5020">
        <v>0.972228961260852</v>
      </c>
      <c r="S5020" t="s">
        <v>11371</v>
      </c>
      <c r="T5020" t="s">
        <v>12678</v>
      </c>
      <c r="U5020" t="s">
        <v>12678</v>
      </c>
      <c r="V5020" t="s">
        <v>12678</v>
      </c>
      <c r="W5020">
        <v>1</v>
      </c>
      <c r="X5020" t="s">
        <v>17698</v>
      </c>
      <c r="Y5020">
        <v>0.4733086484408716</v>
      </c>
      <c r="Z5020">
        <f>HYPERLINK("Melting_Curves/meltCurve_Q96PE7_.pdf", "Melting_Curves/meltCurve_Q96PE7_.pdf")</f>
        <v>0</v>
      </c>
      <c r="AA5020" t="s">
        <v>23789</v>
      </c>
      <c r="AB5020" t="s">
        <v>29982</v>
      </c>
    </row>
    <row r="5021" spans="1:28">
      <c r="A5021" t="s">
        <v>5047</v>
      </c>
      <c r="B5021">
        <v>0.984777283994944</v>
      </c>
      <c r="C5021">
        <v>1.05964934658486</v>
      </c>
      <c r="D5021">
        <v>0.85264614038149</v>
      </c>
      <c r="E5021">
        <v>0.634359040391032</v>
      </c>
      <c r="F5021">
        <v>0.499535879124685</v>
      </c>
      <c r="G5021">
        <v>0.40739262206192</v>
      </c>
      <c r="H5021">
        <v>0.431619564730665</v>
      </c>
      <c r="I5021">
        <v>0.702210949197724</v>
      </c>
      <c r="J5021">
        <v>1.37607065159777</v>
      </c>
      <c r="K5021">
        <v>1.16384733797459</v>
      </c>
      <c r="L5021">
        <v>10736.4964792428</v>
      </c>
      <c r="M5021">
        <v>250</v>
      </c>
      <c r="O5021">
        <v>42.9432386149051</v>
      </c>
      <c r="P5021">
        <v>-0.371121952230273</v>
      </c>
      <c r="Q5021">
        <v>0.745005149177023</v>
      </c>
      <c r="R5021">
        <v>0.122360330309667</v>
      </c>
      <c r="S5021" t="s">
        <v>11372</v>
      </c>
      <c r="T5021" t="s">
        <v>12678</v>
      </c>
      <c r="U5021" t="s">
        <v>12678</v>
      </c>
      <c r="V5021" t="s">
        <v>12678</v>
      </c>
      <c r="W5021">
        <v>14</v>
      </c>
      <c r="X5021" t="s">
        <v>17699</v>
      </c>
      <c r="Y5021">
        <v>0.7955642277506269</v>
      </c>
      <c r="Z5021">
        <f>HYPERLINK("Melting_Curves/meltCurve_Q96PK6_.pdf", "Melting_Curves/meltCurve_Q96PK6_.pdf")</f>
        <v>0</v>
      </c>
      <c r="AA5021" t="s">
        <v>23790</v>
      </c>
      <c r="AB5021" t="s">
        <v>29983</v>
      </c>
    </row>
    <row r="5022" spans="1:28">
      <c r="A5022" t="s">
        <v>5048</v>
      </c>
      <c r="B5022">
        <v>0.984777283994944</v>
      </c>
      <c r="C5022">
        <v>1.0549252753403</v>
      </c>
      <c r="D5022">
        <v>0.803114904155219</v>
      </c>
      <c r="E5022">
        <v>0.756582726507368</v>
      </c>
      <c r="F5022">
        <v>0.466527531895488</v>
      </c>
      <c r="G5022">
        <v>0.320668500305123</v>
      </c>
      <c r="H5022">
        <v>0.194938967316329</v>
      </c>
      <c r="I5022">
        <v>0.229071326346756</v>
      </c>
      <c r="J5022">
        <v>0.23515640329915</v>
      </c>
      <c r="K5022">
        <v>0.210526756515151</v>
      </c>
      <c r="L5022">
        <v>786.123371219594</v>
      </c>
      <c r="M5022">
        <v>16.3093409216481</v>
      </c>
      <c r="N5022">
        <v>49.7000412574629</v>
      </c>
      <c r="O5022">
        <v>47.4936247929566</v>
      </c>
      <c r="P5022">
        <v>-0.06917506896813309</v>
      </c>
      <c r="Q5022">
        <v>0.194293432497263</v>
      </c>
      <c r="R5022">
        <v>0.9783615074609729</v>
      </c>
      <c r="S5022" t="s">
        <v>11373</v>
      </c>
      <c r="T5022" t="s">
        <v>12678</v>
      </c>
      <c r="U5022" t="s">
        <v>12678</v>
      </c>
      <c r="V5022" t="s">
        <v>12678</v>
      </c>
      <c r="W5022">
        <v>4</v>
      </c>
      <c r="X5022" t="s">
        <v>17700</v>
      </c>
      <c r="Y5022">
        <v>0.5104382646385917</v>
      </c>
      <c r="Z5022">
        <f>HYPERLINK("Melting_Curves/meltCurve_Q96PL5_.pdf", "Melting_Curves/meltCurve_Q96PL5_.pdf")</f>
        <v>0</v>
      </c>
      <c r="AA5022" t="s">
        <v>23791</v>
      </c>
      <c r="AB5022" t="s">
        <v>29984</v>
      </c>
    </row>
    <row r="5023" spans="1:28">
      <c r="A5023" t="s">
        <v>5049</v>
      </c>
      <c r="B5023">
        <v>0.984777283994944</v>
      </c>
      <c r="C5023">
        <v>1.03464960272487</v>
      </c>
      <c r="D5023">
        <v>0.9626606393178589</v>
      </c>
      <c r="E5023">
        <v>0.854214592369458</v>
      </c>
      <c r="F5023">
        <v>0.681403104287493</v>
      </c>
      <c r="G5023">
        <v>0.539470885411613</v>
      </c>
      <c r="H5023">
        <v>0.497705637548885</v>
      </c>
      <c r="I5023">
        <v>0.682186225982785</v>
      </c>
      <c r="J5023">
        <v>1.11268930355546</v>
      </c>
      <c r="K5023">
        <v>0.870547235384008</v>
      </c>
      <c r="L5023">
        <v>11642.2872408873</v>
      </c>
      <c r="M5023">
        <v>250</v>
      </c>
      <c r="O5023">
        <v>46.5661736269094</v>
      </c>
      <c r="P5023">
        <v>-0.361492234971701</v>
      </c>
      <c r="Q5023">
        <v>0.730667065062936</v>
      </c>
      <c r="R5023">
        <v>0.346204209558889</v>
      </c>
      <c r="S5023" t="s">
        <v>11374</v>
      </c>
      <c r="T5023" t="s">
        <v>12678</v>
      </c>
      <c r="U5023" t="s">
        <v>12678</v>
      </c>
      <c r="V5023" t="s">
        <v>12678</v>
      </c>
      <c r="W5023">
        <v>16</v>
      </c>
      <c r="X5023" t="s">
        <v>17701</v>
      </c>
      <c r="Y5023">
        <v>0.8165986429805905</v>
      </c>
      <c r="Z5023">
        <f>HYPERLINK("Melting_Curves/meltCurve_Q96PM5_.pdf", "Melting_Curves/meltCurve_Q96PM5_.pdf")</f>
        <v>0</v>
      </c>
      <c r="AA5023" t="s">
        <v>23792</v>
      </c>
      <c r="AB5023" t="s">
        <v>29985</v>
      </c>
    </row>
    <row r="5024" spans="1:28">
      <c r="A5024" t="s">
        <v>5050</v>
      </c>
      <c r="B5024">
        <v>0.984777283994944</v>
      </c>
      <c r="C5024">
        <v>0.7422182474300431</v>
      </c>
      <c r="D5024">
        <v>0.766645379762167</v>
      </c>
      <c r="E5024">
        <v>0.540347187063707</v>
      </c>
      <c r="F5024">
        <v>0.536245492308807</v>
      </c>
      <c r="G5024">
        <v>0.360878183285678</v>
      </c>
      <c r="H5024">
        <v>0.282958819980642</v>
      </c>
      <c r="I5024">
        <v>0.32836730224861</v>
      </c>
      <c r="J5024">
        <v>0.478226955677454</v>
      </c>
      <c r="K5024">
        <v>0.420832949338036</v>
      </c>
      <c r="L5024">
        <v>533.826518894972</v>
      </c>
      <c r="M5024">
        <v>12.2833171632764</v>
      </c>
      <c r="N5024">
        <v>48.5795460446601</v>
      </c>
      <c r="O5024">
        <v>42.35576524268</v>
      </c>
      <c r="P5024">
        <v>-0.0461934575592081</v>
      </c>
      <c r="Q5024">
        <v>0.362996676947587</v>
      </c>
      <c r="R5024">
        <v>0.882273229524879</v>
      </c>
      <c r="S5024" t="s">
        <v>11375</v>
      </c>
      <c r="T5024" t="s">
        <v>12678</v>
      </c>
      <c r="U5024" t="s">
        <v>12678</v>
      </c>
      <c r="V5024" t="s">
        <v>12678</v>
      </c>
      <c r="W5024">
        <v>3</v>
      </c>
      <c r="X5024" t="s">
        <v>17702</v>
      </c>
      <c r="Y5024">
        <v>0.5246010034243418</v>
      </c>
      <c r="Z5024">
        <f>HYPERLINK("Melting_Curves/meltCurve_Q96PM9_.pdf", "Melting_Curves/meltCurve_Q96PM9_.pdf")</f>
        <v>0</v>
      </c>
      <c r="AA5024" t="s">
        <v>23793</v>
      </c>
      <c r="AB5024" t="s">
        <v>29986</v>
      </c>
    </row>
    <row r="5025" spans="1:28">
      <c r="A5025" t="s">
        <v>5051</v>
      </c>
      <c r="B5025">
        <v>0.984777283994944</v>
      </c>
      <c r="C5025">
        <v>1.13154823079224</v>
      </c>
      <c r="D5025">
        <v>1.01697461538272</v>
      </c>
      <c r="E5025">
        <v>0.702809278760798</v>
      </c>
      <c r="F5025">
        <v>0.462122005210879</v>
      </c>
      <c r="G5025">
        <v>0.220293469139359</v>
      </c>
      <c r="H5025">
        <v>0.158021665400123</v>
      </c>
      <c r="I5025">
        <v>0.143526739959507</v>
      </c>
      <c r="J5025">
        <v>0.178945760527504</v>
      </c>
      <c r="K5025">
        <v>0.156661875562505</v>
      </c>
      <c r="L5025">
        <v>1104.81995506543</v>
      </c>
      <c r="M5025">
        <v>22.7812648337544</v>
      </c>
      <c r="N5025">
        <v>49.2786906476655</v>
      </c>
      <c r="O5025">
        <v>48.12781614843</v>
      </c>
      <c r="P5025">
        <v>-0.100392045589223</v>
      </c>
      <c r="Q5025">
        <v>0.151661505044261</v>
      </c>
      <c r="R5025">
        <v>0.980320034444692</v>
      </c>
      <c r="S5025" t="s">
        <v>11376</v>
      </c>
      <c r="T5025" t="s">
        <v>12678</v>
      </c>
      <c r="U5025" t="s">
        <v>12678</v>
      </c>
      <c r="V5025" t="s">
        <v>12678</v>
      </c>
      <c r="W5025">
        <v>7</v>
      </c>
      <c r="X5025" t="s">
        <v>17703</v>
      </c>
      <c r="Y5025">
        <v>0.4854927672222801</v>
      </c>
      <c r="Z5025">
        <f>HYPERLINK("Melting_Curves/meltCurve_Q96PU5_6_.pdf", "Melting_Curves/meltCurve_Q96PU5_6_.pdf")</f>
        <v>0</v>
      </c>
      <c r="AA5025" t="s">
        <v>23794</v>
      </c>
      <c r="AB5025" t="s">
        <v>29987</v>
      </c>
    </row>
    <row r="5026" spans="1:28">
      <c r="A5026" t="s">
        <v>5052</v>
      </c>
      <c r="B5026">
        <v>0.984777283994944</v>
      </c>
      <c r="C5026">
        <v>0.939691368911859</v>
      </c>
      <c r="D5026">
        <v>0.905401794240453</v>
      </c>
      <c r="E5026">
        <v>0.787947350854283</v>
      </c>
      <c r="F5026">
        <v>0.676602684833568</v>
      </c>
      <c r="G5026">
        <v>0.494775252569173</v>
      </c>
      <c r="H5026">
        <v>0.424624760319567</v>
      </c>
      <c r="I5026">
        <v>0.449554716951457</v>
      </c>
      <c r="J5026">
        <v>0.47687367758599</v>
      </c>
      <c r="K5026">
        <v>0.373008581377755</v>
      </c>
      <c r="L5026">
        <v>640.66513866951</v>
      </c>
      <c r="M5026">
        <v>13.1418173550588</v>
      </c>
      <c r="N5026">
        <v>55.1554054284837</v>
      </c>
      <c r="O5026">
        <v>47.6627689604568</v>
      </c>
      <c r="P5026">
        <v>-0.0419643253160524</v>
      </c>
      <c r="Q5026">
        <v>0.391317878110826</v>
      </c>
      <c r="R5026">
        <v>0.979464074393557</v>
      </c>
      <c r="S5026" t="s">
        <v>11377</v>
      </c>
      <c r="T5026" t="s">
        <v>12678</v>
      </c>
      <c r="U5026" t="s">
        <v>12678</v>
      </c>
      <c r="V5026" t="s">
        <v>12678</v>
      </c>
      <c r="W5026">
        <v>14</v>
      </c>
      <c r="X5026" t="s">
        <v>17704</v>
      </c>
      <c r="Y5026">
        <v>0.6458516757589207</v>
      </c>
      <c r="Z5026">
        <f>HYPERLINK("Melting_Curves/meltCurve_Q96PU8_9_.pdf", "Melting_Curves/meltCurve_Q96PU8_9_.pdf")</f>
        <v>0</v>
      </c>
      <c r="AA5026" t="s">
        <v>23795</v>
      </c>
      <c r="AB5026" t="s">
        <v>29988</v>
      </c>
    </row>
    <row r="5027" spans="1:28">
      <c r="A5027" t="s">
        <v>5053</v>
      </c>
      <c r="B5027">
        <v>0.984777283994944</v>
      </c>
      <c r="C5027">
        <v>1.32289221578329</v>
      </c>
      <c r="D5027">
        <v>0.983038735608082</v>
      </c>
      <c r="E5027">
        <v>0.877930677957998</v>
      </c>
      <c r="F5027">
        <v>0.535064342854502</v>
      </c>
      <c r="G5027">
        <v>0.42155303487299</v>
      </c>
      <c r="H5027">
        <v>0.395394506194959</v>
      </c>
      <c r="I5027">
        <v>0.590945195298247</v>
      </c>
      <c r="J5027">
        <v>0.909821320254025</v>
      </c>
      <c r="K5027">
        <v>0.698748010143932</v>
      </c>
      <c r="L5027">
        <v>11689.6769275245</v>
      </c>
      <c r="M5027">
        <v>250</v>
      </c>
      <c r="O5027">
        <v>46.7557154871351</v>
      </c>
      <c r="P5027">
        <v>-0.545493382211788</v>
      </c>
      <c r="Q5027">
        <v>0.591921066628472</v>
      </c>
      <c r="R5027">
        <v>0.631750608978673</v>
      </c>
      <c r="S5027" t="s">
        <v>11378</v>
      </c>
      <c r="T5027" t="s">
        <v>12678</v>
      </c>
      <c r="U5027" t="s">
        <v>12678</v>
      </c>
      <c r="V5027" t="s">
        <v>12678</v>
      </c>
      <c r="W5027">
        <v>5</v>
      </c>
      <c r="X5027" t="s">
        <v>17705</v>
      </c>
      <c r="Y5027">
        <v>0.7246986550280076</v>
      </c>
      <c r="Z5027">
        <f>HYPERLINK("Melting_Curves/meltCurve_Q96PY6_4_.pdf", "Melting_Curves/meltCurve_Q96PY6_4_.pdf")</f>
        <v>0</v>
      </c>
      <c r="AA5027" t="s">
        <v>23796</v>
      </c>
      <c r="AB5027" t="s">
        <v>29989</v>
      </c>
    </row>
    <row r="5028" spans="1:28">
      <c r="A5028" t="s">
        <v>5054</v>
      </c>
      <c r="B5028">
        <v>0.984777283994944</v>
      </c>
      <c r="C5028">
        <v>0.985635041085012</v>
      </c>
      <c r="D5028">
        <v>0.921553317941134</v>
      </c>
      <c r="E5028">
        <v>0.917708937337683</v>
      </c>
      <c r="F5028">
        <v>0.677747820345589</v>
      </c>
      <c r="G5028">
        <v>0.523037254218795</v>
      </c>
      <c r="H5028">
        <v>0.362790109560932</v>
      </c>
      <c r="I5028">
        <v>0.303579899042806</v>
      </c>
      <c r="J5028">
        <v>0.434359939172957</v>
      </c>
      <c r="K5028">
        <v>0.372388616071529</v>
      </c>
      <c r="L5028">
        <v>1047.75277118879</v>
      </c>
      <c r="M5028">
        <v>20.8070867365524</v>
      </c>
      <c r="N5028">
        <v>53.5625930698409</v>
      </c>
      <c r="O5028">
        <v>49.8973651334547</v>
      </c>
      <c r="P5028">
        <v>-0.0671232910207066</v>
      </c>
      <c r="Q5028">
        <v>0.356145896388317</v>
      </c>
      <c r="R5028">
        <v>0.975992155166042</v>
      </c>
      <c r="S5028" t="s">
        <v>11379</v>
      </c>
      <c r="T5028" t="s">
        <v>12678</v>
      </c>
      <c r="U5028" t="s">
        <v>12678</v>
      </c>
      <c r="V5028" t="s">
        <v>12678</v>
      </c>
      <c r="W5028">
        <v>33</v>
      </c>
      <c r="X5028" t="s">
        <v>17706</v>
      </c>
      <c r="Y5028">
        <v>0.650685046201407</v>
      </c>
      <c r="Z5028">
        <f>HYPERLINK("Melting_Curves/meltCurve_Q96PZ0_.pdf", "Melting_Curves/meltCurve_Q96PZ0_.pdf")</f>
        <v>0</v>
      </c>
      <c r="AA5028" t="s">
        <v>23797</v>
      </c>
      <c r="AB5028" t="s">
        <v>29990</v>
      </c>
    </row>
    <row r="5029" spans="1:28">
      <c r="A5029" t="s">
        <v>5055</v>
      </c>
      <c r="B5029">
        <v>0.984777283994944</v>
      </c>
      <c r="C5029">
        <v>1.21696190946164</v>
      </c>
      <c r="D5029">
        <v>0.84091132298954</v>
      </c>
      <c r="E5029">
        <v>0.63730135425106</v>
      </c>
      <c r="F5029">
        <v>0.338476296506259</v>
      </c>
      <c r="G5029">
        <v>0.314525500536454</v>
      </c>
      <c r="H5029">
        <v>0.339761190358464</v>
      </c>
      <c r="I5029">
        <v>0.519279362398697</v>
      </c>
      <c r="J5029">
        <v>0.612527778316894</v>
      </c>
      <c r="K5029">
        <v>0.627280816118756</v>
      </c>
      <c r="L5029">
        <v>1568.5885837877</v>
      </c>
      <c r="M5029">
        <v>34.9692728616058</v>
      </c>
      <c r="N5029">
        <v>48.4765851135615</v>
      </c>
      <c r="O5029">
        <v>44.7102653221235</v>
      </c>
      <c r="P5029">
        <v>-0.104944235438909</v>
      </c>
      <c r="Q5029">
        <v>0.463292475560126</v>
      </c>
      <c r="R5029">
        <v>0.789976058442419</v>
      </c>
      <c r="S5029" t="s">
        <v>11380</v>
      </c>
      <c r="T5029" t="s">
        <v>12678</v>
      </c>
      <c r="U5029" t="s">
        <v>12678</v>
      </c>
      <c r="V5029" t="s">
        <v>12678</v>
      </c>
      <c r="W5029">
        <v>1</v>
      </c>
      <c r="X5029" t="s">
        <v>17707</v>
      </c>
      <c r="Y5029">
        <v>0.606034169539065</v>
      </c>
      <c r="Z5029">
        <f>HYPERLINK("Melting_Curves/meltCurve_Q96Q04_.pdf", "Melting_Curves/meltCurve_Q96Q04_.pdf")</f>
        <v>0</v>
      </c>
      <c r="AA5029" t="s">
        <v>23798</v>
      </c>
      <c r="AB5029" t="s">
        <v>29991</v>
      </c>
    </row>
    <row r="5030" spans="1:28">
      <c r="A5030" t="s">
        <v>5056</v>
      </c>
      <c r="B5030">
        <v>0.984777283994944</v>
      </c>
      <c r="C5030">
        <v>0.950054382627788</v>
      </c>
      <c r="D5030">
        <v>0.862493218989594</v>
      </c>
      <c r="E5030">
        <v>0.618255141848873</v>
      </c>
      <c r="F5030">
        <v>0.302338352084183</v>
      </c>
      <c r="G5030">
        <v>0.200853505593697</v>
      </c>
      <c r="H5030">
        <v>0.150571908126119</v>
      </c>
      <c r="I5030">
        <v>0.168187084018269</v>
      </c>
      <c r="J5030">
        <v>0.253205411193765</v>
      </c>
      <c r="K5030">
        <v>0.264124768695305</v>
      </c>
      <c r="L5030">
        <v>1079.45224031305</v>
      </c>
      <c r="M5030">
        <v>23.2313375593822</v>
      </c>
      <c r="N5030">
        <v>47.4958490813182</v>
      </c>
      <c r="O5030">
        <v>46.1251627556009</v>
      </c>
      <c r="P5030">
        <v>-0.10099095255483</v>
      </c>
      <c r="Q5030">
        <v>0.197955728481198</v>
      </c>
      <c r="R5030">
        <v>0.984901319887347</v>
      </c>
      <c r="S5030" t="s">
        <v>11381</v>
      </c>
      <c r="T5030" t="s">
        <v>12678</v>
      </c>
      <c r="U5030" t="s">
        <v>12678</v>
      </c>
      <c r="V5030" t="s">
        <v>12678</v>
      </c>
      <c r="W5030">
        <v>7</v>
      </c>
      <c r="X5030" t="s">
        <v>17708</v>
      </c>
      <c r="Y5030">
        <v>0.4587684615446922</v>
      </c>
      <c r="Z5030">
        <f>HYPERLINK("Melting_Curves/meltCurve_Q96Q11_2_.pdf", "Melting_Curves/meltCurve_Q96Q11_2_.pdf")</f>
        <v>0</v>
      </c>
      <c r="AA5030" t="s">
        <v>23799</v>
      </c>
      <c r="AB5030" t="s">
        <v>29992</v>
      </c>
    </row>
    <row r="5031" spans="1:28">
      <c r="A5031" t="s">
        <v>5057</v>
      </c>
      <c r="B5031">
        <v>0.984777283994944</v>
      </c>
      <c r="C5031">
        <v>1.1002916910875</v>
      </c>
      <c r="D5031">
        <v>0.854824748815576</v>
      </c>
      <c r="E5031">
        <v>0.764963342612483</v>
      </c>
      <c r="F5031">
        <v>0.648528536717961</v>
      </c>
      <c r="G5031">
        <v>0.594971036709499</v>
      </c>
      <c r="H5031">
        <v>0.462998929570998</v>
      </c>
      <c r="I5031">
        <v>0.622636178715349</v>
      </c>
      <c r="J5031">
        <v>0.744407509156695</v>
      </c>
      <c r="K5031">
        <v>0.582019550244143</v>
      </c>
      <c r="L5031">
        <v>1074.5654449126</v>
      </c>
      <c r="M5031">
        <v>23.7193130034918</v>
      </c>
      <c r="O5031">
        <v>44.9850651300937</v>
      </c>
      <c r="P5031">
        <v>-0.0523719947465447</v>
      </c>
      <c r="Q5031">
        <v>0.602700371027824</v>
      </c>
      <c r="R5031">
        <v>0.83035073984133</v>
      </c>
      <c r="S5031" t="s">
        <v>11382</v>
      </c>
      <c r="T5031" t="s">
        <v>12678</v>
      </c>
      <c r="U5031" t="s">
        <v>12678</v>
      </c>
      <c r="V5031" t="s">
        <v>12678</v>
      </c>
      <c r="W5031">
        <v>4</v>
      </c>
      <c r="X5031" t="s">
        <v>17709</v>
      </c>
      <c r="Y5031">
        <v>0.716312216622227</v>
      </c>
      <c r="Z5031">
        <f>HYPERLINK("Melting_Curves/meltCurve_Q96Q45_2_.pdf", "Melting_Curves/meltCurve_Q96Q45_2_.pdf")</f>
        <v>0</v>
      </c>
      <c r="AA5031" t="s">
        <v>23800</v>
      </c>
      <c r="AB5031" t="s">
        <v>29993</v>
      </c>
    </row>
    <row r="5032" spans="1:28">
      <c r="A5032" t="s">
        <v>5058</v>
      </c>
      <c r="B5032">
        <v>0.984777283994944</v>
      </c>
      <c r="C5032">
        <v>0.908907686428006</v>
      </c>
      <c r="D5032">
        <v>0.809665251736261</v>
      </c>
      <c r="E5032">
        <v>0.665459093493187</v>
      </c>
      <c r="F5032">
        <v>0.472037015504061</v>
      </c>
      <c r="G5032">
        <v>0.336561248972343</v>
      </c>
      <c r="H5032">
        <v>0.298178749919384</v>
      </c>
      <c r="I5032">
        <v>0.394359246185363</v>
      </c>
      <c r="J5032">
        <v>0.5501346573628459</v>
      </c>
      <c r="K5032">
        <v>0.379636329311994</v>
      </c>
      <c r="L5032">
        <v>807.504595688048</v>
      </c>
      <c r="M5032">
        <v>17.8603142264504</v>
      </c>
      <c r="N5032">
        <v>49.2897591194105</v>
      </c>
      <c r="O5032">
        <v>44.6568575590753</v>
      </c>
      <c r="P5032">
        <v>-0.0614049865760285</v>
      </c>
      <c r="Q5032">
        <v>0.385897876013277</v>
      </c>
      <c r="R5032">
        <v>0.914598960408071</v>
      </c>
      <c r="S5032" t="s">
        <v>11383</v>
      </c>
      <c r="T5032" t="s">
        <v>12678</v>
      </c>
      <c r="U5032" t="s">
        <v>12678</v>
      </c>
      <c r="V5032" t="s">
        <v>12678</v>
      </c>
      <c r="W5032">
        <v>6</v>
      </c>
      <c r="X5032" t="s">
        <v>17710</v>
      </c>
      <c r="Y5032">
        <v>0.5641909328833293</v>
      </c>
      <c r="Z5032">
        <f>HYPERLINK("Melting_Curves/meltCurve_Q96Q83_.pdf", "Melting_Curves/meltCurve_Q96Q83_.pdf")</f>
        <v>0</v>
      </c>
      <c r="AA5032" t="s">
        <v>23801</v>
      </c>
      <c r="AB5032" t="s">
        <v>29994</v>
      </c>
    </row>
    <row r="5033" spans="1:28">
      <c r="A5033" t="s">
        <v>5059</v>
      </c>
      <c r="B5033">
        <v>0.984777283994944</v>
      </c>
      <c r="C5033">
        <v>1.61040734990657</v>
      </c>
      <c r="D5033">
        <v>1.15102511856273</v>
      </c>
      <c r="E5033">
        <v>1.01214873569069</v>
      </c>
      <c r="F5033">
        <v>0.543355337134476</v>
      </c>
      <c r="G5033">
        <v>0.41147641925097</v>
      </c>
      <c r="H5033">
        <v>0.43622006319155</v>
      </c>
      <c r="I5033">
        <v>0.555661667534899</v>
      </c>
      <c r="J5033">
        <v>0.314907521934755</v>
      </c>
      <c r="K5033">
        <v>0.66952137407115</v>
      </c>
      <c r="L5033">
        <v>12452.7466761701</v>
      </c>
      <c r="M5033">
        <v>250</v>
      </c>
      <c r="N5033">
        <v>50.4371438814043</v>
      </c>
      <c r="O5033">
        <v>49.8077981475266</v>
      </c>
      <c r="P5033">
        <v>-0.655573275024915</v>
      </c>
      <c r="Q5033">
        <v>0.477557408629986</v>
      </c>
      <c r="R5033">
        <v>0.68804403386153</v>
      </c>
      <c r="S5033" t="s">
        <v>11384</v>
      </c>
      <c r="T5033" t="s">
        <v>12678</v>
      </c>
      <c r="U5033" t="s">
        <v>12678</v>
      </c>
      <c r="V5033" t="s">
        <v>12678</v>
      </c>
      <c r="W5033">
        <v>1</v>
      </c>
      <c r="X5033" t="s">
        <v>17711</v>
      </c>
      <c r="Y5033">
        <v>0.7007032489919139</v>
      </c>
      <c r="Z5033">
        <f>HYPERLINK("Melting_Curves/meltCurve_Q96QB1_1_.pdf", "Melting_Curves/meltCurve_Q96QB1_1_.pdf")</f>
        <v>0</v>
      </c>
      <c r="AA5033" t="s">
        <v>23802</v>
      </c>
      <c r="AB5033" t="s">
        <v>29995</v>
      </c>
    </row>
    <row r="5034" spans="1:28">
      <c r="A5034" t="s">
        <v>5060</v>
      </c>
      <c r="B5034">
        <v>0.984777283994944</v>
      </c>
      <c r="C5034">
        <v>1.18796018749065</v>
      </c>
      <c r="D5034">
        <v>0.9667282046543429</v>
      </c>
      <c r="E5034">
        <v>0.88937231992831</v>
      </c>
      <c r="F5034">
        <v>0.734224050088533</v>
      </c>
      <c r="G5034">
        <v>0.599261257137064</v>
      </c>
      <c r="H5034">
        <v>0.521109040438307</v>
      </c>
      <c r="I5034">
        <v>0.631126644322996</v>
      </c>
      <c r="J5034">
        <v>1.07684728199919</v>
      </c>
      <c r="K5034">
        <v>0.81593807821692</v>
      </c>
      <c r="L5034">
        <v>2676.68387444922</v>
      </c>
      <c r="M5034">
        <v>57.0841838053201</v>
      </c>
      <c r="O5034">
        <v>46.8326749137403</v>
      </c>
      <c r="P5034">
        <v>-0.08265253878674921</v>
      </c>
      <c r="Q5034">
        <v>0.7287628828852361</v>
      </c>
      <c r="R5034">
        <v>0.456042123606292</v>
      </c>
      <c r="S5034" t="s">
        <v>11385</v>
      </c>
      <c r="T5034" t="s">
        <v>12678</v>
      </c>
      <c r="U5034" t="s">
        <v>12678</v>
      </c>
      <c r="V5034" t="s">
        <v>12678</v>
      </c>
      <c r="W5034">
        <v>11</v>
      </c>
      <c r="X5034" t="s">
        <v>17712</v>
      </c>
      <c r="Y5034">
        <v>0.8186115931813117</v>
      </c>
      <c r="Z5034">
        <f>HYPERLINK("Melting_Curves/meltCurve_Q96QC0_.pdf", "Melting_Curves/meltCurve_Q96QC0_.pdf")</f>
        <v>0</v>
      </c>
      <c r="AA5034" t="s">
        <v>23803</v>
      </c>
      <c r="AB5034" t="s">
        <v>29996</v>
      </c>
    </row>
    <row r="5035" spans="1:28">
      <c r="A5035" t="s">
        <v>5061</v>
      </c>
      <c r="B5035">
        <v>0.984777283994944</v>
      </c>
      <c r="C5035">
        <v>1.09701766914527</v>
      </c>
      <c r="D5035">
        <v>1.05665984624947</v>
      </c>
      <c r="E5035">
        <v>0.85368306661807</v>
      </c>
      <c r="F5035">
        <v>0.36358471372266</v>
      </c>
      <c r="G5035">
        <v>0.375014658427267</v>
      </c>
      <c r="H5035">
        <v>0.319764820659885</v>
      </c>
      <c r="I5035">
        <v>0.433202054603881</v>
      </c>
      <c r="J5035">
        <v>1.05873037528335</v>
      </c>
      <c r="K5035">
        <v>1.16485901771599</v>
      </c>
      <c r="L5035">
        <v>11671.978404129</v>
      </c>
      <c r="M5035">
        <v>250</v>
      </c>
      <c r="O5035">
        <v>46.6849261492574</v>
      </c>
      <c r="P5035">
        <v>-0.509810427745103</v>
      </c>
      <c r="Q5035">
        <v>0.619192607771256</v>
      </c>
      <c r="R5035">
        <v>0.326981695548004</v>
      </c>
      <c r="S5035" t="s">
        <v>11386</v>
      </c>
      <c r="T5035" t="s">
        <v>12678</v>
      </c>
      <c r="U5035" t="s">
        <v>12678</v>
      </c>
      <c r="V5035" t="s">
        <v>12678</v>
      </c>
      <c r="W5035">
        <v>2</v>
      </c>
      <c r="X5035" t="s">
        <v>17713</v>
      </c>
      <c r="Y5035">
        <v>0.7421981138344326</v>
      </c>
      <c r="Z5035">
        <f>HYPERLINK("Melting_Curves/meltCurve_Q96QC4_.pdf", "Melting_Curves/meltCurve_Q96QC4_.pdf")</f>
        <v>0</v>
      </c>
      <c r="AA5035" t="s">
        <v>23804</v>
      </c>
      <c r="AB5035" t="s">
        <v>29997</v>
      </c>
    </row>
    <row r="5036" spans="1:28">
      <c r="A5036" t="s">
        <v>5062</v>
      </c>
      <c r="B5036">
        <v>0.984777283994944</v>
      </c>
      <c r="C5036">
        <v>1.11170589696255</v>
      </c>
      <c r="D5036">
        <v>1.06389541238065</v>
      </c>
      <c r="E5036">
        <v>0.967265014597756</v>
      </c>
      <c r="F5036">
        <v>0.8391331007048261</v>
      </c>
      <c r="G5036">
        <v>0.703400464985921</v>
      </c>
      <c r="H5036">
        <v>0.546200760711709</v>
      </c>
      <c r="I5036">
        <v>0.648136074896286</v>
      </c>
      <c r="J5036">
        <v>0.847738195177782</v>
      </c>
      <c r="K5036">
        <v>0.450328313289979</v>
      </c>
      <c r="L5036">
        <v>1597.49703526859</v>
      </c>
      <c r="M5036">
        <v>31.5002393466181</v>
      </c>
      <c r="O5036">
        <v>50.5107422438996</v>
      </c>
      <c r="P5036">
        <v>-0.0583843568011708</v>
      </c>
      <c r="Q5036">
        <v>0.625524011042104</v>
      </c>
      <c r="R5036">
        <v>0.764165431010594</v>
      </c>
      <c r="S5036" t="s">
        <v>11387</v>
      </c>
      <c r="T5036" t="s">
        <v>12678</v>
      </c>
      <c r="U5036" t="s">
        <v>12678</v>
      </c>
      <c r="V5036" t="s">
        <v>12678</v>
      </c>
      <c r="W5036">
        <v>1</v>
      </c>
      <c r="X5036" t="s">
        <v>17714</v>
      </c>
      <c r="Y5036">
        <v>0.798818001968996</v>
      </c>
      <c r="Z5036">
        <f>HYPERLINK("Melting_Curves/meltCurve_Q96QE3_2_.pdf", "Melting_Curves/meltCurve_Q96QE3_2_.pdf")</f>
        <v>0</v>
      </c>
      <c r="AA5036" t="s">
        <v>23805</v>
      </c>
      <c r="AB5036" t="s">
        <v>29998</v>
      </c>
    </row>
    <row r="5037" spans="1:28">
      <c r="A5037" t="s">
        <v>5063</v>
      </c>
      <c r="B5037">
        <v>0.984777283994944</v>
      </c>
      <c r="C5037">
        <v>0.993472308200766</v>
      </c>
      <c r="D5037">
        <v>0.863066339365041</v>
      </c>
      <c r="E5037">
        <v>0.611623284239298</v>
      </c>
      <c r="F5037">
        <v>0.247992010113105</v>
      </c>
      <c r="G5037">
        <v>0.147125045755854</v>
      </c>
      <c r="H5037">
        <v>0.10608113036792</v>
      </c>
      <c r="I5037">
        <v>0.136707402903005</v>
      </c>
      <c r="J5037">
        <v>0.156128382641697</v>
      </c>
      <c r="K5037">
        <v>0.16350344460383</v>
      </c>
      <c r="L5037">
        <v>1135.18109262611</v>
      </c>
      <c r="M5037">
        <v>24.2902629921743</v>
      </c>
      <c r="N5037">
        <v>47.3265923167194</v>
      </c>
      <c r="O5037">
        <v>46.4206766961104</v>
      </c>
      <c r="P5037">
        <v>-0.113664453051599</v>
      </c>
      <c r="Q5037">
        <v>0.131124445326276</v>
      </c>
      <c r="R5037">
        <v>0.994947239967833</v>
      </c>
      <c r="S5037" t="s">
        <v>11388</v>
      </c>
      <c r="T5037" t="s">
        <v>12678</v>
      </c>
      <c r="U5037" t="s">
        <v>12678</v>
      </c>
      <c r="V5037" t="s">
        <v>12678</v>
      </c>
      <c r="W5037">
        <v>15</v>
      </c>
      <c r="X5037" t="s">
        <v>17715</v>
      </c>
      <c r="Y5037">
        <v>0.420750360380525</v>
      </c>
      <c r="Z5037">
        <f>HYPERLINK("Melting_Curves/meltCurve_Q96QK1_.pdf", "Melting_Curves/meltCurve_Q96QK1_.pdf")</f>
        <v>0</v>
      </c>
      <c r="AA5037" t="s">
        <v>23806</v>
      </c>
      <c r="AB5037" t="s">
        <v>29999</v>
      </c>
    </row>
    <row r="5038" spans="1:28">
      <c r="A5038" t="s">
        <v>5064</v>
      </c>
      <c r="B5038">
        <v>0.984777283994944</v>
      </c>
      <c r="C5038">
        <v>1.47235467374755</v>
      </c>
      <c r="D5038">
        <v>1.17340265896586</v>
      </c>
      <c r="E5038">
        <v>1.14994224794981</v>
      </c>
      <c r="F5038">
        <v>0.887891630107151</v>
      </c>
      <c r="G5038">
        <v>0.700907801747563</v>
      </c>
      <c r="H5038">
        <v>0.570882403223296</v>
      </c>
      <c r="I5038">
        <v>0.715280212536138</v>
      </c>
      <c r="J5038">
        <v>0.755666468592091</v>
      </c>
      <c r="K5038">
        <v>0.422760671615373</v>
      </c>
      <c r="L5038">
        <v>2155.49519860595</v>
      </c>
      <c r="M5038">
        <v>41.7509071930933</v>
      </c>
      <c r="O5038">
        <v>51.5094975052567</v>
      </c>
      <c r="P5038">
        <v>-0.07729029300264979</v>
      </c>
      <c r="Q5038">
        <v>0.618578217764129</v>
      </c>
      <c r="R5038">
        <v>0.613979330262277</v>
      </c>
      <c r="S5038" t="s">
        <v>11389</v>
      </c>
      <c r="T5038" t="s">
        <v>12678</v>
      </c>
      <c r="U5038" t="s">
        <v>12678</v>
      </c>
      <c r="V5038" t="s">
        <v>12678</v>
      </c>
      <c r="W5038">
        <v>2</v>
      </c>
      <c r="X5038" t="s">
        <v>17716</v>
      </c>
      <c r="Y5038">
        <v>0.8058000706545455</v>
      </c>
      <c r="Z5038">
        <f>HYPERLINK("Melting_Curves/meltCurve_Q96QR8_.pdf", "Melting_Curves/meltCurve_Q96QR8_.pdf")</f>
        <v>0</v>
      </c>
      <c r="AA5038" t="s">
        <v>23807</v>
      </c>
      <c r="AB5038" t="s">
        <v>30000</v>
      </c>
    </row>
    <row r="5039" spans="1:28">
      <c r="A5039" t="s">
        <v>5065</v>
      </c>
      <c r="B5039">
        <v>0.984777283994944</v>
      </c>
      <c r="C5039">
        <v>0.904291251244271</v>
      </c>
      <c r="D5039">
        <v>0.8523248062737</v>
      </c>
      <c r="E5039">
        <v>0.787051061043204</v>
      </c>
      <c r="F5039">
        <v>0.613803566896962</v>
      </c>
      <c r="G5039">
        <v>0.458318404259681</v>
      </c>
      <c r="H5039">
        <v>0.354304509262558</v>
      </c>
      <c r="I5039">
        <v>0.379194168232145</v>
      </c>
      <c r="J5039">
        <v>0.492874449226759</v>
      </c>
      <c r="K5039">
        <v>0.360099453857788</v>
      </c>
      <c r="L5039">
        <v>619.885826165812</v>
      </c>
      <c r="M5039">
        <v>12.9410881049602</v>
      </c>
      <c r="N5039">
        <v>53.2281707401589</v>
      </c>
      <c r="O5039">
        <v>46.8000604434701</v>
      </c>
      <c r="P5039">
        <v>-0.0440374305610746</v>
      </c>
      <c r="Q5039">
        <v>0.363087908855646</v>
      </c>
      <c r="R5039">
        <v>0.952962222332626</v>
      </c>
      <c r="S5039" t="s">
        <v>11390</v>
      </c>
      <c r="T5039" t="s">
        <v>12678</v>
      </c>
      <c r="U5039" t="s">
        <v>12678</v>
      </c>
      <c r="V5039" t="s">
        <v>12678</v>
      </c>
      <c r="W5039">
        <v>15</v>
      </c>
      <c r="X5039" t="s">
        <v>17717</v>
      </c>
      <c r="Y5039">
        <v>0.612383622547512</v>
      </c>
      <c r="Z5039">
        <f>HYPERLINK("Melting_Curves/meltCurve_Q96QZ7_6_.pdf", "Melting_Curves/meltCurve_Q96QZ7_6_.pdf")</f>
        <v>0</v>
      </c>
      <c r="AA5039" t="s">
        <v>23808</v>
      </c>
      <c r="AB5039" t="s">
        <v>30001</v>
      </c>
    </row>
    <row r="5040" spans="1:28">
      <c r="A5040" t="s">
        <v>5066</v>
      </c>
      <c r="B5040">
        <v>0.984777283994944</v>
      </c>
      <c r="C5040">
        <v>0.934188484038862</v>
      </c>
      <c r="D5040">
        <v>0.811705879253758</v>
      </c>
      <c r="E5040">
        <v>0.674197013975279</v>
      </c>
      <c r="F5040">
        <v>0.501995451757689</v>
      </c>
      <c r="G5040">
        <v>0.352943152377101</v>
      </c>
      <c r="H5040">
        <v>0.297342171278192</v>
      </c>
      <c r="I5040">
        <v>0.321838344262561</v>
      </c>
      <c r="J5040">
        <v>0.380779394665908</v>
      </c>
      <c r="K5040">
        <v>0.290920813542909</v>
      </c>
      <c r="L5040">
        <v>666.713957183175</v>
      </c>
      <c r="M5040">
        <v>14.3147950763108</v>
      </c>
      <c r="N5040">
        <v>49.7308019162041</v>
      </c>
      <c r="O5040">
        <v>45.6945132661733</v>
      </c>
      <c r="P5040">
        <v>-0.0549543018235695</v>
      </c>
      <c r="Q5040">
        <v>0.298402713076137</v>
      </c>
      <c r="R5040">
        <v>0.985162963909195</v>
      </c>
      <c r="S5040" t="s">
        <v>11391</v>
      </c>
      <c r="T5040" t="s">
        <v>12678</v>
      </c>
      <c r="U5040" t="s">
        <v>12678</v>
      </c>
      <c r="V5040" t="s">
        <v>12678</v>
      </c>
      <c r="W5040">
        <v>40</v>
      </c>
      <c r="X5040" t="s">
        <v>17718</v>
      </c>
      <c r="Y5040">
        <v>0.53969707420487</v>
      </c>
      <c r="Z5040">
        <f>HYPERLINK("Melting_Curves/meltCurve_Q96R06_.pdf", "Melting_Curves/meltCurve_Q96R06_.pdf")</f>
        <v>0</v>
      </c>
      <c r="AA5040" t="s">
        <v>23809</v>
      </c>
      <c r="AB5040" t="s">
        <v>30002</v>
      </c>
    </row>
    <row r="5041" spans="1:28">
      <c r="A5041" t="s">
        <v>5067</v>
      </c>
      <c r="B5041">
        <v>0.984777283994944</v>
      </c>
      <c r="C5041">
        <v>0.991466792228947</v>
      </c>
      <c r="D5041">
        <v>0.956566211933757</v>
      </c>
      <c r="E5041">
        <v>0.876815767686127</v>
      </c>
      <c r="F5041">
        <v>0.697941081318893</v>
      </c>
      <c r="G5041">
        <v>0.463299888094982</v>
      </c>
      <c r="H5041">
        <v>0.361037399777986</v>
      </c>
      <c r="I5041">
        <v>0.437374580111286</v>
      </c>
      <c r="J5041">
        <v>0.526050999278062</v>
      </c>
      <c r="K5041">
        <v>0.391818912825994</v>
      </c>
      <c r="L5041">
        <v>1257.89898778155</v>
      </c>
      <c r="M5041">
        <v>25.4013914746934</v>
      </c>
      <c r="N5041">
        <v>53.4206277258693</v>
      </c>
      <c r="O5041">
        <v>49.2170250796404</v>
      </c>
      <c r="P5041">
        <v>-0.0746148686663744</v>
      </c>
      <c r="Q5041">
        <v>0.421720780874648</v>
      </c>
      <c r="R5041">
        <v>0.965162371838945</v>
      </c>
      <c r="S5041" t="s">
        <v>11392</v>
      </c>
      <c r="T5041" t="s">
        <v>12678</v>
      </c>
      <c r="U5041" t="s">
        <v>12678</v>
      </c>
      <c r="V5041" t="s">
        <v>12678</v>
      </c>
      <c r="W5041">
        <v>14</v>
      </c>
      <c r="X5041" t="s">
        <v>17719</v>
      </c>
      <c r="Y5041">
        <v>0.6679505037325472</v>
      </c>
      <c r="Z5041">
        <f>HYPERLINK("Melting_Curves/meltCurve_Q96RE7_.pdf", "Melting_Curves/meltCurve_Q96RE7_.pdf")</f>
        <v>0</v>
      </c>
      <c r="AA5041" t="s">
        <v>23810</v>
      </c>
      <c r="AB5041" t="s">
        <v>30003</v>
      </c>
    </row>
    <row r="5042" spans="1:28">
      <c r="A5042" t="s">
        <v>5068</v>
      </c>
      <c r="B5042">
        <v>0.984777283994944</v>
      </c>
      <c r="C5042">
        <v>0.8974155174617729</v>
      </c>
      <c r="D5042">
        <v>0.7942260679408339</v>
      </c>
      <c r="E5042">
        <v>0.7133803395237091</v>
      </c>
      <c r="F5042">
        <v>0.541176770754014</v>
      </c>
      <c r="G5042">
        <v>0.623362741598276</v>
      </c>
      <c r="H5042">
        <v>0.597877352103827</v>
      </c>
      <c r="I5042">
        <v>0.952930484245461</v>
      </c>
      <c r="J5042">
        <v>1.26674664910618</v>
      </c>
      <c r="K5042">
        <v>0.884710598196001</v>
      </c>
      <c r="L5042">
        <v>2149.84116850451</v>
      </c>
      <c r="M5042">
        <v>53.9222574626043</v>
      </c>
      <c r="O5042">
        <v>39.8145500191563</v>
      </c>
      <c r="P5042">
        <v>-0.06894241815032261</v>
      </c>
      <c r="Q5042">
        <v>0.796380216226802</v>
      </c>
      <c r="R5042">
        <v>0.0854786411175518</v>
      </c>
      <c r="S5042" t="s">
        <v>11393</v>
      </c>
      <c r="T5042" t="s">
        <v>12678</v>
      </c>
      <c r="U5042" t="s">
        <v>12678</v>
      </c>
      <c r="V5042" t="s">
        <v>12678</v>
      </c>
      <c r="W5042">
        <v>2</v>
      </c>
      <c r="X5042" t="s">
        <v>17720</v>
      </c>
      <c r="Y5042">
        <v>0.8162259217852286</v>
      </c>
      <c r="Z5042">
        <f>HYPERLINK("Melting_Curves/meltCurve_Q96RF0_3_.pdf", "Melting_Curves/meltCurve_Q96RF0_3_.pdf")</f>
        <v>0</v>
      </c>
      <c r="AA5042" t="s">
        <v>23811</v>
      </c>
      <c r="AB5042" t="s">
        <v>30004</v>
      </c>
    </row>
    <row r="5043" spans="1:28">
      <c r="A5043" t="s">
        <v>5069</v>
      </c>
      <c r="B5043">
        <v>0.984777283994944</v>
      </c>
      <c r="C5043">
        <v>1.17589991089787</v>
      </c>
      <c r="D5043">
        <v>1.01157245015957</v>
      </c>
      <c r="E5043">
        <v>0.812729465518794</v>
      </c>
      <c r="F5043">
        <v>0.503453458078734</v>
      </c>
      <c r="G5043">
        <v>0.360359865543007</v>
      </c>
      <c r="H5043">
        <v>0.203938431618494</v>
      </c>
      <c r="I5043">
        <v>0.285700267979964</v>
      </c>
      <c r="J5043">
        <v>0.324475008408917</v>
      </c>
      <c r="K5043">
        <v>0.253739969434783</v>
      </c>
      <c r="L5043">
        <v>1293.05306982335</v>
      </c>
      <c r="M5043">
        <v>26.5413009074373</v>
      </c>
      <c r="N5043">
        <v>50.1927609087655</v>
      </c>
      <c r="O5043">
        <v>48.4444836078461</v>
      </c>
      <c r="P5043">
        <v>-0.0998921828084539</v>
      </c>
      <c r="Q5043">
        <v>0.270695356078136</v>
      </c>
      <c r="R5043">
        <v>0.963622799845677</v>
      </c>
      <c r="S5043" t="s">
        <v>11394</v>
      </c>
      <c r="T5043" t="s">
        <v>12678</v>
      </c>
      <c r="U5043" t="s">
        <v>12678</v>
      </c>
      <c r="V5043" t="s">
        <v>12678</v>
      </c>
      <c r="W5043">
        <v>5</v>
      </c>
      <c r="X5043" t="s">
        <v>17721</v>
      </c>
      <c r="Y5043">
        <v>0.5611569922728681</v>
      </c>
      <c r="Z5043">
        <f>HYPERLINK("Melting_Curves/meltCurve_Q96RG2_.pdf", "Melting_Curves/meltCurve_Q96RG2_.pdf")</f>
        <v>0</v>
      </c>
      <c r="AA5043" t="s">
        <v>23812</v>
      </c>
      <c r="AB5043" t="s">
        <v>30005</v>
      </c>
    </row>
    <row r="5044" spans="1:28">
      <c r="A5044" t="s">
        <v>5070</v>
      </c>
      <c r="B5044">
        <v>0.984777283994944</v>
      </c>
      <c r="C5044">
        <v>1.03222235945738</v>
      </c>
      <c r="D5044">
        <v>0.866597640013373</v>
      </c>
      <c r="E5044">
        <v>0.727648214154115</v>
      </c>
      <c r="F5044">
        <v>0.554634572575873</v>
      </c>
      <c r="G5044">
        <v>0.439402106358624</v>
      </c>
      <c r="H5044">
        <v>0.428712209431114</v>
      </c>
      <c r="I5044">
        <v>0.624135336669805</v>
      </c>
      <c r="J5044">
        <v>0.813825819590831</v>
      </c>
      <c r="K5044">
        <v>0.6029745078702829</v>
      </c>
      <c r="L5044">
        <v>1277.54915067138</v>
      </c>
      <c r="M5044">
        <v>28.5172312448453</v>
      </c>
      <c r="O5044">
        <v>44.580621624139</v>
      </c>
      <c r="P5044">
        <v>-0.0674385716508257</v>
      </c>
      <c r="Q5044">
        <v>0.578299788042957</v>
      </c>
      <c r="R5044">
        <v>0.736187138265834</v>
      </c>
      <c r="S5044" t="s">
        <v>11395</v>
      </c>
      <c r="T5044" t="s">
        <v>12678</v>
      </c>
      <c r="U5044" t="s">
        <v>12678</v>
      </c>
      <c r="V5044" t="s">
        <v>12678</v>
      </c>
      <c r="W5044">
        <v>10</v>
      </c>
      <c r="X5044" t="s">
        <v>17722</v>
      </c>
      <c r="Y5044">
        <v>0.6905537198267603</v>
      </c>
      <c r="Z5044">
        <f>HYPERLINK("Melting_Curves/meltCurve_Q96RL1_2_.pdf", "Melting_Curves/meltCurve_Q96RL1_2_.pdf")</f>
        <v>0</v>
      </c>
      <c r="AA5044" t="s">
        <v>23813</v>
      </c>
      <c r="AB5044" t="s">
        <v>30006</v>
      </c>
    </row>
    <row r="5045" spans="1:28">
      <c r="A5045" t="s">
        <v>5071</v>
      </c>
      <c r="B5045">
        <v>0.984777283994944</v>
      </c>
      <c r="C5045">
        <v>0.9981326251625811</v>
      </c>
      <c r="D5045">
        <v>0.859195023756129</v>
      </c>
      <c r="E5045">
        <v>0.750613874110443</v>
      </c>
      <c r="F5045">
        <v>0.543075180535516</v>
      </c>
      <c r="G5045">
        <v>0.369628965862915</v>
      </c>
      <c r="H5045">
        <v>0.222559046832678</v>
      </c>
      <c r="I5045">
        <v>0.267988654054967</v>
      </c>
      <c r="J5045">
        <v>0.280373084819244</v>
      </c>
      <c r="K5045">
        <v>0.224141590129342</v>
      </c>
      <c r="L5045">
        <v>733.360690400388</v>
      </c>
      <c r="M5045">
        <v>15.061168412378</v>
      </c>
      <c r="N5045">
        <v>50.6170423993779</v>
      </c>
      <c r="O5045">
        <v>47.8579524259644</v>
      </c>
      <c r="P5045">
        <v>-0.0615299155461063</v>
      </c>
      <c r="Q5045">
        <v>0.218014922970092</v>
      </c>
      <c r="R5045">
        <v>0.988991580449291</v>
      </c>
      <c r="S5045" t="s">
        <v>11396</v>
      </c>
      <c r="T5045" t="s">
        <v>12678</v>
      </c>
      <c r="U5045" t="s">
        <v>12678</v>
      </c>
      <c r="V5045" t="s">
        <v>12678</v>
      </c>
      <c r="W5045">
        <v>6</v>
      </c>
      <c r="X5045" t="s">
        <v>17723</v>
      </c>
      <c r="Y5045">
        <v>0.5396253260512798</v>
      </c>
      <c r="Z5045">
        <f>HYPERLINK("Melting_Curves/meltCurve_Q96RL7_4_.pdf", "Melting_Curves/meltCurve_Q96RL7_4_.pdf")</f>
        <v>0</v>
      </c>
      <c r="AA5045" t="s">
        <v>23814</v>
      </c>
      <c r="AB5045" t="s">
        <v>30007</v>
      </c>
    </row>
    <row r="5046" spans="1:28">
      <c r="A5046" t="s">
        <v>5072</v>
      </c>
      <c r="B5046">
        <v>0.984777283994944</v>
      </c>
      <c r="C5046">
        <v>0.947360745612479</v>
      </c>
      <c r="D5046">
        <v>0.915158021946357</v>
      </c>
      <c r="E5046">
        <v>0.731994640211324</v>
      </c>
      <c r="F5046">
        <v>0.598231365576776</v>
      </c>
      <c r="G5046">
        <v>0.38823236377819</v>
      </c>
      <c r="H5046">
        <v>0.335226489154886</v>
      </c>
      <c r="I5046">
        <v>0.460019801473033</v>
      </c>
      <c r="J5046">
        <v>0.624415025684194</v>
      </c>
      <c r="K5046">
        <v>0.500358567783457</v>
      </c>
      <c r="L5046">
        <v>1074.53495879487</v>
      </c>
      <c r="M5046">
        <v>23.1001953688832</v>
      </c>
      <c r="N5046">
        <v>52.5470807918111</v>
      </c>
      <c r="O5046">
        <v>46.1718807132676</v>
      </c>
      <c r="P5046">
        <v>-0.0669529881840019</v>
      </c>
      <c r="Q5046">
        <v>0.464716473896785</v>
      </c>
      <c r="R5046">
        <v>0.882649593189199</v>
      </c>
      <c r="S5046" t="s">
        <v>11397</v>
      </c>
      <c r="T5046" t="s">
        <v>12678</v>
      </c>
      <c r="U5046" t="s">
        <v>12678</v>
      </c>
      <c r="V5046" t="s">
        <v>12678</v>
      </c>
      <c r="W5046">
        <v>14</v>
      </c>
      <c r="X5046" t="s">
        <v>17724</v>
      </c>
      <c r="Y5046">
        <v>0.639753590560673</v>
      </c>
      <c r="Z5046">
        <f>HYPERLINK("Melting_Curves/meltCurve_Q96RN5_3_.pdf", "Melting_Curves/meltCurve_Q96RN5_3_.pdf")</f>
        <v>0</v>
      </c>
      <c r="AA5046" t="s">
        <v>23815</v>
      </c>
      <c r="AB5046" t="s">
        <v>30008</v>
      </c>
    </row>
    <row r="5047" spans="1:28">
      <c r="A5047" t="s">
        <v>5073</v>
      </c>
      <c r="B5047">
        <v>0.984777283994944</v>
      </c>
      <c r="C5047">
        <v>0.964963595028693</v>
      </c>
      <c r="D5047">
        <v>0.877326594900552</v>
      </c>
      <c r="E5047">
        <v>0.566651908582561</v>
      </c>
      <c r="F5047">
        <v>0.170158094593633</v>
      </c>
      <c r="G5047">
        <v>0.108671721049438</v>
      </c>
      <c r="H5047">
        <v>0.0829265483981895</v>
      </c>
      <c r="I5047">
        <v>0.10251661459423</v>
      </c>
      <c r="J5047">
        <v>0.116972195662108</v>
      </c>
      <c r="K5047">
        <v>0.120088218122987</v>
      </c>
      <c r="L5047">
        <v>1267.10219756129</v>
      </c>
      <c r="M5047">
        <v>27.2388281878589</v>
      </c>
      <c r="N5047">
        <v>46.8878632055964</v>
      </c>
      <c r="O5047">
        <v>46.2696763841562</v>
      </c>
      <c r="P5047">
        <v>-0.132954714248136</v>
      </c>
      <c r="Q5047">
        <v>0.09662591761560969</v>
      </c>
      <c r="R5047">
        <v>0.996073568097361</v>
      </c>
      <c r="S5047" t="s">
        <v>11398</v>
      </c>
      <c r="T5047" t="s">
        <v>12678</v>
      </c>
      <c r="U5047" t="s">
        <v>12678</v>
      </c>
      <c r="V5047" t="s">
        <v>12678</v>
      </c>
      <c r="W5047">
        <v>27</v>
      </c>
      <c r="X5047" t="s">
        <v>17725</v>
      </c>
      <c r="Y5047">
        <v>0.3895743274286048</v>
      </c>
      <c r="Z5047">
        <f>HYPERLINK("Melting_Curves/meltCurve_Q96RP9_.pdf", "Melting_Curves/meltCurve_Q96RP9_.pdf")</f>
        <v>0</v>
      </c>
      <c r="AA5047" t="s">
        <v>23816</v>
      </c>
      <c r="AB5047" t="s">
        <v>30009</v>
      </c>
    </row>
    <row r="5048" spans="1:28">
      <c r="A5048" t="s">
        <v>5074</v>
      </c>
      <c r="B5048">
        <v>0.984777283994944</v>
      </c>
      <c r="C5048">
        <v>1.04059646315666</v>
      </c>
      <c r="D5048">
        <v>0.723177199561015</v>
      </c>
      <c r="E5048">
        <v>0.688875098872704</v>
      </c>
      <c r="F5048">
        <v>0.509199566104344</v>
      </c>
      <c r="G5048">
        <v>0.542065061756889</v>
      </c>
      <c r="H5048">
        <v>1.13411670837526</v>
      </c>
      <c r="I5048">
        <v>2.47894168041493</v>
      </c>
      <c r="J5048">
        <v>2.97571935870369</v>
      </c>
      <c r="K5048">
        <v>2.80772398026267</v>
      </c>
      <c r="L5048">
        <v>14407.6041377235</v>
      </c>
      <c r="M5048">
        <v>250</v>
      </c>
      <c r="O5048">
        <v>57.6267401261018</v>
      </c>
      <c r="P5048">
        <v>0.542283082583515</v>
      </c>
      <c r="Q5048">
        <v>1.5</v>
      </c>
      <c r="R5048">
        <v>0.355692189821871</v>
      </c>
      <c r="S5048" t="s">
        <v>11399</v>
      </c>
      <c r="T5048" t="s">
        <v>12678</v>
      </c>
      <c r="U5048" t="s">
        <v>12678</v>
      </c>
      <c r="V5048" t="s">
        <v>12678</v>
      </c>
      <c r="W5048">
        <v>27</v>
      </c>
      <c r="X5048" t="s">
        <v>17726</v>
      </c>
      <c r="Y5048">
        <v>1.156109153909707</v>
      </c>
      <c r="Z5048">
        <f>HYPERLINK("Melting_Curves/meltCurve_Q96RP9_2_.pdf", "Melting_Curves/meltCurve_Q96RP9_2_.pdf")</f>
        <v>0</v>
      </c>
      <c r="AA5048" t="s">
        <v>23816</v>
      </c>
      <c r="AB5048" t="s">
        <v>30010</v>
      </c>
    </row>
    <row r="5049" spans="1:28">
      <c r="A5049" t="s">
        <v>5075</v>
      </c>
      <c r="B5049">
        <v>0.984777283994944</v>
      </c>
      <c r="C5049">
        <v>0.676319983650902</v>
      </c>
      <c r="D5049">
        <v>0.655229035337493</v>
      </c>
      <c r="E5049">
        <v>0.466445932883489</v>
      </c>
      <c r="F5049">
        <v>0.6957164982759521</v>
      </c>
      <c r="G5049">
        <v>0.779710672997837</v>
      </c>
      <c r="H5049">
        <v>0.686895535458118</v>
      </c>
      <c r="I5049">
        <v>1.76130869556802</v>
      </c>
      <c r="J5049">
        <v>2.47703362233968</v>
      </c>
      <c r="K5049">
        <v>1.1608053183592</v>
      </c>
      <c r="L5049">
        <v>14793.4071724621</v>
      </c>
      <c r="M5049">
        <v>250</v>
      </c>
      <c r="O5049">
        <v>59.169841989933</v>
      </c>
      <c r="P5049">
        <v>0.528140670925223</v>
      </c>
      <c r="Q5049">
        <v>1.5</v>
      </c>
      <c r="R5049">
        <v>0.464674202161921</v>
      </c>
      <c r="S5049" t="s">
        <v>11400</v>
      </c>
      <c r="T5049" t="s">
        <v>12678</v>
      </c>
      <c r="U5049" t="s">
        <v>12678</v>
      </c>
      <c r="V5049" t="s">
        <v>12678</v>
      </c>
      <c r="W5049">
        <v>1</v>
      </c>
      <c r="X5049" t="s">
        <v>17727</v>
      </c>
      <c r="Y5049">
        <v>1.130387597437156</v>
      </c>
      <c r="Z5049">
        <f>HYPERLINK("Melting_Curves/meltCurve_Q96RR1_.pdf", "Melting_Curves/meltCurve_Q96RR1_.pdf")</f>
        <v>0</v>
      </c>
      <c r="AA5049" t="s">
        <v>23817</v>
      </c>
      <c r="AB5049" t="s">
        <v>30011</v>
      </c>
    </row>
    <row r="5050" spans="1:28">
      <c r="A5050" t="s">
        <v>5076</v>
      </c>
      <c r="B5050">
        <v>0.984777283994944</v>
      </c>
      <c r="C5050">
        <v>1.08660010170846</v>
      </c>
      <c r="D5050">
        <v>0.753692995080122</v>
      </c>
      <c r="E5050">
        <v>0.394334869646518</v>
      </c>
      <c r="F5050">
        <v>0.170191470512531</v>
      </c>
      <c r="G5050">
        <v>0.135473000341362</v>
      </c>
      <c r="H5050">
        <v>0.0765173245389329</v>
      </c>
      <c r="I5050">
        <v>0.134070892333416</v>
      </c>
      <c r="J5050">
        <v>0.18213530527965</v>
      </c>
      <c r="K5050">
        <v>0.209042721162161</v>
      </c>
      <c r="L5050">
        <v>1246.78567209158</v>
      </c>
      <c r="M5050">
        <v>27.8197796673864</v>
      </c>
      <c r="N5050">
        <v>45.3764622119984</v>
      </c>
      <c r="O5050">
        <v>44.5868815441431</v>
      </c>
      <c r="P5050">
        <v>-0.133325016959726</v>
      </c>
      <c r="Q5050">
        <v>0.145285475818602</v>
      </c>
      <c r="R5050">
        <v>0.979494175220978</v>
      </c>
      <c r="S5050" t="s">
        <v>11401</v>
      </c>
      <c r="T5050" t="s">
        <v>12678</v>
      </c>
      <c r="U5050" t="s">
        <v>12678</v>
      </c>
      <c r="V5050" t="s">
        <v>12678</v>
      </c>
      <c r="W5050">
        <v>3</v>
      </c>
      <c r="X5050" t="s">
        <v>17728</v>
      </c>
      <c r="Y5050">
        <v>0.3735818162556383</v>
      </c>
      <c r="Z5050">
        <f>HYPERLINK("Melting_Curves/meltCurve_Q96RR4_6_.pdf", "Melting_Curves/meltCurve_Q96RR4_6_.pdf")</f>
        <v>0</v>
      </c>
      <c r="AA5050" t="s">
        <v>23818</v>
      </c>
      <c r="AB5050" t="s">
        <v>30012</v>
      </c>
    </row>
    <row r="5051" spans="1:28">
      <c r="A5051" t="s">
        <v>5077</v>
      </c>
      <c r="B5051">
        <v>0.984777283994944</v>
      </c>
      <c r="C5051">
        <v>0.876707149312494</v>
      </c>
      <c r="D5051">
        <v>0.627044147401615</v>
      </c>
      <c r="E5051">
        <v>0.451000107268947</v>
      </c>
      <c r="F5051">
        <v>0.264202401122661</v>
      </c>
      <c r="G5051">
        <v>0.186820425774942</v>
      </c>
      <c r="H5051">
        <v>0.145666953595263</v>
      </c>
      <c r="I5051">
        <v>0.223665933536809</v>
      </c>
      <c r="J5051">
        <v>0.343719677209723</v>
      </c>
      <c r="K5051">
        <v>0.25323632091799</v>
      </c>
      <c r="L5051">
        <v>814.120793466977</v>
      </c>
      <c r="M5051">
        <v>18.7347395616641</v>
      </c>
      <c r="N5051">
        <v>44.9022523983947</v>
      </c>
      <c r="O5051">
        <v>42.9691197656646</v>
      </c>
      <c r="P5051">
        <v>-0.08430177783011621</v>
      </c>
      <c r="Q5051">
        <v>0.226630176266523</v>
      </c>
      <c r="R5051">
        <v>0.962712880820592</v>
      </c>
      <c r="S5051" t="s">
        <v>11402</v>
      </c>
      <c r="T5051" t="s">
        <v>12678</v>
      </c>
      <c r="U5051" t="s">
        <v>12678</v>
      </c>
      <c r="V5051" t="s">
        <v>12678</v>
      </c>
      <c r="W5051">
        <v>3</v>
      </c>
      <c r="X5051" t="s">
        <v>17729</v>
      </c>
      <c r="Y5051">
        <v>0.4052422671868025</v>
      </c>
      <c r="Z5051">
        <f>HYPERLINK("Melting_Curves/meltCurve_Q96RS0_.pdf", "Melting_Curves/meltCurve_Q96RS0_.pdf")</f>
        <v>0</v>
      </c>
      <c r="AA5051" t="s">
        <v>23819</v>
      </c>
      <c r="AB5051" t="s">
        <v>30013</v>
      </c>
    </row>
    <row r="5052" spans="1:28">
      <c r="A5052" t="s">
        <v>5078</v>
      </c>
      <c r="B5052">
        <v>0.984777283994944</v>
      </c>
      <c r="C5052">
        <v>0.794082372102932</v>
      </c>
      <c r="D5052">
        <v>0.821519204922519</v>
      </c>
      <c r="E5052">
        <v>0.719937091580921</v>
      </c>
      <c r="F5052">
        <v>0.480463967057464</v>
      </c>
      <c r="G5052">
        <v>0.235226446744805</v>
      </c>
      <c r="H5052">
        <v>0.138598402883151</v>
      </c>
      <c r="I5052">
        <v>0.133685582846006</v>
      </c>
      <c r="J5052">
        <v>0.135986335609088</v>
      </c>
      <c r="K5052">
        <v>0.146294576364184</v>
      </c>
      <c r="L5052">
        <v>554.613717425593</v>
      </c>
      <c r="M5052">
        <v>11.4065984261884</v>
      </c>
      <c r="N5052">
        <v>49.1603135846318</v>
      </c>
      <c r="O5052">
        <v>47.199735340584</v>
      </c>
      <c r="P5052">
        <v>-0.0568874573196585</v>
      </c>
      <c r="Q5052">
        <v>0.0586904632071198</v>
      </c>
      <c r="R5052">
        <v>0.966561977319211</v>
      </c>
      <c r="S5052" t="s">
        <v>11403</v>
      </c>
      <c r="T5052" t="s">
        <v>12678</v>
      </c>
      <c r="U5052" t="s">
        <v>12678</v>
      </c>
      <c r="V5052" t="s">
        <v>12678</v>
      </c>
      <c r="W5052">
        <v>8</v>
      </c>
      <c r="X5052" t="s">
        <v>17730</v>
      </c>
      <c r="Y5052">
        <v>0.45393377695467</v>
      </c>
      <c r="Z5052">
        <f>HYPERLINK("Melting_Curves/meltCurve_Q96RS6_3_.pdf", "Melting_Curves/meltCurve_Q96RS6_3_.pdf")</f>
        <v>0</v>
      </c>
      <c r="AA5052" t="s">
        <v>23820</v>
      </c>
      <c r="AB5052" t="s">
        <v>30014</v>
      </c>
    </row>
    <row r="5053" spans="1:28">
      <c r="A5053" t="s">
        <v>5079</v>
      </c>
      <c r="B5053">
        <v>0.984777283994944</v>
      </c>
      <c r="C5053">
        <v>1.02742209082433</v>
      </c>
      <c r="D5053">
        <v>0.866040706211337</v>
      </c>
      <c r="E5053">
        <v>0.671989533795506</v>
      </c>
      <c r="F5053">
        <v>0.422592130579897</v>
      </c>
      <c r="G5053">
        <v>0.329589536428512</v>
      </c>
      <c r="H5053">
        <v>0.290530619075607</v>
      </c>
      <c r="I5053">
        <v>0.385284916904175</v>
      </c>
      <c r="J5053">
        <v>0.500457837289448</v>
      </c>
      <c r="K5053">
        <v>0.421910350370802</v>
      </c>
      <c r="L5053">
        <v>1212.41430364884</v>
      </c>
      <c r="M5053">
        <v>26.3729270723033</v>
      </c>
      <c r="N5053">
        <v>48.6311275075471</v>
      </c>
      <c r="O5053">
        <v>45.7100499821791</v>
      </c>
      <c r="P5053">
        <v>-0.0891725728037618</v>
      </c>
      <c r="Q5053">
        <v>0.381784446258707</v>
      </c>
      <c r="R5053">
        <v>0.95040915594943</v>
      </c>
      <c r="S5053" t="s">
        <v>11404</v>
      </c>
      <c r="T5053" t="s">
        <v>12678</v>
      </c>
      <c r="U5053" t="s">
        <v>12678</v>
      </c>
      <c r="V5053" t="s">
        <v>12678</v>
      </c>
      <c r="W5053">
        <v>19</v>
      </c>
      <c r="X5053" t="s">
        <v>17731</v>
      </c>
      <c r="Y5053">
        <v>0.5712596400600068</v>
      </c>
      <c r="Z5053">
        <f>HYPERLINK("Melting_Curves/meltCurve_Q96RT1_9_.pdf", "Melting_Curves/meltCurve_Q96RT1_9_.pdf")</f>
        <v>0</v>
      </c>
      <c r="AA5053" t="s">
        <v>23821</v>
      </c>
      <c r="AB5053" t="s">
        <v>30015</v>
      </c>
    </row>
    <row r="5054" spans="1:28">
      <c r="A5054" t="s">
        <v>5080</v>
      </c>
      <c r="B5054">
        <v>0.984777283994944</v>
      </c>
      <c r="C5054">
        <v>0.810081120268265</v>
      </c>
      <c r="D5054">
        <v>0.630785921338655</v>
      </c>
      <c r="E5054">
        <v>0.48277395249371</v>
      </c>
      <c r="F5054">
        <v>0.315317026097611</v>
      </c>
      <c r="G5054">
        <v>0.174899889801195</v>
      </c>
      <c r="H5054">
        <v>0.151115156547472</v>
      </c>
      <c r="I5054">
        <v>0.222985364800655</v>
      </c>
      <c r="J5054">
        <v>0.288421635243791</v>
      </c>
      <c r="K5054">
        <v>0.140871000841507</v>
      </c>
      <c r="L5054">
        <v>609.0560266585831</v>
      </c>
      <c r="M5054">
        <v>13.8569069436333</v>
      </c>
      <c r="N5054">
        <v>45.3958776001238</v>
      </c>
      <c r="O5054">
        <v>43.0681904571209</v>
      </c>
      <c r="P5054">
        <v>-0.06611958224817829</v>
      </c>
      <c r="Q5054">
        <v>0.178096959253739</v>
      </c>
      <c r="R5054">
        <v>0.968033804758376</v>
      </c>
      <c r="S5054" t="s">
        <v>11405</v>
      </c>
      <c r="T5054" t="s">
        <v>12678</v>
      </c>
      <c r="U5054" t="s">
        <v>12678</v>
      </c>
      <c r="V5054" t="s">
        <v>12678</v>
      </c>
      <c r="W5054">
        <v>5</v>
      </c>
      <c r="X5054" t="s">
        <v>17732</v>
      </c>
      <c r="Y5054">
        <v>0.3926676163750379</v>
      </c>
      <c r="Z5054">
        <f>HYPERLINK("Melting_Curves/meltCurve_Q96RU2_2_.pdf", "Melting_Curves/meltCurve_Q96RU2_2_.pdf")</f>
        <v>0</v>
      </c>
      <c r="AA5054" t="s">
        <v>23822</v>
      </c>
      <c r="AB5054" t="s">
        <v>30016</v>
      </c>
    </row>
    <row r="5055" spans="1:28">
      <c r="A5055" t="s">
        <v>5081</v>
      </c>
      <c r="B5055">
        <v>0.984777283994944</v>
      </c>
      <c r="C5055">
        <v>0.980596515939262</v>
      </c>
      <c r="D5055">
        <v>0.779732181701819</v>
      </c>
      <c r="E5055">
        <v>0.529133987991538</v>
      </c>
      <c r="F5055">
        <v>0.308016157291621</v>
      </c>
      <c r="G5055">
        <v>0.223191104633737</v>
      </c>
      <c r="H5055">
        <v>0.172674803375142</v>
      </c>
      <c r="I5055">
        <v>0.181396572243761</v>
      </c>
      <c r="J5055">
        <v>0.210796176428847</v>
      </c>
      <c r="K5055">
        <v>0.199085816075117</v>
      </c>
      <c r="L5055">
        <v>864.876219336149</v>
      </c>
      <c r="M5055">
        <v>18.9493794901496</v>
      </c>
      <c r="N5055">
        <v>46.77486856021</v>
      </c>
      <c r="O5055">
        <v>45.1422181493151</v>
      </c>
      <c r="P5055">
        <v>-0.08562594757308099</v>
      </c>
      <c r="Q5055">
        <v>0.184102203287692</v>
      </c>
      <c r="R5055">
        <v>0.99657747995959</v>
      </c>
      <c r="S5055" t="s">
        <v>11406</v>
      </c>
      <c r="T5055" t="s">
        <v>12678</v>
      </c>
      <c r="U5055" t="s">
        <v>12678</v>
      </c>
      <c r="V5055" t="s">
        <v>12678</v>
      </c>
      <c r="W5055">
        <v>3</v>
      </c>
      <c r="X5055" t="s">
        <v>17733</v>
      </c>
      <c r="Y5055">
        <v>0.4310422610303072</v>
      </c>
      <c r="Z5055">
        <f>HYPERLINK("Melting_Curves/meltCurve_Q96RU3_4_.pdf", "Melting_Curves/meltCurve_Q96RU3_4_.pdf")</f>
        <v>0</v>
      </c>
      <c r="AA5055" t="s">
        <v>23823</v>
      </c>
      <c r="AB5055" t="s">
        <v>30017</v>
      </c>
    </row>
    <row r="5056" spans="1:28">
      <c r="A5056" t="s">
        <v>5082</v>
      </c>
      <c r="B5056">
        <v>0.984777283994944</v>
      </c>
      <c r="C5056">
        <v>1.06554883710345</v>
      </c>
      <c r="D5056">
        <v>0.961634051150245</v>
      </c>
      <c r="E5056">
        <v>0.731109790435665</v>
      </c>
      <c r="F5056">
        <v>0.420538414728213</v>
      </c>
      <c r="G5056">
        <v>0.273778698890965</v>
      </c>
      <c r="H5056">
        <v>0.233773789508867</v>
      </c>
      <c r="I5056">
        <v>0.31327407746884</v>
      </c>
      <c r="J5056">
        <v>0.533536407991147</v>
      </c>
      <c r="K5056">
        <v>0.423539736949161</v>
      </c>
      <c r="L5056">
        <v>1823.58987783379</v>
      </c>
      <c r="M5056">
        <v>38.8095963673058</v>
      </c>
      <c r="N5056">
        <v>48.5559379694261</v>
      </c>
      <c r="O5056">
        <v>46.8638817130307</v>
      </c>
      <c r="P5056">
        <v>-0.133082769695861</v>
      </c>
      <c r="Q5056">
        <v>0.357193997046609</v>
      </c>
      <c r="R5056">
        <v>0.927106178547521</v>
      </c>
      <c r="S5056" t="s">
        <v>11407</v>
      </c>
      <c r="T5056" t="s">
        <v>12678</v>
      </c>
      <c r="U5056" t="s">
        <v>12678</v>
      </c>
      <c r="V5056" t="s">
        <v>12678</v>
      </c>
      <c r="W5056">
        <v>3</v>
      </c>
      <c r="X5056" t="s">
        <v>17734</v>
      </c>
      <c r="Y5056">
        <v>0.5734276892182977</v>
      </c>
      <c r="Z5056">
        <f>HYPERLINK("Melting_Curves/meltCurve_Q96S19_.pdf", "Melting_Curves/meltCurve_Q96S19_.pdf")</f>
        <v>0</v>
      </c>
      <c r="AA5056" t="s">
        <v>23824</v>
      </c>
      <c r="AB5056" t="s">
        <v>30018</v>
      </c>
    </row>
    <row r="5057" spans="1:28">
      <c r="A5057" t="s">
        <v>5083</v>
      </c>
      <c r="B5057">
        <v>0.984777283994944</v>
      </c>
      <c r="C5057">
        <v>0.970791351249232</v>
      </c>
      <c r="D5057">
        <v>0.817997396329729</v>
      </c>
      <c r="E5057">
        <v>0.578005499058002</v>
      </c>
      <c r="F5057">
        <v>0.235010685397992</v>
      </c>
      <c r="G5057">
        <v>0.0911741050295935</v>
      </c>
      <c r="H5057">
        <v>0.0347122064011018</v>
      </c>
      <c r="I5057">
        <v>0.0509668382884328</v>
      </c>
      <c r="J5057">
        <v>0.0231721268878478</v>
      </c>
      <c r="K5057">
        <v>0.09850785956204421</v>
      </c>
      <c r="L5057">
        <v>908.523922612637</v>
      </c>
      <c r="M5057">
        <v>19.3896208683095</v>
      </c>
      <c r="N5057">
        <v>47.0430637160975</v>
      </c>
      <c r="O5057">
        <v>46.3663204452443</v>
      </c>
      <c r="P5057">
        <v>-0.100674586729107</v>
      </c>
      <c r="Q5057">
        <v>0.0370642266329681</v>
      </c>
      <c r="R5057">
        <v>0.994748801231084</v>
      </c>
      <c r="S5057" t="s">
        <v>11408</v>
      </c>
      <c r="T5057" t="s">
        <v>12678</v>
      </c>
      <c r="U5057" t="s">
        <v>12678</v>
      </c>
      <c r="V5057" t="s">
        <v>12678</v>
      </c>
      <c r="W5057">
        <v>2</v>
      </c>
      <c r="X5057" t="s">
        <v>17735</v>
      </c>
      <c r="Y5057">
        <v>0.3668183951592818</v>
      </c>
      <c r="Z5057">
        <f>HYPERLINK("Melting_Curves/meltCurve_Q96S44_.pdf", "Melting_Curves/meltCurve_Q96S44_.pdf")</f>
        <v>0</v>
      </c>
      <c r="AA5057" t="s">
        <v>23825</v>
      </c>
      <c r="AB5057" t="s">
        <v>30019</v>
      </c>
    </row>
    <row r="5058" spans="1:28">
      <c r="A5058" t="s">
        <v>5084</v>
      </c>
      <c r="B5058">
        <v>0.984777283994944</v>
      </c>
      <c r="C5058">
        <v>1.38724622162981</v>
      </c>
      <c r="D5058">
        <v>1.09467956394891</v>
      </c>
      <c r="E5058">
        <v>0.9572634330124919</v>
      </c>
      <c r="F5058">
        <v>0.65413395855492</v>
      </c>
      <c r="G5058">
        <v>0.386142647439634</v>
      </c>
      <c r="H5058">
        <v>0.312906614156882</v>
      </c>
      <c r="I5058">
        <v>0.453412145647808</v>
      </c>
      <c r="J5058">
        <v>0.340417087114716</v>
      </c>
      <c r="K5058">
        <v>0.305539489012461</v>
      </c>
      <c r="L5058">
        <v>2046.86759931658</v>
      </c>
      <c r="M5058">
        <v>40.9250654148683</v>
      </c>
      <c r="N5058">
        <v>51.5504672480868</v>
      </c>
      <c r="O5058">
        <v>49.8960344878367</v>
      </c>
      <c r="P5058">
        <v>-0.132826104861008</v>
      </c>
      <c r="Q5058">
        <v>0.35223233381152</v>
      </c>
      <c r="R5058">
        <v>0.87315686964828</v>
      </c>
      <c r="S5058" t="s">
        <v>11409</v>
      </c>
      <c r="T5058" t="s">
        <v>12678</v>
      </c>
      <c r="U5058" t="s">
        <v>12678</v>
      </c>
      <c r="V5058" t="s">
        <v>12678</v>
      </c>
      <c r="W5058">
        <v>4</v>
      </c>
      <c r="X5058" t="s">
        <v>17736</v>
      </c>
      <c r="Y5058">
        <v>0.6353933194384755</v>
      </c>
      <c r="Z5058">
        <f>HYPERLINK("Melting_Curves/meltCurve_Q96S52_.pdf", "Melting_Curves/meltCurve_Q96S52_.pdf")</f>
        <v>0</v>
      </c>
      <c r="AA5058" t="s">
        <v>23826</v>
      </c>
      <c r="AB5058" t="s">
        <v>30020</v>
      </c>
    </row>
    <row r="5059" spans="1:28">
      <c r="A5059" t="s">
        <v>5085</v>
      </c>
      <c r="B5059">
        <v>0.984777283994944</v>
      </c>
      <c r="C5059">
        <v>1.00950138602467</v>
      </c>
      <c r="D5059">
        <v>0.789038435622189</v>
      </c>
      <c r="E5059">
        <v>0.489742889567958</v>
      </c>
      <c r="F5059">
        <v>0.253198987616361</v>
      </c>
      <c r="G5059">
        <v>0.193189390844146</v>
      </c>
      <c r="H5059">
        <v>0.185659501717669</v>
      </c>
      <c r="I5059">
        <v>0.208516088653763</v>
      </c>
      <c r="J5059">
        <v>0.390903868117044</v>
      </c>
      <c r="K5059">
        <v>0.312171301681006</v>
      </c>
      <c r="L5059">
        <v>1202.08341259154</v>
      </c>
      <c r="M5059">
        <v>26.809775012123</v>
      </c>
      <c r="N5059">
        <v>46.047134409415</v>
      </c>
      <c r="O5059">
        <v>44.5902666874389</v>
      </c>
      <c r="P5059">
        <v>-0.112319120768032</v>
      </c>
      <c r="Q5059">
        <v>0.252766755430818</v>
      </c>
      <c r="R5059">
        <v>0.9590162159719809</v>
      </c>
      <c r="S5059" t="s">
        <v>11410</v>
      </c>
      <c r="T5059" t="s">
        <v>12678</v>
      </c>
      <c r="U5059" t="s">
        <v>12678</v>
      </c>
      <c r="V5059" t="s">
        <v>12678</v>
      </c>
      <c r="W5059">
        <v>6</v>
      </c>
      <c r="X5059" t="s">
        <v>17737</v>
      </c>
      <c r="Y5059">
        <v>0.4532726373989371</v>
      </c>
      <c r="Z5059">
        <f>HYPERLINK("Melting_Curves/meltCurve_Q96S55_2_.pdf", "Melting_Curves/meltCurve_Q96S55_2_.pdf")</f>
        <v>0</v>
      </c>
      <c r="AA5059" t="s">
        <v>23827</v>
      </c>
      <c r="AB5059" t="s">
        <v>30021</v>
      </c>
    </row>
    <row r="5060" spans="1:28">
      <c r="A5060" t="s">
        <v>5086</v>
      </c>
      <c r="B5060">
        <v>0.984777283994944</v>
      </c>
      <c r="C5060">
        <v>0.955744131124431</v>
      </c>
      <c r="D5060">
        <v>0.7746311367933389</v>
      </c>
      <c r="E5060">
        <v>0.528508878094082</v>
      </c>
      <c r="F5060">
        <v>0.234166856045726</v>
      </c>
      <c r="G5060">
        <v>0.153387614976811</v>
      </c>
      <c r="H5060">
        <v>0.118125244070625</v>
      </c>
      <c r="I5060">
        <v>0.172946049048574</v>
      </c>
      <c r="J5060">
        <v>0.334110690174474</v>
      </c>
      <c r="K5060">
        <v>0.338498110840139</v>
      </c>
      <c r="L5060">
        <v>1050.3166547647</v>
      </c>
      <c r="M5060">
        <v>23.2865099825318</v>
      </c>
      <c r="N5060">
        <v>46.227556446218</v>
      </c>
      <c r="O5060">
        <v>44.7754099426715</v>
      </c>
      <c r="P5060">
        <v>-0.101925137815989</v>
      </c>
      <c r="Q5060">
        <v>0.216085547394359</v>
      </c>
      <c r="R5060">
        <v>0.944670668152964</v>
      </c>
      <c r="S5060" t="s">
        <v>11411</v>
      </c>
      <c r="T5060" t="s">
        <v>12678</v>
      </c>
      <c r="U5060" t="s">
        <v>12678</v>
      </c>
      <c r="V5060" t="s">
        <v>12678</v>
      </c>
      <c r="W5060">
        <v>10</v>
      </c>
      <c r="X5060" t="s">
        <v>17738</v>
      </c>
      <c r="Y5060">
        <v>0.4353230226366742</v>
      </c>
      <c r="Z5060">
        <f>HYPERLINK("Melting_Curves/meltCurve_Q96S59_.pdf", "Melting_Curves/meltCurve_Q96S59_.pdf")</f>
        <v>0</v>
      </c>
      <c r="AA5060" t="s">
        <v>23828</v>
      </c>
      <c r="AB5060" t="s">
        <v>30022</v>
      </c>
    </row>
    <row r="5061" spans="1:28">
      <c r="A5061" t="s">
        <v>5087</v>
      </c>
      <c r="B5061">
        <v>0.984777283994944</v>
      </c>
      <c r="C5061">
        <v>0.937915270489969</v>
      </c>
      <c r="D5061">
        <v>0.783521731689245</v>
      </c>
      <c r="E5061">
        <v>0.775494349392722</v>
      </c>
      <c r="F5061">
        <v>0.56541068785004</v>
      </c>
      <c r="G5061">
        <v>0.40486336124089</v>
      </c>
      <c r="H5061">
        <v>0.290555887910756</v>
      </c>
      <c r="I5061">
        <v>0.306521013054405</v>
      </c>
      <c r="J5061">
        <v>0.393351588115787</v>
      </c>
      <c r="K5061">
        <v>0.34164209260246</v>
      </c>
      <c r="L5061">
        <v>608.859918768888</v>
      </c>
      <c r="M5061">
        <v>12.7574678294087</v>
      </c>
      <c r="N5061">
        <v>51.3629604350181</v>
      </c>
      <c r="O5061">
        <v>46.5986813350651</v>
      </c>
      <c r="P5061">
        <v>-0.0480970072921302</v>
      </c>
      <c r="Q5061">
        <v>0.297405510788149</v>
      </c>
      <c r="R5061">
        <v>0.960442529279219</v>
      </c>
      <c r="S5061" t="s">
        <v>11412</v>
      </c>
      <c r="T5061" t="s">
        <v>12678</v>
      </c>
      <c r="U5061" t="s">
        <v>12678</v>
      </c>
      <c r="V5061" t="s">
        <v>12678</v>
      </c>
      <c r="W5061">
        <v>25</v>
      </c>
      <c r="X5061" t="s">
        <v>17739</v>
      </c>
      <c r="Y5061">
        <v>0.5689016089550601</v>
      </c>
      <c r="Z5061">
        <f>HYPERLINK("Melting_Curves/meltCurve_Q96S66_.pdf", "Melting_Curves/meltCurve_Q96S66_.pdf")</f>
        <v>0</v>
      </c>
      <c r="AA5061" t="s">
        <v>23829</v>
      </c>
      <c r="AB5061" t="s">
        <v>30023</v>
      </c>
    </row>
    <row r="5062" spans="1:28">
      <c r="A5062" t="s">
        <v>5088</v>
      </c>
      <c r="B5062">
        <v>0.984777283994944</v>
      </c>
      <c r="C5062">
        <v>0.9541091434386469</v>
      </c>
      <c r="D5062">
        <v>0.897658666800109</v>
      </c>
      <c r="E5062">
        <v>0.740003502614784</v>
      </c>
      <c r="F5062">
        <v>0.452394806547132</v>
      </c>
      <c r="G5062">
        <v>0.328249939021294</v>
      </c>
      <c r="H5062">
        <v>0.223293324929154</v>
      </c>
      <c r="I5062">
        <v>0.276790021144415</v>
      </c>
      <c r="J5062">
        <v>0.322313763675394</v>
      </c>
      <c r="K5062">
        <v>0.236854179779769</v>
      </c>
      <c r="L5062">
        <v>946.3092647215281</v>
      </c>
      <c r="M5062">
        <v>19.8250432040525</v>
      </c>
      <c r="N5062">
        <v>49.5154172968326</v>
      </c>
      <c r="O5062">
        <v>47.2552897132297</v>
      </c>
      <c r="P5062">
        <v>-0.0781328531096219</v>
      </c>
      <c r="Q5062">
        <v>0.255069852832209</v>
      </c>
      <c r="R5062">
        <v>0.988587764125454</v>
      </c>
      <c r="S5062" t="s">
        <v>11413</v>
      </c>
      <c r="T5062" t="s">
        <v>12678</v>
      </c>
      <c r="U5062" t="s">
        <v>12678</v>
      </c>
      <c r="V5062" t="s">
        <v>12678</v>
      </c>
      <c r="W5062">
        <v>7</v>
      </c>
      <c r="X5062" t="s">
        <v>17740</v>
      </c>
      <c r="Y5062">
        <v>0.5315245322222121</v>
      </c>
      <c r="Z5062">
        <f>HYPERLINK("Melting_Curves/meltCurve_Q96S82_.pdf", "Melting_Curves/meltCurve_Q96S82_.pdf")</f>
        <v>0</v>
      </c>
      <c r="AA5062" t="s">
        <v>23830</v>
      </c>
      <c r="AB5062" t="s">
        <v>30024</v>
      </c>
    </row>
    <row r="5063" spans="1:28">
      <c r="A5063" t="s">
        <v>5089</v>
      </c>
      <c r="B5063">
        <v>0.984777283994944</v>
      </c>
      <c r="C5063">
        <v>1.11976031061464</v>
      </c>
      <c r="D5063">
        <v>0.9689558738985961</v>
      </c>
      <c r="E5063">
        <v>0.920997234315464</v>
      </c>
      <c r="F5063">
        <v>0.698073707283727</v>
      </c>
      <c r="G5063">
        <v>0.5101635085117791</v>
      </c>
      <c r="H5063">
        <v>0.429393205482651</v>
      </c>
      <c r="I5063">
        <v>0.584827443625482</v>
      </c>
      <c r="J5063">
        <v>0.716733334917376</v>
      </c>
      <c r="K5063">
        <v>0.630246574171032</v>
      </c>
      <c r="L5063">
        <v>1886.29398738673</v>
      </c>
      <c r="M5063">
        <v>38.7611998970813</v>
      </c>
      <c r="O5063">
        <v>48.5355001501918</v>
      </c>
      <c r="P5063">
        <v>-0.0847566752973533</v>
      </c>
      <c r="Q5063">
        <v>0.575482917857904</v>
      </c>
      <c r="R5063">
        <v>0.859664733393293</v>
      </c>
      <c r="S5063" t="s">
        <v>11414</v>
      </c>
      <c r="T5063" t="s">
        <v>12678</v>
      </c>
      <c r="U5063" t="s">
        <v>12678</v>
      </c>
      <c r="V5063" t="s">
        <v>12678</v>
      </c>
      <c r="W5063">
        <v>4</v>
      </c>
      <c r="X5063" t="s">
        <v>17741</v>
      </c>
      <c r="Y5063">
        <v>0.7420632881121545</v>
      </c>
      <c r="Z5063">
        <f>HYPERLINK("Melting_Curves/meltCurve_Q96S90_.pdf", "Melting_Curves/meltCurve_Q96S90_.pdf")</f>
        <v>0</v>
      </c>
      <c r="AA5063" t="s">
        <v>23831</v>
      </c>
      <c r="AB5063" t="s">
        <v>30025</v>
      </c>
    </row>
    <row r="5064" spans="1:28">
      <c r="A5064" t="s">
        <v>5090</v>
      </c>
      <c r="B5064">
        <v>0.984777283994944</v>
      </c>
      <c r="C5064">
        <v>0.967958585728789</v>
      </c>
      <c r="D5064">
        <v>0.530027082083167</v>
      </c>
      <c r="E5064">
        <v>0.223960676001757</v>
      </c>
      <c r="F5064">
        <v>0.131523008283555</v>
      </c>
      <c r="G5064">
        <v>0.0359657877538882</v>
      </c>
      <c r="H5064">
        <v>0.0363390556757264</v>
      </c>
      <c r="I5064">
        <v>0</v>
      </c>
      <c r="J5064">
        <v>0</v>
      </c>
      <c r="K5064">
        <v>0</v>
      </c>
      <c r="L5064">
        <v>978.391093329634</v>
      </c>
      <c r="M5064">
        <v>22.4513998999984</v>
      </c>
      <c r="N5064">
        <v>43.6654291223858</v>
      </c>
      <c r="O5064">
        <v>43.2368440422418</v>
      </c>
      <c r="P5064">
        <v>-0.126971357388376</v>
      </c>
      <c r="Q5064">
        <v>0.0219352203587453</v>
      </c>
      <c r="R5064">
        <v>0.989578880181759</v>
      </c>
      <c r="S5064" t="s">
        <v>11415</v>
      </c>
      <c r="T5064" t="s">
        <v>12678</v>
      </c>
      <c r="U5064" t="s">
        <v>12678</v>
      </c>
      <c r="V5064" t="s">
        <v>12678</v>
      </c>
      <c r="W5064">
        <v>1</v>
      </c>
      <c r="X5064" t="s">
        <v>17742</v>
      </c>
      <c r="Y5064">
        <v>0.2466518711780663</v>
      </c>
      <c r="Z5064">
        <f>HYPERLINK("Melting_Curves/meltCurve_Q96S94_3_.pdf", "Melting_Curves/meltCurve_Q96S94_3_.pdf")</f>
        <v>0</v>
      </c>
      <c r="AA5064" t="s">
        <v>23832</v>
      </c>
      <c r="AB5064" t="s">
        <v>30026</v>
      </c>
    </row>
    <row r="5065" spans="1:28">
      <c r="A5065" t="s">
        <v>5091</v>
      </c>
      <c r="B5065">
        <v>0.984777283994944</v>
      </c>
      <c r="C5065">
        <v>1.07961943546865</v>
      </c>
      <c r="D5065">
        <v>1.043340594258</v>
      </c>
      <c r="E5065">
        <v>0.792905168730268</v>
      </c>
      <c r="F5065">
        <v>0.5353666327771061</v>
      </c>
      <c r="G5065">
        <v>0.283892350899765</v>
      </c>
      <c r="H5065">
        <v>0.195858063360634</v>
      </c>
      <c r="I5065">
        <v>0.224733638011849</v>
      </c>
      <c r="J5065">
        <v>0.294037408766058</v>
      </c>
      <c r="K5065">
        <v>0.231801681682292</v>
      </c>
      <c r="L5065">
        <v>1255.36537563986</v>
      </c>
      <c r="M5065">
        <v>25.6236246448503</v>
      </c>
      <c r="N5065">
        <v>50.2034033459747</v>
      </c>
      <c r="O5065">
        <v>48.6970188597414</v>
      </c>
      <c r="P5065">
        <v>-0.101226312963187</v>
      </c>
      <c r="Q5065">
        <v>0.230497704545195</v>
      </c>
      <c r="R5065">
        <v>0.982860271220479</v>
      </c>
      <c r="S5065" t="s">
        <v>11416</v>
      </c>
      <c r="T5065" t="s">
        <v>12678</v>
      </c>
      <c r="U5065" t="s">
        <v>12678</v>
      </c>
      <c r="V5065" t="s">
        <v>12678</v>
      </c>
      <c r="W5065">
        <v>2</v>
      </c>
      <c r="X5065" t="s">
        <v>17743</v>
      </c>
      <c r="Y5065">
        <v>0.5444432335792004</v>
      </c>
      <c r="Z5065">
        <f>HYPERLINK("Melting_Curves/meltCurve_Q96S99_.pdf", "Melting_Curves/meltCurve_Q96S99_.pdf")</f>
        <v>0</v>
      </c>
      <c r="AA5065" t="s">
        <v>23833</v>
      </c>
      <c r="AB5065" t="s">
        <v>30027</v>
      </c>
    </row>
    <row r="5066" spans="1:28">
      <c r="A5066" t="s">
        <v>5092</v>
      </c>
      <c r="B5066">
        <v>0.984777283994944</v>
      </c>
      <c r="C5066">
        <v>1.03566329162946</v>
      </c>
      <c r="D5066">
        <v>0.8588840690195459</v>
      </c>
      <c r="E5066">
        <v>0.8025448921866279</v>
      </c>
      <c r="F5066">
        <v>0.639319628705834</v>
      </c>
      <c r="G5066">
        <v>0.517638921579937</v>
      </c>
      <c r="H5066">
        <v>0.507293849728223</v>
      </c>
      <c r="I5066">
        <v>0.738137772058466</v>
      </c>
      <c r="J5066">
        <v>1.09838435274457</v>
      </c>
      <c r="K5066">
        <v>0.8399688698312771</v>
      </c>
      <c r="L5066">
        <v>1640.31756391325</v>
      </c>
      <c r="M5066">
        <v>37.9858690193714</v>
      </c>
      <c r="O5066">
        <v>43.0631526097368</v>
      </c>
      <c r="P5066">
        <v>-0.0593072521116683</v>
      </c>
      <c r="Q5066">
        <v>0.731063071613357</v>
      </c>
      <c r="R5066">
        <v>0.321401029318916</v>
      </c>
      <c r="S5066" t="s">
        <v>11417</v>
      </c>
      <c r="T5066" t="s">
        <v>12678</v>
      </c>
      <c r="U5066" t="s">
        <v>12678</v>
      </c>
      <c r="V5066" t="s">
        <v>12678</v>
      </c>
      <c r="W5066">
        <v>21</v>
      </c>
      <c r="X5066" t="s">
        <v>17744</v>
      </c>
      <c r="Y5066">
        <v>0.7873885438586462</v>
      </c>
      <c r="Z5066">
        <f>HYPERLINK("Melting_Curves/meltCurve_Q96SB3_.pdf", "Melting_Curves/meltCurve_Q96SB3_.pdf")</f>
        <v>0</v>
      </c>
      <c r="AA5066" t="s">
        <v>23834</v>
      </c>
      <c r="AB5066" t="s">
        <v>30028</v>
      </c>
    </row>
    <row r="5067" spans="1:28">
      <c r="A5067" t="s">
        <v>5093</v>
      </c>
      <c r="B5067">
        <v>0.984777283994944</v>
      </c>
      <c r="C5067">
        <v>1.51075465987489</v>
      </c>
      <c r="D5067">
        <v>0.90364779033743</v>
      </c>
      <c r="E5067">
        <v>1.25899395361322</v>
      </c>
      <c r="F5067">
        <v>0.447671135698636</v>
      </c>
      <c r="G5067">
        <v>0.431735653246113</v>
      </c>
      <c r="H5067">
        <v>0.38591651894226</v>
      </c>
      <c r="I5067">
        <v>0.164474838803639</v>
      </c>
      <c r="J5067">
        <v>0.0670608992791229</v>
      </c>
      <c r="K5067">
        <v>0.081696740882859</v>
      </c>
      <c r="L5067">
        <v>1233.65711749122</v>
      </c>
      <c r="M5067">
        <v>24.1597884692206</v>
      </c>
      <c r="N5067">
        <v>51.8573235034666</v>
      </c>
      <c r="O5067">
        <v>50.7164519138866</v>
      </c>
      <c r="P5067">
        <v>-0.100664464334097</v>
      </c>
      <c r="Q5067">
        <v>0.154750216145836</v>
      </c>
      <c r="R5067">
        <v>0.793957611131679</v>
      </c>
      <c r="S5067" t="s">
        <v>11418</v>
      </c>
      <c r="T5067" t="s">
        <v>12678</v>
      </c>
      <c r="U5067" t="s">
        <v>12678</v>
      </c>
      <c r="V5067" t="s">
        <v>12678</v>
      </c>
      <c r="W5067">
        <v>2</v>
      </c>
      <c r="X5067" t="s">
        <v>17745</v>
      </c>
      <c r="Y5067">
        <v>0.5589040315077518</v>
      </c>
      <c r="Z5067">
        <f>HYPERLINK("Melting_Curves/meltCurve_Q96SB8_.pdf", "Melting_Curves/meltCurve_Q96SB8_.pdf")</f>
        <v>0</v>
      </c>
      <c r="AA5067" t="s">
        <v>23835</v>
      </c>
      <c r="AB5067" t="s">
        <v>30029</v>
      </c>
    </row>
    <row r="5068" spans="1:28">
      <c r="A5068" t="s">
        <v>5094</v>
      </c>
      <c r="B5068">
        <v>0.984777283994944</v>
      </c>
      <c r="C5068">
        <v>2.19434339802753</v>
      </c>
      <c r="D5068">
        <v>1.33022652749349</v>
      </c>
      <c r="E5068">
        <v>1.45018244900892</v>
      </c>
      <c r="F5068">
        <v>0.798712255142501</v>
      </c>
      <c r="G5068">
        <v>0.696405081414452</v>
      </c>
      <c r="H5068">
        <v>0.5380167756326431</v>
      </c>
      <c r="I5068">
        <v>0.617407568679013</v>
      </c>
      <c r="J5068">
        <v>0.491802220521015</v>
      </c>
      <c r="K5068">
        <v>0.175348330851344</v>
      </c>
      <c r="L5068">
        <v>990.20791420962</v>
      </c>
      <c r="M5068">
        <v>17.7393787531532</v>
      </c>
      <c r="N5068">
        <v>59.400780024168</v>
      </c>
      <c r="O5068">
        <v>55.1249075322894</v>
      </c>
      <c r="P5068">
        <v>-0.0540338025130584</v>
      </c>
      <c r="Q5068">
        <v>0.32839753217586</v>
      </c>
      <c r="R5068">
        <v>0.404827596346379</v>
      </c>
      <c r="S5068" t="s">
        <v>11419</v>
      </c>
      <c r="T5068" t="s">
        <v>12678</v>
      </c>
      <c r="U5068" t="s">
        <v>12678</v>
      </c>
      <c r="V5068" t="s">
        <v>12678</v>
      </c>
      <c r="W5068">
        <v>2</v>
      </c>
      <c r="X5068" t="s">
        <v>17746</v>
      </c>
      <c r="Y5068">
        <v>0.7573880220724761</v>
      </c>
      <c r="Z5068">
        <f>HYPERLINK("Melting_Curves/meltCurve_Q96SI1_2_.pdf", "Melting_Curves/meltCurve_Q96SI1_2_.pdf")</f>
        <v>0</v>
      </c>
      <c r="AA5068" t="s">
        <v>23836</v>
      </c>
      <c r="AB5068" t="s">
        <v>30030</v>
      </c>
    </row>
    <row r="5069" spans="1:28">
      <c r="A5069" t="s">
        <v>5095</v>
      </c>
      <c r="B5069">
        <v>0.984777283994944</v>
      </c>
      <c r="C5069">
        <v>0.8461580536364109</v>
      </c>
      <c r="D5069">
        <v>0.95995699263634</v>
      </c>
      <c r="E5069">
        <v>0.739256479499889</v>
      </c>
      <c r="F5069">
        <v>0.549768333722585</v>
      </c>
      <c r="G5069">
        <v>0.383085215332471</v>
      </c>
      <c r="H5069">
        <v>0.369021160986817</v>
      </c>
      <c r="I5069">
        <v>0.187183257226735</v>
      </c>
      <c r="J5069">
        <v>1.67478290090907</v>
      </c>
      <c r="K5069">
        <v>0.532823385824182</v>
      </c>
      <c r="L5069">
        <v>2095.45924192436</v>
      </c>
      <c r="M5069">
        <v>45.8756745971109</v>
      </c>
      <c r="O5069">
        <v>45.5903556596148</v>
      </c>
      <c r="P5069">
        <v>-0.0964621195319567</v>
      </c>
      <c r="Q5069">
        <v>0.6165515749450921</v>
      </c>
      <c r="R5069">
        <v>0.111789808991547</v>
      </c>
      <c r="S5069" t="s">
        <v>11420</v>
      </c>
      <c r="T5069" t="s">
        <v>12678</v>
      </c>
      <c r="U5069" t="s">
        <v>12678</v>
      </c>
      <c r="V5069" t="s">
        <v>12678</v>
      </c>
      <c r="W5069">
        <v>4</v>
      </c>
      <c r="X5069" t="s">
        <v>17747</v>
      </c>
      <c r="Y5069">
        <v>0.7283754156360601</v>
      </c>
      <c r="Z5069">
        <f>HYPERLINK("Melting_Curves/meltCurve_Q96SI9_.pdf", "Melting_Curves/meltCurve_Q96SI9_.pdf")</f>
        <v>0</v>
      </c>
      <c r="AA5069" t="s">
        <v>23837</v>
      </c>
      <c r="AB5069" t="s">
        <v>30031</v>
      </c>
    </row>
    <row r="5070" spans="1:28">
      <c r="A5070" t="s">
        <v>5096</v>
      </c>
      <c r="B5070">
        <v>0.984777283994944</v>
      </c>
      <c r="C5070">
        <v>1.16671104729414</v>
      </c>
      <c r="D5070">
        <v>1.20250804123218</v>
      </c>
      <c r="E5070">
        <v>0.955105713142358</v>
      </c>
      <c r="F5070">
        <v>0.757085658596346</v>
      </c>
      <c r="G5070">
        <v>0.573916779297717</v>
      </c>
      <c r="H5070">
        <v>0.395941512354965</v>
      </c>
      <c r="I5070">
        <v>0.444038695240572</v>
      </c>
      <c r="J5070">
        <v>0.427906854743312</v>
      </c>
      <c r="K5070">
        <v>0.47717339402006</v>
      </c>
      <c r="L5070">
        <v>1485.88574010393</v>
      </c>
      <c r="M5070">
        <v>29.1962707653298</v>
      </c>
      <c r="N5070">
        <v>54.7804797055299</v>
      </c>
      <c r="O5070">
        <v>50.6560363795252</v>
      </c>
      <c r="P5070">
        <v>-0.0811198056109993</v>
      </c>
      <c r="Q5070">
        <v>0.43702704430096</v>
      </c>
      <c r="R5070">
        <v>0.914017844113882</v>
      </c>
      <c r="S5070" t="s">
        <v>11421</v>
      </c>
      <c r="T5070" t="s">
        <v>12678</v>
      </c>
      <c r="U5070" t="s">
        <v>12678</v>
      </c>
      <c r="V5070" t="s">
        <v>12678</v>
      </c>
      <c r="W5070">
        <v>1</v>
      </c>
      <c r="X5070" t="s">
        <v>17748</v>
      </c>
      <c r="Y5070">
        <v>0.7014320518394752</v>
      </c>
      <c r="Z5070">
        <f>HYPERLINK("Melting_Curves/meltCurve_Q96SL8_.pdf", "Melting_Curves/meltCurve_Q96SL8_.pdf")</f>
        <v>0</v>
      </c>
      <c r="AA5070" t="s">
        <v>23838</v>
      </c>
      <c r="AB5070" t="s">
        <v>30032</v>
      </c>
    </row>
    <row r="5071" spans="1:28">
      <c r="A5071" t="s">
        <v>5097</v>
      </c>
      <c r="B5071">
        <v>0.984777283994944</v>
      </c>
      <c r="C5071">
        <v>1.02729151361079</v>
      </c>
      <c r="D5071">
        <v>0.855117186702664</v>
      </c>
      <c r="E5071">
        <v>0.734469474300677</v>
      </c>
      <c r="F5071">
        <v>0.474120334757417</v>
      </c>
      <c r="G5071">
        <v>0.319988571114919</v>
      </c>
      <c r="H5071">
        <v>0.299701008840895</v>
      </c>
      <c r="I5071">
        <v>0.338246252037912</v>
      </c>
      <c r="J5071">
        <v>0.568970158551835</v>
      </c>
      <c r="K5071">
        <v>0.445161688543417</v>
      </c>
      <c r="L5071">
        <v>1161.25194481047</v>
      </c>
      <c r="M5071">
        <v>24.9590128792681</v>
      </c>
      <c r="N5071">
        <v>49.5719424761548</v>
      </c>
      <c r="O5071">
        <v>46.2307703406172</v>
      </c>
      <c r="P5071">
        <v>-0.0820488896245634</v>
      </c>
      <c r="Q5071">
        <v>0.392102268738903</v>
      </c>
      <c r="R5071">
        <v>0.907172893348237</v>
      </c>
      <c r="S5071" t="s">
        <v>11422</v>
      </c>
      <c r="T5071" t="s">
        <v>12678</v>
      </c>
      <c r="U5071" t="s">
        <v>12678</v>
      </c>
      <c r="V5071" t="s">
        <v>12678</v>
      </c>
      <c r="W5071">
        <v>10</v>
      </c>
      <c r="X5071" t="s">
        <v>17749</v>
      </c>
      <c r="Y5071">
        <v>0.590225555162386</v>
      </c>
      <c r="Z5071">
        <f>HYPERLINK("Melting_Curves/meltCurve_Q96SN8_4_.pdf", "Melting_Curves/meltCurve_Q96SN8_4_.pdf")</f>
        <v>0</v>
      </c>
      <c r="AA5071" t="s">
        <v>23839</v>
      </c>
      <c r="AB5071" t="s">
        <v>30033</v>
      </c>
    </row>
    <row r="5072" spans="1:28">
      <c r="A5072" t="s">
        <v>5098</v>
      </c>
      <c r="B5072">
        <v>0.984777283994944</v>
      </c>
      <c r="C5072">
        <v>0.905855911438093</v>
      </c>
      <c r="D5072">
        <v>0.815017955784495</v>
      </c>
      <c r="E5072">
        <v>0.658890243223039</v>
      </c>
      <c r="F5072">
        <v>0.47667844700141</v>
      </c>
      <c r="G5072">
        <v>0.36125432520512</v>
      </c>
      <c r="H5072">
        <v>0.31773518835424</v>
      </c>
      <c r="I5072">
        <v>0.448403486077926</v>
      </c>
      <c r="J5072">
        <v>0.656455604760227</v>
      </c>
      <c r="K5072">
        <v>0.5452631441326889</v>
      </c>
      <c r="L5072">
        <v>925.489296311599</v>
      </c>
      <c r="M5072">
        <v>20.8693860320762</v>
      </c>
      <c r="N5072">
        <v>50.7073988414787</v>
      </c>
      <c r="O5072">
        <v>43.9455806005434</v>
      </c>
      <c r="P5072">
        <v>-0.0636943074118379</v>
      </c>
      <c r="Q5072">
        <v>0.463519181955158</v>
      </c>
      <c r="R5072">
        <v>0.817669528787955</v>
      </c>
      <c r="S5072" t="s">
        <v>11423</v>
      </c>
      <c r="T5072" t="s">
        <v>12678</v>
      </c>
      <c r="U5072" t="s">
        <v>12678</v>
      </c>
      <c r="V5072" t="s">
        <v>12678</v>
      </c>
      <c r="W5072">
        <v>17</v>
      </c>
      <c r="X5072" t="s">
        <v>17750</v>
      </c>
      <c r="Y5072">
        <v>0.601392372951416</v>
      </c>
      <c r="Z5072">
        <f>HYPERLINK("Melting_Curves/meltCurve_Q96ST2_.pdf", "Melting_Curves/meltCurve_Q96ST2_.pdf")</f>
        <v>0</v>
      </c>
      <c r="AA5072" t="s">
        <v>23840</v>
      </c>
      <c r="AB5072" t="s">
        <v>30034</v>
      </c>
    </row>
    <row r="5073" spans="1:28">
      <c r="A5073" t="s">
        <v>5099</v>
      </c>
      <c r="B5073">
        <v>0.984777283994944</v>
      </c>
      <c r="C5073">
        <v>0.893797708550512</v>
      </c>
      <c r="D5073">
        <v>0.7471461200662149</v>
      </c>
      <c r="E5073">
        <v>0.584105465932734</v>
      </c>
      <c r="F5073">
        <v>0.416054231714138</v>
      </c>
      <c r="G5073">
        <v>0.344157458349171</v>
      </c>
      <c r="H5073">
        <v>0.296253890825455</v>
      </c>
      <c r="I5073">
        <v>0.438543755517051</v>
      </c>
      <c r="J5073">
        <v>0.664841561010313</v>
      </c>
      <c r="K5073">
        <v>0.488170094941234</v>
      </c>
      <c r="L5073">
        <v>932.963132522833</v>
      </c>
      <c r="M5073">
        <v>21.5521809695108</v>
      </c>
      <c r="N5073">
        <v>48.0621628761499</v>
      </c>
      <c r="O5073">
        <v>42.9210778238541</v>
      </c>
      <c r="P5073">
        <v>-0.0701491475065565</v>
      </c>
      <c r="Q5073">
        <v>0.441206878459344</v>
      </c>
      <c r="R5073">
        <v>0.814957933494815</v>
      </c>
      <c r="S5073" t="s">
        <v>11424</v>
      </c>
      <c r="T5073" t="s">
        <v>12678</v>
      </c>
      <c r="U5073" t="s">
        <v>12678</v>
      </c>
      <c r="V5073" t="s">
        <v>12678</v>
      </c>
      <c r="W5073">
        <v>12</v>
      </c>
      <c r="X5073" t="s">
        <v>17751</v>
      </c>
      <c r="Y5073">
        <v>0.5648253720217774</v>
      </c>
      <c r="Z5073">
        <f>HYPERLINK("Melting_Curves/meltCurve_Q96ST3_.pdf", "Melting_Curves/meltCurve_Q96ST3_.pdf")</f>
        <v>0</v>
      </c>
      <c r="AA5073" t="s">
        <v>23841</v>
      </c>
      <c r="AB5073" t="s">
        <v>30035</v>
      </c>
    </row>
    <row r="5074" spans="1:28">
      <c r="A5074" t="s">
        <v>5100</v>
      </c>
      <c r="B5074">
        <v>0.984777283994944</v>
      </c>
      <c r="C5074">
        <v>1.06914292632531</v>
      </c>
      <c r="D5074">
        <v>0.940141715496461</v>
      </c>
      <c r="E5074">
        <v>0.865337293469872</v>
      </c>
      <c r="F5074">
        <v>0.715116543611352</v>
      </c>
      <c r="G5074">
        <v>0.465829189908811</v>
      </c>
      <c r="H5074">
        <v>0.336412521528529</v>
      </c>
      <c r="I5074">
        <v>0.334287202617969</v>
      </c>
      <c r="J5074">
        <v>0.326001487589165</v>
      </c>
      <c r="K5074">
        <v>0.218775240021562</v>
      </c>
      <c r="L5074">
        <v>859.921184531935</v>
      </c>
      <c r="M5074">
        <v>16.8053420341934</v>
      </c>
      <c r="N5074">
        <v>53.4535855146499</v>
      </c>
      <c r="O5074">
        <v>50.4614389739374</v>
      </c>
      <c r="P5074">
        <v>-0.0619349595924018</v>
      </c>
      <c r="Q5074">
        <v>0.256159119813549</v>
      </c>
      <c r="R5074">
        <v>0.984751159938312</v>
      </c>
      <c r="S5074" t="s">
        <v>11425</v>
      </c>
      <c r="T5074" t="s">
        <v>12678</v>
      </c>
      <c r="U5074" t="s">
        <v>12678</v>
      </c>
      <c r="V5074" t="s">
        <v>12678</v>
      </c>
      <c r="W5074">
        <v>13</v>
      </c>
      <c r="X5074" t="s">
        <v>17752</v>
      </c>
      <c r="Y5074">
        <v>0.6202172703381498</v>
      </c>
      <c r="Z5074">
        <f>HYPERLINK("Melting_Curves/meltCurve_Q96SZ5_.pdf", "Melting_Curves/meltCurve_Q96SZ5_.pdf")</f>
        <v>0</v>
      </c>
      <c r="AA5074" t="s">
        <v>23842</v>
      </c>
      <c r="AB5074" t="s">
        <v>30036</v>
      </c>
    </row>
    <row r="5075" spans="1:28">
      <c r="A5075" t="s">
        <v>5101</v>
      </c>
      <c r="B5075">
        <v>0.984777283994944</v>
      </c>
      <c r="C5075">
        <v>1.16849896326519</v>
      </c>
      <c r="D5075">
        <v>1.05543471900177</v>
      </c>
      <c r="E5075">
        <v>0.8886559325678191</v>
      </c>
      <c r="F5075">
        <v>0.536275953731163</v>
      </c>
      <c r="G5075">
        <v>0.370486907041333</v>
      </c>
      <c r="H5075">
        <v>0.330681713170604</v>
      </c>
      <c r="I5075">
        <v>0.436398255999047</v>
      </c>
      <c r="J5075">
        <v>0.394757779203864</v>
      </c>
      <c r="K5075">
        <v>0.288071060019662</v>
      </c>
      <c r="L5075">
        <v>1767.71038899815</v>
      </c>
      <c r="M5075">
        <v>36.2414936188237</v>
      </c>
      <c r="N5075">
        <v>50.5530067819627</v>
      </c>
      <c r="O5075">
        <v>48.6280766548456</v>
      </c>
      <c r="P5075">
        <v>-0.119217241215514</v>
      </c>
      <c r="Q5075">
        <v>0.360149181189669</v>
      </c>
      <c r="R5075">
        <v>0.955813030128737</v>
      </c>
      <c r="S5075" t="s">
        <v>11426</v>
      </c>
      <c r="T5075" t="s">
        <v>12678</v>
      </c>
      <c r="U5075" t="s">
        <v>12678</v>
      </c>
      <c r="V5075" t="s">
        <v>12678</v>
      </c>
      <c r="W5075">
        <v>5</v>
      </c>
      <c r="X5075" t="s">
        <v>17753</v>
      </c>
      <c r="Y5075">
        <v>0.6139400847918586</v>
      </c>
      <c r="Z5075">
        <f>HYPERLINK("Melting_Curves/meltCurve_Q96SZ6_2_.pdf", "Melting_Curves/meltCurve_Q96SZ6_2_.pdf")</f>
        <v>0</v>
      </c>
      <c r="AA5075" t="s">
        <v>23843</v>
      </c>
      <c r="AB5075" t="s">
        <v>30037</v>
      </c>
    </row>
    <row r="5076" spans="1:28">
      <c r="A5076" t="s">
        <v>5102</v>
      </c>
      <c r="B5076">
        <v>0.984777283994944</v>
      </c>
      <c r="C5076">
        <v>0.954361609744987</v>
      </c>
      <c r="D5076">
        <v>0.805667231373707</v>
      </c>
      <c r="E5076">
        <v>0.832674280095147</v>
      </c>
      <c r="F5076">
        <v>0.59144291942449</v>
      </c>
      <c r="G5076">
        <v>0.5166442494621311</v>
      </c>
      <c r="H5076">
        <v>0.502257724273859</v>
      </c>
      <c r="I5076">
        <v>0.513412289669653</v>
      </c>
      <c r="J5076">
        <v>0.648645622804351</v>
      </c>
      <c r="K5076">
        <v>0.542911337295109</v>
      </c>
      <c r="L5076">
        <v>709.713908704857</v>
      </c>
      <c r="M5076">
        <v>15.5295042801394</v>
      </c>
      <c r="O5076">
        <v>44.9633093401888</v>
      </c>
      <c r="P5076">
        <v>-0.0403412474296521</v>
      </c>
      <c r="Q5076">
        <v>0.532833507269042</v>
      </c>
      <c r="R5076">
        <v>0.8918397205917979</v>
      </c>
      <c r="S5076" t="s">
        <v>11427</v>
      </c>
      <c r="T5076" t="s">
        <v>12678</v>
      </c>
      <c r="U5076" t="s">
        <v>12678</v>
      </c>
      <c r="V5076" t="s">
        <v>12678</v>
      </c>
      <c r="W5076">
        <v>2</v>
      </c>
      <c r="X5076" t="s">
        <v>17754</v>
      </c>
      <c r="Y5076">
        <v>0.6784851186950717</v>
      </c>
      <c r="Z5076">
        <f>HYPERLINK("Melting_Curves/meltCurve_Q96T21_.pdf", "Melting_Curves/meltCurve_Q96T21_.pdf")</f>
        <v>0</v>
      </c>
      <c r="AA5076" t="s">
        <v>23844</v>
      </c>
      <c r="AB5076" t="s">
        <v>30038</v>
      </c>
    </row>
    <row r="5077" spans="1:28">
      <c r="A5077" t="s">
        <v>5103</v>
      </c>
      <c r="B5077">
        <v>0.984777283994944</v>
      </c>
      <c r="C5077">
        <v>0.995903827810504</v>
      </c>
      <c r="D5077">
        <v>0.798132836005351</v>
      </c>
      <c r="E5077">
        <v>0.712395697433823</v>
      </c>
      <c r="F5077">
        <v>0.557994479891515</v>
      </c>
      <c r="G5077">
        <v>0.442357625789625</v>
      </c>
      <c r="H5077">
        <v>0.417754645942257</v>
      </c>
      <c r="I5077">
        <v>0.531266593717642</v>
      </c>
      <c r="J5077">
        <v>0.6569326066304479</v>
      </c>
      <c r="K5077">
        <v>0.501176590384851</v>
      </c>
      <c r="L5077">
        <v>899.917961126935</v>
      </c>
      <c r="M5077">
        <v>20.1395432975826</v>
      </c>
      <c r="O5077">
        <v>44.2505675656259</v>
      </c>
      <c r="P5077">
        <v>-0.0557150545606448</v>
      </c>
      <c r="Q5077">
        <v>0.510347443796204</v>
      </c>
      <c r="R5077">
        <v>0.887493603782747</v>
      </c>
      <c r="S5077" t="s">
        <v>11428</v>
      </c>
      <c r="T5077" t="s">
        <v>12678</v>
      </c>
      <c r="U5077" t="s">
        <v>12678</v>
      </c>
      <c r="V5077" t="s">
        <v>12678</v>
      </c>
      <c r="W5077">
        <v>17</v>
      </c>
      <c r="X5077" t="s">
        <v>17755</v>
      </c>
      <c r="Y5077">
        <v>0.6421305630591126</v>
      </c>
      <c r="Z5077">
        <f>HYPERLINK("Melting_Curves/meltCurve_Q96T23_2_.pdf", "Melting_Curves/meltCurve_Q96T23_2_.pdf")</f>
        <v>0</v>
      </c>
      <c r="AA5077" t="s">
        <v>23845</v>
      </c>
      <c r="AB5077" t="s">
        <v>30039</v>
      </c>
    </row>
    <row r="5078" spans="1:28">
      <c r="A5078" t="s">
        <v>5104</v>
      </c>
      <c r="B5078">
        <v>0.984777283994944</v>
      </c>
      <c r="C5078">
        <v>0.901674007049473</v>
      </c>
      <c r="D5078">
        <v>0.727693925164783</v>
      </c>
      <c r="E5078">
        <v>0.531019596121358</v>
      </c>
      <c r="F5078">
        <v>0.331229139550068</v>
      </c>
      <c r="G5078">
        <v>0.216687281084976</v>
      </c>
      <c r="H5078">
        <v>0.180038452829306</v>
      </c>
      <c r="I5078">
        <v>0.232821125682919</v>
      </c>
      <c r="J5078">
        <v>0.310450007747393</v>
      </c>
      <c r="K5078">
        <v>0.272396673959831</v>
      </c>
      <c r="L5078">
        <v>774.234968591766</v>
      </c>
      <c r="M5078">
        <v>17.3049147741638</v>
      </c>
      <c r="N5078">
        <v>46.422112021124</v>
      </c>
      <c r="O5078">
        <v>44.1561094542476</v>
      </c>
      <c r="P5078">
        <v>-0.0751672649643344</v>
      </c>
      <c r="Q5078">
        <v>0.232841591674853</v>
      </c>
      <c r="R5078">
        <v>0.978922773029324</v>
      </c>
      <c r="S5078" t="s">
        <v>11429</v>
      </c>
      <c r="T5078" t="s">
        <v>12678</v>
      </c>
      <c r="U5078" t="s">
        <v>12678</v>
      </c>
      <c r="V5078" t="s">
        <v>12678</v>
      </c>
      <c r="W5078">
        <v>27</v>
      </c>
      <c r="X5078" t="s">
        <v>17756</v>
      </c>
      <c r="Y5078">
        <v>0.4445195360177758</v>
      </c>
      <c r="Z5078">
        <f>HYPERLINK("Melting_Curves/meltCurve_Q96T51_.pdf", "Melting_Curves/meltCurve_Q96T51_.pdf")</f>
        <v>0</v>
      </c>
      <c r="AA5078" t="s">
        <v>23846</v>
      </c>
      <c r="AB5078" t="s">
        <v>30040</v>
      </c>
    </row>
    <row r="5079" spans="1:28">
      <c r="A5079" t="s">
        <v>5105</v>
      </c>
      <c r="B5079">
        <v>0.984777283994944</v>
      </c>
      <c r="C5079">
        <v>1.12999608783738</v>
      </c>
      <c r="D5079">
        <v>0.922771883988981</v>
      </c>
      <c r="E5079">
        <v>0.811457415257008</v>
      </c>
      <c r="F5079">
        <v>0.662472779906623</v>
      </c>
      <c r="G5079">
        <v>0.510500687280013</v>
      </c>
      <c r="H5079">
        <v>0.481027577433919</v>
      </c>
      <c r="I5079">
        <v>0.655829994873123</v>
      </c>
      <c r="J5079">
        <v>1.13390035623618</v>
      </c>
      <c r="K5079">
        <v>0.920588441195631</v>
      </c>
      <c r="L5079">
        <v>1689.6228287866</v>
      </c>
      <c r="M5079">
        <v>37.7379157783455</v>
      </c>
      <c r="O5079">
        <v>44.6473861590103</v>
      </c>
      <c r="P5079">
        <v>-0.0569737975734687</v>
      </c>
      <c r="Q5079">
        <v>0.730379970627316</v>
      </c>
      <c r="R5079">
        <v>0.326148369967213</v>
      </c>
      <c r="S5079" t="s">
        <v>11430</v>
      </c>
      <c r="T5079" t="s">
        <v>12678</v>
      </c>
      <c r="U5079" t="s">
        <v>12678</v>
      </c>
      <c r="V5079" t="s">
        <v>12678</v>
      </c>
      <c r="W5079">
        <v>22</v>
      </c>
      <c r="X5079" t="s">
        <v>17757</v>
      </c>
      <c r="Y5079">
        <v>0.801175683198513</v>
      </c>
      <c r="Z5079">
        <f>HYPERLINK("Melting_Curves/meltCurve_Q96T58_.pdf", "Melting_Curves/meltCurve_Q96T58_.pdf")</f>
        <v>0</v>
      </c>
      <c r="AA5079" t="s">
        <v>23847</v>
      </c>
      <c r="AB5079" t="s">
        <v>30041</v>
      </c>
    </row>
    <row r="5080" spans="1:28">
      <c r="A5080" t="s">
        <v>5106</v>
      </c>
      <c r="B5080">
        <v>0.984777283994944</v>
      </c>
      <c r="C5080">
        <v>1.10429421155584</v>
      </c>
      <c r="D5080">
        <v>0.879093891092215</v>
      </c>
      <c r="E5080">
        <v>0.850504645533814</v>
      </c>
      <c r="F5080">
        <v>0.477777569123523</v>
      </c>
      <c r="G5080">
        <v>0.276071788293285</v>
      </c>
      <c r="H5080">
        <v>0.265721766943048</v>
      </c>
      <c r="I5080">
        <v>0.245357138907375</v>
      </c>
      <c r="J5080">
        <v>0.254885746865473</v>
      </c>
      <c r="K5080">
        <v>0.208051916565356</v>
      </c>
      <c r="L5080">
        <v>1272.57859283179</v>
      </c>
      <c r="M5080">
        <v>26.0873713670244</v>
      </c>
      <c r="N5080">
        <v>49.988945790708</v>
      </c>
      <c r="O5080">
        <v>48.4974648507743</v>
      </c>
      <c r="P5080">
        <v>-0.103044786905165</v>
      </c>
      <c r="Q5080">
        <v>0.23375122542145</v>
      </c>
      <c r="R5080">
        <v>0.979388025070553</v>
      </c>
      <c r="S5080" t="s">
        <v>11431</v>
      </c>
      <c r="T5080" t="s">
        <v>12678</v>
      </c>
      <c r="U5080" t="s">
        <v>12678</v>
      </c>
      <c r="V5080" t="s">
        <v>12678</v>
      </c>
      <c r="W5080">
        <v>2</v>
      </c>
      <c r="X5080" t="s">
        <v>17758</v>
      </c>
      <c r="Y5080">
        <v>0.5407411315056592</v>
      </c>
      <c r="Z5080">
        <f>HYPERLINK("Melting_Curves/meltCurve_Q96T88_.pdf", "Melting_Curves/meltCurve_Q96T88_.pdf")</f>
        <v>0</v>
      </c>
      <c r="AA5080" t="s">
        <v>23848</v>
      </c>
      <c r="AB5080" t="s">
        <v>30042</v>
      </c>
    </row>
    <row r="5081" spans="1:28">
      <c r="A5081" t="s">
        <v>5107</v>
      </c>
      <c r="B5081">
        <v>0.984777283994944</v>
      </c>
      <c r="C5081">
        <v>0.872222909708996</v>
      </c>
      <c r="D5081">
        <v>0.78865155898324</v>
      </c>
      <c r="E5081">
        <v>0.6049278490080769</v>
      </c>
      <c r="F5081">
        <v>0.371064303345975</v>
      </c>
      <c r="G5081">
        <v>0.217182467194538</v>
      </c>
      <c r="H5081">
        <v>0.194959042977969</v>
      </c>
      <c r="I5081">
        <v>0.241882417784819</v>
      </c>
      <c r="J5081">
        <v>0.243224424901488</v>
      </c>
      <c r="K5081">
        <v>0.209867158494617</v>
      </c>
      <c r="L5081">
        <v>690.812368136341</v>
      </c>
      <c r="M5081">
        <v>15.0129138263494</v>
      </c>
      <c r="N5081">
        <v>47.5735892572808</v>
      </c>
      <c r="O5081">
        <v>45.2212733134032</v>
      </c>
      <c r="P5081">
        <v>-0.0668777176649548</v>
      </c>
      <c r="Q5081">
        <v>0.194296017872597</v>
      </c>
      <c r="R5081">
        <v>0.98575944671099</v>
      </c>
      <c r="S5081" t="s">
        <v>11432</v>
      </c>
      <c r="T5081" t="s">
        <v>12678</v>
      </c>
      <c r="U5081" t="s">
        <v>12678</v>
      </c>
      <c r="V5081" t="s">
        <v>12678</v>
      </c>
      <c r="W5081">
        <v>7</v>
      </c>
      <c r="X5081" t="s">
        <v>17759</v>
      </c>
      <c r="Y5081">
        <v>0.4549414347226734</v>
      </c>
      <c r="Z5081">
        <f>HYPERLINK("Melting_Curves/meltCurve_Q96TA1_2_.pdf", "Melting_Curves/meltCurve_Q96TA1_2_.pdf")</f>
        <v>0</v>
      </c>
      <c r="AA5081" t="s">
        <v>23849</v>
      </c>
      <c r="AB5081" t="s">
        <v>30043</v>
      </c>
    </row>
    <row r="5082" spans="1:28">
      <c r="A5082" t="s">
        <v>5108</v>
      </c>
      <c r="B5082">
        <v>0.984777283994944</v>
      </c>
      <c r="C5082">
        <v>1.02156157194227</v>
      </c>
      <c r="D5082">
        <v>0.739442612368663</v>
      </c>
      <c r="E5082">
        <v>0.489283553554865</v>
      </c>
      <c r="F5082">
        <v>0.24953593055279</v>
      </c>
      <c r="G5082">
        <v>0.156026149355912</v>
      </c>
      <c r="H5082">
        <v>0.123567897827915</v>
      </c>
      <c r="I5082">
        <v>0.153999497736015</v>
      </c>
      <c r="J5082">
        <v>0.219130362481998</v>
      </c>
      <c r="K5082">
        <v>0.238870345335734</v>
      </c>
      <c r="L5082">
        <v>986.894452147092</v>
      </c>
      <c r="M5082">
        <v>21.8651191703463</v>
      </c>
      <c r="N5082">
        <v>46.0335254746931</v>
      </c>
      <c r="O5082">
        <v>44.7631089645061</v>
      </c>
      <c r="P5082">
        <v>-0.100917468003003</v>
      </c>
      <c r="Q5082">
        <v>0.173610510816448</v>
      </c>
      <c r="R5082">
        <v>0.9817433949691819</v>
      </c>
      <c r="S5082" t="s">
        <v>11433</v>
      </c>
      <c r="T5082" t="s">
        <v>12678</v>
      </c>
      <c r="U5082" t="s">
        <v>12678</v>
      </c>
      <c r="V5082" t="s">
        <v>12678</v>
      </c>
      <c r="W5082">
        <v>11</v>
      </c>
      <c r="X5082" t="s">
        <v>17760</v>
      </c>
      <c r="Y5082">
        <v>0.406709337376191</v>
      </c>
      <c r="Z5082">
        <f>HYPERLINK("Melting_Curves/meltCurve_Q96TA2_3_.pdf", "Melting_Curves/meltCurve_Q96TA2_3_.pdf")</f>
        <v>0</v>
      </c>
      <c r="AA5082" t="s">
        <v>23850</v>
      </c>
      <c r="AB5082" t="s">
        <v>30044</v>
      </c>
    </row>
    <row r="5083" spans="1:28">
      <c r="A5083" t="s">
        <v>5109</v>
      </c>
      <c r="B5083">
        <v>0.984777283994944</v>
      </c>
      <c r="C5083">
        <v>1.04809747664115</v>
      </c>
      <c r="D5083">
        <v>0.904489977414429</v>
      </c>
      <c r="E5083">
        <v>0.805919583796229</v>
      </c>
      <c r="F5083">
        <v>0.486707530423389</v>
      </c>
      <c r="G5083">
        <v>0.318225907288321</v>
      </c>
      <c r="H5083">
        <v>0.188927457885102</v>
      </c>
      <c r="I5083">
        <v>0.215517243802915</v>
      </c>
      <c r="J5083">
        <v>0.326599940299579</v>
      </c>
      <c r="K5083">
        <v>0.31275850525226</v>
      </c>
      <c r="L5083">
        <v>1191.77120676843</v>
      </c>
      <c r="M5083">
        <v>24.6079283635132</v>
      </c>
      <c r="N5083">
        <v>49.900747605713</v>
      </c>
      <c r="O5083">
        <v>48.1139682891629</v>
      </c>
      <c r="P5083">
        <v>-0.0948933213104023</v>
      </c>
      <c r="Q5083">
        <v>0.257860889859155</v>
      </c>
      <c r="R5083">
        <v>0.976850768642036</v>
      </c>
      <c r="S5083" t="s">
        <v>11434</v>
      </c>
      <c r="T5083" t="s">
        <v>12678</v>
      </c>
      <c r="U5083" t="s">
        <v>12678</v>
      </c>
      <c r="V5083" t="s">
        <v>12678</v>
      </c>
      <c r="W5083">
        <v>5</v>
      </c>
      <c r="X5083" t="s">
        <v>17761</v>
      </c>
      <c r="Y5083">
        <v>0.5471889029500144</v>
      </c>
      <c r="Z5083">
        <f>HYPERLINK("Melting_Curves/meltCurve_Q96TC7_.pdf", "Melting_Curves/meltCurve_Q96TC7_.pdf")</f>
        <v>0</v>
      </c>
      <c r="AA5083" t="s">
        <v>20101</v>
      </c>
      <c r="AB5083" t="s">
        <v>26154</v>
      </c>
    </row>
    <row r="5084" spans="1:28">
      <c r="A5084" t="s">
        <v>5110</v>
      </c>
      <c r="B5084">
        <v>0.984777283994944</v>
      </c>
      <c r="C5084">
        <v>0.9198198882870871</v>
      </c>
      <c r="D5084">
        <v>0.802016181146771</v>
      </c>
      <c r="E5084">
        <v>0.644618931526172</v>
      </c>
      <c r="F5084">
        <v>0.541466658864918</v>
      </c>
      <c r="G5084">
        <v>0.422000414293503</v>
      </c>
      <c r="H5084">
        <v>0.392688231387608</v>
      </c>
      <c r="I5084">
        <v>0.443827626487311</v>
      </c>
      <c r="J5084">
        <v>0.60535288560046</v>
      </c>
      <c r="K5084">
        <v>0.455721407418969</v>
      </c>
      <c r="L5084">
        <v>787.000882220762</v>
      </c>
      <c r="M5084">
        <v>17.7291609931</v>
      </c>
      <c r="N5084">
        <v>51.9369383712201</v>
      </c>
      <c r="O5084">
        <v>43.8369903877259</v>
      </c>
      <c r="P5084">
        <v>-0.054402543854578</v>
      </c>
      <c r="Q5084">
        <v>0.461966895362333</v>
      </c>
      <c r="R5084">
        <v>0.923106068235377</v>
      </c>
      <c r="S5084" t="s">
        <v>11435</v>
      </c>
      <c r="T5084" t="s">
        <v>12678</v>
      </c>
      <c r="U5084" t="s">
        <v>12678</v>
      </c>
      <c r="V5084" t="s">
        <v>12678</v>
      </c>
      <c r="W5084">
        <v>19</v>
      </c>
      <c r="X5084" t="s">
        <v>17762</v>
      </c>
      <c r="Y5084">
        <v>0.6037476348556292</v>
      </c>
      <c r="Z5084">
        <f>HYPERLINK("Melting_Curves/meltCurve_Q99081_.pdf", "Melting_Curves/meltCurve_Q99081_.pdf")</f>
        <v>0</v>
      </c>
      <c r="AA5084" t="s">
        <v>23851</v>
      </c>
      <c r="AB5084" t="s">
        <v>30045</v>
      </c>
    </row>
    <row r="5085" spans="1:28">
      <c r="A5085" t="s">
        <v>5111</v>
      </c>
      <c r="B5085">
        <v>0.984777283994944</v>
      </c>
      <c r="C5085">
        <v>0.936410589298184</v>
      </c>
      <c r="D5085">
        <v>0.805916136656204</v>
      </c>
      <c r="E5085">
        <v>0.785529821350197</v>
      </c>
      <c r="F5085">
        <v>0.6871786909100041</v>
      </c>
      <c r="G5085">
        <v>0.602410594595298</v>
      </c>
      <c r="H5085">
        <v>0.626574350689252</v>
      </c>
      <c r="I5085">
        <v>0.8632375054572961</v>
      </c>
      <c r="J5085">
        <v>1.27904850305241</v>
      </c>
      <c r="K5085">
        <v>0.967604002180116</v>
      </c>
      <c r="L5085">
        <v>9996.583742367069</v>
      </c>
      <c r="M5085">
        <v>250</v>
      </c>
      <c r="O5085">
        <v>39.9837585438665</v>
      </c>
      <c r="P5085">
        <v>-0.27012917213477</v>
      </c>
      <c r="Q5085">
        <v>0.827187450253473</v>
      </c>
      <c r="R5085">
        <v>0.0800586472104363</v>
      </c>
      <c r="S5085" t="s">
        <v>11436</v>
      </c>
      <c r="T5085" t="s">
        <v>12678</v>
      </c>
      <c r="U5085" t="s">
        <v>12678</v>
      </c>
      <c r="V5085" t="s">
        <v>12678</v>
      </c>
      <c r="W5085">
        <v>13</v>
      </c>
      <c r="X5085" t="s">
        <v>17763</v>
      </c>
      <c r="Y5085">
        <v>0.8444021161262255</v>
      </c>
      <c r="Z5085">
        <f>HYPERLINK("Melting_Curves/meltCurve_Q99417_.pdf", "Melting_Curves/meltCurve_Q99417_.pdf")</f>
        <v>0</v>
      </c>
      <c r="AA5085" t="s">
        <v>23852</v>
      </c>
      <c r="AB5085" t="s">
        <v>30046</v>
      </c>
    </row>
    <row r="5086" spans="1:28">
      <c r="A5086" t="s">
        <v>5112</v>
      </c>
      <c r="B5086">
        <v>0.984777283994944</v>
      </c>
      <c r="C5086">
        <v>0.934426329311477</v>
      </c>
      <c r="D5086">
        <v>0.868963676357163</v>
      </c>
      <c r="E5086">
        <v>0.80843144577591</v>
      </c>
      <c r="F5086">
        <v>0.744990014779407</v>
      </c>
      <c r="G5086">
        <v>0.416274197756965</v>
      </c>
      <c r="H5086">
        <v>0.191662060360148</v>
      </c>
      <c r="I5086">
        <v>0.190852679744811</v>
      </c>
      <c r="J5086">
        <v>0.232402689336637</v>
      </c>
      <c r="K5086">
        <v>0.188773593122914</v>
      </c>
      <c r="L5086">
        <v>790.867717068463</v>
      </c>
      <c r="M5086">
        <v>15.4072403574003</v>
      </c>
      <c r="N5086">
        <v>52.4735020582037</v>
      </c>
      <c r="O5086">
        <v>50.4894981592915</v>
      </c>
      <c r="P5086">
        <v>-0.0654236840534224</v>
      </c>
      <c r="Q5086">
        <v>0.142504829872643</v>
      </c>
      <c r="R5086">
        <v>0.966397942862719</v>
      </c>
      <c r="S5086" t="s">
        <v>11437</v>
      </c>
      <c r="T5086" t="s">
        <v>12678</v>
      </c>
      <c r="U5086" t="s">
        <v>12678</v>
      </c>
      <c r="V5086" t="s">
        <v>12678</v>
      </c>
      <c r="W5086">
        <v>16</v>
      </c>
      <c r="X5086" t="s">
        <v>17764</v>
      </c>
      <c r="Y5086">
        <v>0.5685591883196189</v>
      </c>
      <c r="Z5086">
        <f>HYPERLINK("Melting_Curves/meltCurve_Q99426_.pdf", "Melting_Curves/meltCurve_Q99426_.pdf")</f>
        <v>0</v>
      </c>
      <c r="AA5086" t="s">
        <v>23853</v>
      </c>
      <c r="AB5086" t="s">
        <v>30047</v>
      </c>
    </row>
    <row r="5087" spans="1:28">
      <c r="A5087" t="s">
        <v>5113</v>
      </c>
      <c r="B5087">
        <v>0.984777283994944</v>
      </c>
      <c r="C5087">
        <v>0.847827422774696</v>
      </c>
      <c r="D5087">
        <v>0.621467580528887</v>
      </c>
      <c r="E5087">
        <v>0.641088727071995</v>
      </c>
      <c r="F5087">
        <v>0.380914199736736</v>
      </c>
      <c r="G5087">
        <v>0.292428054678975</v>
      </c>
      <c r="H5087">
        <v>0.229111105766563</v>
      </c>
      <c r="I5087">
        <v>0.483042088934993</v>
      </c>
      <c r="J5087">
        <v>0.639928751905221</v>
      </c>
      <c r="K5087">
        <v>0.442319159223463</v>
      </c>
      <c r="L5087">
        <v>774.227884434004</v>
      </c>
      <c r="M5087">
        <v>18.3079167574708</v>
      </c>
      <c r="N5087">
        <v>46.9381782473923</v>
      </c>
      <c r="O5087">
        <v>41.7943786697736</v>
      </c>
      <c r="P5087">
        <v>-0.0636904884855642</v>
      </c>
      <c r="Q5087">
        <v>0.418441420076817</v>
      </c>
      <c r="R5087">
        <v>0.73821390141647</v>
      </c>
      <c r="S5087" t="s">
        <v>11438</v>
      </c>
      <c r="T5087" t="s">
        <v>12678</v>
      </c>
      <c r="U5087" t="s">
        <v>12678</v>
      </c>
      <c r="V5087" t="s">
        <v>12678</v>
      </c>
      <c r="W5087">
        <v>8</v>
      </c>
      <c r="X5087" t="s">
        <v>17765</v>
      </c>
      <c r="Y5087">
        <v>0.5314367651667973</v>
      </c>
      <c r="Z5087">
        <f>HYPERLINK("Melting_Curves/meltCurve_Q99436_.pdf", "Melting_Curves/meltCurve_Q99436_.pdf")</f>
        <v>0</v>
      </c>
      <c r="AA5087" t="s">
        <v>23854</v>
      </c>
      <c r="AB5087" t="s">
        <v>30048</v>
      </c>
    </row>
    <row r="5088" spans="1:28">
      <c r="A5088" t="s">
        <v>5114</v>
      </c>
      <c r="B5088">
        <v>0.984777283994944</v>
      </c>
      <c r="C5088">
        <v>0.955534148144262</v>
      </c>
      <c r="D5088">
        <v>0.833231049802301</v>
      </c>
      <c r="E5088">
        <v>0.7239820862558169</v>
      </c>
      <c r="F5088">
        <v>0.410181148807465</v>
      </c>
      <c r="G5088">
        <v>0.21159305237086</v>
      </c>
      <c r="H5088">
        <v>0.133967246930244</v>
      </c>
      <c r="I5088">
        <v>0.145305628406876</v>
      </c>
      <c r="J5088">
        <v>0.186031448419581</v>
      </c>
      <c r="K5088">
        <v>0.155149645386637</v>
      </c>
      <c r="L5088">
        <v>840.562247667842</v>
      </c>
      <c r="M5088">
        <v>17.5237567679615</v>
      </c>
      <c r="N5088">
        <v>48.8156014177052</v>
      </c>
      <c r="O5088">
        <v>47.3554384380915</v>
      </c>
      <c r="P5088">
        <v>-0.08036952838097219</v>
      </c>
      <c r="Q5088">
        <v>0.13129921611496</v>
      </c>
      <c r="R5088">
        <v>0.98926094018993</v>
      </c>
      <c r="S5088" t="s">
        <v>11439</v>
      </c>
      <c r="T5088" t="s">
        <v>12678</v>
      </c>
      <c r="U5088" t="s">
        <v>12678</v>
      </c>
      <c r="V5088" t="s">
        <v>12678</v>
      </c>
      <c r="W5088">
        <v>15</v>
      </c>
      <c r="X5088" t="s">
        <v>17766</v>
      </c>
      <c r="Y5088">
        <v>0.4634496322956559</v>
      </c>
      <c r="Z5088">
        <f>HYPERLINK("Melting_Curves/meltCurve_Q99447_.pdf", "Melting_Curves/meltCurve_Q99447_.pdf")</f>
        <v>0</v>
      </c>
      <c r="AA5088" t="s">
        <v>23855</v>
      </c>
      <c r="AB5088" t="s">
        <v>30049</v>
      </c>
    </row>
    <row r="5089" spans="1:28">
      <c r="A5089" t="s">
        <v>5115</v>
      </c>
      <c r="B5089">
        <v>0.984777283994944</v>
      </c>
      <c r="C5089">
        <v>0.918799613027142</v>
      </c>
      <c r="D5089">
        <v>0.726652828725604</v>
      </c>
      <c r="E5089">
        <v>0.623800878675149</v>
      </c>
      <c r="F5089">
        <v>0.369603259759602</v>
      </c>
      <c r="G5089">
        <v>0.254122470682458</v>
      </c>
      <c r="H5089">
        <v>0.214029010792205</v>
      </c>
      <c r="I5089">
        <v>0.273679522846613</v>
      </c>
      <c r="J5089">
        <v>0.407813702340527</v>
      </c>
      <c r="K5089">
        <v>0.357319703249017</v>
      </c>
      <c r="L5089">
        <v>770.8029412839541</v>
      </c>
      <c r="M5089">
        <v>17.1686388620562</v>
      </c>
      <c r="N5089">
        <v>47.3234553144629</v>
      </c>
      <c r="O5089">
        <v>44.3001641275686</v>
      </c>
      <c r="P5089">
        <v>-0.0685283971132819</v>
      </c>
      <c r="Q5089">
        <v>0.292747941919882</v>
      </c>
      <c r="R5089">
        <v>0.941262953855401</v>
      </c>
      <c r="S5089" t="s">
        <v>11440</v>
      </c>
      <c r="T5089" t="s">
        <v>12678</v>
      </c>
      <c r="U5089" t="s">
        <v>12678</v>
      </c>
      <c r="V5089" t="s">
        <v>12678</v>
      </c>
      <c r="W5089">
        <v>21</v>
      </c>
      <c r="X5089" t="s">
        <v>17767</v>
      </c>
      <c r="Y5089">
        <v>0.4917145185482878</v>
      </c>
      <c r="Z5089">
        <f>HYPERLINK("Melting_Curves/meltCurve_Q99459_.pdf", "Melting_Curves/meltCurve_Q99459_.pdf")</f>
        <v>0</v>
      </c>
      <c r="AA5089" t="s">
        <v>23856</v>
      </c>
      <c r="AB5089" t="s">
        <v>30050</v>
      </c>
    </row>
    <row r="5090" spans="1:28">
      <c r="A5090" t="s">
        <v>5116</v>
      </c>
      <c r="B5090">
        <v>0.984777283994944</v>
      </c>
      <c r="C5090">
        <v>0.933844016250349</v>
      </c>
      <c r="D5090">
        <v>0.785609093694026</v>
      </c>
      <c r="E5090">
        <v>0.614430666024206</v>
      </c>
      <c r="F5090">
        <v>0.391850654586674</v>
      </c>
      <c r="G5090">
        <v>0.249321898046826</v>
      </c>
      <c r="H5090">
        <v>0.171496752236906</v>
      </c>
      <c r="I5090">
        <v>0.187736771479453</v>
      </c>
      <c r="J5090">
        <v>0.242678072235324</v>
      </c>
      <c r="K5090">
        <v>0.283494654574782</v>
      </c>
      <c r="L5090">
        <v>746.798400742369</v>
      </c>
      <c r="M5090">
        <v>16.1511527649979</v>
      </c>
      <c r="N5090">
        <v>47.7992562833954</v>
      </c>
      <c r="O5090">
        <v>45.5466809865898</v>
      </c>
      <c r="P5090">
        <v>-0.07048663903215741</v>
      </c>
      <c r="Q5090">
        <v>0.204963340150809</v>
      </c>
      <c r="R5090">
        <v>0.983171341174878</v>
      </c>
      <c r="S5090" t="s">
        <v>11441</v>
      </c>
      <c r="T5090" t="s">
        <v>12678</v>
      </c>
      <c r="U5090" t="s">
        <v>12678</v>
      </c>
      <c r="V5090" t="s">
        <v>12678</v>
      </c>
      <c r="W5090">
        <v>29</v>
      </c>
      <c r="X5090" t="s">
        <v>17768</v>
      </c>
      <c r="Y5090">
        <v>0.4656227177725276</v>
      </c>
      <c r="Z5090">
        <f>HYPERLINK("Melting_Curves/meltCurve_Q99460_.pdf", "Melting_Curves/meltCurve_Q99460_.pdf")</f>
        <v>0</v>
      </c>
      <c r="AA5090" t="s">
        <v>23857</v>
      </c>
      <c r="AB5090" t="s">
        <v>30051</v>
      </c>
    </row>
    <row r="5091" spans="1:28">
      <c r="A5091" t="s">
        <v>5117</v>
      </c>
      <c r="B5091">
        <v>0.984777283994944</v>
      </c>
      <c r="C5091">
        <v>0.780095688289417</v>
      </c>
      <c r="D5091">
        <v>0.701438546561999</v>
      </c>
      <c r="E5091">
        <v>0.542446012460325</v>
      </c>
      <c r="F5091">
        <v>0.398038681933859</v>
      </c>
      <c r="G5091">
        <v>0.294736531427589</v>
      </c>
      <c r="H5091">
        <v>0.276177511072927</v>
      </c>
      <c r="I5091">
        <v>0.300714363310379</v>
      </c>
      <c r="J5091">
        <v>0.374009626206401</v>
      </c>
      <c r="K5091">
        <v>0.384640672143977</v>
      </c>
      <c r="L5091">
        <v>612.292822164502</v>
      </c>
      <c r="M5091">
        <v>14.1151457925497</v>
      </c>
      <c r="N5091">
        <v>46.6605549297585</v>
      </c>
      <c r="O5091">
        <v>42.5355996082174</v>
      </c>
      <c r="P5091">
        <v>-0.0568567720566899</v>
      </c>
      <c r="Q5091">
        <v>0.314742617340897</v>
      </c>
      <c r="R5091">
        <v>0.95640920168569</v>
      </c>
      <c r="S5091" t="s">
        <v>11442</v>
      </c>
      <c r="T5091" t="s">
        <v>12678</v>
      </c>
      <c r="U5091" t="s">
        <v>12678</v>
      </c>
      <c r="V5091" t="s">
        <v>12678</v>
      </c>
      <c r="W5091">
        <v>1</v>
      </c>
      <c r="X5091" t="s">
        <v>17769</v>
      </c>
      <c r="Y5091">
        <v>0.4804734589013238</v>
      </c>
      <c r="Z5091">
        <f>HYPERLINK("Melting_Curves/meltCurve_Q99470_.pdf", "Melting_Curves/meltCurve_Q99470_.pdf")</f>
        <v>0</v>
      </c>
      <c r="AA5091" t="s">
        <v>23858</v>
      </c>
      <c r="AB5091" t="s">
        <v>30052</v>
      </c>
    </row>
    <row r="5092" spans="1:28">
      <c r="A5092" t="s">
        <v>5118</v>
      </c>
      <c r="B5092">
        <v>0.984777283994944</v>
      </c>
      <c r="C5092">
        <v>1.02409728454397</v>
      </c>
      <c r="D5092">
        <v>0.968605725598855</v>
      </c>
      <c r="E5092">
        <v>0.816500206230192</v>
      </c>
      <c r="F5092">
        <v>0.721523519221924</v>
      </c>
      <c r="G5092">
        <v>0.542471425657744</v>
      </c>
      <c r="H5092">
        <v>0.496539269247194</v>
      </c>
      <c r="I5092">
        <v>0.731128677790457</v>
      </c>
      <c r="J5092">
        <v>1.24304054499347</v>
      </c>
      <c r="K5092">
        <v>1.01826939609344</v>
      </c>
      <c r="L5092">
        <v>2342.94353764647</v>
      </c>
      <c r="M5092">
        <v>52.6625102340926</v>
      </c>
      <c r="O5092">
        <v>44.4257669021016</v>
      </c>
      <c r="P5092">
        <v>-0.0613506790766613</v>
      </c>
      <c r="Q5092">
        <v>0.7929799343981661</v>
      </c>
      <c r="R5092">
        <v>0.166293064597497</v>
      </c>
      <c r="S5092" t="s">
        <v>11443</v>
      </c>
      <c r="T5092" t="s">
        <v>12678</v>
      </c>
      <c r="U5092" t="s">
        <v>12678</v>
      </c>
      <c r="V5092" t="s">
        <v>12678</v>
      </c>
      <c r="W5092">
        <v>13</v>
      </c>
      <c r="X5092" t="s">
        <v>17770</v>
      </c>
      <c r="Y5092">
        <v>0.845030547388696</v>
      </c>
      <c r="Z5092">
        <f>HYPERLINK("Melting_Curves/meltCurve_Q99471_.pdf", "Melting_Curves/meltCurve_Q99471_.pdf")</f>
        <v>0</v>
      </c>
      <c r="AA5092" t="s">
        <v>23859</v>
      </c>
      <c r="AB5092" t="s">
        <v>30053</v>
      </c>
    </row>
    <row r="5093" spans="1:28">
      <c r="A5093" t="s">
        <v>5119</v>
      </c>
      <c r="B5093">
        <v>0.984777283994944</v>
      </c>
      <c r="C5093">
        <v>1.16128163863434</v>
      </c>
      <c r="D5093">
        <v>0.958996061854484</v>
      </c>
      <c r="E5093">
        <v>0.853100614981565</v>
      </c>
      <c r="F5093">
        <v>0.500902357515057</v>
      </c>
      <c r="G5093">
        <v>0.360646140586152</v>
      </c>
      <c r="H5093">
        <v>0.287213884632674</v>
      </c>
      <c r="I5093">
        <v>0.367308627661568</v>
      </c>
      <c r="J5093">
        <v>0.403674793792071</v>
      </c>
      <c r="K5093">
        <v>0.296811836079941</v>
      </c>
      <c r="L5093">
        <v>1560.31649844558</v>
      </c>
      <c r="M5093">
        <v>32.2291411790832</v>
      </c>
      <c r="N5093">
        <v>50.1631630567554</v>
      </c>
      <c r="O5093">
        <v>48.2279557764273</v>
      </c>
      <c r="P5093">
        <v>-0.110671623444797</v>
      </c>
      <c r="Q5093">
        <v>0.33756324380164</v>
      </c>
      <c r="R5093">
        <v>0.962907975764574</v>
      </c>
      <c r="S5093" t="s">
        <v>11444</v>
      </c>
      <c r="T5093" t="s">
        <v>12678</v>
      </c>
      <c r="U5093" t="s">
        <v>12678</v>
      </c>
      <c r="V5093" t="s">
        <v>12678</v>
      </c>
      <c r="W5093">
        <v>7</v>
      </c>
      <c r="X5093" t="s">
        <v>17771</v>
      </c>
      <c r="Y5093">
        <v>0.5930051978485401</v>
      </c>
      <c r="Z5093">
        <f>HYPERLINK("Melting_Curves/meltCurve_Q99496_.pdf", "Melting_Curves/meltCurve_Q99496_.pdf")</f>
        <v>0</v>
      </c>
      <c r="AA5093" t="s">
        <v>23860</v>
      </c>
      <c r="AB5093" t="s">
        <v>30054</v>
      </c>
    </row>
    <row r="5094" spans="1:28">
      <c r="A5094" t="s">
        <v>5120</v>
      </c>
      <c r="B5094">
        <v>0.984777283994944</v>
      </c>
      <c r="C5094">
        <v>0.825943157714803</v>
      </c>
      <c r="D5094">
        <v>0.771934698341449</v>
      </c>
      <c r="E5094">
        <v>0.715809537224905</v>
      </c>
      <c r="F5094">
        <v>0.672306974033785</v>
      </c>
      <c r="G5094">
        <v>0.551846527272507</v>
      </c>
      <c r="H5094">
        <v>0.486339742907926</v>
      </c>
      <c r="I5094">
        <v>0.554218371559034</v>
      </c>
      <c r="J5094">
        <v>0.803278260736229</v>
      </c>
      <c r="K5094">
        <v>0.595907932889007</v>
      </c>
      <c r="L5094">
        <v>600.186298065223</v>
      </c>
      <c r="M5094">
        <v>14.3285714027765</v>
      </c>
      <c r="O5094">
        <v>41.0968210071348</v>
      </c>
      <c r="P5094">
        <v>-0.034541065372457</v>
      </c>
      <c r="Q5094">
        <v>0.603768741342756</v>
      </c>
      <c r="R5094">
        <v>0.681613550852186</v>
      </c>
      <c r="S5094" t="s">
        <v>11445</v>
      </c>
      <c r="T5094" t="s">
        <v>12678</v>
      </c>
      <c r="U5094" t="s">
        <v>12678</v>
      </c>
      <c r="V5094" t="s">
        <v>12678</v>
      </c>
      <c r="W5094">
        <v>19</v>
      </c>
      <c r="X5094" t="s">
        <v>17772</v>
      </c>
      <c r="Y5094">
        <v>0.6810552676905851</v>
      </c>
      <c r="Z5094">
        <f>HYPERLINK("Melting_Curves/meltCurve_Q99497_.pdf", "Melting_Curves/meltCurve_Q99497_.pdf")</f>
        <v>0</v>
      </c>
      <c r="AA5094" t="s">
        <v>23861</v>
      </c>
      <c r="AB5094" t="s">
        <v>30055</v>
      </c>
    </row>
    <row r="5095" spans="1:28">
      <c r="A5095" t="s">
        <v>5121</v>
      </c>
      <c r="B5095">
        <v>0.984777283994944</v>
      </c>
      <c r="C5095">
        <v>0.760599590749655</v>
      </c>
      <c r="D5095">
        <v>0.515194594762749</v>
      </c>
      <c r="E5095">
        <v>0.335182222360817</v>
      </c>
      <c r="F5095">
        <v>0.199287316091904</v>
      </c>
      <c r="G5095">
        <v>0.152996490801414</v>
      </c>
      <c r="H5095">
        <v>0.155141160200079</v>
      </c>
      <c r="I5095">
        <v>0.177304536294656</v>
      </c>
      <c r="J5095">
        <v>0.167295042113194</v>
      </c>
      <c r="K5095">
        <v>0.169415258977007</v>
      </c>
      <c r="L5095">
        <v>741.128650445212</v>
      </c>
      <c r="M5095">
        <v>17.504551929059</v>
      </c>
      <c r="N5095">
        <v>43.2897231863057</v>
      </c>
      <c r="O5095">
        <v>41.7982153332387</v>
      </c>
      <c r="P5095">
        <v>-0.0879967644750686</v>
      </c>
      <c r="Q5095">
        <v>0.15955461055292</v>
      </c>
      <c r="R5095">
        <v>0.9932414143417</v>
      </c>
      <c r="S5095" t="s">
        <v>11446</v>
      </c>
      <c r="T5095" t="s">
        <v>12678</v>
      </c>
      <c r="U5095" t="s">
        <v>12678</v>
      </c>
      <c r="V5095" t="s">
        <v>12678</v>
      </c>
      <c r="W5095">
        <v>4</v>
      </c>
      <c r="X5095" t="s">
        <v>17773</v>
      </c>
      <c r="Y5095">
        <v>0.3258019214346925</v>
      </c>
      <c r="Z5095">
        <f>HYPERLINK("Melting_Curves/meltCurve_Q99504_2_.pdf", "Melting_Curves/meltCurve_Q99504_2_.pdf")</f>
        <v>0</v>
      </c>
      <c r="AA5095" t="s">
        <v>23862</v>
      </c>
      <c r="AB5095" t="s">
        <v>30056</v>
      </c>
    </row>
    <row r="5096" spans="1:28">
      <c r="A5096" t="s">
        <v>5122</v>
      </c>
      <c r="B5096">
        <v>0.984777283994944</v>
      </c>
      <c r="C5096">
        <v>0.972770796534576</v>
      </c>
      <c r="D5096">
        <v>0.8177811815009191</v>
      </c>
      <c r="E5096">
        <v>0.530597857206789</v>
      </c>
      <c r="F5096">
        <v>0.253755976821357</v>
      </c>
      <c r="G5096">
        <v>0.135548710153341</v>
      </c>
      <c r="H5096">
        <v>0.113413927985932</v>
      </c>
      <c r="I5096">
        <v>0.140612444922458</v>
      </c>
      <c r="J5096">
        <v>0.207528757841557</v>
      </c>
      <c r="K5096">
        <v>0.175214714044098</v>
      </c>
      <c r="L5096">
        <v>1012.12798761135</v>
      </c>
      <c r="M5096">
        <v>22.0448759873246</v>
      </c>
      <c r="N5096">
        <v>46.6447450804174</v>
      </c>
      <c r="O5096">
        <v>45.5393751946468</v>
      </c>
      <c r="P5096">
        <v>-0.103315079197717</v>
      </c>
      <c r="Q5096">
        <v>0.14632321932567</v>
      </c>
      <c r="R5096">
        <v>0.991813204034378</v>
      </c>
      <c r="S5096" t="s">
        <v>11447</v>
      </c>
      <c r="T5096" t="s">
        <v>12678</v>
      </c>
      <c r="U5096" t="s">
        <v>12678</v>
      </c>
      <c r="V5096" t="s">
        <v>12678</v>
      </c>
      <c r="W5096">
        <v>5</v>
      </c>
      <c r="X5096" t="s">
        <v>17774</v>
      </c>
      <c r="Y5096">
        <v>0.409075224903762</v>
      </c>
      <c r="Z5096">
        <f>HYPERLINK("Melting_Curves/meltCurve_Q99519_.pdf", "Melting_Curves/meltCurve_Q99519_.pdf")</f>
        <v>0</v>
      </c>
      <c r="AA5096" t="s">
        <v>23863</v>
      </c>
      <c r="AB5096" t="s">
        <v>30057</v>
      </c>
    </row>
    <row r="5097" spans="1:28">
      <c r="A5097" t="s">
        <v>5123</v>
      </c>
      <c r="B5097">
        <v>0.984777283994944</v>
      </c>
      <c r="C5097">
        <v>1.03095501219008</v>
      </c>
      <c r="D5097">
        <v>0.880471077548703</v>
      </c>
      <c r="E5097">
        <v>0.7492168350013479</v>
      </c>
      <c r="F5097">
        <v>0.6009970843719959</v>
      </c>
      <c r="G5097">
        <v>0.479266900302395</v>
      </c>
      <c r="H5097">
        <v>0.44171331905524</v>
      </c>
      <c r="I5097">
        <v>0.542069896846076</v>
      </c>
      <c r="J5097">
        <v>0.6562861107175481</v>
      </c>
      <c r="K5097">
        <v>0.5342842246951101</v>
      </c>
      <c r="L5097">
        <v>1073.53963496906</v>
      </c>
      <c r="M5097">
        <v>23.3791844366103</v>
      </c>
      <c r="O5097">
        <v>45.5866119100058</v>
      </c>
      <c r="P5097">
        <v>-0.0601290329589456</v>
      </c>
      <c r="Q5097">
        <v>0.531030552224851</v>
      </c>
      <c r="R5097">
        <v>0.917580483427322</v>
      </c>
      <c r="S5097" t="s">
        <v>11448</v>
      </c>
      <c r="T5097" t="s">
        <v>12678</v>
      </c>
      <c r="U5097" t="s">
        <v>12678</v>
      </c>
      <c r="V5097" t="s">
        <v>12678</v>
      </c>
      <c r="W5097">
        <v>17</v>
      </c>
      <c r="X5097" t="s">
        <v>17775</v>
      </c>
      <c r="Y5097">
        <v>0.6749040711986856</v>
      </c>
      <c r="Z5097">
        <f>HYPERLINK("Melting_Curves/meltCurve_Q99523_.pdf", "Melting_Curves/meltCurve_Q99523_.pdf")</f>
        <v>0</v>
      </c>
      <c r="AA5097" t="s">
        <v>23864</v>
      </c>
      <c r="AB5097" t="s">
        <v>30058</v>
      </c>
    </row>
    <row r="5098" spans="1:28">
      <c r="A5098" t="s">
        <v>5124</v>
      </c>
      <c r="B5098">
        <v>0.984777283994944</v>
      </c>
      <c r="C5098">
        <v>1.01754000100263</v>
      </c>
      <c r="D5098">
        <v>0.957623407731552</v>
      </c>
      <c r="E5098">
        <v>0.8314194617662241</v>
      </c>
      <c r="F5098">
        <v>0.660456418989437</v>
      </c>
      <c r="G5098">
        <v>0.430251387394122</v>
      </c>
      <c r="H5098">
        <v>0.293606673656824</v>
      </c>
      <c r="I5098">
        <v>0.26687897103846</v>
      </c>
      <c r="J5098">
        <v>0.304122213561466</v>
      </c>
      <c r="K5098">
        <v>0.266272605432378</v>
      </c>
      <c r="L5098">
        <v>908.778665721542</v>
      </c>
      <c r="M5098">
        <v>18.0704851219644</v>
      </c>
      <c r="N5098">
        <v>52.3508443924897</v>
      </c>
      <c r="O5098">
        <v>49.6870440362527</v>
      </c>
      <c r="P5098">
        <v>-0.0677901105644034</v>
      </c>
      <c r="Q5098">
        <v>0.254447230313473</v>
      </c>
      <c r="R5098">
        <v>0.994874395642444</v>
      </c>
      <c r="S5098" t="s">
        <v>11449</v>
      </c>
      <c r="T5098" t="s">
        <v>12678</v>
      </c>
      <c r="U5098" t="s">
        <v>12678</v>
      </c>
      <c r="V5098" t="s">
        <v>12678</v>
      </c>
      <c r="W5098">
        <v>11</v>
      </c>
      <c r="X5098" t="s">
        <v>17776</v>
      </c>
      <c r="Y5098">
        <v>0.5963740542348792</v>
      </c>
      <c r="Z5098">
        <f>HYPERLINK("Melting_Curves/meltCurve_Q99536_.pdf", "Melting_Curves/meltCurve_Q99536_.pdf")</f>
        <v>0</v>
      </c>
      <c r="AA5098" t="s">
        <v>23865</v>
      </c>
      <c r="AB5098" t="s">
        <v>30059</v>
      </c>
    </row>
    <row r="5099" spans="1:28">
      <c r="A5099" t="s">
        <v>5125</v>
      </c>
      <c r="B5099">
        <v>0.984777283994944</v>
      </c>
      <c r="C5099">
        <v>0.804883804531196</v>
      </c>
      <c r="D5099">
        <v>0.428938853538659</v>
      </c>
      <c r="E5099">
        <v>0.313100730587741</v>
      </c>
      <c r="F5099">
        <v>0.173174722248946</v>
      </c>
      <c r="G5099">
        <v>0.131939899603282</v>
      </c>
      <c r="H5099">
        <v>0.109410740516007</v>
      </c>
      <c r="I5099">
        <v>0.134571993823442</v>
      </c>
      <c r="J5099">
        <v>0.180836819323703</v>
      </c>
      <c r="K5099">
        <v>0.166038728271228</v>
      </c>
      <c r="L5099">
        <v>892.528753052683</v>
      </c>
      <c r="M5099">
        <v>21.2445548508795</v>
      </c>
      <c r="N5099">
        <v>42.7271975673232</v>
      </c>
      <c r="O5099">
        <v>41.6451876703241</v>
      </c>
      <c r="P5099">
        <v>-0.108456264291897</v>
      </c>
      <c r="Q5099">
        <v>0.149605041944685</v>
      </c>
      <c r="R5099">
        <v>0.986189906960934</v>
      </c>
      <c r="S5099" t="s">
        <v>11450</v>
      </c>
      <c r="T5099" t="s">
        <v>12678</v>
      </c>
      <c r="U5099" t="s">
        <v>12678</v>
      </c>
      <c r="V5099" t="s">
        <v>12678</v>
      </c>
      <c r="W5099">
        <v>22</v>
      </c>
      <c r="X5099" t="s">
        <v>17777</v>
      </c>
      <c r="Y5099">
        <v>0.3027880832551586</v>
      </c>
      <c r="Z5099">
        <f>HYPERLINK("Melting_Curves/meltCurve_Q99543_.pdf", "Melting_Curves/meltCurve_Q99543_.pdf")</f>
        <v>0</v>
      </c>
      <c r="AA5099" t="s">
        <v>23866</v>
      </c>
      <c r="AB5099" t="s">
        <v>30060</v>
      </c>
    </row>
    <row r="5100" spans="1:28">
      <c r="A5100" t="s">
        <v>5126</v>
      </c>
      <c r="B5100">
        <v>0.984777283994944</v>
      </c>
      <c r="C5100">
        <v>1.04643400426643</v>
      </c>
      <c r="D5100">
        <v>0.86287287020689</v>
      </c>
      <c r="E5100">
        <v>0.7790422243088651</v>
      </c>
      <c r="F5100">
        <v>0.497470450547248</v>
      </c>
      <c r="G5100">
        <v>0.421729424588873</v>
      </c>
      <c r="H5100">
        <v>0.354258813011271</v>
      </c>
      <c r="I5100">
        <v>0.443644450040392</v>
      </c>
      <c r="J5100">
        <v>0.617843610032951</v>
      </c>
      <c r="K5100">
        <v>0.479639579087989</v>
      </c>
      <c r="L5100">
        <v>1251.61922971185</v>
      </c>
      <c r="M5100">
        <v>26.8470676124488</v>
      </c>
      <c r="N5100">
        <v>51.3562589005102</v>
      </c>
      <c r="O5100">
        <v>46.3639739979167</v>
      </c>
      <c r="P5100">
        <v>-0.0784692765886489</v>
      </c>
      <c r="Q5100">
        <v>0.457950390594701</v>
      </c>
      <c r="R5100">
        <v>0.9050368496317091</v>
      </c>
      <c r="S5100" t="s">
        <v>11451</v>
      </c>
      <c r="T5100" t="s">
        <v>12678</v>
      </c>
      <c r="U5100" t="s">
        <v>12678</v>
      </c>
      <c r="V5100" t="s">
        <v>12678</v>
      </c>
      <c r="W5100">
        <v>5</v>
      </c>
      <c r="X5100" t="s">
        <v>17778</v>
      </c>
      <c r="Y5100">
        <v>0.6356922514326899</v>
      </c>
      <c r="Z5100">
        <f>HYPERLINK("Melting_Curves/meltCurve_Q99550_.pdf", "Melting_Curves/meltCurve_Q99550_.pdf")</f>
        <v>0</v>
      </c>
      <c r="AA5100" t="s">
        <v>23867</v>
      </c>
      <c r="AB5100" t="s">
        <v>30061</v>
      </c>
    </row>
    <row r="5101" spans="1:28">
      <c r="A5101" t="s">
        <v>5127</v>
      </c>
      <c r="B5101">
        <v>0.984777283994944</v>
      </c>
      <c r="C5101">
        <v>0.881335174939435</v>
      </c>
      <c r="D5101">
        <v>0.740411199574608</v>
      </c>
      <c r="E5101">
        <v>0.560149563839531</v>
      </c>
      <c r="F5101">
        <v>0.280499284346386</v>
      </c>
      <c r="G5101">
        <v>0.161388897066591</v>
      </c>
      <c r="H5101">
        <v>0.0953029322431838</v>
      </c>
      <c r="I5101">
        <v>0.12333136925293</v>
      </c>
      <c r="J5101">
        <v>0.169878033669108</v>
      </c>
      <c r="K5101">
        <v>0.157219537115438</v>
      </c>
      <c r="L5101">
        <v>702.344741774967</v>
      </c>
      <c r="M5101">
        <v>15.3254078151452</v>
      </c>
      <c r="N5101">
        <v>46.6063355247868</v>
      </c>
      <c r="O5101">
        <v>45.069743646271</v>
      </c>
      <c r="P5101">
        <v>-0.0754268989505667</v>
      </c>
      <c r="Q5101">
        <v>0.112805492580242</v>
      </c>
      <c r="R5101">
        <v>0.987187601072915</v>
      </c>
      <c r="S5101" t="s">
        <v>11452</v>
      </c>
      <c r="T5101" t="s">
        <v>12678</v>
      </c>
      <c r="U5101" t="s">
        <v>12678</v>
      </c>
      <c r="V5101" t="s">
        <v>12678</v>
      </c>
      <c r="W5101">
        <v>19</v>
      </c>
      <c r="X5101" t="s">
        <v>17779</v>
      </c>
      <c r="Y5101">
        <v>0.3936269159720119</v>
      </c>
      <c r="Z5101">
        <f>HYPERLINK("Melting_Curves/meltCurve_Q99567_.pdf", "Melting_Curves/meltCurve_Q99567_.pdf")</f>
        <v>0</v>
      </c>
      <c r="AA5101" t="s">
        <v>23868</v>
      </c>
      <c r="AB5101" t="s">
        <v>30062</v>
      </c>
    </row>
    <row r="5102" spans="1:28">
      <c r="A5102" t="s">
        <v>5128</v>
      </c>
      <c r="B5102">
        <v>0.984777283994944</v>
      </c>
      <c r="C5102">
        <v>0.93044851288526</v>
      </c>
      <c r="D5102">
        <v>0.801209657296602</v>
      </c>
      <c r="E5102">
        <v>0.756922304760936</v>
      </c>
      <c r="F5102">
        <v>0.711363685359094</v>
      </c>
      <c r="G5102">
        <v>0.671159664788565</v>
      </c>
      <c r="H5102">
        <v>0.6166752256674159</v>
      </c>
      <c r="I5102">
        <v>0.832054059145472</v>
      </c>
      <c r="J5102">
        <v>1.06931935199451</v>
      </c>
      <c r="K5102">
        <v>0.872816170370746</v>
      </c>
      <c r="L5102">
        <v>1955.3045936915</v>
      </c>
      <c r="M5102">
        <v>48.3230228791904</v>
      </c>
      <c r="O5102">
        <v>40.3940876358036</v>
      </c>
      <c r="P5102">
        <v>-0.0628078791198437</v>
      </c>
      <c r="Q5102">
        <v>0.789991208856498</v>
      </c>
      <c r="R5102">
        <v>0.247858402580653</v>
      </c>
      <c r="S5102" t="s">
        <v>11453</v>
      </c>
      <c r="T5102" t="s">
        <v>12678</v>
      </c>
      <c r="U5102" t="s">
        <v>12678</v>
      </c>
      <c r="V5102" t="s">
        <v>12678</v>
      </c>
      <c r="W5102">
        <v>7</v>
      </c>
      <c r="X5102" t="s">
        <v>17780</v>
      </c>
      <c r="Y5102">
        <v>0.8146871696714431</v>
      </c>
      <c r="Z5102">
        <f>HYPERLINK("Melting_Curves/meltCurve_Q99569_2_.pdf", "Melting_Curves/meltCurve_Q99569_2_.pdf")</f>
        <v>0</v>
      </c>
      <c r="AA5102" t="s">
        <v>23869</v>
      </c>
      <c r="AB5102" t="s">
        <v>30063</v>
      </c>
    </row>
    <row r="5103" spans="1:28">
      <c r="A5103" t="s">
        <v>5129</v>
      </c>
      <c r="B5103">
        <v>0.984777283994944</v>
      </c>
      <c r="C5103">
        <v>0.8557729144477469</v>
      </c>
      <c r="D5103">
        <v>0.739458136599929</v>
      </c>
      <c r="E5103">
        <v>0.644725649094729</v>
      </c>
      <c r="F5103">
        <v>0.581367520957921</v>
      </c>
      <c r="G5103">
        <v>0.497060089868389</v>
      </c>
      <c r="H5103">
        <v>0.495147042484459</v>
      </c>
      <c r="I5103">
        <v>0.695029926911654</v>
      </c>
      <c r="J5103">
        <v>0.966600537314209</v>
      </c>
      <c r="K5103">
        <v>0.726467592282468</v>
      </c>
      <c r="L5103">
        <v>1135.10242623631</v>
      </c>
      <c r="M5103">
        <v>28.0061659527807</v>
      </c>
      <c r="O5103">
        <v>40.3254997918742</v>
      </c>
      <c r="P5103">
        <v>-0.0592136434509087</v>
      </c>
      <c r="Q5103">
        <v>0.6589609964297291</v>
      </c>
      <c r="R5103">
        <v>0.414988331737839</v>
      </c>
      <c r="S5103" t="s">
        <v>11454</v>
      </c>
      <c r="T5103" t="s">
        <v>12678</v>
      </c>
      <c r="U5103" t="s">
        <v>12678</v>
      </c>
      <c r="V5103" t="s">
        <v>12678</v>
      </c>
      <c r="W5103">
        <v>8</v>
      </c>
      <c r="X5103" t="s">
        <v>17781</v>
      </c>
      <c r="Y5103">
        <v>0.7019228894456891</v>
      </c>
      <c r="Z5103">
        <f>HYPERLINK("Melting_Curves/meltCurve_Q99575_.pdf", "Melting_Curves/meltCurve_Q99575_.pdf")</f>
        <v>0</v>
      </c>
      <c r="AA5103" t="s">
        <v>23870</v>
      </c>
      <c r="AB5103" t="s">
        <v>30064</v>
      </c>
    </row>
    <row r="5104" spans="1:28">
      <c r="A5104" t="s">
        <v>5130</v>
      </c>
      <c r="B5104">
        <v>0.984777283994944</v>
      </c>
      <c r="C5104">
        <v>1.09525222391264</v>
      </c>
      <c r="D5104">
        <v>0.791893599754672</v>
      </c>
      <c r="E5104">
        <v>0.876482252079558</v>
      </c>
      <c r="F5104">
        <v>0.630646303813627</v>
      </c>
      <c r="G5104">
        <v>0.472310867585271</v>
      </c>
      <c r="H5104">
        <v>0.407530152705507</v>
      </c>
      <c r="I5104">
        <v>0.383275200849593</v>
      </c>
      <c r="J5104">
        <v>1.48772518241242</v>
      </c>
      <c r="K5104">
        <v>0.612603808210369</v>
      </c>
      <c r="L5104">
        <v>1081.24764648443</v>
      </c>
      <c r="M5104">
        <v>24.4110425391987</v>
      </c>
      <c r="O5104">
        <v>43.999366140414</v>
      </c>
      <c r="P5104">
        <v>-0.0450981554893068</v>
      </c>
      <c r="Q5104">
        <v>0.674858625419104</v>
      </c>
      <c r="R5104">
        <v>0.168321495080759</v>
      </c>
      <c r="S5104" t="s">
        <v>11455</v>
      </c>
      <c r="T5104" t="s">
        <v>12678</v>
      </c>
      <c r="U5104" t="s">
        <v>12678</v>
      </c>
      <c r="V5104" t="s">
        <v>12678</v>
      </c>
      <c r="W5104">
        <v>1</v>
      </c>
      <c r="X5104" t="s">
        <v>17782</v>
      </c>
      <c r="Y5104">
        <v>0.7567109270064108</v>
      </c>
      <c r="Z5104">
        <f>HYPERLINK("Melting_Curves/meltCurve_Q99583_.pdf", "Melting_Curves/meltCurve_Q99583_.pdf")</f>
        <v>0</v>
      </c>
      <c r="AA5104" t="s">
        <v>23871</v>
      </c>
      <c r="AB5104" t="s">
        <v>30065</v>
      </c>
    </row>
    <row r="5105" spans="1:28">
      <c r="A5105" t="s">
        <v>5131</v>
      </c>
      <c r="B5105">
        <v>0.984777283994944</v>
      </c>
      <c r="C5105">
        <v>1.11146085046117</v>
      </c>
      <c r="D5105">
        <v>0.977523373018566</v>
      </c>
      <c r="E5105">
        <v>0.956582747251797</v>
      </c>
      <c r="F5105">
        <v>0.655863821177993</v>
      </c>
      <c r="G5105">
        <v>0.554525870940222</v>
      </c>
      <c r="H5105">
        <v>0.501996116389677</v>
      </c>
      <c r="I5105">
        <v>0.694388907809255</v>
      </c>
      <c r="J5105">
        <v>1.03882147359594</v>
      </c>
      <c r="K5105">
        <v>0.836794813565647</v>
      </c>
      <c r="L5105">
        <v>11730.2260907536</v>
      </c>
      <c r="M5105">
        <v>250</v>
      </c>
      <c r="O5105">
        <v>46.9179077256444</v>
      </c>
      <c r="P5105">
        <v>-0.381341873243238</v>
      </c>
      <c r="Q5105">
        <v>0.713731831674328</v>
      </c>
      <c r="R5105">
        <v>0.50120681920285</v>
      </c>
      <c r="S5105" t="s">
        <v>11456</v>
      </c>
      <c r="T5105" t="s">
        <v>12678</v>
      </c>
      <c r="U5105" t="s">
        <v>12678</v>
      </c>
      <c r="V5105" t="s">
        <v>12678</v>
      </c>
      <c r="W5105">
        <v>8</v>
      </c>
      <c r="X5105" t="s">
        <v>17783</v>
      </c>
      <c r="Y5105">
        <v>0.8084233752285898</v>
      </c>
      <c r="Z5105">
        <f>HYPERLINK("Melting_Curves/meltCurve_Q99584_.pdf", "Melting_Curves/meltCurve_Q99584_.pdf")</f>
        <v>0</v>
      </c>
      <c r="AA5105" t="s">
        <v>23872</v>
      </c>
      <c r="AB5105" t="s">
        <v>30066</v>
      </c>
    </row>
    <row r="5106" spans="1:28">
      <c r="A5106" t="s">
        <v>5132</v>
      </c>
      <c r="B5106">
        <v>0.984777283994944</v>
      </c>
      <c r="C5106">
        <v>0.830465628169183</v>
      </c>
      <c r="D5106">
        <v>0.718195930738628</v>
      </c>
      <c r="E5106">
        <v>0.561847281881527</v>
      </c>
      <c r="F5106">
        <v>0.193111041513998</v>
      </c>
      <c r="G5106">
        <v>0.0670425773971689</v>
      </c>
      <c r="H5106">
        <v>0.120906516502132</v>
      </c>
      <c r="I5106">
        <v>0.040615835072566</v>
      </c>
      <c r="J5106">
        <v>0.128714617579119</v>
      </c>
      <c r="K5106">
        <v>0.0778202166269404</v>
      </c>
      <c r="L5106">
        <v>679.098172505487</v>
      </c>
      <c r="M5106">
        <v>14.849394023368</v>
      </c>
      <c r="N5106">
        <v>46.0733255542404</v>
      </c>
      <c r="O5106">
        <v>44.9270204145486</v>
      </c>
      <c r="P5106">
        <v>-0.0783394535570328</v>
      </c>
      <c r="Q5106">
        <v>0.0520316569361595</v>
      </c>
      <c r="R5106">
        <v>0.9735585676887309</v>
      </c>
      <c r="S5106" t="s">
        <v>11457</v>
      </c>
      <c r="T5106" t="s">
        <v>12678</v>
      </c>
      <c r="U5106" t="s">
        <v>12678</v>
      </c>
      <c r="V5106" t="s">
        <v>12678</v>
      </c>
      <c r="W5106">
        <v>2</v>
      </c>
      <c r="X5106" t="s">
        <v>17784</v>
      </c>
      <c r="Y5106">
        <v>0.350420693489851</v>
      </c>
      <c r="Z5106">
        <f>HYPERLINK("Melting_Curves/meltCurve_Q99595_.pdf", "Melting_Curves/meltCurve_Q99595_.pdf")</f>
        <v>0</v>
      </c>
      <c r="AA5106" t="s">
        <v>23873</v>
      </c>
      <c r="AB5106" t="s">
        <v>30067</v>
      </c>
    </row>
    <row r="5107" spans="1:28">
      <c r="A5107" t="s">
        <v>5133</v>
      </c>
      <c r="B5107">
        <v>0.984777283994944</v>
      </c>
      <c r="C5107">
        <v>0.776970827804337</v>
      </c>
      <c r="D5107">
        <v>0.7158934518140539</v>
      </c>
      <c r="E5107">
        <v>0.519369199098918</v>
      </c>
      <c r="F5107">
        <v>0.312323226786444</v>
      </c>
      <c r="G5107">
        <v>0.241319366334731</v>
      </c>
      <c r="H5107">
        <v>0.230976442666239</v>
      </c>
      <c r="I5107">
        <v>0.275401212961325</v>
      </c>
      <c r="J5107">
        <v>0.288799439711446</v>
      </c>
      <c r="K5107">
        <v>0.216659229835692</v>
      </c>
      <c r="L5107">
        <v>603.882121100408</v>
      </c>
      <c r="M5107">
        <v>13.6852645192865</v>
      </c>
      <c r="N5107">
        <v>46.1491571752953</v>
      </c>
      <c r="O5107">
        <v>43.2162412948379</v>
      </c>
      <c r="P5107">
        <v>-0.0613202845823482</v>
      </c>
      <c r="Q5107">
        <v>0.225546875690568</v>
      </c>
      <c r="R5107">
        <v>0.973632174510329</v>
      </c>
      <c r="S5107" t="s">
        <v>11458</v>
      </c>
      <c r="T5107" t="s">
        <v>12678</v>
      </c>
      <c r="U5107" t="s">
        <v>12678</v>
      </c>
      <c r="V5107" t="s">
        <v>12678</v>
      </c>
      <c r="W5107">
        <v>12</v>
      </c>
      <c r="X5107" t="s">
        <v>17785</v>
      </c>
      <c r="Y5107">
        <v>0.4325474200231631</v>
      </c>
      <c r="Z5107">
        <f>HYPERLINK("Melting_Curves/meltCurve_Q99598_.pdf", "Melting_Curves/meltCurve_Q99598_.pdf")</f>
        <v>0</v>
      </c>
      <c r="AA5107" t="s">
        <v>23874</v>
      </c>
      <c r="AB5107" t="s">
        <v>30068</v>
      </c>
    </row>
    <row r="5108" spans="1:28">
      <c r="A5108" t="s">
        <v>5134</v>
      </c>
      <c r="B5108">
        <v>0.984777283994944</v>
      </c>
      <c r="C5108">
        <v>0.959795172643189</v>
      </c>
      <c r="D5108">
        <v>0.780726335555638</v>
      </c>
      <c r="E5108">
        <v>0.63065195147086</v>
      </c>
      <c r="F5108">
        <v>0.536832373807297</v>
      </c>
      <c r="G5108">
        <v>0.435565450262212</v>
      </c>
      <c r="H5108">
        <v>0.404109673202329</v>
      </c>
      <c r="I5108">
        <v>0.534765079720069</v>
      </c>
      <c r="J5108">
        <v>0.8267905744496929</v>
      </c>
      <c r="K5108">
        <v>0.696705761000602</v>
      </c>
      <c r="L5108">
        <v>1308.01194133859</v>
      </c>
      <c r="M5108">
        <v>30.4636657226571</v>
      </c>
      <c r="O5108">
        <v>42.7530437657977</v>
      </c>
      <c r="P5108">
        <v>-0.07579681475064309</v>
      </c>
      <c r="Q5108">
        <v>0.574506302827265</v>
      </c>
      <c r="R5108">
        <v>0.657415656346525</v>
      </c>
      <c r="S5108" t="s">
        <v>11459</v>
      </c>
      <c r="T5108" t="s">
        <v>12678</v>
      </c>
      <c r="U5108" t="s">
        <v>12678</v>
      </c>
      <c r="V5108" t="s">
        <v>12678</v>
      </c>
      <c r="W5108">
        <v>4</v>
      </c>
      <c r="X5108" t="s">
        <v>17786</v>
      </c>
      <c r="Y5108">
        <v>0.6610052568396472</v>
      </c>
      <c r="Z5108">
        <f>HYPERLINK("Melting_Curves/meltCurve_Q99607_.pdf", "Melting_Curves/meltCurve_Q99607_.pdf")</f>
        <v>0</v>
      </c>
      <c r="AA5108" t="s">
        <v>23875</v>
      </c>
      <c r="AB5108" t="s">
        <v>30069</v>
      </c>
    </row>
    <row r="5109" spans="1:28">
      <c r="A5109" t="s">
        <v>5135</v>
      </c>
      <c r="B5109">
        <v>0.984777283994944</v>
      </c>
      <c r="C5109">
        <v>0.89975363781586</v>
      </c>
      <c r="D5109">
        <v>0.7894624441440981</v>
      </c>
      <c r="E5109">
        <v>0.722957704870083</v>
      </c>
      <c r="F5109">
        <v>0.599659446337894</v>
      </c>
      <c r="G5109">
        <v>0.482972689630979</v>
      </c>
      <c r="H5109">
        <v>0.500802431905164</v>
      </c>
      <c r="I5109">
        <v>0.859136047384388</v>
      </c>
      <c r="J5109">
        <v>1.7108316443913</v>
      </c>
      <c r="K5109">
        <v>1.43300836990447</v>
      </c>
      <c r="L5109">
        <v>8225.57145571649</v>
      </c>
      <c r="M5109">
        <v>131.757033719733</v>
      </c>
      <c r="O5109">
        <v>62.4154563723156</v>
      </c>
      <c r="P5109">
        <v>0.263870962012924</v>
      </c>
      <c r="Q5109">
        <v>1.5</v>
      </c>
      <c r="R5109">
        <v>0.371827969978335</v>
      </c>
      <c r="S5109" t="s">
        <v>11460</v>
      </c>
      <c r="T5109" t="s">
        <v>12678</v>
      </c>
      <c r="U5109" t="s">
        <v>12678</v>
      </c>
      <c r="V5109" t="s">
        <v>12678</v>
      </c>
      <c r="W5109">
        <v>17</v>
      </c>
      <c r="X5109" t="s">
        <v>17787</v>
      </c>
      <c r="Y5109">
        <v>1.075973031149077</v>
      </c>
      <c r="Z5109">
        <f>HYPERLINK("Melting_Curves/meltCurve_Q99614_.pdf", "Melting_Curves/meltCurve_Q99614_.pdf")</f>
        <v>0</v>
      </c>
      <c r="AA5109" t="s">
        <v>23876</v>
      </c>
      <c r="AB5109" t="s">
        <v>30070</v>
      </c>
    </row>
    <row r="5110" spans="1:28">
      <c r="A5110" t="s">
        <v>5136</v>
      </c>
      <c r="B5110">
        <v>0.984777283994944</v>
      </c>
      <c r="C5110">
        <v>0.99155290497707</v>
      </c>
      <c r="D5110">
        <v>0.8608930980344049</v>
      </c>
      <c r="E5110">
        <v>0.43716635468</v>
      </c>
      <c r="F5110">
        <v>0.147255885552696</v>
      </c>
      <c r="G5110">
        <v>0.101009855169074</v>
      </c>
      <c r="H5110">
        <v>0.0760815310864702</v>
      </c>
      <c r="I5110">
        <v>0.103549080931891</v>
      </c>
      <c r="J5110">
        <v>0.135242227013408</v>
      </c>
      <c r="K5110">
        <v>0.140516740497837</v>
      </c>
      <c r="L5110">
        <v>1332.78170364426</v>
      </c>
      <c r="M5110">
        <v>29.1929488655392</v>
      </c>
      <c r="N5110">
        <v>46.0315483016063</v>
      </c>
      <c r="O5110">
        <v>45.4416202679913</v>
      </c>
      <c r="P5110">
        <v>-0.143518201151134</v>
      </c>
      <c r="Q5110">
        <v>0.106407340066131</v>
      </c>
      <c r="R5110">
        <v>0.996983161218067</v>
      </c>
      <c r="S5110" t="s">
        <v>11461</v>
      </c>
      <c r="T5110" t="s">
        <v>12678</v>
      </c>
      <c r="U5110" t="s">
        <v>12678</v>
      </c>
      <c r="V5110" t="s">
        <v>12678</v>
      </c>
      <c r="W5110">
        <v>35</v>
      </c>
      <c r="X5110" t="s">
        <v>17788</v>
      </c>
      <c r="Y5110">
        <v>0.369545150294873</v>
      </c>
      <c r="Z5110">
        <f>HYPERLINK("Melting_Curves/meltCurve_Q99615_.pdf", "Melting_Curves/meltCurve_Q99615_.pdf")</f>
        <v>0</v>
      </c>
      <c r="AA5110" t="s">
        <v>23877</v>
      </c>
      <c r="AB5110" t="s">
        <v>30071</v>
      </c>
    </row>
    <row r="5111" spans="1:28">
      <c r="A5111" t="s">
        <v>5137</v>
      </c>
      <c r="B5111">
        <v>0.984777283994944</v>
      </c>
      <c r="C5111">
        <v>1.09886701335262</v>
      </c>
      <c r="D5111">
        <v>0.904558891373534</v>
      </c>
      <c r="E5111">
        <v>0.840936129381238</v>
      </c>
      <c r="F5111">
        <v>0.78517611285728</v>
      </c>
      <c r="G5111">
        <v>0.657459295756461</v>
      </c>
      <c r="H5111">
        <v>0.643809830411407</v>
      </c>
      <c r="I5111">
        <v>0.782717956785586</v>
      </c>
      <c r="J5111">
        <v>0.913561261139612</v>
      </c>
      <c r="K5111">
        <v>0.740445640200447</v>
      </c>
      <c r="L5111">
        <v>1252.92276218233</v>
      </c>
      <c r="M5111">
        <v>27.8890738237092</v>
      </c>
      <c r="O5111">
        <v>44.6961218212324</v>
      </c>
      <c r="P5111">
        <v>-0.0385448528504349</v>
      </c>
      <c r="Q5111">
        <v>0.7529080717276661</v>
      </c>
      <c r="R5111">
        <v>0.663407425644236</v>
      </c>
      <c r="S5111" t="s">
        <v>11462</v>
      </c>
      <c r="T5111" t="s">
        <v>12678</v>
      </c>
      <c r="U5111" t="s">
        <v>12678</v>
      </c>
      <c r="V5111" t="s">
        <v>12678</v>
      </c>
      <c r="W5111">
        <v>9</v>
      </c>
      <c r="X5111" t="s">
        <v>17789</v>
      </c>
      <c r="Y5111">
        <v>0.8197956504159694</v>
      </c>
      <c r="Z5111">
        <f>HYPERLINK("Melting_Curves/meltCurve_Q99618_.pdf", "Melting_Curves/meltCurve_Q99618_.pdf")</f>
        <v>0</v>
      </c>
      <c r="AA5111" t="s">
        <v>23878</v>
      </c>
      <c r="AB5111" t="s">
        <v>30072</v>
      </c>
    </row>
    <row r="5112" spans="1:28">
      <c r="A5112" t="s">
        <v>5138</v>
      </c>
      <c r="B5112">
        <v>0.984777283994944</v>
      </c>
      <c r="C5112">
        <v>1.00535339958292</v>
      </c>
      <c r="D5112">
        <v>0.93998675781151</v>
      </c>
      <c r="E5112">
        <v>0.890960964860943</v>
      </c>
      <c r="F5112">
        <v>0.773065199863911</v>
      </c>
      <c r="G5112">
        <v>0.670440068418568</v>
      </c>
      <c r="H5112">
        <v>0.639223172172638</v>
      </c>
      <c r="I5112">
        <v>0.758493671563325</v>
      </c>
      <c r="J5112">
        <v>0.8683749246786</v>
      </c>
      <c r="K5112">
        <v>0.722090458706299</v>
      </c>
      <c r="L5112">
        <v>1344.79207660919</v>
      </c>
      <c r="M5112">
        <v>28.7229528123874</v>
      </c>
      <c r="O5112">
        <v>46.5942393496054</v>
      </c>
      <c r="P5112">
        <v>-0.0412167604100684</v>
      </c>
      <c r="Q5112">
        <v>0.7325555298156</v>
      </c>
      <c r="R5112">
        <v>0.771871177702975</v>
      </c>
      <c r="S5112" t="s">
        <v>11463</v>
      </c>
      <c r="T5112" t="s">
        <v>12678</v>
      </c>
      <c r="U5112" t="s">
        <v>12678</v>
      </c>
      <c r="V5112" t="s">
        <v>12678</v>
      </c>
      <c r="W5112">
        <v>4</v>
      </c>
      <c r="X5112" t="s">
        <v>17790</v>
      </c>
      <c r="Y5112">
        <v>0.8217856838656242</v>
      </c>
      <c r="Z5112">
        <f>HYPERLINK("Melting_Curves/meltCurve_Q99622_.pdf", "Melting_Curves/meltCurve_Q99622_.pdf")</f>
        <v>0</v>
      </c>
      <c r="AA5112" t="s">
        <v>23879</v>
      </c>
      <c r="AB5112" t="s">
        <v>30073</v>
      </c>
    </row>
    <row r="5113" spans="1:28">
      <c r="A5113" t="s">
        <v>5139</v>
      </c>
      <c r="B5113">
        <v>0.984777283994944</v>
      </c>
      <c r="C5113">
        <v>1.03703891809905</v>
      </c>
      <c r="D5113">
        <v>0.918882296302</v>
      </c>
      <c r="E5113">
        <v>0.685086080572756</v>
      </c>
      <c r="F5113">
        <v>0.403954931338014</v>
      </c>
      <c r="G5113">
        <v>0.260815273522686</v>
      </c>
      <c r="H5113">
        <v>0.224532757901906</v>
      </c>
      <c r="I5113">
        <v>0.28378748348361</v>
      </c>
      <c r="J5113">
        <v>0.365846875660635</v>
      </c>
      <c r="K5113">
        <v>0.321335388014442</v>
      </c>
      <c r="L5113">
        <v>1303.24293493359</v>
      </c>
      <c r="M5113">
        <v>27.7732908044663</v>
      </c>
      <c r="N5113">
        <v>48.4302545286799</v>
      </c>
      <c r="O5113">
        <v>46.6830738241494</v>
      </c>
      <c r="P5113">
        <v>-0.10572343712306</v>
      </c>
      <c r="Q5113">
        <v>0.289180195496644</v>
      </c>
      <c r="R5113">
        <v>0.981980816520451</v>
      </c>
      <c r="S5113" t="s">
        <v>11464</v>
      </c>
      <c r="T5113" t="s">
        <v>12678</v>
      </c>
      <c r="U5113" t="s">
        <v>12678</v>
      </c>
      <c r="V5113" t="s">
        <v>12678</v>
      </c>
      <c r="W5113">
        <v>5</v>
      </c>
      <c r="X5113" t="s">
        <v>17791</v>
      </c>
      <c r="Y5113">
        <v>0.529149182616757</v>
      </c>
      <c r="Z5113">
        <f>HYPERLINK("Melting_Curves/meltCurve_Q99633_.pdf", "Melting_Curves/meltCurve_Q99633_.pdf")</f>
        <v>0</v>
      </c>
      <c r="AA5113" t="s">
        <v>23880</v>
      </c>
      <c r="AB5113" t="s">
        <v>30074</v>
      </c>
    </row>
    <row r="5114" spans="1:28">
      <c r="A5114" t="s">
        <v>5140</v>
      </c>
      <c r="B5114">
        <v>0.984777283994944</v>
      </c>
      <c r="C5114">
        <v>0.953898841320254</v>
      </c>
      <c r="D5114">
        <v>0.792979636692556</v>
      </c>
      <c r="E5114">
        <v>0.709894803377796</v>
      </c>
      <c r="F5114">
        <v>0.574489214215666</v>
      </c>
      <c r="G5114">
        <v>0.632578685491362</v>
      </c>
      <c r="H5114">
        <v>0.682973419044364</v>
      </c>
      <c r="I5114">
        <v>0.86395768213123</v>
      </c>
      <c r="J5114">
        <v>1.10030328094173</v>
      </c>
      <c r="K5114">
        <v>0.868741203228185</v>
      </c>
      <c r="L5114">
        <v>2232.38885789946</v>
      </c>
      <c r="M5114">
        <v>54.6014852480862</v>
      </c>
      <c r="O5114">
        <v>40.8303977732559</v>
      </c>
      <c r="P5114">
        <v>-0.0747513873603368</v>
      </c>
      <c r="Q5114">
        <v>0.7764070295946131</v>
      </c>
      <c r="R5114">
        <v>0.231095578603067</v>
      </c>
      <c r="S5114" t="s">
        <v>11465</v>
      </c>
      <c r="T5114" t="s">
        <v>12678</v>
      </c>
      <c r="U5114" t="s">
        <v>12678</v>
      </c>
      <c r="V5114" t="s">
        <v>12678</v>
      </c>
      <c r="W5114">
        <v>10</v>
      </c>
      <c r="X5114" t="s">
        <v>17792</v>
      </c>
      <c r="Y5114">
        <v>0.8057154259293793</v>
      </c>
      <c r="Z5114">
        <f>HYPERLINK("Melting_Curves/meltCurve_Q99653_.pdf", "Melting_Curves/meltCurve_Q99653_.pdf")</f>
        <v>0</v>
      </c>
      <c r="AA5114" t="s">
        <v>23881</v>
      </c>
      <c r="AB5114" t="s">
        <v>30075</v>
      </c>
    </row>
    <row r="5115" spans="1:28">
      <c r="A5115" t="s">
        <v>5141</v>
      </c>
      <c r="B5115">
        <v>0.984777283994944</v>
      </c>
      <c r="C5115">
        <v>0.863995167989443</v>
      </c>
      <c r="D5115">
        <v>0.634157854562885</v>
      </c>
      <c r="E5115">
        <v>0.457745414351991</v>
      </c>
      <c r="F5115">
        <v>0.338096312991978</v>
      </c>
      <c r="G5115">
        <v>0.267710461795826</v>
      </c>
      <c r="H5115">
        <v>0.241801752851798</v>
      </c>
      <c r="I5115">
        <v>0.303826661792636</v>
      </c>
      <c r="J5115">
        <v>0.437994344246413</v>
      </c>
      <c r="K5115">
        <v>0.359198486477753</v>
      </c>
      <c r="L5115">
        <v>875.644697184915</v>
      </c>
      <c r="M5115">
        <v>20.4842443010624</v>
      </c>
      <c r="N5115">
        <v>45.0032859300099</v>
      </c>
      <c r="O5115">
        <v>42.346087199337</v>
      </c>
      <c r="P5115">
        <v>-0.0821236006792713</v>
      </c>
      <c r="Q5115">
        <v>0.32093951919825</v>
      </c>
      <c r="R5115">
        <v>0.953678498643028</v>
      </c>
      <c r="S5115" t="s">
        <v>11466</v>
      </c>
      <c r="T5115" t="s">
        <v>12678</v>
      </c>
      <c r="U5115" t="s">
        <v>12678</v>
      </c>
      <c r="V5115" t="s">
        <v>12678</v>
      </c>
      <c r="W5115">
        <v>25</v>
      </c>
      <c r="X5115" t="s">
        <v>17793</v>
      </c>
      <c r="Y5115">
        <v>0.4601337147521838</v>
      </c>
      <c r="Z5115">
        <f>HYPERLINK("Melting_Curves/meltCurve_Q99661_.pdf", "Melting_Curves/meltCurve_Q99661_.pdf")</f>
        <v>0</v>
      </c>
      <c r="AA5115" t="s">
        <v>23882</v>
      </c>
      <c r="AB5115" t="s">
        <v>30076</v>
      </c>
    </row>
    <row r="5116" spans="1:28">
      <c r="A5116" t="s">
        <v>5142</v>
      </c>
      <c r="B5116">
        <v>0.984777283994944</v>
      </c>
      <c r="C5116">
        <v>0.977053679313057</v>
      </c>
      <c r="D5116">
        <v>0.841108783464484</v>
      </c>
      <c r="E5116">
        <v>0.7241022726106831</v>
      </c>
      <c r="F5116">
        <v>0.516394639852978</v>
      </c>
      <c r="G5116">
        <v>0.273832422705718</v>
      </c>
      <c r="H5116">
        <v>0.192766373287782</v>
      </c>
      <c r="I5116">
        <v>0.239294813166084</v>
      </c>
      <c r="J5116">
        <v>0.321116672964352</v>
      </c>
      <c r="K5116">
        <v>0.263737746611145</v>
      </c>
      <c r="L5116">
        <v>828.418332106397</v>
      </c>
      <c r="M5116">
        <v>17.3345936339822</v>
      </c>
      <c r="N5116">
        <v>49.5939195387166</v>
      </c>
      <c r="O5116">
        <v>47.1674818482127</v>
      </c>
      <c r="P5116">
        <v>-0.0703958859262032</v>
      </c>
      <c r="Q5116">
        <v>0.233854042285067</v>
      </c>
      <c r="R5116">
        <v>0.974304837761368</v>
      </c>
      <c r="S5116" t="s">
        <v>11467</v>
      </c>
      <c r="T5116" t="s">
        <v>12678</v>
      </c>
      <c r="U5116" t="s">
        <v>12678</v>
      </c>
      <c r="V5116" t="s">
        <v>12678</v>
      </c>
      <c r="W5116">
        <v>17</v>
      </c>
      <c r="X5116" t="s">
        <v>17794</v>
      </c>
      <c r="Y5116">
        <v>0.5225410994167634</v>
      </c>
      <c r="Z5116">
        <f>HYPERLINK("Melting_Curves/meltCurve_Q99700_4_.pdf", "Melting_Curves/meltCurve_Q99700_4_.pdf")</f>
        <v>0</v>
      </c>
      <c r="AA5116" t="s">
        <v>19916</v>
      </c>
      <c r="AB5116" t="s">
        <v>30077</v>
      </c>
    </row>
    <row r="5117" spans="1:28">
      <c r="A5117" t="s">
        <v>5143</v>
      </c>
      <c r="B5117">
        <v>0.984777283994944</v>
      </c>
      <c r="C5117">
        <v>0.8865518618616089</v>
      </c>
      <c r="D5117">
        <v>0.845701312800349</v>
      </c>
      <c r="E5117">
        <v>0.5856425594450539</v>
      </c>
      <c r="F5117">
        <v>0.290240750332326</v>
      </c>
      <c r="G5117">
        <v>0.145187846864082</v>
      </c>
      <c r="H5117">
        <v>0.10235411824073</v>
      </c>
      <c r="I5117">
        <v>0.157600975273126</v>
      </c>
      <c r="J5117">
        <v>0.232581824085188</v>
      </c>
      <c r="K5117">
        <v>0.08506067409408451</v>
      </c>
      <c r="L5117">
        <v>882.013247979526</v>
      </c>
      <c r="M5117">
        <v>18.9694097400468</v>
      </c>
      <c r="N5117">
        <v>47.2198544163245</v>
      </c>
      <c r="O5117">
        <v>45.98912174098</v>
      </c>
      <c r="P5117">
        <v>-0.09012226569113729</v>
      </c>
      <c r="Q5117">
        <v>0.126071301061321</v>
      </c>
      <c r="R5117">
        <v>0.979306495198737</v>
      </c>
      <c r="S5117" t="s">
        <v>11468</v>
      </c>
      <c r="T5117" t="s">
        <v>12678</v>
      </c>
      <c r="U5117" t="s">
        <v>12678</v>
      </c>
      <c r="V5117" t="s">
        <v>12678</v>
      </c>
      <c r="W5117">
        <v>3</v>
      </c>
      <c r="X5117" t="s">
        <v>17795</v>
      </c>
      <c r="Y5117">
        <v>0.4154087275471673</v>
      </c>
      <c r="Z5117">
        <f>HYPERLINK("Melting_Curves/meltCurve_Q99704_.pdf", "Melting_Curves/meltCurve_Q99704_.pdf")</f>
        <v>0</v>
      </c>
      <c r="AA5117" t="s">
        <v>23883</v>
      </c>
      <c r="AB5117" t="s">
        <v>30078</v>
      </c>
    </row>
    <row r="5118" spans="1:28">
      <c r="A5118" t="s">
        <v>5144</v>
      </c>
      <c r="B5118">
        <v>0.984777283994944</v>
      </c>
      <c r="C5118">
        <v>0.869143174021386</v>
      </c>
      <c r="D5118">
        <v>0.739521628994297</v>
      </c>
      <c r="E5118">
        <v>0.526219385875235</v>
      </c>
      <c r="F5118">
        <v>0.368679036189926</v>
      </c>
      <c r="G5118">
        <v>0.246312470378341</v>
      </c>
      <c r="H5118">
        <v>0.203678967544126</v>
      </c>
      <c r="I5118">
        <v>0.149842822460705</v>
      </c>
      <c r="J5118">
        <v>0.183254150290529</v>
      </c>
      <c r="K5118">
        <v>0.171394981503224</v>
      </c>
      <c r="L5118">
        <v>583.5374817255019</v>
      </c>
      <c r="M5118">
        <v>12.7427979892492</v>
      </c>
      <c r="N5118">
        <v>47.0530999446861</v>
      </c>
      <c r="O5118">
        <v>44.7096755848432</v>
      </c>
      <c r="P5118">
        <v>-0.0609677085527419</v>
      </c>
      <c r="Q5118">
        <v>0.144512498596904</v>
      </c>
      <c r="R5118">
        <v>0.997271112631762</v>
      </c>
      <c r="S5118" t="s">
        <v>11469</v>
      </c>
      <c r="T5118" t="s">
        <v>12678</v>
      </c>
      <c r="U5118" t="s">
        <v>12678</v>
      </c>
      <c r="V5118" t="s">
        <v>12678</v>
      </c>
      <c r="W5118">
        <v>16</v>
      </c>
      <c r="X5118" t="s">
        <v>17796</v>
      </c>
      <c r="Y5118">
        <v>0.4221103210135205</v>
      </c>
      <c r="Z5118">
        <f>HYPERLINK("Melting_Curves/meltCurve_Q99707_.pdf", "Melting_Curves/meltCurve_Q99707_.pdf")</f>
        <v>0</v>
      </c>
      <c r="AA5118" t="s">
        <v>23884</v>
      </c>
      <c r="AB5118" t="s">
        <v>30079</v>
      </c>
    </row>
    <row r="5119" spans="1:28">
      <c r="A5119" t="s">
        <v>5145</v>
      </c>
      <c r="B5119">
        <v>0.984777283994944</v>
      </c>
      <c r="C5119">
        <v>0.997524954881165</v>
      </c>
      <c r="D5119">
        <v>0.915734726309493</v>
      </c>
      <c r="E5119">
        <v>0.721245232360947</v>
      </c>
      <c r="F5119">
        <v>0.440797600042409</v>
      </c>
      <c r="G5119">
        <v>0.139679372731905</v>
      </c>
      <c r="H5119">
        <v>0.06734838723396309</v>
      </c>
      <c r="I5119">
        <v>0.07921457826378971</v>
      </c>
      <c r="J5119">
        <v>0.0953892876644032</v>
      </c>
      <c r="K5119">
        <v>0.122647378902067</v>
      </c>
      <c r="L5119">
        <v>1012.63311411898</v>
      </c>
      <c r="M5119">
        <v>20.8109557778291</v>
      </c>
      <c r="N5119">
        <v>49.0303240919866</v>
      </c>
      <c r="O5119">
        <v>48.2160493530156</v>
      </c>
      <c r="P5119">
        <v>-0.10003383337267</v>
      </c>
      <c r="Q5119">
        <v>0.0729686595350937</v>
      </c>
      <c r="R5119">
        <v>0.993384484473835</v>
      </c>
      <c r="S5119" t="s">
        <v>11470</v>
      </c>
      <c r="T5119" t="s">
        <v>12678</v>
      </c>
      <c r="U5119" t="s">
        <v>12678</v>
      </c>
      <c r="V5119" t="s">
        <v>12678</v>
      </c>
      <c r="W5119">
        <v>13</v>
      </c>
      <c r="X5119" t="s">
        <v>17797</v>
      </c>
      <c r="Y5119">
        <v>0.4445685073738484</v>
      </c>
      <c r="Z5119">
        <f>HYPERLINK("Melting_Curves/meltCurve_Q99714_.pdf", "Melting_Curves/meltCurve_Q99714_.pdf")</f>
        <v>0</v>
      </c>
      <c r="AA5119" t="s">
        <v>23885</v>
      </c>
      <c r="AB5119" t="s">
        <v>30080</v>
      </c>
    </row>
    <row r="5120" spans="1:28">
      <c r="A5120" t="s">
        <v>5146</v>
      </c>
      <c r="B5120">
        <v>0.984777283994944</v>
      </c>
      <c r="C5120">
        <v>1.30881271642345</v>
      </c>
      <c r="D5120">
        <v>1.1488305750442</v>
      </c>
      <c r="E5120">
        <v>1.1847815377207</v>
      </c>
      <c r="F5120">
        <v>0.762976113577427</v>
      </c>
      <c r="G5120">
        <v>0.455611135187495</v>
      </c>
      <c r="H5120">
        <v>0.401376521391272</v>
      </c>
      <c r="I5120">
        <v>0.760276875988703</v>
      </c>
      <c r="J5120">
        <v>1.21602465013089</v>
      </c>
      <c r="K5120">
        <v>1.23889379018253</v>
      </c>
      <c r="L5120">
        <v>15000</v>
      </c>
      <c r="M5120">
        <v>236.240367378774</v>
      </c>
      <c r="O5120">
        <v>63.4901021942597</v>
      </c>
      <c r="P5120">
        <v>0.222358221127478</v>
      </c>
      <c r="Q5120">
        <v>1.23903698241885</v>
      </c>
      <c r="R5120">
        <v>0.0751939528353259</v>
      </c>
      <c r="S5120" t="s">
        <v>11471</v>
      </c>
      <c r="T5120" t="s">
        <v>12678</v>
      </c>
      <c r="U5120" t="s">
        <v>12678</v>
      </c>
      <c r="V5120" t="s">
        <v>12678</v>
      </c>
      <c r="W5120">
        <v>1</v>
      </c>
      <c r="X5120" t="s">
        <v>17798</v>
      </c>
      <c r="Y5120">
        <v>1.027900437343522</v>
      </c>
      <c r="Z5120">
        <f>HYPERLINK("Melting_Curves/meltCurve_Q99720_4_.pdf", "Melting_Curves/meltCurve_Q99720_4_.pdf")</f>
        <v>0</v>
      </c>
      <c r="AA5120" t="s">
        <v>23886</v>
      </c>
      <c r="AB5120" t="s">
        <v>30081</v>
      </c>
    </row>
    <row r="5121" spans="1:28">
      <c r="A5121" t="s">
        <v>5147</v>
      </c>
      <c r="B5121">
        <v>0.984777283994944</v>
      </c>
      <c r="C5121">
        <v>1.10366744735315</v>
      </c>
      <c r="D5121">
        <v>0.999280148748674</v>
      </c>
      <c r="E5121">
        <v>0.928690789173413</v>
      </c>
      <c r="F5121">
        <v>0.649420814515674</v>
      </c>
      <c r="G5121">
        <v>0.356936725933083</v>
      </c>
      <c r="H5121">
        <v>0.236539731887437</v>
      </c>
      <c r="I5121">
        <v>0.266986006876619</v>
      </c>
      <c r="J5121">
        <v>0.354025445668624</v>
      </c>
      <c r="K5121">
        <v>0.311566837737252</v>
      </c>
      <c r="L5121">
        <v>1698.0085859436</v>
      </c>
      <c r="M5121">
        <v>33.8503209094357</v>
      </c>
      <c r="N5121">
        <v>51.485059335298</v>
      </c>
      <c r="O5121">
        <v>49.9881719664487</v>
      </c>
      <c r="P5121">
        <v>-0.120119041179666</v>
      </c>
      <c r="Q5121">
        <v>0.290463939720459</v>
      </c>
      <c r="R5121">
        <v>0.9814390853256451</v>
      </c>
      <c r="S5121" t="s">
        <v>11472</v>
      </c>
      <c r="T5121" t="s">
        <v>12678</v>
      </c>
      <c r="U5121" t="s">
        <v>12678</v>
      </c>
      <c r="V5121" t="s">
        <v>12678</v>
      </c>
      <c r="W5121">
        <v>12</v>
      </c>
      <c r="X5121" t="s">
        <v>17799</v>
      </c>
      <c r="Y5121">
        <v>0.6052020947112193</v>
      </c>
      <c r="Z5121">
        <f>HYPERLINK("Melting_Curves/meltCurve_Q99733_.pdf", "Melting_Curves/meltCurve_Q99733_.pdf")</f>
        <v>0</v>
      </c>
      <c r="AA5121" t="s">
        <v>23887</v>
      </c>
      <c r="AB5121" t="s">
        <v>30082</v>
      </c>
    </row>
    <row r="5122" spans="1:28">
      <c r="A5122" t="s">
        <v>5148</v>
      </c>
      <c r="B5122">
        <v>0.984777283994944</v>
      </c>
      <c r="C5122">
        <v>1.13196532624918</v>
      </c>
      <c r="D5122">
        <v>1.03457688431532</v>
      </c>
      <c r="E5122">
        <v>0.882684313420803</v>
      </c>
      <c r="F5122">
        <v>0.548170720861073</v>
      </c>
      <c r="G5122">
        <v>0.285800020389167</v>
      </c>
      <c r="H5122">
        <v>0.149219990679742</v>
      </c>
      <c r="I5122">
        <v>0.176847301795051</v>
      </c>
      <c r="J5122">
        <v>0.176436619817373</v>
      </c>
      <c r="K5122">
        <v>0.219750027432733</v>
      </c>
      <c r="L5122">
        <v>1411.20561785104</v>
      </c>
      <c r="M5122">
        <v>28.3224516383158</v>
      </c>
      <c r="N5122">
        <v>50.6139852376106</v>
      </c>
      <c r="O5122">
        <v>49.5799780501797</v>
      </c>
      <c r="P5122">
        <v>-0.117361852395199</v>
      </c>
      <c r="Q5122">
        <v>0.178213739199843</v>
      </c>
      <c r="R5122">
        <v>0.983675242710763</v>
      </c>
      <c r="S5122" t="s">
        <v>11473</v>
      </c>
      <c r="T5122" t="s">
        <v>12678</v>
      </c>
      <c r="U5122" t="s">
        <v>12678</v>
      </c>
      <c r="V5122" t="s">
        <v>12678</v>
      </c>
      <c r="W5122">
        <v>2</v>
      </c>
      <c r="X5122" t="s">
        <v>17800</v>
      </c>
      <c r="Y5122">
        <v>0.5351970210339919</v>
      </c>
      <c r="Z5122">
        <f>HYPERLINK("Melting_Curves/meltCurve_Q99735_2_.pdf", "Melting_Curves/meltCurve_Q99735_2_.pdf")</f>
        <v>0</v>
      </c>
      <c r="AA5122" t="s">
        <v>23888</v>
      </c>
      <c r="AB5122" t="s">
        <v>30083</v>
      </c>
    </row>
    <row r="5123" spans="1:28">
      <c r="A5123" t="s">
        <v>5149</v>
      </c>
      <c r="B5123">
        <v>0.984777283994944</v>
      </c>
      <c r="C5123">
        <v>0.968549281967223</v>
      </c>
      <c r="D5123">
        <v>0.893720004578974</v>
      </c>
      <c r="E5123">
        <v>0.764087045584242</v>
      </c>
      <c r="F5123">
        <v>0.541916187866177</v>
      </c>
      <c r="G5123">
        <v>0.398856769558704</v>
      </c>
      <c r="H5123">
        <v>0.342329335717161</v>
      </c>
      <c r="I5123">
        <v>0.48248336308013</v>
      </c>
      <c r="J5123">
        <v>0.926311048497699</v>
      </c>
      <c r="K5123">
        <v>0.861434869067141</v>
      </c>
      <c r="L5123">
        <v>1371.81692268286</v>
      </c>
      <c r="M5123">
        <v>30.3354047010399</v>
      </c>
      <c r="O5123">
        <v>45.0265142793901</v>
      </c>
      <c r="P5123">
        <v>-0.06832924822650829</v>
      </c>
      <c r="Q5123">
        <v>0.5943212563170091</v>
      </c>
      <c r="R5123">
        <v>0.451532478309594</v>
      </c>
      <c r="S5123" t="s">
        <v>11474</v>
      </c>
      <c r="T5123" t="s">
        <v>12678</v>
      </c>
      <c r="U5123" t="s">
        <v>12678</v>
      </c>
      <c r="V5123" t="s">
        <v>12678</v>
      </c>
      <c r="W5123">
        <v>23</v>
      </c>
      <c r="X5123" t="s">
        <v>17801</v>
      </c>
      <c r="Y5123">
        <v>0.707732248024211</v>
      </c>
      <c r="Z5123">
        <f>HYPERLINK("Melting_Curves/meltCurve_Q99747_.pdf", "Melting_Curves/meltCurve_Q99747_.pdf")</f>
        <v>0</v>
      </c>
      <c r="AA5123" t="s">
        <v>23889</v>
      </c>
      <c r="AB5123" t="s">
        <v>30084</v>
      </c>
    </row>
    <row r="5124" spans="1:28">
      <c r="A5124" t="s">
        <v>5150</v>
      </c>
      <c r="B5124">
        <v>0.984777283994944</v>
      </c>
      <c r="C5124">
        <v>0.910775556181284</v>
      </c>
      <c r="D5124">
        <v>0.893673954836279</v>
      </c>
      <c r="E5124">
        <v>0.828908145465051</v>
      </c>
      <c r="F5124">
        <v>0.7056881591940301</v>
      </c>
      <c r="G5124">
        <v>0.631238767996078</v>
      </c>
      <c r="H5124">
        <v>0.651141642351563</v>
      </c>
      <c r="I5124">
        <v>0.8197866603283031</v>
      </c>
      <c r="J5124">
        <v>0.896220087230819</v>
      </c>
      <c r="K5124">
        <v>0.705092736123326</v>
      </c>
      <c r="L5124">
        <v>796.520905462497</v>
      </c>
      <c r="M5124">
        <v>18.4960545291188</v>
      </c>
      <c r="O5124">
        <v>42.5704417260046</v>
      </c>
      <c r="P5124">
        <v>-0.028558194381878</v>
      </c>
      <c r="Q5124">
        <v>0.737093969399181</v>
      </c>
      <c r="R5124">
        <v>0.557042704587384</v>
      </c>
      <c r="S5124" t="s">
        <v>11475</v>
      </c>
      <c r="T5124" t="s">
        <v>12678</v>
      </c>
      <c r="U5124" t="s">
        <v>12678</v>
      </c>
      <c r="V5124" t="s">
        <v>12678</v>
      </c>
      <c r="W5124">
        <v>6</v>
      </c>
      <c r="X5124" t="s">
        <v>17802</v>
      </c>
      <c r="Y5124">
        <v>0.7946000308246115</v>
      </c>
      <c r="Z5124">
        <f>HYPERLINK("Melting_Curves/meltCurve_Q99757_.pdf", "Melting_Curves/meltCurve_Q99757_.pdf")</f>
        <v>0</v>
      </c>
      <c r="AA5124" t="s">
        <v>23890</v>
      </c>
      <c r="AB5124" t="s">
        <v>30085</v>
      </c>
    </row>
    <row r="5125" spans="1:28">
      <c r="A5125" t="s">
        <v>5151</v>
      </c>
      <c r="B5125">
        <v>0.984777283994944</v>
      </c>
      <c r="C5125">
        <v>0.939010969480442</v>
      </c>
      <c r="D5125">
        <v>0.893253652913124</v>
      </c>
      <c r="E5125">
        <v>0.713493932413281</v>
      </c>
      <c r="F5125">
        <v>0.4429767803565</v>
      </c>
      <c r="G5125">
        <v>0.126193983544691</v>
      </c>
      <c r="H5125">
        <v>0.0726989432908034</v>
      </c>
      <c r="I5125">
        <v>0.095642757095507</v>
      </c>
      <c r="J5125">
        <v>0.136415100732095</v>
      </c>
      <c r="K5125">
        <v>0.121502129440414</v>
      </c>
      <c r="L5125">
        <v>969.845542855915</v>
      </c>
      <c r="M5125">
        <v>20.0227108517845</v>
      </c>
      <c r="N5125">
        <v>48.8893213002413</v>
      </c>
      <c r="O5125">
        <v>47.9618868445252</v>
      </c>
      <c r="P5125">
        <v>-0.09555095576354471</v>
      </c>
      <c r="Q5125">
        <v>0.084508481213078</v>
      </c>
      <c r="R5125">
        <v>0.987273505117378</v>
      </c>
      <c r="S5125" t="s">
        <v>11476</v>
      </c>
      <c r="T5125" t="s">
        <v>12678</v>
      </c>
      <c r="U5125" t="s">
        <v>12678</v>
      </c>
      <c r="V5125" t="s">
        <v>12678</v>
      </c>
      <c r="W5125">
        <v>4</v>
      </c>
      <c r="X5125" t="s">
        <v>17803</v>
      </c>
      <c r="Y5125">
        <v>0.4455529495359481</v>
      </c>
      <c r="Z5125">
        <f>HYPERLINK("Melting_Curves/meltCurve_Q99766_.pdf", "Melting_Curves/meltCurve_Q99766_.pdf")</f>
        <v>0</v>
      </c>
      <c r="AA5125" t="s">
        <v>23891</v>
      </c>
      <c r="AB5125" t="s">
        <v>30086</v>
      </c>
    </row>
    <row r="5126" spans="1:28">
      <c r="A5126" t="s">
        <v>5152</v>
      </c>
      <c r="B5126">
        <v>0.984777283994944</v>
      </c>
      <c r="C5126">
        <v>0.967412079302341</v>
      </c>
      <c r="D5126">
        <v>0.697424330829906</v>
      </c>
      <c r="E5126">
        <v>0.558590591870469</v>
      </c>
      <c r="F5126">
        <v>0.398126652002976</v>
      </c>
      <c r="G5126">
        <v>0.231818182110219</v>
      </c>
      <c r="H5126">
        <v>0.133134936306813</v>
      </c>
      <c r="I5126">
        <v>0.205971273063348</v>
      </c>
      <c r="J5126">
        <v>0.343753180994682</v>
      </c>
      <c r="K5126">
        <v>0.262973897921273</v>
      </c>
      <c r="L5126">
        <v>737.890697051091</v>
      </c>
      <c r="M5126">
        <v>16.334244802089</v>
      </c>
      <c r="N5126">
        <v>46.9109748682968</v>
      </c>
      <c r="O5126">
        <v>44.5136514047179</v>
      </c>
      <c r="P5126">
        <v>-0.0709302642823408</v>
      </c>
      <c r="Q5126">
        <v>0.226866796394299</v>
      </c>
      <c r="R5126">
        <v>0.953554346692117</v>
      </c>
      <c r="S5126" t="s">
        <v>11477</v>
      </c>
      <c r="T5126" t="s">
        <v>12678</v>
      </c>
      <c r="U5126" t="s">
        <v>12678</v>
      </c>
      <c r="V5126" t="s">
        <v>12678</v>
      </c>
      <c r="W5126">
        <v>5</v>
      </c>
      <c r="X5126" t="s">
        <v>17804</v>
      </c>
      <c r="Y5126">
        <v>0.4529421024987267</v>
      </c>
      <c r="Z5126">
        <f>HYPERLINK("Melting_Curves/meltCurve_Q99767_2_.pdf", "Melting_Curves/meltCurve_Q99767_2_.pdf")</f>
        <v>0</v>
      </c>
      <c r="AA5126" t="s">
        <v>23892</v>
      </c>
      <c r="AB5126" t="s">
        <v>30087</v>
      </c>
    </row>
    <row r="5127" spans="1:28">
      <c r="A5127" t="s">
        <v>5153</v>
      </c>
      <c r="B5127">
        <v>0.984777283994944</v>
      </c>
      <c r="C5127">
        <v>0.944744565145812</v>
      </c>
      <c r="D5127">
        <v>0.854226047748365</v>
      </c>
      <c r="E5127">
        <v>0.6878802896037119</v>
      </c>
      <c r="F5127">
        <v>0.441845807187012</v>
      </c>
      <c r="G5127">
        <v>0.205371884658638</v>
      </c>
      <c r="H5127">
        <v>0.145646651176746</v>
      </c>
      <c r="I5127">
        <v>0.168464420355792</v>
      </c>
      <c r="J5127">
        <v>0.22636387729744</v>
      </c>
      <c r="K5127">
        <v>0.182507632767466</v>
      </c>
      <c r="L5127">
        <v>838.511932495221</v>
      </c>
      <c r="M5127">
        <v>17.5768594296478</v>
      </c>
      <c r="N5127">
        <v>48.7595515274958</v>
      </c>
      <c r="O5127">
        <v>47.1007980381473</v>
      </c>
      <c r="P5127">
        <v>-0.07855149356396759</v>
      </c>
      <c r="Q5127">
        <v>0.158066305137841</v>
      </c>
      <c r="R5127">
        <v>0.987298885275092</v>
      </c>
      <c r="S5127" t="s">
        <v>11478</v>
      </c>
      <c r="T5127" t="s">
        <v>12678</v>
      </c>
      <c r="U5127" t="s">
        <v>12678</v>
      </c>
      <c r="V5127" t="s">
        <v>12678</v>
      </c>
      <c r="W5127">
        <v>7</v>
      </c>
      <c r="X5127" t="s">
        <v>17805</v>
      </c>
      <c r="Y5127">
        <v>0.4725871569532198</v>
      </c>
      <c r="Z5127">
        <f>HYPERLINK("Melting_Curves/meltCurve_Q99797_.pdf", "Melting_Curves/meltCurve_Q99797_.pdf")</f>
        <v>0</v>
      </c>
      <c r="AA5127" t="s">
        <v>23893</v>
      </c>
      <c r="AB5127" t="s">
        <v>30088</v>
      </c>
    </row>
    <row r="5128" spans="1:28">
      <c r="A5128" t="s">
        <v>5154</v>
      </c>
      <c r="B5128">
        <v>0.984777283994944</v>
      </c>
      <c r="C5128">
        <v>0.948409577029226</v>
      </c>
      <c r="D5128">
        <v>0.788315893201586</v>
      </c>
      <c r="E5128">
        <v>0.610502280150151</v>
      </c>
      <c r="F5128">
        <v>0.384540958273682</v>
      </c>
      <c r="G5128">
        <v>0.227541822988777</v>
      </c>
      <c r="H5128">
        <v>0.152792815508697</v>
      </c>
      <c r="I5128">
        <v>0.16699078524787</v>
      </c>
      <c r="J5128">
        <v>0.185575327808541</v>
      </c>
      <c r="K5128">
        <v>0.204804585628638</v>
      </c>
      <c r="L5128">
        <v>724.172023868559</v>
      </c>
      <c r="M5128">
        <v>15.5155457132993</v>
      </c>
      <c r="N5128">
        <v>47.8267610177649</v>
      </c>
      <c r="O5128">
        <v>45.9192301279096</v>
      </c>
      <c r="P5128">
        <v>-0.0713002632516944</v>
      </c>
      <c r="Q5128">
        <v>0.156004018948753</v>
      </c>
      <c r="R5128">
        <v>0.9930111480057739</v>
      </c>
      <c r="S5128" t="s">
        <v>11479</v>
      </c>
      <c r="T5128" t="s">
        <v>12678</v>
      </c>
      <c r="U5128" t="s">
        <v>12678</v>
      </c>
      <c r="V5128" t="s">
        <v>12678</v>
      </c>
      <c r="W5128">
        <v>5</v>
      </c>
      <c r="X5128" t="s">
        <v>17806</v>
      </c>
      <c r="Y5128">
        <v>0.446152504673025</v>
      </c>
      <c r="Z5128">
        <f>HYPERLINK("Melting_Curves/meltCurve_Q99805_.pdf", "Melting_Curves/meltCurve_Q99805_.pdf")</f>
        <v>0</v>
      </c>
      <c r="AA5128" t="s">
        <v>23894</v>
      </c>
      <c r="AB5128" t="s">
        <v>30089</v>
      </c>
    </row>
    <row r="5129" spans="1:28">
      <c r="A5129" t="s">
        <v>5155</v>
      </c>
      <c r="B5129">
        <v>0.984777283994944</v>
      </c>
      <c r="C5129">
        <v>0.731829467158987</v>
      </c>
      <c r="D5129">
        <v>0.5725928601227021</v>
      </c>
      <c r="E5129">
        <v>0.485703484425264</v>
      </c>
      <c r="F5129">
        <v>0.253889174696167</v>
      </c>
      <c r="G5129">
        <v>0.181168586983694</v>
      </c>
      <c r="H5129">
        <v>0.112597993089768</v>
      </c>
      <c r="I5129">
        <v>0.109758547713675</v>
      </c>
      <c r="J5129">
        <v>0.114242899118095</v>
      </c>
      <c r="K5129">
        <v>0.178606918411485</v>
      </c>
      <c r="L5129">
        <v>514.496955400021</v>
      </c>
      <c r="M5129">
        <v>11.7089577433906</v>
      </c>
      <c r="N5129">
        <v>44.7949385675366</v>
      </c>
      <c r="O5129">
        <v>42.7174936021843</v>
      </c>
      <c r="P5129">
        <v>-0.0616835838586418</v>
      </c>
      <c r="Q5129">
        <v>0.100083801923514</v>
      </c>
      <c r="R5129">
        <v>0.972492895770623</v>
      </c>
      <c r="S5129" t="s">
        <v>11480</v>
      </c>
      <c r="T5129" t="s">
        <v>12678</v>
      </c>
      <c r="U5129" t="s">
        <v>12678</v>
      </c>
      <c r="V5129" t="s">
        <v>12678</v>
      </c>
      <c r="W5129">
        <v>3</v>
      </c>
      <c r="X5129" t="s">
        <v>17807</v>
      </c>
      <c r="Y5129">
        <v>0.3448306827302435</v>
      </c>
      <c r="Z5129">
        <f>HYPERLINK("Melting_Curves/meltCurve_Q99808_.pdf", "Melting_Curves/meltCurve_Q99808_.pdf")</f>
        <v>0</v>
      </c>
      <c r="AA5129" t="s">
        <v>23895</v>
      </c>
      <c r="AB5129" t="s">
        <v>30090</v>
      </c>
    </row>
    <row r="5130" spans="1:28">
      <c r="A5130" t="s">
        <v>5156</v>
      </c>
      <c r="B5130">
        <v>0.984777283994944</v>
      </c>
      <c r="C5130">
        <v>0.8244207212214441</v>
      </c>
      <c r="D5130">
        <v>0.792950443308328</v>
      </c>
      <c r="E5130">
        <v>0.64453224605848</v>
      </c>
      <c r="F5130">
        <v>0.422299106122784</v>
      </c>
      <c r="G5130">
        <v>0.198213611047421</v>
      </c>
      <c r="H5130">
        <v>0.079260665006786</v>
      </c>
      <c r="I5130">
        <v>0.113185750965038</v>
      </c>
      <c r="J5130">
        <v>0.139627901287766</v>
      </c>
      <c r="K5130">
        <v>0.130516040792693</v>
      </c>
      <c r="L5130">
        <v>581.420270224585</v>
      </c>
      <c r="M5130">
        <v>12.2170278395048</v>
      </c>
      <c r="N5130">
        <v>48.0970637273721</v>
      </c>
      <c r="O5130">
        <v>46.3697438868902</v>
      </c>
      <c r="P5130">
        <v>-0.0619085539930952</v>
      </c>
      <c r="Q5130">
        <v>0.060315360370949</v>
      </c>
      <c r="R5130">
        <v>0.976001993461037</v>
      </c>
      <c r="S5130" t="s">
        <v>11481</v>
      </c>
      <c r="T5130" t="s">
        <v>12678</v>
      </c>
      <c r="U5130" t="s">
        <v>12678</v>
      </c>
      <c r="V5130" t="s">
        <v>12678</v>
      </c>
      <c r="W5130">
        <v>5</v>
      </c>
      <c r="X5130" t="s">
        <v>17808</v>
      </c>
      <c r="Y5130">
        <v>0.4212585150578645</v>
      </c>
      <c r="Z5130">
        <f>HYPERLINK("Melting_Curves/meltCurve_Q99816_.pdf", "Melting_Curves/meltCurve_Q99816_.pdf")</f>
        <v>0</v>
      </c>
      <c r="AA5130" t="s">
        <v>23896</v>
      </c>
      <c r="AB5130" t="s">
        <v>30091</v>
      </c>
    </row>
    <row r="5131" spans="1:28">
      <c r="A5131" t="s">
        <v>5157</v>
      </c>
      <c r="B5131">
        <v>0.984777283994944</v>
      </c>
      <c r="C5131">
        <v>1.14878706217142</v>
      </c>
      <c r="D5131">
        <v>1.01773368928016</v>
      </c>
      <c r="E5131">
        <v>0.891662552847834</v>
      </c>
      <c r="F5131">
        <v>0.620803830866865</v>
      </c>
      <c r="G5131">
        <v>0.467450181555172</v>
      </c>
      <c r="H5131">
        <v>0.329119524673709</v>
      </c>
      <c r="I5131">
        <v>0.413075427869499</v>
      </c>
      <c r="J5131">
        <v>0.406818061395327</v>
      </c>
      <c r="K5131">
        <v>0.321061241852956</v>
      </c>
      <c r="L5131">
        <v>1305.81053955243</v>
      </c>
      <c r="M5131">
        <v>26.3684039076173</v>
      </c>
      <c r="N5131">
        <v>52.1509698732251</v>
      </c>
      <c r="O5131">
        <v>49.2395721921049</v>
      </c>
      <c r="P5131">
        <v>-0.0846551599156503</v>
      </c>
      <c r="Q5131">
        <v>0.36767650836138</v>
      </c>
      <c r="R5131">
        <v>0.963969254556227</v>
      </c>
      <c r="S5131" t="s">
        <v>11482</v>
      </c>
      <c r="T5131" t="s">
        <v>12678</v>
      </c>
      <c r="U5131" t="s">
        <v>12678</v>
      </c>
      <c r="V5131" t="s">
        <v>12678</v>
      </c>
      <c r="W5131">
        <v>2</v>
      </c>
      <c r="X5131" t="s">
        <v>17809</v>
      </c>
      <c r="Y5131">
        <v>0.6365647729369852</v>
      </c>
      <c r="Z5131">
        <f>HYPERLINK("Melting_Curves/meltCurve_Q99828_.pdf", "Melting_Curves/meltCurve_Q99828_.pdf")</f>
        <v>0</v>
      </c>
      <c r="AA5131" t="s">
        <v>23897</v>
      </c>
      <c r="AB5131" t="s">
        <v>30092</v>
      </c>
    </row>
    <row r="5132" spans="1:28">
      <c r="A5132" t="s">
        <v>5158</v>
      </c>
      <c r="B5132">
        <v>0.984777283994944</v>
      </c>
      <c r="C5132">
        <v>0.831968314844613</v>
      </c>
      <c r="D5132">
        <v>0.496458775234435</v>
      </c>
      <c r="E5132">
        <v>0.288571550502841</v>
      </c>
      <c r="F5132">
        <v>0.128820481295926</v>
      </c>
      <c r="G5132">
        <v>0.0807835254778841</v>
      </c>
      <c r="H5132">
        <v>0.0537639762472258</v>
      </c>
      <c r="I5132">
        <v>0.071269601993667</v>
      </c>
      <c r="J5132">
        <v>0.08899772434400061</v>
      </c>
      <c r="K5132">
        <v>0.126379346472186</v>
      </c>
      <c r="L5132">
        <v>819.869107584552</v>
      </c>
      <c r="M5132">
        <v>19.1194818324585</v>
      </c>
      <c r="N5132">
        <v>43.2834532366652</v>
      </c>
      <c r="O5132">
        <v>42.4205073295877</v>
      </c>
      <c r="P5132">
        <v>-0.1035140340321</v>
      </c>
      <c r="Q5132">
        <v>0.08136692778402969</v>
      </c>
      <c r="R5132">
        <v>0.99291260701409</v>
      </c>
      <c r="S5132" t="s">
        <v>11483</v>
      </c>
      <c r="T5132" t="s">
        <v>12678</v>
      </c>
      <c r="U5132" t="s">
        <v>12678</v>
      </c>
      <c r="V5132" t="s">
        <v>12678</v>
      </c>
      <c r="W5132">
        <v>35</v>
      </c>
      <c r="X5132" t="s">
        <v>17810</v>
      </c>
      <c r="Y5132">
        <v>0.2757575934383668</v>
      </c>
      <c r="Z5132">
        <f>HYPERLINK("Melting_Curves/meltCurve_Q99832_.pdf", "Melting_Curves/meltCurve_Q99832_.pdf")</f>
        <v>0</v>
      </c>
      <c r="AA5132" t="s">
        <v>23898</v>
      </c>
      <c r="AB5132" t="s">
        <v>30093</v>
      </c>
    </row>
    <row r="5133" spans="1:28">
      <c r="A5133" t="s">
        <v>5159</v>
      </c>
      <c r="B5133">
        <v>0.984777283994944</v>
      </c>
      <c r="C5133">
        <v>0.960597028837363</v>
      </c>
      <c r="D5133">
        <v>0.77000041778419</v>
      </c>
      <c r="E5133">
        <v>0.559696631720044</v>
      </c>
      <c r="F5133">
        <v>0.351256461476945</v>
      </c>
      <c r="G5133">
        <v>0.206442390710929</v>
      </c>
      <c r="H5133">
        <v>0.155692233669667</v>
      </c>
      <c r="I5133">
        <v>0.197765587460155</v>
      </c>
      <c r="J5133">
        <v>0.278455196253158</v>
      </c>
      <c r="K5133">
        <v>0.259297263663985</v>
      </c>
      <c r="L5133">
        <v>836.967865797892</v>
      </c>
      <c r="M5133">
        <v>18.3500908382297</v>
      </c>
      <c r="N5133">
        <v>47.0055450588425</v>
      </c>
      <c r="O5133">
        <v>45.0797665011379</v>
      </c>
      <c r="P5133">
        <v>-0.0804083706777676</v>
      </c>
      <c r="Q5133">
        <v>0.209894871563144</v>
      </c>
      <c r="R5133">
        <v>0.981902185442778</v>
      </c>
      <c r="S5133" t="s">
        <v>11484</v>
      </c>
      <c r="T5133" t="s">
        <v>12678</v>
      </c>
      <c r="U5133" t="s">
        <v>12678</v>
      </c>
      <c r="V5133" t="s">
        <v>12678</v>
      </c>
      <c r="W5133">
        <v>10</v>
      </c>
      <c r="X5133" t="s">
        <v>17811</v>
      </c>
      <c r="Y5133">
        <v>0.4490161216021669</v>
      </c>
      <c r="Z5133">
        <f>HYPERLINK("Melting_Curves/meltCurve_Q99856_.pdf", "Melting_Curves/meltCurve_Q99856_.pdf")</f>
        <v>0</v>
      </c>
      <c r="AA5133" t="s">
        <v>23899</v>
      </c>
      <c r="AB5133" t="s">
        <v>30094</v>
      </c>
    </row>
    <row r="5134" spans="1:28">
      <c r="A5134" t="s">
        <v>5160</v>
      </c>
      <c r="B5134">
        <v>0.984777283994944</v>
      </c>
      <c r="C5134">
        <v>1.01423437051285</v>
      </c>
      <c r="D5134">
        <v>0.858080692662967</v>
      </c>
      <c r="E5134">
        <v>0.688060559642955</v>
      </c>
      <c r="F5134">
        <v>0.52138304319008</v>
      </c>
      <c r="G5134">
        <v>0.514646455859389</v>
      </c>
      <c r="H5134">
        <v>0.454486911706413</v>
      </c>
      <c r="I5134">
        <v>0.533812694538506</v>
      </c>
      <c r="J5134">
        <v>0.567284637914253</v>
      </c>
      <c r="K5134">
        <v>0.406901354925876</v>
      </c>
      <c r="L5134">
        <v>1015.71658345959</v>
      </c>
      <c r="M5134">
        <v>22.4117484966186</v>
      </c>
      <c r="N5134">
        <v>54.6872275263238</v>
      </c>
      <c r="O5134">
        <v>44.96450415077</v>
      </c>
      <c r="P5134">
        <v>-0.06364637249067739</v>
      </c>
      <c r="Q5134">
        <v>0.489237632910615</v>
      </c>
      <c r="R5134">
        <v>0.956426639606519</v>
      </c>
      <c r="S5134" t="s">
        <v>11485</v>
      </c>
      <c r="T5134" t="s">
        <v>12678</v>
      </c>
      <c r="U5134" t="s">
        <v>12678</v>
      </c>
      <c r="V5134" t="s">
        <v>12678</v>
      </c>
      <c r="W5134">
        <v>4</v>
      </c>
      <c r="X5134" t="s">
        <v>17812</v>
      </c>
      <c r="Y5134">
        <v>0.636180017741384</v>
      </c>
      <c r="Z5134">
        <f>HYPERLINK("Melting_Curves/meltCurve_Q99871_3_.pdf", "Melting_Curves/meltCurve_Q99871_3_.pdf")</f>
        <v>0</v>
      </c>
      <c r="AA5134" t="s">
        <v>23900</v>
      </c>
      <c r="AB5134" t="s">
        <v>30095</v>
      </c>
    </row>
    <row r="5135" spans="1:28">
      <c r="A5135" t="s">
        <v>5161</v>
      </c>
      <c r="B5135">
        <v>0.984777283994944</v>
      </c>
      <c r="C5135">
        <v>0.9464316700789041</v>
      </c>
      <c r="D5135">
        <v>0.848648456683351</v>
      </c>
      <c r="E5135">
        <v>0.537685057486458</v>
      </c>
      <c r="F5135">
        <v>0.259639184455515</v>
      </c>
      <c r="G5135">
        <v>0.130042311850965</v>
      </c>
      <c r="H5135">
        <v>0.0871731558808012</v>
      </c>
      <c r="I5135">
        <v>0.11013928658225</v>
      </c>
      <c r="J5135">
        <v>0.204551287626072</v>
      </c>
      <c r="K5135">
        <v>0.341144125147172</v>
      </c>
      <c r="L5135">
        <v>1125.92047537368</v>
      </c>
      <c r="M5135">
        <v>24.5147698734493</v>
      </c>
      <c r="N5135">
        <v>46.7228984113183</v>
      </c>
      <c r="O5135">
        <v>45.6259141122961</v>
      </c>
      <c r="P5135">
        <v>-0.111428095906484</v>
      </c>
      <c r="Q5135">
        <v>0.170470052521597</v>
      </c>
      <c r="R5135">
        <v>0.958283220491229</v>
      </c>
      <c r="S5135" t="s">
        <v>11486</v>
      </c>
      <c r="T5135" t="s">
        <v>12678</v>
      </c>
      <c r="U5135" t="s">
        <v>12678</v>
      </c>
      <c r="V5135" t="s">
        <v>12678</v>
      </c>
      <c r="W5135">
        <v>4</v>
      </c>
      <c r="X5135" t="s">
        <v>17813</v>
      </c>
      <c r="Y5135">
        <v>0.4244946232198565</v>
      </c>
      <c r="Z5135">
        <f>HYPERLINK("Melting_Curves/meltCurve_Q99878_.pdf", "Melting_Curves/meltCurve_Q99878_.pdf")</f>
        <v>0</v>
      </c>
      <c r="AA5135" t="s">
        <v>23901</v>
      </c>
      <c r="AB5135" t="s">
        <v>30096</v>
      </c>
    </row>
    <row r="5136" spans="1:28">
      <c r="A5136" t="s">
        <v>5162</v>
      </c>
      <c r="B5136">
        <v>0.984777283994944</v>
      </c>
      <c r="C5136">
        <v>1.1165018563234</v>
      </c>
      <c r="D5136">
        <v>0.762963383270339</v>
      </c>
      <c r="E5136">
        <v>0.9642317697406479</v>
      </c>
      <c r="F5136">
        <v>0.556009522550288</v>
      </c>
      <c r="G5136">
        <v>0.483001585332576</v>
      </c>
      <c r="H5136">
        <v>0.450742147804275</v>
      </c>
      <c r="I5136">
        <v>0.486810518553215</v>
      </c>
      <c r="J5136">
        <v>0.586148012553157</v>
      </c>
      <c r="K5136">
        <v>0.444121718047944</v>
      </c>
      <c r="L5136">
        <v>2850.36305957647</v>
      </c>
      <c r="M5136">
        <v>58.6714732696927</v>
      </c>
      <c r="N5136">
        <v>52.0273343745903</v>
      </c>
      <c r="O5136">
        <v>48.5254107510588</v>
      </c>
      <c r="P5136">
        <v>-0.154239707959783</v>
      </c>
      <c r="Q5136">
        <v>0.48973213699811</v>
      </c>
      <c r="R5136">
        <v>0.85700358766208</v>
      </c>
      <c r="S5136" t="s">
        <v>11487</v>
      </c>
      <c r="T5136" t="s">
        <v>12678</v>
      </c>
      <c r="U5136" t="s">
        <v>12678</v>
      </c>
      <c r="V5136" t="s">
        <v>12678</v>
      </c>
      <c r="W5136">
        <v>2</v>
      </c>
      <c r="X5136" t="s">
        <v>17814</v>
      </c>
      <c r="Y5136">
        <v>0.6875182787199368</v>
      </c>
      <c r="Z5136">
        <f>HYPERLINK("Melting_Curves/meltCurve_Q99941_2_.pdf", "Melting_Curves/meltCurve_Q99941_2_.pdf")</f>
        <v>0</v>
      </c>
      <c r="AA5136" t="s">
        <v>23902</v>
      </c>
      <c r="AB5136" t="s">
        <v>30097</v>
      </c>
    </row>
    <row r="5137" spans="1:28">
      <c r="A5137" t="s">
        <v>5163</v>
      </c>
      <c r="B5137">
        <v>0.984777283994944</v>
      </c>
      <c r="C5137">
        <v>1.05430987232652</v>
      </c>
      <c r="D5137">
        <v>0.819127130775781</v>
      </c>
      <c r="E5137">
        <v>0.677374692030337</v>
      </c>
      <c r="F5137">
        <v>0.543079810720323</v>
      </c>
      <c r="G5137">
        <v>0.489548545538547</v>
      </c>
      <c r="H5137">
        <v>0.472470295943536</v>
      </c>
      <c r="I5137">
        <v>0.6810796258931699</v>
      </c>
      <c r="J5137">
        <v>0.902333681623134</v>
      </c>
      <c r="K5137">
        <v>0.7166980623388089</v>
      </c>
      <c r="L5137">
        <v>10749.4942301552</v>
      </c>
      <c r="M5137">
        <v>250</v>
      </c>
      <c r="O5137">
        <v>42.99522533057</v>
      </c>
      <c r="P5137">
        <v>-0.522777170356867</v>
      </c>
      <c r="Q5137">
        <v>0.640369244587255</v>
      </c>
      <c r="R5137">
        <v>0.620783251682311</v>
      </c>
      <c r="S5137" t="s">
        <v>11488</v>
      </c>
      <c r="T5137" t="s">
        <v>12678</v>
      </c>
      <c r="U5137" t="s">
        <v>12678</v>
      </c>
      <c r="V5137" t="s">
        <v>12678</v>
      </c>
      <c r="W5137">
        <v>5</v>
      </c>
      <c r="X5137" t="s">
        <v>17815</v>
      </c>
      <c r="Y5137">
        <v>0.7122982816350468</v>
      </c>
      <c r="Z5137">
        <f>HYPERLINK("Melting_Curves/meltCurve_Q99952_.pdf", "Melting_Curves/meltCurve_Q99952_.pdf")</f>
        <v>0</v>
      </c>
      <c r="AA5137" t="s">
        <v>23903</v>
      </c>
      <c r="AB5137" t="s">
        <v>30098</v>
      </c>
    </row>
    <row r="5138" spans="1:28">
      <c r="A5138" t="s">
        <v>5164</v>
      </c>
      <c r="B5138">
        <v>0.984777283994944</v>
      </c>
      <c r="C5138">
        <v>1.51800425761035</v>
      </c>
      <c r="D5138">
        <v>0.799420103386241</v>
      </c>
      <c r="E5138">
        <v>1.08110811889086</v>
      </c>
      <c r="F5138">
        <v>0.300412475710984</v>
      </c>
      <c r="G5138">
        <v>0.347817632764086</v>
      </c>
      <c r="H5138">
        <v>0.425911084364245</v>
      </c>
      <c r="I5138">
        <v>1.45511391614928</v>
      </c>
      <c r="J5138">
        <v>2.51891179499464</v>
      </c>
      <c r="K5138">
        <v>2.09782740560176</v>
      </c>
      <c r="L5138">
        <v>15000</v>
      </c>
      <c r="M5138">
        <v>248.21791578002</v>
      </c>
      <c r="O5138">
        <v>60.4268515132335</v>
      </c>
      <c r="P5138">
        <v>0.513467780203648</v>
      </c>
      <c r="Q5138">
        <v>1.5</v>
      </c>
      <c r="R5138">
        <v>0.414246105476939</v>
      </c>
      <c r="S5138" t="s">
        <v>11489</v>
      </c>
      <c r="T5138" t="s">
        <v>12678</v>
      </c>
      <c r="U5138" t="s">
        <v>12678</v>
      </c>
      <c r="V5138" t="s">
        <v>12678</v>
      </c>
      <c r="W5138">
        <v>1</v>
      </c>
      <c r="X5138" t="s">
        <v>17816</v>
      </c>
      <c r="Y5138">
        <v>1.109433359926243</v>
      </c>
      <c r="Z5138">
        <f>HYPERLINK("Melting_Curves/meltCurve_Q99959_2_.pdf", "Melting_Curves/meltCurve_Q99959_2_.pdf")</f>
        <v>0</v>
      </c>
      <c r="AA5138" t="s">
        <v>23904</v>
      </c>
      <c r="AB5138" t="s">
        <v>30099</v>
      </c>
    </row>
    <row r="5139" spans="1:28">
      <c r="A5139" t="s">
        <v>5165</v>
      </c>
      <c r="B5139">
        <v>0.984777283994944</v>
      </c>
      <c r="C5139">
        <v>0.939255760615324</v>
      </c>
      <c r="D5139">
        <v>0.842702503106299</v>
      </c>
      <c r="E5139">
        <v>0.7194420604662271</v>
      </c>
      <c r="F5139">
        <v>0.474273211786695</v>
      </c>
      <c r="G5139">
        <v>0.326781279549989</v>
      </c>
      <c r="H5139">
        <v>0.282225290955779</v>
      </c>
      <c r="I5139">
        <v>0.380350814166214</v>
      </c>
      <c r="J5139">
        <v>0.62868431805223</v>
      </c>
      <c r="K5139">
        <v>0.556833606947802</v>
      </c>
      <c r="L5139">
        <v>1043.49671795784</v>
      </c>
      <c r="M5139">
        <v>22.8527553505425</v>
      </c>
      <c r="N5139">
        <v>50.0644366966327</v>
      </c>
      <c r="O5139">
        <v>45.3164026833596</v>
      </c>
      <c r="P5139">
        <v>-0.0714868924275337</v>
      </c>
      <c r="Q5139">
        <v>0.43298436057224</v>
      </c>
      <c r="R5139">
        <v>0.81840481747467</v>
      </c>
      <c r="S5139" t="s">
        <v>11490</v>
      </c>
      <c r="T5139" t="s">
        <v>12678</v>
      </c>
      <c r="U5139" t="s">
        <v>12678</v>
      </c>
      <c r="V5139" t="s">
        <v>12678</v>
      </c>
      <c r="W5139">
        <v>22</v>
      </c>
      <c r="X5139" t="s">
        <v>17817</v>
      </c>
      <c r="Y5139">
        <v>0.6023307215168517</v>
      </c>
      <c r="Z5139">
        <f>HYPERLINK("Melting_Curves/meltCurve_Q99961_.pdf", "Melting_Curves/meltCurve_Q99961_.pdf")</f>
        <v>0</v>
      </c>
      <c r="AA5139" t="s">
        <v>23905</v>
      </c>
      <c r="AB5139" t="s">
        <v>30100</v>
      </c>
    </row>
    <row r="5140" spans="1:28">
      <c r="A5140" t="s">
        <v>5166</v>
      </c>
      <c r="B5140">
        <v>0.984777283994944</v>
      </c>
      <c r="C5140">
        <v>1.14976957309312</v>
      </c>
      <c r="D5140">
        <v>0.839775938095254</v>
      </c>
      <c r="E5140">
        <v>0.408452282695405</v>
      </c>
      <c r="F5140">
        <v>0.371289875546046</v>
      </c>
      <c r="G5140">
        <v>0.228935558744612</v>
      </c>
      <c r="H5140">
        <v>0.111869039245704</v>
      </c>
      <c r="I5140">
        <v>0.213297567301295</v>
      </c>
      <c r="J5140">
        <v>0.369457050473813</v>
      </c>
      <c r="K5140">
        <v>0.363244863657903</v>
      </c>
      <c r="L5140">
        <v>1598.10132931227</v>
      </c>
      <c r="M5140">
        <v>35.7374338501738</v>
      </c>
      <c r="N5140">
        <v>45.7262581974103</v>
      </c>
      <c r="O5140">
        <v>44.5785265884527</v>
      </c>
      <c r="P5140">
        <v>-0.145774683391999</v>
      </c>
      <c r="Q5140">
        <v>0.272650685146842</v>
      </c>
      <c r="R5140">
        <v>0.927853130918763</v>
      </c>
      <c r="S5140" t="s">
        <v>11491</v>
      </c>
      <c r="T5140" t="s">
        <v>12678</v>
      </c>
      <c r="U5140" t="s">
        <v>12678</v>
      </c>
      <c r="V5140" t="s">
        <v>12678</v>
      </c>
      <c r="W5140">
        <v>1</v>
      </c>
      <c r="X5140" t="s">
        <v>17818</v>
      </c>
      <c r="Y5140">
        <v>0.4626046022494503</v>
      </c>
      <c r="Z5140">
        <f>HYPERLINK("Melting_Curves/meltCurve_Q99963_4_.pdf", "Melting_Curves/meltCurve_Q99963_4_.pdf")</f>
        <v>0</v>
      </c>
      <c r="AA5140" t="s">
        <v>23906</v>
      </c>
      <c r="AB5140" t="s">
        <v>30101</v>
      </c>
    </row>
    <row r="5141" spans="1:28">
      <c r="A5141" t="s">
        <v>5167</v>
      </c>
      <c r="B5141">
        <v>0.984777283994944</v>
      </c>
      <c r="C5141">
        <v>0.802696627333055</v>
      </c>
      <c r="D5141">
        <v>0.645913775772729</v>
      </c>
      <c r="E5141">
        <v>0.312948058500547</v>
      </c>
      <c r="F5141">
        <v>0.136642106264584</v>
      </c>
      <c r="G5141">
        <v>0.109940587581917</v>
      </c>
      <c r="H5141">
        <v>0.0904546588492111</v>
      </c>
      <c r="I5141">
        <v>0.0402850754867578</v>
      </c>
      <c r="J5141">
        <v>0.0219085838320019</v>
      </c>
      <c r="K5141">
        <v>0.0530961032763531</v>
      </c>
      <c r="L5141">
        <v>700.955865423226</v>
      </c>
      <c r="M5141">
        <v>15.9092581911844</v>
      </c>
      <c r="N5141">
        <v>44.289168334417</v>
      </c>
      <c r="O5141">
        <v>43.3810971831529</v>
      </c>
      <c r="P5141">
        <v>-0.08806184385551501</v>
      </c>
      <c r="Q5141">
        <v>0.0395744515742313</v>
      </c>
      <c r="R5141">
        <v>0.994423529023685</v>
      </c>
      <c r="S5141" t="s">
        <v>11492</v>
      </c>
      <c r="T5141" t="s">
        <v>12678</v>
      </c>
      <c r="U5141" t="s">
        <v>12678</v>
      </c>
      <c r="V5141" t="s">
        <v>12678</v>
      </c>
      <c r="W5141">
        <v>2</v>
      </c>
      <c r="X5141" t="s">
        <v>17819</v>
      </c>
      <c r="Y5141">
        <v>0.2866105113478991</v>
      </c>
      <c r="Z5141">
        <f>HYPERLINK("Melting_Curves/meltCurve_Q99986_.pdf", "Melting_Curves/meltCurve_Q99986_.pdf")</f>
        <v>0</v>
      </c>
      <c r="AA5141" t="s">
        <v>23907</v>
      </c>
      <c r="AB5141" t="s">
        <v>30102</v>
      </c>
    </row>
    <row r="5142" spans="1:28">
      <c r="A5142" t="s">
        <v>5168</v>
      </c>
      <c r="B5142">
        <v>0.984777283994944</v>
      </c>
      <c r="C5142">
        <v>1.04176078947192</v>
      </c>
      <c r="D5142">
        <v>0.778486630681802</v>
      </c>
      <c r="E5142">
        <v>0.626264109344164</v>
      </c>
      <c r="F5142">
        <v>0.424883198320815</v>
      </c>
      <c r="G5142">
        <v>0.328674562546466</v>
      </c>
      <c r="H5142">
        <v>0.301833658193702</v>
      </c>
      <c r="I5142">
        <v>0.400595133672407</v>
      </c>
      <c r="J5142">
        <v>0.538785493348539</v>
      </c>
      <c r="K5142">
        <v>0.475595288240001</v>
      </c>
      <c r="L5142">
        <v>1076.09157210996</v>
      </c>
      <c r="M5142">
        <v>24.0718191652458</v>
      </c>
      <c r="N5142">
        <v>48.0884673263211</v>
      </c>
      <c r="O5142">
        <v>44.3982898606434</v>
      </c>
      <c r="P5142">
        <v>-0.0802229722279225</v>
      </c>
      <c r="Q5142">
        <v>0.408153237782186</v>
      </c>
      <c r="R5142">
        <v>0.914126016897661</v>
      </c>
      <c r="S5142" t="s">
        <v>11493</v>
      </c>
      <c r="T5142" t="s">
        <v>12678</v>
      </c>
      <c r="U5142" t="s">
        <v>12678</v>
      </c>
      <c r="V5142" t="s">
        <v>12678</v>
      </c>
      <c r="W5142">
        <v>11</v>
      </c>
      <c r="X5142" t="s">
        <v>17820</v>
      </c>
      <c r="Y5142">
        <v>0.5653854566330996</v>
      </c>
      <c r="Z5142">
        <f>HYPERLINK("Melting_Curves/meltCurve_Q99996_5_.pdf", "Melting_Curves/meltCurve_Q99996_5_.pdf")</f>
        <v>0</v>
      </c>
      <c r="AA5142" t="s">
        <v>23908</v>
      </c>
      <c r="AB5142" t="s">
        <v>30103</v>
      </c>
    </row>
    <row r="5143" spans="1:28">
      <c r="A5143" t="s">
        <v>5169</v>
      </c>
      <c r="B5143">
        <v>0.984777283994944</v>
      </c>
      <c r="C5143">
        <v>1.12539473156218</v>
      </c>
      <c r="D5143">
        <v>1.01235939795247</v>
      </c>
      <c r="E5143">
        <v>0.629849314713726</v>
      </c>
      <c r="F5143">
        <v>0.311733527623376</v>
      </c>
      <c r="G5143">
        <v>0.198888177479698</v>
      </c>
      <c r="H5143">
        <v>0.167670012505058</v>
      </c>
      <c r="I5143">
        <v>0.219055019557129</v>
      </c>
      <c r="J5143">
        <v>0.255237338552585</v>
      </c>
      <c r="K5143">
        <v>0.18359111993303</v>
      </c>
      <c r="L5143">
        <v>1681.95851790996</v>
      </c>
      <c r="M5143">
        <v>35.874574425809</v>
      </c>
      <c r="N5143">
        <v>47.5999699231796</v>
      </c>
      <c r="O5143">
        <v>46.7394508490534</v>
      </c>
      <c r="P5143">
        <v>-0.151893984209269</v>
      </c>
      <c r="Q5143">
        <v>0.208417821280446</v>
      </c>
      <c r="R5143">
        <v>0.982143696557411</v>
      </c>
      <c r="S5143" t="s">
        <v>11494</v>
      </c>
      <c r="T5143" t="s">
        <v>12678</v>
      </c>
      <c r="U5143" t="s">
        <v>12678</v>
      </c>
      <c r="V5143" t="s">
        <v>12678</v>
      </c>
      <c r="W5143">
        <v>4</v>
      </c>
      <c r="X5143" t="s">
        <v>17821</v>
      </c>
      <c r="Y5143">
        <v>0.4724257294762964</v>
      </c>
      <c r="Z5143">
        <f>HYPERLINK("Melting_Curves/meltCurve_Q9BPW8_.pdf", "Melting_Curves/meltCurve_Q9BPW8_.pdf")</f>
        <v>0</v>
      </c>
      <c r="AA5143" t="s">
        <v>23909</v>
      </c>
      <c r="AB5143" t="s">
        <v>30104</v>
      </c>
    </row>
    <row r="5144" spans="1:28">
      <c r="A5144" t="s">
        <v>5170</v>
      </c>
      <c r="B5144">
        <v>0.984777283994944</v>
      </c>
      <c r="C5144">
        <v>0.838911675387163</v>
      </c>
      <c r="D5144">
        <v>0.683671660242764</v>
      </c>
      <c r="E5144">
        <v>0.55432871720067</v>
      </c>
      <c r="F5144">
        <v>0.3354616068648</v>
      </c>
      <c r="G5144">
        <v>0.231396061389999</v>
      </c>
      <c r="H5144">
        <v>0.178021978433889</v>
      </c>
      <c r="I5144">
        <v>0.192000126444741</v>
      </c>
      <c r="J5144">
        <v>0.221090899361026</v>
      </c>
      <c r="K5144">
        <v>0.207404334799149</v>
      </c>
      <c r="L5144">
        <v>582.271034000016</v>
      </c>
      <c r="M5144">
        <v>12.9298806677792</v>
      </c>
      <c r="N5144">
        <v>46.5430519207313</v>
      </c>
      <c r="O5144">
        <v>43.9965778817062</v>
      </c>
      <c r="P5144">
        <v>-0.0608953012061064</v>
      </c>
      <c r="Q5144">
        <v>0.171313937154915</v>
      </c>
      <c r="R5144">
        <v>0.987552402386806</v>
      </c>
      <c r="S5144" t="s">
        <v>11495</v>
      </c>
      <c r="T5144" t="s">
        <v>12678</v>
      </c>
      <c r="U5144" t="s">
        <v>12678</v>
      </c>
      <c r="V5144" t="s">
        <v>12678</v>
      </c>
      <c r="W5144">
        <v>12</v>
      </c>
      <c r="X5144" t="s">
        <v>17822</v>
      </c>
      <c r="Y5144">
        <v>0.4194416615281392</v>
      </c>
      <c r="Z5144">
        <f>HYPERLINK("Melting_Curves/meltCurve_Q9BPX3_.pdf", "Melting_Curves/meltCurve_Q9BPX3_.pdf")</f>
        <v>0</v>
      </c>
      <c r="AA5144" t="s">
        <v>23910</v>
      </c>
      <c r="AB5144" t="s">
        <v>30105</v>
      </c>
    </row>
    <row r="5145" spans="1:28">
      <c r="A5145" t="s">
        <v>5171</v>
      </c>
      <c r="B5145">
        <v>0.984777283994944</v>
      </c>
      <c r="C5145">
        <v>0.861726723239275</v>
      </c>
      <c r="D5145">
        <v>0.835337002065319</v>
      </c>
      <c r="E5145">
        <v>0.700389357935172</v>
      </c>
      <c r="F5145">
        <v>0.638478376426697</v>
      </c>
      <c r="G5145">
        <v>0.475289564175277</v>
      </c>
      <c r="H5145">
        <v>0.360316311784706</v>
      </c>
      <c r="I5145">
        <v>0.252402118744062</v>
      </c>
      <c r="J5145">
        <v>0.308255693509019</v>
      </c>
      <c r="K5145">
        <v>0.28158087766979</v>
      </c>
      <c r="L5145">
        <v>406.748276559731</v>
      </c>
      <c r="M5145">
        <v>8.054625538714889</v>
      </c>
      <c r="N5145">
        <v>52.829472102936</v>
      </c>
      <c r="O5145">
        <v>47.6715183932855</v>
      </c>
      <c r="P5145">
        <v>-0.0359633080159714</v>
      </c>
      <c r="Q5145">
        <v>0.149538490924702</v>
      </c>
      <c r="R5145">
        <v>0.9803215970781149</v>
      </c>
      <c r="S5145" t="s">
        <v>11496</v>
      </c>
      <c r="T5145" t="s">
        <v>12678</v>
      </c>
      <c r="U5145" t="s">
        <v>12678</v>
      </c>
      <c r="V5145" t="s">
        <v>12678</v>
      </c>
      <c r="W5145">
        <v>5</v>
      </c>
      <c r="X5145" t="s">
        <v>17823</v>
      </c>
      <c r="Y5145">
        <v>0.5642556121335142</v>
      </c>
      <c r="Z5145">
        <f>HYPERLINK("Melting_Curves/meltCurve_Q9BPX5_.pdf", "Melting_Curves/meltCurve_Q9BPX5_.pdf")</f>
        <v>0</v>
      </c>
      <c r="AA5145" t="s">
        <v>23911</v>
      </c>
      <c r="AB5145" t="s">
        <v>30106</v>
      </c>
    </row>
    <row r="5146" spans="1:28">
      <c r="A5146" t="s">
        <v>5172</v>
      </c>
      <c r="B5146">
        <v>0.984777283994944</v>
      </c>
      <c r="C5146">
        <v>0.978682417851896</v>
      </c>
      <c r="D5146">
        <v>0.832568722060847</v>
      </c>
      <c r="E5146">
        <v>0.843062412783887</v>
      </c>
      <c r="F5146">
        <v>0.555257621692038</v>
      </c>
      <c r="G5146">
        <v>0.242898342671208</v>
      </c>
      <c r="H5146">
        <v>0.234941335961304</v>
      </c>
      <c r="I5146">
        <v>0.357668334312931</v>
      </c>
      <c r="J5146">
        <v>0.500222865718511</v>
      </c>
      <c r="K5146">
        <v>0.437001147127077</v>
      </c>
      <c r="L5146">
        <v>1450.5175957783</v>
      </c>
      <c r="M5146">
        <v>30.0730622198649</v>
      </c>
      <c r="N5146">
        <v>50.3165485394689</v>
      </c>
      <c r="O5146">
        <v>48.0213273454545</v>
      </c>
      <c r="P5146">
        <v>-0.10081630978752</v>
      </c>
      <c r="Q5146">
        <v>0.356061052395285</v>
      </c>
      <c r="R5146">
        <v>0.883523416514558</v>
      </c>
      <c r="S5146" t="s">
        <v>11497</v>
      </c>
      <c r="T5146" t="s">
        <v>12678</v>
      </c>
      <c r="U5146" t="s">
        <v>12678</v>
      </c>
      <c r="V5146" t="s">
        <v>12678</v>
      </c>
      <c r="W5146">
        <v>3</v>
      </c>
      <c r="X5146" t="s">
        <v>17824</v>
      </c>
      <c r="Y5146">
        <v>0.6009875061577544</v>
      </c>
      <c r="Z5146">
        <f>HYPERLINK("Melting_Curves/meltCurve_Q9BPZ3_.pdf", "Melting_Curves/meltCurve_Q9BPZ3_.pdf")</f>
        <v>0</v>
      </c>
      <c r="AA5146" t="s">
        <v>23912</v>
      </c>
      <c r="AB5146" t="s">
        <v>30107</v>
      </c>
    </row>
    <row r="5147" spans="1:28">
      <c r="A5147" t="s">
        <v>5173</v>
      </c>
      <c r="B5147">
        <v>0.984777283994944</v>
      </c>
      <c r="C5147">
        <v>1.05452717137862</v>
      </c>
      <c r="D5147">
        <v>0.689204676770296</v>
      </c>
      <c r="E5147">
        <v>0.646278356750298</v>
      </c>
      <c r="F5147">
        <v>0.773534405937212</v>
      </c>
      <c r="G5147">
        <v>0.468194046879513</v>
      </c>
      <c r="H5147">
        <v>0.435507452174686</v>
      </c>
      <c r="I5147">
        <v>0.43171048979699</v>
      </c>
      <c r="J5147">
        <v>0.45506643589082</v>
      </c>
      <c r="K5147">
        <v>0.471322759248867</v>
      </c>
      <c r="L5147">
        <v>510.875275265808</v>
      </c>
      <c r="M5147">
        <v>11.0291623850762</v>
      </c>
      <c r="N5147">
        <v>55.6675330059137</v>
      </c>
      <c r="O5147">
        <v>44.8757809002502</v>
      </c>
      <c r="P5147">
        <v>-0.0355545843169782</v>
      </c>
      <c r="Q5147">
        <v>0.421531045647988</v>
      </c>
      <c r="R5147">
        <v>0.8346137200845331</v>
      </c>
      <c r="S5147" t="s">
        <v>11498</v>
      </c>
      <c r="T5147" t="s">
        <v>12678</v>
      </c>
      <c r="U5147" t="s">
        <v>12678</v>
      </c>
      <c r="V5147" t="s">
        <v>12678</v>
      </c>
      <c r="W5147">
        <v>16</v>
      </c>
      <c r="X5147" t="s">
        <v>17825</v>
      </c>
      <c r="Y5147">
        <v>0.6237782402496415</v>
      </c>
      <c r="Z5147">
        <f>HYPERLINK("Melting_Curves/meltCurve_Q9BQ04_.pdf", "Melting_Curves/meltCurve_Q9BQ04_.pdf")</f>
        <v>0</v>
      </c>
      <c r="AA5147" t="s">
        <v>23913</v>
      </c>
      <c r="AB5147" t="s">
        <v>30108</v>
      </c>
    </row>
    <row r="5148" spans="1:28">
      <c r="A5148" t="s">
        <v>5174</v>
      </c>
      <c r="B5148">
        <v>0.984777283994944</v>
      </c>
      <c r="C5148">
        <v>0.320048906018133</v>
      </c>
      <c r="D5148">
        <v>0.360106503138293</v>
      </c>
      <c r="E5148">
        <v>0.282048000055827</v>
      </c>
      <c r="F5148">
        <v>0.209060786759438</v>
      </c>
      <c r="G5148">
        <v>0.134788092896173</v>
      </c>
      <c r="H5148">
        <v>0.0258583314247559</v>
      </c>
      <c r="I5148">
        <v>0.111609088246304</v>
      </c>
      <c r="J5148">
        <v>0.124983188944892</v>
      </c>
      <c r="K5148">
        <v>0.06734475360470241</v>
      </c>
      <c r="L5148">
        <v>2351.06548339664</v>
      </c>
      <c r="M5148">
        <v>60.3271522825352</v>
      </c>
      <c r="N5148">
        <v>39.2289939940806</v>
      </c>
      <c r="O5148">
        <v>38.9291791582336</v>
      </c>
      <c r="P5148">
        <v>-0.32416435861336</v>
      </c>
      <c r="Q5148">
        <v>0.163265961700352</v>
      </c>
      <c r="R5148">
        <v>0.873614563590569</v>
      </c>
      <c r="S5148" t="s">
        <v>11499</v>
      </c>
      <c r="T5148" t="s">
        <v>12678</v>
      </c>
      <c r="U5148" t="s">
        <v>12678</v>
      </c>
      <c r="V5148" t="s">
        <v>12678</v>
      </c>
      <c r="W5148">
        <v>1</v>
      </c>
      <c r="X5148" t="s">
        <v>17826</v>
      </c>
      <c r="Y5148">
        <v>0.2198715284462405</v>
      </c>
      <c r="Z5148">
        <f>HYPERLINK("Melting_Curves/meltCurve_Q9BQ15_2_.pdf", "Melting_Curves/meltCurve_Q9BQ15_2_.pdf")</f>
        <v>0</v>
      </c>
      <c r="AA5148" t="s">
        <v>23914</v>
      </c>
      <c r="AB5148" t="s">
        <v>30109</v>
      </c>
    </row>
    <row r="5149" spans="1:28">
      <c r="A5149" t="s">
        <v>5175</v>
      </c>
      <c r="B5149">
        <v>0.984777283994944</v>
      </c>
      <c r="C5149">
        <v>0.906818958565531</v>
      </c>
      <c r="D5149">
        <v>0.79992975033103</v>
      </c>
      <c r="E5149">
        <v>0.643509341921388</v>
      </c>
      <c r="F5149">
        <v>0.518838252630995</v>
      </c>
      <c r="G5149">
        <v>0.393138887861187</v>
      </c>
      <c r="H5149">
        <v>0.347265600847947</v>
      </c>
      <c r="I5149">
        <v>0.419097122280218</v>
      </c>
      <c r="J5149">
        <v>0.442505497220101</v>
      </c>
      <c r="K5149">
        <v>0.28355036482667</v>
      </c>
      <c r="L5149">
        <v>609.251033057482</v>
      </c>
      <c r="M5149">
        <v>13.3210852787163</v>
      </c>
      <c r="N5149">
        <v>50.2353368956471</v>
      </c>
      <c r="O5149">
        <v>44.7420384306137</v>
      </c>
      <c r="P5149">
        <v>-0.048510594217483</v>
      </c>
      <c r="Q5149">
        <v>0.348367398767573</v>
      </c>
      <c r="R5149">
        <v>0.967515184523865</v>
      </c>
      <c r="S5149" t="s">
        <v>11500</v>
      </c>
      <c r="T5149" t="s">
        <v>12678</v>
      </c>
      <c r="U5149" t="s">
        <v>12678</v>
      </c>
      <c r="V5149" t="s">
        <v>12678</v>
      </c>
      <c r="W5149">
        <v>30</v>
      </c>
      <c r="X5149" t="s">
        <v>17827</v>
      </c>
      <c r="Y5149">
        <v>0.5570354514784068</v>
      </c>
      <c r="Z5149">
        <f>HYPERLINK("Melting_Curves/meltCurve_Q9BQ52_.pdf", "Melting_Curves/meltCurve_Q9BQ52_.pdf")</f>
        <v>0</v>
      </c>
      <c r="AA5149" t="s">
        <v>23915</v>
      </c>
      <c r="AB5149" t="s">
        <v>30110</v>
      </c>
    </row>
    <row r="5150" spans="1:28">
      <c r="A5150" t="s">
        <v>5176</v>
      </c>
      <c r="B5150">
        <v>0.984777283994944</v>
      </c>
      <c r="C5150">
        <v>1.04483814961369</v>
      </c>
      <c r="D5150">
        <v>0.918350700869211</v>
      </c>
      <c r="E5150">
        <v>0.823068305275118</v>
      </c>
      <c r="F5150">
        <v>0.85051675383432</v>
      </c>
      <c r="G5150">
        <v>0.764536702784967</v>
      </c>
      <c r="H5150">
        <v>0.764672583457486</v>
      </c>
      <c r="I5150">
        <v>1.07789306891856</v>
      </c>
      <c r="J5150">
        <v>1.52178672294714</v>
      </c>
      <c r="K5150">
        <v>1.16839616514597</v>
      </c>
      <c r="L5150">
        <v>15000</v>
      </c>
      <c r="M5150">
        <v>244.669379478309</v>
      </c>
      <c r="O5150">
        <v>61.3031196647485</v>
      </c>
      <c r="P5150">
        <v>0.344326396987624</v>
      </c>
      <c r="Q5150">
        <v>1.34509074333323</v>
      </c>
      <c r="R5150">
        <v>0.5080889124683891</v>
      </c>
      <c r="S5150" t="s">
        <v>11501</v>
      </c>
      <c r="T5150" t="s">
        <v>12678</v>
      </c>
      <c r="U5150" t="s">
        <v>12678</v>
      </c>
      <c r="V5150" t="s">
        <v>12678</v>
      </c>
      <c r="W5150">
        <v>10</v>
      </c>
      <c r="X5150" t="s">
        <v>17828</v>
      </c>
      <c r="Y5150">
        <v>1.065445399405285</v>
      </c>
      <c r="Z5150">
        <f>HYPERLINK("Melting_Curves/meltCurve_Q9BQ61_.pdf", "Melting_Curves/meltCurve_Q9BQ61_.pdf")</f>
        <v>0</v>
      </c>
      <c r="AA5150" t="s">
        <v>23916</v>
      </c>
      <c r="AB5150" t="s">
        <v>30111</v>
      </c>
    </row>
    <row r="5151" spans="1:28">
      <c r="A5151" t="s">
        <v>5177</v>
      </c>
      <c r="B5151">
        <v>0.984777283994944</v>
      </c>
      <c r="C5151">
        <v>1.08429546970531</v>
      </c>
      <c r="D5151">
        <v>0.878918732407304</v>
      </c>
      <c r="E5151">
        <v>0.674020677796407</v>
      </c>
      <c r="F5151">
        <v>0.426420442837819</v>
      </c>
      <c r="G5151">
        <v>0.278839076978834</v>
      </c>
      <c r="H5151">
        <v>0.211251378854307</v>
      </c>
      <c r="I5151">
        <v>0.193545910311487</v>
      </c>
      <c r="J5151">
        <v>0.170006575828938</v>
      </c>
      <c r="K5151">
        <v>0.154709463831403</v>
      </c>
      <c r="L5151">
        <v>854.28167021209</v>
      </c>
      <c r="M5151">
        <v>17.8332737225896</v>
      </c>
      <c r="N5151">
        <v>49.01127717763</v>
      </c>
      <c r="O5151">
        <v>47.3136300953562</v>
      </c>
      <c r="P5151">
        <v>-0.0786067709648845</v>
      </c>
      <c r="Q5151">
        <v>0.165833296689169</v>
      </c>
      <c r="R5151">
        <v>0.98941817751866</v>
      </c>
      <c r="S5151" t="s">
        <v>11502</v>
      </c>
      <c r="T5151" t="s">
        <v>12678</v>
      </c>
      <c r="U5151" t="s">
        <v>12678</v>
      </c>
      <c r="V5151" t="s">
        <v>12678</v>
      </c>
      <c r="W5151">
        <v>3</v>
      </c>
      <c r="X5151" t="s">
        <v>17829</v>
      </c>
      <c r="Y5151">
        <v>0.4825877363585782</v>
      </c>
      <c r="Z5151">
        <f>HYPERLINK("Melting_Curves/meltCurve_Q9BQ67_.pdf", "Melting_Curves/meltCurve_Q9BQ67_.pdf")</f>
        <v>0</v>
      </c>
      <c r="AA5151" t="s">
        <v>23917</v>
      </c>
      <c r="AB5151" t="s">
        <v>30112</v>
      </c>
    </row>
    <row r="5152" spans="1:28">
      <c r="A5152" t="s">
        <v>5178</v>
      </c>
      <c r="B5152">
        <v>0.984777283994944</v>
      </c>
      <c r="C5152">
        <v>0.952633259760876</v>
      </c>
      <c r="D5152">
        <v>0.831418727033244</v>
      </c>
      <c r="E5152">
        <v>0.409925664025854</v>
      </c>
      <c r="F5152">
        <v>0.223879813344827</v>
      </c>
      <c r="G5152">
        <v>0.13879037264759</v>
      </c>
      <c r="H5152">
        <v>0.112096069985525</v>
      </c>
      <c r="I5152">
        <v>0.123787307744967</v>
      </c>
      <c r="J5152">
        <v>0.12641000161722</v>
      </c>
      <c r="K5152">
        <v>0.127058942438731</v>
      </c>
      <c r="L5152">
        <v>1094.32248687564</v>
      </c>
      <c r="M5152">
        <v>24.1216324319905</v>
      </c>
      <c r="N5152">
        <v>45.9024124000334</v>
      </c>
      <c r="O5152">
        <v>45.0585022971434</v>
      </c>
      <c r="P5152">
        <v>-0.117421934446533</v>
      </c>
      <c r="Q5152">
        <v>0.122650738578653</v>
      </c>
      <c r="R5152">
        <v>0.998625352550898</v>
      </c>
      <c r="S5152" t="s">
        <v>11503</v>
      </c>
      <c r="T5152" t="s">
        <v>12678</v>
      </c>
      <c r="U5152" t="s">
        <v>12678</v>
      </c>
      <c r="V5152" t="s">
        <v>12678</v>
      </c>
      <c r="W5152">
        <v>10</v>
      </c>
      <c r="X5152" t="s">
        <v>17830</v>
      </c>
      <c r="Y5152">
        <v>0.375118675649027</v>
      </c>
      <c r="Z5152">
        <f>HYPERLINK("Melting_Curves/meltCurve_Q9BQ69_.pdf", "Melting_Curves/meltCurve_Q9BQ69_.pdf")</f>
        <v>0</v>
      </c>
      <c r="AA5152" t="s">
        <v>23918</v>
      </c>
      <c r="AB5152" t="s">
        <v>30113</v>
      </c>
    </row>
    <row r="5153" spans="1:28">
      <c r="A5153" t="s">
        <v>5179</v>
      </c>
      <c r="B5153">
        <v>0.984777283994944</v>
      </c>
      <c r="C5153">
        <v>0.928451755506527</v>
      </c>
      <c r="D5153">
        <v>0.7161910609837751</v>
      </c>
      <c r="E5153">
        <v>0.67424953021741</v>
      </c>
      <c r="F5153">
        <v>0.30455892906044</v>
      </c>
      <c r="G5153">
        <v>0.126982958906734</v>
      </c>
      <c r="H5153">
        <v>0.148143937261532</v>
      </c>
      <c r="I5153">
        <v>0.220381293588451</v>
      </c>
      <c r="J5153">
        <v>0.0840690428624658</v>
      </c>
      <c r="K5153">
        <v>0.172769434077235</v>
      </c>
      <c r="L5153">
        <v>711.029379323517</v>
      </c>
      <c r="M5153">
        <v>15.273480635512</v>
      </c>
      <c r="N5153">
        <v>47.3823024972822</v>
      </c>
      <c r="O5153">
        <v>45.7770456388644</v>
      </c>
      <c r="P5153">
        <v>-0.0736381658350975</v>
      </c>
      <c r="Q5153">
        <v>0.117262007577724</v>
      </c>
      <c r="R5153">
        <v>0.96199070105522</v>
      </c>
      <c r="S5153" t="s">
        <v>11504</v>
      </c>
      <c r="T5153" t="s">
        <v>12678</v>
      </c>
      <c r="U5153" t="s">
        <v>12678</v>
      </c>
      <c r="V5153" t="s">
        <v>12678</v>
      </c>
      <c r="W5153">
        <v>2</v>
      </c>
      <c r="X5153" t="s">
        <v>17831</v>
      </c>
      <c r="Y5153">
        <v>0.4177799988186491</v>
      </c>
      <c r="Z5153">
        <f>HYPERLINK("Melting_Curves/meltCurve_Q9BQ95_.pdf", "Melting_Curves/meltCurve_Q9BQ95_.pdf")</f>
        <v>0</v>
      </c>
      <c r="AA5153" t="s">
        <v>23919</v>
      </c>
      <c r="AB5153" t="s">
        <v>30114</v>
      </c>
    </row>
    <row r="5154" spans="1:28">
      <c r="A5154" t="s">
        <v>5180</v>
      </c>
      <c r="B5154">
        <v>0.984777283994944</v>
      </c>
      <c r="C5154">
        <v>1.05660267546113</v>
      </c>
      <c r="D5154">
        <v>0.934465057178494</v>
      </c>
      <c r="E5154">
        <v>0.750013317176294</v>
      </c>
      <c r="F5154">
        <v>0.417001713887589</v>
      </c>
      <c r="G5154">
        <v>0.174901841153234</v>
      </c>
      <c r="H5154">
        <v>0.08693430965661909</v>
      </c>
      <c r="I5154">
        <v>0.08777434556047101</v>
      </c>
      <c r="J5154">
        <v>0.0994604913033767</v>
      </c>
      <c r="K5154">
        <v>0.154092412140431</v>
      </c>
      <c r="L5154">
        <v>1116.23910324598</v>
      </c>
      <c r="M5154">
        <v>22.9417229231524</v>
      </c>
      <c r="N5154">
        <v>49.1179793453398</v>
      </c>
      <c r="O5154">
        <v>48.2902332312207</v>
      </c>
      <c r="P5154">
        <v>-0.10723313786</v>
      </c>
      <c r="Q5154">
        <v>0.0971527385945322</v>
      </c>
      <c r="R5154">
        <v>0.993365358683868</v>
      </c>
      <c r="S5154" t="s">
        <v>11505</v>
      </c>
      <c r="T5154" t="s">
        <v>12678</v>
      </c>
      <c r="U5154" t="s">
        <v>12678</v>
      </c>
      <c r="V5154" t="s">
        <v>12678</v>
      </c>
      <c r="W5154">
        <v>8</v>
      </c>
      <c r="X5154" t="s">
        <v>17832</v>
      </c>
      <c r="Y5154">
        <v>0.4570957988293003</v>
      </c>
      <c r="Z5154">
        <f>HYPERLINK("Melting_Curves/meltCurve_Q9BQA1_.pdf", "Melting_Curves/meltCurve_Q9BQA1_.pdf")</f>
        <v>0</v>
      </c>
      <c r="AA5154" t="s">
        <v>23920</v>
      </c>
      <c r="AB5154" t="s">
        <v>30115</v>
      </c>
    </row>
    <row r="5155" spans="1:28">
      <c r="A5155" t="s">
        <v>5181</v>
      </c>
      <c r="B5155">
        <v>0.984777283994944</v>
      </c>
      <c r="C5155">
        <v>0.874674631037381</v>
      </c>
      <c r="D5155">
        <v>0.811107118036166</v>
      </c>
      <c r="E5155">
        <v>0.704665914929671</v>
      </c>
      <c r="F5155">
        <v>0.604478880999351</v>
      </c>
      <c r="G5155">
        <v>0.370019279181237</v>
      </c>
      <c r="H5155">
        <v>0.223421196482016</v>
      </c>
      <c r="I5155">
        <v>0.173391732233425</v>
      </c>
      <c r="J5155">
        <v>0.142813576999707</v>
      </c>
      <c r="K5155">
        <v>0.132538124797527</v>
      </c>
      <c r="L5155">
        <v>452.142021391764</v>
      </c>
      <c r="M5155">
        <v>8.869340929960799</v>
      </c>
      <c r="N5155">
        <v>50.9780852778624</v>
      </c>
      <c r="O5155">
        <v>48.5861818349568</v>
      </c>
      <c r="P5155">
        <v>-0.045672184556753</v>
      </c>
      <c r="Q5155">
        <v>0</v>
      </c>
      <c r="R5155">
        <v>0.98823926512811</v>
      </c>
      <c r="S5155" t="s">
        <v>11506</v>
      </c>
      <c r="T5155" t="s">
        <v>12678</v>
      </c>
      <c r="U5155" t="s">
        <v>12678</v>
      </c>
      <c r="V5155" t="s">
        <v>12678</v>
      </c>
      <c r="W5155">
        <v>6</v>
      </c>
      <c r="X5155" t="s">
        <v>17833</v>
      </c>
      <c r="Y5155">
        <v>0.4990387023133973</v>
      </c>
      <c r="Z5155">
        <f>HYPERLINK("Melting_Curves/meltCurve_Q9BQC3_.pdf", "Melting_Curves/meltCurve_Q9BQC3_.pdf")</f>
        <v>0</v>
      </c>
      <c r="AA5155" t="s">
        <v>23921</v>
      </c>
      <c r="AB5155" t="s">
        <v>30116</v>
      </c>
    </row>
    <row r="5156" spans="1:28">
      <c r="A5156" t="s">
        <v>5182</v>
      </c>
      <c r="B5156">
        <v>0.984777283994944</v>
      </c>
      <c r="C5156">
        <v>0.696012038270801</v>
      </c>
      <c r="D5156">
        <v>0.355115053342627</v>
      </c>
      <c r="E5156">
        <v>0.357646557147927</v>
      </c>
      <c r="F5156">
        <v>0.283731504670361</v>
      </c>
      <c r="G5156">
        <v>0.34753243813174</v>
      </c>
      <c r="H5156">
        <v>0.222192588654673</v>
      </c>
      <c r="I5156">
        <v>0.267315841977644</v>
      </c>
      <c r="J5156">
        <v>0.529170376352696</v>
      </c>
      <c r="K5156">
        <v>0.321752110363862</v>
      </c>
      <c r="L5156">
        <v>1886.92591506948</v>
      </c>
      <c r="M5156">
        <v>47.1143883836683</v>
      </c>
      <c r="N5156">
        <v>41.0005256548278</v>
      </c>
      <c r="O5156">
        <v>39.9779100283644</v>
      </c>
      <c r="P5156">
        <v>-0.196723727675592</v>
      </c>
      <c r="Q5156">
        <v>0.332297430383342</v>
      </c>
      <c r="R5156">
        <v>0.885081572637242</v>
      </c>
      <c r="S5156" t="s">
        <v>11507</v>
      </c>
      <c r="T5156" t="s">
        <v>12678</v>
      </c>
      <c r="U5156" t="s">
        <v>12678</v>
      </c>
      <c r="V5156" t="s">
        <v>12678</v>
      </c>
      <c r="W5156">
        <v>2</v>
      </c>
      <c r="X5156" t="s">
        <v>17834</v>
      </c>
      <c r="Y5156">
        <v>0.401824075968148</v>
      </c>
      <c r="Z5156">
        <f>HYPERLINK("Melting_Curves/meltCurve_Q9BQE6_2_.pdf", "Melting_Curves/meltCurve_Q9BQE6_2_.pdf")</f>
        <v>0</v>
      </c>
      <c r="AA5156" t="s">
        <v>23922</v>
      </c>
      <c r="AB5156" t="s">
        <v>30117</v>
      </c>
    </row>
    <row r="5157" spans="1:28">
      <c r="A5157" t="s">
        <v>5183</v>
      </c>
      <c r="B5157">
        <v>0.984777283994944</v>
      </c>
      <c r="C5157">
        <v>1.09219145977522</v>
      </c>
      <c r="D5157">
        <v>0.919894190981877</v>
      </c>
      <c r="E5157">
        <v>0.831818530958725</v>
      </c>
      <c r="F5157">
        <v>0.714561275276557</v>
      </c>
      <c r="G5157">
        <v>0.649809261383857</v>
      </c>
      <c r="H5157">
        <v>0.681090995089536</v>
      </c>
      <c r="I5157">
        <v>0.95521431741262</v>
      </c>
      <c r="J5157">
        <v>1.29488030157844</v>
      </c>
      <c r="K5157">
        <v>1.03138141489495</v>
      </c>
      <c r="L5157">
        <v>1565.80740944164</v>
      </c>
      <c r="M5157">
        <v>24.4057475686186</v>
      </c>
      <c r="O5157">
        <v>63.7312329773008</v>
      </c>
      <c r="P5157">
        <v>0.0153193875426546</v>
      </c>
      <c r="Q5157">
        <v>1.16001297628418</v>
      </c>
      <c r="R5157">
        <v>-0.131783352171057</v>
      </c>
      <c r="S5157" t="s">
        <v>11508</v>
      </c>
      <c r="T5157" t="s">
        <v>12678</v>
      </c>
      <c r="U5157" t="s">
        <v>12678</v>
      </c>
      <c r="V5157" t="s">
        <v>12678</v>
      </c>
      <c r="W5157">
        <v>5</v>
      </c>
      <c r="X5157" t="s">
        <v>17835</v>
      </c>
      <c r="Y5157">
        <v>1.018370897675508</v>
      </c>
      <c r="Z5157">
        <f>HYPERLINK("Melting_Curves/meltCurve_Q9BQE9_4_.pdf", "Melting_Curves/meltCurve_Q9BQE9_4_.pdf")</f>
        <v>0</v>
      </c>
      <c r="AA5157" t="s">
        <v>23923</v>
      </c>
      <c r="AB5157" t="s">
        <v>30118</v>
      </c>
    </row>
    <row r="5158" spans="1:28">
      <c r="A5158" t="s">
        <v>5184</v>
      </c>
      <c r="B5158">
        <v>0.984777283994944</v>
      </c>
      <c r="C5158">
        <v>1.19870629341548</v>
      </c>
      <c r="D5158">
        <v>1.04721444301339</v>
      </c>
      <c r="E5158">
        <v>1.00348495849955</v>
      </c>
      <c r="F5158">
        <v>0.525242884040826</v>
      </c>
      <c r="G5158">
        <v>0.238855370517558</v>
      </c>
      <c r="H5158">
        <v>0.149195134472114</v>
      </c>
      <c r="I5158">
        <v>0.190079662883897</v>
      </c>
      <c r="J5158">
        <v>0.259236863384509</v>
      </c>
      <c r="K5158">
        <v>0.162377462841069</v>
      </c>
      <c r="L5158">
        <v>2798.67747718016</v>
      </c>
      <c r="M5158">
        <v>56.1022149284074</v>
      </c>
      <c r="N5158">
        <v>50.3340386740482</v>
      </c>
      <c r="O5158">
        <v>49.8220686619137</v>
      </c>
      <c r="P5158">
        <v>-0.226118539911498</v>
      </c>
      <c r="Q5158">
        <v>0.196774191276249</v>
      </c>
      <c r="R5158">
        <v>0.969864052292172</v>
      </c>
      <c r="S5158" t="s">
        <v>11509</v>
      </c>
      <c r="T5158" t="s">
        <v>12678</v>
      </c>
      <c r="U5158" t="s">
        <v>12678</v>
      </c>
      <c r="V5158" t="s">
        <v>12678</v>
      </c>
      <c r="W5158">
        <v>3</v>
      </c>
      <c r="X5158" t="s">
        <v>17836</v>
      </c>
      <c r="Y5158">
        <v>0.5431707335980447</v>
      </c>
      <c r="Z5158">
        <f>HYPERLINK("Melting_Curves/meltCurve_Q9BQI3_2_.pdf", "Melting_Curves/meltCurve_Q9BQI3_2_.pdf")</f>
        <v>0</v>
      </c>
      <c r="AA5158" t="s">
        <v>23924</v>
      </c>
      <c r="AB5158" t="s">
        <v>30119</v>
      </c>
    </row>
    <row r="5159" spans="1:28">
      <c r="A5159" t="s">
        <v>5185</v>
      </c>
      <c r="B5159">
        <v>0.984777283994944</v>
      </c>
      <c r="C5159">
        <v>0.889720969674639</v>
      </c>
      <c r="D5159">
        <v>0.733283932406616</v>
      </c>
      <c r="E5159">
        <v>0.681264889810143</v>
      </c>
      <c r="F5159">
        <v>0.351926428165312</v>
      </c>
      <c r="G5159">
        <v>0.129565736162905</v>
      </c>
      <c r="H5159">
        <v>0.102459220578061</v>
      </c>
      <c r="I5159">
        <v>0.137557527569789</v>
      </c>
      <c r="J5159">
        <v>0.168798130012679</v>
      </c>
      <c r="K5159">
        <v>0.140364381844387</v>
      </c>
      <c r="L5159">
        <v>676.527065042931</v>
      </c>
      <c r="M5159">
        <v>14.4156934422922</v>
      </c>
      <c r="N5159">
        <v>47.6356183812351</v>
      </c>
      <c r="O5159">
        <v>46.0545341080501</v>
      </c>
      <c r="P5159">
        <v>-0.07073759691887101</v>
      </c>
      <c r="Q5159">
        <v>0.09615095159493151</v>
      </c>
      <c r="R5159">
        <v>0.968583785268766</v>
      </c>
      <c r="S5159" t="s">
        <v>11510</v>
      </c>
      <c r="T5159" t="s">
        <v>12678</v>
      </c>
      <c r="U5159" t="s">
        <v>12678</v>
      </c>
      <c r="V5159" t="s">
        <v>12678</v>
      </c>
      <c r="W5159">
        <v>6</v>
      </c>
      <c r="X5159" t="s">
        <v>17837</v>
      </c>
      <c r="Y5159">
        <v>0.4171976892035833</v>
      </c>
      <c r="Z5159">
        <f>HYPERLINK("Melting_Curves/meltCurve_Q9BQP7_.pdf", "Melting_Curves/meltCurve_Q9BQP7_.pdf")</f>
        <v>0</v>
      </c>
      <c r="AA5159" t="s">
        <v>23925</v>
      </c>
      <c r="AB5159" t="s">
        <v>30120</v>
      </c>
    </row>
    <row r="5160" spans="1:28">
      <c r="A5160" t="s">
        <v>5186</v>
      </c>
      <c r="B5160">
        <v>0.984777283994944</v>
      </c>
      <c r="C5160">
        <v>1.01936181062942</v>
      </c>
      <c r="D5160">
        <v>1.11877596725682</v>
      </c>
      <c r="E5160">
        <v>0.789524693831184</v>
      </c>
      <c r="F5160">
        <v>0.546822076272491</v>
      </c>
      <c r="G5160">
        <v>0.268277380935815</v>
      </c>
      <c r="H5160">
        <v>0.08599463022676671</v>
      </c>
      <c r="I5160">
        <v>0.0952111925383412</v>
      </c>
      <c r="J5160">
        <v>0.09354838279638369</v>
      </c>
      <c r="K5160">
        <v>0</v>
      </c>
      <c r="L5160">
        <v>1031.35950237058</v>
      </c>
      <c r="M5160">
        <v>20.4656264620891</v>
      </c>
      <c r="N5160">
        <v>50.6176591876507</v>
      </c>
      <c r="O5160">
        <v>49.9209653056216</v>
      </c>
      <c r="P5160">
        <v>-0.098075961142983</v>
      </c>
      <c r="Q5160">
        <v>0.0430977226610253</v>
      </c>
      <c r="R5160">
        <v>0.982305860206333</v>
      </c>
      <c r="S5160" t="s">
        <v>11511</v>
      </c>
      <c r="T5160" t="s">
        <v>12678</v>
      </c>
      <c r="U5160" t="s">
        <v>12678</v>
      </c>
      <c r="V5160" t="s">
        <v>12678</v>
      </c>
      <c r="W5160">
        <v>2</v>
      </c>
      <c r="X5160" t="s">
        <v>17838</v>
      </c>
      <c r="Y5160">
        <v>0.4824370642192296</v>
      </c>
      <c r="Z5160">
        <f>HYPERLINK("Melting_Curves/meltCurve_Q9BQQ3_3_.pdf", "Melting_Curves/meltCurve_Q9BQQ3_3_.pdf")</f>
        <v>0</v>
      </c>
      <c r="AA5160" t="s">
        <v>23926</v>
      </c>
      <c r="AB5160" t="s">
        <v>30121</v>
      </c>
    </row>
    <row r="5161" spans="1:28">
      <c r="A5161" t="s">
        <v>5187</v>
      </c>
      <c r="B5161">
        <v>0.984777283994944</v>
      </c>
      <c r="C5161">
        <v>1.02646227691784</v>
      </c>
      <c r="D5161">
        <v>0.789235728755345</v>
      </c>
      <c r="E5161">
        <v>0.635601484452441</v>
      </c>
      <c r="F5161">
        <v>0.272511561886893</v>
      </c>
      <c r="G5161">
        <v>0.207574063418908</v>
      </c>
      <c r="H5161">
        <v>0.157943441439025</v>
      </c>
      <c r="I5161">
        <v>0.158568456932691</v>
      </c>
      <c r="J5161">
        <v>0.124196752090595</v>
      </c>
      <c r="K5161">
        <v>0.0673292114150203</v>
      </c>
      <c r="L5161">
        <v>831.933428314512</v>
      </c>
      <c r="M5161">
        <v>17.7286367975874</v>
      </c>
      <c r="N5161">
        <v>47.5903326064681</v>
      </c>
      <c r="O5161">
        <v>46.3411271451188</v>
      </c>
      <c r="P5161">
        <v>-0.08516203705148299</v>
      </c>
      <c r="Q5161">
        <v>0.10962173609977</v>
      </c>
      <c r="R5161">
        <v>0.986437119797102</v>
      </c>
      <c r="S5161" t="s">
        <v>11512</v>
      </c>
      <c r="T5161" t="s">
        <v>12678</v>
      </c>
      <c r="U5161" t="s">
        <v>12678</v>
      </c>
      <c r="V5161" t="s">
        <v>12678</v>
      </c>
      <c r="W5161">
        <v>3</v>
      </c>
      <c r="X5161" t="s">
        <v>17839</v>
      </c>
      <c r="Y5161">
        <v>0.4189374904314722</v>
      </c>
      <c r="Z5161">
        <f>HYPERLINK("Melting_Curves/meltCurve_Q9BQS7_2_.pdf", "Melting_Curves/meltCurve_Q9BQS7_2_.pdf")</f>
        <v>0</v>
      </c>
      <c r="AA5161" t="s">
        <v>23927</v>
      </c>
      <c r="AB5161" t="s">
        <v>30122</v>
      </c>
    </row>
    <row r="5162" spans="1:28">
      <c r="A5162" t="s">
        <v>5188</v>
      </c>
      <c r="B5162">
        <v>0.984777283994944</v>
      </c>
      <c r="C5162">
        <v>1.03196401340883</v>
      </c>
      <c r="D5162">
        <v>0.847496828992042</v>
      </c>
      <c r="E5162">
        <v>0.633381478722446</v>
      </c>
      <c r="F5162">
        <v>0.36342746033967</v>
      </c>
      <c r="G5162">
        <v>0.242889241302109</v>
      </c>
      <c r="H5162">
        <v>0.169798072568838</v>
      </c>
      <c r="I5162">
        <v>0.212822987050231</v>
      </c>
      <c r="J5162">
        <v>0.292112047617439</v>
      </c>
      <c r="K5162">
        <v>0.243788705175746</v>
      </c>
      <c r="L5162">
        <v>1012.17036061135</v>
      </c>
      <c r="M5162">
        <v>21.7151376890806</v>
      </c>
      <c r="N5162">
        <v>47.9097474408901</v>
      </c>
      <c r="O5162">
        <v>46.2213902766178</v>
      </c>
      <c r="P5162">
        <v>-0.0913292343915016</v>
      </c>
      <c r="Q5162">
        <v>0.222429069472394</v>
      </c>
      <c r="R5162">
        <v>0.98545583292491</v>
      </c>
      <c r="S5162" t="s">
        <v>11513</v>
      </c>
      <c r="T5162" t="s">
        <v>12678</v>
      </c>
      <c r="U5162" t="s">
        <v>12678</v>
      </c>
      <c r="V5162" t="s">
        <v>12678</v>
      </c>
      <c r="W5162">
        <v>23</v>
      </c>
      <c r="X5162" t="s">
        <v>17840</v>
      </c>
      <c r="Y5162">
        <v>0.4801733981980258</v>
      </c>
      <c r="Z5162">
        <f>HYPERLINK("Melting_Curves/meltCurve_Q9BQS8_.pdf", "Melting_Curves/meltCurve_Q9BQS8_.pdf")</f>
        <v>0</v>
      </c>
      <c r="AA5162" t="s">
        <v>23928</v>
      </c>
      <c r="AB5162" t="s">
        <v>30123</v>
      </c>
    </row>
    <row r="5163" spans="1:28">
      <c r="A5163" t="s">
        <v>5189</v>
      </c>
      <c r="B5163">
        <v>0.984777283994944</v>
      </c>
      <c r="C5163">
        <v>0.995614426397696</v>
      </c>
      <c r="D5163">
        <v>0.711363382466831</v>
      </c>
      <c r="E5163">
        <v>0.418700760273507</v>
      </c>
      <c r="F5163">
        <v>0.17511539259626</v>
      </c>
      <c r="G5163">
        <v>0.146421377976103</v>
      </c>
      <c r="H5163">
        <v>0.09150911415369541</v>
      </c>
      <c r="I5163">
        <v>0.145657563934934</v>
      </c>
      <c r="J5163">
        <v>0.154356064221654</v>
      </c>
      <c r="K5163">
        <v>0.227563203771588</v>
      </c>
      <c r="L5163">
        <v>1038.81488595546</v>
      </c>
      <c r="M5163">
        <v>23.2808145807134</v>
      </c>
      <c r="N5163">
        <v>45.2979957059108</v>
      </c>
      <c r="O5163">
        <v>44.295779120897</v>
      </c>
      <c r="P5163">
        <v>-0.112092171169357</v>
      </c>
      <c r="Q5163">
        <v>0.146916633837031</v>
      </c>
      <c r="R5163">
        <v>0.985578118065459</v>
      </c>
      <c r="S5163" t="s">
        <v>11514</v>
      </c>
      <c r="T5163" t="s">
        <v>12678</v>
      </c>
      <c r="U5163" t="s">
        <v>12678</v>
      </c>
      <c r="V5163" t="s">
        <v>12678</v>
      </c>
      <c r="W5163">
        <v>4</v>
      </c>
      <c r="X5163" t="s">
        <v>17841</v>
      </c>
      <c r="Y5163">
        <v>0.3717698063174673</v>
      </c>
      <c r="Z5163">
        <f>HYPERLINK("Melting_Curves/meltCurve_Q9BQT8_2_.pdf", "Melting_Curves/meltCurve_Q9BQT8_2_.pdf")</f>
        <v>0</v>
      </c>
      <c r="AA5163" t="s">
        <v>23929</v>
      </c>
      <c r="AB5163" t="s">
        <v>30124</v>
      </c>
    </row>
    <row r="5164" spans="1:28">
      <c r="A5164" t="s">
        <v>5190</v>
      </c>
      <c r="B5164">
        <v>0.984777283994944</v>
      </c>
      <c r="C5164">
        <v>0.983884695007548</v>
      </c>
      <c r="D5164">
        <v>0.808828095462216</v>
      </c>
      <c r="E5164">
        <v>0.5974137521212179</v>
      </c>
      <c r="F5164">
        <v>0.468152548459972</v>
      </c>
      <c r="G5164">
        <v>0.217167880918526</v>
      </c>
      <c r="H5164">
        <v>0.23686974538907</v>
      </c>
      <c r="I5164">
        <v>0.411086133276089</v>
      </c>
      <c r="J5164">
        <v>0.791201170703665</v>
      </c>
      <c r="K5164">
        <v>0.627391176947551</v>
      </c>
      <c r="L5164">
        <v>1245.31357396044</v>
      </c>
      <c r="M5164">
        <v>28.2067441503885</v>
      </c>
      <c r="N5164">
        <v>48.4714141739873</v>
      </c>
      <c r="O5164">
        <v>43.9293829605505</v>
      </c>
      <c r="P5164">
        <v>-0.0867522771204831</v>
      </c>
      <c r="Q5164">
        <v>0.459570133932598</v>
      </c>
      <c r="R5164">
        <v>0.6418625152790171</v>
      </c>
      <c r="S5164" t="s">
        <v>11515</v>
      </c>
      <c r="T5164" t="s">
        <v>12678</v>
      </c>
      <c r="U5164" t="s">
        <v>12678</v>
      </c>
      <c r="V5164" t="s">
        <v>12678</v>
      </c>
      <c r="W5164">
        <v>1</v>
      </c>
      <c r="X5164" t="s">
        <v>17842</v>
      </c>
      <c r="Y5164">
        <v>0.5917870559707429</v>
      </c>
      <c r="Z5164">
        <f>HYPERLINK("Melting_Curves/meltCurve_Q9BQY4_.pdf", "Melting_Curves/meltCurve_Q9BQY4_.pdf")</f>
        <v>0</v>
      </c>
      <c r="AA5164" t="s">
        <v>23930</v>
      </c>
      <c r="AB5164" t="s">
        <v>30125</v>
      </c>
    </row>
    <row r="5165" spans="1:28">
      <c r="A5165" t="s">
        <v>5191</v>
      </c>
      <c r="B5165">
        <v>0.984777283994944</v>
      </c>
      <c r="C5165">
        <v>0.994111921245196</v>
      </c>
      <c r="D5165">
        <v>0.877797270379166</v>
      </c>
      <c r="E5165">
        <v>0.580475016235717</v>
      </c>
      <c r="F5165">
        <v>0.282442859528138</v>
      </c>
      <c r="G5165">
        <v>0.161390515412673</v>
      </c>
      <c r="H5165">
        <v>0.102208629519143</v>
      </c>
      <c r="I5165">
        <v>0.148914294073401</v>
      </c>
      <c r="J5165">
        <v>0.174246318897986</v>
      </c>
      <c r="K5165">
        <v>0.155386812428461</v>
      </c>
      <c r="L5165">
        <v>1084.1058769718</v>
      </c>
      <c r="M5165">
        <v>23.250364482298</v>
      </c>
      <c r="N5165">
        <v>47.29106654229</v>
      </c>
      <c r="O5165">
        <v>46.2866570211923</v>
      </c>
      <c r="P5165">
        <v>-0.108100945252325</v>
      </c>
      <c r="Q5165">
        <v>0.13918914935118</v>
      </c>
      <c r="R5165">
        <v>0.996412484388651</v>
      </c>
      <c r="S5165" t="s">
        <v>11516</v>
      </c>
      <c r="T5165" t="s">
        <v>12678</v>
      </c>
      <c r="U5165" t="s">
        <v>12678</v>
      </c>
      <c r="V5165" t="s">
        <v>12678</v>
      </c>
      <c r="W5165">
        <v>7</v>
      </c>
      <c r="X5165" t="s">
        <v>17843</v>
      </c>
      <c r="Y5165">
        <v>0.4237644473985575</v>
      </c>
      <c r="Z5165">
        <f>HYPERLINK("Melting_Curves/meltCurve_Q9BR61_.pdf", "Melting_Curves/meltCurve_Q9BR61_.pdf")</f>
        <v>0</v>
      </c>
      <c r="AA5165" t="s">
        <v>23931</v>
      </c>
      <c r="AB5165" t="s">
        <v>30126</v>
      </c>
    </row>
    <row r="5166" spans="1:28">
      <c r="A5166" t="s">
        <v>5192</v>
      </c>
      <c r="B5166">
        <v>0.984777283994944</v>
      </c>
      <c r="C5166">
        <v>0.914319797707465</v>
      </c>
      <c r="D5166">
        <v>0.873302756560945</v>
      </c>
      <c r="E5166">
        <v>0.779040279839604</v>
      </c>
      <c r="F5166">
        <v>0.454740290487578</v>
      </c>
      <c r="G5166">
        <v>0.150449664574978</v>
      </c>
      <c r="H5166">
        <v>0.0959009476531934</v>
      </c>
      <c r="I5166">
        <v>0.136880829138613</v>
      </c>
      <c r="J5166">
        <v>0.199388354154773</v>
      </c>
      <c r="K5166">
        <v>0.199518309389789</v>
      </c>
      <c r="L5166">
        <v>1134.99947140626</v>
      </c>
      <c r="M5166">
        <v>23.3784129248983</v>
      </c>
      <c r="N5166">
        <v>49.2458793194112</v>
      </c>
      <c r="O5166">
        <v>48.1980014850146</v>
      </c>
      <c r="P5166">
        <v>-0.104186900080679</v>
      </c>
      <c r="Q5166">
        <v>0.14082925586522</v>
      </c>
      <c r="R5166">
        <v>0.973692603252268</v>
      </c>
      <c r="S5166" t="s">
        <v>11517</v>
      </c>
      <c r="T5166" t="s">
        <v>12678</v>
      </c>
      <c r="U5166" t="s">
        <v>12678</v>
      </c>
      <c r="V5166" t="s">
        <v>12678</v>
      </c>
      <c r="W5166">
        <v>19</v>
      </c>
      <c r="X5166" t="s">
        <v>17844</v>
      </c>
      <c r="Y5166">
        <v>0.4799914123543498</v>
      </c>
      <c r="Z5166">
        <f>HYPERLINK("Melting_Curves/meltCurve_Q9BR76_.pdf", "Melting_Curves/meltCurve_Q9BR76_.pdf")</f>
        <v>0</v>
      </c>
      <c r="AA5166" t="s">
        <v>23932</v>
      </c>
      <c r="AB5166" t="s">
        <v>30127</v>
      </c>
    </row>
    <row r="5167" spans="1:28">
      <c r="A5167" t="s">
        <v>5193</v>
      </c>
      <c r="B5167">
        <v>0.984777283994944</v>
      </c>
      <c r="C5167">
        <v>1.13734875878068</v>
      </c>
      <c r="D5167">
        <v>1.01146324629023</v>
      </c>
      <c r="E5167">
        <v>0.912205868633943</v>
      </c>
      <c r="F5167">
        <v>0.698183780871272</v>
      </c>
      <c r="G5167">
        <v>0.535340306091091</v>
      </c>
      <c r="H5167">
        <v>0.477829883428372</v>
      </c>
      <c r="I5167">
        <v>0.500478664494588</v>
      </c>
      <c r="J5167">
        <v>0.896290997243104</v>
      </c>
      <c r="K5167">
        <v>0.757197241066362</v>
      </c>
      <c r="L5167">
        <v>2114.05945050994</v>
      </c>
      <c r="M5167">
        <v>44.1174183262285</v>
      </c>
      <c r="O5167">
        <v>47.8207857255359</v>
      </c>
      <c r="P5167">
        <v>-0.0839435039330077</v>
      </c>
      <c r="Q5167">
        <v>0.63604047294025</v>
      </c>
      <c r="R5167">
        <v>0.680607862449331</v>
      </c>
      <c r="S5167" t="s">
        <v>11518</v>
      </c>
      <c r="T5167" t="s">
        <v>12678</v>
      </c>
      <c r="U5167" t="s">
        <v>12678</v>
      </c>
      <c r="V5167" t="s">
        <v>12678</v>
      </c>
      <c r="W5167">
        <v>6</v>
      </c>
      <c r="X5167" t="s">
        <v>17845</v>
      </c>
      <c r="Y5167">
        <v>0.7694984094427065</v>
      </c>
      <c r="Z5167">
        <f>HYPERLINK("Melting_Curves/meltCurve_Q9BRA2_.pdf", "Melting_Curves/meltCurve_Q9BRA2_.pdf")</f>
        <v>0</v>
      </c>
      <c r="AA5167" t="s">
        <v>23933</v>
      </c>
      <c r="AB5167" t="s">
        <v>30128</v>
      </c>
    </row>
    <row r="5168" spans="1:28">
      <c r="A5168" t="s">
        <v>5194</v>
      </c>
      <c r="B5168">
        <v>0.984777283994944</v>
      </c>
      <c r="C5168">
        <v>1.0477743085407</v>
      </c>
      <c r="D5168">
        <v>0.714174567974454</v>
      </c>
      <c r="E5168">
        <v>0.865021874451637</v>
      </c>
      <c r="F5168">
        <v>0.734236632571905</v>
      </c>
      <c r="G5168">
        <v>0.5884361039043861</v>
      </c>
      <c r="H5168">
        <v>0.723595751687114</v>
      </c>
      <c r="I5168">
        <v>0.775198806377511</v>
      </c>
      <c r="J5168">
        <v>0.965583117615107</v>
      </c>
      <c r="K5168">
        <v>0.78683054632155</v>
      </c>
      <c r="L5168">
        <v>10346.336073899</v>
      </c>
      <c r="M5168">
        <v>250</v>
      </c>
      <c r="O5168">
        <v>41.3826960366885</v>
      </c>
      <c r="P5168">
        <v>-0.348676268792744</v>
      </c>
      <c r="Q5168">
        <v>0.769133376241641</v>
      </c>
      <c r="R5168">
        <v>0.520269918557401</v>
      </c>
      <c r="S5168" t="s">
        <v>11519</v>
      </c>
      <c r="T5168" t="s">
        <v>12678</v>
      </c>
      <c r="U5168" t="s">
        <v>12678</v>
      </c>
      <c r="V5168" t="s">
        <v>12678</v>
      </c>
      <c r="W5168">
        <v>1</v>
      </c>
      <c r="X5168" t="s">
        <v>17846</v>
      </c>
      <c r="Y5168">
        <v>0.8028977986158984</v>
      </c>
      <c r="Z5168">
        <f>HYPERLINK("Melting_Curves/meltCurve_Q9BRD0_2_.pdf", "Melting_Curves/meltCurve_Q9BRD0_2_.pdf")</f>
        <v>0</v>
      </c>
      <c r="AA5168" t="s">
        <v>23934</v>
      </c>
      <c r="AB5168" t="s">
        <v>30129</v>
      </c>
    </row>
    <row r="5169" spans="1:28">
      <c r="A5169" t="s">
        <v>5195</v>
      </c>
      <c r="B5169">
        <v>0.984777283994944</v>
      </c>
      <c r="C5169">
        <v>0.94277589618183</v>
      </c>
      <c r="D5169">
        <v>0.932897478733724</v>
      </c>
      <c r="E5169">
        <v>0.84377351187158</v>
      </c>
      <c r="F5169">
        <v>0.726564004293506</v>
      </c>
      <c r="G5169">
        <v>0.616175077104846</v>
      </c>
      <c r="H5169">
        <v>0.635207270254302</v>
      </c>
      <c r="I5169">
        <v>0.893585076068704</v>
      </c>
      <c r="J5169">
        <v>1.27319492029709</v>
      </c>
      <c r="K5169">
        <v>0.918267761628198</v>
      </c>
      <c r="L5169">
        <v>1174.40051361804</v>
      </c>
      <c r="M5169">
        <v>27.8512165668504</v>
      </c>
      <c r="O5169">
        <v>41.9513257116487</v>
      </c>
      <c r="P5169">
        <v>-0.0258176305170668</v>
      </c>
      <c r="Q5169">
        <v>0.844448465413742</v>
      </c>
      <c r="R5169">
        <v>0.0730117719231012</v>
      </c>
      <c r="S5169" t="s">
        <v>11520</v>
      </c>
      <c r="T5169" t="s">
        <v>12678</v>
      </c>
      <c r="U5169" t="s">
        <v>12678</v>
      </c>
      <c r="V5169" t="s">
        <v>12678</v>
      </c>
      <c r="W5169">
        <v>10</v>
      </c>
      <c r="X5169" t="s">
        <v>17847</v>
      </c>
      <c r="Y5169">
        <v>0.8722983983128075</v>
      </c>
      <c r="Z5169">
        <f>HYPERLINK("Melting_Curves/meltCurve_Q9BRF8_.pdf", "Melting_Curves/meltCurve_Q9BRF8_.pdf")</f>
        <v>0</v>
      </c>
      <c r="AA5169" t="s">
        <v>23935</v>
      </c>
      <c r="AB5169" t="s">
        <v>30130</v>
      </c>
    </row>
    <row r="5170" spans="1:28">
      <c r="A5170" t="s">
        <v>5196</v>
      </c>
      <c r="B5170">
        <v>0.984777283994944</v>
      </c>
      <c r="C5170">
        <v>1.38953609761245</v>
      </c>
      <c r="D5170">
        <v>0.8972934538139939</v>
      </c>
      <c r="E5170">
        <v>0.6595891385625789</v>
      </c>
      <c r="F5170">
        <v>0.370019389354956</v>
      </c>
      <c r="G5170">
        <v>0.290417411956737</v>
      </c>
      <c r="H5170">
        <v>0.265248626526205</v>
      </c>
      <c r="I5170">
        <v>0.322195033756391</v>
      </c>
      <c r="J5170">
        <v>0.37722955565765</v>
      </c>
      <c r="K5170">
        <v>0.33262767878328</v>
      </c>
      <c r="L5170">
        <v>1577.51655806961</v>
      </c>
      <c r="M5170">
        <v>33.9018149050473</v>
      </c>
      <c r="N5170">
        <v>47.9503918957083</v>
      </c>
      <c r="O5170">
        <v>46.3709113480527</v>
      </c>
      <c r="P5170">
        <v>-0.124910870052559</v>
      </c>
      <c r="Q5170">
        <v>0.316590278386125</v>
      </c>
      <c r="R5170">
        <v>0.874561997061972</v>
      </c>
      <c r="S5170" t="s">
        <v>11521</v>
      </c>
      <c r="T5170" t="s">
        <v>12678</v>
      </c>
      <c r="U5170" t="s">
        <v>12678</v>
      </c>
      <c r="V5170" t="s">
        <v>12678</v>
      </c>
      <c r="W5170">
        <v>2</v>
      </c>
      <c r="X5170" t="s">
        <v>17848</v>
      </c>
      <c r="Y5170">
        <v>0.5368030160204879</v>
      </c>
      <c r="Z5170">
        <f>HYPERLINK("Melting_Curves/meltCurve_Q9BRJ2_.pdf", "Melting_Curves/meltCurve_Q9BRJ2_.pdf")</f>
        <v>0</v>
      </c>
      <c r="AA5170" t="s">
        <v>23936</v>
      </c>
      <c r="AB5170" t="s">
        <v>30131</v>
      </c>
    </row>
    <row r="5171" spans="1:28">
      <c r="A5171" t="s">
        <v>5197</v>
      </c>
      <c r="B5171">
        <v>0.984777283994944</v>
      </c>
      <c r="C5171">
        <v>0.882057520739528</v>
      </c>
      <c r="D5171">
        <v>0.753582119973135</v>
      </c>
      <c r="E5171">
        <v>0.649401582143495</v>
      </c>
      <c r="F5171">
        <v>0.501750523510703</v>
      </c>
      <c r="G5171">
        <v>0.409598223779497</v>
      </c>
      <c r="H5171">
        <v>0.392820296343581</v>
      </c>
      <c r="I5171">
        <v>0.532619561391489</v>
      </c>
      <c r="J5171">
        <v>0.68601615249954</v>
      </c>
      <c r="K5171">
        <v>0.559261377513226</v>
      </c>
      <c r="L5171">
        <v>832.299920735083</v>
      </c>
      <c r="M5171">
        <v>19.4170168923176</v>
      </c>
      <c r="O5171">
        <v>42.4175693866331</v>
      </c>
      <c r="P5171">
        <v>-0.0556192134652613</v>
      </c>
      <c r="Q5171">
        <v>0.514004535957678</v>
      </c>
      <c r="R5171">
        <v>0.811236316643499</v>
      </c>
      <c r="S5171" t="s">
        <v>11522</v>
      </c>
      <c r="T5171" t="s">
        <v>12678</v>
      </c>
      <c r="U5171" t="s">
        <v>12678</v>
      </c>
      <c r="V5171" t="s">
        <v>12678</v>
      </c>
      <c r="W5171">
        <v>17</v>
      </c>
      <c r="X5171" t="s">
        <v>17849</v>
      </c>
      <c r="Y5171">
        <v>0.6163181277491498</v>
      </c>
      <c r="Z5171">
        <f>HYPERLINK("Melting_Curves/meltCurve_Q9BRK5_.pdf", "Melting_Curves/meltCurve_Q9BRK5_.pdf")</f>
        <v>0</v>
      </c>
      <c r="AA5171" t="s">
        <v>23937</v>
      </c>
      <c r="AB5171" t="s">
        <v>30132</v>
      </c>
    </row>
    <row r="5172" spans="1:28">
      <c r="A5172" t="s">
        <v>5198</v>
      </c>
      <c r="B5172">
        <v>0.984777283994944</v>
      </c>
      <c r="C5172">
        <v>0.815863698920838</v>
      </c>
      <c r="D5172">
        <v>0.766943641645062</v>
      </c>
      <c r="E5172">
        <v>0.601874317851079</v>
      </c>
      <c r="F5172">
        <v>0.344895620193822</v>
      </c>
      <c r="G5172">
        <v>0.153117056496732</v>
      </c>
      <c r="H5172">
        <v>0.09817604861754919</v>
      </c>
      <c r="I5172">
        <v>0.115434219819835</v>
      </c>
      <c r="J5172">
        <v>0.129651167547138</v>
      </c>
      <c r="K5172">
        <v>0.124591124746475</v>
      </c>
      <c r="L5172">
        <v>595.264856594848</v>
      </c>
      <c r="M5172">
        <v>12.7585132547607</v>
      </c>
      <c r="N5172">
        <v>47.2095550101947</v>
      </c>
      <c r="O5172">
        <v>45.5546424091037</v>
      </c>
      <c r="P5172">
        <v>-0.0651679684920473</v>
      </c>
      <c r="Q5172">
        <v>0.0694403193566776</v>
      </c>
      <c r="R5172">
        <v>0.9808032885325469</v>
      </c>
      <c r="S5172" t="s">
        <v>11523</v>
      </c>
      <c r="T5172" t="s">
        <v>12678</v>
      </c>
      <c r="U5172" t="s">
        <v>12678</v>
      </c>
      <c r="V5172" t="s">
        <v>12678</v>
      </c>
      <c r="W5172">
        <v>9</v>
      </c>
      <c r="X5172" t="s">
        <v>17850</v>
      </c>
      <c r="Y5172">
        <v>0.3970434657847655</v>
      </c>
      <c r="Z5172">
        <f>HYPERLINK("Melting_Curves/meltCurve_Q9BRP1_.pdf", "Melting_Curves/meltCurve_Q9BRP1_.pdf")</f>
        <v>0</v>
      </c>
      <c r="AA5172" t="s">
        <v>23938</v>
      </c>
      <c r="AB5172" t="s">
        <v>30133</v>
      </c>
    </row>
    <row r="5173" spans="1:28">
      <c r="A5173" t="s">
        <v>5199</v>
      </c>
      <c r="B5173">
        <v>0.984777283994944</v>
      </c>
      <c r="C5173">
        <v>1.06890578428342</v>
      </c>
      <c r="D5173">
        <v>0.966782814539097</v>
      </c>
      <c r="E5173">
        <v>0.841394853578585</v>
      </c>
      <c r="F5173">
        <v>0.668990336341171</v>
      </c>
      <c r="G5173">
        <v>0.50646530394536</v>
      </c>
      <c r="H5173">
        <v>0.477710100620956</v>
      </c>
      <c r="I5173">
        <v>0.7127737204029509</v>
      </c>
      <c r="J5173">
        <v>0.90728826449942</v>
      </c>
      <c r="K5173">
        <v>0.808850344227148</v>
      </c>
      <c r="L5173">
        <v>11650.7124139002</v>
      </c>
      <c r="M5173">
        <v>250</v>
      </c>
      <c r="O5173">
        <v>46.5998673848528</v>
      </c>
      <c r="P5173">
        <v>-0.428721252494327</v>
      </c>
      <c r="Q5173">
        <v>0.680346344211106</v>
      </c>
      <c r="R5173">
        <v>0.595165704656917</v>
      </c>
      <c r="S5173" t="s">
        <v>11524</v>
      </c>
      <c r="T5173" t="s">
        <v>12678</v>
      </c>
      <c r="U5173" t="s">
        <v>12678</v>
      </c>
      <c r="V5173" t="s">
        <v>12678</v>
      </c>
      <c r="W5173">
        <v>11</v>
      </c>
      <c r="X5173" t="s">
        <v>17851</v>
      </c>
      <c r="Y5173">
        <v>0.7826920210929575</v>
      </c>
      <c r="Z5173">
        <f>HYPERLINK("Melting_Curves/meltCurve_Q9BRP8_2_.pdf", "Melting_Curves/meltCurve_Q9BRP8_2_.pdf")</f>
        <v>0</v>
      </c>
      <c r="AA5173" t="s">
        <v>23939</v>
      </c>
      <c r="AB5173" t="s">
        <v>30134</v>
      </c>
    </row>
    <row r="5174" spans="1:28">
      <c r="A5174" t="s">
        <v>5200</v>
      </c>
      <c r="B5174">
        <v>0.984777283994944</v>
      </c>
      <c r="C5174">
        <v>1.12137422062346</v>
      </c>
      <c r="D5174">
        <v>0.821308101128684</v>
      </c>
      <c r="E5174">
        <v>0.731991582111572</v>
      </c>
      <c r="F5174">
        <v>0.462635675985736</v>
      </c>
      <c r="G5174">
        <v>0.341090474916188</v>
      </c>
      <c r="H5174">
        <v>0.277178648388342</v>
      </c>
      <c r="I5174">
        <v>0.336602942869444</v>
      </c>
      <c r="J5174">
        <v>0.349846226058409</v>
      </c>
      <c r="K5174">
        <v>0.315796783109492</v>
      </c>
      <c r="L5174">
        <v>966.756070277201</v>
      </c>
      <c r="M5174">
        <v>20.5166312563522</v>
      </c>
      <c r="N5174">
        <v>49.4599421212071</v>
      </c>
      <c r="O5174">
        <v>46.6797953406405</v>
      </c>
      <c r="P5174">
        <v>-0.07576077843808619</v>
      </c>
      <c r="Q5174">
        <v>0.310531336020027</v>
      </c>
      <c r="R5174">
        <v>0.961439725171973</v>
      </c>
      <c r="S5174" t="s">
        <v>11525</v>
      </c>
      <c r="T5174" t="s">
        <v>12678</v>
      </c>
      <c r="U5174" t="s">
        <v>12678</v>
      </c>
      <c r="V5174" t="s">
        <v>12678</v>
      </c>
      <c r="W5174">
        <v>2</v>
      </c>
      <c r="X5174" t="s">
        <v>17852</v>
      </c>
      <c r="Y5174">
        <v>0.5517166787107631</v>
      </c>
      <c r="Z5174">
        <f>HYPERLINK("Melting_Curves/meltCurve_Q9BRQ8_2_.pdf", "Melting_Curves/meltCurve_Q9BRQ8_2_.pdf")</f>
        <v>0</v>
      </c>
      <c r="AA5174" t="s">
        <v>23940</v>
      </c>
      <c r="AB5174" t="s">
        <v>30135</v>
      </c>
    </row>
    <row r="5175" spans="1:28">
      <c r="A5175" t="s">
        <v>5201</v>
      </c>
      <c r="B5175">
        <v>0.984777283994944</v>
      </c>
      <c r="C5175">
        <v>1.02652384227652</v>
      </c>
      <c r="D5175">
        <v>0.902769630909617</v>
      </c>
      <c r="E5175">
        <v>0.698935424648806</v>
      </c>
      <c r="F5175">
        <v>0.467719267120495</v>
      </c>
      <c r="G5175">
        <v>0.298824660762617</v>
      </c>
      <c r="H5175">
        <v>0.219233107774855</v>
      </c>
      <c r="I5175">
        <v>0.295029428882056</v>
      </c>
      <c r="J5175">
        <v>0.343882512293269</v>
      </c>
      <c r="K5175">
        <v>0.318351126052027</v>
      </c>
      <c r="L5175">
        <v>1059.29630430295</v>
      </c>
      <c r="M5175">
        <v>22.4179260221536</v>
      </c>
      <c r="N5175">
        <v>49.123186329197</v>
      </c>
      <c r="O5175">
        <v>46.8810089596809</v>
      </c>
      <c r="P5175">
        <v>-0.0852253430509271</v>
      </c>
      <c r="Q5175">
        <v>0.287111835204814</v>
      </c>
      <c r="R5175">
        <v>0.983610780749466</v>
      </c>
      <c r="S5175" t="s">
        <v>11526</v>
      </c>
      <c r="T5175" t="s">
        <v>12678</v>
      </c>
      <c r="U5175" t="s">
        <v>12678</v>
      </c>
      <c r="V5175" t="s">
        <v>12678</v>
      </c>
      <c r="W5175">
        <v>2</v>
      </c>
      <c r="X5175" t="s">
        <v>17853</v>
      </c>
      <c r="Y5175">
        <v>0.5382010425998842</v>
      </c>
      <c r="Z5175">
        <f>HYPERLINK("Melting_Curves/meltCurve_Q9BRR0_2_.pdf", "Melting_Curves/meltCurve_Q9BRR0_2_.pdf")</f>
        <v>0</v>
      </c>
      <c r="AA5175" t="s">
        <v>23941</v>
      </c>
      <c r="AB5175" t="s">
        <v>30136</v>
      </c>
    </row>
    <row r="5176" spans="1:28">
      <c r="A5176" t="s">
        <v>5202</v>
      </c>
      <c r="B5176">
        <v>0.984777283994944</v>
      </c>
      <c r="C5176">
        <v>0.888061908557353</v>
      </c>
      <c r="D5176">
        <v>0.785757263282184</v>
      </c>
      <c r="E5176">
        <v>0.643781540936765</v>
      </c>
      <c r="F5176">
        <v>0.48998583679638</v>
      </c>
      <c r="G5176">
        <v>0.317711933492663</v>
      </c>
      <c r="H5176">
        <v>0.153021313759921</v>
      </c>
      <c r="I5176">
        <v>0.175864718602408</v>
      </c>
      <c r="J5176">
        <v>0.246058910809857</v>
      </c>
      <c r="K5176">
        <v>0.204481256611695</v>
      </c>
      <c r="L5176">
        <v>559.5335739027601</v>
      </c>
      <c r="M5176">
        <v>11.7711502139567</v>
      </c>
      <c r="N5176">
        <v>48.9971239079932</v>
      </c>
      <c r="O5176">
        <v>46.2246666235991</v>
      </c>
      <c r="P5176">
        <v>-0.054244663695882</v>
      </c>
      <c r="Q5176">
        <v>0.148158241292158</v>
      </c>
      <c r="R5176">
        <v>0.979527444313144</v>
      </c>
      <c r="S5176" t="s">
        <v>11527</v>
      </c>
      <c r="T5176" t="s">
        <v>12678</v>
      </c>
      <c r="U5176" t="s">
        <v>12678</v>
      </c>
      <c r="V5176" t="s">
        <v>12678</v>
      </c>
      <c r="W5176">
        <v>5</v>
      </c>
      <c r="X5176" t="s">
        <v>17854</v>
      </c>
      <c r="Y5176">
        <v>0.4753668439584444</v>
      </c>
      <c r="Z5176">
        <f>HYPERLINK("Melting_Curves/meltCurve_Q9BRR6_2_.pdf", "Melting_Curves/meltCurve_Q9BRR6_2_.pdf")</f>
        <v>0</v>
      </c>
      <c r="AA5176" t="s">
        <v>23942</v>
      </c>
      <c r="AB5176" t="s">
        <v>30137</v>
      </c>
    </row>
    <row r="5177" spans="1:28">
      <c r="A5177" t="s">
        <v>5203</v>
      </c>
      <c r="B5177">
        <v>0.984777283994944</v>
      </c>
      <c r="C5177">
        <v>0.796900480623311</v>
      </c>
      <c r="D5177">
        <v>0.8187427063434179</v>
      </c>
      <c r="E5177">
        <v>0.885890962253536</v>
      </c>
      <c r="F5177">
        <v>0.653143872589337</v>
      </c>
      <c r="G5177">
        <v>0.435315495257552</v>
      </c>
      <c r="H5177">
        <v>0.542486262609308</v>
      </c>
      <c r="I5177">
        <v>0.632835286266053</v>
      </c>
      <c r="J5177">
        <v>0.926774760231205</v>
      </c>
      <c r="K5177">
        <v>0.865523395794653</v>
      </c>
      <c r="L5177">
        <v>614.861867054927</v>
      </c>
      <c r="M5177">
        <v>15.0614568859948</v>
      </c>
      <c r="O5177">
        <v>40.1241551398797</v>
      </c>
      <c r="P5177">
        <v>-0.0287936468418033</v>
      </c>
      <c r="Q5177">
        <v>0.693202087023576</v>
      </c>
      <c r="R5177">
        <v>0.255010044138108</v>
      </c>
      <c r="S5177" t="s">
        <v>11528</v>
      </c>
      <c r="T5177" t="s">
        <v>12678</v>
      </c>
      <c r="U5177" t="s">
        <v>12678</v>
      </c>
      <c r="V5177" t="s">
        <v>12678</v>
      </c>
      <c r="W5177">
        <v>1</v>
      </c>
      <c r="X5177" t="s">
        <v>17855</v>
      </c>
      <c r="Y5177">
        <v>0.7424068288830886</v>
      </c>
      <c r="Z5177">
        <f>HYPERLINK("Melting_Curves/meltCurve_Q9BRR8_.pdf", "Melting_Curves/meltCurve_Q9BRR8_.pdf")</f>
        <v>0</v>
      </c>
      <c r="AA5177" t="s">
        <v>23943</v>
      </c>
      <c r="AB5177" t="s">
        <v>30138</v>
      </c>
    </row>
    <row r="5178" spans="1:28">
      <c r="A5178" t="s">
        <v>5204</v>
      </c>
      <c r="B5178">
        <v>0.984777283994944</v>
      </c>
      <c r="C5178">
        <v>0.9472270146434409</v>
      </c>
      <c r="D5178">
        <v>0.7019584373553071</v>
      </c>
      <c r="E5178">
        <v>0.481580367308229</v>
      </c>
      <c r="F5178">
        <v>0.262604135595081</v>
      </c>
      <c r="G5178">
        <v>0.196587892580536</v>
      </c>
      <c r="H5178">
        <v>0.177928017211741</v>
      </c>
      <c r="I5178">
        <v>0.211511578353314</v>
      </c>
      <c r="J5178">
        <v>0.253030374671018</v>
      </c>
      <c r="K5178">
        <v>0.22762728390126</v>
      </c>
      <c r="L5178">
        <v>874.2430881888509</v>
      </c>
      <c r="M5178">
        <v>19.6374236776221</v>
      </c>
      <c r="N5178">
        <v>45.7531619383845</v>
      </c>
      <c r="O5178">
        <v>44.065261734027</v>
      </c>
      <c r="P5178">
        <v>-0.08851005631884989</v>
      </c>
      <c r="Q5178">
        <v>0.205581355644239</v>
      </c>
      <c r="R5178">
        <v>0.990251068225582</v>
      </c>
      <c r="S5178" t="s">
        <v>11529</v>
      </c>
      <c r="T5178" t="s">
        <v>12678</v>
      </c>
      <c r="U5178" t="s">
        <v>12678</v>
      </c>
      <c r="V5178" t="s">
        <v>12678</v>
      </c>
      <c r="W5178">
        <v>7</v>
      </c>
      <c r="X5178" t="s">
        <v>17856</v>
      </c>
      <c r="Y5178">
        <v>0.4156244755407563</v>
      </c>
      <c r="Z5178">
        <f>HYPERLINK("Melting_Curves/meltCurve_Q9BRS2_.pdf", "Melting_Curves/meltCurve_Q9BRS2_.pdf")</f>
        <v>0</v>
      </c>
      <c r="AA5178" t="s">
        <v>23944</v>
      </c>
      <c r="AB5178" t="s">
        <v>30139</v>
      </c>
    </row>
    <row r="5179" spans="1:28">
      <c r="A5179" t="s">
        <v>5205</v>
      </c>
      <c r="B5179">
        <v>0.984777283994944</v>
      </c>
      <c r="C5179">
        <v>0.902926876796014</v>
      </c>
      <c r="D5179">
        <v>0.778394848441509</v>
      </c>
      <c r="E5179">
        <v>0.644552419561208</v>
      </c>
      <c r="F5179">
        <v>0.525607089079599</v>
      </c>
      <c r="G5179">
        <v>0.402468927562516</v>
      </c>
      <c r="H5179">
        <v>0.36898453662953</v>
      </c>
      <c r="I5179">
        <v>0.476933749503118</v>
      </c>
      <c r="J5179">
        <v>0.820844548539357</v>
      </c>
      <c r="K5179">
        <v>0.741324789279446</v>
      </c>
      <c r="L5179">
        <v>997.1599292893879</v>
      </c>
      <c r="M5179">
        <v>23.322335949931</v>
      </c>
      <c r="O5179">
        <v>42.44493422556</v>
      </c>
      <c r="P5179">
        <v>-0.0606824551489365</v>
      </c>
      <c r="Q5179">
        <v>0.558257174975532</v>
      </c>
      <c r="R5179">
        <v>0.577708109805199</v>
      </c>
      <c r="S5179" t="s">
        <v>11530</v>
      </c>
      <c r="T5179" t="s">
        <v>12678</v>
      </c>
      <c r="U5179" t="s">
        <v>12678</v>
      </c>
      <c r="V5179" t="s">
        <v>12678</v>
      </c>
      <c r="W5179">
        <v>3</v>
      </c>
      <c r="X5179" t="s">
        <v>17857</v>
      </c>
      <c r="Y5179">
        <v>0.6473950635612926</v>
      </c>
      <c r="Z5179">
        <f>HYPERLINK("Melting_Curves/meltCurve_Q9BRT2_.pdf", "Melting_Curves/meltCurve_Q9BRT2_.pdf")</f>
        <v>0</v>
      </c>
      <c r="AA5179" t="s">
        <v>23945</v>
      </c>
      <c r="AB5179" t="s">
        <v>30140</v>
      </c>
    </row>
    <row r="5180" spans="1:28">
      <c r="A5180" t="s">
        <v>5206</v>
      </c>
      <c r="B5180">
        <v>0.984777283994944</v>
      </c>
      <c r="C5180">
        <v>1.09216109936362</v>
      </c>
      <c r="D5180">
        <v>0.954125169381724</v>
      </c>
      <c r="E5180">
        <v>0.736302581439751</v>
      </c>
      <c r="F5180">
        <v>0.527104364713471</v>
      </c>
      <c r="G5180">
        <v>0.458572338402718</v>
      </c>
      <c r="H5180">
        <v>0.311078587848155</v>
      </c>
      <c r="I5180">
        <v>0.432590861777246</v>
      </c>
      <c r="J5180">
        <v>0.568057738032607</v>
      </c>
      <c r="K5180">
        <v>0.46623372182077</v>
      </c>
      <c r="L5180">
        <v>1413.84490777283</v>
      </c>
      <c r="M5180">
        <v>30.2154685282263</v>
      </c>
      <c r="N5180">
        <v>50.5556962879331</v>
      </c>
      <c r="O5180">
        <v>46.5885647529994</v>
      </c>
      <c r="P5180">
        <v>-0.0896205205877877</v>
      </c>
      <c r="Q5180">
        <v>0.447267882059436</v>
      </c>
      <c r="R5180">
        <v>0.933612309718449</v>
      </c>
      <c r="S5180" t="s">
        <v>11531</v>
      </c>
      <c r="T5180" t="s">
        <v>12678</v>
      </c>
      <c r="U5180" t="s">
        <v>12678</v>
      </c>
      <c r="V5180" t="s">
        <v>12678</v>
      </c>
      <c r="W5180">
        <v>3</v>
      </c>
      <c r="X5180" t="s">
        <v>17858</v>
      </c>
      <c r="Y5180">
        <v>0.6308351802289069</v>
      </c>
      <c r="Z5180">
        <f>HYPERLINK("Melting_Curves/meltCurve_Q9BRT3_.pdf", "Melting_Curves/meltCurve_Q9BRT3_.pdf")</f>
        <v>0</v>
      </c>
      <c r="AA5180" t="s">
        <v>23946</v>
      </c>
      <c r="AB5180" t="s">
        <v>30141</v>
      </c>
    </row>
    <row r="5181" spans="1:28">
      <c r="A5181" t="s">
        <v>5207</v>
      </c>
      <c r="B5181">
        <v>0.984777283994944</v>
      </c>
      <c r="C5181">
        <v>1.21764652703321</v>
      </c>
      <c r="D5181">
        <v>0.857554039045806</v>
      </c>
      <c r="E5181">
        <v>0.710773442273277</v>
      </c>
      <c r="F5181">
        <v>0.444313803016949</v>
      </c>
      <c r="G5181">
        <v>0.295904819233429</v>
      </c>
      <c r="H5181">
        <v>0.241577137492048</v>
      </c>
      <c r="I5181">
        <v>0.571417783863623</v>
      </c>
      <c r="J5181">
        <v>0.7970792767299359</v>
      </c>
      <c r="K5181">
        <v>0.579114376456853</v>
      </c>
      <c r="L5181">
        <v>1527.09128190617</v>
      </c>
      <c r="M5181">
        <v>33.4487575120538</v>
      </c>
      <c r="N5181">
        <v>51.4799250946906</v>
      </c>
      <c r="O5181">
        <v>45.4923906494178</v>
      </c>
      <c r="P5181">
        <v>-0.09399520768064119</v>
      </c>
      <c r="Q5181">
        <v>0.488644846500017</v>
      </c>
      <c r="R5181">
        <v>0.676047980333516</v>
      </c>
      <c r="S5181" t="s">
        <v>11532</v>
      </c>
      <c r="T5181" t="s">
        <v>12678</v>
      </c>
      <c r="U5181" t="s">
        <v>12678</v>
      </c>
      <c r="V5181" t="s">
        <v>12678</v>
      </c>
      <c r="W5181">
        <v>1</v>
      </c>
      <c r="X5181" t="s">
        <v>17859</v>
      </c>
      <c r="Y5181">
        <v>0.6384867088367722</v>
      </c>
      <c r="Z5181">
        <f>HYPERLINK("Melting_Curves/meltCurve_Q9BRT6_.pdf", "Melting_Curves/meltCurve_Q9BRT6_.pdf")</f>
        <v>0</v>
      </c>
      <c r="AA5181" t="s">
        <v>23947</v>
      </c>
      <c r="AB5181" t="s">
        <v>30142</v>
      </c>
    </row>
    <row r="5182" spans="1:28">
      <c r="A5182" t="s">
        <v>5208</v>
      </c>
      <c r="B5182">
        <v>0.984777283994944</v>
      </c>
      <c r="C5182">
        <v>0.973565757009187</v>
      </c>
      <c r="D5182">
        <v>0.927805336846051</v>
      </c>
      <c r="E5182">
        <v>0.786681270848972</v>
      </c>
      <c r="F5182">
        <v>0.443833065724912</v>
      </c>
      <c r="G5182">
        <v>0.256213060499718</v>
      </c>
      <c r="H5182">
        <v>0.187367088319234</v>
      </c>
      <c r="I5182">
        <v>0.249137515151398</v>
      </c>
      <c r="J5182">
        <v>0.341480267734896</v>
      </c>
      <c r="K5182">
        <v>0.275250903386501</v>
      </c>
      <c r="L5182">
        <v>1344.50554706098</v>
      </c>
      <c r="M5182">
        <v>27.9781692927303</v>
      </c>
      <c r="N5182">
        <v>49.3162337865675</v>
      </c>
      <c r="O5182">
        <v>47.8120304420916</v>
      </c>
      <c r="P5182">
        <v>-0.10892158349622</v>
      </c>
      <c r="Q5182">
        <v>0.255459905089091</v>
      </c>
      <c r="R5182">
        <v>0.982244719315872</v>
      </c>
      <c r="S5182" t="s">
        <v>11533</v>
      </c>
      <c r="T5182" t="s">
        <v>12678</v>
      </c>
      <c r="U5182" t="s">
        <v>12678</v>
      </c>
      <c r="V5182" t="s">
        <v>12678</v>
      </c>
      <c r="W5182">
        <v>7</v>
      </c>
      <c r="X5182" t="s">
        <v>17860</v>
      </c>
      <c r="Y5182">
        <v>0.5349122767979198</v>
      </c>
      <c r="Z5182">
        <f>HYPERLINK("Melting_Curves/meltCurve_Q9BRT9_.pdf", "Melting_Curves/meltCurve_Q9BRT9_.pdf")</f>
        <v>0</v>
      </c>
      <c r="AA5182" t="s">
        <v>23948</v>
      </c>
      <c r="AB5182" t="s">
        <v>30143</v>
      </c>
    </row>
    <row r="5183" spans="1:28">
      <c r="A5183" t="s">
        <v>5209</v>
      </c>
      <c r="B5183">
        <v>0.984777283994944</v>
      </c>
      <c r="C5183">
        <v>1.08738831445063</v>
      </c>
      <c r="D5183">
        <v>0.903987353428863</v>
      </c>
      <c r="E5183">
        <v>0.8377581007149461</v>
      </c>
      <c r="F5183">
        <v>0.640640791427261</v>
      </c>
      <c r="G5183">
        <v>0.520082309138141</v>
      </c>
      <c r="H5183">
        <v>0.514749800258596</v>
      </c>
      <c r="I5183">
        <v>0.715809504369766</v>
      </c>
      <c r="J5183">
        <v>1.06480771404481</v>
      </c>
      <c r="K5183">
        <v>0.815665103842203</v>
      </c>
      <c r="L5183">
        <v>1478.37315270551</v>
      </c>
      <c r="M5183">
        <v>32.7930606506162</v>
      </c>
      <c r="O5183">
        <v>44.915235602832</v>
      </c>
      <c r="P5183">
        <v>-0.051891751191934</v>
      </c>
      <c r="Q5183">
        <v>0.715705758228059</v>
      </c>
      <c r="R5183">
        <v>0.407333422466784</v>
      </c>
      <c r="S5183" t="s">
        <v>11534</v>
      </c>
      <c r="T5183" t="s">
        <v>12678</v>
      </c>
      <c r="U5183" t="s">
        <v>12678</v>
      </c>
      <c r="V5183" t="s">
        <v>12678</v>
      </c>
      <c r="W5183">
        <v>15</v>
      </c>
      <c r="X5183" t="s">
        <v>17861</v>
      </c>
      <c r="Y5183">
        <v>0.7936236381008802</v>
      </c>
      <c r="Z5183">
        <f>HYPERLINK("Melting_Curves/meltCurve_Q9BRV8_.pdf", "Melting_Curves/meltCurve_Q9BRV8_.pdf")</f>
        <v>0</v>
      </c>
      <c r="AA5183" t="s">
        <v>23949</v>
      </c>
      <c r="AB5183" t="s">
        <v>30144</v>
      </c>
    </row>
    <row r="5184" spans="1:28">
      <c r="A5184" t="s">
        <v>5210</v>
      </c>
      <c r="B5184">
        <v>0.984777283994944</v>
      </c>
      <c r="C5184">
        <v>0.930842669471624</v>
      </c>
      <c r="D5184">
        <v>0.636734971237282</v>
      </c>
      <c r="E5184">
        <v>0.364763246926268</v>
      </c>
      <c r="F5184">
        <v>0.206894320282391</v>
      </c>
      <c r="G5184">
        <v>0.143941590518362</v>
      </c>
      <c r="H5184">
        <v>0.105763605569771</v>
      </c>
      <c r="I5184">
        <v>0.13493924303016</v>
      </c>
      <c r="J5184">
        <v>0.198806028476294</v>
      </c>
      <c r="K5184">
        <v>0.211724151014016</v>
      </c>
      <c r="L5184">
        <v>944.356947864238</v>
      </c>
      <c r="M5184">
        <v>21.5644527434881</v>
      </c>
      <c r="N5184">
        <v>44.5721807575081</v>
      </c>
      <c r="O5184">
        <v>43.4209272221094</v>
      </c>
      <c r="P5184">
        <v>-0.104650181325688</v>
      </c>
      <c r="Q5184">
        <v>0.157150371474146</v>
      </c>
      <c r="R5184">
        <v>0.989189064334991</v>
      </c>
      <c r="S5184" t="s">
        <v>11535</v>
      </c>
      <c r="T5184" t="s">
        <v>12678</v>
      </c>
      <c r="U5184" t="s">
        <v>12678</v>
      </c>
      <c r="V5184" t="s">
        <v>12678</v>
      </c>
      <c r="W5184">
        <v>9</v>
      </c>
      <c r="X5184" t="s">
        <v>17862</v>
      </c>
      <c r="Y5184">
        <v>0.3575881408939192</v>
      </c>
      <c r="Z5184">
        <f>HYPERLINK("Melting_Curves/meltCurve_Q9BRX2_.pdf", "Melting_Curves/meltCurve_Q9BRX2_.pdf")</f>
        <v>0</v>
      </c>
      <c r="AA5184" t="s">
        <v>23950</v>
      </c>
      <c r="AB5184" t="s">
        <v>30145</v>
      </c>
    </row>
    <row r="5185" spans="1:28">
      <c r="A5185" t="s">
        <v>5211</v>
      </c>
      <c r="B5185">
        <v>0.984777283994944</v>
      </c>
      <c r="C5185">
        <v>1.0336660346966</v>
      </c>
      <c r="D5185">
        <v>1.00585390514277</v>
      </c>
      <c r="E5185">
        <v>0.747129409863558</v>
      </c>
      <c r="F5185">
        <v>0.403099194893153</v>
      </c>
      <c r="G5185">
        <v>0.242136061477139</v>
      </c>
      <c r="H5185">
        <v>0.201537490849835</v>
      </c>
      <c r="I5185">
        <v>0.349664281614073</v>
      </c>
      <c r="J5185">
        <v>0.53087789187632</v>
      </c>
      <c r="K5185">
        <v>0.465560428183513</v>
      </c>
      <c r="L5185">
        <v>2326.54794805824</v>
      </c>
      <c r="M5185">
        <v>49.4879007487173</v>
      </c>
      <c r="N5185">
        <v>48.2584141923793</v>
      </c>
      <c r="O5185">
        <v>46.9358771616081</v>
      </c>
      <c r="P5185">
        <v>-0.168525569971828</v>
      </c>
      <c r="Q5185">
        <v>0.360660735798347</v>
      </c>
      <c r="R5185">
        <v>0.912622052643848</v>
      </c>
      <c r="S5185" t="s">
        <v>11536</v>
      </c>
      <c r="T5185" t="s">
        <v>12678</v>
      </c>
      <c r="U5185" t="s">
        <v>12678</v>
      </c>
      <c r="V5185" t="s">
        <v>12678</v>
      </c>
      <c r="W5185">
        <v>11</v>
      </c>
      <c r="X5185" t="s">
        <v>17863</v>
      </c>
      <c r="Y5185">
        <v>0.575392925406675</v>
      </c>
      <c r="Z5185">
        <f>HYPERLINK("Melting_Curves/meltCurve_Q9BRX5_.pdf", "Melting_Curves/meltCurve_Q9BRX5_.pdf")</f>
        <v>0</v>
      </c>
      <c r="AA5185" t="s">
        <v>23951</v>
      </c>
      <c r="AB5185" t="s">
        <v>30146</v>
      </c>
    </row>
    <row r="5186" spans="1:28">
      <c r="A5186" t="s">
        <v>5212</v>
      </c>
      <c r="B5186">
        <v>0.984777283994944</v>
      </c>
      <c r="C5186">
        <v>1.06362007390565</v>
      </c>
      <c r="D5186">
        <v>0.790390742257093</v>
      </c>
      <c r="E5186">
        <v>0.704472265495361</v>
      </c>
      <c r="F5186">
        <v>0.397219197069438</v>
      </c>
      <c r="G5186">
        <v>0.231525874038225</v>
      </c>
      <c r="H5186">
        <v>0.212160585909325</v>
      </c>
      <c r="I5186">
        <v>0.226833670751137</v>
      </c>
      <c r="J5186">
        <v>0.337497217992432</v>
      </c>
      <c r="K5186">
        <v>0.328603715404256</v>
      </c>
      <c r="L5186">
        <v>984.35981967769</v>
      </c>
      <c r="M5186">
        <v>21.061096439798</v>
      </c>
      <c r="N5186">
        <v>48.4084381741195</v>
      </c>
      <c r="O5186">
        <v>46.3230517336164</v>
      </c>
      <c r="P5186">
        <v>-0.0843147502154304</v>
      </c>
      <c r="Q5186">
        <v>0.25823179926214</v>
      </c>
      <c r="R5186">
        <v>0.955209050103812</v>
      </c>
      <c r="S5186" t="s">
        <v>11537</v>
      </c>
      <c r="T5186" t="s">
        <v>12678</v>
      </c>
      <c r="U5186" t="s">
        <v>12678</v>
      </c>
      <c r="V5186" t="s">
        <v>12678</v>
      </c>
      <c r="W5186">
        <v>2</v>
      </c>
      <c r="X5186" t="s">
        <v>17864</v>
      </c>
      <c r="Y5186">
        <v>0.5077752711313486</v>
      </c>
      <c r="Z5186">
        <f>HYPERLINK("Melting_Curves/meltCurve_Q9BRZ2_.pdf", "Melting_Curves/meltCurve_Q9BRZ2_.pdf")</f>
        <v>0</v>
      </c>
      <c r="AA5186" t="s">
        <v>23952</v>
      </c>
      <c r="AB5186" t="s">
        <v>30147</v>
      </c>
    </row>
    <row r="5187" spans="1:28">
      <c r="A5187" t="s">
        <v>5213</v>
      </c>
      <c r="B5187">
        <v>0.984777283994944</v>
      </c>
      <c r="C5187">
        <v>0.835147491710022</v>
      </c>
      <c r="D5187">
        <v>0.907524218366729</v>
      </c>
      <c r="E5187">
        <v>0.814974344397557</v>
      </c>
      <c r="F5187">
        <v>0.700960846863918</v>
      </c>
      <c r="G5187">
        <v>0.295620400960936</v>
      </c>
      <c r="H5187">
        <v>0.11076613307416</v>
      </c>
      <c r="I5187">
        <v>0.115255014499443</v>
      </c>
      <c r="J5187">
        <v>0.127406263691304</v>
      </c>
      <c r="K5187">
        <v>0.131274565689927</v>
      </c>
      <c r="L5187">
        <v>1005.27061931506</v>
      </c>
      <c r="M5187">
        <v>19.7099953856044</v>
      </c>
      <c r="N5187">
        <v>51.4943789257569</v>
      </c>
      <c r="O5187">
        <v>50.4867746745323</v>
      </c>
      <c r="P5187">
        <v>-0.0892376328527205</v>
      </c>
      <c r="Q5187">
        <v>0.0857095936503398</v>
      </c>
      <c r="R5187">
        <v>0.960696081869304</v>
      </c>
      <c r="S5187" t="s">
        <v>11538</v>
      </c>
      <c r="T5187" t="s">
        <v>12678</v>
      </c>
      <c r="U5187" t="s">
        <v>12678</v>
      </c>
      <c r="V5187" t="s">
        <v>12678</v>
      </c>
      <c r="W5187">
        <v>20</v>
      </c>
      <c r="X5187" t="s">
        <v>17865</v>
      </c>
      <c r="Y5187">
        <v>0.5247360833880644</v>
      </c>
      <c r="Z5187">
        <f>HYPERLINK("Melting_Curves/meltCurve_Q9BS26_.pdf", "Melting_Curves/meltCurve_Q9BS26_.pdf")</f>
        <v>0</v>
      </c>
      <c r="AA5187" t="s">
        <v>23953</v>
      </c>
      <c r="AB5187" t="s">
        <v>30148</v>
      </c>
    </row>
    <row r="5188" spans="1:28">
      <c r="A5188" t="s">
        <v>5214</v>
      </c>
      <c r="B5188">
        <v>0.984777283994944</v>
      </c>
      <c r="C5188">
        <v>1.05804250752937</v>
      </c>
      <c r="D5188">
        <v>1.0728801087183</v>
      </c>
      <c r="E5188">
        <v>0.94703246803654</v>
      </c>
      <c r="F5188">
        <v>0.752674665858942</v>
      </c>
      <c r="G5188">
        <v>0.59640201538361</v>
      </c>
      <c r="H5188">
        <v>0.572964728778474</v>
      </c>
      <c r="I5188">
        <v>0.69832151459555</v>
      </c>
      <c r="J5188">
        <v>0.6216427827094529</v>
      </c>
      <c r="K5188">
        <v>0.421081113385689</v>
      </c>
      <c r="L5188">
        <v>1679.28967279846</v>
      </c>
      <c r="M5188">
        <v>33.8242773763351</v>
      </c>
      <c r="O5188">
        <v>49.4748842955087</v>
      </c>
      <c r="P5188">
        <v>-0.07253698981222111</v>
      </c>
      <c r="Q5188">
        <v>0.575601261901364</v>
      </c>
      <c r="R5188">
        <v>0.892863786276076</v>
      </c>
      <c r="S5188" t="s">
        <v>11539</v>
      </c>
      <c r="T5188" t="s">
        <v>12678</v>
      </c>
      <c r="U5188" t="s">
        <v>12678</v>
      </c>
      <c r="V5188" t="s">
        <v>12678</v>
      </c>
      <c r="W5188">
        <v>4</v>
      </c>
      <c r="X5188" t="s">
        <v>17866</v>
      </c>
      <c r="Y5188">
        <v>0.7565585746768269</v>
      </c>
      <c r="Z5188">
        <f>HYPERLINK("Melting_Curves/meltCurve_Q9BSB4_.pdf", "Melting_Curves/meltCurve_Q9BSB4_.pdf")</f>
        <v>0</v>
      </c>
      <c r="AA5188" t="s">
        <v>23954</v>
      </c>
      <c r="AB5188" t="s">
        <v>30149</v>
      </c>
    </row>
    <row r="5189" spans="1:28">
      <c r="A5189" t="s">
        <v>5215</v>
      </c>
      <c r="B5189">
        <v>0.984777283994944</v>
      </c>
      <c r="C5189">
        <v>0.99791693956945</v>
      </c>
      <c r="D5189">
        <v>1.01282953957477</v>
      </c>
      <c r="E5189">
        <v>0.682457947171609</v>
      </c>
      <c r="F5189">
        <v>0.555938494278383</v>
      </c>
      <c r="G5189">
        <v>0.399737061440131</v>
      </c>
      <c r="H5189">
        <v>0.453133762966739</v>
      </c>
      <c r="I5189">
        <v>0.627727151084263</v>
      </c>
      <c r="J5189">
        <v>0.703217659065558</v>
      </c>
      <c r="K5189">
        <v>0.533625144551554</v>
      </c>
      <c r="L5189">
        <v>7974.33777314496</v>
      </c>
      <c r="M5189">
        <v>171.964522966798</v>
      </c>
      <c r="O5189">
        <v>46.3657426978537</v>
      </c>
      <c r="P5189">
        <v>-0.421362115258876</v>
      </c>
      <c r="Q5189">
        <v>0.545563037380538</v>
      </c>
      <c r="R5189">
        <v>0.8686604692140359</v>
      </c>
      <c r="S5189" t="s">
        <v>11540</v>
      </c>
      <c r="T5189" t="s">
        <v>12678</v>
      </c>
      <c r="U5189" t="s">
        <v>12678</v>
      </c>
      <c r="V5189" t="s">
        <v>12678</v>
      </c>
      <c r="W5189">
        <v>1</v>
      </c>
      <c r="X5189" t="s">
        <v>17867</v>
      </c>
      <c r="Y5189">
        <v>0.6876072317963268</v>
      </c>
      <c r="Z5189">
        <f>HYPERLINK("Melting_Curves/meltCurve_Q9BSF0_.pdf", "Melting_Curves/meltCurve_Q9BSF0_.pdf")</f>
        <v>0</v>
      </c>
      <c r="AA5189" t="s">
        <v>23955</v>
      </c>
      <c r="AB5189" t="s">
        <v>30150</v>
      </c>
    </row>
    <row r="5190" spans="1:28">
      <c r="A5190" t="s">
        <v>5216</v>
      </c>
      <c r="B5190">
        <v>0.984777283994944</v>
      </c>
      <c r="C5190">
        <v>1.08621616072022</v>
      </c>
      <c r="D5190">
        <v>0.8285973896255709</v>
      </c>
      <c r="E5190">
        <v>0.570505599639672</v>
      </c>
      <c r="F5190">
        <v>0.296508658555625</v>
      </c>
      <c r="G5190">
        <v>0.251071523493101</v>
      </c>
      <c r="H5190">
        <v>0.211760809881054</v>
      </c>
      <c r="I5190">
        <v>0.300874672614959</v>
      </c>
      <c r="J5190">
        <v>0.505525154119433</v>
      </c>
      <c r="K5190">
        <v>0.477217841631277</v>
      </c>
      <c r="L5190">
        <v>1372.2875626496</v>
      </c>
      <c r="M5190">
        <v>30.4156789331365</v>
      </c>
      <c r="N5190">
        <v>46.8732164841622</v>
      </c>
      <c r="O5190">
        <v>44.9240935665731</v>
      </c>
      <c r="P5190">
        <v>-0.111722447831117</v>
      </c>
      <c r="Q5190">
        <v>0.33994601125253</v>
      </c>
      <c r="R5190">
        <v>0.8953658759623619</v>
      </c>
      <c r="S5190" t="s">
        <v>11541</v>
      </c>
      <c r="T5190" t="s">
        <v>12678</v>
      </c>
      <c r="U5190" t="s">
        <v>12678</v>
      </c>
      <c r="V5190" t="s">
        <v>12678</v>
      </c>
      <c r="W5190">
        <v>2</v>
      </c>
      <c r="X5190" t="s">
        <v>17868</v>
      </c>
      <c r="Y5190">
        <v>0.5221587260319385</v>
      </c>
      <c r="Z5190">
        <f>HYPERLINK("Melting_Curves/meltCurve_Q9BSF4_.pdf", "Melting_Curves/meltCurve_Q9BSF4_.pdf")</f>
        <v>0</v>
      </c>
      <c r="AA5190" t="s">
        <v>23956</v>
      </c>
      <c r="AB5190" t="s">
        <v>30151</v>
      </c>
    </row>
    <row r="5191" spans="1:28">
      <c r="A5191" t="s">
        <v>5217</v>
      </c>
      <c r="B5191">
        <v>0.984777283994944</v>
      </c>
      <c r="C5191">
        <v>0.854232096212529</v>
      </c>
      <c r="D5191">
        <v>0.849705152091468</v>
      </c>
      <c r="E5191">
        <v>0.730819125351285</v>
      </c>
      <c r="F5191">
        <v>0.32382681657771</v>
      </c>
      <c r="G5191">
        <v>0.138873817605451</v>
      </c>
      <c r="H5191">
        <v>0.0950032982910031</v>
      </c>
      <c r="I5191">
        <v>0.113424353123161</v>
      </c>
      <c r="J5191">
        <v>0.15989771474435</v>
      </c>
      <c r="K5191">
        <v>0.159105371652781</v>
      </c>
      <c r="L5191">
        <v>1021.44067559384</v>
      </c>
      <c r="M5191">
        <v>21.4147724273609</v>
      </c>
      <c r="N5191">
        <v>48.276677502046</v>
      </c>
      <c r="O5191">
        <v>47.2878714660424</v>
      </c>
      <c r="P5191">
        <v>-0.100401001852951</v>
      </c>
      <c r="Q5191">
        <v>0.113204613655028</v>
      </c>
      <c r="R5191">
        <v>0.970937921010169</v>
      </c>
      <c r="S5191" t="s">
        <v>11542</v>
      </c>
      <c r="T5191" t="s">
        <v>12678</v>
      </c>
      <c r="U5191" t="s">
        <v>12678</v>
      </c>
      <c r="V5191" t="s">
        <v>12678</v>
      </c>
      <c r="W5191">
        <v>9</v>
      </c>
      <c r="X5191" t="s">
        <v>17869</v>
      </c>
      <c r="Y5191">
        <v>0.4396363333661882</v>
      </c>
      <c r="Z5191">
        <f>HYPERLINK("Melting_Curves/meltCurve_Q9BSH4_.pdf", "Melting_Curves/meltCurve_Q9BSH4_.pdf")</f>
        <v>0</v>
      </c>
      <c r="AA5191" t="s">
        <v>23957</v>
      </c>
      <c r="AB5191" t="s">
        <v>30152</v>
      </c>
    </row>
    <row r="5192" spans="1:28">
      <c r="A5192" t="s">
        <v>5218</v>
      </c>
      <c r="B5192">
        <v>0.984777283994944</v>
      </c>
      <c r="C5192">
        <v>1.09573355495592</v>
      </c>
      <c r="D5192">
        <v>0.926163983190412</v>
      </c>
      <c r="E5192">
        <v>0.7677555909552251</v>
      </c>
      <c r="F5192">
        <v>0.538767318615491</v>
      </c>
      <c r="G5192">
        <v>0.414479383094571</v>
      </c>
      <c r="H5192">
        <v>0.33750766420359</v>
      </c>
      <c r="I5192">
        <v>0.349734536920178</v>
      </c>
      <c r="J5192">
        <v>0.360939507426119</v>
      </c>
      <c r="K5192">
        <v>0.355130518192283</v>
      </c>
      <c r="L5192">
        <v>1022.74192665285</v>
      </c>
      <c r="M5192">
        <v>21.3107394235443</v>
      </c>
      <c r="N5192">
        <v>50.8026181285165</v>
      </c>
      <c r="O5192">
        <v>47.5752436273655</v>
      </c>
      <c r="P5192">
        <v>-0.0732153863370039</v>
      </c>
      <c r="Q5192">
        <v>0.346216439488856</v>
      </c>
      <c r="R5192">
        <v>0.984291716536022</v>
      </c>
      <c r="S5192" t="s">
        <v>11543</v>
      </c>
      <c r="T5192" t="s">
        <v>12678</v>
      </c>
      <c r="U5192" t="s">
        <v>12678</v>
      </c>
      <c r="V5192" t="s">
        <v>12678</v>
      </c>
      <c r="W5192">
        <v>6</v>
      </c>
      <c r="X5192" t="s">
        <v>17870</v>
      </c>
      <c r="Y5192">
        <v>0.5933692760085372</v>
      </c>
      <c r="Z5192">
        <f>HYPERLINK("Melting_Curves/meltCurve_Q9BSH5_.pdf", "Melting_Curves/meltCurve_Q9BSH5_.pdf")</f>
        <v>0</v>
      </c>
      <c r="AA5192" t="s">
        <v>23958</v>
      </c>
      <c r="AB5192" t="s">
        <v>30153</v>
      </c>
    </row>
    <row r="5193" spans="1:28">
      <c r="A5193" t="s">
        <v>5219</v>
      </c>
      <c r="B5193">
        <v>0.984777283994944</v>
      </c>
      <c r="C5193">
        <v>0.852586874768914</v>
      </c>
      <c r="D5193">
        <v>0.692805540407192</v>
      </c>
      <c r="E5193">
        <v>0.457646240821765</v>
      </c>
      <c r="F5193">
        <v>0.240045591547584</v>
      </c>
      <c r="G5193">
        <v>0.142196081507723</v>
      </c>
      <c r="H5193">
        <v>0.09287826520656139</v>
      </c>
      <c r="I5193">
        <v>0.105354884864801</v>
      </c>
      <c r="J5193">
        <v>0.122372074963538</v>
      </c>
      <c r="K5193">
        <v>0.124179560682654</v>
      </c>
      <c r="L5193">
        <v>672.732791745751</v>
      </c>
      <c r="M5193">
        <v>14.9613128924715</v>
      </c>
      <c r="N5193">
        <v>45.5782815558667</v>
      </c>
      <c r="O5193">
        <v>44.1844430566226</v>
      </c>
      <c r="P5193">
        <v>-0.0769403803576902</v>
      </c>
      <c r="Q5193">
        <v>0.0911970419365119</v>
      </c>
      <c r="R5193">
        <v>0.995494821820171</v>
      </c>
      <c r="S5193" t="s">
        <v>11544</v>
      </c>
      <c r="T5193" t="s">
        <v>12678</v>
      </c>
      <c r="U5193" t="s">
        <v>12678</v>
      </c>
      <c r="V5193" t="s">
        <v>12678</v>
      </c>
      <c r="W5193">
        <v>32</v>
      </c>
      <c r="X5193" t="s">
        <v>17871</v>
      </c>
      <c r="Y5193">
        <v>0.3542357281478852</v>
      </c>
      <c r="Z5193">
        <f>HYPERLINK("Melting_Curves/meltCurve_Q9BSJ8_.pdf", "Melting_Curves/meltCurve_Q9BSJ8_.pdf")</f>
        <v>0</v>
      </c>
      <c r="AA5193" t="s">
        <v>23959</v>
      </c>
      <c r="AB5193" t="s">
        <v>30154</v>
      </c>
    </row>
    <row r="5194" spans="1:28">
      <c r="A5194" t="s">
        <v>5220</v>
      </c>
      <c r="B5194">
        <v>0.984777283994944</v>
      </c>
      <c r="C5194">
        <v>0.902742914584322</v>
      </c>
      <c r="D5194">
        <v>0.8109354768742399</v>
      </c>
      <c r="E5194">
        <v>0.788262034066012</v>
      </c>
      <c r="F5194">
        <v>0.7191455242428481</v>
      </c>
      <c r="G5194">
        <v>0.6075723885918139</v>
      </c>
      <c r="H5194">
        <v>0.538515936940921</v>
      </c>
      <c r="I5194">
        <v>0.606763858318364</v>
      </c>
      <c r="J5194">
        <v>0.760211963591283</v>
      </c>
      <c r="K5194">
        <v>0.56053461148471</v>
      </c>
      <c r="L5194">
        <v>521.8015915541411</v>
      </c>
      <c r="M5194">
        <v>11.7529078037338</v>
      </c>
      <c r="O5194">
        <v>43.1707838737724</v>
      </c>
      <c r="P5194">
        <v>-0.0269893308867519</v>
      </c>
      <c r="Q5194">
        <v>0.603554726131015</v>
      </c>
      <c r="R5194">
        <v>0.81019670295002</v>
      </c>
      <c r="S5194" t="s">
        <v>11545</v>
      </c>
      <c r="T5194" t="s">
        <v>12678</v>
      </c>
      <c r="U5194" t="s">
        <v>12678</v>
      </c>
      <c r="V5194" t="s">
        <v>12678</v>
      </c>
      <c r="W5194">
        <v>24</v>
      </c>
      <c r="X5194" t="s">
        <v>17872</v>
      </c>
      <c r="Y5194">
        <v>0.7168328456061703</v>
      </c>
      <c r="Z5194">
        <f>HYPERLINK("Melting_Curves/meltCurve_Q9BSL1_.pdf", "Melting_Curves/meltCurve_Q9BSL1_.pdf")</f>
        <v>0</v>
      </c>
      <c r="AA5194" t="s">
        <v>23960</v>
      </c>
      <c r="AB5194" t="s">
        <v>30155</v>
      </c>
    </row>
    <row r="5195" spans="1:28">
      <c r="A5195" t="s">
        <v>5221</v>
      </c>
      <c r="B5195">
        <v>0.984777283994944</v>
      </c>
      <c r="C5195">
        <v>1.15208280325854</v>
      </c>
      <c r="D5195">
        <v>1.06528833176091</v>
      </c>
      <c r="E5195">
        <v>0.966368273999254</v>
      </c>
      <c r="F5195">
        <v>0.825210712499594</v>
      </c>
      <c r="G5195">
        <v>0.620617044303561</v>
      </c>
      <c r="H5195">
        <v>0.563834362096283</v>
      </c>
      <c r="I5195">
        <v>0.727470340760217</v>
      </c>
      <c r="J5195">
        <v>0.891890895656408</v>
      </c>
      <c r="K5195">
        <v>0.744047937867471</v>
      </c>
      <c r="L5195">
        <v>12529.2617978956</v>
      </c>
      <c r="M5195">
        <v>250</v>
      </c>
      <c r="O5195">
        <v>50.1138357305856</v>
      </c>
      <c r="P5195">
        <v>-0.36221017484628</v>
      </c>
      <c r="Q5195">
        <v>0.709572116137785</v>
      </c>
      <c r="R5195">
        <v>0.721127473487617</v>
      </c>
      <c r="S5195" t="s">
        <v>11546</v>
      </c>
      <c r="T5195" t="s">
        <v>12678</v>
      </c>
      <c r="U5195" t="s">
        <v>12678</v>
      </c>
      <c r="V5195" t="s">
        <v>12678</v>
      </c>
      <c r="W5195">
        <v>11</v>
      </c>
      <c r="X5195" t="s">
        <v>17873</v>
      </c>
      <c r="Y5195">
        <v>0.8365828692295281</v>
      </c>
      <c r="Z5195">
        <f>HYPERLINK("Melting_Curves/meltCurve_Q9BSY4_.pdf", "Melting_Curves/meltCurve_Q9BSY4_.pdf")</f>
        <v>0</v>
      </c>
      <c r="AA5195" t="s">
        <v>23961</v>
      </c>
      <c r="AB5195" t="s">
        <v>30156</v>
      </c>
    </row>
    <row r="5196" spans="1:28">
      <c r="A5196" t="s">
        <v>5222</v>
      </c>
      <c r="B5196">
        <v>0.984777283994944</v>
      </c>
      <c r="C5196">
        <v>1.44607017834932</v>
      </c>
      <c r="D5196">
        <v>1.13931949177089</v>
      </c>
      <c r="E5196">
        <v>0.675931862057868</v>
      </c>
      <c r="F5196">
        <v>0.343588926500714</v>
      </c>
      <c r="G5196">
        <v>0.242604416243119</v>
      </c>
      <c r="H5196">
        <v>0.197473686818103</v>
      </c>
      <c r="I5196">
        <v>0.152432015207496</v>
      </c>
      <c r="J5196">
        <v>0.362591855924923</v>
      </c>
      <c r="K5196">
        <v>0.251988649846863</v>
      </c>
      <c r="L5196">
        <v>2201.32238566819</v>
      </c>
      <c r="M5196">
        <v>46.8639128293443</v>
      </c>
      <c r="N5196">
        <v>47.6814151575355</v>
      </c>
      <c r="O5196">
        <v>46.8873742769784</v>
      </c>
      <c r="P5196">
        <v>-0.18719158003675</v>
      </c>
      <c r="Q5196">
        <v>0.250859850981356</v>
      </c>
      <c r="R5196">
        <v>0.867481793184659</v>
      </c>
      <c r="S5196" t="s">
        <v>11547</v>
      </c>
      <c r="T5196" t="s">
        <v>12678</v>
      </c>
      <c r="U5196" t="s">
        <v>12678</v>
      </c>
      <c r="V5196" t="s">
        <v>12678</v>
      </c>
      <c r="W5196">
        <v>1</v>
      </c>
      <c r="X5196" t="s">
        <v>17874</v>
      </c>
      <c r="Y5196">
        <v>0.5016586673301517</v>
      </c>
      <c r="Z5196">
        <f>HYPERLINK("Melting_Curves/meltCurve_Q9BSY9_2_.pdf", "Melting_Curves/meltCurve_Q9BSY9_2_.pdf")</f>
        <v>0</v>
      </c>
      <c r="AA5196" t="s">
        <v>23962</v>
      </c>
      <c r="AB5196" t="s">
        <v>30157</v>
      </c>
    </row>
    <row r="5197" spans="1:28">
      <c r="A5197" t="s">
        <v>5223</v>
      </c>
      <c r="B5197">
        <v>0.984777283994944</v>
      </c>
      <c r="C5197">
        <v>1.0466997075804</v>
      </c>
      <c r="D5197">
        <v>0.9061042609023811</v>
      </c>
      <c r="E5197">
        <v>0.783999949092691</v>
      </c>
      <c r="F5197">
        <v>0.641662682403879</v>
      </c>
      <c r="G5197">
        <v>0.499746602774345</v>
      </c>
      <c r="H5197">
        <v>0.486893667050765</v>
      </c>
      <c r="I5197">
        <v>0.641518884562245</v>
      </c>
      <c r="J5197">
        <v>1.25989065696617</v>
      </c>
      <c r="K5197">
        <v>1.0783563689785</v>
      </c>
      <c r="L5197">
        <v>10765.8696834771</v>
      </c>
      <c r="M5197">
        <v>250</v>
      </c>
      <c r="O5197">
        <v>43.0607228420269</v>
      </c>
      <c r="P5197">
        <v>-0.333401938303012</v>
      </c>
      <c r="Q5197">
        <v>0.770295544292247</v>
      </c>
      <c r="R5197">
        <v>0.159161115909266</v>
      </c>
      <c r="S5197" t="s">
        <v>11548</v>
      </c>
      <c r="T5197" t="s">
        <v>12678</v>
      </c>
      <c r="U5197" t="s">
        <v>12678</v>
      </c>
      <c r="V5197" t="s">
        <v>12678</v>
      </c>
      <c r="W5197">
        <v>10</v>
      </c>
      <c r="X5197" t="s">
        <v>17875</v>
      </c>
      <c r="Y5197">
        <v>0.8167398404509101</v>
      </c>
      <c r="Z5197">
        <f>HYPERLINK("Melting_Curves/meltCurve_Q9BT09_.pdf", "Melting_Curves/meltCurve_Q9BT09_.pdf")</f>
        <v>0</v>
      </c>
      <c r="AA5197" t="s">
        <v>23963</v>
      </c>
      <c r="AB5197" t="s">
        <v>30158</v>
      </c>
    </row>
    <row r="5198" spans="1:28">
      <c r="A5198" t="s">
        <v>5224</v>
      </c>
      <c r="B5198">
        <v>0.984777283994944</v>
      </c>
      <c r="C5198">
        <v>1.04806675273947</v>
      </c>
      <c r="D5198">
        <v>0.795306209574338</v>
      </c>
      <c r="E5198">
        <v>0.554448247633587</v>
      </c>
      <c r="F5198">
        <v>0.34880893437926</v>
      </c>
      <c r="G5198">
        <v>0.285114171208775</v>
      </c>
      <c r="H5198">
        <v>0.267482026490295</v>
      </c>
      <c r="I5198">
        <v>0.436456682658472</v>
      </c>
      <c r="J5198">
        <v>0.725699361810881</v>
      </c>
      <c r="K5198">
        <v>0.615617798097862</v>
      </c>
      <c r="L5198">
        <v>1587.09344757518</v>
      </c>
      <c r="M5198">
        <v>36.2238140950198</v>
      </c>
      <c r="N5198">
        <v>46.8369865845163</v>
      </c>
      <c r="O5198">
        <v>43.6806513323566</v>
      </c>
      <c r="P5198">
        <v>-0.113663266554728</v>
      </c>
      <c r="Q5198">
        <v>0.451756213797676</v>
      </c>
      <c r="R5198">
        <v>0.740637926574305</v>
      </c>
      <c r="S5198" t="s">
        <v>11549</v>
      </c>
      <c r="T5198" t="s">
        <v>12678</v>
      </c>
      <c r="U5198" t="s">
        <v>12678</v>
      </c>
      <c r="V5198" t="s">
        <v>12678</v>
      </c>
      <c r="W5198">
        <v>5</v>
      </c>
      <c r="X5198" t="s">
        <v>17876</v>
      </c>
      <c r="Y5198">
        <v>0.5783202438349382</v>
      </c>
      <c r="Z5198">
        <f>HYPERLINK("Melting_Curves/meltCurve_Q9BT25_3_.pdf", "Melting_Curves/meltCurve_Q9BT25_3_.pdf")</f>
        <v>0</v>
      </c>
      <c r="AA5198" t="s">
        <v>23964</v>
      </c>
      <c r="AB5198" t="s">
        <v>30159</v>
      </c>
    </row>
    <row r="5199" spans="1:28">
      <c r="A5199" t="s">
        <v>5225</v>
      </c>
      <c r="B5199">
        <v>0.984777283994944</v>
      </c>
      <c r="C5199">
        <v>1.00609569917355</v>
      </c>
      <c r="D5199">
        <v>0.766833914161693</v>
      </c>
      <c r="E5199">
        <v>0.548839247731607</v>
      </c>
      <c r="F5199">
        <v>0.259643846707289</v>
      </c>
      <c r="G5199">
        <v>0.178675423063098</v>
      </c>
      <c r="H5199">
        <v>0.138458851670951</v>
      </c>
      <c r="I5199">
        <v>0.156937567575255</v>
      </c>
      <c r="J5199">
        <v>0.243821143003561</v>
      </c>
      <c r="K5199">
        <v>0.165728072025849</v>
      </c>
      <c r="L5199">
        <v>930.788430713115</v>
      </c>
      <c r="M5199">
        <v>20.357744825479</v>
      </c>
      <c r="N5199">
        <v>46.6386157640845</v>
      </c>
      <c r="O5199">
        <v>45.2872702247803</v>
      </c>
      <c r="P5199">
        <v>-0.093848466997952</v>
      </c>
      <c r="Q5199">
        <v>0.164934634672854</v>
      </c>
      <c r="R5199">
        <v>0.9859554236971541</v>
      </c>
      <c r="S5199" t="s">
        <v>11550</v>
      </c>
      <c r="T5199" t="s">
        <v>12678</v>
      </c>
      <c r="U5199" t="s">
        <v>12678</v>
      </c>
      <c r="V5199" t="s">
        <v>12678</v>
      </c>
      <c r="W5199">
        <v>4</v>
      </c>
      <c r="X5199" t="s">
        <v>17877</v>
      </c>
      <c r="Y5199">
        <v>0.4182375716666396</v>
      </c>
      <c r="Z5199">
        <f>HYPERLINK("Melting_Curves/meltCurve_Q9BT30_.pdf", "Melting_Curves/meltCurve_Q9BT30_.pdf")</f>
        <v>0</v>
      </c>
      <c r="AA5199" t="s">
        <v>23965</v>
      </c>
      <c r="AB5199" t="s">
        <v>30160</v>
      </c>
    </row>
    <row r="5200" spans="1:28">
      <c r="A5200" t="s">
        <v>5226</v>
      </c>
      <c r="B5200">
        <v>0.984777283994944</v>
      </c>
      <c r="C5200">
        <v>1.40106120468108</v>
      </c>
      <c r="D5200">
        <v>1.18951875955814</v>
      </c>
      <c r="E5200">
        <v>1.03464375510046</v>
      </c>
      <c r="F5200">
        <v>0.642818823998703</v>
      </c>
      <c r="G5200">
        <v>0.406928833891423</v>
      </c>
      <c r="H5200">
        <v>0.217792372844765</v>
      </c>
      <c r="I5200">
        <v>0.443449942118518</v>
      </c>
      <c r="J5200">
        <v>0.815306686295576</v>
      </c>
      <c r="K5200">
        <v>0.970789961496081</v>
      </c>
      <c r="L5200">
        <v>12469.5766027263</v>
      </c>
      <c r="M5200">
        <v>250</v>
      </c>
      <c r="O5200">
        <v>49.8751160227937</v>
      </c>
      <c r="P5200">
        <v>-0.537776259855705</v>
      </c>
      <c r="Q5200">
        <v>0.570853559666873</v>
      </c>
      <c r="R5200">
        <v>0.540932027956713</v>
      </c>
      <c r="S5200" t="s">
        <v>11551</v>
      </c>
      <c r="T5200" t="s">
        <v>12678</v>
      </c>
      <c r="U5200" t="s">
        <v>12678</v>
      </c>
      <c r="V5200" t="s">
        <v>12678</v>
      </c>
      <c r="W5200">
        <v>1</v>
      </c>
      <c r="X5200" t="s">
        <v>17878</v>
      </c>
      <c r="Y5200">
        <v>0.7551137704054145</v>
      </c>
      <c r="Z5200">
        <f>HYPERLINK("Melting_Curves/meltCurve_Q9BT67_.pdf", "Melting_Curves/meltCurve_Q9BT67_.pdf")</f>
        <v>0</v>
      </c>
      <c r="AA5200" t="s">
        <v>23966</v>
      </c>
      <c r="AB5200" t="s">
        <v>30161</v>
      </c>
    </row>
    <row r="5201" spans="1:28">
      <c r="A5201" t="s">
        <v>5227</v>
      </c>
      <c r="B5201">
        <v>0.984777283994944</v>
      </c>
      <c r="C5201">
        <v>0.930953792091464</v>
      </c>
      <c r="D5201">
        <v>0.912382689057515</v>
      </c>
      <c r="E5201">
        <v>0.839809368134439</v>
      </c>
      <c r="F5201">
        <v>0.671323047279389</v>
      </c>
      <c r="G5201">
        <v>0.6221287349906039</v>
      </c>
      <c r="H5201">
        <v>0.586582167968826</v>
      </c>
      <c r="I5201">
        <v>0.680340870416456</v>
      </c>
      <c r="J5201">
        <v>0.6458018118453041</v>
      </c>
      <c r="K5201">
        <v>0.353813604590677</v>
      </c>
      <c r="L5201">
        <v>369.696719338774</v>
      </c>
      <c r="M5201">
        <v>7.18841832443909</v>
      </c>
      <c r="O5201">
        <v>47.8960729566144</v>
      </c>
      <c r="P5201">
        <v>-0.0218654763640219</v>
      </c>
      <c r="Q5201">
        <v>0.418223984235546</v>
      </c>
      <c r="R5201">
        <v>0.822452462786661</v>
      </c>
      <c r="S5201" t="s">
        <v>11552</v>
      </c>
      <c r="T5201" t="s">
        <v>12678</v>
      </c>
      <c r="U5201" t="s">
        <v>12678</v>
      </c>
      <c r="V5201" t="s">
        <v>12678</v>
      </c>
      <c r="W5201">
        <v>2</v>
      </c>
      <c r="X5201" t="s">
        <v>17879</v>
      </c>
      <c r="Y5201">
        <v>0.7173317080628104</v>
      </c>
      <c r="Z5201">
        <f>HYPERLINK("Melting_Curves/meltCurve_Q9BT73_.pdf", "Melting_Curves/meltCurve_Q9BT73_.pdf")</f>
        <v>0</v>
      </c>
      <c r="AA5201" t="s">
        <v>23967</v>
      </c>
      <c r="AB5201" t="s">
        <v>30162</v>
      </c>
    </row>
    <row r="5202" spans="1:28">
      <c r="A5202" t="s">
        <v>5228</v>
      </c>
      <c r="B5202">
        <v>0.984777283994944</v>
      </c>
      <c r="C5202">
        <v>0.804143351871919</v>
      </c>
      <c r="D5202">
        <v>0.752145707452775</v>
      </c>
      <c r="E5202">
        <v>0.570407752883063</v>
      </c>
      <c r="F5202">
        <v>0.28181354661746</v>
      </c>
      <c r="G5202">
        <v>0.145998279562805</v>
      </c>
      <c r="H5202">
        <v>0.104660840384095</v>
      </c>
      <c r="I5202">
        <v>0.118233410020085</v>
      </c>
      <c r="J5202">
        <v>0.163206082004795</v>
      </c>
      <c r="K5202">
        <v>0.157654761229911</v>
      </c>
      <c r="L5202">
        <v>634.36312312591</v>
      </c>
      <c r="M5202">
        <v>13.8500201332769</v>
      </c>
      <c r="N5202">
        <v>46.5585674796375</v>
      </c>
      <c r="O5202">
        <v>44.8791488080142</v>
      </c>
      <c r="P5202">
        <v>-0.0693900447767079</v>
      </c>
      <c r="Q5202">
        <v>0.100727256815525</v>
      </c>
      <c r="R5202">
        <v>0.975615155408638</v>
      </c>
      <c r="S5202" t="s">
        <v>11553</v>
      </c>
      <c r="T5202" t="s">
        <v>12678</v>
      </c>
      <c r="U5202" t="s">
        <v>12678</v>
      </c>
      <c r="V5202" t="s">
        <v>12678</v>
      </c>
      <c r="W5202">
        <v>16</v>
      </c>
      <c r="X5202" t="s">
        <v>17880</v>
      </c>
      <c r="Y5202">
        <v>0.3888196972924149</v>
      </c>
      <c r="Z5202">
        <f>HYPERLINK("Melting_Curves/meltCurve_Q9BT78_.pdf", "Melting_Curves/meltCurve_Q9BT78_.pdf")</f>
        <v>0</v>
      </c>
      <c r="AA5202" t="s">
        <v>23968</v>
      </c>
      <c r="AB5202" t="s">
        <v>30163</v>
      </c>
    </row>
    <row r="5203" spans="1:28">
      <c r="A5203" t="s">
        <v>5229</v>
      </c>
      <c r="B5203">
        <v>0.984777283994944</v>
      </c>
      <c r="C5203">
        <v>0.949334678318225</v>
      </c>
      <c r="D5203">
        <v>0.833913787201697</v>
      </c>
      <c r="E5203">
        <v>0.656261586669065</v>
      </c>
      <c r="F5203">
        <v>0.451936430924731</v>
      </c>
      <c r="G5203">
        <v>0.352087303562349</v>
      </c>
      <c r="H5203">
        <v>0.338591279394159</v>
      </c>
      <c r="I5203">
        <v>0.429484601049905</v>
      </c>
      <c r="J5203">
        <v>0.531812128176525</v>
      </c>
      <c r="K5203">
        <v>0.415923494036847</v>
      </c>
      <c r="L5203">
        <v>976.516157060251</v>
      </c>
      <c r="M5203">
        <v>21.5887436567414</v>
      </c>
      <c r="N5203">
        <v>49.1149875136973</v>
      </c>
      <c r="O5203">
        <v>44.8499173977953</v>
      </c>
      <c r="P5203">
        <v>-0.07109186785719659</v>
      </c>
      <c r="Q5203">
        <v>0.409250014449021</v>
      </c>
      <c r="R5203">
        <v>0.945500956394782</v>
      </c>
      <c r="S5203" t="s">
        <v>11554</v>
      </c>
      <c r="T5203" t="s">
        <v>12678</v>
      </c>
      <c r="U5203" t="s">
        <v>12678</v>
      </c>
      <c r="V5203" t="s">
        <v>12678</v>
      </c>
      <c r="W5203">
        <v>15</v>
      </c>
      <c r="X5203" t="s">
        <v>17881</v>
      </c>
      <c r="Y5203">
        <v>0.5779668784525803</v>
      </c>
      <c r="Z5203">
        <f>HYPERLINK("Melting_Curves/meltCurve_Q9BTA9_2_.pdf", "Melting_Curves/meltCurve_Q9BTA9_2_.pdf")</f>
        <v>0</v>
      </c>
      <c r="AA5203" t="s">
        <v>23969</v>
      </c>
      <c r="AB5203" t="s">
        <v>30164</v>
      </c>
    </row>
    <row r="5204" spans="1:28">
      <c r="A5204" t="s">
        <v>5230</v>
      </c>
      <c r="B5204">
        <v>0.984777283994944</v>
      </c>
      <c r="C5204">
        <v>1.25672706020153</v>
      </c>
      <c r="D5204">
        <v>0.991092498035926</v>
      </c>
      <c r="E5204">
        <v>0.727167127204935</v>
      </c>
      <c r="F5204">
        <v>0.685823741229431</v>
      </c>
      <c r="G5204">
        <v>0.507572911774157</v>
      </c>
      <c r="H5204">
        <v>0.402032949204244</v>
      </c>
      <c r="I5204">
        <v>0.730652750780062</v>
      </c>
      <c r="J5204">
        <v>0.663955302896126</v>
      </c>
      <c r="K5204">
        <v>0.774647790922506</v>
      </c>
      <c r="L5204">
        <v>2385.6932904611</v>
      </c>
      <c r="M5204">
        <v>52.141382690527</v>
      </c>
      <c r="O5204">
        <v>45.6871637925891</v>
      </c>
      <c r="P5204">
        <v>-0.106613919571116</v>
      </c>
      <c r="Q5204">
        <v>0.626332576866049</v>
      </c>
      <c r="R5204">
        <v>0.698618181010236</v>
      </c>
      <c r="S5204" t="s">
        <v>11555</v>
      </c>
      <c r="T5204" t="s">
        <v>12678</v>
      </c>
      <c r="U5204" t="s">
        <v>12678</v>
      </c>
      <c r="V5204" t="s">
        <v>12678</v>
      </c>
      <c r="W5204">
        <v>11</v>
      </c>
      <c r="X5204" t="s">
        <v>17882</v>
      </c>
      <c r="Y5204">
        <v>0.7360658586927066</v>
      </c>
      <c r="Z5204">
        <f>HYPERLINK("Melting_Curves/meltCurve_Q9BTA9_5_.pdf", "Melting_Curves/meltCurve_Q9BTA9_5_.pdf")</f>
        <v>0</v>
      </c>
      <c r="AA5204" t="s">
        <v>23969</v>
      </c>
      <c r="AB5204" t="s">
        <v>30165</v>
      </c>
    </row>
    <row r="5205" spans="1:28">
      <c r="A5205" t="s">
        <v>5231</v>
      </c>
      <c r="B5205">
        <v>0.984777283994944</v>
      </c>
      <c r="C5205">
        <v>1.01389046177096</v>
      </c>
      <c r="D5205">
        <v>0.863134449010493</v>
      </c>
      <c r="E5205">
        <v>0.787900073810513</v>
      </c>
      <c r="F5205">
        <v>0.591765401099915</v>
      </c>
      <c r="G5205">
        <v>0.508803990441412</v>
      </c>
      <c r="H5205">
        <v>0.445170691398431</v>
      </c>
      <c r="I5205">
        <v>0.557496133678213</v>
      </c>
      <c r="J5205">
        <v>0.716481065935907</v>
      </c>
      <c r="K5205">
        <v>0.554038766140427</v>
      </c>
      <c r="L5205">
        <v>1035.00172794028</v>
      </c>
      <c r="M5205">
        <v>22.5665260933632</v>
      </c>
      <c r="O5205">
        <v>45.5088713092711</v>
      </c>
      <c r="P5205">
        <v>-0.0553564929096615</v>
      </c>
      <c r="Q5205">
        <v>0.553469567207839</v>
      </c>
      <c r="R5205">
        <v>0.865368796324619</v>
      </c>
      <c r="S5205" t="s">
        <v>11556</v>
      </c>
      <c r="T5205" t="s">
        <v>12678</v>
      </c>
      <c r="U5205" t="s">
        <v>12678</v>
      </c>
      <c r="V5205" t="s">
        <v>12678</v>
      </c>
      <c r="W5205">
        <v>35</v>
      </c>
      <c r="X5205" t="s">
        <v>17883</v>
      </c>
      <c r="Y5205">
        <v>0.6899711471501235</v>
      </c>
      <c r="Z5205">
        <f>HYPERLINK("Melting_Curves/meltCurve_Q9BTC0_.pdf", "Melting_Curves/meltCurve_Q9BTC0_.pdf")</f>
        <v>0</v>
      </c>
      <c r="AA5205" t="s">
        <v>23970</v>
      </c>
      <c r="AB5205" t="s">
        <v>30166</v>
      </c>
    </row>
    <row r="5206" spans="1:28">
      <c r="A5206" t="s">
        <v>5232</v>
      </c>
      <c r="B5206">
        <v>0.984777283994944</v>
      </c>
      <c r="C5206">
        <v>0.975257174559344</v>
      </c>
      <c r="D5206">
        <v>0.830397421528454</v>
      </c>
      <c r="E5206">
        <v>0.593727789631821</v>
      </c>
      <c r="F5206">
        <v>0.214516139286769</v>
      </c>
      <c r="G5206">
        <v>0.155370958932507</v>
      </c>
      <c r="H5206">
        <v>0.121816649643413</v>
      </c>
      <c r="I5206">
        <v>0.15999555396942</v>
      </c>
      <c r="J5206">
        <v>0.25369750533782</v>
      </c>
      <c r="K5206">
        <v>0.210104306705411</v>
      </c>
      <c r="L5206">
        <v>1154.8703817616</v>
      </c>
      <c r="M5206">
        <v>25.0084682664595</v>
      </c>
      <c r="N5206">
        <v>46.9546100117554</v>
      </c>
      <c r="O5206">
        <v>45.8869412170324</v>
      </c>
      <c r="P5206">
        <v>-0.113202163576278</v>
      </c>
      <c r="Q5206">
        <v>0.169172509498506</v>
      </c>
      <c r="R5206">
        <v>0.980579484346804</v>
      </c>
      <c r="S5206" t="s">
        <v>11557</v>
      </c>
      <c r="T5206" t="s">
        <v>12678</v>
      </c>
      <c r="U5206" t="s">
        <v>12678</v>
      </c>
      <c r="V5206" t="s">
        <v>12678</v>
      </c>
      <c r="W5206">
        <v>18</v>
      </c>
      <c r="X5206" t="s">
        <v>17884</v>
      </c>
      <c r="Y5206">
        <v>0.4302774765107611</v>
      </c>
      <c r="Z5206">
        <f>HYPERLINK("Melting_Curves/meltCurve_Q9BTE3_2_.pdf", "Melting_Curves/meltCurve_Q9BTE3_2_.pdf")</f>
        <v>0</v>
      </c>
      <c r="AA5206" t="s">
        <v>23971</v>
      </c>
      <c r="AB5206" t="s">
        <v>30167</v>
      </c>
    </row>
    <row r="5207" spans="1:28">
      <c r="A5207" t="s">
        <v>5233</v>
      </c>
      <c r="B5207">
        <v>0.984777283994944</v>
      </c>
      <c r="C5207">
        <v>0.887543198965117</v>
      </c>
      <c r="D5207">
        <v>0.7947046772558291</v>
      </c>
      <c r="E5207">
        <v>0.5083547261654831</v>
      </c>
      <c r="F5207">
        <v>0.240618321360213</v>
      </c>
      <c r="G5207">
        <v>0.13178363152535</v>
      </c>
      <c r="H5207">
        <v>0.0902180520341747</v>
      </c>
      <c r="I5207">
        <v>0.124534187088953</v>
      </c>
      <c r="J5207">
        <v>0.208792727174806</v>
      </c>
      <c r="K5207">
        <v>0.185019755966496</v>
      </c>
      <c r="L5207">
        <v>886.6863788115789</v>
      </c>
      <c r="M5207">
        <v>19.4672659275659</v>
      </c>
      <c r="N5207">
        <v>46.3004089525006</v>
      </c>
      <c r="O5207">
        <v>45.0750990852239</v>
      </c>
      <c r="P5207">
        <v>-0.09332646872331091</v>
      </c>
      <c r="Q5207">
        <v>0.135667528557597</v>
      </c>
      <c r="R5207">
        <v>0.983212475368305</v>
      </c>
      <c r="S5207" t="s">
        <v>11558</v>
      </c>
      <c r="T5207" t="s">
        <v>12678</v>
      </c>
      <c r="U5207" t="s">
        <v>12678</v>
      </c>
      <c r="V5207" t="s">
        <v>12678</v>
      </c>
      <c r="W5207">
        <v>12</v>
      </c>
      <c r="X5207" t="s">
        <v>17885</v>
      </c>
      <c r="Y5207">
        <v>0.3938919260865033</v>
      </c>
      <c r="Z5207">
        <f>HYPERLINK("Melting_Curves/meltCurve_Q9BTE6_.pdf", "Melting_Curves/meltCurve_Q9BTE6_.pdf")</f>
        <v>0</v>
      </c>
      <c r="AA5207" t="s">
        <v>23972</v>
      </c>
      <c r="AB5207" t="s">
        <v>30168</v>
      </c>
    </row>
    <row r="5208" spans="1:28">
      <c r="A5208" t="s">
        <v>5234</v>
      </c>
      <c r="B5208">
        <v>0.984777283994944</v>
      </c>
      <c r="C5208">
        <v>0.5922629780452781</v>
      </c>
      <c r="D5208">
        <v>0.528598706163292</v>
      </c>
      <c r="E5208">
        <v>0.354403873743133</v>
      </c>
      <c r="F5208">
        <v>0.203618238185729</v>
      </c>
      <c r="G5208">
        <v>0.131526508677817</v>
      </c>
      <c r="H5208">
        <v>0.114973325572931</v>
      </c>
      <c r="I5208">
        <v>0.134658486817963</v>
      </c>
      <c r="J5208">
        <v>0.163455073529024</v>
      </c>
      <c r="K5208">
        <v>0.144706884945567</v>
      </c>
      <c r="L5208">
        <v>565.882278411331</v>
      </c>
      <c r="M5208">
        <v>13.4771886672494</v>
      </c>
      <c r="N5208">
        <v>42.9032457378704</v>
      </c>
      <c r="O5208">
        <v>41.0960350547748</v>
      </c>
      <c r="P5208">
        <v>-0.0717555764611098</v>
      </c>
      <c r="Q5208">
        <v>0.12491603620096</v>
      </c>
      <c r="R5208">
        <v>0.95599064980363</v>
      </c>
      <c r="S5208" t="s">
        <v>11559</v>
      </c>
      <c r="T5208" t="s">
        <v>12678</v>
      </c>
      <c r="U5208" t="s">
        <v>12678</v>
      </c>
      <c r="V5208" t="s">
        <v>12678</v>
      </c>
      <c r="W5208">
        <v>6</v>
      </c>
      <c r="X5208" t="s">
        <v>17886</v>
      </c>
      <c r="Y5208">
        <v>0.302021339869132</v>
      </c>
      <c r="Z5208">
        <f>HYPERLINK("Melting_Curves/meltCurve_Q9BTE7_.pdf", "Melting_Curves/meltCurve_Q9BTE7_.pdf")</f>
        <v>0</v>
      </c>
      <c r="AA5208" t="s">
        <v>23973</v>
      </c>
      <c r="AB5208" t="s">
        <v>30169</v>
      </c>
    </row>
    <row r="5209" spans="1:28">
      <c r="A5209" t="s">
        <v>5235</v>
      </c>
      <c r="B5209">
        <v>0.984777283994944</v>
      </c>
      <c r="C5209">
        <v>0.991642269678485</v>
      </c>
      <c r="D5209">
        <v>0.983186624740835</v>
      </c>
      <c r="E5209">
        <v>0.876387965792728</v>
      </c>
      <c r="F5209">
        <v>0.675902424403894</v>
      </c>
      <c r="G5209">
        <v>0.504601412206112</v>
      </c>
      <c r="H5209">
        <v>0.558931235284215</v>
      </c>
      <c r="I5209">
        <v>0.798475636592974</v>
      </c>
      <c r="J5209">
        <v>0.989048720924959</v>
      </c>
      <c r="K5209">
        <v>0.8150823611000479</v>
      </c>
      <c r="L5209">
        <v>11659.8522243774</v>
      </c>
      <c r="M5209">
        <v>250</v>
      </c>
      <c r="O5209">
        <v>46.6364175300038</v>
      </c>
      <c r="P5209">
        <v>-0.37031994465898</v>
      </c>
      <c r="Q5209">
        <v>0.7236736312698649</v>
      </c>
      <c r="R5209">
        <v>0.465587218888374</v>
      </c>
      <c r="S5209" t="s">
        <v>11560</v>
      </c>
      <c r="T5209" t="s">
        <v>12678</v>
      </c>
      <c r="U5209" t="s">
        <v>12678</v>
      </c>
      <c r="V5209" t="s">
        <v>12678</v>
      </c>
      <c r="W5209">
        <v>5</v>
      </c>
      <c r="X5209" t="s">
        <v>17887</v>
      </c>
      <c r="Y5209">
        <v>0.8124836775586097</v>
      </c>
      <c r="Z5209">
        <f>HYPERLINK("Melting_Curves/meltCurve_Q9BTL3_.pdf", "Melting_Curves/meltCurve_Q9BTL3_.pdf")</f>
        <v>0</v>
      </c>
      <c r="AA5209" t="s">
        <v>23974</v>
      </c>
      <c r="AB5209" t="s">
        <v>30170</v>
      </c>
    </row>
    <row r="5210" spans="1:28">
      <c r="A5210" t="s">
        <v>5236</v>
      </c>
      <c r="B5210">
        <v>0.984777283994944</v>
      </c>
      <c r="C5210">
        <v>1.17396023244001</v>
      </c>
      <c r="D5210">
        <v>0.846105914305492</v>
      </c>
      <c r="E5210">
        <v>0.796012545412355</v>
      </c>
      <c r="F5210">
        <v>0.616609140755633</v>
      </c>
      <c r="G5210">
        <v>0.422919979624525</v>
      </c>
      <c r="H5210">
        <v>0.247373497855682</v>
      </c>
      <c r="I5210">
        <v>0.420902855057423</v>
      </c>
      <c r="J5210">
        <v>0.493934829358206</v>
      </c>
      <c r="K5210">
        <v>0.47437025401619</v>
      </c>
      <c r="L5210">
        <v>1043.26405624611</v>
      </c>
      <c r="M5210">
        <v>21.788461805194</v>
      </c>
      <c r="N5210">
        <v>51.8398685115224</v>
      </c>
      <c r="O5210">
        <v>47.4836257197342</v>
      </c>
      <c r="P5210">
        <v>-0.068224873514838</v>
      </c>
      <c r="Q5210">
        <v>0.40528347028214</v>
      </c>
      <c r="R5210">
        <v>0.881922018257696</v>
      </c>
      <c r="S5210" t="s">
        <v>11561</v>
      </c>
      <c r="T5210" t="s">
        <v>12678</v>
      </c>
      <c r="U5210" t="s">
        <v>12678</v>
      </c>
      <c r="V5210" t="s">
        <v>12678</v>
      </c>
      <c r="W5210">
        <v>2</v>
      </c>
      <c r="X5210" t="s">
        <v>17888</v>
      </c>
      <c r="Y5210">
        <v>0.6276230672028685</v>
      </c>
      <c r="Z5210">
        <f>HYPERLINK("Melting_Curves/meltCurve_Q9BTM9_.pdf", "Melting_Curves/meltCurve_Q9BTM9_.pdf")</f>
        <v>0</v>
      </c>
      <c r="AA5210" t="s">
        <v>23975</v>
      </c>
      <c r="AB5210" t="s">
        <v>30171</v>
      </c>
    </row>
    <row r="5211" spans="1:28">
      <c r="A5211" t="s">
        <v>5237</v>
      </c>
      <c r="B5211">
        <v>0.984777283994944</v>
      </c>
      <c r="C5211">
        <v>1.05462579474341</v>
      </c>
      <c r="D5211">
        <v>1.0033906586409</v>
      </c>
      <c r="E5211">
        <v>1.10146984863154</v>
      </c>
      <c r="F5211">
        <v>0.972163631461514</v>
      </c>
      <c r="G5211">
        <v>0.775853401141207</v>
      </c>
      <c r="H5211">
        <v>0.66022496508732</v>
      </c>
      <c r="I5211">
        <v>0.891838906792889</v>
      </c>
      <c r="J5211">
        <v>1.10428590050354</v>
      </c>
      <c r="K5211">
        <v>0.869676484942186</v>
      </c>
      <c r="L5211">
        <v>12619.7907385106</v>
      </c>
      <c r="M5211">
        <v>250</v>
      </c>
      <c r="O5211">
        <v>50.4759159725126</v>
      </c>
      <c r="P5211">
        <v>-0.172884456104205</v>
      </c>
      <c r="Q5211">
        <v>0.860375933401462</v>
      </c>
      <c r="R5211">
        <v>0.3468470374162</v>
      </c>
      <c r="S5211" t="s">
        <v>11562</v>
      </c>
      <c r="T5211" t="s">
        <v>12678</v>
      </c>
      <c r="U5211" t="s">
        <v>12678</v>
      </c>
      <c r="V5211" t="s">
        <v>12678</v>
      </c>
      <c r="W5211">
        <v>3</v>
      </c>
      <c r="X5211" t="s">
        <v>17889</v>
      </c>
      <c r="Y5211">
        <v>0.9231221542507425</v>
      </c>
      <c r="Z5211">
        <f>HYPERLINK("Melting_Curves/meltCurve_Q9BTT4_.pdf", "Melting_Curves/meltCurve_Q9BTT4_.pdf")</f>
        <v>0</v>
      </c>
      <c r="AA5211" t="s">
        <v>23976</v>
      </c>
      <c r="AB5211" t="s">
        <v>30172</v>
      </c>
    </row>
    <row r="5212" spans="1:28">
      <c r="A5212" t="s">
        <v>5238</v>
      </c>
      <c r="B5212">
        <v>0.984777283994944</v>
      </c>
      <c r="C5212">
        <v>1.01330279186238</v>
      </c>
      <c r="D5212">
        <v>0.890300491200136</v>
      </c>
      <c r="E5212">
        <v>0.621879295637026</v>
      </c>
      <c r="F5212">
        <v>0.285867259148404</v>
      </c>
      <c r="G5212">
        <v>0.190794080144322</v>
      </c>
      <c r="H5212">
        <v>0.115666553256854</v>
      </c>
      <c r="I5212">
        <v>0.168240716047326</v>
      </c>
      <c r="J5212">
        <v>0.2466702620686</v>
      </c>
      <c r="K5212">
        <v>0.180975117591883</v>
      </c>
      <c r="L5212">
        <v>1210.12355741122</v>
      </c>
      <c r="M5212">
        <v>25.8776383854932</v>
      </c>
      <c r="N5212">
        <v>47.5435763205956</v>
      </c>
      <c r="O5212">
        <v>46.486729907041</v>
      </c>
      <c r="P5212">
        <v>-0.11508982095806</v>
      </c>
      <c r="Q5212">
        <v>0.173018094580109</v>
      </c>
      <c r="R5212">
        <v>0.990429767824886</v>
      </c>
      <c r="S5212" t="s">
        <v>11563</v>
      </c>
      <c r="T5212" t="s">
        <v>12678</v>
      </c>
      <c r="U5212" t="s">
        <v>12678</v>
      </c>
      <c r="V5212" t="s">
        <v>12678</v>
      </c>
      <c r="W5212">
        <v>9</v>
      </c>
      <c r="X5212" t="s">
        <v>17890</v>
      </c>
      <c r="Y5212">
        <v>0.4486090438685901</v>
      </c>
      <c r="Z5212">
        <f>HYPERLINK("Melting_Curves/meltCurve_Q9BTU6_.pdf", "Melting_Curves/meltCurve_Q9BTU6_.pdf")</f>
        <v>0</v>
      </c>
      <c r="AA5212" t="s">
        <v>23977</v>
      </c>
      <c r="AB5212" t="s">
        <v>30173</v>
      </c>
    </row>
    <row r="5213" spans="1:28">
      <c r="A5213" t="s">
        <v>5239</v>
      </c>
      <c r="B5213">
        <v>0.984777283994944</v>
      </c>
      <c r="C5213">
        <v>1.09664047925957</v>
      </c>
      <c r="D5213">
        <v>0.886930601870204</v>
      </c>
      <c r="E5213">
        <v>0.715930578867775</v>
      </c>
      <c r="F5213">
        <v>0.400793725323123</v>
      </c>
      <c r="G5213">
        <v>0.271423231490466</v>
      </c>
      <c r="H5213">
        <v>0.245151183599913</v>
      </c>
      <c r="I5213">
        <v>0.323593851376689</v>
      </c>
      <c r="J5213">
        <v>0.332073089765261</v>
      </c>
      <c r="K5213">
        <v>0.510616060008471</v>
      </c>
      <c r="L5213">
        <v>1457.65477312034</v>
      </c>
      <c r="M5213">
        <v>31.1282094244841</v>
      </c>
      <c r="N5213">
        <v>48.5492431676735</v>
      </c>
      <c r="O5213">
        <v>46.6354640949194</v>
      </c>
      <c r="P5213">
        <v>-0.111098905616882</v>
      </c>
      <c r="Q5213">
        <v>0.334221923907645</v>
      </c>
      <c r="R5213">
        <v>0.933015630342941</v>
      </c>
      <c r="S5213" t="s">
        <v>11564</v>
      </c>
      <c r="T5213" t="s">
        <v>12678</v>
      </c>
      <c r="U5213" t="s">
        <v>12678</v>
      </c>
      <c r="V5213" t="s">
        <v>12678</v>
      </c>
      <c r="W5213">
        <v>3</v>
      </c>
      <c r="X5213" t="s">
        <v>17891</v>
      </c>
      <c r="Y5213">
        <v>0.555897796201745</v>
      </c>
      <c r="Z5213">
        <f>HYPERLINK("Melting_Curves/meltCurve_Q9BTV4_.pdf", "Melting_Curves/meltCurve_Q9BTV4_.pdf")</f>
        <v>0</v>
      </c>
      <c r="AA5213" t="s">
        <v>23978</v>
      </c>
      <c r="AB5213" t="s">
        <v>30174</v>
      </c>
    </row>
    <row r="5214" spans="1:28">
      <c r="A5214" t="s">
        <v>5240</v>
      </c>
      <c r="B5214">
        <v>0.984777283994944</v>
      </c>
      <c r="C5214">
        <v>1.1503532470408</v>
      </c>
      <c r="D5214">
        <v>0.8941406922619199</v>
      </c>
      <c r="E5214">
        <v>0.875204880616181</v>
      </c>
      <c r="F5214">
        <v>0.8035318469277311</v>
      </c>
      <c r="G5214">
        <v>0.524610329097108</v>
      </c>
      <c r="H5214">
        <v>0.389319169829243</v>
      </c>
      <c r="I5214">
        <v>0.26445910480065</v>
      </c>
      <c r="J5214">
        <v>0.199164319383166</v>
      </c>
      <c r="K5214">
        <v>0.130222456899004</v>
      </c>
      <c r="L5214">
        <v>684.586721233909</v>
      </c>
      <c r="M5214">
        <v>12.6002556094138</v>
      </c>
      <c r="N5214">
        <v>54.9612543578791</v>
      </c>
      <c r="O5214">
        <v>53.0171789733339</v>
      </c>
      <c r="P5214">
        <v>-0.0554311861168469</v>
      </c>
      <c r="Q5214">
        <v>0.06725099517426369</v>
      </c>
      <c r="R5214">
        <v>0.969927505802489</v>
      </c>
      <c r="S5214" t="s">
        <v>11565</v>
      </c>
      <c r="T5214" t="s">
        <v>12678</v>
      </c>
      <c r="U5214" t="s">
        <v>12678</v>
      </c>
      <c r="V5214" t="s">
        <v>12678</v>
      </c>
      <c r="W5214">
        <v>3</v>
      </c>
      <c r="X5214" t="s">
        <v>17892</v>
      </c>
      <c r="Y5214">
        <v>0.6216597572349799</v>
      </c>
      <c r="Z5214">
        <f>HYPERLINK("Melting_Curves/meltCurve_Q9BTV6_.pdf", "Melting_Curves/meltCurve_Q9BTV6_.pdf")</f>
        <v>0</v>
      </c>
      <c r="AA5214" t="s">
        <v>23979</v>
      </c>
      <c r="AB5214" t="s">
        <v>30175</v>
      </c>
    </row>
    <row r="5215" spans="1:28">
      <c r="A5215" t="s">
        <v>5241</v>
      </c>
      <c r="B5215">
        <v>0.984777283994944</v>
      </c>
      <c r="C5215">
        <v>1.01462105682804</v>
      </c>
      <c r="D5215">
        <v>0.604069955590206</v>
      </c>
      <c r="E5215">
        <v>0.435838990780029</v>
      </c>
      <c r="F5215">
        <v>0.283053314348911</v>
      </c>
      <c r="G5215">
        <v>0.211913236409374</v>
      </c>
      <c r="H5215">
        <v>0.193120777961544</v>
      </c>
      <c r="I5215">
        <v>0.236246271618739</v>
      </c>
      <c r="J5215">
        <v>0.387523771196686</v>
      </c>
      <c r="K5215">
        <v>0.32672339410174</v>
      </c>
      <c r="L5215">
        <v>1208.30396098855</v>
      </c>
      <c r="M5215">
        <v>27.9842529782681</v>
      </c>
      <c r="N5215">
        <v>44.4704558100216</v>
      </c>
      <c r="O5215">
        <v>42.9593113689598</v>
      </c>
      <c r="P5215">
        <v>-0.117530655548209</v>
      </c>
      <c r="Q5215">
        <v>0.278309462730927</v>
      </c>
      <c r="R5215">
        <v>0.9480458194101959</v>
      </c>
      <c r="S5215" t="s">
        <v>11566</v>
      </c>
      <c r="T5215" t="s">
        <v>12678</v>
      </c>
      <c r="U5215" t="s">
        <v>12678</v>
      </c>
      <c r="V5215" t="s">
        <v>12678</v>
      </c>
      <c r="W5215">
        <v>3</v>
      </c>
      <c r="X5215" t="s">
        <v>17893</v>
      </c>
      <c r="Y5215">
        <v>0.4316078673695907</v>
      </c>
      <c r="Z5215">
        <f>HYPERLINK("Melting_Curves/meltCurve_Q9BTX1_4_.pdf", "Melting_Curves/meltCurve_Q9BTX1_4_.pdf")</f>
        <v>0</v>
      </c>
      <c r="AA5215" t="s">
        <v>23980</v>
      </c>
      <c r="AB5215" t="s">
        <v>30176</v>
      </c>
    </row>
    <row r="5216" spans="1:28">
      <c r="A5216" t="s">
        <v>5242</v>
      </c>
      <c r="B5216">
        <v>0.984777283994944</v>
      </c>
      <c r="C5216">
        <v>1.01202846884009</v>
      </c>
      <c r="D5216">
        <v>1.02689273096729</v>
      </c>
      <c r="E5216">
        <v>0.8449013978126499</v>
      </c>
      <c r="F5216">
        <v>0.607901574654145</v>
      </c>
      <c r="G5216">
        <v>0.405711687133882</v>
      </c>
      <c r="H5216">
        <v>0.328167265189768</v>
      </c>
      <c r="I5216">
        <v>0.214523603033695</v>
      </c>
      <c r="J5216">
        <v>0.236254397384041</v>
      </c>
      <c r="K5216">
        <v>0.208247353830618</v>
      </c>
      <c r="L5216">
        <v>921.834181511514</v>
      </c>
      <c r="M5216">
        <v>18.2779838752061</v>
      </c>
      <c r="N5216">
        <v>52.0011110885142</v>
      </c>
      <c r="O5216">
        <v>49.8420783526939</v>
      </c>
      <c r="P5216">
        <v>-0.0722696757474731</v>
      </c>
      <c r="Q5216">
        <v>0.21175066515574</v>
      </c>
      <c r="R5216">
        <v>0.993681449182116</v>
      </c>
      <c r="S5216" t="s">
        <v>11567</v>
      </c>
      <c r="T5216" t="s">
        <v>12678</v>
      </c>
      <c r="U5216" t="s">
        <v>12678</v>
      </c>
      <c r="V5216" t="s">
        <v>12678</v>
      </c>
      <c r="W5216">
        <v>4</v>
      </c>
      <c r="X5216" t="s">
        <v>17894</v>
      </c>
      <c r="Y5216">
        <v>0.5767763846577745</v>
      </c>
      <c r="Z5216">
        <f>HYPERLINK("Melting_Curves/meltCurve_Q9BTY2_.pdf", "Melting_Curves/meltCurve_Q9BTY2_.pdf")</f>
        <v>0</v>
      </c>
      <c r="AA5216" t="s">
        <v>23981</v>
      </c>
      <c r="AB5216" t="s">
        <v>30177</v>
      </c>
    </row>
    <row r="5217" spans="1:28">
      <c r="A5217" t="s">
        <v>5243</v>
      </c>
      <c r="B5217">
        <v>0.984777283994944</v>
      </c>
      <c r="C5217">
        <v>0.893865333909705</v>
      </c>
      <c r="D5217">
        <v>0.637117169311221</v>
      </c>
      <c r="E5217">
        <v>0.421467619838774</v>
      </c>
      <c r="F5217">
        <v>0.264823402407411</v>
      </c>
      <c r="G5217">
        <v>0.169974393674644</v>
      </c>
      <c r="H5217">
        <v>0.133192967812516</v>
      </c>
      <c r="I5217">
        <v>0.150017508464356</v>
      </c>
      <c r="J5217">
        <v>0.188948808544811</v>
      </c>
      <c r="K5217">
        <v>0.209147510360942</v>
      </c>
      <c r="L5217">
        <v>762.1966707734661</v>
      </c>
      <c r="M5217">
        <v>17.3134806720346</v>
      </c>
      <c r="N5217">
        <v>45.0471531115775</v>
      </c>
      <c r="O5217">
        <v>43.4485920462517</v>
      </c>
      <c r="P5217">
        <v>-0.08342137342364229</v>
      </c>
      <c r="Q5217">
        <v>0.162656462991128</v>
      </c>
      <c r="R5217">
        <v>0.99173238999882</v>
      </c>
      <c r="S5217" t="s">
        <v>11568</v>
      </c>
      <c r="T5217" t="s">
        <v>12678</v>
      </c>
      <c r="U5217" t="s">
        <v>12678</v>
      </c>
      <c r="V5217" t="s">
        <v>12678</v>
      </c>
      <c r="W5217">
        <v>11</v>
      </c>
      <c r="X5217" t="s">
        <v>17895</v>
      </c>
      <c r="Y5217">
        <v>0.3740162585343187</v>
      </c>
      <c r="Z5217">
        <f>HYPERLINK("Melting_Curves/meltCurve_Q9BTY7_.pdf", "Melting_Curves/meltCurve_Q9BTY7_.pdf")</f>
        <v>0</v>
      </c>
      <c r="AA5217" t="s">
        <v>23982</v>
      </c>
      <c r="AB5217" t="s">
        <v>30178</v>
      </c>
    </row>
    <row r="5218" spans="1:28">
      <c r="A5218" t="s">
        <v>5244</v>
      </c>
      <c r="B5218">
        <v>0.984777283994944</v>
      </c>
      <c r="C5218">
        <v>1.24692999925715</v>
      </c>
      <c r="D5218">
        <v>1.0470210668215</v>
      </c>
      <c r="E5218">
        <v>1.09451170425126</v>
      </c>
      <c r="F5218">
        <v>0.786371445831941</v>
      </c>
      <c r="G5218">
        <v>0.590596956576542</v>
      </c>
      <c r="H5218">
        <v>0.489657919924554</v>
      </c>
      <c r="I5218">
        <v>0.500728164834252</v>
      </c>
      <c r="J5218">
        <v>0.54021003291817</v>
      </c>
      <c r="K5218">
        <v>0.34158064381319</v>
      </c>
      <c r="L5218">
        <v>1656.20823205845</v>
      </c>
      <c r="M5218">
        <v>32.2718304461368</v>
      </c>
      <c r="N5218">
        <v>55.9768957180189</v>
      </c>
      <c r="O5218">
        <v>51.1247002721209</v>
      </c>
      <c r="P5218">
        <v>-0.0842908934784911</v>
      </c>
      <c r="Q5218">
        <v>0.465871566179207</v>
      </c>
      <c r="R5218">
        <v>0.884882422371305</v>
      </c>
      <c r="S5218" t="s">
        <v>11569</v>
      </c>
      <c r="T5218" t="s">
        <v>12678</v>
      </c>
      <c r="U5218" t="s">
        <v>12678</v>
      </c>
      <c r="V5218" t="s">
        <v>12678</v>
      </c>
      <c r="W5218">
        <v>5</v>
      </c>
      <c r="X5218" t="s">
        <v>17896</v>
      </c>
      <c r="Y5218">
        <v>0.723736971980904</v>
      </c>
      <c r="Z5218">
        <f>HYPERLINK("Melting_Curves/meltCurve_Q9BU02_.pdf", "Melting_Curves/meltCurve_Q9BU02_.pdf")</f>
        <v>0</v>
      </c>
      <c r="AA5218" t="s">
        <v>23983</v>
      </c>
      <c r="AB5218" t="s">
        <v>30179</v>
      </c>
    </row>
    <row r="5219" spans="1:28">
      <c r="A5219" t="s">
        <v>5245</v>
      </c>
      <c r="B5219">
        <v>0.984777283994944</v>
      </c>
      <c r="C5219">
        <v>1.01342088471476</v>
      </c>
      <c r="D5219">
        <v>0.908427354064717</v>
      </c>
      <c r="E5219">
        <v>0.739866172119265</v>
      </c>
      <c r="F5219">
        <v>0.465725740567093</v>
      </c>
      <c r="G5219">
        <v>0.233292895047572</v>
      </c>
      <c r="H5219">
        <v>0.156409061146868</v>
      </c>
      <c r="I5219">
        <v>0.209584272438119</v>
      </c>
      <c r="J5219">
        <v>0.224308151214777</v>
      </c>
      <c r="K5219">
        <v>0.179291803453894</v>
      </c>
      <c r="L5219">
        <v>1012.57524967212</v>
      </c>
      <c r="M5219">
        <v>20.9554887027438</v>
      </c>
      <c r="N5219">
        <v>49.3604608979319</v>
      </c>
      <c r="O5219">
        <v>47.8867231797819</v>
      </c>
      <c r="P5219">
        <v>-0.0898761787279284</v>
      </c>
      <c r="Q5219">
        <v>0.17849527935595</v>
      </c>
      <c r="R5219">
        <v>0.9927283537359169</v>
      </c>
      <c r="S5219" t="s">
        <v>11570</v>
      </c>
      <c r="T5219" t="s">
        <v>12678</v>
      </c>
      <c r="U5219" t="s">
        <v>12678</v>
      </c>
      <c r="V5219" t="s">
        <v>12678</v>
      </c>
      <c r="W5219">
        <v>5</v>
      </c>
      <c r="X5219" t="s">
        <v>17897</v>
      </c>
      <c r="Y5219">
        <v>0.4983802587791588</v>
      </c>
      <c r="Z5219">
        <f>HYPERLINK("Melting_Curves/meltCurve_Q9BU61_.pdf", "Melting_Curves/meltCurve_Q9BU61_.pdf")</f>
        <v>0</v>
      </c>
      <c r="AA5219" t="s">
        <v>23984</v>
      </c>
      <c r="AB5219" t="s">
        <v>30180</v>
      </c>
    </row>
    <row r="5220" spans="1:28">
      <c r="A5220" t="s">
        <v>5246</v>
      </c>
      <c r="B5220">
        <v>0.984777283994944</v>
      </c>
      <c r="C5220">
        <v>1.22585885204251</v>
      </c>
      <c r="D5220">
        <v>0.990392217284207</v>
      </c>
      <c r="E5220">
        <v>0.8691241448135421</v>
      </c>
      <c r="F5220">
        <v>0.59469217249221</v>
      </c>
      <c r="G5220">
        <v>0.524721832352818</v>
      </c>
      <c r="H5220">
        <v>0.445940897240508</v>
      </c>
      <c r="I5220">
        <v>0.682147447539137</v>
      </c>
      <c r="J5220">
        <v>0.85584259067753</v>
      </c>
      <c r="K5220">
        <v>0.605012834826588</v>
      </c>
      <c r="L5220">
        <v>11680.3580690651</v>
      </c>
      <c r="M5220">
        <v>250</v>
      </c>
      <c r="O5220">
        <v>46.7184427614564</v>
      </c>
      <c r="P5220">
        <v>-0.51096038459382</v>
      </c>
      <c r="Q5220">
        <v>0.618059627587651</v>
      </c>
      <c r="R5220">
        <v>0.725354165461957</v>
      </c>
      <c r="S5220" t="s">
        <v>11571</v>
      </c>
      <c r="T5220" t="s">
        <v>12678</v>
      </c>
      <c r="U5220" t="s">
        <v>12678</v>
      </c>
      <c r="V5220" t="s">
        <v>12678</v>
      </c>
      <c r="W5220">
        <v>4</v>
      </c>
      <c r="X5220" t="s">
        <v>17898</v>
      </c>
      <c r="Y5220">
        <v>0.7418578604019839</v>
      </c>
      <c r="Z5220">
        <f>HYPERLINK("Melting_Curves/meltCurve_Q9BU76_3_.pdf", "Melting_Curves/meltCurve_Q9BU76_3_.pdf")</f>
        <v>0</v>
      </c>
      <c r="AA5220" t="s">
        <v>23985</v>
      </c>
      <c r="AB5220" t="s">
        <v>30181</v>
      </c>
    </row>
    <row r="5221" spans="1:28">
      <c r="A5221" t="s">
        <v>5247</v>
      </c>
      <c r="B5221">
        <v>0.984777283994944</v>
      </c>
      <c r="C5221">
        <v>0.90099468361104</v>
      </c>
      <c r="D5221">
        <v>0.8596570640116969</v>
      </c>
      <c r="E5221">
        <v>0.744747674355009</v>
      </c>
      <c r="F5221">
        <v>0.509111719910371</v>
      </c>
      <c r="G5221">
        <v>0.351699568423874</v>
      </c>
      <c r="H5221">
        <v>0.287438173188184</v>
      </c>
      <c r="I5221">
        <v>0.370502250185472</v>
      </c>
      <c r="J5221">
        <v>0.536915549790988</v>
      </c>
      <c r="K5221">
        <v>0.455413378774656</v>
      </c>
      <c r="L5221">
        <v>926.771829971174</v>
      </c>
      <c r="M5221">
        <v>19.9542717168759</v>
      </c>
      <c r="N5221">
        <v>50.3749063940334</v>
      </c>
      <c r="O5221">
        <v>45.9858484039324</v>
      </c>
      <c r="P5221">
        <v>-0.0656769603930903</v>
      </c>
      <c r="Q5221">
        <v>0.394593211668651</v>
      </c>
      <c r="R5221">
        <v>0.902695278054046</v>
      </c>
      <c r="S5221" t="s">
        <v>11572</v>
      </c>
      <c r="T5221" t="s">
        <v>12678</v>
      </c>
      <c r="U5221" t="s">
        <v>12678</v>
      </c>
      <c r="V5221" t="s">
        <v>12678</v>
      </c>
      <c r="W5221">
        <v>18</v>
      </c>
      <c r="X5221" t="s">
        <v>17899</v>
      </c>
      <c r="Y5221">
        <v>0.5931430072826774</v>
      </c>
      <c r="Z5221">
        <f>HYPERLINK("Melting_Curves/meltCurve_Q9BU89_.pdf", "Melting_Curves/meltCurve_Q9BU89_.pdf")</f>
        <v>0</v>
      </c>
      <c r="AA5221" t="s">
        <v>23986</v>
      </c>
      <c r="AB5221" t="s">
        <v>30182</v>
      </c>
    </row>
    <row r="5222" spans="1:28">
      <c r="A5222" t="s">
        <v>5248</v>
      </c>
      <c r="B5222">
        <v>0.984777283994944</v>
      </c>
      <c r="C5222">
        <v>1.15369935529422</v>
      </c>
      <c r="D5222">
        <v>1.02683409925713</v>
      </c>
      <c r="E5222">
        <v>0.926890506081567</v>
      </c>
      <c r="F5222">
        <v>0.680415892249091</v>
      </c>
      <c r="G5222">
        <v>0.598531858397564</v>
      </c>
      <c r="H5222">
        <v>0.571770076171512</v>
      </c>
      <c r="I5222">
        <v>0.716768983182941</v>
      </c>
      <c r="J5222">
        <v>0.867510897106784</v>
      </c>
      <c r="K5222">
        <v>0.681914769257955</v>
      </c>
      <c r="L5222">
        <v>11705.53567712</v>
      </c>
      <c r="M5222">
        <v>250</v>
      </c>
      <c r="O5222">
        <v>46.8191275736208</v>
      </c>
      <c r="P5222">
        <v>-0.41896310961778</v>
      </c>
      <c r="Q5222">
        <v>0.6861520769148191</v>
      </c>
      <c r="R5222">
        <v>0.776755610764136</v>
      </c>
      <c r="S5222" t="s">
        <v>11573</v>
      </c>
      <c r="T5222" t="s">
        <v>12678</v>
      </c>
      <c r="U5222" t="s">
        <v>12678</v>
      </c>
      <c r="V5222" t="s">
        <v>12678</v>
      </c>
      <c r="W5222">
        <v>8</v>
      </c>
      <c r="X5222" t="s">
        <v>17900</v>
      </c>
      <c r="Y5222">
        <v>0.7889331694444178</v>
      </c>
      <c r="Z5222">
        <f>HYPERLINK("Melting_Curves/meltCurve_Q9BUA3_.pdf", "Melting_Curves/meltCurve_Q9BUA3_.pdf")</f>
        <v>0</v>
      </c>
      <c r="AA5222" t="s">
        <v>23987</v>
      </c>
      <c r="AB5222" t="s">
        <v>30183</v>
      </c>
    </row>
    <row r="5223" spans="1:28">
      <c r="A5223" t="s">
        <v>5249</v>
      </c>
      <c r="B5223">
        <v>0.984777283994944</v>
      </c>
      <c r="C5223">
        <v>1.09626605432092</v>
      </c>
      <c r="D5223">
        <v>1.03572617625083</v>
      </c>
      <c r="E5223">
        <v>0.752580359418317</v>
      </c>
      <c r="F5223">
        <v>0.404849196560198</v>
      </c>
      <c r="G5223">
        <v>0.18231341473519</v>
      </c>
      <c r="H5223">
        <v>0.143910600956228</v>
      </c>
      <c r="I5223">
        <v>0.155974005954933</v>
      </c>
      <c r="J5223">
        <v>0.18727007138156</v>
      </c>
      <c r="K5223">
        <v>0.150583494847926</v>
      </c>
      <c r="L5223">
        <v>1354.38264344159</v>
      </c>
      <c r="M5223">
        <v>28.0002856904452</v>
      </c>
      <c r="N5223">
        <v>49.0184508370198</v>
      </c>
      <c r="O5223">
        <v>48.1256109419181</v>
      </c>
      <c r="P5223">
        <v>-0.122951476167186</v>
      </c>
      <c r="Q5223">
        <v>0.154713739976534</v>
      </c>
      <c r="R5223">
        <v>0.988738674880976</v>
      </c>
      <c r="S5223" t="s">
        <v>11574</v>
      </c>
      <c r="T5223" t="s">
        <v>12678</v>
      </c>
      <c r="U5223" t="s">
        <v>12678</v>
      </c>
      <c r="V5223" t="s">
        <v>12678</v>
      </c>
      <c r="W5223">
        <v>6</v>
      </c>
      <c r="X5223" t="s">
        <v>17901</v>
      </c>
      <c r="Y5223">
        <v>0.4808717601819607</v>
      </c>
      <c r="Z5223">
        <f>HYPERLINK("Melting_Curves/meltCurve_Q9BUB5_2_.pdf", "Melting_Curves/meltCurve_Q9BUB5_2_.pdf")</f>
        <v>0</v>
      </c>
      <c r="AA5223" t="s">
        <v>23988</v>
      </c>
      <c r="AB5223" t="s">
        <v>30184</v>
      </c>
    </row>
    <row r="5224" spans="1:28">
      <c r="A5224" t="s">
        <v>5250</v>
      </c>
      <c r="B5224">
        <v>0.984777283994944</v>
      </c>
      <c r="C5224">
        <v>0.919456363232345</v>
      </c>
      <c r="D5224">
        <v>0.932208901125793</v>
      </c>
      <c r="E5224">
        <v>0.71200795658288</v>
      </c>
      <c r="F5224">
        <v>0.308821150500633</v>
      </c>
      <c r="G5224">
        <v>0.169523193934224</v>
      </c>
      <c r="H5224">
        <v>0.138083400692432</v>
      </c>
      <c r="I5224">
        <v>0.175413095475994</v>
      </c>
      <c r="J5224">
        <v>0.245662287409218</v>
      </c>
      <c r="K5224">
        <v>0.178936811025096</v>
      </c>
      <c r="L5224">
        <v>1428.97516808582</v>
      </c>
      <c r="M5224">
        <v>30.1071385211422</v>
      </c>
      <c r="N5224">
        <v>48.1583655699914</v>
      </c>
      <c r="O5224">
        <v>47.2550871191021</v>
      </c>
      <c r="P5224">
        <v>-0.131203577218129</v>
      </c>
      <c r="Q5224">
        <v>0.1762756365813</v>
      </c>
      <c r="R5224">
        <v>0.987354616055809</v>
      </c>
      <c r="S5224" t="s">
        <v>11575</v>
      </c>
      <c r="T5224" t="s">
        <v>12678</v>
      </c>
      <c r="U5224" t="s">
        <v>12678</v>
      </c>
      <c r="V5224" t="s">
        <v>12678</v>
      </c>
      <c r="W5224">
        <v>1</v>
      </c>
      <c r="X5224" t="s">
        <v>17902</v>
      </c>
      <c r="Y5224">
        <v>0.4683582664744692</v>
      </c>
      <c r="Z5224">
        <f>HYPERLINK("Melting_Curves/meltCurve_Q9BUE0_.pdf", "Melting_Curves/meltCurve_Q9BUE0_.pdf")</f>
        <v>0</v>
      </c>
      <c r="AA5224" t="s">
        <v>23989</v>
      </c>
      <c r="AB5224" t="s">
        <v>30185</v>
      </c>
    </row>
    <row r="5225" spans="1:28">
      <c r="A5225" t="s">
        <v>5251</v>
      </c>
      <c r="B5225">
        <v>0.984777283994944</v>
      </c>
      <c r="C5225">
        <v>0.812468320508662</v>
      </c>
      <c r="D5225">
        <v>0.526046538973758</v>
      </c>
      <c r="E5225">
        <v>0.507344412053609</v>
      </c>
      <c r="F5225">
        <v>0.341862726814408</v>
      </c>
      <c r="G5225">
        <v>0.389846412204039</v>
      </c>
      <c r="H5225">
        <v>0.302493075384424</v>
      </c>
      <c r="I5225">
        <v>0.319655668826567</v>
      </c>
      <c r="J5225">
        <v>0.447791062770941</v>
      </c>
      <c r="K5225">
        <v>0.349689311083996</v>
      </c>
      <c r="L5225">
        <v>879.0466841632229</v>
      </c>
      <c r="M5225">
        <v>21.1939318807991</v>
      </c>
      <c r="N5225">
        <v>44.1889821134644</v>
      </c>
      <c r="O5225">
        <v>41.1123778787546</v>
      </c>
      <c r="P5225">
        <v>-0.0819845948738863</v>
      </c>
      <c r="Q5225">
        <v>0.363875568207089</v>
      </c>
      <c r="R5225">
        <v>0.945821696237399</v>
      </c>
      <c r="S5225" t="s">
        <v>11576</v>
      </c>
      <c r="T5225" t="s">
        <v>12678</v>
      </c>
      <c r="U5225" t="s">
        <v>12678</v>
      </c>
      <c r="V5225" t="s">
        <v>12678</v>
      </c>
      <c r="W5225">
        <v>2</v>
      </c>
      <c r="X5225" t="s">
        <v>17903</v>
      </c>
      <c r="Y5225">
        <v>0.4676695847561723</v>
      </c>
      <c r="Z5225">
        <f>HYPERLINK("Melting_Curves/meltCurve_Q9BUE6_.pdf", "Melting_Curves/meltCurve_Q9BUE6_.pdf")</f>
        <v>0</v>
      </c>
      <c r="AA5225" t="s">
        <v>23990</v>
      </c>
      <c r="AB5225" t="s">
        <v>30186</v>
      </c>
    </row>
    <row r="5226" spans="1:28">
      <c r="A5226" t="s">
        <v>5252</v>
      </c>
      <c r="B5226">
        <v>0.984777283994944</v>
      </c>
      <c r="C5226">
        <v>0.9758782507529</v>
      </c>
      <c r="D5226">
        <v>0.75024227611498</v>
      </c>
      <c r="E5226">
        <v>0.425112805767842</v>
      </c>
      <c r="F5226">
        <v>0.199284201231054</v>
      </c>
      <c r="G5226">
        <v>0.137253373439932</v>
      </c>
      <c r="H5226">
        <v>0.101936291513713</v>
      </c>
      <c r="I5226">
        <v>0.151788274796199</v>
      </c>
      <c r="J5226">
        <v>0.213488301799352</v>
      </c>
      <c r="K5226">
        <v>0.265277271601882</v>
      </c>
      <c r="L5226">
        <v>1093.36478191742</v>
      </c>
      <c r="M5226">
        <v>24.4530537141837</v>
      </c>
      <c r="N5226">
        <v>45.4821479182184</v>
      </c>
      <c r="O5226">
        <v>44.4169993916771</v>
      </c>
      <c r="P5226">
        <v>-0.114323312096187</v>
      </c>
      <c r="Q5226">
        <v>0.169375932310325</v>
      </c>
      <c r="R5226">
        <v>0.981079106853713</v>
      </c>
      <c r="S5226" t="s">
        <v>11577</v>
      </c>
      <c r="T5226" t="s">
        <v>12678</v>
      </c>
      <c r="U5226" t="s">
        <v>12678</v>
      </c>
      <c r="V5226" t="s">
        <v>12678</v>
      </c>
      <c r="W5226">
        <v>18</v>
      </c>
      <c r="X5226" t="s">
        <v>17904</v>
      </c>
      <c r="Y5226">
        <v>0.390061750566533</v>
      </c>
      <c r="Z5226">
        <f>HYPERLINK("Melting_Curves/meltCurve_Q9BUF5_.pdf", "Melting_Curves/meltCurve_Q9BUF5_.pdf")</f>
        <v>0</v>
      </c>
      <c r="AA5226" t="s">
        <v>23991</v>
      </c>
      <c r="AB5226" t="s">
        <v>30187</v>
      </c>
    </row>
    <row r="5227" spans="1:28">
      <c r="A5227" t="s">
        <v>5253</v>
      </c>
      <c r="B5227">
        <v>0.984777283994944</v>
      </c>
      <c r="C5227">
        <v>1.07958897871536</v>
      </c>
      <c r="D5227">
        <v>0.945723277092499</v>
      </c>
      <c r="E5227">
        <v>0.7769905874305461</v>
      </c>
      <c r="F5227">
        <v>0.661266209025388</v>
      </c>
      <c r="G5227">
        <v>0.589426794969229</v>
      </c>
      <c r="H5227">
        <v>0.551161362345852</v>
      </c>
      <c r="I5227">
        <v>0.618397301150562</v>
      </c>
      <c r="J5227">
        <v>0.728731507314561</v>
      </c>
      <c r="K5227">
        <v>0.509606313221507</v>
      </c>
      <c r="L5227">
        <v>1297.16324539712</v>
      </c>
      <c r="M5227">
        <v>28.0267365541093</v>
      </c>
      <c r="O5227">
        <v>46.0493618064617</v>
      </c>
      <c r="P5227">
        <v>-0.0607671229937118</v>
      </c>
      <c r="Q5227">
        <v>0.6006294831496241</v>
      </c>
      <c r="R5227">
        <v>0.898031379201246</v>
      </c>
      <c r="S5227" t="s">
        <v>11578</v>
      </c>
      <c r="T5227" t="s">
        <v>12678</v>
      </c>
      <c r="U5227" t="s">
        <v>12678</v>
      </c>
      <c r="V5227" t="s">
        <v>12678</v>
      </c>
      <c r="W5227">
        <v>10</v>
      </c>
      <c r="X5227" t="s">
        <v>17905</v>
      </c>
      <c r="Y5227">
        <v>0.7268396016778761</v>
      </c>
      <c r="Z5227">
        <f>HYPERLINK("Melting_Curves/meltCurve_Q9BUH6_.pdf", "Melting_Curves/meltCurve_Q9BUH6_.pdf")</f>
        <v>0</v>
      </c>
      <c r="AA5227" t="s">
        <v>23992</v>
      </c>
      <c r="AB5227" t="s">
        <v>30188</v>
      </c>
    </row>
    <row r="5228" spans="1:28">
      <c r="A5228" t="s">
        <v>5254</v>
      </c>
      <c r="B5228">
        <v>0.984777283994944</v>
      </c>
      <c r="C5228">
        <v>0.9534652441407721</v>
      </c>
      <c r="D5228">
        <v>0.981612558923163</v>
      </c>
      <c r="E5228">
        <v>0.791712604547495</v>
      </c>
      <c r="F5228">
        <v>0.677426681072776</v>
      </c>
      <c r="G5228">
        <v>0.504191841741463</v>
      </c>
      <c r="H5228">
        <v>0.435406779951409</v>
      </c>
      <c r="I5228">
        <v>0.49102114358356</v>
      </c>
      <c r="J5228">
        <v>0.631365212545881</v>
      </c>
      <c r="K5228">
        <v>0.492867877044805</v>
      </c>
      <c r="L5228">
        <v>1071.74761518466</v>
      </c>
      <c r="M5228">
        <v>22.4700019954265</v>
      </c>
      <c r="O5228">
        <v>47.3238617686253</v>
      </c>
      <c r="P5228">
        <v>-0.0585117552054042</v>
      </c>
      <c r="Q5228">
        <v>0.507085858948545</v>
      </c>
      <c r="R5228">
        <v>0.932301483355363</v>
      </c>
      <c r="S5228" t="s">
        <v>11579</v>
      </c>
      <c r="T5228" t="s">
        <v>12678</v>
      </c>
      <c r="U5228" t="s">
        <v>12678</v>
      </c>
      <c r="V5228" t="s">
        <v>12678</v>
      </c>
      <c r="W5228">
        <v>24</v>
      </c>
      <c r="X5228" t="s">
        <v>17906</v>
      </c>
      <c r="Y5228">
        <v>0.6880024054951152</v>
      </c>
      <c r="Z5228">
        <f>HYPERLINK("Melting_Curves/meltCurve_Q9BUJ2_2_.pdf", "Melting_Curves/meltCurve_Q9BUJ2_2_.pdf")</f>
        <v>0</v>
      </c>
      <c r="AA5228" t="s">
        <v>23993</v>
      </c>
      <c r="AB5228" t="s">
        <v>30189</v>
      </c>
    </row>
    <row r="5229" spans="1:28">
      <c r="A5229" t="s">
        <v>5255</v>
      </c>
      <c r="B5229">
        <v>0.984777283994944</v>
      </c>
      <c r="C5229">
        <v>1.06935411468393</v>
      </c>
      <c r="D5229">
        <v>0.942950537288639</v>
      </c>
      <c r="E5229">
        <v>0.753488106326362</v>
      </c>
      <c r="F5229">
        <v>0.528536664799401</v>
      </c>
      <c r="G5229">
        <v>0.27998030695431</v>
      </c>
      <c r="H5229">
        <v>0.321446644205717</v>
      </c>
      <c r="I5229">
        <v>0.357634147436535</v>
      </c>
      <c r="J5229">
        <v>0.51463961770181</v>
      </c>
      <c r="K5229">
        <v>0.431057506428363</v>
      </c>
      <c r="L5229">
        <v>1390.63985636464</v>
      </c>
      <c r="M5229">
        <v>29.3910589518035</v>
      </c>
      <c r="N5229">
        <v>49.8000520578175</v>
      </c>
      <c r="O5229">
        <v>47.0976658886486</v>
      </c>
      <c r="P5229">
        <v>-0.09600305140534569</v>
      </c>
      <c r="Q5229">
        <v>0.384644708969639</v>
      </c>
      <c r="R5229">
        <v>0.939524223120569</v>
      </c>
      <c r="S5229" t="s">
        <v>11580</v>
      </c>
      <c r="T5229" t="s">
        <v>12678</v>
      </c>
      <c r="U5229" t="s">
        <v>12678</v>
      </c>
      <c r="V5229" t="s">
        <v>12678</v>
      </c>
      <c r="W5229">
        <v>3</v>
      </c>
      <c r="X5229" t="s">
        <v>17907</v>
      </c>
      <c r="Y5229">
        <v>0.5999754822569386</v>
      </c>
      <c r="Z5229">
        <f>HYPERLINK("Melting_Curves/meltCurve_Q9BUN5_.pdf", "Melting_Curves/meltCurve_Q9BUN5_.pdf")</f>
        <v>0</v>
      </c>
      <c r="AA5229" t="s">
        <v>23994</v>
      </c>
      <c r="AB5229" t="s">
        <v>30190</v>
      </c>
    </row>
    <row r="5230" spans="1:28">
      <c r="A5230" t="s">
        <v>5256</v>
      </c>
      <c r="B5230">
        <v>0.984777283994944</v>
      </c>
      <c r="C5230">
        <v>0.960944655015045</v>
      </c>
      <c r="D5230">
        <v>0.890372048917119</v>
      </c>
      <c r="E5230">
        <v>0.731461536505542</v>
      </c>
      <c r="F5230">
        <v>0.733369216072038</v>
      </c>
      <c r="G5230">
        <v>0.49718288134502</v>
      </c>
      <c r="H5230">
        <v>0.391774189374099</v>
      </c>
      <c r="I5230">
        <v>0.475711746457042</v>
      </c>
      <c r="J5230">
        <v>0.546359981428286</v>
      </c>
      <c r="K5230">
        <v>0.36707837076187</v>
      </c>
      <c r="L5230">
        <v>598.277827673629</v>
      </c>
      <c r="M5230">
        <v>12.3782441431239</v>
      </c>
      <c r="N5230">
        <v>56.0487139815575</v>
      </c>
      <c r="O5230">
        <v>47.1235331457548</v>
      </c>
      <c r="P5230">
        <v>-0.0388172781047888</v>
      </c>
      <c r="Q5230">
        <v>0.409022582991577</v>
      </c>
      <c r="R5230">
        <v>0.924139330595108</v>
      </c>
      <c r="S5230" t="s">
        <v>11581</v>
      </c>
      <c r="T5230" t="s">
        <v>12678</v>
      </c>
      <c r="U5230" t="s">
        <v>12678</v>
      </c>
      <c r="V5230" t="s">
        <v>12678</v>
      </c>
      <c r="W5230">
        <v>4</v>
      </c>
      <c r="X5230" t="s">
        <v>17908</v>
      </c>
      <c r="Y5230">
        <v>0.6496768782396934</v>
      </c>
      <c r="Z5230">
        <f>HYPERLINK("Melting_Curves/meltCurve_Q9BUP0_.pdf", "Melting_Curves/meltCurve_Q9BUP0_.pdf")</f>
        <v>0</v>
      </c>
      <c r="AA5230" t="s">
        <v>23995</v>
      </c>
      <c r="AB5230" t="s">
        <v>30191</v>
      </c>
    </row>
    <row r="5231" spans="1:28">
      <c r="A5231" t="s">
        <v>5257</v>
      </c>
      <c r="B5231">
        <v>0.984777283994944</v>
      </c>
      <c r="C5231">
        <v>0.934083536464365</v>
      </c>
      <c r="D5231">
        <v>0.622360982402794</v>
      </c>
      <c r="E5231">
        <v>0.326766026789362</v>
      </c>
      <c r="F5231">
        <v>0.200901726771249</v>
      </c>
      <c r="G5231">
        <v>0.117466097115616</v>
      </c>
      <c r="H5231">
        <v>0.09595262117823949</v>
      </c>
      <c r="I5231">
        <v>0.129556361239746</v>
      </c>
      <c r="J5231">
        <v>0.178108300615406</v>
      </c>
      <c r="K5231">
        <v>0.173690213120913</v>
      </c>
      <c r="L5231">
        <v>981.13542357121</v>
      </c>
      <c r="M5231">
        <v>22.4659756115767</v>
      </c>
      <c r="N5231">
        <v>44.3209084656541</v>
      </c>
      <c r="O5231">
        <v>43.3304594030818</v>
      </c>
      <c r="P5231">
        <v>-0.111457156954713</v>
      </c>
      <c r="Q5231">
        <v>0.140141514960946</v>
      </c>
      <c r="R5231">
        <v>0.992495286261465</v>
      </c>
      <c r="S5231" t="s">
        <v>11582</v>
      </c>
      <c r="T5231" t="s">
        <v>12678</v>
      </c>
      <c r="U5231" t="s">
        <v>12678</v>
      </c>
      <c r="V5231" t="s">
        <v>12678</v>
      </c>
      <c r="W5231">
        <v>13</v>
      </c>
      <c r="X5231" t="s">
        <v>17909</v>
      </c>
      <c r="Y5231">
        <v>0.3403548870390425</v>
      </c>
      <c r="Z5231">
        <f>HYPERLINK("Melting_Curves/meltCurve_Q9BUP3_3_.pdf", "Melting_Curves/meltCurve_Q9BUP3_3_.pdf")</f>
        <v>0</v>
      </c>
      <c r="AA5231" t="s">
        <v>23996</v>
      </c>
      <c r="AB5231" t="s">
        <v>30192</v>
      </c>
    </row>
    <row r="5232" spans="1:28">
      <c r="A5232" t="s">
        <v>5258</v>
      </c>
      <c r="B5232">
        <v>0.984777283994944</v>
      </c>
      <c r="C5232">
        <v>1.0297004856959</v>
      </c>
      <c r="D5232">
        <v>0.945368305392093</v>
      </c>
      <c r="E5232">
        <v>0.792692434312148</v>
      </c>
      <c r="F5232">
        <v>0.48428560031539</v>
      </c>
      <c r="G5232">
        <v>0.249441339760056</v>
      </c>
      <c r="H5232">
        <v>0.224588237003272</v>
      </c>
      <c r="I5232">
        <v>0.261770151838159</v>
      </c>
      <c r="J5232">
        <v>0.34338516463369</v>
      </c>
      <c r="K5232">
        <v>0.302317069015262</v>
      </c>
      <c r="L5232">
        <v>1352.25050300822</v>
      </c>
      <c r="M5232">
        <v>28.04295325483</v>
      </c>
      <c r="N5232">
        <v>49.6051819693031</v>
      </c>
      <c r="O5232">
        <v>47.9774997746898</v>
      </c>
      <c r="P5232">
        <v>-0.106466246158235</v>
      </c>
      <c r="Q5232">
        <v>0.271412214954435</v>
      </c>
      <c r="R5232">
        <v>0.984310894896563</v>
      </c>
      <c r="S5232" t="s">
        <v>11583</v>
      </c>
      <c r="T5232" t="s">
        <v>12678</v>
      </c>
      <c r="U5232" t="s">
        <v>12678</v>
      </c>
      <c r="V5232" t="s">
        <v>12678</v>
      </c>
      <c r="W5232">
        <v>18</v>
      </c>
      <c r="X5232" t="s">
        <v>17910</v>
      </c>
      <c r="Y5232">
        <v>0.5488796987570228</v>
      </c>
      <c r="Z5232">
        <f>HYPERLINK("Melting_Curves/meltCurve_Q9BUQ8_.pdf", "Melting_Curves/meltCurve_Q9BUQ8_.pdf")</f>
        <v>0</v>
      </c>
      <c r="AA5232" t="s">
        <v>23997</v>
      </c>
      <c r="AB5232" t="s">
        <v>30193</v>
      </c>
    </row>
    <row r="5233" spans="1:28">
      <c r="A5233" t="s">
        <v>5259</v>
      </c>
      <c r="B5233">
        <v>0.984777283994944</v>
      </c>
      <c r="C5233">
        <v>0.986103459380328</v>
      </c>
      <c r="D5233">
        <v>0.935094900900614</v>
      </c>
      <c r="E5233">
        <v>0.760573098042</v>
      </c>
      <c r="F5233">
        <v>0.561031469702725</v>
      </c>
      <c r="G5233">
        <v>0.306164617379693</v>
      </c>
      <c r="H5233">
        <v>0.125929282684061</v>
      </c>
      <c r="I5233">
        <v>0.196907395463019</v>
      </c>
      <c r="J5233">
        <v>0.180391621535729</v>
      </c>
      <c r="K5233">
        <v>0.196267724744266</v>
      </c>
      <c r="L5233">
        <v>907.6762220292929</v>
      </c>
      <c r="M5233">
        <v>18.3783083714873</v>
      </c>
      <c r="N5233">
        <v>50.4018405292889</v>
      </c>
      <c r="O5233">
        <v>48.8148510901933</v>
      </c>
      <c r="P5233">
        <v>-0.0795874094168921</v>
      </c>
      <c r="Q5233">
        <v>0.154466042719311</v>
      </c>
      <c r="R5233">
        <v>0.989140059619537</v>
      </c>
      <c r="S5233" t="s">
        <v>11584</v>
      </c>
      <c r="T5233" t="s">
        <v>12678</v>
      </c>
      <c r="U5233" t="s">
        <v>12678</v>
      </c>
      <c r="V5233" t="s">
        <v>12678</v>
      </c>
      <c r="W5233">
        <v>5</v>
      </c>
      <c r="X5233" t="s">
        <v>17911</v>
      </c>
      <c r="Y5233">
        <v>0.5165615412127776</v>
      </c>
      <c r="Z5233">
        <f>HYPERLINK("Melting_Curves/meltCurve_Q9BUR4_.pdf", "Melting_Curves/meltCurve_Q9BUR4_.pdf")</f>
        <v>0</v>
      </c>
      <c r="AA5233" t="s">
        <v>23998</v>
      </c>
      <c r="AB5233" t="s">
        <v>30194</v>
      </c>
    </row>
    <row r="5234" spans="1:28">
      <c r="A5234" t="s">
        <v>5260</v>
      </c>
      <c r="B5234">
        <v>0.984777283994944</v>
      </c>
      <c r="C5234">
        <v>0.889274787473769</v>
      </c>
      <c r="D5234">
        <v>0.577109611786225</v>
      </c>
      <c r="E5234">
        <v>0.440775066491387</v>
      </c>
      <c r="F5234">
        <v>0.325581591934758</v>
      </c>
      <c r="G5234">
        <v>0.220618088490735</v>
      </c>
      <c r="H5234">
        <v>0.165285197901186</v>
      </c>
      <c r="I5234">
        <v>0.22657768638571</v>
      </c>
      <c r="J5234">
        <v>0.222510735137139</v>
      </c>
      <c r="K5234">
        <v>0.217566296693326</v>
      </c>
      <c r="L5234">
        <v>711.916830005757</v>
      </c>
      <c r="M5234">
        <v>16.371160156795</v>
      </c>
      <c r="N5234">
        <v>44.9514483188263</v>
      </c>
      <c r="O5234">
        <v>42.8527435947512</v>
      </c>
      <c r="P5234">
        <v>-0.07576432554678041</v>
      </c>
      <c r="Q5234">
        <v>0.206782003668116</v>
      </c>
      <c r="R5234">
        <v>0.983984103491091</v>
      </c>
      <c r="S5234" t="s">
        <v>11585</v>
      </c>
      <c r="T5234" t="s">
        <v>12678</v>
      </c>
      <c r="U5234" t="s">
        <v>12678</v>
      </c>
      <c r="V5234" t="s">
        <v>12678</v>
      </c>
      <c r="W5234">
        <v>4</v>
      </c>
      <c r="X5234" t="s">
        <v>17912</v>
      </c>
      <c r="Y5234">
        <v>0.3950957235922342</v>
      </c>
      <c r="Z5234">
        <f>HYPERLINK("Melting_Curves/meltCurve_Q9BUT9_.pdf", "Melting_Curves/meltCurve_Q9BUT9_.pdf")</f>
        <v>0</v>
      </c>
      <c r="AA5234" t="s">
        <v>23999</v>
      </c>
      <c r="AB5234" t="s">
        <v>30195</v>
      </c>
    </row>
    <row r="5235" spans="1:28">
      <c r="A5235" t="s">
        <v>5261</v>
      </c>
      <c r="B5235">
        <v>0.984777283994944</v>
      </c>
      <c r="C5235">
        <v>0.866569700503965</v>
      </c>
      <c r="D5235">
        <v>0.853152785917672</v>
      </c>
      <c r="E5235">
        <v>0.563590266860759</v>
      </c>
      <c r="F5235">
        <v>0.378810840881596</v>
      </c>
      <c r="G5235">
        <v>0.279682856744973</v>
      </c>
      <c r="H5235">
        <v>0.195743372517625</v>
      </c>
      <c r="I5235">
        <v>0.495931517090849</v>
      </c>
      <c r="J5235">
        <v>2.34686611348013</v>
      </c>
      <c r="K5235">
        <v>1.76136212293858</v>
      </c>
      <c r="L5235">
        <v>2580.88679035412</v>
      </c>
      <c r="M5235">
        <v>67.6409747130688</v>
      </c>
      <c r="O5235">
        <v>38.1223618125407</v>
      </c>
      <c r="P5235">
        <v>-0.062363041553226</v>
      </c>
      <c r="Q5235">
        <v>0.859409132610939</v>
      </c>
      <c r="R5235">
        <v>0.00328415475775135</v>
      </c>
      <c r="S5235" t="s">
        <v>11586</v>
      </c>
      <c r="T5235" t="s">
        <v>12678</v>
      </c>
      <c r="U5235" t="s">
        <v>12678</v>
      </c>
      <c r="V5235" t="s">
        <v>12678</v>
      </c>
      <c r="W5235">
        <v>2</v>
      </c>
      <c r="X5235" t="s">
        <v>17913</v>
      </c>
      <c r="Y5235">
        <v>0.8652296972803579</v>
      </c>
      <c r="Z5235">
        <f>HYPERLINK("Melting_Curves/meltCurve_Q9BUW7_.pdf", "Melting_Curves/meltCurve_Q9BUW7_.pdf")</f>
        <v>0</v>
      </c>
      <c r="AA5235" t="s">
        <v>24000</v>
      </c>
      <c r="AB5235" t="s">
        <v>30196</v>
      </c>
    </row>
    <row r="5236" spans="1:28">
      <c r="A5236" t="s">
        <v>5262</v>
      </c>
      <c r="B5236">
        <v>0.984777283994944</v>
      </c>
      <c r="C5236">
        <v>1.27160337159147</v>
      </c>
      <c r="D5236">
        <v>0.905770304209229</v>
      </c>
      <c r="E5236">
        <v>0.779525841521995</v>
      </c>
      <c r="F5236">
        <v>0.682249720818062</v>
      </c>
      <c r="G5236">
        <v>0.424624768109532</v>
      </c>
      <c r="H5236">
        <v>0.325264146017769</v>
      </c>
      <c r="I5236">
        <v>0.332500495083075</v>
      </c>
      <c r="J5236">
        <v>0.524686458206145</v>
      </c>
      <c r="K5236">
        <v>0.503375228277628</v>
      </c>
      <c r="L5236">
        <v>1074.09488671002</v>
      </c>
      <c r="M5236">
        <v>22.1919941194284</v>
      </c>
      <c r="N5236">
        <v>52.6193253756225</v>
      </c>
      <c r="O5236">
        <v>48.012257778518</v>
      </c>
      <c r="P5236">
        <v>-0.0675271673106983</v>
      </c>
      <c r="Q5236">
        <v>0.415634228803352</v>
      </c>
      <c r="R5236">
        <v>0.850113615854841</v>
      </c>
      <c r="S5236" t="s">
        <v>11587</v>
      </c>
      <c r="T5236" t="s">
        <v>12678</v>
      </c>
      <c r="U5236" t="s">
        <v>12678</v>
      </c>
      <c r="V5236" t="s">
        <v>12678</v>
      </c>
      <c r="W5236">
        <v>1</v>
      </c>
      <c r="X5236" t="s">
        <v>17914</v>
      </c>
      <c r="Y5236">
        <v>0.6440090510382533</v>
      </c>
      <c r="Z5236">
        <f>HYPERLINK("Melting_Curves/meltCurve_Q9BUZ4_.pdf", "Melting_Curves/meltCurve_Q9BUZ4_.pdf")</f>
        <v>0</v>
      </c>
      <c r="AA5236" t="s">
        <v>24001</v>
      </c>
      <c r="AB5236" t="s">
        <v>30197</v>
      </c>
    </row>
    <row r="5237" spans="1:28">
      <c r="A5237" t="s">
        <v>5263</v>
      </c>
      <c r="B5237">
        <v>0.984777283994944</v>
      </c>
      <c r="C5237">
        <v>1.03993791837735</v>
      </c>
      <c r="D5237">
        <v>0.969068023419196</v>
      </c>
      <c r="E5237">
        <v>0.862326195539355</v>
      </c>
      <c r="F5237">
        <v>0.653805504233972</v>
      </c>
      <c r="G5237">
        <v>0.460190040736747</v>
      </c>
      <c r="H5237">
        <v>0.383877306321257</v>
      </c>
      <c r="I5237">
        <v>0.708505452498797</v>
      </c>
      <c r="J5237">
        <v>0.890001981045725</v>
      </c>
      <c r="K5237">
        <v>0.698852767397551</v>
      </c>
      <c r="L5237">
        <v>2403.84445578503</v>
      </c>
      <c r="M5237">
        <v>51.0700132800333</v>
      </c>
      <c r="O5237">
        <v>46.9975645216019</v>
      </c>
      <c r="P5237">
        <v>-0.100520984394979</v>
      </c>
      <c r="Q5237">
        <v>0.629979371527167</v>
      </c>
      <c r="R5237">
        <v>0.619273063258971</v>
      </c>
      <c r="S5237" t="s">
        <v>11588</v>
      </c>
      <c r="T5237" t="s">
        <v>12678</v>
      </c>
      <c r="U5237" t="s">
        <v>12678</v>
      </c>
      <c r="V5237" t="s">
        <v>12678</v>
      </c>
      <c r="W5237">
        <v>7</v>
      </c>
      <c r="X5237" t="s">
        <v>17915</v>
      </c>
      <c r="Y5237">
        <v>0.7549141055497012</v>
      </c>
      <c r="Z5237">
        <f>HYPERLINK("Melting_Curves/meltCurve_Q9BV19_.pdf", "Melting_Curves/meltCurve_Q9BV19_.pdf")</f>
        <v>0</v>
      </c>
      <c r="AA5237" t="s">
        <v>24002</v>
      </c>
      <c r="AB5237" t="s">
        <v>30198</v>
      </c>
    </row>
    <row r="5238" spans="1:28">
      <c r="A5238" t="s">
        <v>5264</v>
      </c>
      <c r="B5238">
        <v>0.984777283994944</v>
      </c>
      <c r="C5238">
        <v>0.933020972172326</v>
      </c>
      <c r="D5238">
        <v>0.763987112755702</v>
      </c>
      <c r="E5238">
        <v>0.652094909608816</v>
      </c>
      <c r="F5238">
        <v>0.475009088548527</v>
      </c>
      <c r="G5238">
        <v>0.317159468711347</v>
      </c>
      <c r="H5238">
        <v>0.158274337490426</v>
      </c>
      <c r="I5238">
        <v>0.156031529738995</v>
      </c>
      <c r="J5238">
        <v>0.233821592397044</v>
      </c>
      <c r="K5238">
        <v>0.254250597478472</v>
      </c>
      <c r="L5238">
        <v>603.581639677085</v>
      </c>
      <c r="M5238">
        <v>12.7670023481551</v>
      </c>
      <c r="N5238">
        <v>48.8421620554637</v>
      </c>
      <c r="O5238">
        <v>46.161841750519</v>
      </c>
      <c r="P5238">
        <v>-0.0575438322992829</v>
      </c>
      <c r="Q5238">
        <v>0.167909618032157</v>
      </c>
      <c r="R5238">
        <v>0.97551586447911</v>
      </c>
      <c r="S5238" t="s">
        <v>11589</v>
      </c>
      <c r="T5238" t="s">
        <v>12678</v>
      </c>
      <c r="U5238" t="s">
        <v>12678</v>
      </c>
      <c r="V5238" t="s">
        <v>12678</v>
      </c>
      <c r="W5238">
        <v>11</v>
      </c>
      <c r="X5238" t="s">
        <v>17916</v>
      </c>
      <c r="Y5238">
        <v>0.4774026891581846</v>
      </c>
      <c r="Z5238">
        <f>HYPERLINK("Melting_Curves/meltCurve_Q9BV20_.pdf", "Melting_Curves/meltCurve_Q9BV20_.pdf")</f>
        <v>0</v>
      </c>
      <c r="AA5238" t="s">
        <v>24003</v>
      </c>
      <c r="AB5238" t="s">
        <v>30199</v>
      </c>
    </row>
    <row r="5239" spans="1:28">
      <c r="A5239" t="s">
        <v>5265</v>
      </c>
      <c r="B5239">
        <v>0.984777283994944</v>
      </c>
      <c r="C5239">
        <v>1.01633245186384</v>
      </c>
      <c r="D5239">
        <v>0.863624136058798</v>
      </c>
      <c r="E5239">
        <v>0.739206486664083</v>
      </c>
      <c r="F5239">
        <v>0.457128110515338</v>
      </c>
      <c r="G5239">
        <v>0.298540505105287</v>
      </c>
      <c r="H5239">
        <v>0.213453838690633</v>
      </c>
      <c r="I5239">
        <v>0.240724800090839</v>
      </c>
      <c r="J5239">
        <v>0.362806816498817</v>
      </c>
      <c r="K5239">
        <v>0.309636676423834</v>
      </c>
      <c r="L5239">
        <v>1020.08703130878</v>
      </c>
      <c r="M5239">
        <v>21.4779464198047</v>
      </c>
      <c r="N5239">
        <v>49.2986454540212</v>
      </c>
      <c r="O5239">
        <v>47.0886498151254</v>
      </c>
      <c r="P5239">
        <v>-0.0829974493123232</v>
      </c>
      <c r="Q5239">
        <v>0.272157260366596</v>
      </c>
      <c r="R5239">
        <v>0.974381289762016</v>
      </c>
      <c r="S5239" t="s">
        <v>11590</v>
      </c>
      <c r="T5239" t="s">
        <v>12678</v>
      </c>
      <c r="U5239" t="s">
        <v>12678</v>
      </c>
      <c r="V5239" t="s">
        <v>12678</v>
      </c>
      <c r="W5239">
        <v>7</v>
      </c>
      <c r="X5239" t="s">
        <v>17917</v>
      </c>
      <c r="Y5239">
        <v>0.5350838810048584</v>
      </c>
      <c r="Z5239">
        <f>HYPERLINK("Melting_Curves/meltCurve_Q9BV38_.pdf", "Melting_Curves/meltCurve_Q9BV38_.pdf")</f>
        <v>0</v>
      </c>
      <c r="AA5239" t="s">
        <v>24004</v>
      </c>
      <c r="AB5239" t="s">
        <v>30200</v>
      </c>
    </row>
    <row r="5240" spans="1:28">
      <c r="A5240" t="s">
        <v>5266</v>
      </c>
      <c r="B5240">
        <v>0.984777283994944</v>
      </c>
      <c r="C5240">
        <v>0.88214951634464</v>
      </c>
      <c r="D5240">
        <v>0.75890590478071</v>
      </c>
      <c r="E5240">
        <v>0.731710812332973</v>
      </c>
      <c r="F5240">
        <v>0.572674331535155</v>
      </c>
      <c r="G5240">
        <v>0.463833080552651</v>
      </c>
      <c r="H5240">
        <v>0.417419707896339</v>
      </c>
      <c r="I5240">
        <v>0.483785218496388</v>
      </c>
      <c r="J5240">
        <v>0.893110518555807</v>
      </c>
      <c r="K5240">
        <v>0.772543509953617</v>
      </c>
      <c r="L5240">
        <v>835.3549393826989</v>
      </c>
      <c r="M5240">
        <v>19.8556729444595</v>
      </c>
      <c r="O5240">
        <v>41.6515777039148</v>
      </c>
      <c r="P5240">
        <v>-0.0468093270252278</v>
      </c>
      <c r="Q5240">
        <v>0.607242324973869</v>
      </c>
      <c r="R5240">
        <v>0.467735661468054</v>
      </c>
      <c r="S5240" t="s">
        <v>11591</v>
      </c>
      <c r="T5240" t="s">
        <v>12678</v>
      </c>
      <c r="U5240" t="s">
        <v>12678</v>
      </c>
      <c r="V5240" t="s">
        <v>12678</v>
      </c>
      <c r="W5240">
        <v>6</v>
      </c>
      <c r="X5240" t="s">
        <v>17918</v>
      </c>
      <c r="Y5240">
        <v>0.6796132249606238</v>
      </c>
      <c r="Z5240">
        <f>HYPERLINK("Melting_Curves/meltCurve_Q9BV40_.pdf", "Melting_Curves/meltCurve_Q9BV40_.pdf")</f>
        <v>0</v>
      </c>
      <c r="AA5240" t="s">
        <v>24005</v>
      </c>
      <c r="AB5240" t="s">
        <v>30201</v>
      </c>
    </row>
    <row r="5241" spans="1:28">
      <c r="A5241" t="s">
        <v>5267</v>
      </c>
      <c r="B5241">
        <v>0.984777283994944</v>
      </c>
      <c r="C5241">
        <v>0.952972426901009</v>
      </c>
      <c r="D5241">
        <v>0.835195793673174</v>
      </c>
      <c r="E5241">
        <v>0.700332626440586</v>
      </c>
      <c r="F5241">
        <v>0.546080558608392</v>
      </c>
      <c r="G5241">
        <v>0.395222277951656</v>
      </c>
      <c r="H5241">
        <v>0.237239035334757</v>
      </c>
      <c r="I5241">
        <v>0.140731910715021</v>
      </c>
      <c r="J5241">
        <v>0.181737320059113</v>
      </c>
      <c r="K5241">
        <v>0.192807886063428</v>
      </c>
      <c r="L5241">
        <v>551.058112831295</v>
      </c>
      <c r="M5241">
        <v>11.1052339207486</v>
      </c>
      <c r="N5241">
        <v>50.6634738269219</v>
      </c>
      <c r="O5241">
        <v>48.0939606487227</v>
      </c>
      <c r="P5241">
        <v>-0.0518498523252808</v>
      </c>
      <c r="Q5241">
        <v>0.102097620538285</v>
      </c>
      <c r="R5241">
        <v>0.991213749365997</v>
      </c>
      <c r="S5241" t="s">
        <v>11592</v>
      </c>
      <c r="T5241" t="s">
        <v>12678</v>
      </c>
      <c r="U5241" t="s">
        <v>12678</v>
      </c>
      <c r="V5241" t="s">
        <v>12678</v>
      </c>
      <c r="W5241">
        <v>11</v>
      </c>
      <c r="X5241" t="s">
        <v>17919</v>
      </c>
      <c r="Y5241">
        <v>0.5080729668918046</v>
      </c>
      <c r="Z5241">
        <f>HYPERLINK("Melting_Curves/meltCurve_Q9BV44_.pdf", "Melting_Curves/meltCurve_Q9BV44_.pdf")</f>
        <v>0</v>
      </c>
      <c r="AA5241" t="s">
        <v>24006</v>
      </c>
      <c r="AB5241" t="s">
        <v>30202</v>
      </c>
    </row>
    <row r="5242" spans="1:28">
      <c r="A5242" t="s">
        <v>5268</v>
      </c>
      <c r="B5242">
        <v>0.984777283994944</v>
      </c>
      <c r="C5242">
        <v>0.876313232849085</v>
      </c>
      <c r="D5242">
        <v>0.815315336886635</v>
      </c>
      <c r="E5242">
        <v>0.754978106894558</v>
      </c>
      <c r="F5242">
        <v>0.574666478525972</v>
      </c>
      <c r="G5242">
        <v>0.362678213819715</v>
      </c>
      <c r="H5242">
        <v>0.196202619198895</v>
      </c>
      <c r="I5242">
        <v>0.202194661505936</v>
      </c>
      <c r="J5242">
        <v>0.301563683342346</v>
      </c>
      <c r="K5242">
        <v>0.268194033063665</v>
      </c>
      <c r="L5242">
        <v>594.723470504193</v>
      </c>
      <c r="M5242">
        <v>12.2265797723881</v>
      </c>
      <c r="N5242">
        <v>50.6430396406859</v>
      </c>
      <c r="O5242">
        <v>47.3955201728173</v>
      </c>
      <c r="P5242">
        <v>-0.0521486402250033</v>
      </c>
      <c r="Q5242">
        <v>0.191578364244647</v>
      </c>
      <c r="R5242">
        <v>0.9582389428924321</v>
      </c>
      <c r="S5242" t="s">
        <v>11593</v>
      </c>
      <c r="T5242" t="s">
        <v>12678</v>
      </c>
      <c r="U5242" t="s">
        <v>12678</v>
      </c>
      <c r="V5242" t="s">
        <v>12678</v>
      </c>
      <c r="W5242">
        <v>11</v>
      </c>
      <c r="X5242" t="s">
        <v>17920</v>
      </c>
      <c r="Y5242">
        <v>0.5291636041657094</v>
      </c>
      <c r="Z5242">
        <f>HYPERLINK("Melting_Curves/meltCurve_Q9BV57_.pdf", "Melting_Curves/meltCurve_Q9BV57_.pdf")</f>
        <v>0</v>
      </c>
      <c r="AA5242" t="s">
        <v>24007</v>
      </c>
      <c r="AB5242" t="s">
        <v>30203</v>
      </c>
    </row>
    <row r="5243" spans="1:28">
      <c r="A5243" t="s">
        <v>5269</v>
      </c>
      <c r="B5243">
        <v>0.984777283994944</v>
      </c>
      <c r="C5243">
        <v>0.956660797960004</v>
      </c>
      <c r="D5243">
        <v>0.8514425791456151</v>
      </c>
      <c r="E5243">
        <v>0.7155163462252671</v>
      </c>
      <c r="F5243">
        <v>0.452397581773464</v>
      </c>
      <c r="G5243">
        <v>0.356366552040636</v>
      </c>
      <c r="H5243">
        <v>0.296395972780363</v>
      </c>
      <c r="I5243">
        <v>0.427461868989707</v>
      </c>
      <c r="J5243">
        <v>0.628658925198638</v>
      </c>
      <c r="K5243">
        <v>0.592504527985663</v>
      </c>
      <c r="L5243">
        <v>1137.32867265973</v>
      </c>
      <c r="M5243">
        <v>24.9872803952512</v>
      </c>
      <c r="N5243">
        <v>50.3650893136186</v>
      </c>
      <c r="O5243">
        <v>45.2277796378015</v>
      </c>
      <c r="P5243">
        <v>-0.075290560056319</v>
      </c>
      <c r="Q5243">
        <v>0.454894021905573</v>
      </c>
      <c r="R5243">
        <v>0.821802351180468</v>
      </c>
      <c r="S5243" t="s">
        <v>11594</v>
      </c>
      <c r="T5243" t="s">
        <v>12678</v>
      </c>
      <c r="U5243" t="s">
        <v>12678</v>
      </c>
      <c r="V5243" t="s">
        <v>12678</v>
      </c>
      <c r="W5243">
        <v>4</v>
      </c>
      <c r="X5243" t="s">
        <v>17921</v>
      </c>
      <c r="Y5243">
        <v>0.614134610930239</v>
      </c>
      <c r="Z5243">
        <f>HYPERLINK("Melting_Curves/meltCurve_Q9BV68_2_.pdf", "Melting_Curves/meltCurve_Q9BV68_2_.pdf")</f>
        <v>0</v>
      </c>
      <c r="AA5243" t="s">
        <v>24008</v>
      </c>
      <c r="AB5243" t="s">
        <v>30204</v>
      </c>
    </row>
    <row r="5244" spans="1:28">
      <c r="A5244" t="s">
        <v>5270</v>
      </c>
      <c r="B5244">
        <v>0.984777283994944</v>
      </c>
      <c r="C5244">
        <v>1.00197152022816</v>
      </c>
      <c r="D5244">
        <v>0.80369063033932</v>
      </c>
      <c r="E5244">
        <v>0.612216949537589</v>
      </c>
      <c r="F5244">
        <v>0.346514482961699</v>
      </c>
      <c r="G5244">
        <v>0.269001284429763</v>
      </c>
      <c r="H5244">
        <v>0.270834097557119</v>
      </c>
      <c r="I5244">
        <v>0.299155405364487</v>
      </c>
      <c r="J5244">
        <v>0.20692286689001</v>
      </c>
      <c r="K5244">
        <v>0.202113314455263</v>
      </c>
      <c r="L5244">
        <v>855.221599382094</v>
      </c>
      <c r="M5244">
        <v>18.534030972054</v>
      </c>
      <c r="N5244">
        <v>47.7364202745016</v>
      </c>
      <c r="O5244">
        <v>45.6162019046084</v>
      </c>
      <c r="P5244">
        <v>-0.07815268162159671</v>
      </c>
      <c r="Q5244">
        <v>0.230632233051631</v>
      </c>
      <c r="R5244">
        <v>0.988383157185823</v>
      </c>
      <c r="S5244" t="s">
        <v>11595</v>
      </c>
      <c r="T5244" t="s">
        <v>12678</v>
      </c>
      <c r="U5244" t="s">
        <v>12678</v>
      </c>
      <c r="V5244" t="s">
        <v>12678</v>
      </c>
      <c r="W5244">
        <v>6</v>
      </c>
      <c r="X5244" t="s">
        <v>17922</v>
      </c>
      <c r="Y5244">
        <v>0.4768353983466453</v>
      </c>
      <c r="Z5244">
        <f>HYPERLINK("Melting_Curves/meltCurve_Q9BV73_2_.pdf", "Melting_Curves/meltCurve_Q9BV73_2_.pdf")</f>
        <v>0</v>
      </c>
      <c r="AA5244" t="s">
        <v>24009</v>
      </c>
      <c r="AB5244" t="s">
        <v>30205</v>
      </c>
    </row>
    <row r="5245" spans="1:28">
      <c r="A5245" t="s">
        <v>5271</v>
      </c>
      <c r="B5245">
        <v>0.984777283994944</v>
      </c>
      <c r="C5245">
        <v>1.03599274291871</v>
      </c>
      <c r="D5245">
        <v>0.796892761699232</v>
      </c>
      <c r="E5245">
        <v>0.546702278731085</v>
      </c>
      <c r="F5245">
        <v>0.268389826616765</v>
      </c>
      <c r="G5245">
        <v>0.125910345139901</v>
      </c>
      <c r="H5245">
        <v>0.121102378025293</v>
      </c>
      <c r="I5245">
        <v>0.156554071449978</v>
      </c>
      <c r="J5245">
        <v>0.198814294927466</v>
      </c>
      <c r="K5245">
        <v>0.204790088696199</v>
      </c>
      <c r="L5245">
        <v>1027.72144081982</v>
      </c>
      <c r="M5245">
        <v>22.3622961750123</v>
      </c>
      <c r="N5245">
        <v>46.7356396737006</v>
      </c>
      <c r="O5245">
        <v>45.5949984077797</v>
      </c>
      <c r="P5245">
        <v>-0.103562909231059</v>
      </c>
      <c r="Q5245">
        <v>0.15539056628583</v>
      </c>
      <c r="R5245">
        <v>0.985238923515345</v>
      </c>
      <c r="S5245" t="s">
        <v>11596</v>
      </c>
      <c r="T5245" t="s">
        <v>12678</v>
      </c>
      <c r="U5245" t="s">
        <v>12678</v>
      </c>
      <c r="V5245" t="s">
        <v>12678</v>
      </c>
      <c r="W5245">
        <v>2</v>
      </c>
      <c r="X5245" t="s">
        <v>17923</v>
      </c>
      <c r="Y5245">
        <v>0.4163768561247739</v>
      </c>
      <c r="Z5245">
        <f>HYPERLINK("Melting_Curves/meltCurve_Q9BV79_.pdf", "Melting_Curves/meltCurve_Q9BV79_.pdf")</f>
        <v>0</v>
      </c>
      <c r="AA5245" t="s">
        <v>24010</v>
      </c>
      <c r="AB5245" t="s">
        <v>30206</v>
      </c>
    </row>
    <row r="5246" spans="1:28">
      <c r="A5246" t="s">
        <v>5272</v>
      </c>
      <c r="B5246">
        <v>0.984777283994944</v>
      </c>
      <c r="C5246">
        <v>0.846667943080201</v>
      </c>
      <c r="D5246">
        <v>0.6629802707393569</v>
      </c>
      <c r="E5246">
        <v>0.235673523548343</v>
      </c>
      <c r="F5246">
        <v>0.104103984556769</v>
      </c>
      <c r="G5246">
        <v>0.0613929287904947</v>
      </c>
      <c r="H5246">
        <v>0.0428965774584881</v>
      </c>
      <c r="I5246">
        <v>0.0610151929086149</v>
      </c>
      <c r="J5246">
        <v>0.094158296404633</v>
      </c>
      <c r="K5246">
        <v>0.08264956119632449</v>
      </c>
      <c r="L5246">
        <v>967.363591032734</v>
      </c>
      <c r="M5246">
        <v>22.0935464290912</v>
      </c>
      <c r="N5246">
        <v>44.0432244156873</v>
      </c>
      <c r="O5246">
        <v>43.4309185832379</v>
      </c>
      <c r="P5246">
        <v>-0.119450380156079</v>
      </c>
      <c r="Q5246">
        <v>0.0607708388333117</v>
      </c>
      <c r="R5246">
        <v>0.993893734159827</v>
      </c>
      <c r="S5246" t="s">
        <v>11597</v>
      </c>
      <c r="T5246" t="s">
        <v>12678</v>
      </c>
      <c r="U5246" t="s">
        <v>12678</v>
      </c>
      <c r="V5246" t="s">
        <v>12678</v>
      </c>
      <c r="W5246">
        <v>11</v>
      </c>
      <c r="X5246" t="s">
        <v>17924</v>
      </c>
      <c r="Y5246">
        <v>0.2833396807191191</v>
      </c>
      <c r="Z5246">
        <f>HYPERLINK("Melting_Curves/meltCurve_Q9BV86_.pdf", "Melting_Curves/meltCurve_Q9BV86_.pdf")</f>
        <v>0</v>
      </c>
      <c r="AA5246" t="s">
        <v>24011</v>
      </c>
      <c r="AB5246" t="s">
        <v>30207</v>
      </c>
    </row>
    <row r="5247" spans="1:28">
      <c r="A5247" t="s">
        <v>5273</v>
      </c>
      <c r="B5247">
        <v>0.984777283994944</v>
      </c>
      <c r="C5247">
        <v>0.951719667418981</v>
      </c>
      <c r="D5247">
        <v>0.79272495161715</v>
      </c>
      <c r="E5247">
        <v>0.645680231031326</v>
      </c>
      <c r="F5247">
        <v>0.442398385509458</v>
      </c>
      <c r="G5247">
        <v>0.329117013620711</v>
      </c>
      <c r="H5247">
        <v>0.262244846840378</v>
      </c>
      <c r="I5247">
        <v>0.254573902663126</v>
      </c>
      <c r="J5247">
        <v>0.273351102600119</v>
      </c>
      <c r="K5247">
        <v>0.230733161519166</v>
      </c>
      <c r="L5247">
        <v>650.717179412107</v>
      </c>
      <c r="M5247">
        <v>13.9155982760314</v>
      </c>
      <c r="N5247">
        <v>48.8938948130439</v>
      </c>
      <c r="O5247">
        <v>45.827768158691</v>
      </c>
      <c r="P5247">
        <v>-0.058653016909443</v>
      </c>
      <c r="Q5247">
        <v>0.227464710360067</v>
      </c>
      <c r="R5247">
        <v>0.996271373950847</v>
      </c>
      <c r="S5247" t="s">
        <v>11598</v>
      </c>
      <c r="T5247" t="s">
        <v>12678</v>
      </c>
      <c r="U5247" t="s">
        <v>12678</v>
      </c>
      <c r="V5247" t="s">
        <v>12678</v>
      </c>
      <c r="W5247">
        <v>9</v>
      </c>
      <c r="X5247" t="s">
        <v>17925</v>
      </c>
      <c r="Y5247">
        <v>0.4988345519781134</v>
      </c>
      <c r="Z5247">
        <f>HYPERLINK("Melting_Curves/meltCurve_Q9BVA0_.pdf", "Melting_Curves/meltCurve_Q9BVA0_.pdf")</f>
        <v>0</v>
      </c>
      <c r="AA5247" t="s">
        <v>24012</v>
      </c>
      <c r="AB5247" t="s">
        <v>30208</v>
      </c>
    </row>
    <row r="5248" spans="1:28">
      <c r="A5248" t="s">
        <v>5274</v>
      </c>
      <c r="B5248">
        <v>0.984777283994944</v>
      </c>
      <c r="C5248">
        <v>1.04226590113622</v>
      </c>
      <c r="D5248">
        <v>0.814673219234848</v>
      </c>
      <c r="E5248">
        <v>0.522990707174534</v>
      </c>
      <c r="F5248">
        <v>0.366820971957809</v>
      </c>
      <c r="G5248">
        <v>0.200266368775756</v>
      </c>
      <c r="H5248">
        <v>0.18421445140689</v>
      </c>
      <c r="I5248">
        <v>0.224337461337662</v>
      </c>
      <c r="J5248">
        <v>0.219899120137022</v>
      </c>
      <c r="K5248">
        <v>0.280888472806265</v>
      </c>
      <c r="L5248">
        <v>1000.98483325863</v>
      </c>
      <c r="M5248">
        <v>21.9059491916605</v>
      </c>
      <c r="N5248">
        <v>46.948233341281</v>
      </c>
      <c r="O5248">
        <v>45.3189972382054</v>
      </c>
      <c r="P5248">
        <v>-0.0940877414557858</v>
      </c>
      <c r="Q5248">
        <v>0.221423726291409</v>
      </c>
      <c r="R5248">
        <v>0.983831710464481</v>
      </c>
      <c r="S5248" t="s">
        <v>11599</v>
      </c>
      <c r="T5248" t="s">
        <v>12678</v>
      </c>
      <c r="U5248" t="s">
        <v>12678</v>
      </c>
      <c r="V5248" t="s">
        <v>12678</v>
      </c>
      <c r="W5248">
        <v>23</v>
      </c>
      <c r="X5248" t="s">
        <v>17926</v>
      </c>
      <c r="Y5248">
        <v>0.4555172540459594</v>
      </c>
      <c r="Z5248">
        <f>HYPERLINK("Melting_Curves/meltCurve_Q9BVA1_.pdf", "Melting_Curves/meltCurve_Q9BVA1_.pdf")</f>
        <v>0</v>
      </c>
      <c r="AA5248" t="s">
        <v>24013</v>
      </c>
      <c r="AB5248" t="s">
        <v>30209</v>
      </c>
    </row>
    <row r="5249" spans="1:28">
      <c r="A5249" t="s">
        <v>5275</v>
      </c>
      <c r="B5249">
        <v>0.984777283994944</v>
      </c>
      <c r="C5249">
        <v>0.928303908170602</v>
      </c>
      <c r="D5249">
        <v>0.810020059643655</v>
      </c>
      <c r="E5249">
        <v>0.54668922405803</v>
      </c>
      <c r="F5249">
        <v>0.270129147391376</v>
      </c>
      <c r="G5249">
        <v>0.207025924964753</v>
      </c>
      <c r="H5249">
        <v>0.177369067737093</v>
      </c>
      <c r="I5249">
        <v>0.193031617670662</v>
      </c>
      <c r="J5249">
        <v>0.253169932965301</v>
      </c>
      <c r="K5249">
        <v>0.239119639635175</v>
      </c>
      <c r="L5249">
        <v>954.514328365922</v>
      </c>
      <c r="M5249">
        <v>20.9490833111111</v>
      </c>
      <c r="N5249">
        <v>46.7209946789264</v>
      </c>
      <c r="O5249">
        <v>45.1544314178573</v>
      </c>
      <c r="P5249">
        <v>-0.09250817660358809</v>
      </c>
      <c r="Q5249">
        <v>0.202439044357454</v>
      </c>
      <c r="R5249">
        <v>0.990125836255076</v>
      </c>
      <c r="S5249" t="s">
        <v>11600</v>
      </c>
      <c r="T5249" t="s">
        <v>12678</v>
      </c>
      <c r="U5249" t="s">
        <v>12678</v>
      </c>
      <c r="V5249" t="s">
        <v>12678</v>
      </c>
      <c r="W5249">
        <v>3</v>
      </c>
      <c r="X5249" t="s">
        <v>17927</v>
      </c>
      <c r="Y5249">
        <v>0.4395892899699253</v>
      </c>
      <c r="Z5249">
        <f>HYPERLINK("Melting_Curves/meltCurve_Q9BVC3_.pdf", "Melting_Curves/meltCurve_Q9BVC3_.pdf")</f>
        <v>0</v>
      </c>
      <c r="AA5249" t="s">
        <v>24014</v>
      </c>
      <c r="AB5249" t="s">
        <v>30210</v>
      </c>
    </row>
    <row r="5250" spans="1:28">
      <c r="A5250" t="s">
        <v>5276</v>
      </c>
      <c r="B5250">
        <v>0.984777283994944</v>
      </c>
      <c r="C5250">
        <v>0.900126640336927</v>
      </c>
      <c r="D5250">
        <v>0.7152920682589</v>
      </c>
      <c r="E5250">
        <v>0.400844538203394</v>
      </c>
      <c r="F5250">
        <v>0.194012680099058</v>
      </c>
      <c r="G5250">
        <v>0.118924881421594</v>
      </c>
      <c r="H5250">
        <v>0.0755619611247277</v>
      </c>
      <c r="I5250">
        <v>0.139604071925648</v>
      </c>
      <c r="J5250">
        <v>0.196582048790855</v>
      </c>
      <c r="K5250">
        <v>0.164053895723352</v>
      </c>
      <c r="L5250">
        <v>906.591987583105</v>
      </c>
      <c r="M5250">
        <v>20.372310162075</v>
      </c>
      <c r="N5250">
        <v>45.1761647262537</v>
      </c>
      <c r="O5250">
        <v>44.0790406836015</v>
      </c>
      <c r="P5250">
        <v>-0.100386125784326</v>
      </c>
      <c r="Q5250">
        <v>0.1312145218978</v>
      </c>
      <c r="R5250">
        <v>0.988967118415075</v>
      </c>
      <c r="S5250" t="s">
        <v>11601</v>
      </c>
      <c r="T5250" t="s">
        <v>12678</v>
      </c>
      <c r="U5250" t="s">
        <v>12678</v>
      </c>
      <c r="V5250" t="s">
        <v>12678</v>
      </c>
      <c r="W5250">
        <v>4</v>
      </c>
      <c r="X5250" t="s">
        <v>17928</v>
      </c>
      <c r="Y5250">
        <v>0.3594941849217509</v>
      </c>
      <c r="Z5250">
        <f>HYPERLINK("Melting_Curves/meltCurve_Q9BVC4_.pdf", "Melting_Curves/meltCurve_Q9BVC4_.pdf")</f>
        <v>0</v>
      </c>
      <c r="AA5250" t="s">
        <v>24015</v>
      </c>
      <c r="AB5250" t="s">
        <v>30211</v>
      </c>
    </row>
    <row r="5251" spans="1:28">
      <c r="A5251" t="s">
        <v>5277</v>
      </c>
      <c r="B5251">
        <v>0.984777283994944</v>
      </c>
      <c r="C5251">
        <v>1.11776048974263</v>
      </c>
      <c r="D5251">
        <v>1.0644095440211</v>
      </c>
      <c r="E5251">
        <v>0.765630497216535</v>
      </c>
      <c r="F5251">
        <v>0.511199821209497</v>
      </c>
      <c r="G5251">
        <v>0.350336958309176</v>
      </c>
      <c r="H5251">
        <v>0.361230222365755</v>
      </c>
      <c r="I5251">
        <v>0.688273193251058</v>
      </c>
      <c r="J5251">
        <v>1.22965671973246</v>
      </c>
      <c r="K5251">
        <v>1.11242866322547</v>
      </c>
      <c r="L5251">
        <v>11583.9313960609</v>
      </c>
      <c r="M5251">
        <v>250</v>
      </c>
      <c r="O5251">
        <v>46.3327761165899</v>
      </c>
      <c r="P5251">
        <v>-0.392737414178889</v>
      </c>
      <c r="Q5251">
        <v>0.708854263606106</v>
      </c>
      <c r="R5251">
        <v>0.240223079683899</v>
      </c>
      <c r="S5251" t="s">
        <v>11602</v>
      </c>
      <c r="T5251" t="s">
        <v>12678</v>
      </c>
      <c r="U5251" t="s">
        <v>12678</v>
      </c>
      <c r="V5251" t="s">
        <v>12678</v>
      </c>
      <c r="W5251">
        <v>3</v>
      </c>
      <c r="X5251" t="s">
        <v>17929</v>
      </c>
      <c r="Y5251">
        <v>0.7994798291339137</v>
      </c>
      <c r="Z5251">
        <f>HYPERLINK("Melting_Curves/meltCurve_Q9BVC5_.pdf", "Melting_Curves/meltCurve_Q9BVC5_.pdf")</f>
        <v>0</v>
      </c>
      <c r="AA5251" t="s">
        <v>24016</v>
      </c>
      <c r="AB5251" t="s">
        <v>30212</v>
      </c>
    </row>
    <row r="5252" spans="1:28">
      <c r="A5252" t="s">
        <v>5278</v>
      </c>
      <c r="B5252">
        <v>0.984777283994944</v>
      </c>
      <c r="C5252">
        <v>1.12621188369102</v>
      </c>
      <c r="D5252">
        <v>0.89793171675082</v>
      </c>
      <c r="E5252">
        <v>0.813842182674782</v>
      </c>
      <c r="F5252">
        <v>0.609661467162489</v>
      </c>
      <c r="G5252">
        <v>0.482144204458896</v>
      </c>
      <c r="H5252">
        <v>0.44090340828639</v>
      </c>
      <c r="I5252">
        <v>0.9098822963152861</v>
      </c>
      <c r="J5252">
        <v>3.34974919251178</v>
      </c>
      <c r="K5252">
        <v>2.78069676709723</v>
      </c>
      <c r="L5252">
        <v>15000</v>
      </c>
      <c r="M5252">
        <v>241.446473916197</v>
      </c>
      <c r="O5252">
        <v>62.12130847033</v>
      </c>
      <c r="P5252">
        <v>0.485836663959048</v>
      </c>
      <c r="Q5252">
        <v>1.5</v>
      </c>
      <c r="R5252">
        <v>0.34238382440279</v>
      </c>
      <c r="S5252" t="s">
        <v>11603</v>
      </c>
      <c r="T5252" t="s">
        <v>12678</v>
      </c>
      <c r="U5252" t="s">
        <v>12678</v>
      </c>
      <c r="V5252" t="s">
        <v>12678</v>
      </c>
      <c r="W5252">
        <v>5</v>
      </c>
      <c r="X5252" t="s">
        <v>17930</v>
      </c>
      <c r="Y5252">
        <v>1.081182040904428</v>
      </c>
      <c r="Z5252">
        <f>HYPERLINK("Melting_Curves/meltCurve_Q9BVC6_.pdf", "Melting_Curves/meltCurve_Q9BVC6_.pdf")</f>
        <v>0</v>
      </c>
      <c r="AA5252" t="s">
        <v>24017</v>
      </c>
      <c r="AB5252" t="s">
        <v>30213</v>
      </c>
    </row>
    <row r="5253" spans="1:28">
      <c r="A5253" t="s">
        <v>5279</v>
      </c>
      <c r="B5253">
        <v>0.984777283994944</v>
      </c>
      <c r="C5253">
        <v>0.962895757395283</v>
      </c>
      <c r="D5253">
        <v>1.04465372056451</v>
      </c>
      <c r="E5253">
        <v>0.947705241293932</v>
      </c>
      <c r="F5253">
        <v>0.789717911338497</v>
      </c>
      <c r="G5253">
        <v>0.528144092850328</v>
      </c>
      <c r="H5253">
        <v>0.36044144380752</v>
      </c>
      <c r="I5253">
        <v>0.326513408867008</v>
      </c>
      <c r="J5253">
        <v>0.433019464764163</v>
      </c>
      <c r="K5253">
        <v>0.386075299743257</v>
      </c>
      <c r="L5253">
        <v>1479.21522857466</v>
      </c>
      <c r="M5253">
        <v>28.7652176523129</v>
      </c>
      <c r="N5253">
        <v>53.9595155416065</v>
      </c>
      <c r="O5253">
        <v>51.1771378525185</v>
      </c>
      <c r="P5253">
        <v>-0.0884410242557301</v>
      </c>
      <c r="Q5253">
        <v>0.370611599952507</v>
      </c>
      <c r="R5253">
        <v>0.983847654036595</v>
      </c>
      <c r="S5253" t="s">
        <v>11604</v>
      </c>
      <c r="T5253" t="s">
        <v>12678</v>
      </c>
      <c r="U5253" t="s">
        <v>12678</v>
      </c>
      <c r="V5253" t="s">
        <v>12678</v>
      </c>
      <c r="W5253">
        <v>10</v>
      </c>
      <c r="X5253" t="s">
        <v>17931</v>
      </c>
      <c r="Y5253">
        <v>0.677492757714657</v>
      </c>
      <c r="Z5253">
        <f>HYPERLINK("Melting_Curves/meltCurve_Q9BVG4_.pdf", "Melting_Curves/meltCurve_Q9BVG4_.pdf")</f>
        <v>0</v>
      </c>
      <c r="AA5253" t="s">
        <v>24018</v>
      </c>
      <c r="AB5253" t="s">
        <v>30214</v>
      </c>
    </row>
    <row r="5254" spans="1:28">
      <c r="A5254" t="s">
        <v>5280</v>
      </c>
      <c r="B5254">
        <v>0.984777283994944</v>
      </c>
      <c r="C5254">
        <v>0.978209580269689</v>
      </c>
      <c r="D5254">
        <v>0.8857617182658331</v>
      </c>
      <c r="E5254">
        <v>0.7846143997775989</v>
      </c>
      <c r="F5254">
        <v>0.546391419709906</v>
      </c>
      <c r="G5254">
        <v>0.424536352672152</v>
      </c>
      <c r="H5254">
        <v>0.399609199396527</v>
      </c>
      <c r="I5254">
        <v>0.581898821688174</v>
      </c>
      <c r="J5254">
        <v>0.94057885957396</v>
      </c>
      <c r="K5254">
        <v>0.782505873615947</v>
      </c>
      <c r="L5254">
        <v>1320.5024079677</v>
      </c>
      <c r="M5254">
        <v>29.2969135822493</v>
      </c>
      <c r="O5254">
        <v>44.8646629096519</v>
      </c>
      <c r="P5254">
        <v>-0.0626839225678755</v>
      </c>
      <c r="Q5254">
        <v>0.616031608662766</v>
      </c>
      <c r="R5254">
        <v>0.492792236226608</v>
      </c>
      <c r="S5254" t="s">
        <v>11605</v>
      </c>
      <c r="T5254" t="s">
        <v>12678</v>
      </c>
      <c r="U5254" t="s">
        <v>12678</v>
      </c>
      <c r="V5254" t="s">
        <v>12678</v>
      </c>
      <c r="W5254">
        <v>23</v>
      </c>
      <c r="X5254" t="s">
        <v>17932</v>
      </c>
      <c r="Y5254">
        <v>0.7216245309935801</v>
      </c>
      <c r="Z5254">
        <f>HYPERLINK("Melting_Curves/meltCurve_Q9BVJ6_3_.pdf", "Melting_Curves/meltCurve_Q9BVJ6_3_.pdf")</f>
        <v>0</v>
      </c>
      <c r="AA5254" t="s">
        <v>24019</v>
      </c>
      <c r="AB5254" t="s">
        <v>30215</v>
      </c>
    </row>
    <row r="5255" spans="1:28">
      <c r="A5255" t="s">
        <v>5281</v>
      </c>
      <c r="B5255">
        <v>0.984777283994944</v>
      </c>
      <c r="C5255">
        <v>1.13288555894742</v>
      </c>
      <c r="D5255">
        <v>0.958512636686663</v>
      </c>
      <c r="E5255">
        <v>0.84115968634211</v>
      </c>
      <c r="F5255">
        <v>0.6272851340396099</v>
      </c>
      <c r="G5255">
        <v>0.417594302894696</v>
      </c>
      <c r="H5255">
        <v>0.240527157094675</v>
      </c>
      <c r="I5255">
        <v>0.20175006141753</v>
      </c>
      <c r="J5255">
        <v>0.274919893850952</v>
      </c>
      <c r="K5255">
        <v>0.230170667882047</v>
      </c>
      <c r="L5255">
        <v>980.89999036283</v>
      </c>
      <c r="M5255">
        <v>19.4812951802294</v>
      </c>
      <c r="N5255">
        <v>51.8550253798823</v>
      </c>
      <c r="O5255">
        <v>49.8293203059053</v>
      </c>
      <c r="P5255">
        <v>-0.07664595665531369</v>
      </c>
      <c r="Q5255">
        <v>0.215847207260783</v>
      </c>
      <c r="R5255">
        <v>0.977807094935232</v>
      </c>
      <c r="S5255" t="s">
        <v>11606</v>
      </c>
      <c r="T5255" t="s">
        <v>12678</v>
      </c>
      <c r="U5255" t="s">
        <v>12678</v>
      </c>
      <c r="V5255" t="s">
        <v>12678</v>
      </c>
      <c r="W5255">
        <v>12</v>
      </c>
      <c r="X5255" t="s">
        <v>17933</v>
      </c>
      <c r="Y5255">
        <v>0.5756045925203104</v>
      </c>
      <c r="Z5255">
        <f>HYPERLINK("Melting_Curves/meltCurve_Q9BVJ7_.pdf", "Melting_Curves/meltCurve_Q9BVJ7_.pdf")</f>
        <v>0</v>
      </c>
      <c r="AA5255" t="s">
        <v>24020</v>
      </c>
      <c r="AB5255" t="s">
        <v>30216</v>
      </c>
    </row>
    <row r="5256" spans="1:28">
      <c r="A5256" t="s">
        <v>5282</v>
      </c>
      <c r="B5256">
        <v>0.984777283994944</v>
      </c>
      <c r="C5256">
        <v>1.08800032034528</v>
      </c>
      <c r="D5256">
        <v>0.9046730888168431</v>
      </c>
      <c r="E5256">
        <v>0.686931060134149</v>
      </c>
      <c r="F5256">
        <v>0.393776009514362</v>
      </c>
      <c r="G5256">
        <v>0.243906125321351</v>
      </c>
      <c r="H5256">
        <v>0.150757453349263</v>
      </c>
      <c r="I5256">
        <v>0.15109735133088</v>
      </c>
      <c r="J5256">
        <v>0.153892505977314</v>
      </c>
      <c r="K5256">
        <v>0.184754855845016</v>
      </c>
      <c r="L5256">
        <v>1001.79161999217</v>
      </c>
      <c r="M5256">
        <v>20.9319750194328</v>
      </c>
      <c r="N5256">
        <v>48.716388947886</v>
      </c>
      <c r="O5256">
        <v>47.4290017968172</v>
      </c>
      <c r="P5256">
        <v>-0.0933422844137962</v>
      </c>
      <c r="Q5256">
        <v>0.154019431346081</v>
      </c>
      <c r="R5256">
        <v>0.9901789471496379</v>
      </c>
      <c r="S5256" t="s">
        <v>11607</v>
      </c>
      <c r="T5256" t="s">
        <v>12678</v>
      </c>
      <c r="U5256" t="s">
        <v>12678</v>
      </c>
      <c r="V5256" t="s">
        <v>12678</v>
      </c>
      <c r="W5256">
        <v>9</v>
      </c>
      <c r="X5256" t="s">
        <v>17934</v>
      </c>
      <c r="Y5256">
        <v>0.4704300666719066</v>
      </c>
      <c r="Z5256">
        <f>HYPERLINK("Melting_Curves/meltCurve_Q9BVK6_.pdf", "Melting_Curves/meltCurve_Q9BVK6_.pdf")</f>
        <v>0</v>
      </c>
      <c r="AA5256" t="s">
        <v>24021</v>
      </c>
      <c r="AB5256" t="s">
        <v>30217</v>
      </c>
    </row>
    <row r="5257" spans="1:28">
      <c r="A5257" t="s">
        <v>5283</v>
      </c>
      <c r="B5257">
        <v>0.984777283994944</v>
      </c>
      <c r="C5257">
        <v>0.958650239109914</v>
      </c>
      <c r="D5257">
        <v>0.5357344488400529</v>
      </c>
      <c r="E5257">
        <v>0.365714729254297</v>
      </c>
      <c r="F5257">
        <v>0.175386069095707</v>
      </c>
      <c r="G5257">
        <v>0.152917684981502</v>
      </c>
      <c r="H5257">
        <v>0.116476034979032</v>
      </c>
      <c r="I5257">
        <v>0.157969911526612</v>
      </c>
      <c r="J5257">
        <v>0.266826261409137</v>
      </c>
      <c r="K5257">
        <v>0.111326961572074</v>
      </c>
      <c r="L5257">
        <v>1005.91551840928</v>
      </c>
      <c r="M5257">
        <v>23.3017646404198</v>
      </c>
      <c r="N5257">
        <v>43.9141874752305</v>
      </c>
      <c r="O5257">
        <v>42.8549002554346</v>
      </c>
      <c r="P5257">
        <v>-0.113739993963901</v>
      </c>
      <c r="Q5257">
        <v>0.163285781005573</v>
      </c>
      <c r="R5257">
        <v>0.969849194181989</v>
      </c>
      <c r="S5257" t="s">
        <v>11608</v>
      </c>
      <c r="T5257" t="s">
        <v>12678</v>
      </c>
      <c r="U5257" t="s">
        <v>12678</v>
      </c>
      <c r="V5257" t="s">
        <v>12678</v>
      </c>
      <c r="W5257">
        <v>5</v>
      </c>
      <c r="X5257" t="s">
        <v>17935</v>
      </c>
      <c r="Y5257">
        <v>0.3435205586055247</v>
      </c>
      <c r="Z5257">
        <f>HYPERLINK("Melting_Curves/meltCurve_Q9BVL4_.pdf", "Melting_Curves/meltCurve_Q9BVL4_.pdf")</f>
        <v>0</v>
      </c>
      <c r="AA5257" t="s">
        <v>24022</v>
      </c>
      <c r="AB5257" t="s">
        <v>30218</v>
      </c>
    </row>
    <row r="5258" spans="1:28">
      <c r="A5258" t="s">
        <v>5284</v>
      </c>
      <c r="B5258">
        <v>0.984777283994944</v>
      </c>
      <c r="C5258">
        <v>0.800464277715401</v>
      </c>
      <c r="D5258">
        <v>0.573142481430325</v>
      </c>
      <c r="E5258">
        <v>0.419313298322667</v>
      </c>
      <c r="F5258">
        <v>0.252648422578191</v>
      </c>
      <c r="G5258">
        <v>0.203709229116849</v>
      </c>
      <c r="H5258">
        <v>0.18937127864849</v>
      </c>
      <c r="I5258">
        <v>0.280162652473035</v>
      </c>
      <c r="J5258">
        <v>0.361708242264068</v>
      </c>
      <c r="K5258">
        <v>0.294866224618745</v>
      </c>
      <c r="L5258">
        <v>813.0030468380201</v>
      </c>
      <c r="M5258">
        <v>19.2150395715927</v>
      </c>
      <c r="N5258">
        <v>44.0066436910377</v>
      </c>
      <c r="O5258">
        <v>41.8604920648956</v>
      </c>
      <c r="P5258">
        <v>-0.0847440104048528</v>
      </c>
      <c r="Q5258">
        <v>0.261559537080889</v>
      </c>
      <c r="R5258">
        <v>0.9574366878330191</v>
      </c>
      <c r="S5258" t="s">
        <v>11609</v>
      </c>
      <c r="T5258" t="s">
        <v>12678</v>
      </c>
      <c r="U5258" t="s">
        <v>12678</v>
      </c>
      <c r="V5258" t="s">
        <v>12678</v>
      </c>
      <c r="W5258">
        <v>8</v>
      </c>
      <c r="X5258" t="s">
        <v>17936</v>
      </c>
      <c r="Y5258">
        <v>0.4041450277067832</v>
      </c>
      <c r="Z5258">
        <f>HYPERLINK("Melting_Curves/meltCurve_Q9BVS4_.pdf", "Melting_Curves/meltCurve_Q9BVS4_.pdf")</f>
        <v>0</v>
      </c>
      <c r="AA5258" t="s">
        <v>24023</v>
      </c>
      <c r="AB5258" t="s">
        <v>30219</v>
      </c>
    </row>
    <row r="5259" spans="1:28">
      <c r="A5259" t="s">
        <v>5285</v>
      </c>
      <c r="B5259">
        <v>0.984777283994944</v>
      </c>
      <c r="C5259">
        <v>0.875461592272079</v>
      </c>
      <c r="D5259">
        <v>0.814232963665471</v>
      </c>
      <c r="E5259">
        <v>0.639837112821339</v>
      </c>
      <c r="F5259">
        <v>0.483918377297868</v>
      </c>
      <c r="G5259">
        <v>0.366528035119623</v>
      </c>
      <c r="H5259">
        <v>0.267238506810976</v>
      </c>
      <c r="I5259">
        <v>0.196104083142314</v>
      </c>
      <c r="J5259">
        <v>0.195923044841978</v>
      </c>
      <c r="K5259">
        <v>0.253523727747945</v>
      </c>
      <c r="L5259">
        <v>517.256638072157</v>
      </c>
      <c r="M5259">
        <v>10.8336383022104</v>
      </c>
      <c r="N5259">
        <v>49.5713462498802</v>
      </c>
      <c r="O5259">
        <v>46.2049883870001</v>
      </c>
      <c r="P5259">
        <v>-0.0489910205388948</v>
      </c>
      <c r="Q5259">
        <v>0.164520753466433</v>
      </c>
      <c r="R5259">
        <v>0.9913807007517</v>
      </c>
      <c r="S5259" t="s">
        <v>11610</v>
      </c>
      <c r="T5259" t="s">
        <v>12678</v>
      </c>
      <c r="U5259" t="s">
        <v>12678</v>
      </c>
      <c r="V5259" t="s">
        <v>12678</v>
      </c>
      <c r="W5259">
        <v>2</v>
      </c>
      <c r="X5259" t="s">
        <v>17937</v>
      </c>
      <c r="Y5259">
        <v>0.494470660999426</v>
      </c>
      <c r="Z5259">
        <f>HYPERLINK("Melting_Curves/meltCurve_Q9BVS5_.pdf", "Melting_Curves/meltCurve_Q9BVS5_.pdf")</f>
        <v>0</v>
      </c>
      <c r="AA5259" t="s">
        <v>24024</v>
      </c>
      <c r="AB5259" t="s">
        <v>30220</v>
      </c>
    </row>
    <row r="5260" spans="1:28">
      <c r="A5260" t="s">
        <v>5286</v>
      </c>
      <c r="B5260">
        <v>0.984777283994944</v>
      </c>
      <c r="C5260">
        <v>0.994990641589099</v>
      </c>
      <c r="D5260">
        <v>0.777931486372834</v>
      </c>
      <c r="E5260">
        <v>0.657650817486398</v>
      </c>
      <c r="F5260">
        <v>0.564974468525788</v>
      </c>
      <c r="G5260">
        <v>0.442809142105065</v>
      </c>
      <c r="H5260">
        <v>0.509043662728756</v>
      </c>
      <c r="I5260">
        <v>0.749726262877909</v>
      </c>
      <c r="J5260">
        <v>1.11504774785366</v>
      </c>
      <c r="K5260">
        <v>0.839181956454484</v>
      </c>
      <c r="L5260">
        <v>10706.6394649925</v>
      </c>
      <c r="M5260">
        <v>250</v>
      </c>
      <c r="O5260">
        <v>42.8238163703518</v>
      </c>
      <c r="P5260">
        <v>-0.442336865114517</v>
      </c>
      <c r="Q5260">
        <v>0.696919151199745</v>
      </c>
      <c r="R5260">
        <v>0.29643241847083</v>
      </c>
      <c r="S5260" t="s">
        <v>11611</v>
      </c>
      <c r="T5260" t="s">
        <v>12678</v>
      </c>
      <c r="U5260" t="s">
        <v>12678</v>
      </c>
      <c r="V5260" t="s">
        <v>12678</v>
      </c>
      <c r="W5260">
        <v>3</v>
      </c>
      <c r="X5260" t="s">
        <v>17938</v>
      </c>
      <c r="Y5260">
        <v>0.7558058674650355</v>
      </c>
      <c r="Z5260">
        <f>HYPERLINK("Melting_Curves/meltCurve_Q9BVV6_2_.pdf", "Melting_Curves/meltCurve_Q9BVV6_2_.pdf")</f>
        <v>0</v>
      </c>
      <c r="AA5260" t="s">
        <v>24025</v>
      </c>
      <c r="AB5260" t="s">
        <v>30221</v>
      </c>
    </row>
    <row r="5261" spans="1:28">
      <c r="A5261" t="s">
        <v>5287</v>
      </c>
      <c r="B5261">
        <v>0.984777283994944</v>
      </c>
      <c r="C5261">
        <v>0.798239512722115</v>
      </c>
      <c r="D5261">
        <v>0.835819463718143</v>
      </c>
      <c r="E5261">
        <v>0.586417270697741</v>
      </c>
      <c r="F5261">
        <v>0.339234008351762</v>
      </c>
      <c r="G5261">
        <v>0.196701287254283</v>
      </c>
      <c r="H5261">
        <v>0.181793650641602</v>
      </c>
      <c r="I5261">
        <v>0.204341847503873</v>
      </c>
      <c r="J5261">
        <v>0.225442709053245</v>
      </c>
      <c r="K5261">
        <v>0.217411564515328</v>
      </c>
      <c r="L5261">
        <v>701.021421203068</v>
      </c>
      <c r="M5261">
        <v>15.2488658505901</v>
      </c>
      <c r="N5261">
        <v>47.3332805748054</v>
      </c>
      <c r="O5261">
        <v>45.2031639704718</v>
      </c>
      <c r="P5261">
        <v>-0.0693713779452597</v>
      </c>
      <c r="Q5261">
        <v>0.177510284803776</v>
      </c>
      <c r="R5261">
        <v>0.968350917880792</v>
      </c>
      <c r="S5261" t="s">
        <v>11612</v>
      </c>
      <c r="T5261" t="s">
        <v>12678</v>
      </c>
      <c r="U5261" t="s">
        <v>12678</v>
      </c>
      <c r="V5261" t="s">
        <v>12678</v>
      </c>
      <c r="W5261">
        <v>2</v>
      </c>
      <c r="X5261" t="s">
        <v>17939</v>
      </c>
      <c r="Y5261">
        <v>0.4418875903743806</v>
      </c>
      <c r="Z5261">
        <f>HYPERLINK("Melting_Curves/meltCurve_Q9BVV7_.pdf", "Melting_Curves/meltCurve_Q9BVV7_.pdf")</f>
        <v>0</v>
      </c>
      <c r="AA5261" t="s">
        <v>24026</v>
      </c>
      <c r="AB5261" t="s">
        <v>30222</v>
      </c>
    </row>
    <row r="5262" spans="1:28">
      <c r="A5262" t="s">
        <v>5288</v>
      </c>
      <c r="B5262">
        <v>0.984777283994944</v>
      </c>
      <c r="C5262">
        <v>0.893024253949914</v>
      </c>
      <c r="D5262">
        <v>0.811886400807858</v>
      </c>
      <c r="E5262">
        <v>0.729434983628993</v>
      </c>
      <c r="F5262">
        <v>0.6886832490403531</v>
      </c>
      <c r="G5262">
        <v>0.784148346221925</v>
      </c>
      <c r="H5262">
        <v>0.768004378662094</v>
      </c>
      <c r="I5262">
        <v>1.1173734211237</v>
      </c>
      <c r="J5262">
        <v>1.5525354272301</v>
      </c>
      <c r="K5262">
        <v>1.33509237720794</v>
      </c>
      <c r="L5262">
        <v>15000</v>
      </c>
      <c r="M5262">
        <v>244.878868913329</v>
      </c>
      <c r="O5262">
        <v>61.2506643946391</v>
      </c>
      <c r="P5262">
        <v>0.443591265775391</v>
      </c>
      <c r="Q5262">
        <v>1.44381568708347</v>
      </c>
      <c r="R5262">
        <v>0.537444927619922</v>
      </c>
      <c r="S5262" t="s">
        <v>11613</v>
      </c>
      <c r="T5262" t="s">
        <v>12678</v>
      </c>
      <c r="U5262" t="s">
        <v>12678</v>
      </c>
      <c r="V5262" t="s">
        <v>12678</v>
      </c>
      <c r="W5262">
        <v>2</v>
      </c>
      <c r="X5262" t="s">
        <v>17940</v>
      </c>
      <c r="Y5262">
        <v>1.084944306177309</v>
      </c>
      <c r="Z5262">
        <f>HYPERLINK("Melting_Curves/meltCurve_Q9BVW5_.pdf", "Melting_Curves/meltCurve_Q9BVW5_.pdf")</f>
        <v>0</v>
      </c>
      <c r="AA5262" t="s">
        <v>24027</v>
      </c>
      <c r="AB5262" t="s">
        <v>30223</v>
      </c>
    </row>
    <row r="5263" spans="1:28">
      <c r="A5263" t="s">
        <v>5289</v>
      </c>
      <c r="B5263">
        <v>0.984777283994944</v>
      </c>
      <c r="C5263">
        <v>1.01294759007506</v>
      </c>
      <c r="D5263">
        <v>0.9067184648254381</v>
      </c>
      <c r="E5263">
        <v>0.793450321733516</v>
      </c>
      <c r="F5263">
        <v>0.737790670569166</v>
      </c>
      <c r="G5263">
        <v>0.586770871411826</v>
      </c>
      <c r="H5263">
        <v>0.6080407440169709</v>
      </c>
      <c r="I5263">
        <v>0.761702416879966</v>
      </c>
      <c r="J5263">
        <v>0.977148174412211</v>
      </c>
      <c r="K5263">
        <v>0.769244863694432</v>
      </c>
      <c r="L5263">
        <v>1448.68759473016</v>
      </c>
      <c r="M5263">
        <v>32.950907772092</v>
      </c>
      <c r="O5263">
        <v>43.8040473010339</v>
      </c>
      <c r="P5263">
        <v>-0.0486219327197409</v>
      </c>
      <c r="Q5263">
        <v>0.741454424040393</v>
      </c>
      <c r="R5263">
        <v>0.522346271454633</v>
      </c>
      <c r="S5263" t="s">
        <v>11614</v>
      </c>
      <c r="T5263" t="s">
        <v>12678</v>
      </c>
      <c r="U5263" t="s">
        <v>12678</v>
      </c>
      <c r="V5263" t="s">
        <v>12678</v>
      </c>
      <c r="W5263">
        <v>13</v>
      </c>
      <c r="X5263" t="s">
        <v>17941</v>
      </c>
      <c r="Y5263">
        <v>0.8026587798233948</v>
      </c>
      <c r="Z5263">
        <f>HYPERLINK("Melting_Curves/meltCurve_Q9BW04_.pdf", "Melting_Curves/meltCurve_Q9BW04_.pdf")</f>
        <v>0</v>
      </c>
      <c r="AA5263" t="s">
        <v>24028</v>
      </c>
      <c r="AB5263" t="s">
        <v>30224</v>
      </c>
    </row>
    <row r="5264" spans="1:28">
      <c r="A5264" t="s">
        <v>5290</v>
      </c>
      <c r="B5264">
        <v>0.984777283994944</v>
      </c>
      <c r="C5264">
        <v>1.12633353626095</v>
      </c>
      <c r="D5264">
        <v>0.805604322896019</v>
      </c>
      <c r="E5264">
        <v>0.554221627716239</v>
      </c>
      <c r="F5264">
        <v>0.332854999710703</v>
      </c>
      <c r="G5264">
        <v>0.236355803009764</v>
      </c>
      <c r="H5264">
        <v>0.194454940437617</v>
      </c>
      <c r="I5264">
        <v>0.293355426712799</v>
      </c>
      <c r="J5264">
        <v>0.431986033620608</v>
      </c>
      <c r="K5264">
        <v>0.31527765257671</v>
      </c>
      <c r="L5264">
        <v>1228.31888621234</v>
      </c>
      <c r="M5264">
        <v>27.1121462974065</v>
      </c>
      <c r="N5264">
        <v>46.833560352706</v>
      </c>
      <c r="O5264">
        <v>45.0607959209742</v>
      </c>
      <c r="P5264">
        <v>-0.106256621030455</v>
      </c>
      <c r="Q5264">
        <v>0.293606524937921</v>
      </c>
      <c r="R5264">
        <v>0.939182610568092</v>
      </c>
      <c r="S5264" t="s">
        <v>11615</v>
      </c>
      <c r="T5264" t="s">
        <v>12678</v>
      </c>
      <c r="U5264" t="s">
        <v>12678</v>
      </c>
      <c r="V5264" t="s">
        <v>12678</v>
      </c>
      <c r="W5264">
        <v>10</v>
      </c>
      <c r="X5264" t="s">
        <v>17942</v>
      </c>
      <c r="Y5264">
        <v>0.4940721621560334</v>
      </c>
      <c r="Z5264">
        <f>HYPERLINK("Melting_Curves/meltCurve_Q9BW19_.pdf", "Melting_Curves/meltCurve_Q9BW19_.pdf")</f>
        <v>0</v>
      </c>
      <c r="AA5264" t="s">
        <v>24029</v>
      </c>
      <c r="AB5264" t="s">
        <v>30225</v>
      </c>
    </row>
    <row r="5265" spans="1:28">
      <c r="A5265" t="s">
        <v>5291</v>
      </c>
      <c r="B5265">
        <v>0.984777283994944</v>
      </c>
      <c r="C5265">
        <v>1.17101862796557</v>
      </c>
      <c r="D5265">
        <v>1.02029489093473</v>
      </c>
      <c r="E5265">
        <v>0.915125483169788</v>
      </c>
      <c r="F5265">
        <v>0.721171735557533</v>
      </c>
      <c r="G5265">
        <v>0.628287579729179</v>
      </c>
      <c r="H5265">
        <v>0.565543414978002</v>
      </c>
      <c r="I5265">
        <v>0.831536295391366</v>
      </c>
      <c r="J5265">
        <v>1.06443940138534</v>
      </c>
      <c r="K5265">
        <v>0.834706746986865</v>
      </c>
      <c r="L5265">
        <v>11673.6021222326</v>
      </c>
      <c r="M5265">
        <v>250</v>
      </c>
      <c r="O5265">
        <v>46.6914207407445</v>
      </c>
      <c r="P5265">
        <v>-0.302142150360013</v>
      </c>
      <c r="Q5265">
        <v>0.774280861866305</v>
      </c>
      <c r="R5265">
        <v>0.448312934982274</v>
      </c>
      <c r="S5265" t="s">
        <v>11616</v>
      </c>
      <c r="T5265" t="s">
        <v>12678</v>
      </c>
      <c r="U5265" t="s">
        <v>12678</v>
      </c>
      <c r="V5265" t="s">
        <v>12678</v>
      </c>
      <c r="W5265">
        <v>4</v>
      </c>
      <c r="X5265" t="s">
        <v>17943</v>
      </c>
      <c r="Y5265">
        <v>0.8472398100504918</v>
      </c>
      <c r="Z5265">
        <f>HYPERLINK("Melting_Curves/meltCurve_Q9BW30_.pdf", "Melting_Curves/meltCurve_Q9BW30_.pdf")</f>
        <v>0</v>
      </c>
      <c r="AA5265" t="s">
        <v>24030</v>
      </c>
      <c r="AB5265" t="s">
        <v>30226</v>
      </c>
    </row>
    <row r="5266" spans="1:28">
      <c r="A5266" t="s">
        <v>5292</v>
      </c>
      <c r="B5266">
        <v>0.984777283994944</v>
      </c>
      <c r="C5266">
        <v>1.0686201159039</v>
      </c>
      <c r="D5266">
        <v>0.680726954375665</v>
      </c>
      <c r="E5266">
        <v>0.482200503406406</v>
      </c>
      <c r="F5266">
        <v>0.260311564298336</v>
      </c>
      <c r="G5266">
        <v>0.180706483193634</v>
      </c>
      <c r="H5266">
        <v>0.139988282936274</v>
      </c>
      <c r="I5266">
        <v>0.252707082908715</v>
      </c>
      <c r="J5266">
        <v>0.34713892285897</v>
      </c>
      <c r="K5266">
        <v>0.787884382253104</v>
      </c>
      <c r="L5266">
        <v>1460.8924707507</v>
      </c>
      <c r="M5266">
        <v>33.6377221095142</v>
      </c>
      <c r="N5266">
        <v>44.9310230441276</v>
      </c>
      <c r="O5266">
        <v>43.2775637628752</v>
      </c>
      <c r="P5266">
        <v>-0.128743721317405</v>
      </c>
      <c r="Q5266">
        <v>0.337447413931768</v>
      </c>
      <c r="R5266">
        <v>0.712332801415463</v>
      </c>
      <c r="S5266" t="s">
        <v>11617</v>
      </c>
      <c r="T5266" t="s">
        <v>12678</v>
      </c>
      <c r="U5266" t="s">
        <v>12678</v>
      </c>
      <c r="V5266" t="s">
        <v>12678</v>
      </c>
      <c r="W5266">
        <v>1</v>
      </c>
      <c r="X5266" t="s">
        <v>17944</v>
      </c>
      <c r="Y5266">
        <v>0.4823388248674776</v>
      </c>
      <c r="Z5266">
        <f>HYPERLINK("Melting_Curves/meltCurve_Q9BW60_2_.pdf", "Melting_Curves/meltCurve_Q9BW60_2_.pdf")</f>
        <v>0</v>
      </c>
      <c r="AA5266" t="s">
        <v>24031</v>
      </c>
      <c r="AB5266" t="s">
        <v>30227</v>
      </c>
    </row>
    <row r="5267" spans="1:28">
      <c r="A5267" t="s">
        <v>5293</v>
      </c>
      <c r="B5267">
        <v>0.984777283994944</v>
      </c>
      <c r="C5267">
        <v>1.079300469171</v>
      </c>
      <c r="D5267">
        <v>0.858311497687317</v>
      </c>
      <c r="E5267">
        <v>0.827520110080403</v>
      </c>
      <c r="F5267">
        <v>0.706905786753234</v>
      </c>
      <c r="G5267">
        <v>0.573095767111896</v>
      </c>
      <c r="H5267">
        <v>0.525103586428646</v>
      </c>
      <c r="I5267">
        <v>0.727631613171519</v>
      </c>
      <c r="J5267">
        <v>1.5023739126093</v>
      </c>
      <c r="K5267">
        <v>1.30601499323018</v>
      </c>
      <c r="L5267">
        <v>15000</v>
      </c>
      <c r="M5267">
        <v>239.447371661907</v>
      </c>
      <c r="O5267">
        <v>62.639887991407</v>
      </c>
      <c r="P5267">
        <v>0.386695043040132</v>
      </c>
      <c r="Q5267">
        <v>1.4046405572284</v>
      </c>
      <c r="R5267">
        <v>0.274255273118634</v>
      </c>
      <c r="S5267" t="s">
        <v>11618</v>
      </c>
      <c r="T5267" t="s">
        <v>12678</v>
      </c>
      <c r="U5267" t="s">
        <v>12678</v>
      </c>
      <c r="V5267" t="s">
        <v>12678</v>
      </c>
      <c r="W5267">
        <v>6</v>
      </c>
      <c r="X5267" t="s">
        <v>17945</v>
      </c>
      <c r="Y5267">
        <v>1.058702000141381</v>
      </c>
      <c r="Z5267">
        <f>HYPERLINK("Melting_Curves/meltCurve_Q9BW61_.pdf", "Melting_Curves/meltCurve_Q9BW61_.pdf")</f>
        <v>0</v>
      </c>
      <c r="AA5267" t="s">
        <v>24032</v>
      </c>
      <c r="AB5267" t="s">
        <v>30228</v>
      </c>
    </row>
    <row r="5268" spans="1:28">
      <c r="A5268" t="s">
        <v>5294</v>
      </c>
      <c r="B5268">
        <v>0.984777283994944</v>
      </c>
      <c r="C5268">
        <v>1.12235786425071</v>
      </c>
      <c r="D5268">
        <v>0.725953493207148</v>
      </c>
      <c r="E5268">
        <v>0.563352679103421</v>
      </c>
      <c r="F5268">
        <v>0.389817092105833</v>
      </c>
      <c r="G5268">
        <v>0.260522633965403</v>
      </c>
      <c r="H5268">
        <v>0.121732001010622</v>
      </c>
      <c r="I5268">
        <v>0.189678627765749</v>
      </c>
      <c r="J5268">
        <v>0.258557799976101</v>
      </c>
      <c r="K5268">
        <v>0.206690829392347</v>
      </c>
      <c r="L5268">
        <v>827.24958806863</v>
      </c>
      <c r="M5268">
        <v>17.9644828066661</v>
      </c>
      <c r="N5268">
        <v>47.3496435015284</v>
      </c>
      <c r="O5268">
        <v>45.4899321227302</v>
      </c>
      <c r="P5268">
        <v>-0.07950692626857971</v>
      </c>
      <c r="Q5268">
        <v>0.194725533267108</v>
      </c>
      <c r="R5268">
        <v>0.952388121009379</v>
      </c>
      <c r="S5268" t="s">
        <v>11619</v>
      </c>
      <c r="T5268" t="s">
        <v>12678</v>
      </c>
      <c r="U5268" t="s">
        <v>12678</v>
      </c>
      <c r="V5268" t="s">
        <v>12678</v>
      </c>
      <c r="W5268">
        <v>2</v>
      </c>
      <c r="X5268" t="s">
        <v>17946</v>
      </c>
      <c r="Y5268">
        <v>0.4506883929185773</v>
      </c>
      <c r="Z5268">
        <f>HYPERLINK("Melting_Curves/meltCurve_Q9BW62_.pdf", "Melting_Curves/meltCurve_Q9BW62_.pdf")</f>
        <v>0</v>
      </c>
      <c r="AA5268" t="s">
        <v>24033</v>
      </c>
      <c r="AB5268" t="s">
        <v>30229</v>
      </c>
    </row>
    <row r="5269" spans="1:28">
      <c r="A5269" t="s">
        <v>5295</v>
      </c>
      <c r="B5269">
        <v>0.984777283994944</v>
      </c>
      <c r="C5269">
        <v>0.980289939497672</v>
      </c>
      <c r="D5269">
        <v>0.980500621322859</v>
      </c>
      <c r="E5269">
        <v>0.903467830466384</v>
      </c>
      <c r="F5269">
        <v>0.735134526103648</v>
      </c>
      <c r="G5269">
        <v>0.666351916206676</v>
      </c>
      <c r="H5269">
        <v>0.637156285631592</v>
      </c>
      <c r="I5269">
        <v>0.923398420135791</v>
      </c>
      <c r="J5269">
        <v>1.44891212645546</v>
      </c>
      <c r="K5269">
        <v>1.13117063627761</v>
      </c>
      <c r="L5269">
        <v>7208.37822616324</v>
      </c>
      <c r="M5269">
        <v>115.607208155861</v>
      </c>
      <c r="O5269">
        <v>62.3336915988301</v>
      </c>
      <c r="P5269">
        <v>0.134005246595398</v>
      </c>
      <c r="Q5269">
        <v>1.28901446945351</v>
      </c>
      <c r="R5269">
        <v>0.242026859589275</v>
      </c>
      <c r="S5269" t="s">
        <v>11620</v>
      </c>
      <c r="T5269" t="s">
        <v>12678</v>
      </c>
      <c r="U5269" t="s">
        <v>12678</v>
      </c>
      <c r="V5269" t="s">
        <v>12678</v>
      </c>
      <c r="W5269">
        <v>9</v>
      </c>
      <c r="X5269" t="s">
        <v>17947</v>
      </c>
      <c r="Y5269">
        <v>1.04462883816411</v>
      </c>
      <c r="Z5269">
        <f>HYPERLINK("Melting_Curves/meltCurve_Q9BW71_.pdf", "Melting_Curves/meltCurve_Q9BW71_.pdf")</f>
        <v>0</v>
      </c>
      <c r="AA5269" t="s">
        <v>24034</v>
      </c>
      <c r="AB5269" t="s">
        <v>30230</v>
      </c>
    </row>
    <row r="5270" spans="1:28">
      <c r="A5270" t="s">
        <v>5296</v>
      </c>
      <c r="B5270">
        <v>0.984777283994944</v>
      </c>
      <c r="C5270">
        <v>0.96099176551296</v>
      </c>
      <c r="D5270">
        <v>0.856608388081155</v>
      </c>
      <c r="E5270">
        <v>0.815838261242659</v>
      </c>
      <c r="F5270">
        <v>0.7364252926333</v>
      </c>
      <c r="G5270">
        <v>0.603909872309466</v>
      </c>
      <c r="H5270">
        <v>0.552166099745961</v>
      </c>
      <c r="I5270">
        <v>0.632415465377037</v>
      </c>
      <c r="J5270">
        <v>0.739419719133111</v>
      </c>
      <c r="K5270">
        <v>0.543022720362064</v>
      </c>
      <c r="L5270">
        <v>619.852248647277</v>
      </c>
      <c r="M5270">
        <v>13.4426532086522</v>
      </c>
      <c r="O5270">
        <v>45.1262929338684</v>
      </c>
      <c r="P5270">
        <v>-0.0297035906450204</v>
      </c>
      <c r="Q5270">
        <v>0.601208159011134</v>
      </c>
      <c r="R5270">
        <v>0.86045998049658</v>
      </c>
      <c r="S5270" t="s">
        <v>11621</v>
      </c>
      <c r="T5270" t="s">
        <v>12678</v>
      </c>
      <c r="U5270" t="s">
        <v>12678</v>
      </c>
      <c r="V5270" t="s">
        <v>12678</v>
      </c>
      <c r="W5270">
        <v>23</v>
      </c>
      <c r="X5270" t="s">
        <v>17948</v>
      </c>
      <c r="Y5270">
        <v>0.7335412668189366</v>
      </c>
      <c r="Z5270">
        <f>HYPERLINK("Melting_Curves/meltCurve_Q9BW85_.pdf", "Melting_Curves/meltCurve_Q9BW85_.pdf")</f>
        <v>0</v>
      </c>
      <c r="AA5270" t="s">
        <v>24035</v>
      </c>
      <c r="AB5270" t="s">
        <v>30231</v>
      </c>
    </row>
    <row r="5271" spans="1:28">
      <c r="A5271" t="s">
        <v>5297</v>
      </c>
      <c r="B5271">
        <v>0.984777283994944</v>
      </c>
      <c r="C5271">
        <v>0.985596921393691</v>
      </c>
      <c r="D5271">
        <v>0.87808426785696</v>
      </c>
      <c r="E5271">
        <v>0.836103490514972</v>
      </c>
      <c r="F5271">
        <v>0.769871417581605</v>
      </c>
      <c r="G5271">
        <v>0.5906825049918</v>
      </c>
      <c r="H5271">
        <v>0.454890397622317</v>
      </c>
      <c r="I5271">
        <v>0.472363014793082</v>
      </c>
      <c r="J5271">
        <v>0.684728048095961</v>
      </c>
      <c r="K5271">
        <v>0.545755324154789</v>
      </c>
      <c r="L5271">
        <v>738.379479197378</v>
      </c>
      <c r="M5271">
        <v>15.2744677302322</v>
      </c>
      <c r="O5271">
        <v>47.5349115870195</v>
      </c>
      <c r="P5271">
        <v>-0.0378807311045768</v>
      </c>
      <c r="Q5271">
        <v>0.528497409218659</v>
      </c>
      <c r="R5271">
        <v>0.865083542230846</v>
      </c>
      <c r="S5271" t="s">
        <v>11622</v>
      </c>
      <c r="T5271" t="s">
        <v>12678</v>
      </c>
      <c r="U5271" t="s">
        <v>12678</v>
      </c>
      <c r="V5271" t="s">
        <v>12678</v>
      </c>
      <c r="W5271">
        <v>16</v>
      </c>
      <c r="X5271" t="s">
        <v>17949</v>
      </c>
      <c r="Y5271">
        <v>0.7167385953488669</v>
      </c>
      <c r="Z5271">
        <f>HYPERLINK("Melting_Curves/meltCurve_Q9BW91_2_.pdf", "Melting_Curves/meltCurve_Q9BW91_2_.pdf")</f>
        <v>0</v>
      </c>
      <c r="AA5271" t="s">
        <v>24036</v>
      </c>
      <c r="AB5271" t="s">
        <v>30232</v>
      </c>
    </row>
    <row r="5272" spans="1:28">
      <c r="A5272" t="s">
        <v>5298</v>
      </c>
      <c r="B5272">
        <v>0.984777283994944</v>
      </c>
      <c r="C5272">
        <v>1.05941658286251</v>
      </c>
      <c r="D5272">
        <v>0.748442711248486</v>
      </c>
      <c r="E5272">
        <v>0.486070035837383</v>
      </c>
      <c r="F5272">
        <v>0.230811888078737</v>
      </c>
      <c r="G5272">
        <v>0.154421771117652</v>
      </c>
      <c r="H5272">
        <v>0.137768956790057</v>
      </c>
      <c r="I5272">
        <v>0.164771012018939</v>
      </c>
      <c r="J5272">
        <v>0.225685961978456</v>
      </c>
      <c r="K5272">
        <v>0.223777272917093</v>
      </c>
      <c r="L5272">
        <v>1066.47408206795</v>
      </c>
      <c r="M5272">
        <v>23.6168887470435</v>
      </c>
      <c r="N5272">
        <v>46.0080604561643</v>
      </c>
      <c r="O5272">
        <v>44.8372338094453</v>
      </c>
      <c r="P5272">
        <v>-0.108385023567683</v>
      </c>
      <c r="Q5272">
        <v>0.176927532572454</v>
      </c>
      <c r="R5272">
        <v>0.980397111242246</v>
      </c>
      <c r="S5272" t="s">
        <v>11623</v>
      </c>
      <c r="T5272" t="s">
        <v>12678</v>
      </c>
      <c r="U5272" t="s">
        <v>12678</v>
      </c>
      <c r="V5272" t="s">
        <v>12678</v>
      </c>
      <c r="W5272">
        <v>10</v>
      </c>
      <c r="X5272" t="s">
        <v>17950</v>
      </c>
      <c r="Y5272">
        <v>0.4083479520083403</v>
      </c>
      <c r="Z5272">
        <f>HYPERLINK("Melting_Curves/meltCurve_Q9BW92_.pdf", "Melting_Curves/meltCurve_Q9BW92_.pdf")</f>
        <v>0</v>
      </c>
      <c r="AA5272" t="s">
        <v>24037</v>
      </c>
      <c r="AB5272" t="s">
        <v>30233</v>
      </c>
    </row>
    <row r="5273" spans="1:28">
      <c r="A5273" t="s">
        <v>5299</v>
      </c>
      <c r="B5273">
        <v>0.984777283994944</v>
      </c>
      <c r="C5273">
        <v>0.852170713508673</v>
      </c>
      <c r="D5273">
        <v>0.755794241259194</v>
      </c>
      <c r="E5273">
        <v>0.684945494892916</v>
      </c>
      <c r="F5273">
        <v>0.615525482750455</v>
      </c>
      <c r="G5273">
        <v>0.504892128566911</v>
      </c>
      <c r="H5273">
        <v>0.456626687070458</v>
      </c>
      <c r="I5273">
        <v>0.608427155956998</v>
      </c>
      <c r="J5273">
        <v>0.639963817014406</v>
      </c>
      <c r="K5273">
        <v>0.195650417944756</v>
      </c>
      <c r="L5273">
        <v>349.074431521585</v>
      </c>
      <c r="M5273">
        <v>7.48458321061621</v>
      </c>
      <c r="N5273">
        <v>57.4987605825186</v>
      </c>
      <c r="O5273">
        <v>43.6577915928181</v>
      </c>
      <c r="P5273">
        <v>-0.0266814404369464</v>
      </c>
      <c r="Q5273">
        <v>0.378366134680322</v>
      </c>
      <c r="R5273">
        <v>0.716017966206967</v>
      </c>
      <c r="S5273" t="s">
        <v>11624</v>
      </c>
      <c r="T5273" t="s">
        <v>12678</v>
      </c>
      <c r="U5273" t="s">
        <v>12678</v>
      </c>
      <c r="V5273" t="s">
        <v>12678</v>
      </c>
      <c r="W5273">
        <v>23</v>
      </c>
      <c r="X5273" t="s">
        <v>17951</v>
      </c>
      <c r="Y5273">
        <v>0.6179459600363014</v>
      </c>
      <c r="Z5273">
        <f>HYPERLINK("Melting_Curves/meltCurve_Q9BWD1_.pdf", "Melting_Curves/meltCurve_Q9BWD1_.pdf")</f>
        <v>0</v>
      </c>
      <c r="AA5273" t="s">
        <v>24038</v>
      </c>
      <c r="AB5273" t="s">
        <v>30234</v>
      </c>
    </row>
    <row r="5274" spans="1:28">
      <c r="A5274" t="s">
        <v>5300</v>
      </c>
      <c r="B5274">
        <v>0.984777283994944</v>
      </c>
      <c r="C5274">
        <v>1.08553940219691</v>
      </c>
      <c r="D5274">
        <v>0.954494965244882</v>
      </c>
      <c r="E5274">
        <v>0.897816997069335</v>
      </c>
      <c r="F5274">
        <v>0.881275581805681</v>
      </c>
      <c r="G5274">
        <v>0.709525239092608</v>
      </c>
      <c r="H5274">
        <v>0.637855365941649</v>
      </c>
      <c r="I5274">
        <v>0.461218838553384</v>
      </c>
      <c r="J5274">
        <v>0.438347567343098</v>
      </c>
      <c r="K5274">
        <v>0.290547422790033</v>
      </c>
      <c r="L5274">
        <v>512.37225070251</v>
      </c>
      <c r="M5274">
        <v>8.48152567415595</v>
      </c>
      <c r="N5274">
        <v>60.6710567211391</v>
      </c>
      <c r="O5274">
        <v>57.3327589621591</v>
      </c>
      <c r="P5274">
        <v>-0.0363550365669532</v>
      </c>
      <c r="Q5274">
        <v>0.0178926730931417</v>
      </c>
      <c r="R5274">
        <v>0.974154987278502</v>
      </c>
      <c r="S5274" t="s">
        <v>11625</v>
      </c>
      <c r="T5274" t="s">
        <v>12678</v>
      </c>
      <c r="U5274" t="s">
        <v>12678</v>
      </c>
      <c r="V5274" t="s">
        <v>12678</v>
      </c>
      <c r="W5274">
        <v>15</v>
      </c>
      <c r="X5274" t="s">
        <v>17952</v>
      </c>
      <c r="Y5274">
        <v>0.7415007952201972</v>
      </c>
      <c r="Z5274">
        <f>HYPERLINK("Melting_Curves/meltCurve_Q9BWE0_.pdf", "Melting_Curves/meltCurve_Q9BWE0_.pdf")</f>
        <v>0</v>
      </c>
      <c r="AA5274" t="s">
        <v>24039</v>
      </c>
      <c r="AB5274" t="s">
        <v>30235</v>
      </c>
    </row>
    <row r="5275" spans="1:28">
      <c r="A5275" t="s">
        <v>5301</v>
      </c>
      <c r="B5275">
        <v>0.984777283994944</v>
      </c>
      <c r="C5275">
        <v>0.942028397054646</v>
      </c>
      <c r="D5275">
        <v>0.837534319773337</v>
      </c>
      <c r="E5275">
        <v>0.7116746343281219</v>
      </c>
      <c r="F5275">
        <v>0.533531023283254</v>
      </c>
      <c r="G5275">
        <v>0.374052202307322</v>
      </c>
      <c r="H5275">
        <v>0.329890455183497</v>
      </c>
      <c r="I5275">
        <v>0.451835219318197</v>
      </c>
      <c r="J5275">
        <v>0.736000458286207</v>
      </c>
      <c r="K5275">
        <v>0.600849571629876</v>
      </c>
      <c r="L5275">
        <v>989.622274025725</v>
      </c>
      <c r="M5275">
        <v>22.0396432040388</v>
      </c>
      <c r="O5275">
        <v>44.5371585541883</v>
      </c>
      <c r="P5275">
        <v>-0.0618857222390414</v>
      </c>
      <c r="Q5275">
        <v>0.499782623946706</v>
      </c>
      <c r="R5275">
        <v>0.743607180298133</v>
      </c>
      <c r="S5275" t="s">
        <v>11626</v>
      </c>
      <c r="T5275" t="s">
        <v>12678</v>
      </c>
      <c r="U5275" t="s">
        <v>12678</v>
      </c>
      <c r="V5275" t="s">
        <v>12678</v>
      </c>
      <c r="W5275">
        <v>21</v>
      </c>
      <c r="X5275" t="s">
        <v>17953</v>
      </c>
      <c r="Y5275">
        <v>0.6368956550785313</v>
      </c>
      <c r="Z5275">
        <f>HYPERLINK("Melting_Curves/meltCurve_Q9BWF3_.pdf", "Melting_Curves/meltCurve_Q9BWF3_.pdf")</f>
        <v>0</v>
      </c>
      <c r="AA5275" t="s">
        <v>24040</v>
      </c>
      <c r="AB5275" t="s">
        <v>30236</v>
      </c>
    </row>
    <row r="5276" spans="1:28">
      <c r="A5276" t="s">
        <v>5302</v>
      </c>
      <c r="B5276">
        <v>0.984777283994944</v>
      </c>
      <c r="C5276">
        <v>1.25356868697596</v>
      </c>
      <c r="D5276">
        <v>0.7929799439116419</v>
      </c>
      <c r="E5276">
        <v>0.789064178766362</v>
      </c>
      <c r="F5276">
        <v>0.411435515546751</v>
      </c>
      <c r="G5276">
        <v>0.275497911592662</v>
      </c>
      <c r="H5276">
        <v>0.289910894949079</v>
      </c>
      <c r="I5276">
        <v>0.49949215950477</v>
      </c>
      <c r="J5276">
        <v>0.609928367125095</v>
      </c>
      <c r="K5276">
        <v>0.492004440427708</v>
      </c>
      <c r="L5276">
        <v>1518.2588773098</v>
      </c>
      <c r="M5276">
        <v>32.5245496594369</v>
      </c>
      <c r="N5276">
        <v>49.5628192625744</v>
      </c>
      <c r="O5276">
        <v>46.5049914464651</v>
      </c>
      <c r="P5276">
        <v>-0.100609717364282</v>
      </c>
      <c r="Q5276">
        <v>0.424578437993061</v>
      </c>
      <c r="R5276">
        <v>0.784055646953837</v>
      </c>
      <c r="S5276" t="s">
        <v>11627</v>
      </c>
      <c r="T5276" t="s">
        <v>12678</v>
      </c>
      <c r="U5276" t="s">
        <v>12678</v>
      </c>
      <c r="V5276" t="s">
        <v>12678</v>
      </c>
      <c r="W5276">
        <v>1</v>
      </c>
      <c r="X5276" t="s">
        <v>17954</v>
      </c>
      <c r="Y5276">
        <v>0.6130775366389808</v>
      </c>
      <c r="Z5276">
        <f>HYPERLINK("Melting_Curves/meltCurve_Q9BWG6_.pdf", "Melting_Curves/meltCurve_Q9BWG6_.pdf")</f>
        <v>0</v>
      </c>
      <c r="AA5276" t="s">
        <v>24041</v>
      </c>
      <c r="AB5276" t="s">
        <v>30237</v>
      </c>
    </row>
    <row r="5277" spans="1:28">
      <c r="A5277" t="s">
        <v>5303</v>
      </c>
      <c r="B5277">
        <v>0.984777283994944</v>
      </c>
      <c r="C5277">
        <v>1.01215515340198</v>
      </c>
      <c r="D5277">
        <v>0.902932819759281</v>
      </c>
      <c r="E5277">
        <v>0.857507242193334</v>
      </c>
      <c r="F5277">
        <v>0.755422748014009</v>
      </c>
      <c r="G5277">
        <v>0.584014004000778</v>
      </c>
      <c r="H5277">
        <v>0.464995367160539</v>
      </c>
      <c r="I5277">
        <v>0.483057048040988</v>
      </c>
      <c r="J5277">
        <v>0.719779571080933</v>
      </c>
      <c r="K5277">
        <v>0.516929825758575</v>
      </c>
      <c r="L5277">
        <v>909.438214025243</v>
      </c>
      <c r="M5277">
        <v>18.6994423222806</v>
      </c>
      <c r="O5277">
        <v>48.0885403211786</v>
      </c>
      <c r="P5277">
        <v>-0.0447943365378787</v>
      </c>
      <c r="Q5277">
        <v>0.539236990894907</v>
      </c>
      <c r="R5277">
        <v>0.863878008522669</v>
      </c>
      <c r="S5277" t="s">
        <v>11628</v>
      </c>
      <c r="T5277" t="s">
        <v>12678</v>
      </c>
      <c r="U5277" t="s">
        <v>12678</v>
      </c>
      <c r="V5277" t="s">
        <v>12678</v>
      </c>
      <c r="W5277">
        <v>7</v>
      </c>
      <c r="X5277" t="s">
        <v>17955</v>
      </c>
      <c r="Y5277">
        <v>0.7247870603347744</v>
      </c>
      <c r="Z5277">
        <f>HYPERLINK("Melting_Curves/meltCurve_Q9BWH2_.pdf", "Melting_Curves/meltCurve_Q9BWH2_.pdf")</f>
        <v>0</v>
      </c>
      <c r="AA5277" t="s">
        <v>24042</v>
      </c>
      <c r="AB5277" t="s">
        <v>30238</v>
      </c>
    </row>
    <row r="5278" spans="1:28">
      <c r="A5278" t="s">
        <v>5304</v>
      </c>
      <c r="B5278">
        <v>0.984777283994944</v>
      </c>
      <c r="C5278">
        <v>0.856768209004118</v>
      </c>
      <c r="D5278">
        <v>0.80148489686406</v>
      </c>
      <c r="E5278">
        <v>0.693429941698115</v>
      </c>
      <c r="F5278">
        <v>0.581162686182638</v>
      </c>
      <c r="G5278">
        <v>0.462516003723899</v>
      </c>
      <c r="H5278">
        <v>0.367967613317553</v>
      </c>
      <c r="I5278">
        <v>0.432608867578966</v>
      </c>
      <c r="J5278">
        <v>0.564515061556142</v>
      </c>
      <c r="K5278">
        <v>0.447897133006078</v>
      </c>
      <c r="L5278">
        <v>566.361479853981</v>
      </c>
      <c r="M5278">
        <v>12.587293721574</v>
      </c>
      <c r="N5278">
        <v>53.7661557893753</v>
      </c>
      <c r="O5278">
        <v>43.9043489618486</v>
      </c>
      <c r="P5278">
        <v>-0.0404427502650249</v>
      </c>
      <c r="Q5278">
        <v>0.435857424851395</v>
      </c>
      <c r="R5278">
        <v>0.920597976167976</v>
      </c>
      <c r="S5278" t="s">
        <v>11629</v>
      </c>
      <c r="T5278" t="s">
        <v>12678</v>
      </c>
      <c r="U5278" t="s">
        <v>12678</v>
      </c>
      <c r="V5278" t="s">
        <v>12678</v>
      </c>
      <c r="W5278">
        <v>4</v>
      </c>
      <c r="X5278" t="s">
        <v>17956</v>
      </c>
      <c r="Y5278">
        <v>0.6050053350080591</v>
      </c>
      <c r="Z5278">
        <f>HYPERLINK("Melting_Curves/meltCurve_Q9BWJ5_.pdf", "Melting_Curves/meltCurve_Q9BWJ5_.pdf")</f>
        <v>0</v>
      </c>
      <c r="AA5278" t="s">
        <v>24043</v>
      </c>
      <c r="AB5278" t="s">
        <v>30239</v>
      </c>
    </row>
    <row r="5279" spans="1:28">
      <c r="A5279" t="s">
        <v>5305</v>
      </c>
      <c r="B5279">
        <v>0.984777283994944</v>
      </c>
      <c r="C5279">
        <v>0.8434407700531</v>
      </c>
      <c r="D5279">
        <v>0.464580007799528</v>
      </c>
      <c r="E5279">
        <v>0.255460045572441</v>
      </c>
      <c r="F5279">
        <v>0.108091847461225</v>
      </c>
      <c r="G5279">
        <v>0.0632829091310376</v>
      </c>
      <c r="H5279">
        <v>0.0341452005897678</v>
      </c>
      <c r="I5279">
        <v>0.0768519147389474</v>
      </c>
      <c r="J5279">
        <v>0.06981615284593159</v>
      </c>
      <c r="K5279">
        <v>0.155764320928027</v>
      </c>
      <c r="L5279">
        <v>915.78668707636</v>
      </c>
      <c r="M5279">
        <v>21.4868341774319</v>
      </c>
      <c r="N5279">
        <v>42.9735530195168</v>
      </c>
      <c r="O5279">
        <v>42.2568096840116</v>
      </c>
      <c r="P5279">
        <v>-0.116846606006227</v>
      </c>
      <c r="Q5279">
        <v>0.0808429441477649</v>
      </c>
      <c r="R5279">
        <v>0.987910642639787</v>
      </c>
      <c r="S5279" t="s">
        <v>11630</v>
      </c>
      <c r="T5279" t="s">
        <v>12678</v>
      </c>
      <c r="U5279" t="s">
        <v>12678</v>
      </c>
      <c r="V5279" t="s">
        <v>12678</v>
      </c>
      <c r="W5279">
        <v>1</v>
      </c>
      <c r="X5279" t="s">
        <v>17957</v>
      </c>
      <c r="Y5279">
        <v>0.2641833088513457</v>
      </c>
      <c r="Z5279">
        <f>HYPERLINK("Melting_Curves/meltCurve_Q9BWM7_.pdf", "Melting_Curves/meltCurve_Q9BWM7_.pdf")</f>
        <v>0</v>
      </c>
      <c r="AA5279" t="s">
        <v>24044</v>
      </c>
      <c r="AB5279" t="s">
        <v>30240</v>
      </c>
    </row>
    <row r="5280" spans="1:28">
      <c r="A5280" t="s">
        <v>5306</v>
      </c>
      <c r="B5280">
        <v>0.984777283994944</v>
      </c>
      <c r="C5280">
        <v>1.09974591997834</v>
      </c>
      <c r="D5280">
        <v>0.974359369187165</v>
      </c>
      <c r="E5280">
        <v>0.792194838693284</v>
      </c>
      <c r="F5280">
        <v>0.644382994893213</v>
      </c>
      <c r="G5280">
        <v>0.520195610969169</v>
      </c>
      <c r="H5280">
        <v>0.511547420531993</v>
      </c>
      <c r="I5280">
        <v>0.580941554521722</v>
      </c>
      <c r="J5280">
        <v>0.62985457727926</v>
      </c>
      <c r="K5280">
        <v>0.486110982751682</v>
      </c>
      <c r="L5280">
        <v>1339.3883510772</v>
      </c>
      <c r="M5280">
        <v>28.4501535055218</v>
      </c>
      <c r="O5280">
        <v>46.8476582981009</v>
      </c>
      <c r="P5280">
        <v>-0.06877246203009769</v>
      </c>
      <c r="Q5280">
        <v>0.547024814011997</v>
      </c>
      <c r="R5280">
        <v>0.941650760097797</v>
      </c>
      <c r="S5280" t="s">
        <v>11631</v>
      </c>
      <c r="T5280" t="s">
        <v>12678</v>
      </c>
      <c r="U5280" t="s">
        <v>12678</v>
      </c>
      <c r="V5280" t="s">
        <v>12678</v>
      </c>
      <c r="W5280">
        <v>5</v>
      </c>
      <c r="X5280" t="s">
        <v>17958</v>
      </c>
      <c r="Y5280">
        <v>0.7021355882002196</v>
      </c>
      <c r="Z5280">
        <f>HYPERLINK("Melting_Curves/meltCurve_Q9BWT3_.pdf", "Melting_Curves/meltCurve_Q9BWT3_.pdf")</f>
        <v>0</v>
      </c>
      <c r="AA5280" t="s">
        <v>24045</v>
      </c>
      <c r="AB5280" t="s">
        <v>30241</v>
      </c>
    </row>
    <row r="5281" spans="1:28">
      <c r="A5281" t="s">
        <v>5307</v>
      </c>
      <c r="B5281">
        <v>0.984777283994944</v>
      </c>
      <c r="C5281">
        <v>0.901772924997458</v>
      </c>
      <c r="D5281">
        <v>0.927619053513955</v>
      </c>
      <c r="E5281">
        <v>0.813004740127111</v>
      </c>
      <c r="F5281">
        <v>0.467686104789418</v>
      </c>
      <c r="G5281">
        <v>0.345237332149838</v>
      </c>
      <c r="H5281">
        <v>0.372432964709212</v>
      </c>
      <c r="I5281">
        <v>0.54755878614084</v>
      </c>
      <c r="J5281">
        <v>0.929945479360283</v>
      </c>
      <c r="K5281">
        <v>0.755910884119589</v>
      </c>
      <c r="L5281">
        <v>11662.2483342973</v>
      </c>
      <c r="M5281">
        <v>250</v>
      </c>
      <c r="O5281">
        <v>46.6460156138039</v>
      </c>
      <c r="P5281">
        <v>-0.576422238020908</v>
      </c>
      <c r="Q5281">
        <v>0.569795258089115</v>
      </c>
      <c r="R5281">
        <v>0.493679071633239</v>
      </c>
      <c r="S5281" t="s">
        <v>11632</v>
      </c>
      <c r="T5281" t="s">
        <v>12678</v>
      </c>
      <c r="U5281" t="s">
        <v>12678</v>
      </c>
      <c r="V5281" t="s">
        <v>12678</v>
      </c>
      <c r="W5281">
        <v>5</v>
      </c>
      <c r="X5281" t="s">
        <v>17959</v>
      </c>
      <c r="Y5281">
        <v>0.7081985678124512</v>
      </c>
      <c r="Z5281">
        <f>HYPERLINK("Melting_Curves/meltCurve_Q9BWT6_.pdf", "Melting_Curves/meltCurve_Q9BWT6_.pdf")</f>
        <v>0</v>
      </c>
      <c r="AA5281" t="s">
        <v>24046</v>
      </c>
      <c r="AB5281" t="s">
        <v>30242</v>
      </c>
    </row>
    <row r="5282" spans="1:28">
      <c r="A5282" t="s">
        <v>5308</v>
      </c>
      <c r="B5282">
        <v>0.984777283994944</v>
      </c>
      <c r="C5282">
        <v>0.922651025369578</v>
      </c>
      <c r="D5282">
        <v>0.832818245395578</v>
      </c>
      <c r="E5282">
        <v>0.766780484823726</v>
      </c>
      <c r="F5282">
        <v>0.601606914187117</v>
      </c>
      <c r="G5282">
        <v>0.350024731322454</v>
      </c>
      <c r="H5282">
        <v>0.252120252969019</v>
      </c>
      <c r="I5282">
        <v>0.306038660474343</v>
      </c>
      <c r="J5282">
        <v>0.421978686652673</v>
      </c>
      <c r="K5282">
        <v>0.348469204683395</v>
      </c>
      <c r="L5282">
        <v>730.819058772166</v>
      </c>
      <c r="M5282">
        <v>15.2659091853557</v>
      </c>
      <c r="N5282">
        <v>51.0626246343047</v>
      </c>
      <c r="O5282">
        <v>47.0736980740127</v>
      </c>
      <c r="P5282">
        <v>-0.0561621346965528</v>
      </c>
      <c r="Q5282">
        <v>0.30734290717724</v>
      </c>
      <c r="R5282">
        <v>0.942937302685895</v>
      </c>
      <c r="S5282" t="s">
        <v>11633</v>
      </c>
      <c r="T5282" t="s">
        <v>12678</v>
      </c>
      <c r="U5282" t="s">
        <v>12678</v>
      </c>
      <c r="V5282" t="s">
        <v>12678</v>
      </c>
      <c r="W5282">
        <v>24</v>
      </c>
      <c r="X5282" t="s">
        <v>17960</v>
      </c>
      <c r="Y5282">
        <v>0.5732231039304366</v>
      </c>
      <c r="Z5282">
        <f>HYPERLINK("Melting_Curves/meltCurve_Q9BWU0_.pdf", "Melting_Curves/meltCurve_Q9BWU0_.pdf")</f>
        <v>0</v>
      </c>
      <c r="AA5282" t="s">
        <v>24047</v>
      </c>
      <c r="AB5282" t="s">
        <v>30243</v>
      </c>
    </row>
    <row r="5283" spans="1:28">
      <c r="A5283" t="s">
        <v>5309</v>
      </c>
      <c r="B5283">
        <v>0.984777283994944</v>
      </c>
      <c r="C5283">
        <v>1.12200077369864</v>
      </c>
      <c r="D5283">
        <v>1.05928943232744</v>
      </c>
      <c r="E5283">
        <v>0.904813885524686</v>
      </c>
      <c r="F5283">
        <v>0.757921913877018</v>
      </c>
      <c r="G5283">
        <v>0.426436682364334</v>
      </c>
      <c r="H5283">
        <v>0.30351535294941</v>
      </c>
      <c r="I5283">
        <v>0.37585741338976</v>
      </c>
      <c r="J5283">
        <v>0.584774139974879</v>
      </c>
      <c r="K5283">
        <v>0.471419338202133</v>
      </c>
      <c r="L5283">
        <v>2559.33947322264</v>
      </c>
      <c r="M5283">
        <v>50.7472443355752</v>
      </c>
      <c r="N5283">
        <v>52.4422289108942</v>
      </c>
      <c r="O5283">
        <v>50.3549410539448</v>
      </c>
      <c r="P5283">
        <v>-0.144000774310799</v>
      </c>
      <c r="Q5283">
        <v>0.428450172055766</v>
      </c>
      <c r="R5283">
        <v>0.914111770141551</v>
      </c>
      <c r="S5283" t="s">
        <v>11634</v>
      </c>
      <c r="T5283" t="s">
        <v>12678</v>
      </c>
      <c r="U5283" t="s">
        <v>12678</v>
      </c>
      <c r="V5283" t="s">
        <v>12678</v>
      </c>
      <c r="W5283">
        <v>4</v>
      </c>
      <c r="X5283" t="s">
        <v>17961</v>
      </c>
      <c r="Y5283">
        <v>0.6856065087632257</v>
      </c>
      <c r="Z5283">
        <f>HYPERLINK("Melting_Curves/meltCurve_Q9BWW4_2_.pdf", "Melting_Curves/meltCurve_Q9BWW4_2_.pdf")</f>
        <v>0</v>
      </c>
      <c r="AA5283" t="s">
        <v>24048</v>
      </c>
      <c r="AB5283" t="s">
        <v>30244</v>
      </c>
    </row>
    <row r="5284" spans="1:28">
      <c r="A5284" t="s">
        <v>5310</v>
      </c>
      <c r="B5284">
        <v>0.984777283994944</v>
      </c>
      <c r="C5284">
        <v>1.05637043140367</v>
      </c>
      <c r="D5284">
        <v>1.14959548006562</v>
      </c>
      <c r="E5284">
        <v>0.921825092303431</v>
      </c>
      <c r="F5284">
        <v>0.7901558002086</v>
      </c>
      <c r="G5284">
        <v>0.576015324521736</v>
      </c>
      <c r="H5284">
        <v>0.419980219220508</v>
      </c>
      <c r="I5284">
        <v>0.546352627547956</v>
      </c>
      <c r="J5284">
        <v>0.653158848069527</v>
      </c>
      <c r="K5284">
        <v>0.497697961046365</v>
      </c>
      <c r="L5284">
        <v>1779.39811876554</v>
      </c>
      <c r="M5284">
        <v>35.3492526651474</v>
      </c>
      <c r="O5284">
        <v>50.1773416986056</v>
      </c>
      <c r="P5284">
        <v>-0.0828709323140384</v>
      </c>
      <c r="Q5284">
        <v>0.5294688904546599</v>
      </c>
      <c r="R5284">
        <v>0.900612702881833</v>
      </c>
      <c r="S5284" t="s">
        <v>11635</v>
      </c>
      <c r="T5284" t="s">
        <v>12678</v>
      </c>
      <c r="U5284" t="s">
        <v>12678</v>
      </c>
      <c r="V5284" t="s">
        <v>12678</v>
      </c>
      <c r="W5284">
        <v>2</v>
      </c>
      <c r="X5284" t="s">
        <v>17962</v>
      </c>
      <c r="Y5284">
        <v>0.7407571720902737</v>
      </c>
      <c r="Z5284">
        <f>HYPERLINK("Melting_Curves/meltCurve_Q9BWW5_.pdf", "Melting_Curves/meltCurve_Q9BWW5_.pdf")</f>
        <v>0</v>
      </c>
      <c r="AA5284" t="s">
        <v>24049</v>
      </c>
      <c r="AB5284" t="s">
        <v>30245</v>
      </c>
    </row>
    <row r="5285" spans="1:28">
      <c r="A5285" t="s">
        <v>5311</v>
      </c>
      <c r="B5285">
        <v>0.984777283994944</v>
      </c>
      <c r="C5285">
        <v>1.14423268861794</v>
      </c>
      <c r="D5285">
        <v>0.96450206586363</v>
      </c>
      <c r="E5285">
        <v>0.683347893748481</v>
      </c>
      <c r="F5285">
        <v>0.573601957471797</v>
      </c>
      <c r="G5285">
        <v>0.4971866621643</v>
      </c>
      <c r="H5285">
        <v>0.42467406973667</v>
      </c>
      <c r="I5285">
        <v>0.5192132995373619</v>
      </c>
      <c r="J5285">
        <v>0.530490868019021</v>
      </c>
      <c r="K5285">
        <v>0.476741924308141</v>
      </c>
      <c r="L5285">
        <v>1558.34783180941</v>
      </c>
      <c r="M5285">
        <v>33.8356556564225</v>
      </c>
      <c r="N5285">
        <v>53.8370903925104</v>
      </c>
      <c r="O5285">
        <v>45.8963974153763</v>
      </c>
      <c r="P5285">
        <v>-0.09284573184375949</v>
      </c>
      <c r="Q5285">
        <v>0.4962394448339</v>
      </c>
      <c r="R5285">
        <v>0.946111836924299</v>
      </c>
      <c r="S5285" t="s">
        <v>11636</v>
      </c>
      <c r="T5285" t="s">
        <v>12678</v>
      </c>
      <c r="U5285" t="s">
        <v>12678</v>
      </c>
      <c r="V5285" t="s">
        <v>12678</v>
      </c>
      <c r="W5285">
        <v>6</v>
      </c>
      <c r="X5285" t="s">
        <v>17963</v>
      </c>
      <c r="Y5285">
        <v>0.6505665569232802</v>
      </c>
      <c r="Z5285">
        <f>HYPERLINK("Melting_Curves/meltCurve_Q9BX40_.pdf", "Melting_Curves/meltCurve_Q9BX40_.pdf")</f>
        <v>0</v>
      </c>
      <c r="AA5285" t="s">
        <v>22718</v>
      </c>
      <c r="AB5285" t="s">
        <v>30246</v>
      </c>
    </row>
    <row r="5286" spans="1:28">
      <c r="A5286" t="s">
        <v>5312</v>
      </c>
      <c r="B5286">
        <v>0.984777283994944</v>
      </c>
      <c r="C5286">
        <v>0.887394669570854</v>
      </c>
      <c r="D5286">
        <v>0.7822012067326179</v>
      </c>
      <c r="E5286">
        <v>0.6996131278633571</v>
      </c>
      <c r="F5286">
        <v>0.5745476805344381</v>
      </c>
      <c r="G5286">
        <v>0.44937541878525</v>
      </c>
      <c r="H5286">
        <v>0.481144362572924</v>
      </c>
      <c r="I5286">
        <v>0.634840713967466</v>
      </c>
      <c r="J5286">
        <v>0.992108775393686</v>
      </c>
      <c r="K5286">
        <v>0.773243113328747</v>
      </c>
      <c r="L5286">
        <v>1002.71911919654</v>
      </c>
      <c r="M5286">
        <v>24.1408229136364</v>
      </c>
      <c r="O5286">
        <v>41.2543876538182</v>
      </c>
      <c r="P5286">
        <v>-0.0504697589330078</v>
      </c>
      <c r="Q5286">
        <v>0.655013239822053</v>
      </c>
      <c r="R5286">
        <v>0.378432537121892</v>
      </c>
      <c r="S5286" t="s">
        <v>11637</v>
      </c>
      <c r="T5286" t="s">
        <v>12678</v>
      </c>
      <c r="U5286" t="s">
        <v>12678</v>
      </c>
      <c r="V5286" t="s">
        <v>12678</v>
      </c>
      <c r="W5286">
        <v>5</v>
      </c>
      <c r="X5286" t="s">
        <v>17964</v>
      </c>
      <c r="Y5286">
        <v>0.7106758490930442</v>
      </c>
      <c r="Z5286">
        <f>HYPERLINK("Melting_Curves/meltCurve_Q9BX63_.pdf", "Melting_Curves/meltCurve_Q9BX63_.pdf")</f>
        <v>0</v>
      </c>
      <c r="AA5286" t="s">
        <v>24050</v>
      </c>
      <c r="AB5286" t="s">
        <v>30247</v>
      </c>
    </row>
    <row r="5287" spans="1:28">
      <c r="A5287" t="s">
        <v>5313</v>
      </c>
      <c r="B5287">
        <v>0.984777283994944</v>
      </c>
      <c r="C5287">
        <v>0.97511494895093</v>
      </c>
      <c r="D5287">
        <v>0.785829850651087</v>
      </c>
      <c r="E5287">
        <v>0.76449245923683</v>
      </c>
      <c r="F5287">
        <v>0.602746933056013</v>
      </c>
      <c r="G5287">
        <v>0.509865000796523</v>
      </c>
      <c r="H5287">
        <v>0.484486870357528</v>
      </c>
      <c r="I5287">
        <v>0.654689460176858</v>
      </c>
      <c r="J5287">
        <v>0.896419814064776</v>
      </c>
      <c r="K5287">
        <v>0.665219456981948</v>
      </c>
      <c r="L5287">
        <v>1035.27869559991</v>
      </c>
      <c r="M5287">
        <v>24.0917996682702</v>
      </c>
      <c r="O5287">
        <v>42.6794527872868</v>
      </c>
      <c r="P5287">
        <v>-0.0505159304552846</v>
      </c>
      <c r="Q5287">
        <v>0.642042732982874</v>
      </c>
      <c r="R5287">
        <v>0.593771747289062</v>
      </c>
      <c r="S5287" t="s">
        <v>11638</v>
      </c>
      <c r="T5287" t="s">
        <v>12678</v>
      </c>
      <c r="U5287" t="s">
        <v>12678</v>
      </c>
      <c r="V5287" t="s">
        <v>12678</v>
      </c>
      <c r="W5287">
        <v>27</v>
      </c>
      <c r="X5287" t="s">
        <v>17965</v>
      </c>
      <c r="Y5287">
        <v>0.7165709192734823</v>
      </c>
      <c r="Z5287">
        <f>HYPERLINK("Melting_Curves/meltCurve_Q9BX66_9_.pdf", "Melting_Curves/meltCurve_Q9BX66_9_.pdf")</f>
        <v>0</v>
      </c>
      <c r="AA5287" t="s">
        <v>24051</v>
      </c>
      <c r="AB5287" t="s">
        <v>30248</v>
      </c>
    </row>
    <row r="5288" spans="1:28">
      <c r="A5288" t="s">
        <v>5314</v>
      </c>
      <c r="B5288">
        <v>0.984777283994944</v>
      </c>
      <c r="C5288">
        <v>0.898774522258952</v>
      </c>
      <c r="D5288">
        <v>0.870178995189396</v>
      </c>
      <c r="E5288">
        <v>0.8347638395251989</v>
      </c>
      <c r="F5288">
        <v>0.795605407104707</v>
      </c>
      <c r="G5288">
        <v>0.782080575682307</v>
      </c>
      <c r="H5288">
        <v>0.770179753628475</v>
      </c>
      <c r="I5288">
        <v>0.892203681194166</v>
      </c>
      <c r="J5288">
        <v>1.12120018432591</v>
      </c>
      <c r="K5288">
        <v>0.783696947674595</v>
      </c>
      <c r="L5288">
        <v>1442.05436115547</v>
      </c>
      <c r="M5288">
        <v>36.9319254033861</v>
      </c>
      <c r="O5288">
        <v>38.9323307496007</v>
      </c>
      <c r="P5288">
        <v>-0.0342840562177944</v>
      </c>
      <c r="Q5288">
        <v>0.855436251053781</v>
      </c>
      <c r="R5288">
        <v>0.141587434754795</v>
      </c>
      <c r="S5288" t="s">
        <v>11639</v>
      </c>
      <c r="T5288" t="s">
        <v>12678</v>
      </c>
      <c r="U5288" t="s">
        <v>12678</v>
      </c>
      <c r="V5288" t="s">
        <v>12678</v>
      </c>
      <c r="W5288">
        <v>6</v>
      </c>
      <c r="X5288" t="s">
        <v>17966</v>
      </c>
      <c r="Y5288">
        <v>0.8662858690978621</v>
      </c>
      <c r="Z5288">
        <f>HYPERLINK("Melting_Curves/meltCurve_Q9BX68_.pdf", "Melting_Curves/meltCurve_Q9BX68_.pdf")</f>
        <v>0</v>
      </c>
      <c r="AA5288" t="s">
        <v>24052</v>
      </c>
      <c r="AB5288" t="s">
        <v>30249</v>
      </c>
    </row>
    <row r="5289" spans="1:28">
      <c r="A5289" t="s">
        <v>5315</v>
      </c>
      <c r="B5289">
        <v>0.984777283994944</v>
      </c>
      <c r="C5289">
        <v>1.78879175642993</v>
      </c>
      <c r="D5289">
        <v>0.913135933423429</v>
      </c>
      <c r="E5289">
        <v>0.971254538644574</v>
      </c>
      <c r="F5289">
        <v>0.376244532508488</v>
      </c>
      <c r="G5289">
        <v>0.224344174802498</v>
      </c>
      <c r="H5289">
        <v>0.195945034184997</v>
      </c>
      <c r="I5289">
        <v>0.403021030908058</v>
      </c>
      <c r="J5289">
        <v>1.17684904085876</v>
      </c>
      <c r="K5289">
        <v>0.798164504777518</v>
      </c>
      <c r="L5289">
        <v>11777.3658405077</v>
      </c>
      <c r="M5289">
        <v>250</v>
      </c>
      <c r="O5289">
        <v>47.1064432884903</v>
      </c>
      <c r="P5289">
        <v>-0.624788776393712</v>
      </c>
      <c r="Q5289">
        <v>0.52909471367066</v>
      </c>
      <c r="R5289">
        <v>0.386929402806371</v>
      </c>
      <c r="S5289" t="s">
        <v>11640</v>
      </c>
      <c r="T5289" t="s">
        <v>12678</v>
      </c>
      <c r="U5289" t="s">
        <v>12678</v>
      </c>
      <c r="V5289" t="s">
        <v>12678</v>
      </c>
      <c r="W5289">
        <v>3</v>
      </c>
      <c r="X5289" t="s">
        <v>17967</v>
      </c>
      <c r="Y5289">
        <v>0.687820304383812</v>
      </c>
      <c r="Z5289">
        <f>HYPERLINK("Melting_Curves/meltCurve_Q9BX97_.pdf", "Melting_Curves/meltCurve_Q9BX97_.pdf")</f>
        <v>0</v>
      </c>
      <c r="AA5289" t="s">
        <v>24053</v>
      </c>
      <c r="AB5289" t="s">
        <v>30250</v>
      </c>
    </row>
    <row r="5290" spans="1:28">
      <c r="A5290" t="s">
        <v>5316</v>
      </c>
      <c r="B5290">
        <v>0.984777283994944</v>
      </c>
      <c r="C5290">
        <v>0.667338372779522</v>
      </c>
      <c r="D5290">
        <v>0.579565349567986</v>
      </c>
      <c r="E5290">
        <v>0.446795367078447</v>
      </c>
      <c r="F5290">
        <v>0.514330274985505</v>
      </c>
      <c r="G5290">
        <v>0.275422979603399</v>
      </c>
      <c r="H5290">
        <v>0.215286554626221</v>
      </c>
      <c r="I5290">
        <v>0.22025760174743</v>
      </c>
      <c r="J5290">
        <v>0.269468464574777</v>
      </c>
      <c r="K5290">
        <v>0.176345967233281</v>
      </c>
      <c r="L5290">
        <v>388.791054726601</v>
      </c>
      <c r="M5290">
        <v>8.88970064488751</v>
      </c>
      <c r="N5290">
        <v>45.9346597054293</v>
      </c>
      <c r="O5290">
        <v>41.6916431941321</v>
      </c>
      <c r="P5290">
        <v>-0.0440995057176826</v>
      </c>
      <c r="Q5290">
        <v>0.173343658028984</v>
      </c>
      <c r="R5290">
        <v>0.914028170765403</v>
      </c>
      <c r="S5290" t="s">
        <v>11641</v>
      </c>
      <c r="T5290" t="s">
        <v>12678</v>
      </c>
      <c r="U5290" t="s">
        <v>12678</v>
      </c>
      <c r="V5290" t="s">
        <v>12678</v>
      </c>
      <c r="W5290">
        <v>2</v>
      </c>
      <c r="X5290" t="s">
        <v>17968</v>
      </c>
      <c r="Y5290">
        <v>0.413234724686739</v>
      </c>
      <c r="Z5290">
        <f>HYPERLINK("Melting_Curves/meltCurve_Q9BXB4_.pdf", "Melting_Curves/meltCurve_Q9BXB4_.pdf")</f>
        <v>0</v>
      </c>
      <c r="AA5290" t="s">
        <v>24054</v>
      </c>
      <c r="AB5290" t="s">
        <v>30251</v>
      </c>
    </row>
    <row r="5291" spans="1:28">
      <c r="A5291" t="s">
        <v>5317</v>
      </c>
      <c r="B5291">
        <v>0.984777283994944</v>
      </c>
      <c r="C5291">
        <v>1.00354553135821</v>
      </c>
      <c r="D5291">
        <v>0.6573193418087599</v>
      </c>
      <c r="E5291">
        <v>0.552704643540769</v>
      </c>
      <c r="F5291">
        <v>0.320683861408257</v>
      </c>
      <c r="G5291">
        <v>0.354555191139715</v>
      </c>
      <c r="H5291">
        <v>0.222786081556364</v>
      </c>
      <c r="I5291">
        <v>0.25140825052254</v>
      </c>
      <c r="J5291">
        <v>0.689111157726359</v>
      </c>
      <c r="K5291">
        <v>0.477661199568182</v>
      </c>
      <c r="L5291">
        <v>1210.98311579083</v>
      </c>
      <c r="M5291">
        <v>28.1025679192992</v>
      </c>
      <c r="N5291">
        <v>45.6218216654464</v>
      </c>
      <c r="O5291">
        <v>42.8751189983105</v>
      </c>
      <c r="P5291">
        <v>-0.0991729221077592</v>
      </c>
      <c r="Q5291">
        <v>0.394786289667659</v>
      </c>
      <c r="R5291">
        <v>0.766273590166559</v>
      </c>
      <c r="S5291" t="s">
        <v>11642</v>
      </c>
      <c r="T5291" t="s">
        <v>12678</v>
      </c>
      <c r="U5291" t="s">
        <v>12678</v>
      </c>
      <c r="V5291" t="s">
        <v>12678</v>
      </c>
      <c r="W5291">
        <v>2</v>
      </c>
      <c r="X5291" t="s">
        <v>17969</v>
      </c>
      <c r="Y5291">
        <v>0.5215691362831673</v>
      </c>
      <c r="Z5291">
        <f>HYPERLINK("Melting_Curves/meltCurve_Q9BXF6_.pdf", "Melting_Curves/meltCurve_Q9BXF6_.pdf")</f>
        <v>0</v>
      </c>
      <c r="AA5291" t="s">
        <v>24055</v>
      </c>
      <c r="AB5291" t="s">
        <v>30252</v>
      </c>
    </row>
    <row r="5292" spans="1:28">
      <c r="A5292" t="s">
        <v>5318</v>
      </c>
      <c r="B5292">
        <v>0.984777283994944</v>
      </c>
      <c r="C5292">
        <v>0.874975070521016</v>
      </c>
      <c r="D5292">
        <v>0.675931950847265</v>
      </c>
      <c r="E5292">
        <v>0.655905150897543</v>
      </c>
      <c r="F5292">
        <v>0.579081980983373</v>
      </c>
      <c r="G5292">
        <v>0.483284467324319</v>
      </c>
      <c r="H5292">
        <v>0.4196252244598</v>
      </c>
      <c r="I5292">
        <v>0.531226372625444</v>
      </c>
      <c r="J5292">
        <v>0.767797931136294</v>
      </c>
      <c r="K5292">
        <v>0.67856263166546</v>
      </c>
      <c r="L5292">
        <v>1032.14084475928</v>
      </c>
      <c r="M5292">
        <v>25.0428602099995</v>
      </c>
      <c r="O5292">
        <v>40.9548569498764</v>
      </c>
      <c r="P5292">
        <v>-0.06388493787789511</v>
      </c>
      <c r="Q5292">
        <v>0.582098241001075</v>
      </c>
      <c r="R5292">
        <v>0.688447260111144</v>
      </c>
      <c r="S5292" t="s">
        <v>11643</v>
      </c>
      <c r="T5292" t="s">
        <v>12678</v>
      </c>
      <c r="U5292" t="s">
        <v>12678</v>
      </c>
      <c r="V5292" t="s">
        <v>12678</v>
      </c>
      <c r="W5292">
        <v>5</v>
      </c>
      <c r="X5292" t="s">
        <v>17970</v>
      </c>
      <c r="Y5292">
        <v>0.6448581881748332</v>
      </c>
      <c r="Z5292">
        <f>HYPERLINK("Melting_Curves/meltCurve_Q9BXH1_.pdf", "Melting_Curves/meltCurve_Q9BXH1_.pdf")</f>
        <v>0</v>
      </c>
      <c r="AA5292" t="s">
        <v>24056</v>
      </c>
      <c r="AB5292" t="s">
        <v>30253</v>
      </c>
    </row>
    <row r="5293" spans="1:28">
      <c r="A5293" t="s">
        <v>5319</v>
      </c>
      <c r="B5293">
        <v>0.984777283994944</v>
      </c>
      <c r="C5293">
        <v>0.9869998366838399</v>
      </c>
      <c r="D5293">
        <v>0.833701677815232</v>
      </c>
      <c r="E5293">
        <v>0.598264200219891</v>
      </c>
      <c r="F5293">
        <v>0.310682337466242</v>
      </c>
      <c r="G5293">
        <v>0.186467526143764</v>
      </c>
      <c r="H5293">
        <v>0.147001786723973</v>
      </c>
      <c r="I5293">
        <v>0.179682556686795</v>
      </c>
      <c r="J5293">
        <v>0.247312341063153</v>
      </c>
      <c r="K5293">
        <v>0.357240816895372</v>
      </c>
      <c r="L5293">
        <v>1075.78409452306</v>
      </c>
      <c r="M5293">
        <v>23.3342170285827</v>
      </c>
      <c r="N5293">
        <v>47.2613774143868</v>
      </c>
      <c r="O5293">
        <v>45.7686908529382</v>
      </c>
      <c r="P5293">
        <v>-0.0997064080217569</v>
      </c>
      <c r="Q5293">
        <v>0.217740992524208</v>
      </c>
      <c r="R5293">
        <v>0.966255458724112</v>
      </c>
      <c r="S5293" t="s">
        <v>11644</v>
      </c>
      <c r="T5293" t="s">
        <v>12678</v>
      </c>
      <c r="U5293" t="s">
        <v>12678</v>
      </c>
      <c r="V5293" t="s">
        <v>12678</v>
      </c>
      <c r="W5293">
        <v>14</v>
      </c>
      <c r="X5293" t="s">
        <v>17971</v>
      </c>
      <c r="Y5293">
        <v>0.46258461929672</v>
      </c>
      <c r="Z5293">
        <f>HYPERLINK("Melting_Curves/meltCurve_Q9BXJ9_.pdf", "Melting_Curves/meltCurve_Q9BXJ9_.pdf")</f>
        <v>0</v>
      </c>
      <c r="AA5293" t="s">
        <v>24057</v>
      </c>
      <c r="AB5293" t="s">
        <v>30254</v>
      </c>
    </row>
    <row r="5294" spans="1:28">
      <c r="A5294" t="s">
        <v>5320</v>
      </c>
      <c r="B5294">
        <v>0.984777283994944</v>
      </c>
      <c r="C5294">
        <v>0.914337049636826</v>
      </c>
      <c r="D5294">
        <v>0.908058729338969</v>
      </c>
      <c r="E5294">
        <v>0.771084304380396</v>
      </c>
      <c r="F5294">
        <v>0.744922061969803</v>
      </c>
      <c r="G5294">
        <v>0.475925816624582</v>
      </c>
      <c r="H5294">
        <v>0.524090653602319</v>
      </c>
      <c r="I5294">
        <v>0.443660296547373</v>
      </c>
      <c r="J5294">
        <v>0.547503590585232</v>
      </c>
      <c r="K5294">
        <v>0.482237673573225</v>
      </c>
      <c r="L5294">
        <v>616.3247607679079</v>
      </c>
      <c r="M5294">
        <v>12.8296371877841</v>
      </c>
      <c r="N5294">
        <v>59.9445134527147</v>
      </c>
      <c r="O5294">
        <v>46.9169052214635</v>
      </c>
      <c r="P5294">
        <v>-0.0368628420916836</v>
      </c>
      <c r="Q5294">
        <v>0.460882994719003</v>
      </c>
      <c r="R5294">
        <v>0.933660524637799</v>
      </c>
      <c r="S5294" t="s">
        <v>11645</v>
      </c>
      <c r="T5294" t="s">
        <v>12678</v>
      </c>
      <c r="U5294" t="s">
        <v>12678</v>
      </c>
      <c r="V5294" t="s">
        <v>12678</v>
      </c>
      <c r="W5294">
        <v>3</v>
      </c>
      <c r="X5294" t="s">
        <v>17972</v>
      </c>
      <c r="Y5294">
        <v>0.6745079948022891</v>
      </c>
      <c r="Z5294">
        <f>HYPERLINK("Melting_Curves/meltCurve_Q9BXK1_.pdf", "Melting_Curves/meltCurve_Q9BXK1_.pdf")</f>
        <v>0</v>
      </c>
      <c r="AA5294" t="s">
        <v>24058</v>
      </c>
      <c r="AB5294" t="s">
        <v>30255</v>
      </c>
    </row>
    <row r="5295" spans="1:28">
      <c r="A5295" t="s">
        <v>5321</v>
      </c>
      <c r="B5295">
        <v>0.984777283994944</v>
      </c>
      <c r="C5295">
        <v>0.921648505874806</v>
      </c>
      <c r="D5295">
        <v>0.780293267940585</v>
      </c>
      <c r="E5295">
        <v>0.700720906226492</v>
      </c>
      <c r="F5295">
        <v>0.49663557344631</v>
      </c>
      <c r="G5295">
        <v>0.291434727663299</v>
      </c>
      <c r="H5295">
        <v>0.177088443342162</v>
      </c>
      <c r="I5295">
        <v>0.186921217965652</v>
      </c>
      <c r="J5295">
        <v>0.218476952072069</v>
      </c>
      <c r="K5295">
        <v>0.184032445454892</v>
      </c>
      <c r="L5295">
        <v>590.026854811354</v>
      </c>
      <c r="M5295">
        <v>12.2640329855829</v>
      </c>
      <c r="N5295">
        <v>49.40195828437</v>
      </c>
      <c r="O5295">
        <v>46.884813869069</v>
      </c>
      <c r="P5295">
        <v>-0.0564375451593125</v>
      </c>
      <c r="Q5295">
        <v>0.137158593576458</v>
      </c>
      <c r="R5295">
        <v>0.98489326042168</v>
      </c>
      <c r="S5295" t="s">
        <v>11646</v>
      </c>
      <c r="T5295" t="s">
        <v>12678</v>
      </c>
      <c r="U5295" t="s">
        <v>12678</v>
      </c>
      <c r="V5295" t="s">
        <v>12678</v>
      </c>
      <c r="W5295">
        <v>8</v>
      </c>
      <c r="X5295" t="s">
        <v>17973</v>
      </c>
      <c r="Y5295">
        <v>0.4827325190381325</v>
      </c>
      <c r="Z5295">
        <f>HYPERLINK("Melting_Curves/meltCurve_Q9BXK5_.pdf", "Melting_Curves/meltCurve_Q9BXK5_.pdf")</f>
        <v>0</v>
      </c>
      <c r="AA5295" t="s">
        <v>24059</v>
      </c>
      <c r="AB5295" t="s">
        <v>30256</v>
      </c>
    </row>
    <row r="5296" spans="1:28">
      <c r="A5296" t="s">
        <v>5322</v>
      </c>
      <c r="B5296">
        <v>0.984777283994944</v>
      </c>
      <c r="C5296">
        <v>0.931153706620174</v>
      </c>
      <c r="D5296">
        <v>0.829037711279508</v>
      </c>
      <c r="E5296">
        <v>0.831196956641971</v>
      </c>
      <c r="F5296">
        <v>0.707803343339358</v>
      </c>
      <c r="G5296">
        <v>0.508869756484878</v>
      </c>
      <c r="H5296">
        <v>0.525845116473045</v>
      </c>
      <c r="I5296">
        <v>0.953289680893009</v>
      </c>
      <c r="J5296">
        <v>1.70379078908862</v>
      </c>
      <c r="K5296">
        <v>1.27604854139559</v>
      </c>
      <c r="L5296">
        <v>15000</v>
      </c>
      <c r="M5296">
        <v>240.694175418036</v>
      </c>
      <c r="O5296">
        <v>62.3154439769641</v>
      </c>
      <c r="P5296">
        <v>0.473116430547488</v>
      </c>
      <c r="Q5296">
        <v>1.48995719019009</v>
      </c>
      <c r="R5296">
        <v>0.374212499873948</v>
      </c>
      <c r="S5296" t="s">
        <v>11647</v>
      </c>
      <c r="T5296" t="s">
        <v>12678</v>
      </c>
      <c r="U5296" t="s">
        <v>12678</v>
      </c>
      <c r="V5296" t="s">
        <v>12678</v>
      </c>
      <c r="W5296">
        <v>26</v>
      </c>
      <c r="X5296" t="s">
        <v>17974</v>
      </c>
      <c r="Y5296">
        <v>1.076379650384407</v>
      </c>
      <c r="Z5296">
        <f>HYPERLINK("Melting_Curves/meltCurve_Q9BXL5_.pdf", "Melting_Curves/meltCurve_Q9BXL5_.pdf")</f>
        <v>0</v>
      </c>
      <c r="AA5296" t="s">
        <v>24060</v>
      </c>
      <c r="AB5296" t="s">
        <v>30257</v>
      </c>
    </row>
    <row r="5297" spans="1:28">
      <c r="A5297" t="s">
        <v>5323</v>
      </c>
      <c r="B5297">
        <v>0.984777283994944</v>
      </c>
      <c r="C5297">
        <v>1.28017207982989</v>
      </c>
      <c r="D5297">
        <v>0.891833759906864</v>
      </c>
      <c r="E5297">
        <v>0.947819990184405</v>
      </c>
      <c r="F5297">
        <v>0.551413398106703</v>
      </c>
      <c r="G5297">
        <v>0.428365302046229</v>
      </c>
      <c r="H5297">
        <v>0.357638273614215</v>
      </c>
      <c r="I5297">
        <v>0.452248939241126</v>
      </c>
      <c r="J5297">
        <v>0.639920785523178</v>
      </c>
      <c r="K5297">
        <v>0.447859930159378</v>
      </c>
      <c r="L5297">
        <v>2547.93186659669</v>
      </c>
      <c r="M5297">
        <v>52.4473492668546</v>
      </c>
      <c r="N5297">
        <v>51.1776419634462</v>
      </c>
      <c r="O5297">
        <v>48.5102822855188</v>
      </c>
      <c r="P5297">
        <v>-0.144585763727347</v>
      </c>
      <c r="Q5297">
        <v>0.465071819652734</v>
      </c>
      <c r="R5297">
        <v>0.843124802033096</v>
      </c>
      <c r="S5297" t="s">
        <v>11648</v>
      </c>
      <c r="T5297" t="s">
        <v>12678</v>
      </c>
      <c r="U5297" t="s">
        <v>12678</v>
      </c>
      <c r="V5297" t="s">
        <v>12678</v>
      </c>
      <c r="W5297">
        <v>4</v>
      </c>
      <c r="X5297" t="s">
        <v>17975</v>
      </c>
      <c r="Y5297">
        <v>0.6726088449086763</v>
      </c>
      <c r="Z5297">
        <f>HYPERLINK("Melting_Curves/meltCurve_Q9BXL7_.pdf", "Melting_Curves/meltCurve_Q9BXL7_.pdf")</f>
        <v>0</v>
      </c>
      <c r="AA5297" t="s">
        <v>24061</v>
      </c>
      <c r="AB5297" t="s">
        <v>30258</v>
      </c>
    </row>
    <row r="5298" spans="1:28">
      <c r="A5298" t="s">
        <v>5324</v>
      </c>
      <c r="B5298">
        <v>0.984777283994944</v>
      </c>
      <c r="C5298">
        <v>0.872479942948406</v>
      </c>
      <c r="D5298">
        <v>0.753584585032142</v>
      </c>
      <c r="E5298">
        <v>0.421633640192005</v>
      </c>
      <c r="F5298">
        <v>0.253303287960511</v>
      </c>
      <c r="G5298">
        <v>0.115980274913264</v>
      </c>
      <c r="H5298">
        <v>0.0772778064332745</v>
      </c>
      <c r="I5298">
        <v>0.07176106340860421</v>
      </c>
      <c r="J5298">
        <v>0.034206237653623</v>
      </c>
      <c r="K5298">
        <v>0.125427980682048</v>
      </c>
      <c r="L5298">
        <v>724.321264298678</v>
      </c>
      <c r="M5298">
        <v>15.9444141336323</v>
      </c>
      <c r="N5298">
        <v>45.8014798347249</v>
      </c>
      <c r="O5298">
        <v>44.7313273804232</v>
      </c>
      <c r="P5298">
        <v>-0.0836852195592957</v>
      </c>
      <c r="Q5298">
        <v>0.060974381735134</v>
      </c>
      <c r="R5298">
        <v>0.993330624434771</v>
      </c>
      <c r="S5298" t="s">
        <v>11649</v>
      </c>
      <c r="T5298" t="s">
        <v>12678</v>
      </c>
      <c r="U5298" t="s">
        <v>12678</v>
      </c>
      <c r="V5298" t="s">
        <v>12678</v>
      </c>
      <c r="W5298">
        <v>1</v>
      </c>
      <c r="X5298" t="s">
        <v>17976</v>
      </c>
      <c r="Y5298">
        <v>0.3442946648733192</v>
      </c>
      <c r="Z5298">
        <f>HYPERLINK("Melting_Curves/meltCurve_Q9BXP2_.pdf", "Melting_Curves/meltCurve_Q9BXP2_.pdf")</f>
        <v>0</v>
      </c>
      <c r="AA5298" t="s">
        <v>24062</v>
      </c>
      <c r="AB5298" t="s">
        <v>30259</v>
      </c>
    </row>
    <row r="5299" spans="1:28">
      <c r="A5299" t="s">
        <v>5325</v>
      </c>
      <c r="B5299">
        <v>0.984777283994944</v>
      </c>
      <c r="C5299">
        <v>0.9602719696729261</v>
      </c>
      <c r="D5299">
        <v>0.770048743957083</v>
      </c>
      <c r="E5299">
        <v>0.369165599291312</v>
      </c>
      <c r="F5299">
        <v>0.208517588859964</v>
      </c>
      <c r="G5299">
        <v>0.154402767207304</v>
      </c>
      <c r="H5299">
        <v>0.136914135817335</v>
      </c>
      <c r="I5299">
        <v>0.183704291766599</v>
      </c>
      <c r="J5299">
        <v>0.252167710441071</v>
      </c>
      <c r="K5299">
        <v>0.218240176104237</v>
      </c>
      <c r="L5299">
        <v>1243.39039537065</v>
      </c>
      <c r="M5299">
        <v>27.9779735297392</v>
      </c>
      <c r="N5299">
        <v>45.1968944374058</v>
      </c>
      <c r="O5299">
        <v>44.2165776474401</v>
      </c>
      <c r="P5299">
        <v>-0.128654736616974</v>
      </c>
      <c r="Q5299">
        <v>0.186699797194214</v>
      </c>
      <c r="R5299">
        <v>0.9907757275882429</v>
      </c>
      <c r="S5299" t="s">
        <v>11650</v>
      </c>
      <c r="T5299" t="s">
        <v>12678</v>
      </c>
      <c r="U5299" t="s">
        <v>12678</v>
      </c>
      <c r="V5299" t="s">
        <v>12678</v>
      </c>
      <c r="W5299">
        <v>25</v>
      </c>
      <c r="X5299" t="s">
        <v>17977</v>
      </c>
      <c r="Y5299">
        <v>0.3936952783513096</v>
      </c>
      <c r="Z5299">
        <f>HYPERLINK("Melting_Curves/meltCurve_Q9BXP5_4_.pdf", "Melting_Curves/meltCurve_Q9BXP5_4_.pdf")</f>
        <v>0</v>
      </c>
      <c r="AA5299" t="s">
        <v>24063</v>
      </c>
      <c r="AB5299" t="s">
        <v>30260</v>
      </c>
    </row>
    <row r="5300" spans="1:28">
      <c r="A5300" t="s">
        <v>5326</v>
      </c>
      <c r="B5300">
        <v>0.984777283994944</v>
      </c>
      <c r="C5300">
        <v>1.00209442154285</v>
      </c>
      <c r="D5300">
        <v>1.03839830739557</v>
      </c>
      <c r="E5300">
        <v>0.880182870487026</v>
      </c>
      <c r="F5300">
        <v>0.648954939064211</v>
      </c>
      <c r="G5300">
        <v>0.369692395086775</v>
      </c>
      <c r="H5300">
        <v>0.182913774777323</v>
      </c>
      <c r="I5300">
        <v>0.115040472908946</v>
      </c>
      <c r="J5300">
        <v>0.133444999595249</v>
      </c>
      <c r="K5300">
        <v>0.120689812676939</v>
      </c>
      <c r="L5300">
        <v>1057.0644814517</v>
      </c>
      <c r="M5300">
        <v>20.6045931930716</v>
      </c>
      <c r="N5300">
        <v>51.8944519682954</v>
      </c>
      <c r="O5300">
        <v>50.8264770197028</v>
      </c>
      <c r="P5300">
        <v>-0.0907347548726538</v>
      </c>
      <c r="Q5300">
        <v>0.10474453512281</v>
      </c>
      <c r="R5300">
        <v>0.996676390825246</v>
      </c>
      <c r="S5300" t="s">
        <v>11651</v>
      </c>
      <c r="T5300" t="s">
        <v>12678</v>
      </c>
      <c r="U5300" t="s">
        <v>12678</v>
      </c>
      <c r="V5300" t="s">
        <v>12678</v>
      </c>
      <c r="W5300">
        <v>7</v>
      </c>
      <c r="X5300" t="s">
        <v>17978</v>
      </c>
      <c r="Y5300">
        <v>0.5426762932046532</v>
      </c>
      <c r="Z5300">
        <f>HYPERLINK("Melting_Curves/meltCurve_Q9BXR0_.pdf", "Melting_Curves/meltCurve_Q9BXR0_.pdf")</f>
        <v>0</v>
      </c>
      <c r="AA5300" t="s">
        <v>24064</v>
      </c>
      <c r="AB5300" t="s">
        <v>30261</v>
      </c>
    </row>
    <row r="5301" spans="1:28">
      <c r="A5301" t="s">
        <v>5327</v>
      </c>
      <c r="B5301">
        <v>0.984777283994944</v>
      </c>
      <c r="C5301">
        <v>0.866386002538187</v>
      </c>
      <c r="D5301">
        <v>0.679789287650298</v>
      </c>
      <c r="E5301">
        <v>0.609576489426558</v>
      </c>
      <c r="F5301">
        <v>0.483655271768332</v>
      </c>
      <c r="G5301">
        <v>0.433479613725431</v>
      </c>
      <c r="H5301">
        <v>0.394775202222333</v>
      </c>
      <c r="I5301">
        <v>0.55482162792245</v>
      </c>
      <c r="J5301">
        <v>0.881652014138266</v>
      </c>
      <c r="K5301">
        <v>0.644910596915793</v>
      </c>
      <c r="L5301">
        <v>1122.26066582783</v>
      </c>
      <c r="M5301">
        <v>27.2526563498951</v>
      </c>
      <c r="O5301">
        <v>40.9600536719747</v>
      </c>
      <c r="P5301">
        <v>-0.071645340202795</v>
      </c>
      <c r="Q5301">
        <v>0.569279594070027</v>
      </c>
      <c r="R5301">
        <v>0.5569034782948979</v>
      </c>
      <c r="S5301" t="s">
        <v>11652</v>
      </c>
      <c r="T5301" t="s">
        <v>12678</v>
      </c>
      <c r="U5301" t="s">
        <v>12678</v>
      </c>
      <c r="V5301" t="s">
        <v>12678</v>
      </c>
      <c r="W5301">
        <v>5</v>
      </c>
      <c r="X5301" t="s">
        <v>17979</v>
      </c>
      <c r="Y5301">
        <v>0.6326994434825529</v>
      </c>
      <c r="Z5301">
        <f>HYPERLINK("Melting_Curves/meltCurve_Q9BXS4_.pdf", "Melting_Curves/meltCurve_Q9BXS4_.pdf")</f>
        <v>0</v>
      </c>
      <c r="AA5301" t="s">
        <v>24065</v>
      </c>
      <c r="AB5301" t="s">
        <v>30262</v>
      </c>
    </row>
    <row r="5302" spans="1:28">
      <c r="A5302" t="s">
        <v>5328</v>
      </c>
      <c r="B5302">
        <v>0.984777283994944</v>
      </c>
      <c r="C5302">
        <v>1.07907998685514</v>
      </c>
      <c r="D5302">
        <v>0.934124703501592</v>
      </c>
      <c r="E5302">
        <v>0.849653588580552</v>
      </c>
      <c r="F5302">
        <v>0.73451305993817</v>
      </c>
      <c r="G5302">
        <v>0.5986408081078129</v>
      </c>
      <c r="H5302">
        <v>0.527046486937422</v>
      </c>
      <c r="I5302">
        <v>0.619759758702763</v>
      </c>
      <c r="J5302">
        <v>0.7799363532179709</v>
      </c>
      <c r="K5302">
        <v>0.65070917094355</v>
      </c>
      <c r="L5302">
        <v>1220.19352297092</v>
      </c>
      <c r="M5302">
        <v>25.8466840756249</v>
      </c>
      <c r="O5302">
        <v>46.929026102309</v>
      </c>
      <c r="P5302">
        <v>-0.0499823245100591</v>
      </c>
      <c r="Q5302">
        <v>0.636998853258161</v>
      </c>
      <c r="R5302">
        <v>0.846632358466323</v>
      </c>
      <c r="S5302" t="s">
        <v>11653</v>
      </c>
      <c r="T5302" t="s">
        <v>12678</v>
      </c>
      <c r="U5302" t="s">
        <v>12678</v>
      </c>
      <c r="V5302" t="s">
        <v>12678</v>
      </c>
      <c r="W5302">
        <v>16</v>
      </c>
      <c r="X5302" t="s">
        <v>17980</v>
      </c>
      <c r="Y5302">
        <v>0.7633870298126895</v>
      </c>
      <c r="Z5302">
        <f>HYPERLINK("Melting_Curves/meltCurve_Q9BXS6_2_.pdf", "Melting_Curves/meltCurve_Q9BXS6_2_.pdf")</f>
        <v>0</v>
      </c>
      <c r="AA5302" t="s">
        <v>24066</v>
      </c>
      <c r="AB5302" t="s">
        <v>30263</v>
      </c>
    </row>
    <row r="5303" spans="1:28">
      <c r="A5303" t="s">
        <v>5329</v>
      </c>
      <c r="B5303">
        <v>0.984777283994944</v>
      </c>
      <c r="C5303">
        <v>0.96621242752213</v>
      </c>
      <c r="D5303">
        <v>0.97028056686808</v>
      </c>
      <c r="E5303">
        <v>1.18573236017891</v>
      </c>
      <c r="F5303">
        <v>0.974997025370828</v>
      </c>
      <c r="G5303">
        <v>0.296225176108871</v>
      </c>
      <c r="H5303">
        <v>0.0735260616223332</v>
      </c>
      <c r="I5303">
        <v>0.08334992545285359</v>
      </c>
      <c r="J5303">
        <v>0.106960236627458</v>
      </c>
      <c r="K5303">
        <v>0.0853371633512908</v>
      </c>
      <c r="L5303">
        <v>3719.12940929281</v>
      </c>
      <c r="M5303">
        <v>70.34442996483369</v>
      </c>
      <c r="N5303">
        <v>53.013494167874</v>
      </c>
      <c r="O5303">
        <v>52.8275951454397</v>
      </c>
      <c r="P5303">
        <v>-0.304088702649843</v>
      </c>
      <c r="Q5303">
        <v>0.08653626301157689</v>
      </c>
      <c r="R5303">
        <v>0.981617914660876</v>
      </c>
      <c r="S5303" t="s">
        <v>11654</v>
      </c>
      <c r="T5303" t="s">
        <v>12678</v>
      </c>
      <c r="U5303" t="s">
        <v>12678</v>
      </c>
      <c r="V5303" t="s">
        <v>12678</v>
      </c>
      <c r="W5303">
        <v>15</v>
      </c>
      <c r="X5303" t="s">
        <v>17981</v>
      </c>
      <c r="Y5303">
        <v>0.5708402579601569</v>
      </c>
      <c r="Z5303">
        <f>HYPERLINK("Melting_Curves/meltCurve_Q9BXS6_4_.pdf", "Melting_Curves/meltCurve_Q9BXS6_4_.pdf")</f>
        <v>0</v>
      </c>
      <c r="AA5303" t="s">
        <v>24066</v>
      </c>
      <c r="AB5303" t="s">
        <v>30264</v>
      </c>
    </row>
    <row r="5304" spans="1:28">
      <c r="A5304" t="s">
        <v>5330</v>
      </c>
      <c r="B5304">
        <v>0.984777283994944</v>
      </c>
      <c r="C5304">
        <v>0.979397461236709</v>
      </c>
      <c r="D5304">
        <v>0.916093521057188</v>
      </c>
      <c r="E5304">
        <v>0.9462817317951771</v>
      </c>
      <c r="F5304">
        <v>0.6405723839034539</v>
      </c>
      <c r="G5304">
        <v>0.577986995578343</v>
      </c>
      <c r="H5304">
        <v>0.647223599774471</v>
      </c>
      <c r="I5304">
        <v>1.16453188242226</v>
      </c>
      <c r="J5304">
        <v>1.6063205883054</v>
      </c>
      <c r="K5304">
        <v>0.984191340029427</v>
      </c>
      <c r="L5304">
        <v>15000</v>
      </c>
      <c r="M5304">
        <v>246.13175850353</v>
      </c>
      <c r="O5304">
        <v>60.9389449352649</v>
      </c>
      <c r="P5304">
        <v>0.298132018461673</v>
      </c>
      <c r="Q5304">
        <v>1.29525406657101</v>
      </c>
      <c r="R5304">
        <v>0.211823269528315</v>
      </c>
      <c r="S5304" t="s">
        <v>11655</v>
      </c>
      <c r="T5304" t="s">
        <v>12678</v>
      </c>
      <c r="U5304" t="s">
        <v>12678</v>
      </c>
      <c r="V5304" t="s">
        <v>12678</v>
      </c>
      <c r="W5304">
        <v>3</v>
      </c>
      <c r="X5304" t="s">
        <v>17982</v>
      </c>
      <c r="Y5304">
        <v>1.059579527063856</v>
      </c>
      <c r="Z5304">
        <f>HYPERLINK("Melting_Curves/meltCurve_Q9BXV9_.pdf", "Melting_Curves/meltCurve_Q9BXV9_.pdf")</f>
        <v>0</v>
      </c>
      <c r="AA5304" t="s">
        <v>24067</v>
      </c>
      <c r="AB5304" t="s">
        <v>30265</v>
      </c>
    </row>
    <row r="5305" spans="1:28">
      <c r="A5305" t="s">
        <v>5331</v>
      </c>
      <c r="B5305">
        <v>0.984777283994944</v>
      </c>
      <c r="C5305">
        <v>0.8720723070727801</v>
      </c>
      <c r="D5305">
        <v>0.753614655708758</v>
      </c>
      <c r="E5305">
        <v>0.474190516004409</v>
      </c>
      <c r="F5305">
        <v>0.321127390606037</v>
      </c>
      <c r="G5305">
        <v>0.220774179817062</v>
      </c>
      <c r="H5305">
        <v>0.15067290596685</v>
      </c>
      <c r="I5305">
        <v>0.126665578441264</v>
      </c>
      <c r="J5305">
        <v>0.182575131567734</v>
      </c>
      <c r="K5305">
        <v>0.175777457054675</v>
      </c>
      <c r="L5305">
        <v>677.055102421869</v>
      </c>
      <c r="M5305">
        <v>14.9423046795088</v>
      </c>
      <c r="N5305">
        <v>46.3680637326826</v>
      </c>
      <c r="O5305">
        <v>44.5229552912672</v>
      </c>
      <c r="P5305">
        <v>-0.0718016408531835</v>
      </c>
      <c r="Q5305">
        <v>0.144310430595402</v>
      </c>
      <c r="R5305">
        <v>0.994646456755326</v>
      </c>
      <c r="S5305" t="s">
        <v>11656</v>
      </c>
      <c r="T5305" t="s">
        <v>12678</v>
      </c>
      <c r="U5305" t="s">
        <v>12678</v>
      </c>
      <c r="V5305" t="s">
        <v>12678</v>
      </c>
      <c r="W5305">
        <v>6</v>
      </c>
      <c r="X5305" t="s">
        <v>17983</v>
      </c>
      <c r="Y5305">
        <v>0.4016639546691842</v>
      </c>
      <c r="Z5305">
        <f>HYPERLINK("Melting_Curves/meltCurve_Q9BXW7_2_.pdf", "Melting_Curves/meltCurve_Q9BXW7_2_.pdf")</f>
        <v>0</v>
      </c>
      <c r="AA5305" t="s">
        <v>24068</v>
      </c>
      <c r="AB5305" t="s">
        <v>30266</v>
      </c>
    </row>
    <row r="5306" spans="1:28">
      <c r="A5306" t="s">
        <v>5332</v>
      </c>
      <c r="B5306">
        <v>0.984777283994944</v>
      </c>
      <c r="C5306">
        <v>0.998750039976639</v>
      </c>
      <c r="D5306">
        <v>0.830923236856268</v>
      </c>
      <c r="E5306">
        <v>0.681387521052111</v>
      </c>
      <c r="F5306">
        <v>0.397479071261227</v>
      </c>
      <c r="G5306">
        <v>0.330799512093169</v>
      </c>
      <c r="H5306">
        <v>0.231204575999982</v>
      </c>
      <c r="I5306">
        <v>0.227459143350296</v>
      </c>
      <c r="J5306">
        <v>0.268600202859559</v>
      </c>
      <c r="K5306">
        <v>0.203352134858722</v>
      </c>
      <c r="L5306">
        <v>790.378684806122</v>
      </c>
      <c r="M5306">
        <v>16.7600517540304</v>
      </c>
      <c r="N5306">
        <v>48.8302885797744</v>
      </c>
      <c r="O5306">
        <v>46.5024683302464</v>
      </c>
      <c r="P5306">
        <v>-0.0704369196837113</v>
      </c>
      <c r="Q5306">
        <v>0.218313537921183</v>
      </c>
      <c r="R5306">
        <v>0.991455491026806</v>
      </c>
      <c r="S5306" t="s">
        <v>11657</v>
      </c>
      <c r="T5306" t="s">
        <v>12678</v>
      </c>
      <c r="U5306" t="s">
        <v>12678</v>
      </c>
      <c r="V5306" t="s">
        <v>12678</v>
      </c>
      <c r="W5306">
        <v>7</v>
      </c>
      <c r="X5306" t="s">
        <v>17984</v>
      </c>
      <c r="Y5306">
        <v>0.4973414574575397</v>
      </c>
      <c r="Z5306">
        <f>HYPERLINK("Melting_Curves/meltCurve_Q9BXW9_3_.pdf", "Melting_Curves/meltCurve_Q9BXW9_3_.pdf")</f>
        <v>0</v>
      </c>
      <c r="AA5306" t="s">
        <v>24069</v>
      </c>
      <c r="AB5306" t="s">
        <v>30267</v>
      </c>
    </row>
    <row r="5307" spans="1:28">
      <c r="A5307" t="s">
        <v>5333</v>
      </c>
      <c r="B5307">
        <v>0.984777283994944</v>
      </c>
      <c r="C5307">
        <v>0.875893474118148</v>
      </c>
      <c r="D5307">
        <v>0.940476471868913</v>
      </c>
      <c r="E5307">
        <v>0.848129063434981</v>
      </c>
      <c r="F5307">
        <v>0.68517109314021</v>
      </c>
      <c r="G5307">
        <v>0.385342298528697</v>
      </c>
      <c r="H5307">
        <v>0.224595420754781</v>
      </c>
      <c r="I5307">
        <v>0.216744770777844</v>
      </c>
      <c r="J5307">
        <v>0.356525759693002</v>
      </c>
      <c r="K5307">
        <v>0.226792885049184</v>
      </c>
      <c r="L5307">
        <v>1052.67216887355</v>
      </c>
      <c r="M5307">
        <v>20.884467216612</v>
      </c>
      <c r="N5307">
        <v>52.0052038570209</v>
      </c>
      <c r="O5307">
        <v>49.9492372185662</v>
      </c>
      <c r="P5307">
        <v>-0.0797479681585572</v>
      </c>
      <c r="Q5307">
        <v>0.237090255334188</v>
      </c>
      <c r="R5307">
        <v>0.958284585058028</v>
      </c>
      <c r="S5307" t="s">
        <v>11658</v>
      </c>
      <c r="T5307" t="s">
        <v>12678</v>
      </c>
      <c r="U5307" t="s">
        <v>12678</v>
      </c>
      <c r="V5307" t="s">
        <v>12678</v>
      </c>
      <c r="W5307">
        <v>1</v>
      </c>
      <c r="X5307" t="s">
        <v>17985</v>
      </c>
      <c r="Y5307">
        <v>0.5872767500158534</v>
      </c>
      <c r="Z5307">
        <f>HYPERLINK("Melting_Curves/meltCurve_Q9BXY0_.pdf", "Melting_Curves/meltCurve_Q9BXY0_.pdf")</f>
        <v>0</v>
      </c>
      <c r="AA5307" t="s">
        <v>24070</v>
      </c>
      <c r="AB5307" t="s">
        <v>30268</v>
      </c>
    </row>
    <row r="5308" spans="1:28">
      <c r="A5308" t="s">
        <v>5334</v>
      </c>
      <c r="B5308">
        <v>0.984777283994944</v>
      </c>
      <c r="C5308">
        <v>0.741325244334805</v>
      </c>
      <c r="D5308">
        <v>0.784224791421275</v>
      </c>
      <c r="E5308">
        <v>0.758309656689528</v>
      </c>
      <c r="F5308">
        <v>0.620782214663487</v>
      </c>
      <c r="G5308">
        <v>0.509661125847101</v>
      </c>
      <c r="H5308">
        <v>0.412926003191604</v>
      </c>
      <c r="I5308">
        <v>0.261619038000115</v>
      </c>
      <c r="J5308">
        <v>0.169760938726149</v>
      </c>
      <c r="K5308">
        <v>0.131311069242372</v>
      </c>
      <c r="L5308">
        <v>358.150703444279</v>
      </c>
      <c r="M5308">
        <v>6.79824568714652</v>
      </c>
      <c r="N5308">
        <v>52.6828125723603</v>
      </c>
      <c r="O5308">
        <v>48.6879577464382</v>
      </c>
      <c r="P5308">
        <v>-0.0349792445728792</v>
      </c>
      <c r="Q5308">
        <v>0</v>
      </c>
      <c r="R5308">
        <v>0.942362955629909</v>
      </c>
      <c r="S5308" t="s">
        <v>11659</v>
      </c>
      <c r="T5308" t="s">
        <v>12678</v>
      </c>
      <c r="U5308" t="s">
        <v>12678</v>
      </c>
      <c r="V5308" t="s">
        <v>12678</v>
      </c>
      <c r="W5308">
        <v>1</v>
      </c>
      <c r="X5308" t="s">
        <v>17986</v>
      </c>
      <c r="Y5308">
        <v>0.5454874526087916</v>
      </c>
      <c r="Z5308">
        <f>HYPERLINK("Melting_Curves/meltCurve_Q9BY32_2_.pdf", "Melting_Curves/meltCurve_Q9BY32_2_.pdf")</f>
        <v>0</v>
      </c>
      <c r="AA5308" t="s">
        <v>24071</v>
      </c>
      <c r="AB5308" t="s">
        <v>30269</v>
      </c>
    </row>
    <row r="5309" spans="1:28">
      <c r="A5309" t="s">
        <v>5335</v>
      </c>
      <c r="B5309">
        <v>0.984777283994944</v>
      </c>
      <c r="C5309">
        <v>0.890766543421647</v>
      </c>
      <c r="D5309">
        <v>0.759230057475708</v>
      </c>
      <c r="E5309">
        <v>0.721126681431552</v>
      </c>
      <c r="F5309">
        <v>0.495644664373331</v>
      </c>
      <c r="G5309">
        <v>0.3150045473947</v>
      </c>
      <c r="H5309">
        <v>0.228240147302974</v>
      </c>
      <c r="I5309">
        <v>0.263670338297284</v>
      </c>
      <c r="J5309">
        <v>0.382896855644395</v>
      </c>
      <c r="K5309">
        <v>0.295350910105935</v>
      </c>
      <c r="L5309">
        <v>605.248492389907</v>
      </c>
      <c r="M5309">
        <v>12.9591878086709</v>
      </c>
      <c r="N5309">
        <v>49.4966372731655</v>
      </c>
      <c r="O5309">
        <v>45.6340328970485</v>
      </c>
      <c r="P5309">
        <v>-0.0525945497481232</v>
      </c>
      <c r="Q5309">
        <v>0.259313978917269</v>
      </c>
      <c r="R5309">
        <v>0.949097703575606</v>
      </c>
      <c r="S5309" t="s">
        <v>11660</v>
      </c>
      <c r="T5309" t="s">
        <v>12678</v>
      </c>
      <c r="U5309" t="s">
        <v>12678</v>
      </c>
      <c r="V5309" t="s">
        <v>12678</v>
      </c>
      <c r="W5309">
        <v>11</v>
      </c>
      <c r="X5309" t="s">
        <v>17987</v>
      </c>
      <c r="Y5309">
        <v>0.5206299675428741</v>
      </c>
      <c r="Z5309">
        <f>HYPERLINK("Melting_Curves/meltCurve_Q9BY42_.pdf", "Melting_Curves/meltCurve_Q9BY42_.pdf")</f>
        <v>0</v>
      </c>
      <c r="AA5309" t="s">
        <v>24072</v>
      </c>
      <c r="AB5309" t="s">
        <v>30270</v>
      </c>
    </row>
    <row r="5310" spans="1:28">
      <c r="A5310" t="s">
        <v>5336</v>
      </c>
      <c r="B5310">
        <v>0.984777283994944</v>
      </c>
      <c r="C5310">
        <v>0.9524173838477979</v>
      </c>
      <c r="D5310">
        <v>0.7941902010676219</v>
      </c>
      <c r="E5310">
        <v>0.782550726365099</v>
      </c>
      <c r="F5310">
        <v>0.72104129515571</v>
      </c>
      <c r="G5310">
        <v>0.641445265866821</v>
      </c>
      <c r="H5310">
        <v>0.698327655136343</v>
      </c>
      <c r="I5310">
        <v>1.05973672363319</v>
      </c>
      <c r="J5310">
        <v>2.19143350004965</v>
      </c>
      <c r="K5310">
        <v>1.70801504895319</v>
      </c>
      <c r="L5310">
        <v>15000</v>
      </c>
      <c r="M5310">
        <v>243.910430383028</v>
      </c>
      <c r="O5310">
        <v>61.4938507744465</v>
      </c>
      <c r="P5310">
        <v>0.495802482999918</v>
      </c>
      <c r="Q5310">
        <v>1.5</v>
      </c>
      <c r="R5310">
        <v>0.601419557504812</v>
      </c>
      <c r="S5310" t="s">
        <v>11661</v>
      </c>
      <c r="T5310" t="s">
        <v>12678</v>
      </c>
      <c r="U5310" t="s">
        <v>12678</v>
      </c>
      <c r="V5310" t="s">
        <v>12678</v>
      </c>
      <c r="W5310">
        <v>10</v>
      </c>
      <c r="X5310" t="s">
        <v>17988</v>
      </c>
      <c r="Y5310">
        <v>1.091643556411007</v>
      </c>
      <c r="Z5310">
        <f>HYPERLINK("Melting_Curves/meltCurve_Q9BY43_.pdf", "Melting_Curves/meltCurve_Q9BY43_.pdf")</f>
        <v>0</v>
      </c>
      <c r="AA5310" t="s">
        <v>24073</v>
      </c>
      <c r="AB5310" t="s">
        <v>30271</v>
      </c>
    </row>
    <row r="5311" spans="1:28">
      <c r="A5311" t="s">
        <v>5337</v>
      </c>
      <c r="B5311">
        <v>0.984777283994944</v>
      </c>
      <c r="C5311">
        <v>1.09035708026763</v>
      </c>
      <c r="D5311">
        <v>1.00942033498633</v>
      </c>
      <c r="E5311">
        <v>0.910608958486627</v>
      </c>
      <c r="F5311">
        <v>0.653524281869152</v>
      </c>
      <c r="G5311">
        <v>0.469861399037965</v>
      </c>
      <c r="H5311">
        <v>0.409564575488802</v>
      </c>
      <c r="I5311">
        <v>0.487512751682163</v>
      </c>
      <c r="J5311">
        <v>0.54473374426098</v>
      </c>
      <c r="K5311">
        <v>0.415260263422691</v>
      </c>
      <c r="L5311">
        <v>1640.19414818317</v>
      </c>
      <c r="M5311">
        <v>33.3656031883409</v>
      </c>
      <c r="N5311">
        <v>53.1928114012983</v>
      </c>
      <c r="O5311">
        <v>48.9826353986961</v>
      </c>
      <c r="P5311">
        <v>-0.0919246227579309</v>
      </c>
      <c r="Q5311">
        <v>0.460199405821996</v>
      </c>
      <c r="R5311">
        <v>0.966436796079546</v>
      </c>
      <c r="S5311" t="s">
        <v>11662</v>
      </c>
      <c r="T5311" t="s">
        <v>12678</v>
      </c>
      <c r="U5311" t="s">
        <v>12678</v>
      </c>
      <c r="V5311" t="s">
        <v>12678</v>
      </c>
      <c r="W5311">
        <v>9</v>
      </c>
      <c r="X5311" t="s">
        <v>17989</v>
      </c>
      <c r="Y5311">
        <v>0.6816069095465018</v>
      </c>
      <c r="Z5311">
        <f>HYPERLINK("Melting_Curves/meltCurve_Q9BY77_.pdf", "Melting_Curves/meltCurve_Q9BY77_.pdf")</f>
        <v>0</v>
      </c>
      <c r="AA5311" t="s">
        <v>24074</v>
      </c>
      <c r="AB5311" t="s">
        <v>30272</v>
      </c>
    </row>
    <row r="5312" spans="1:28">
      <c r="A5312" t="s">
        <v>5338</v>
      </c>
      <c r="B5312">
        <v>0.984777283994944</v>
      </c>
      <c r="C5312">
        <v>0.994253505712235</v>
      </c>
      <c r="D5312">
        <v>0.91305208930846</v>
      </c>
      <c r="E5312">
        <v>0.786031959091209</v>
      </c>
      <c r="F5312">
        <v>0.612449712410696</v>
      </c>
      <c r="G5312">
        <v>0.448864901304218</v>
      </c>
      <c r="H5312">
        <v>0.344116095539329</v>
      </c>
      <c r="I5312">
        <v>0.256090112975001</v>
      </c>
      <c r="J5312">
        <v>0.239484384540537</v>
      </c>
      <c r="K5312">
        <v>0.209622631408847</v>
      </c>
      <c r="L5312">
        <v>617.175308692355</v>
      </c>
      <c r="M5312">
        <v>12.1603183505159</v>
      </c>
      <c r="N5312">
        <v>52.5728461277067</v>
      </c>
      <c r="O5312">
        <v>49.4391848448502</v>
      </c>
      <c r="P5312">
        <v>-0.0509407417987825</v>
      </c>
      <c r="Q5312">
        <v>0.171767670638094</v>
      </c>
      <c r="R5312">
        <v>0.999030638658043</v>
      </c>
      <c r="S5312" t="s">
        <v>11663</v>
      </c>
      <c r="T5312" t="s">
        <v>12678</v>
      </c>
      <c r="U5312" t="s">
        <v>12678</v>
      </c>
      <c r="V5312" t="s">
        <v>12678</v>
      </c>
      <c r="W5312">
        <v>13</v>
      </c>
      <c r="X5312" t="s">
        <v>17990</v>
      </c>
      <c r="Y5312">
        <v>0.5731429861395226</v>
      </c>
      <c r="Z5312">
        <f>HYPERLINK("Melting_Curves/meltCurve_Q9BYB4_.pdf", "Melting_Curves/meltCurve_Q9BYB4_.pdf")</f>
        <v>0</v>
      </c>
      <c r="AA5312" t="s">
        <v>24075</v>
      </c>
      <c r="AB5312" t="s">
        <v>30273</v>
      </c>
    </row>
    <row r="5313" spans="1:28">
      <c r="A5313" t="s">
        <v>5339</v>
      </c>
      <c r="B5313">
        <v>0.984777283994944</v>
      </c>
      <c r="C5313">
        <v>1.32899576413372</v>
      </c>
      <c r="D5313">
        <v>1.27172893858693</v>
      </c>
      <c r="E5313">
        <v>1.12801846840919</v>
      </c>
      <c r="F5313">
        <v>0.912116843086849</v>
      </c>
      <c r="G5313">
        <v>0.680256612633645</v>
      </c>
      <c r="H5313">
        <v>0.627107026684747</v>
      </c>
      <c r="I5313">
        <v>0.825814204740474</v>
      </c>
      <c r="J5313">
        <v>1.34611661765622</v>
      </c>
      <c r="K5313">
        <v>1.09519324287687</v>
      </c>
      <c r="L5313">
        <v>4017.1553250971</v>
      </c>
      <c r="M5313">
        <v>64.0711136188977</v>
      </c>
      <c r="O5313">
        <v>62.6374054670828</v>
      </c>
      <c r="P5313">
        <v>0.0519954990331469</v>
      </c>
      <c r="Q5313">
        <v>1.20332790679816</v>
      </c>
      <c r="R5313">
        <v>0.114316514784401</v>
      </c>
      <c r="S5313" t="s">
        <v>11664</v>
      </c>
      <c r="T5313" t="s">
        <v>12678</v>
      </c>
      <c r="U5313" t="s">
        <v>12678</v>
      </c>
      <c r="V5313" t="s">
        <v>12678</v>
      </c>
      <c r="W5313">
        <v>7</v>
      </c>
      <c r="X5313" t="s">
        <v>17991</v>
      </c>
      <c r="Y5313">
        <v>1.02894006359855</v>
      </c>
      <c r="Z5313">
        <f>HYPERLINK("Melting_Curves/meltCurve_Q9BYC8_.pdf", "Melting_Curves/meltCurve_Q9BYC8_.pdf")</f>
        <v>0</v>
      </c>
      <c r="AA5313" t="s">
        <v>24076</v>
      </c>
      <c r="AB5313" t="s">
        <v>30274</v>
      </c>
    </row>
    <row r="5314" spans="1:28">
      <c r="A5314" t="s">
        <v>5340</v>
      </c>
      <c r="B5314">
        <v>0.984777283994944</v>
      </c>
      <c r="C5314">
        <v>0.855165122902886</v>
      </c>
      <c r="D5314">
        <v>0.469175389017333</v>
      </c>
      <c r="E5314">
        <v>0.343679033676826</v>
      </c>
      <c r="F5314">
        <v>0.156762437200949</v>
      </c>
      <c r="G5314">
        <v>0.111020640634026</v>
      </c>
      <c r="H5314">
        <v>0.08648325119168419</v>
      </c>
      <c r="I5314">
        <v>0.120852196186044</v>
      </c>
      <c r="J5314">
        <v>0.121333279085468</v>
      </c>
      <c r="K5314">
        <v>0.104202382398668</v>
      </c>
      <c r="L5314">
        <v>796.868788417141</v>
      </c>
      <c r="M5314">
        <v>18.6009583680291</v>
      </c>
      <c r="N5314">
        <v>43.4057213595359</v>
      </c>
      <c r="O5314">
        <v>42.3542679973687</v>
      </c>
      <c r="P5314">
        <v>-0.097983339257794</v>
      </c>
      <c r="Q5314">
        <v>0.107608835890722</v>
      </c>
      <c r="R5314">
        <v>0.986246866445448</v>
      </c>
      <c r="S5314" t="s">
        <v>11665</v>
      </c>
      <c r="T5314" t="s">
        <v>12678</v>
      </c>
      <c r="U5314" t="s">
        <v>12678</v>
      </c>
      <c r="V5314" t="s">
        <v>12678</v>
      </c>
      <c r="W5314">
        <v>7</v>
      </c>
      <c r="X5314" t="s">
        <v>17992</v>
      </c>
      <c r="Y5314">
        <v>0.2961588067008082</v>
      </c>
      <c r="Z5314">
        <f>HYPERLINK("Melting_Curves/meltCurve_Q9BYD6_.pdf", "Melting_Curves/meltCurve_Q9BYD6_.pdf")</f>
        <v>0</v>
      </c>
      <c r="AA5314" t="s">
        <v>24077</v>
      </c>
      <c r="AB5314" t="s">
        <v>30275</v>
      </c>
    </row>
    <row r="5315" spans="1:28">
      <c r="A5315" t="s">
        <v>5341</v>
      </c>
      <c r="B5315">
        <v>0.984777283994944</v>
      </c>
      <c r="C5315">
        <v>0.850300698082196</v>
      </c>
      <c r="D5315">
        <v>0.644439885190027</v>
      </c>
      <c r="E5315">
        <v>0.510094196148861</v>
      </c>
      <c r="F5315">
        <v>0.457028195554309</v>
      </c>
      <c r="G5315">
        <v>0.196307255822609</v>
      </c>
      <c r="H5315">
        <v>0.181393907281567</v>
      </c>
      <c r="I5315">
        <v>0.231660156740675</v>
      </c>
      <c r="J5315">
        <v>0.283661594625211</v>
      </c>
      <c r="K5315">
        <v>0.198995612301154</v>
      </c>
      <c r="L5315">
        <v>552.548478930087</v>
      </c>
      <c r="M5315">
        <v>12.3704973244645</v>
      </c>
      <c r="N5315">
        <v>46.5341735953362</v>
      </c>
      <c r="O5315">
        <v>43.5475431048594</v>
      </c>
      <c r="P5315">
        <v>-0.05713417664568</v>
      </c>
      <c r="Q5315">
        <v>0.195660470320152</v>
      </c>
      <c r="R5315">
        <v>0.960245956827279</v>
      </c>
      <c r="S5315" t="s">
        <v>11666</v>
      </c>
      <c r="T5315" t="s">
        <v>12678</v>
      </c>
      <c r="U5315" t="s">
        <v>12678</v>
      </c>
      <c r="V5315" t="s">
        <v>12678</v>
      </c>
      <c r="W5315">
        <v>1</v>
      </c>
      <c r="X5315" t="s">
        <v>17993</v>
      </c>
      <c r="Y5315">
        <v>0.4294070251551101</v>
      </c>
      <c r="Z5315">
        <f>HYPERLINK("Melting_Curves/meltCurve_Q9BYE7_3_.pdf", "Melting_Curves/meltCurve_Q9BYE7_3_.pdf")</f>
        <v>0</v>
      </c>
      <c r="AA5315" t="s">
        <v>24078</v>
      </c>
      <c r="AB5315" t="s">
        <v>30276</v>
      </c>
    </row>
    <row r="5316" spans="1:28">
      <c r="A5316" t="s">
        <v>5342</v>
      </c>
      <c r="B5316">
        <v>0.984777283994944</v>
      </c>
      <c r="C5316">
        <v>1.02357629429476</v>
      </c>
      <c r="D5316">
        <v>0.7992205228825709</v>
      </c>
      <c r="E5316">
        <v>0.823257427499769</v>
      </c>
      <c r="F5316">
        <v>0.496063451460344</v>
      </c>
      <c r="G5316">
        <v>0.448611780943938</v>
      </c>
      <c r="H5316">
        <v>0.424966530379312</v>
      </c>
      <c r="I5316">
        <v>0.5906053215698061</v>
      </c>
      <c r="J5316">
        <v>0.712816425614906</v>
      </c>
      <c r="K5316">
        <v>0.547052436194374</v>
      </c>
      <c r="L5316">
        <v>1007.21603000395</v>
      </c>
      <c r="M5316">
        <v>22.1765240333623</v>
      </c>
      <c r="O5316">
        <v>45.0536280047809</v>
      </c>
      <c r="P5316">
        <v>-0.0570587485449499</v>
      </c>
      <c r="Q5316">
        <v>0.536329667742923</v>
      </c>
      <c r="R5316">
        <v>0.784780559931094</v>
      </c>
      <c r="S5316" t="s">
        <v>11667</v>
      </c>
      <c r="T5316" t="s">
        <v>12678</v>
      </c>
      <c r="U5316" t="s">
        <v>12678</v>
      </c>
      <c r="V5316" t="s">
        <v>12678</v>
      </c>
      <c r="W5316">
        <v>4</v>
      </c>
      <c r="X5316" t="s">
        <v>17994</v>
      </c>
      <c r="Y5316">
        <v>0.6713368852596174</v>
      </c>
      <c r="Z5316">
        <f>HYPERLINK("Melting_Curves/meltCurve_Q9BYG3_.pdf", "Melting_Curves/meltCurve_Q9BYG3_.pdf")</f>
        <v>0</v>
      </c>
      <c r="AA5316" t="s">
        <v>24079</v>
      </c>
      <c r="AB5316" t="s">
        <v>30277</v>
      </c>
    </row>
    <row r="5317" spans="1:28">
      <c r="A5317" t="s">
        <v>5343</v>
      </c>
      <c r="B5317">
        <v>0.984777283994944</v>
      </c>
      <c r="C5317">
        <v>0.933164693414242</v>
      </c>
      <c r="D5317">
        <v>0.8062570151762291</v>
      </c>
      <c r="E5317">
        <v>0.631027360163496</v>
      </c>
      <c r="F5317">
        <v>0.394579990015872</v>
      </c>
      <c r="G5317">
        <v>0.210313783938363</v>
      </c>
      <c r="H5317">
        <v>0.151453662656848</v>
      </c>
      <c r="I5317">
        <v>0.209636035117896</v>
      </c>
      <c r="J5317">
        <v>0.300691950689436</v>
      </c>
      <c r="K5317">
        <v>0.302602444725529</v>
      </c>
      <c r="L5317">
        <v>841.713238815233</v>
      </c>
      <c r="M5317">
        <v>18.1929085000207</v>
      </c>
      <c r="N5317">
        <v>47.8235181860997</v>
      </c>
      <c r="O5317">
        <v>45.7178943155926</v>
      </c>
      <c r="P5317">
        <v>-0.07725075846126429</v>
      </c>
      <c r="Q5317">
        <v>0.223527412232191</v>
      </c>
      <c r="R5317">
        <v>0.967234831879361</v>
      </c>
      <c r="S5317" t="s">
        <v>11668</v>
      </c>
      <c r="T5317" t="s">
        <v>12678</v>
      </c>
      <c r="U5317" t="s">
        <v>12678</v>
      </c>
      <c r="V5317" t="s">
        <v>12678</v>
      </c>
      <c r="W5317">
        <v>8</v>
      </c>
      <c r="X5317" t="s">
        <v>17995</v>
      </c>
      <c r="Y5317">
        <v>0.4756144580777692</v>
      </c>
      <c r="Z5317">
        <f>HYPERLINK("Melting_Curves/meltCurve_Q9BYG5_.pdf", "Melting_Curves/meltCurve_Q9BYG5_.pdf")</f>
        <v>0</v>
      </c>
      <c r="AA5317" t="s">
        <v>24080</v>
      </c>
      <c r="AB5317" t="s">
        <v>30278</v>
      </c>
    </row>
    <row r="5318" spans="1:28">
      <c r="A5318" t="s">
        <v>5344</v>
      </c>
      <c r="B5318">
        <v>0.984777283994944</v>
      </c>
      <c r="C5318">
        <v>0.961297488007945</v>
      </c>
      <c r="D5318">
        <v>0.920642647240028</v>
      </c>
      <c r="E5318">
        <v>0.671903455208427</v>
      </c>
      <c r="F5318">
        <v>0.5297116862522609</v>
      </c>
      <c r="G5318">
        <v>0.331357957151727</v>
      </c>
      <c r="H5318">
        <v>0.320717140047602</v>
      </c>
      <c r="I5318">
        <v>0.55009373677923</v>
      </c>
      <c r="J5318">
        <v>0.646935682844617</v>
      </c>
      <c r="K5318">
        <v>0.596396645927352</v>
      </c>
      <c r="L5318">
        <v>1429.79346280667</v>
      </c>
      <c r="M5318">
        <v>31.3867469428324</v>
      </c>
      <c r="N5318">
        <v>52.4177192391924</v>
      </c>
      <c r="O5318">
        <v>45.3703333369416</v>
      </c>
      <c r="P5318">
        <v>-0.08789332929472921</v>
      </c>
      <c r="Q5318">
        <v>0.491794764931261</v>
      </c>
      <c r="R5318">
        <v>0.814082699491813</v>
      </c>
      <c r="S5318" t="s">
        <v>11669</v>
      </c>
      <c r="T5318" t="s">
        <v>12678</v>
      </c>
      <c r="U5318" t="s">
        <v>12678</v>
      </c>
      <c r="V5318" t="s">
        <v>12678</v>
      </c>
      <c r="W5318">
        <v>2</v>
      </c>
      <c r="X5318" t="s">
        <v>17996</v>
      </c>
      <c r="Y5318">
        <v>0.639324672081689</v>
      </c>
      <c r="Z5318">
        <f>HYPERLINK("Melting_Curves/meltCurve_Q9BYI3_.pdf", "Melting_Curves/meltCurve_Q9BYI3_.pdf")</f>
        <v>0</v>
      </c>
      <c r="AA5318" t="s">
        <v>24081</v>
      </c>
      <c r="AB5318" t="s">
        <v>30279</v>
      </c>
    </row>
    <row r="5319" spans="1:28">
      <c r="A5319" t="s">
        <v>5345</v>
      </c>
      <c r="B5319">
        <v>0.984777283994944</v>
      </c>
      <c r="C5319">
        <v>0.92740756536526</v>
      </c>
      <c r="D5319">
        <v>0.709614849853671</v>
      </c>
      <c r="E5319">
        <v>0.554412921714179</v>
      </c>
      <c r="F5319">
        <v>0.374525343610176</v>
      </c>
      <c r="G5319">
        <v>0.297381501705448</v>
      </c>
      <c r="H5319">
        <v>0.173152942663914</v>
      </c>
      <c r="I5319">
        <v>0.215828884170323</v>
      </c>
      <c r="J5319">
        <v>0.359979198287974</v>
      </c>
      <c r="K5319">
        <v>0.341650258720049</v>
      </c>
      <c r="L5319">
        <v>748.631859186537</v>
      </c>
      <c r="M5319">
        <v>16.7593289737471</v>
      </c>
      <c r="N5319">
        <v>46.8159648082562</v>
      </c>
      <c r="O5319">
        <v>44.0481153732374</v>
      </c>
      <c r="P5319">
        <v>-0.06962066345681241</v>
      </c>
      <c r="Q5319">
        <v>0.268119095255363</v>
      </c>
      <c r="R5319">
        <v>0.956595665381314</v>
      </c>
      <c r="S5319" t="s">
        <v>11670</v>
      </c>
      <c r="T5319" t="s">
        <v>12678</v>
      </c>
      <c r="U5319" t="s">
        <v>12678</v>
      </c>
      <c r="V5319" t="s">
        <v>12678</v>
      </c>
      <c r="W5319">
        <v>3</v>
      </c>
      <c r="X5319" t="s">
        <v>17997</v>
      </c>
      <c r="Y5319">
        <v>0.4692616132642699</v>
      </c>
      <c r="Z5319">
        <f>HYPERLINK("Melting_Curves/meltCurve_Q9BYN0_.pdf", "Melting_Curves/meltCurve_Q9BYN0_.pdf")</f>
        <v>0</v>
      </c>
      <c r="AA5319" t="s">
        <v>24082</v>
      </c>
      <c r="AB5319" t="s">
        <v>30280</v>
      </c>
    </row>
    <row r="5320" spans="1:28">
      <c r="A5320" t="s">
        <v>5346</v>
      </c>
      <c r="B5320">
        <v>0.984777283994944</v>
      </c>
      <c r="C5320">
        <v>1.04418978657632</v>
      </c>
      <c r="D5320">
        <v>0.974662668606141</v>
      </c>
      <c r="E5320">
        <v>0.724672379240337</v>
      </c>
      <c r="F5320">
        <v>0.534840131216576</v>
      </c>
      <c r="G5320">
        <v>0.372280692960387</v>
      </c>
      <c r="H5320">
        <v>0.26346523597764</v>
      </c>
      <c r="I5320">
        <v>0.208288310953409</v>
      </c>
      <c r="J5320">
        <v>0.199369571123766</v>
      </c>
      <c r="K5320">
        <v>0.21211733916467</v>
      </c>
      <c r="L5320">
        <v>817.920514011349</v>
      </c>
      <c r="M5320">
        <v>16.6357369402852</v>
      </c>
      <c r="N5320">
        <v>50.6563147460119</v>
      </c>
      <c r="O5320">
        <v>48.4725173878489</v>
      </c>
      <c r="P5320">
        <v>-0.0692054214625778</v>
      </c>
      <c r="Q5320">
        <v>0.193463099588851</v>
      </c>
      <c r="R5320">
        <v>0.992168354802327</v>
      </c>
      <c r="S5320" t="s">
        <v>11671</v>
      </c>
      <c r="T5320" t="s">
        <v>12678</v>
      </c>
      <c r="U5320" t="s">
        <v>12678</v>
      </c>
      <c r="V5320" t="s">
        <v>12678</v>
      </c>
      <c r="W5320">
        <v>9</v>
      </c>
      <c r="X5320" t="s">
        <v>17998</v>
      </c>
      <c r="Y5320">
        <v>0.535188218689253</v>
      </c>
      <c r="Z5320">
        <f>HYPERLINK("Melting_Curves/meltCurve_Q9BYT8_.pdf", "Melting_Curves/meltCurve_Q9BYT8_.pdf")</f>
        <v>0</v>
      </c>
      <c r="AA5320" t="s">
        <v>24083</v>
      </c>
      <c r="AB5320" t="s">
        <v>30281</v>
      </c>
    </row>
    <row r="5321" spans="1:28">
      <c r="A5321" t="s">
        <v>5347</v>
      </c>
      <c r="B5321">
        <v>0.984777283994944</v>
      </c>
      <c r="C5321">
        <v>1.07028708737655</v>
      </c>
      <c r="D5321">
        <v>0.99902732794016</v>
      </c>
      <c r="E5321">
        <v>0.66758691912442</v>
      </c>
      <c r="F5321">
        <v>0.333993816035663</v>
      </c>
      <c r="G5321">
        <v>0.201758551341337</v>
      </c>
      <c r="H5321">
        <v>0.130997789760105</v>
      </c>
      <c r="I5321">
        <v>0.183033481900656</v>
      </c>
      <c r="J5321">
        <v>0.281919054387868</v>
      </c>
      <c r="K5321">
        <v>0.239430669616087</v>
      </c>
      <c r="L5321">
        <v>1541.64067677494</v>
      </c>
      <c r="M5321">
        <v>32.6749948113463</v>
      </c>
      <c r="N5321">
        <v>47.9714586941316</v>
      </c>
      <c r="O5321">
        <v>47.0053846449825</v>
      </c>
      <c r="P5321">
        <v>-0.137610919338823</v>
      </c>
      <c r="Q5321">
        <v>0.208149941186407</v>
      </c>
      <c r="R5321">
        <v>0.983710029126583</v>
      </c>
      <c r="S5321" t="s">
        <v>11672</v>
      </c>
      <c r="T5321" t="s">
        <v>12678</v>
      </c>
      <c r="U5321" t="s">
        <v>12678</v>
      </c>
      <c r="V5321" t="s">
        <v>12678</v>
      </c>
      <c r="W5321">
        <v>4</v>
      </c>
      <c r="X5321" t="s">
        <v>17999</v>
      </c>
      <c r="Y5321">
        <v>0.480764884773953</v>
      </c>
      <c r="Z5321">
        <f>HYPERLINK("Melting_Curves/meltCurve_Q9BYV8_.pdf", "Melting_Curves/meltCurve_Q9BYV8_.pdf")</f>
        <v>0</v>
      </c>
      <c r="AA5321" t="s">
        <v>24084</v>
      </c>
      <c r="AB5321" t="s">
        <v>30282</v>
      </c>
    </row>
    <row r="5322" spans="1:28">
      <c r="A5322" t="s">
        <v>5348</v>
      </c>
      <c r="B5322">
        <v>0.984777283994944</v>
      </c>
      <c r="C5322">
        <v>1.01801936718157</v>
      </c>
      <c r="D5322">
        <v>0.826536380876104</v>
      </c>
      <c r="E5322">
        <v>0.694576722867921</v>
      </c>
      <c r="F5322">
        <v>0.606147158907635</v>
      </c>
      <c r="G5322">
        <v>0.504694939755904</v>
      </c>
      <c r="H5322">
        <v>0.508241656703914</v>
      </c>
      <c r="I5322">
        <v>0.649494084780184</v>
      </c>
      <c r="J5322">
        <v>0.893502666283125</v>
      </c>
      <c r="K5322">
        <v>0.721328576219387</v>
      </c>
      <c r="L5322">
        <v>1875.01699695678</v>
      </c>
      <c r="M5322">
        <v>43.5157534816263</v>
      </c>
      <c r="O5322">
        <v>42.9975368727467</v>
      </c>
      <c r="P5322">
        <v>-0.08815522520758939</v>
      </c>
      <c r="Q5322">
        <v>0.651578881826916</v>
      </c>
      <c r="R5322">
        <v>0.641427994018859</v>
      </c>
      <c r="S5322" t="s">
        <v>11673</v>
      </c>
      <c r="T5322" t="s">
        <v>12678</v>
      </c>
      <c r="U5322" t="s">
        <v>12678</v>
      </c>
      <c r="V5322" t="s">
        <v>12678</v>
      </c>
      <c r="W5322">
        <v>37</v>
      </c>
      <c r="X5322" t="s">
        <v>18000</v>
      </c>
      <c r="Y5322">
        <v>0.7231700664640283</v>
      </c>
      <c r="Z5322">
        <f>HYPERLINK("Melting_Curves/meltCurve_Q9BYW2_.pdf", "Melting_Curves/meltCurve_Q9BYW2_.pdf")</f>
        <v>0</v>
      </c>
      <c r="AA5322" t="s">
        <v>24085</v>
      </c>
      <c r="AB5322" t="s">
        <v>30283</v>
      </c>
    </row>
    <row r="5323" spans="1:28">
      <c r="A5323" t="s">
        <v>5349</v>
      </c>
      <c r="B5323">
        <v>0.984777283994944</v>
      </c>
      <c r="C5323">
        <v>1.00781845381537</v>
      </c>
      <c r="D5323">
        <v>0.88982163189574</v>
      </c>
      <c r="E5323">
        <v>0.659048232171387</v>
      </c>
      <c r="F5323">
        <v>0.309063818403517</v>
      </c>
      <c r="G5323">
        <v>0.190240654623425</v>
      </c>
      <c r="H5323">
        <v>0.108067175659942</v>
      </c>
      <c r="I5323">
        <v>0.105815451060481</v>
      </c>
      <c r="J5323">
        <v>0.120177490100321</v>
      </c>
      <c r="K5323">
        <v>0.117608016166617</v>
      </c>
      <c r="L5323">
        <v>1012.4787774771</v>
      </c>
      <c r="M5323">
        <v>21.3129964053706</v>
      </c>
      <c r="N5323">
        <v>48.0440983189616</v>
      </c>
      <c r="O5323">
        <v>47.0929433761058</v>
      </c>
      <c r="P5323">
        <v>-0.101117460585836</v>
      </c>
      <c r="Q5323">
        <v>0.106310874492174</v>
      </c>
      <c r="R5323">
        <v>0.998128846200561</v>
      </c>
      <c r="S5323" t="s">
        <v>11674</v>
      </c>
      <c r="T5323" t="s">
        <v>12678</v>
      </c>
      <c r="U5323" t="s">
        <v>12678</v>
      </c>
      <c r="V5323" t="s">
        <v>12678</v>
      </c>
      <c r="W5323">
        <v>1</v>
      </c>
      <c r="X5323" t="s">
        <v>18001</v>
      </c>
      <c r="Y5323">
        <v>0.4296194978642902</v>
      </c>
      <c r="Z5323">
        <f>HYPERLINK("Melting_Curves/meltCurve_Q9BYX2_4_.pdf", "Melting_Curves/meltCurve_Q9BYX2_4_.pdf")</f>
        <v>0</v>
      </c>
      <c r="AA5323" t="s">
        <v>24086</v>
      </c>
      <c r="AB5323" t="s">
        <v>30284</v>
      </c>
    </row>
    <row r="5324" spans="1:28">
      <c r="A5324" t="s">
        <v>5350</v>
      </c>
      <c r="B5324">
        <v>0.984777283994944</v>
      </c>
      <c r="C5324">
        <v>0.852883105637413</v>
      </c>
      <c r="D5324">
        <v>0.602763252910557</v>
      </c>
      <c r="E5324">
        <v>0.438757252244094</v>
      </c>
      <c r="F5324">
        <v>0.305727661637084</v>
      </c>
      <c r="G5324">
        <v>0.176384792976666</v>
      </c>
      <c r="H5324">
        <v>0.107414276822004</v>
      </c>
      <c r="I5324">
        <v>0.130245406418776</v>
      </c>
      <c r="J5324">
        <v>0.197004757122604</v>
      </c>
      <c r="K5324">
        <v>0.180152321314335</v>
      </c>
      <c r="L5324">
        <v>638.819037714861</v>
      </c>
      <c r="M5324">
        <v>14.5019629482035</v>
      </c>
      <c r="N5324">
        <v>45.1011325700916</v>
      </c>
      <c r="O5324">
        <v>43.238319669202</v>
      </c>
      <c r="P5324">
        <v>-0.0718384602310843</v>
      </c>
      <c r="Q5324">
        <v>0.14333919416622</v>
      </c>
      <c r="R5324">
        <v>0.984339931930136</v>
      </c>
      <c r="S5324" t="s">
        <v>11675</v>
      </c>
      <c r="T5324" t="s">
        <v>12678</v>
      </c>
      <c r="U5324" t="s">
        <v>12678</v>
      </c>
      <c r="V5324" t="s">
        <v>12678</v>
      </c>
      <c r="W5324">
        <v>9</v>
      </c>
      <c r="X5324" t="s">
        <v>18002</v>
      </c>
      <c r="Y5324">
        <v>0.3674218608932295</v>
      </c>
      <c r="Z5324">
        <f>HYPERLINK("Melting_Curves/meltCurve_Q9BZ23_3_.pdf", "Melting_Curves/meltCurve_Q9BZ23_3_.pdf")</f>
        <v>0</v>
      </c>
      <c r="AA5324" t="s">
        <v>24087</v>
      </c>
      <c r="AB5324" t="s">
        <v>30285</v>
      </c>
    </row>
    <row r="5325" spans="1:28">
      <c r="A5325" t="s">
        <v>5351</v>
      </c>
      <c r="B5325">
        <v>0.984777283994944</v>
      </c>
      <c r="C5325">
        <v>4.15692951670826</v>
      </c>
      <c r="D5325">
        <v>3.51467717717173</v>
      </c>
      <c r="E5325">
        <v>4.22829936263193</v>
      </c>
      <c r="F5325">
        <v>3.53616984590697</v>
      </c>
      <c r="G5325">
        <v>3.93993992353906</v>
      </c>
      <c r="H5325">
        <v>3.68974805839295</v>
      </c>
      <c r="I5325">
        <v>2.65568811160489</v>
      </c>
      <c r="J5325">
        <v>2.20402971693244</v>
      </c>
      <c r="K5325">
        <v>1.44647839193277</v>
      </c>
      <c r="L5325">
        <v>827.694571118141</v>
      </c>
      <c r="M5325">
        <v>68.8253939503999</v>
      </c>
      <c r="Q5325">
        <v>1.5</v>
      </c>
      <c r="R5325">
        <v>-1.96971602228971</v>
      </c>
      <c r="S5325" t="s">
        <v>11676</v>
      </c>
      <c r="T5325" t="s">
        <v>12678</v>
      </c>
      <c r="U5325" t="s">
        <v>12678</v>
      </c>
      <c r="V5325" t="s">
        <v>12678</v>
      </c>
      <c r="W5325">
        <v>2</v>
      </c>
      <c r="X5325" t="s">
        <v>18003</v>
      </c>
      <c r="Y5325">
        <v>1.5</v>
      </c>
      <c r="Z5325">
        <f>HYPERLINK("Melting_Curves/meltCurve_Q9BZ29_3_.pdf", "Melting_Curves/meltCurve_Q9BZ29_3_.pdf")</f>
        <v>0</v>
      </c>
      <c r="AA5325" t="s">
        <v>24088</v>
      </c>
      <c r="AB5325" t="s">
        <v>30286</v>
      </c>
    </row>
    <row r="5326" spans="1:28">
      <c r="A5326" t="s">
        <v>5352</v>
      </c>
      <c r="B5326">
        <v>0.984777283994944</v>
      </c>
      <c r="C5326">
        <v>0.676090780281983</v>
      </c>
      <c r="D5326">
        <v>0.553934348535806</v>
      </c>
      <c r="E5326">
        <v>0.472355582547378</v>
      </c>
      <c r="F5326">
        <v>0.22725416509222</v>
      </c>
      <c r="G5326">
        <v>0.306380343402337</v>
      </c>
      <c r="H5326">
        <v>0.45690609831642</v>
      </c>
      <c r="I5326">
        <v>0.667166950796512</v>
      </c>
      <c r="J5326">
        <v>1.70792440246149</v>
      </c>
      <c r="K5326">
        <v>1.31820316332408</v>
      </c>
      <c r="L5326">
        <v>9357.103640740141</v>
      </c>
      <c r="M5326">
        <v>250</v>
      </c>
      <c r="O5326">
        <v>37.4260179872388</v>
      </c>
      <c r="P5326">
        <v>-0.484990911023786</v>
      </c>
      <c r="Q5326">
        <v>0.709579532473906</v>
      </c>
      <c r="R5326">
        <v>0.0344636544578836</v>
      </c>
      <c r="S5326" t="s">
        <v>11677</v>
      </c>
      <c r="T5326" t="s">
        <v>12678</v>
      </c>
      <c r="U5326" t="s">
        <v>12678</v>
      </c>
      <c r="V5326" t="s">
        <v>12678</v>
      </c>
      <c r="W5326">
        <v>1</v>
      </c>
      <c r="X5326" t="s">
        <v>18004</v>
      </c>
      <c r="Y5326">
        <v>0.7138216065082517</v>
      </c>
      <c r="Z5326">
        <f>HYPERLINK("Melting_Curves/meltCurve_Q9BZ67_2_.pdf", "Melting_Curves/meltCurve_Q9BZ67_2_.pdf")</f>
        <v>0</v>
      </c>
      <c r="AA5326" t="s">
        <v>24089</v>
      </c>
      <c r="AB5326" t="s">
        <v>30287</v>
      </c>
    </row>
    <row r="5327" spans="1:28">
      <c r="A5327" t="s">
        <v>5353</v>
      </c>
      <c r="B5327">
        <v>0.984777283994944</v>
      </c>
      <c r="C5327">
        <v>1.0004913048398</v>
      </c>
      <c r="D5327">
        <v>0.756550207147936</v>
      </c>
      <c r="E5327">
        <v>0.62327843855003</v>
      </c>
      <c r="F5327">
        <v>0.510770724807043</v>
      </c>
      <c r="G5327">
        <v>0.309344382975882</v>
      </c>
      <c r="H5327">
        <v>0.261107528972186</v>
      </c>
      <c r="I5327">
        <v>0.566368580434073</v>
      </c>
      <c r="J5327">
        <v>0.721872871191296</v>
      </c>
      <c r="K5327">
        <v>0.451124100309458</v>
      </c>
      <c r="L5327">
        <v>1062.97307143059</v>
      </c>
      <c r="M5327">
        <v>24.239126785982</v>
      </c>
      <c r="N5327">
        <v>49.5984313223595</v>
      </c>
      <c r="O5327">
        <v>43.5583814057303</v>
      </c>
      <c r="P5327">
        <v>-0.0737585175219964</v>
      </c>
      <c r="Q5327">
        <v>0.469823588360279</v>
      </c>
      <c r="R5327">
        <v>0.736591784430536</v>
      </c>
      <c r="S5327" t="s">
        <v>11678</v>
      </c>
      <c r="T5327" t="s">
        <v>12678</v>
      </c>
      <c r="U5327" t="s">
        <v>12678</v>
      </c>
      <c r="V5327" t="s">
        <v>12678</v>
      </c>
      <c r="W5327">
        <v>2</v>
      </c>
      <c r="X5327" t="s">
        <v>18005</v>
      </c>
      <c r="Y5327">
        <v>0.5956098639660505</v>
      </c>
      <c r="Z5327">
        <f>HYPERLINK("Melting_Curves/meltCurve_Q9BZ95_3_.pdf", "Melting_Curves/meltCurve_Q9BZ95_3_.pdf")</f>
        <v>0</v>
      </c>
      <c r="AA5327" t="s">
        <v>24090</v>
      </c>
      <c r="AB5327" t="s">
        <v>30288</v>
      </c>
    </row>
    <row r="5328" spans="1:28">
      <c r="A5328" t="s">
        <v>5354</v>
      </c>
      <c r="B5328">
        <v>0.984777283994944</v>
      </c>
      <c r="C5328">
        <v>0.722839920645539</v>
      </c>
      <c r="D5328">
        <v>0.457670561196758</v>
      </c>
      <c r="E5328">
        <v>0.215385801782077</v>
      </c>
      <c r="F5328">
        <v>0.115035268912859</v>
      </c>
      <c r="G5328">
        <v>0.0834329547157719</v>
      </c>
      <c r="H5328">
        <v>0.0549936299873046</v>
      </c>
      <c r="I5328">
        <v>0.0806204071285707</v>
      </c>
      <c r="J5328">
        <v>0.117936366961843</v>
      </c>
      <c r="K5328">
        <v>0.113456851828956</v>
      </c>
      <c r="L5328">
        <v>810.517949043657</v>
      </c>
      <c r="M5328">
        <v>19.2933130495558</v>
      </c>
      <c r="N5328">
        <v>42.4269419615983</v>
      </c>
      <c r="O5328">
        <v>41.5667901038401</v>
      </c>
      <c r="P5328">
        <v>-0.10602854074434</v>
      </c>
      <c r="Q5328">
        <v>0.0862948065139206</v>
      </c>
      <c r="R5328">
        <v>0.992393512952207</v>
      </c>
      <c r="S5328" t="s">
        <v>11679</v>
      </c>
      <c r="T5328" t="s">
        <v>12678</v>
      </c>
      <c r="U5328" t="s">
        <v>12678</v>
      </c>
      <c r="V5328" t="s">
        <v>12678</v>
      </c>
      <c r="W5328">
        <v>7</v>
      </c>
      <c r="X5328" t="s">
        <v>18006</v>
      </c>
      <c r="Y5328">
        <v>0.2538505880251726</v>
      </c>
      <c r="Z5328">
        <f>HYPERLINK("Melting_Curves/meltCurve_Q9BZD4_.pdf", "Melting_Curves/meltCurve_Q9BZD4_.pdf")</f>
        <v>0</v>
      </c>
      <c r="AA5328" t="s">
        <v>24091</v>
      </c>
      <c r="AB5328" t="s">
        <v>30289</v>
      </c>
    </row>
    <row r="5329" spans="1:28">
      <c r="A5329" t="s">
        <v>5355</v>
      </c>
      <c r="B5329">
        <v>0.984777283994944</v>
      </c>
      <c r="C5329">
        <v>1.20440956621719</v>
      </c>
      <c r="D5329">
        <v>0.825281377724717</v>
      </c>
      <c r="E5329">
        <v>0.5682274624996571</v>
      </c>
      <c r="F5329">
        <v>0.351663132191867</v>
      </c>
      <c r="G5329">
        <v>0.238720843416336</v>
      </c>
      <c r="H5329">
        <v>0.20401960443948</v>
      </c>
      <c r="I5329">
        <v>0.29072656558103</v>
      </c>
      <c r="J5329">
        <v>0.398682924612824</v>
      </c>
      <c r="K5329">
        <v>0.346856708877672</v>
      </c>
      <c r="L5329">
        <v>1297.33060751828</v>
      </c>
      <c r="M5329">
        <v>28.4591111312704</v>
      </c>
      <c r="N5329">
        <v>47.0760841508513</v>
      </c>
      <c r="O5329">
        <v>45.3624735306179</v>
      </c>
      <c r="P5329">
        <v>-0.110275981783041</v>
      </c>
      <c r="Q5329">
        <v>0.296906918592039</v>
      </c>
      <c r="R5329">
        <v>0.927225983914133</v>
      </c>
      <c r="S5329" t="s">
        <v>11680</v>
      </c>
      <c r="T5329" t="s">
        <v>12678</v>
      </c>
      <c r="U5329" t="s">
        <v>12678</v>
      </c>
      <c r="V5329" t="s">
        <v>12678</v>
      </c>
      <c r="W5329">
        <v>5</v>
      </c>
      <c r="X5329" t="s">
        <v>18007</v>
      </c>
      <c r="Y5329">
        <v>0.5025651565022102</v>
      </c>
      <c r="Z5329">
        <f>HYPERLINK("Melting_Curves/meltCurve_Q9BZE1_.pdf", "Melting_Curves/meltCurve_Q9BZE1_.pdf")</f>
        <v>0</v>
      </c>
      <c r="AA5329" t="s">
        <v>24092</v>
      </c>
      <c r="AB5329" t="s">
        <v>25354</v>
      </c>
    </row>
    <row r="5330" spans="1:28">
      <c r="A5330" t="s">
        <v>5356</v>
      </c>
      <c r="B5330">
        <v>0.984777283994944</v>
      </c>
      <c r="C5330">
        <v>1.02212517424587</v>
      </c>
      <c r="D5330">
        <v>0.797406094577455</v>
      </c>
      <c r="E5330">
        <v>0.329271373253485</v>
      </c>
      <c r="F5330">
        <v>0.212419364457286</v>
      </c>
      <c r="G5330">
        <v>0.124043364880031</v>
      </c>
      <c r="H5330">
        <v>0.117045902918563</v>
      </c>
      <c r="I5330">
        <v>0.147163632359435</v>
      </c>
      <c r="J5330">
        <v>0.227584668133653</v>
      </c>
      <c r="K5330">
        <v>0.151728417456758</v>
      </c>
      <c r="L5330">
        <v>1424.36622335351</v>
      </c>
      <c r="M5330">
        <v>31.9254834365316</v>
      </c>
      <c r="N5330">
        <v>45.1536914963533</v>
      </c>
      <c r="O5330">
        <v>44.4413817687241</v>
      </c>
      <c r="P5330">
        <v>-0.151167299111828</v>
      </c>
      <c r="Q5330">
        <v>0.158283769480041</v>
      </c>
      <c r="R5330">
        <v>0.99108005936473</v>
      </c>
      <c r="S5330" t="s">
        <v>11681</v>
      </c>
      <c r="T5330" t="s">
        <v>12678</v>
      </c>
      <c r="U5330" t="s">
        <v>12678</v>
      </c>
      <c r="V5330" t="s">
        <v>12678</v>
      </c>
      <c r="W5330">
        <v>8</v>
      </c>
      <c r="X5330" t="s">
        <v>18008</v>
      </c>
      <c r="Y5330">
        <v>0.3760795365860122</v>
      </c>
      <c r="Z5330">
        <f>HYPERLINK("Melting_Curves/meltCurve_Q9BZE2_.pdf", "Melting_Curves/meltCurve_Q9BZE2_.pdf")</f>
        <v>0</v>
      </c>
      <c r="AA5330" t="s">
        <v>24093</v>
      </c>
      <c r="AB5330" t="s">
        <v>30290</v>
      </c>
    </row>
    <row r="5331" spans="1:28">
      <c r="A5331" t="s">
        <v>5357</v>
      </c>
      <c r="B5331">
        <v>0.984777283994944</v>
      </c>
      <c r="C5331">
        <v>0.9587261694389529</v>
      </c>
      <c r="D5331">
        <v>0.829006566839163</v>
      </c>
      <c r="E5331">
        <v>0.698094200109006</v>
      </c>
      <c r="F5331">
        <v>0.396442415547425</v>
      </c>
      <c r="G5331">
        <v>0.188931404396555</v>
      </c>
      <c r="H5331">
        <v>0.100142677399424</v>
      </c>
      <c r="I5331">
        <v>0.148915685634424</v>
      </c>
      <c r="J5331">
        <v>0.151787156761237</v>
      </c>
      <c r="K5331">
        <v>0.166232392020763</v>
      </c>
      <c r="L5331">
        <v>845.4227539352</v>
      </c>
      <c r="M5331">
        <v>17.7021504890898</v>
      </c>
      <c r="N5331">
        <v>48.509805757306</v>
      </c>
      <c r="O5331">
        <v>47.1612391022768</v>
      </c>
      <c r="P5331">
        <v>-0.08258795670816339</v>
      </c>
      <c r="Q5331">
        <v>0.119938530939739</v>
      </c>
      <c r="R5331">
        <v>0.988490537346444</v>
      </c>
      <c r="S5331" t="s">
        <v>11682</v>
      </c>
      <c r="T5331" t="s">
        <v>12678</v>
      </c>
      <c r="U5331" t="s">
        <v>12678</v>
      </c>
      <c r="V5331" t="s">
        <v>12678</v>
      </c>
      <c r="W5331">
        <v>8</v>
      </c>
      <c r="X5331" t="s">
        <v>18009</v>
      </c>
      <c r="Y5331">
        <v>0.450054947486391</v>
      </c>
      <c r="Z5331">
        <f>HYPERLINK("Melting_Curves/meltCurve_Q9BZE9_.pdf", "Melting_Curves/meltCurve_Q9BZE9_.pdf")</f>
        <v>0</v>
      </c>
      <c r="AA5331" t="s">
        <v>24094</v>
      </c>
      <c r="AB5331" t="s">
        <v>30291</v>
      </c>
    </row>
    <row r="5332" spans="1:28">
      <c r="A5332" t="s">
        <v>5358</v>
      </c>
      <c r="B5332">
        <v>0.984777283994944</v>
      </c>
      <c r="C5332">
        <v>1.0181239277306</v>
      </c>
      <c r="D5332">
        <v>0.768479720417871</v>
      </c>
      <c r="E5332">
        <v>0.5510216694007321</v>
      </c>
      <c r="F5332">
        <v>0.32235067558456</v>
      </c>
      <c r="G5332">
        <v>0.247912017809245</v>
      </c>
      <c r="H5332">
        <v>0.181487546324096</v>
      </c>
      <c r="I5332">
        <v>0.245550302615874</v>
      </c>
      <c r="J5332">
        <v>0.288616667439954</v>
      </c>
      <c r="K5332">
        <v>0.29522252563536</v>
      </c>
      <c r="L5332">
        <v>962.509437673887</v>
      </c>
      <c r="M5332">
        <v>21.2441072384498</v>
      </c>
      <c r="N5332">
        <v>46.7963219314909</v>
      </c>
      <c r="O5332">
        <v>44.9113908078681</v>
      </c>
      <c r="P5332">
        <v>-0.08920382585963831</v>
      </c>
      <c r="Q5332">
        <v>0.245689004828504</v>
      </c>
      <c r="R5332">
        <v>0.98146359712367</v>
      </c>
      <c r="S5332" t="s">
        <v>11683</v>
      </c>
      <c r="T5332" t="s">
        <v>12678</v>
      </c>
      <c r="U5332" t="s">
        <v>12678</v>
      </c>
      <c r="V5332" t="s">
        <v>12678</v>
      </c>
      <c r="W5332">
        <v>9</v>
      </c>
      <c r="X5332" t="s">
        <v>18010</v>
      </c>
      <c r="Y5332">
        <v>0.4632782780640969</v>
      </c>
      <c r="Z5332">
        <f>HYPERLINK("Melting_Curves/meltCurve_Q9BZF1_3_.pdf", "Melting_Curves/meltCurve_Q9BZF1_3_.pdf")</f>
        <v>0</v>
      </c>
      <c r="AA5332" t="s">
        <v>24095</v>
      </c>
      <c r="AB5332" t="s">
        <v>30292</v>
      </c>
    </row>
    <row r="5333" spans="1:28">
      <c r="A5333" t="s">
        <v>5359</v>
      </c>
      <c r="B5333">
        <v>0.984777283994944</v>
      </c>
      <c r="C5333">
        <v>0.9321796334303351</v>
      </c>
      <c r="D5333">
        <v>0.850908906200052</v>
      </c>
      <c r="E5333">
        <v>0.733519573067805</v>
      </c>
      <c r="F5333">
        <v>0.367059971448476</v>
      </c>
      <c r="G5333">
        <v>0.223409272276776</v>
      </c>
      <c r="H5333">
        <v>0.193987445665008</v>
      </c>
      <c r="I5333">
        <v>0.221014508162977</v>
      </c>
      <c r="J5333">
        <v>0.292508748548351</v>
      </c>
      <c r="K5333">
        <v>0.245657266934588</v>
      </c>
      <c r="L5333">
        <v>1072.06036864397</v>
      </c>
      <c r="M5333">
        <v>22.6668388811126</v>
      </c>
      <c r="N5333">
        <v>48.5549515322983</v>
      </c>
      <c r="O5333">
        <v>46.9329113511426</v>
      </c>
      <c r="P5333">
        <v>-0.0939202987385791</v>
      </c>
      <c r="Q5333">
        <v>0.222147290225655</v>
      </c>
      <c r="R5333">
        <v>0.977468256195964</v>
      </c>
      <c r="S5333" t="s">
        <v>11684</v>
      </c>
      <c r="T5333" t="s">
        <v>12678</v>
      </c>
      <c r="U5333" t="s">
        <v>12678</v>
      </c>
      <c r="V5333" t="s">
        <v>12678</v>
      </c>
      <c r="W5333">
        <v>2</v>
      </c>
      <c r="X5333" t="s">
        <v>18011</v>
      </c>
      <c r="Y5333">
        <v>0.4970919660809801</v>
      </c>
      <c r="Z5333">
        <f>HYPERLINK("Melting_Curves/meltCurve_Q9BZF3_4_.pdf", "Melting_Curves/meltCurve_Q9BZF3_4_.pdf")</f>
        <v>0</v>
      </c>
      <c r="AA5333" t="s">
        <v>24096</v>
      </c>
      <c r="AB5333" t="s">
        <v>30293</v>
      </c>
    </row>
    <row r="5334" spans="1:28">
      <c r="A5334" t="s">
        <v>5360</v>
      </c>
      <c r="B5334">
        <v>0.984777283994944</v>
      </c>
      <c r="C5334">
        <v>0.877120183140165</v>
      </c>
      <c r="D5334">
        <v>0.735750440810473</v>
      </c>
      <c r="E5334">
        <v>0.657742571739275</v>
      </c>
      <c r="F5334">
        <v>0.468619143585635</v>
      </c>
      <c r="G5334">
        <v>0.350632276941959</v>
      </c>
      <c r="H5334">
        <v>0.353438529867909</v>
      </c>
      <c r="I5334">
        <v>0.422568437261149</v>
      </c>
      <c r="J5334">
        <v>0.60901949677224</v>
      </c>
      <c r="K5334">
        <v>0.405248772738214</v>
      </c>
      <c r="L5334">
        <v>707.936004972625</v>
      </c>
      <c r="M5334">
        <v>16.1616738707872</v>
      </c>
      <c r="N5334">
        <v>49.5837080194453</v>
      </c>
      <c r="O5334">
        <v>43.1492235695526</v>
      </c>
      <c r="P5334">
        <v>-0.0539382563732146</v>
      </c>
      <c r="Q5334">
        <v>0.424015626196863</v>
      </c>
      <c r="R5334">
        <v>0.873052411795319</v>
      </c>
      <c r="S5334" t="s">
        <v>11685</v>
      </c>
      <c r="T5334" t="s">
        <v>12678</v>
      </c>
      <c r="U5334" t="s">
        <v>12678</v>
      </c>
      <c r="V5334" t="s">
        <v>12678</v>
      </c>
      <c r="W5334">
        <v>14</v>
      </c>
      <c r="X5334" t="s">
        <v>18012</v>
      </c>
      <c r="Y5334">
        <v>0.5669835783971944</v>
      </c>
      <c r="Z5334">
        <f>HYPERLINK("Melting_Curves/meltCurve_Q9BZI7_2_.pdf", "Melting_Curves/meltCurve_Q9BZI7_2_.pdf")</f>
        <v>0</v>
      </c>
      <c r="AA5334" t="s">
        <v>24097</v>
      </c>
      <c r="AB5334" t="s">
        <v>30294</v>
      </c>
    </row>
    <row r="5335" spans="1:28">
      <c r="A5335" t="s">
        <v>5361</v>
      </c>
      <c r="B5335">
        <v>0.984777283994944</v>
      </c>
      <c r="C5335">
        <v>0.82832042920039</v>
      </c>
      <c r="D5335">
        <v>0.74155524369042</v>
      </c>
      <c r="E5335">
        <v>0.513294672419479</v>
      </c>
      <c r="F5335">
        <v>0.265475483262349</v>
      </c>
      <c r="G5335">
        <v>0.189903306040866</v>
      </c>
      <c r="H5335">
        <v>0.142820898647443</v>
      </c>
      <c r="I5335">
        <v>0.191983048182592</v>
      </c>
      <c r="J5335">
        <v>0.187003335891534</v>
      </c>
      <c r="K5335">
        <v>0.197844699343669</v>
      </c>
      <c r="L5335">
        <v>688.00866579362</v>
      </c>
      <c r="M5335">
        <v>15.2940773983641</v>
      </c>
      <c r="N5335">
        <v>46.1263914610656</v>
      </c>
      <c r="O5335">
        <v>44.2372497281502</v>
      </c>
      <c r="P5335">
        <v>-0.0728253703965849</v>
      </c>
      <c r="Q5335">
        <v>0.157505875853722</v>
      </c>
      <c r="R5335">
        <v>0.985495924353712</v>
      </c>
      <c r="S5335" t="s">
        <v>11686</v>
      </c>
      <c r="T5335" t="s">
        <v>12678</v>
      </c>
      <c r="U5335" t="s">
        <v>12678</v>
      </c>
      <c r="V5335" t="s">
        <v>12678</v>
      </c>
      <c r="W5335">
        <v>6</v>
      </c>
      <c r="X5335" t="s">
        <v>18013</v>
      </c>
      <c r="Y5335">
        <v>0.4010451795871489</v>
      </c>
      <c r="Z5335">
        <f>HYPERLINK("Melting_Curves/meltCurve_Q9BZK7_.pdf", "Melting_Curves/meltCurve_Q9BZK7_.pdf")</f>
        <v>0</v>
      </c>
      <c r="AA5335" t="s">
        <v>24098</v>
      </c>
      <c r="AB5335" t="s">
        <v>30295</v>
      </c>
    </row>
    <row r="5336" spans="1:28">
      <c r="A5336" t="s">
        <v>5362</v>
      </c>
      <c r="B5336">
        <v>0.984777283994944</v>
      </c>
      <c r="C5336">
        <v>0.940961539106145</v>
      </c>
      <c r="D5336">
        <v>0.847588123982438</v>
      </c>
      <c r="E5336">
        <v>0.725275160533688</v>
      </c>
      <c r="F5336">
        <v>0.628779027162344</v>
      </c>
      <c r="G5336">
        <v>0.404707656380879</v>
      </c>
      <c r="H5336">
        <v>0.288934656210922</v>
      </c>
      <c r="I5336">
        <v>0.221763536616913</v>
      </c>
      <c r="J5336">
        <v>0.241110797076565</v>
      </c>
      <c r="K5336">
        <v>0.204346998687698</v>
      </c>
      <c r="L5336">
        <v>525.603212505765</v>
      </c>
      <c r="M5336">
        <v>10.4511658496942</v>
      </c>
      <c r="N5336">
        <v>51.7962237745716</v>
      </c>
      <c r="O5336">
        <v>48.5546799097879</v>
      </c>
      <c r="P5336">
        <v>-0.0467845331588045</v>
      </c>
      <c r="Q5336">
        <v>0.130938861926723</v>
      </c>
      <c r="R5336">
        <v>0.991715219189642</v>
      </c>
      <c r="S5336" t="s">
        <v>11687</v>
      </c>
      <c r="T5336" t="s">
        <v>12678</v>
      </c>
      <c r="U5336" t="s">
        <v>12678</v>
      </c>
      <c r="V5336" t="s">
        <v>12678</v>
      </c>
      <c r="W5336">
        <v>7</v>
      </c>
      <c r="X5336" t="s">
        <v>18014</v>
      </c>
      <c r="Y5336">
        <v>0.5434815614415794</v>
      </c>
      <c r="Z5336">
        <f>HYPERLINK("Melting_Curves/meltCurve_Q9BZL1_.pdf", "Melting_Curves/meltCurve_Q9BZL1_.pdf")</f>
        <v>0</v>
      </c>
      <c r="AA5336" t="s">
        <v>24099</v>
      </c>
      <c r="AB5336" t="s">
        <v>30296</v>
      </c>
    </row>
    <row r="5337" spans="1:28">
      <c r="A5337" t="s">
        <v>5363</v>
      </c>
      <c r="B5337">
        <v>0.984777283994944</v>
      </c>
      <c r="C5337">
        <v>0.98709537800244</v>
      </c>
      <c r="D5337">
        <v>0.817899997874543</v>
      </c>
      <c r="E5337">
        <v>0.733308048771422</v>
      </c>
      <c r="F5337">
        <v>0.5988389134320991</v>
      </c>
      <c r="G5337">
        <v>0.505318796301521</v>
      </c>
      <c r="H5337">
        <v>0.465315309313236</v>
      </c>
      <c r="I5337">
        <v>0.661531482029342</v>
      </c>
      <c r="J5337">
        <v>0.90463820428806</v>
      </c>
      <c r="K5337">
        <v>0.672477796348499</v>
      </c>
      <c r="L5337">
        <v>1189.68850178006</v>
      </c>
      <c r="M5337">
        <v>27.4670858900679</v>
      </c>
      <c r="O5337">
        <v>43.085608171162</v>
      </c>
      <c r="P5337">
        <v>-0.0575139487676979</v>
      </c>
      <c r="Q5337">
        <v>0.63913166789045</v>
      </c>
      <c r="R5337">
        <v>0.59861672212826</v>
      </c>
      <c r="S5337" t="s">
        <v>11688</v>
      </c>
      <c r="T5337" t="s">
        <v>12678</v>
      </c>
      <c r="U5337" t="s">
        <v>12678</v>
      </c>
      <c r="V5337" t="s">
        <v>12678</v>
      </c>
      <c r="W5337">
        <v>16</v>
      </c>
      <c r="X5337" t="s">
        <v>18015</v>
      </c>
      <c r="Y5337">
        <v>0.7175053473191578</v>
      </c>
      <c r="Z5337">
        <f>HYPERLINK("Melting_Curves/meltCurve_Q9BZL4_4_.pdf", "Melting_Curves/meltCurve_Q9BZL4_4_.pdf")</f>
        <v>0</v>
      </c>
      <c r="AA5337" t="s">
        <v>20438</v>
      </c>
      <c r="AB5337" t="s">
        <v>30297</v>
      </c>
    </row>
    <row r="5338" spans="1:28">
      <c r="A5338" t="s">
        <v>5364</v>
      </c>
      <c r="B5338">
        <v>0.984777283994944</v>
      </c>
      <c r="C5338">
        <v>1.04079748767858</v>
      </c>
      <c r="D5338">
        <v>0.896407305086464</v>
      </c>
      <c r="E5338">
        <v>0.812272653404533</v>
      </c>
      <c r="F5338">
        <v>0.680820322511921</v>
      </c>
      <c r="G5338">
        <v>0.626383011282058</v>
      </c>
      <c r="H5338">
        <v>0.613409515774693</v>
      </c>
      <c r="I5338">
        <v>0.698841711077003</v>
      </c>
      <c r="J5338">
        <v>0.92898320482012</v>
      </c>
      <c r="K5338">
        <v>0.687615530066064</v>
      </c>
      <c r="L5338">
        <v>1269.63807636229</v>
      </c>
      <c r="M5338">
        <v>28.4290543562734</v>
      </c>
      <c r="O5338">
        <v>44.440662537258</v>
      </c>
      <c r="P5338">
        <v>-0.0467803133591028</v>
      </c>
      <c r="Q5338">
        <v>0.7074920819438461</v>
      </c>
      <c r="R5338">
        <v>0.673379079049355</v>
      </c>
      <c r="S5338" t="s">
        <v>11689</v>
      </c>
      <c r="T5338" t="s">
        <v>12678</v>
      </c>
      <c r="U5338" t="s">
        <v>12678</v>
      </c>
      <c r="V5338" t="s">
        <v>12678</v>
      </c>
      <c r="W5338">
        <v>4</v>
      </c>
      <c r="X5338" t="s">
        <v>18016</v>
      </c>
      <c r="Y5338">
        <v>0.7840066219614907</v>
      </c>
      <c r="Z5338">
        <f>HYPERLINK("Melting_Curves/meltCurve_Q9BZM1_.pdf", "Melting_Curves/meltCurve_Q9BZM1_.pdf")</f>
        <v>0</v>
      </c>
      <c r="AA5338" t="s">
        <v>24100</v>
      </c>
      <c r="AB5338" t="s">
        <v>30298</v>
      </c>
    </row>
    <row r="5339" spans="1:28">
      <c r="A5339" t="s">
        <v>5365</v>
      </c>
      <c r="B5339">
        <v>0.984777283994944</v>
      </c>
      <c r="C5339">
        <v>0.934092033703133</v>
      </c>
      <c r="D5339">
        <v>0.679818584074364</v>
      </c>
      <c r="E5339">
        <v>0.672186924092316</v>
      </c>
      <c r="F5339">
        <v>0.489739175901158</v>
      </c>
      <c r="G5339">
        <v>0.348344593258604</v>
      </c>
      <c r="H5339">
        <v>0.286384521423339</v>
      </c>
      <c r="I5339">
        <v>0.296180926642387</v>
      </c>
      <c r="J5339">
        <v>0.394337106689572</v>
      </c>
      <c r="K5339">
        <v>0.346759821914458</v>
      </c>
      <c r="L5339">
        <v>585.134419796154</v>
      </c>
      <c r="M5339">
        <v>12.8934703283028</v>
      </c>
      <c r="N5339">
        <v>49.0388034931423</v>
      </c>
      <c r="O5339">
        <v>44.3321531355888</v>
      </c>
      <c r="P5339">
        <v>-0.0502644640445592</v>
      </c>
      <c r="Q5339">
        <v>0.308820851049193</v>
      </c>
      <c r="R5339">
        <v>0.951454980411277</v>
      </c>
      <c r="S5339" t="s">
        <v>11690</v>
      </c>
      <c r="T5339" t="s">
        <v>12678</v>
      </c>
      <c r="U5339" t="s">
        <v>12678</v>
      </c>
      <c r="V5339" t="s">
        <v>12678</v>
      </c>
      <c r="W5339">
        <v>2</v>
      </c>
      <c r="X5339" t="s">
        <v>18017</v>
      </c>
      <c r="Y5339">
        <v>0.5235722137977858</v>
      </c>
      <c r="Z5339">
        <f>HYPERLINK("Melting_Curves/meltCurve_Q9BZQ8_.pdf", "Melting_Curves/meltCurve_Q9BZQ8_.pdf")</f>
        <v>0</v>
      </c>
      <c r="AA5339" t="s">
        <v>24101</v>
      </c>
      <c r="AB5339" t="s">
        <v>30299</v>
      </c>
    </row>
    <row r="5340" spans="1:28">
      <c r="A5340" t="s">
        <v>5366</v>
      </c>
      <c r="B5340">
        <v>0.984777283994944</v>
      </c>
      <c r="C5340">
        <v>0.912780158595307</v>
      </c>
      <c r="D5340">
        <v>0.59139362146729</v>
      </c>
      <c r="E5340">
        <v>0.403075652889818</v>
      </c>
      <c r="F5340">
        <v>0.272921181429067</v>
      </c>
      <c r="G5340">
        <v>0.195286425058012</v>
      </c>
      <c r="H5340">
        <v>0.197822076107855</v>
      </c>
      <c r="I5340">
        <v>0.283839979690974</v>
      </c>
      <c r="J5340">
        <v>0.454879059482008</v>
      </c>
      <c r="K5340">
        <v>0.449382878701243</v>
      </c>
      <c r="L5340">
        <v>1204.40780827621</v>
      </c>
      <c r="M5340">
        <v>28.3333413118617</v>
      </c>
      <c r="N5340">
        <v>44.0314955850902</v>
      </c>
      <c r="O5340">
        <v>42.2984355151567</v>
      </c>
      <c r="P5340">
        <v>-0.115155846927416</v>
      </c>
      <c r="Q5340">
        <v>0.312347649395604</v>
      </c>
      <c r="R5340">
        <v>0.898878258345233</v>
      </c>
      <c r="S5340" t="s">
        <v>11691</v>
      </c>
      <c r="T5340" t="s">
        <v>12678</v>
      </c>
      <c r="U5340" t="s">
        <v>12678</v>
      </c>
      <c r="V5340" t="s">
        <v>12678</v>
      </c>
      <c r="W5340">
        <v>7</v>
      </c>
      <c r="X5340" t="s">
        <v>18018</v>
      </c>
      <c r="Y5340">
        <v>0.4430329524830274</v>
      </c>
      <c r="Z5340">
        <f>HYPERLINK("Melting_Curves/meltCurve_Q9BZV1_.pdf", "Melting_Curves/meltCurve_Q9BZV1_.pdf")</f>
        <v>0</v>
      </c>
      <c r="AA5340" t="s">
        <v>24102</v>
      </c>
      <c r="AB5340" t="s">
        <v>30300</v>
      </c>
    </row>
    <row r="5341" spans="1:28">
      <c r="A5341" t="s">
        <v>5367</v>
      </c>
      <c r="B5341">
        <v>0.984777283994944</v>
      </c>
      <c r="C5341">
        <v>0.885895869728779</v>
      </c>
      <c r="D5341">
        <v>0.6895710110137711</v>
      </c>
      <c r="E5341">
        <v>0.428806490043908</v>
      </c>
      <c r="F5341">
        <v>0.233660023341016</v>
      </c>
      <c r="G5341">
        <v>0.14312922664437</v>
      </c>
      <c r="H5341">
        <v>0.114665687401822</v>
      </c>
      <c r="I5341">
        <v>0.134642034718718</v>
      </c>
      <c r="J5341">
        <v>0.168425213559323</v>
      </c>
      <c r="K5341">
        <v>0.204612789178807</v>
      </c>
      <c r="L5341">
        <v>796.088679936408</v>
      </c>
      <c r="M5341">
        <v>17.9147172262963</v>
      </c>
      <c r="N5341">
        <v>45.286733343474</v>
      </c>
      <c r="O5341">
        <v>43.895075331167</v>
      </c>
      <c r="P5341">
        <v>-0.0874819844476275</v>
      </c>
      <c r="Q5341">
        <v>0.142641101188806</v>
      </c>
      <c r="R5341">
        <v>0.991542591586004</v>
      </c>
      <c r="S5341" t="s">
        <v>11692</v>
      </c>
      <c r="T5341" t="s">
        <v>12678</v>
      </c>
      <c r="U5341" t="s">
        <v>12678</v>
      </c>
      <c r="V5341" t="s">
        <v>12678</v>
      </c>
      <c r="W5341">
        <v>10</v>
      </c>
      <c r="X5341" t="s">
        <v>18019</v>
      </c>
      <c r="Y5341">
        <v>0.3695834835741372</v>
      </c>
      <c r="Z5341">
        <f>HYPERLINK("Melting_Curves/meltCurve_Q9BZX2_.pdf", "Melting_Curves/meltCurve_Q9BZX2_.pdf")</f>
        <v>0</v>
      </c>
      <c r="AA5341" t="s">
        <v>24103</v>
      </c>
      <c r="AB5341" t="s">
        <v>30301</v>
      </c>
    </row>
    <row r="5342" spans="1:28">
      <c r="A5342" t="s">
        <v>5368</v>
      </c>
      <c r="B5342">
        <v>0.984777283994944</v>
      </c>
      <c r="C5342">
        <v>0.9235633430177</v>
      </c>
      <c r="D5342">
        <v>0.9781111066379869</v>
      </c>
      <c r="E5342">
        <v>0.710694268165442</v>
      </c>
      <c r="F5342">
        <v>0.26446429832284</v>
      </c>
      <c r="G5342">
        <v>0.104881311337453</v>
      </c>
      <c r="H5342">
        <v>0.132618629303365</v>
      </c>
      <c r="I5342">
        <v>0.178653086324698</v>
      </c>
      <c r="J5342">
        <v>0.152834497143339</v>
      </c>
      <c r="K5342">
        <v>0.209265373436299</v>
      </c>
      <c r="L5342">
        <v>1754.02450050112</v>
      </c>
      <c r="M5342">
        <v>36.9811532255561</v>
      </c>
      <c r="N5342">
        <v>47.9123651165197</v>
      </c>
      <c r="O5342">
        <v>47.2921940119639</v>
      </c>
      <c r="P5342">
        <v>-0.165118451792954</v>
      </c>
      <c r="Q5342">
        <v>0.155376412286668</v>
      </c>
      <c r="R5342">
        <v>0.989581422082872</v>
      </c>
      <c r="S5342" t="s">
        <v>11693</v>
      </c>
      <c r="T5342" t="s">
        <v>12678</v>
      </c>
      <c r="U5342" t="s">
        <v>12678</v>
      </c>
      <c r="V5342" t="s">
        <v>12678</v>
      </c>
      <c r="W5342">
        <v>20</v>
      </c>
      <c r="X5342" t="s">
        <v>18020</v>
      </c>
      <c r="Y5342">
        <v>0.4522748273049563</v>
      </c>
      <c r="Z5342">
        <f>HYPERLINK("Melting_Curves/meltCurve_Q9BZZ5_.pdf", "Melting_Curves/meltCurve_Q9BZZ5_.pdf")</f>
        <v>0</v>
      </c>
      <c r="AA5342" t="s">
        <v>19936</v>
      </c>
      <c r="AB5342" t="s">
        <v>25983</v>
      </c>
    </row>
    <row r="5343" spans="1:28">
      <c r="A5343" t="s">
        <v>5369</v>
      </c>
      <c r="B5343">
        <v>0.984777283994944</v>
      </c>
      <c r="C5343">
        <v>1.08262388969942</v>
      </c>
      <c r="D5343">
        <v>0.8711914515908989</v>
      </c>
      <c r="E5343">
        <v>0.813140815539292</v>
      </c>
      <c r="F5343">
        <v>0.530533706769894</v>
      </c>
      <c r="G5343">
        <v>0.438282146269041</v>
      </c>
      <c r="H5343">
        <v>0.405756708614697</v>
      </c>
      <c r="I5343">
        <v>0.481137086350944</v>
      </c>
      <c r="J5343">
        <v>0.747043189986846</v>
      </c>
      <c r="K5343">
        <v>0.609115421001145</v>
      </c>
      <c r="L5343">
        <v>1732.71970056617</v>
      </c>
      <c r="M5343">
        <v>37.0221289073192</v>
      </c>
      <c r="O5343">
        <v>46.6663460315753</v>
      </c>
      <c r="P5343">
        <v>-0.0930506929969355</v>
      </c>
      <c r="Q5343">
        <v>0.530840205712326</v>
      </c>
      <c r="R5343">
        <v>0.800323683564768</v>
      </c>
      <c r="S5343" t="s">
        <v>11694</v>
      </c>
      <c r="T5343" t="s">
        <v>12678</v>
      </c>
      <c r="U5343" t="s">
        <v>12678</v>
      </c>
      <c r="V5343" t="s">
        <v>12678</v>
      </c>
      <c r="W5343">
        <v>5</v>
      </c>
      <c r="X5343" t="s">
        <v>18021</v>
      </c>
      <c r="Y5343">
        <v>0.6859095395136573</v>
      </c>
      <c r="Z5343">
        <f>HYPERLINK("Melting_Curves/meltCurve_Q9C004_.pdf", "Melting_Curves/meltCurve_Q9C004_.pdf")</f>
        <v>0</v>
      </c>
      <c r="AA5343" t="s">
        <v>24104</v>
      </c>
      <c r="AB5343" t="s">
        <v>30302</v>
      </c>
    </row>
    <row r="5344" spans="1:28">
      <c r="A5344" t="s">
        <v>5370</v>
      </c>
      <c r="B5344">
        <v>0.984777283994944</v>
      </c>
      <c r="C5344">
        <v>1.03574006614328</v>
      </c>
      <c r="D5344">
        <v>0.860163409346421</v>
      </c>
      <c r="E5344">
        <v>0.800439254372483</v>
      </c>
      <c r="F5344">
        <v>0.642893053086711</v>
      </c>
      <c r="G5344">
        <v>0.729279222118362</v>
      </c>
      <c r="H5344">
        <v>0.821564445676304</v>
      </c>
      <c r="I5344">
        <v>1.32681262283506</v>
      </c>
      <c r="J5344">
        <v>2.28477274464993</v>
      </c>
      <c r="K5344">
        <v>1.80707100656872</v>
      </c>
      <c r="L5344">
        <v>15000</v>
      </c>
      <c r="M5344">
        <v>246.536760620878</v>
      </c>
      <c r="O5344">
        <v>60.8388498655138</v>
      </c>
      <c r="P5344">
        <v>0.506536452080784</v>
      </c>
      <c r="Q5344">
        <v>1.5</v>
      </c>
      <c r="R5344">
        <v>0.6040663315878</v>
      </c>
      <c r="S5344" t="s">
        <v>11695</v>
      </c>
      <c r="T5344" t="s">
        <v>12678</v>
      </c>
      <c r="U5344" t="s">
        <v>12678</v>
      </c>
      <c r="V5344" t="s">
        <v>12678</v>
      </c>
      <c r="W5344">
        <v>3</v>
      </c>
      <c r="X5344" t="s">
        <v>18022</v>
      </c>
      <c r="Y5344">
        <v>1.102564208946981</v>
      </c>
      <c r="Z5344">
        <f>HYPERLINK("Melting_Curves/meltCurve_Q9C005_.pdf", "Melting_Curves/meltCurve_Q9C005_.pdf")</f>
        <v>0</v>
      </c>
      <c r="AA5344" t="s">
        <v>24105</v>
      </c>
      <c r="AB5344" t="s">
        <v>30303</v>
      </c>
    </row>
    <row r="5345" spans="1:28">
      <c r="A5345" t="s">
        <v>5371</v>
      </c>
      <c r="B5345">
        <v>0.984777283994944</v>
      </c>
      <c r="C5345">
        <v>1.04474540227394</v>
      </c>
      <c r="D5345">
        <v>0.928257756503643</v>
      </c>
      <c r="E5345">
        <v>0.597891733126562</v>
      </c>
      <c r="F5345">
        <v>0.238631753571696</v>
      </c>
      <c r="G5345">
        <v>0.177500398205739</v>
      </c>
      <c r="H5345">
        <v>0.161168579073024</v>
      </c>
      <c r="I5345">
        <v>0.189872926954762</v>
      </c>
      <c r="J5345">
        <v>0.227595684032167</v>
      </c>
      <c r="K5345">
        <v>0.202978404243466</v>
      </c>
      <c r="L5345">
        <v>1598.24334368977</v>
      </c>
      <c r="M5345">
        <v>34.3249605956074</v>
      </c>
      <c r="N5345">
        <v>47.2126468906603</v>
      </c>
      <c r="O5345">
        <v>46.4049453954533</v>
      </c>
      <c r="P5345">
        <v>-0.150079135553798</v>
      </c>
      <c r="Q5345">
        <v>0.188417182501865</v>
      </c>
      <c r="R5345">
        <v>0.994979048166809</v>
      </c>
      <c r="S5345" t="s">
        <v>11696</v>
      </c>
      <c r="T5345" t="s">
        <v>12678</v>
      </c>
      <c r="U5345" t="s">
        <v>12678</v>
      </c>
      <c r="V5345" t="s">
        <v>12678</v>
      </c>
      <c r="W5345">
        <v>3</v>
      </c>
      <c r="X5345" t="s">
        <v>18023</v>
      </c>
      <c r="Y5345">
        <v>0.4506596436048125</v>
      </c>
      <c r="Z5345">
        <f>HYPERLINK("Melting_Curves/meltCurve_Q9C037_2_.pdf", "Melting_Curves/meltCurve_Q9C037_2_.pdf")</f>
        <v>0</v>
      </c>
      <c r="AA5345" t="s">
        <v>24106</v>
      </c>
      <c r="AB5345" t="s">
        <v>30304</v>
      </c>
    </row>
    <row r="5346" spans="1:28">
      <c r="A5346" t="s">
        <v>5372</v>
      </c>
      <c r="B5346">
        <v>0.984777283994944</v>
      </c>
      <c r="C5346">
        <v>1.16937151705027</v>
      </c>
      <c r="D5346">
        <v>0.929293252730498</v>
      </c>
      <c r="E5346">
        <v>0.770083684544706</v>
      </c>
      <c r="F5346">
        <v>0.538810614953849</v>
      </c>
      <c r="G5346">
        <v>0.429391990782164</v>
      </c>
      <c r="H5346">
        <v>0.419082618980197</v>
      </c>
      <c r="I5346">
        <v>0.517807507752175</v>
      </c>
      <c r="J5346">
        <v>0.695808085899654</v>
      </c>
      <c r="K5346">
        <v>0.567076446168985</v>
      </c>
      <c r="L5346">
        <v>1831.90570603035</v>
      </c>
      <c r="M5346">
        <v>39.3371000980079</v>
      </c>
      <c r="O5346">
        <v>46.4495599793633</v>
      </c>
      <c r="P5346">
        <v>-0.100772191002361</v>
      </c>
      <c r="Q5346">
        <v>0.524030747011992</v>
      </c>
      <c r="R5346">
        <v>0.85691691372606</v>
      </c>
      <c r="S5346" t="s">
        <v>11697</v>
      </c>
      <c r="T5346" t="s">
        <v>12678</v>
      </c>
      <c r="U5346" t="s">
        <v>12678</v>
      </c>
      <c r="V5346" t="s">
        <v>12678</v>
      </c>
      <c r="W5346">
        <v>7</v>
      </c>
      <c r="X5346" t="s">
        <v>18024</v>
      </c>
      <c r="Y5346">
        <v>0.6774409808532842</v>
      </c>
      <c r="Z5346">
        <f>HYPERLINK("Melting_Curves/meltCurve_Q9C073_.pdf", "Melting_Curves/meltCurve_Q9C073_.pdf")</f>
        <v>0</v>
      </c>
      <c r="AA5346" t="s">
        <v>24107</v>
      </c>
      <c r="AB5346" t="s">
        <v>30305</v>
      </c>
    </row>
    <row r="5347" spans="1:28">
      <c r="A5347" t="s">
        <v>5373</v>
      </c>
      <c r="B5347">
        <v>0.984777283994944</v>
      </c>
      <c r="C5347">
        <v>1.04630834127123</v>
      </c>
      <c r="D5347">
        <v>0.881844148404389</v>
      </c>
      <c r="E5347">
        <v>0.8322860894905439</v>
      </c>
      <c r="F5347">
        <v>0.622370299840364</v>
      </c>
      <c r="G5347">
        <v>0.522922105321438</v>
      </c>
      <c r="H5347">
        <v>0.5029429786197041</v>
      </c>
      <c r="I5347">
        <v>0.624669395490241</v>
      </c>
      <c r="J5347">
        <v>0.9362485857940051</v>
      </c>
      <c r="K5347">
        <v>0.738982984684033</v>
      </c>
      <c r="L5347">
        <v>1283.23650042763</v>
      </c>
      <c r="M5347">
        <v>28.2344276632471</v>
      </c>
      <c r="O5347">
        <v>45.2231932423506</v>
      </c>
      <c r="P5347">
        <v>-0.0531451937942325</v>
      </c>
      <c r="Q5347">
        <v>0.659511364426235</v>
      </c>
      <c r="R5347">
        <v>0.584136378827691</v>
      </c>
      <c r="S5347" t="s">
        <v>11698</v>
      </c>
      <c r="T5347" t="s">
        <v>12678</v>
      </c>
      <c r="U5347" t="s">
        <v>12678</v>
      </c>
      <c r="V5347" t="s">
        <v>12678</v>
      </c>
      <c r="W5347">
        <v>12</v>
      </c>
      <c r="X5347" t="s">
        <v>18025</v>
      </c>
      <c r="Y5347">
        <v>0.7575886315564879</v>
      </c>
      <c r="Z5347">
        <f>HYPERLINK("Melting_Curves/meltCurve_Q9C0B0_.pdf", "Melting_Curves/meltCurve_Q9C0B0_.pdf")</f>
        <v>0</v>
      </c>
      <c r="AA5347" t="s">
        <v>24108</v>
      </c>
      <c r="AB5347" t="s">
        <v>30306</v>
      </c>
    </row>
    <row r="5348" spans="1:28">
      <c r="A5348" t="s">
        <v>5374</v>
      </c>
      <c r="B5348">
        <v>0.984777283994944</v>
      </c>
      <c r="C5348">
        <v>1.01204051477961</v>
      </c>
      <c r="D5348">
        <v>0.91940879559757</v>
      </c>
      <c r="E5348">
        <v>0.783933217559768</v>
      </c>
      <c r="F5348">
        <v>0.555741609539447</v>
      </c>
      <c r="G5348">
        <v>0.387161565836009</v>
      </c>
      <c r="H5348">
        <v>0.314983487951536</v>
      </c>
      <c r="I5348">
        <v>0.332203685730088</v>
      </c>
      <c r="J5348">
        <v>0.411430118608436</v>
      </c>
      <c r="K5348">
        <v>0.295255350945108</v>
      </c>
      <c r="L5348">
        <v>973.64340190904</v>
      </c>
      <c r="M5348">
        <v>20.1705819752103</v>
      </c>
      <c r="N5348">
        <v>50.9552184013576</v>
      </c>
      <c r="O5348">
        <v>47.8035204516286</v>
      </c>
      <c r="P5348">
        <v>-0.0709686561128989</v>
      </c>
      <c r="Q5348">
        <v>0.327248941948917</v>
      </c>
      <c r="R5348">
        <v>0.985955467783544</v>
      </c>
      <c r="S5348" t="s">
        <v>11699</v>
      </c>
      <c r="T5348" t="s">
        <v>12678</v>
      </c>
      <c r="U5348" t="s">
        <v>12678</v>
      </c>
      <c r="V5348" t="s">
        <v>12678</v>
      </c>
      <c r="W5348">
        <v>15</v>
      </c>
      <c r="X5348" t="s">
        <v>18026</v>
      </c>
      <c r="Y5348">
        <v>0.5886968883193274</v>
      </c>
      <c r="Z5348">
        <f>HYPERLINK("Melting_Curves/meltCurve_Q9C0B1_.pdf", "Melting_Curves/meltCurve_Q9C0B1_.pdf")</f>
        <v>0</v>
      </c>
      <c r="AA5348" t="s">
        <v>24109</v>
      </c>
      <c r="AB5348" t="s">
        <v>30307</v>
      </c>
    </row>
    <row r="5349" spans="1:28">
      <c r="A5349" t="s">
        <v>5375</v>
      </c>
      <c r="B5349">
        <v>0.984777283994944</v>
      </c>
      <c r="C5349">
        <v>0.919172416251101</v>
      </c>
      <c r="D5349">
        <v>0.8188956135364009</v>
      </c>
      <c r="E5349">
        <v>0.668883689932853</v>
      </c>
      <c r="F5349">
        <v>0.643728886860707</v>
      </c>
      <c r="G5349">
        <v>0.504392182419974</v>
      </c>
      <c r="H5349">
        <v>0.518909087495223</v>
      </c>
      <c r="I5349">
        <v>0.756045593716751</v>
      </c>
      <c r="J5349">
        <v>0.956884763716223</v>
      </c>
      <c r="K5349">
        <v>0.788167654915978</v>
      </c>
      <c r="L5349">
        <v>1199.69759030873</v>
      </c>
      <c r="M5349">
        <v>28.6383041662374</v>
      </c>
      <c r="O5349">
        <v>41.6886922567743</v>
      </c>
      <c r="P5349">
        <v>-0.0531173895050464</v>
      </c>
      <c r="Q5349">
        <v>0.690711091681763</v>
      </c>
      <c r="R5349">
        <v>0.415569272331925</v>
      </c>
      <c r="S5349" t="s">
        <v>11700</v>
      </c>
      <c r="T5349" t="s">
        <v>12678</v>
      </c>
      <c r="U5349" t="s">
        <v>12678</v>
      </c>
      <c r="V5349" t="s">
        <v>12678</v>
      </c>
      <c r="W5349">
        <v>15</v>
      </c>
      <c r="X5349" t="s">
        <v>18027</v>
      </c>
      <c r="Y5349">
        <v>0.7431499813921937</v>
      </c>
      <c r="Z5349">
        <f>HYPERLINK("Melting_Curves/meltCurve_Q9C0B5_2_.pdf", "Melting_Curves/meltCurve_Q9C0B5_2_.pdf")</f>
        <v>0</v>
      </c>
      <c r="AA5349" t="s">
        <v>24110</v>
      </c>
      <c r="AB5349" t="s">
        <v>30308</v>
      </c>
    </row>
    <row r="5350" spans="1:28">
      <c r="A5350" t="s">
        <v>5376</v>
      </c>
      <c r="B5350">
        <v>0.984777283994944</v>
      </c>
      <c r="C5350">
        <v>1.00948922047181</v>
      </c>
      <c r="D5350">
        <v>0.9132138186228</v>
      </c>
      <c r="E5350">
        <v>0.888834495924032</v>
      </c>
      <c r="F5350">
        <v>0.797855454126595</v>
      </c>
      <c r="G5350">
        <v>0.722079183220895</v>
      </c>
      <c r="H5350">
        <v>0.71611508361955</v>
      </c>
      <c r="I5350">
        <v>0.981422352982534</v>
      </c>
      <c r="J5350">
        <v>1.35433609119162</v>
      </c>
      <c r="K5350">
        <v>1.01707324457263</v>
      </c>
      <c r="L5350">
        <v>1421.81412665211</v>
      </c>
      <c r="M5350">
        <v>22.3304407332447</v>
      </c>
      <c r="O5350">
        <v>63.1675618253243</v>
      </c>
      <c r="P5350">
        <v>0.0157807432009219</v>
      </c>
      <c r="Q5350">
        <v>1.17855621008814</v>
      </c>
      <c r="R5350">
        <v>-0.0221760541073002</v>
      </c>
      <c r="S5350" t="s">
        <v>11701</v>
      </c>
      <c r="T5350" t="s">
        <v>12678</v>
      </c>
      <c r="U5350" t="s">
        <v>12678</v>
      </c>
      <c r="V5350" t="s">
        <v>12678</v>
      </c>
      <c r="W5350">
        <v>52</v>
      </c>
      <c r="X5350" t="s">
        <v>18028</v>
      </c>
      <c r="Y5350">
        <v>1.023233556064668</v>
      </c>
      <c r="Z5350">
        <f>HYPERLINK("Melting_Curves/meltCurve_Q9C0C2_.pdf", "Melting_Curves/meltCurve_Q9C0C2_.pdf")</f>
        <v>0</v>
      </c>
      <c r="AA5350" t="s">
        <v>24111</v>
      </c>
      <c r="AB5350" t="s">
        <v>30309</v>
      </c>
    </row>
    <row r="5351" spans="1:28">
      <c r="A5351" t="s">
        <v>5377</v>
      </c>
      <c r="B5351">
        <v>0.984777283994944</v>
      </c>
      <c r="C5351">
        <v>0.9610777414671789</v>
      </c>
      <c r="D5351">
        <v>0.78565701856123</v>
      </c>
      <c r="E5351">
        <v>0.619133656389134</v>
      </c>
      <c r="F5351">
        <v>0.392208656783583</v>
      </c>
      <c r="G5351">
        <v>0.283292912437139</v>
      </c>
      <c r="H5351">
        <v>0.225406707347599</v>
      </c>
      <c r="I5351">
        <v>0.282246378621456</v>
      </c>
      <c r="J5351">
        <v>0.374406314182161</v>
      </c>
      <c r="K5351">
        <v>0.313489534515886</v>
      </c>
      <c r="L5351">
        <v>844.551400521903</v>
      </c>
      <c r="M5351">
        <v>18.5162123270172</v>
      </c>
      <c r="N5351">
        <v>47.7994430138028</v>
      </c>
      <c r="O5351">
        <v>45.0894275670142</v>
      </c>
      <c r="P5351">
        <v>-0.0733286087274318</v>
      </c>
      <c r="Q5351">
        <v>0.285771978024044</v>
      </c>
      <c r="R5351">
        <v>0.974876824671763</v>
      </c>
      <c r="S5351" t="s">
        <v>11702</v>
      </c>
      <c r="T5351" t="s">
        <v>12678</v>
      </c>
      <c r="U5351" t="s">
        <v>12678</v>
      </c>
      <c r="V5351" t="s">
        <v>12678</v>
      </c>
      <c r="W5351">
        <v>8</v>
      </c>
      <c r="X5351" t="s">
        <v>18029</v>
      </c>
      <c r="Y5351">
        <v>0.5017350027819886</v>
      </c>
      <c r="Z5351">
        <f>HYPERLINK("Melting_Curves/meltCurve_Q9C0C4_.pdf", "Melting_Curves/meltCurve_Q9C0C4_.pdf")</f>
        <v>0</v>
      </c>
      <c r="AA5351" t="s">
        <v>24112</v>
      </c>
      <c r="AB5351" t="s">
        <v>30310</v>
      </c>
    </row>
    <row r="5352" spans="1:28">
      <c r="A5352" t="s">
        <v>5378</v>
      </c>
      <c r="B5352">
        <v>0.984777283994944</v>
      </c>
      <c r="C5352">
        <v>1.00848914422005</v>
      </c>
      <c r="D5352">
        <v>0.88478624001233</v>
      </c>
      <c r="E5352">
        <v>0.606429914667974</v>
      </c>
      <c r="F5352">
        <v>0.55619962422694</v>
      </c>
      <c r="G5352">
        <v>0.335845900864692</v>
      </c>
      <c r="H5352">
        <v>0.324480523396418</v>
      </c>
      <c r="I5352">
        <v>0.512233354656212</v>
      </c>
      <c r="J5352">
        <v>0.809669882585869</v>
      </c>
      <c r="K5352">
        <v>0.725158382833792</v>
      </c>
      <c r="L5352">
        <v>1722.04988681762</v>
      </c>
      <c r="M5352">
        <v>38.9167641989133</v>
      </c>
      <c r="O5352">
        <v>44.1332105455935</v>
      </c>
      <c r="P5352">
        <v>-0.100542606589169</v>
      </c>
      <c r="Q5352">
        <v>0.54392327376765</v>
      </c>
      <c r="R5352">
        <v>0.645602594301942</v>
      </c>
      <c r="S5352" t="s">
        <v>11703</v>
      </c>
      <c r="T5352" t="s">
        <v>12678</v>
      </c>
      <c r="U5352" t="s">
        <v>12678</v>
      </c>
      <c r="V5352" t="s">
        <v>12678</v>
      </c>
      <c r="W5352">
        <v>2</v>
      </c>
      <c r="X5352" t="s">
        <v>18030</v>
      </c>
      <c r="Y5352">
        <v>0.6556156707823964</v>
      </c>
      <c r="Z5352">
        <f>HYPERLINK("Melting_Curves/meltCurve_Q9C0C7_4_.pdf", "Melting_Curves/meltCurve_Q9C0C7_4_.pdf")</f>
        <v>0</v>
      </c>
      <c r="AA5352" t="s">
        <v>24113</v>
      </c>
      <c r="AB5352" t="s">
        <v>30311</v>
      </c>
    </row>
    <row r="5353" spans="1:28">
      <c r="A5353" t="s">
        <v>5379</v>
      </c>
      <c r="B5353">
        <v>0.984777283994944</v>
      </c>
      <c r="C5353">
        <v>0.894455127154633</v>
      </c>
      <c r="D5353">
        <v>0.8022450096941079</v>
      </c>
      <c r="E5353">
        <v>0.65138288094206</v>
      </c>
      <c r="F5353">
        <v>0.406078747102147</v>
      </c>
      <c r="G5353">
        <v>0.27044464119381</v>
      </c>
      <c r="H5353">
        <v>0.206213055381486</v>
      </c>
      <c r="I5353">
        <v>0.259533442821039</v>
      </c>
      <c r="J5353">
        <v>0.309087016990851</v>
      </c>
      <c r="K5353">
        <v>0.268534408654907</v>
      </c>
      <c r="L5353">
        <v>725.251262014625</v>
      </c>
      <c r="M5353">
        <v>15.6811829376429</v>
      </c>
      <c r="N5353">
        <v>48.2494091369851</v>
      </c>
      <c r="O5353">
        <v>45.517230395099</v>
      </c>
      <c r="P5353">
        <v>-0.06555350255967719</v>
      </c>
      <c r="Q5353">
        <v>0.238945115221293</v>
      </c>
      <c r="R5353">
        <v>0.979557353045479</v>
      </c>
      <c r="S5353" t="s">
        <v>11704</v>
      </c>
      <c r="T5353" t="s">
        <v>12678</v>
      </c>
      <c r="U5353" t="s">
        <v>12678</v>
      </c>
      <c r="V5353" t="s">
        <v>12678</v>
      </c>
      <c r="W5353">
        <v>31</v>
      </c>
      <c r="X5353" t="s">
        <v>18031</v>
      </c>
      <c r="Y5353">
        <v>0.4896359240906877</v>
      </c>
      <c r="Z5353">
        <f>HYPERLINK("Melting_Curves/meltCurve_Q9C0C9_.pdf", "Melting_Curves/meltCurve_Q9C0C9_.pdf")</f>
        <v>0</v>
      </c>
      <c r="AA5353" t="s">
        <v>20475</v>
      </c>
      <c r="AB5353" t="s">
        <v>30312</v>
      </c>
    </row>
    <row r="5354" spans="1:28">
      <c r="A5354" t="s">
        <v>5380</v>
      </c>
      <c r="B5354">
        <v>0.984777283994944</v>
      </c>
      <c r="C5354">
        <v>0.954445747213974</v>
      </c>
      <c r="D5354">
        <v>0.823056899532321</v>
      </c>
      <c r="E5354">
        <v>0.843194668535566</v>
      </c>
      <c r="F5354">
        <v>0.436320667905038</v>
      </c>
      <c r="G5354">
        <v>0.38933915960828</v>
      </c>
      <c r="H5354">
        <v>0.413449224309393</v>
      </c>
      <c r="I5354">
        <v>0.418002774969229</v>
      </c>
      <c r="J5354">
        <v>0.478954847655047</v>
      </c>
      <c r="K5354">
        <v>0.397253798047417</v>
      </c>
      <c r="L5354">
        <v>2320.46097126489</v>
      </c>
      <c r="M5354">
        <v>48.8871131106862</v>
      </c>
      <c r="N5354">
        <v>49.2644407882993</v>
      </c>
      <c r="O5354">
        <v>47.3864805267096</v>
      </c>
      <c r="P5354">
        <v>-0.150597760415309</v>
      </c>
      <c r="Q5354">
        <v>0.416100460629312</v>
      </c>
      <c r="R5354">
        <v>0.934114817140325</v>
      </c>
      <c r="S5354" t="s">
        <v>11705</v>
      </c>
      <c r="T5354" t="s">
        <v>12678</v>
      </c>
      <c r="U5354" t="s">
        <v>12678</v>
      </c>
      <c r="V5354" t="s">
        <v>12678</v>
      </c>
      <c r="W5354">
        <v>4</v>
      </c>
      <c r="X5354" t="s">
        <v>18032</v>
      </c>
      <c r="Y5354">
        <v>0.6210768194746142</v>
      </c>
      <c r="Z5354">
        <f>HYPERLINK("Melting_Curves/meltCurve_Q9C0D2_.pdf", "Melting_Curves/meltCurve_Q9C0D2_.pdf")</f>
        <v>0</v>
      </c>
      <c r="AA5354" t="s">
        <v>24114</v>
      </c>
      <c r="AB5354" t="s">
        <v>30313</v>
      </c>
    </row>
    <row r="5355" spans="1:28">
      <c r="A5355" t="s">
        <v>5381</v>
      </c>
      <c r="B5355">
        <v>0.984777283994944</v>
      </c>
      <c r="C5355">
        <v>0.928843144501303</v>
      </c>
      <c r="D5355">
        <v>0.875641537739383</v>
      </c>
      <c r="E5355">
        <v>0.681001454658712</v>
      </c>
      <c r="F5355">
        <v>0.456998604455463</v>
      </c>
      <c r="G5355">
        <v>0.274680354286927</v>
      </c>
      <c r="H5355">
        <v>0.228566574042091</v>
      </c>
      <c r="I5355">
        <v>0.286269167251876</v>
      </c>
      <c r="J5355">
        <v>0.451460326188252</v>
      </c>
      <c r="K5355">
        <v>0.422323054899336</v>
      </c>
      <c r="L5355">
        <v>1039.38036533684</v>
      </c>
      <c r="M5355">
        <v>22.3795942761392</v>
      </c>
      <c r="N5355">
        <v>48.798311567153</v>
      </c>
      <c r="O5355">
        <v>46.0771604712182</v>
      </c>
      <c r="P5355">
        <v>-0.0813297887847525</v>
      </c>
      <c r="Q5355">
        <v>0.330217043744767</v>
      </c>
      <c r="R5355">
        <v>0.932588170931255</v>
      </c>
      <c r="S5355" t="s">
        <v>11706</v>
      </c>
      <c r="T5355" t="s">
        <v>12678</v>
      </c>
      <c r="U5355" t="s">
        <v>12678</v>
      </c>
      <c r="V5355" t="s">
        <v>12678</v>
      </c>
      <c r="W5355">
        <v>6</v>
      </c>
      <c r="X5355" t="s">
        <v>18033</v>
      </c>
      <c r="Y5355">
        <v>0.5480334050895289</v>
      </c>
      <c r="Z5355">
        <f>HYPERLINK("Melting_Curves/meltCurve_Q9C0F1_.pdf", "Melting_Curves/meltCurve_Q9C0F1_.pdf")</f>
        <v>0</v>
      </c>
      <c r="AA5355" t="s">
        <v>24115</v>
      </c>
      <c r="AB5355" t="s">
        <v>30314</v>
      </c>
    </row>
    <row r="5356" spans="1:28">
      <c r="A5356" t="s">
        <v>5382</v>
      </c>
      <c r="B5356">
        <v>0.984777283994944</v>
      </c>
      <c r="C5356">
        <v>1.08807989035935</v>
      </c>
      <c r="D5356">
        <v>0.877924805563234</v>
      </c>
      <c r="E5356">
        <v>0.883293668167568</v>
      </c>
      <c r="F5356">
        <v>0.552249553601141</v>
      </c>
      <c r="G5356">
        <v>0.29769694877301</v>
      </c>
      <c r="H5356">
        <v>0.291873339010086</v>
      </c>
      <c r="I5356">
        <v>0.46494032110213</v>
      </c>
      <c r="J5356">
        <v>0.639784519517501</v>
      </c>
      <c r="K5356">
        <v>0.57657788851439</v>
      </c>
      <c r="L5356">
        <v>2045.88812790534</v>
      </c>
      <c r="M5356">
        <v>42.6102435374465</v>
      </c>
      <c r="N5356">
        <v>50.9460245065501</v>
      </c>
      <c r="O5356">
        <v>47.9086007455906</v>
      </c>
      <c r="P5356">
        <v>-0.120747851003615</v>
      </c>
      <c r="Q5356">
        <v>0.45695200656272</v>
      </c>
      <c r="R5356">
        <v>0.824054729317223</v>
      </c>
      <c r="S5356" t="s">
        <v>11707</v>
      </c>
      <c r="T5356" t="s">
        <v>12678</v>
      </c>
      <c r="U5356" t="s">
        <v>12678</v>
      </c>
      <c r="V5356" t="s">
        <v>12678</v>
      </c>
      <c r="W5356">
        <v>2</v>
      </c>
      <c r="X5356" t="s">
        <v>18034</v>
      </c>
      <c r="Y5356">
        <v>0.6579098086512779</v>
      </c>
      <c r="Z5356">
        <f>HYPERLINK("Melting_Curves/meltCurve_Q9C0G0_3_.pdf", "Melting_Curves/meltCurve_Q9C0G0_3_.pdf")</f>
        <v>0</v>
      </c>
      <c r="AA5356" t="s">
        <v>24116</v>
      </c>
      <c r="AB5356" t="s">
        <v>30315</v>
      </c>
    </row>
    <row r="5357" spans="1:28">
      <c r="A5357" t="s">
        <v>5383</v>
      </c>
      <c r="B5357">
        <v>0.984777283994944</v>
      </c>
      <c r="C5357">
        <v>1.05795907561671</v>
      </c>
      <c r="D5357">
        <v>0.80807406221111</v>
      </c>
      <c r="E5357">
        <v>0.651991149107578</v>
      </c>
      <c r="F5357">
        <v>0.423846360566554</v>
      </c>
      <c r="G5357">
        <v>0.381058603880947</v>
      </c>
      <c r="H5357">
        <v>0.297902276932059</v>
      </c>
      <c r="I5357">
        <v>0.230294721053604</v>
      </c>
      <c r="J5357">
        <v>0.245980446838179</v>
      </c>
      <c r="K5357">
        <v>0.105470472830145</v>
      </c>
      <c r="L5357">
        <v>622.48403348463</v>
      </c>
      <c r="M5357">
        <v>12.9992809054625</v>
      </c>
      <c r="N5357">
        <v>49.5272782362483</v>
      </c>
      <c r="O5357">
        <v>46.7952947139832</v>
      </c>
      <c r="P5357">
        <v>-0.0573047078259102</v>
      </c>
      <c r="Q5357">
        <v>0.174995311104724</v>
      </c>
      <c r="R5357">
        <v>0.970461580701104</v>
      </c>
      <c r="S5357" t="s">
        <v>11708</v>
      </c>
      <c r="T5357" t="s">
        <v>12678</v>
      </c>
      <c r="U5357" t="s">
        <v>12678</v>
      </c>
      <c r="V5357" t="s">
        <v>12678</v>
      </c>
      <c r="W5357">
        <v>1</v>
      </c>
      <c r="X5357" t="s">
        <v>18035</v>
      </c>
      <c r="Y5357">
        <v>0.4973644848326629</v>
      </c>
      <c r="Z5357">
        <f>HYPERLINK("Melting_Curves/meltCurve_Q9C0H2_3_.pdf", "Melting_Curves/meltCurve_Q9C0H2_3_.pdf")</f>
        <v>0</v>
      </c>
      <c r="AA5357" t="s">
        <v>24117</v>
      </c>
      <c r="AB5357" t="s">
        <v>30316</v>
      </c>
    </row>
    <row r="5358" spans="1:28">
      <c r="A5358" t="s">
        <v>5384</v>
      </c>
      <c r="B5358">
        <v>0.984777283994944</v>
      </c>
      <c r="C5358">
        <v>1.18196954698522</v>
      </c>
      <c r="D5358">
        <v>0.87050247610909</v>
      </c>
      <c r="E5358">
        <v>0.914104062431773</v>
      </c>
      <c r="F5358">
        <v>0.933004656719072</v>
      </c>
      <c r="G5358">
        <v>0.551850714983146</v>
      </c>
      <c r="H5358">
        <v>0.455861871171607</v>
      </c>
      <c r="I5358">
        <v>0.674090414314076</v>
      </c>
      <c r="J5358">
        <v>1.15300825031197</v>
      </c>
      <c r="K5358">
        <v>0.693240251503809</v>
      </c>
      <c r="L5358">
        <v>12611.3474095817</v>
      </c>
      <c r="M5358">
        <v>250</v>
      </c>
      <c r="O5358">
        <v>50.4421617136278</v>
      </c>
      <c r="P5358">
        <v>-0.364761453749699</v>
      </c>
      <c r="Q5358">
        <v>0.7056103019875259</v>
      </c>
      <c r="R5358">
        <v>0.350120195613144</v>
      </c>
      <c r="S5358" t="s">
        <v>11709</v>
      </c>
      <c r="T5358" t="s">
        <v>12678</v>
      </c>
      <c r="U5358" t="s">
        <v>12678</v>
      </c>
      <c r="V5358" t="s">
        <v>12678</v>
      </c>
      <c r="W5358">
        <v>2</v>
      </c>
      <c r="X5358" t="s">
        <v>18036</v>
      </c>
      <c r="Y5358">
        <v>0.8375758377409385</v>
      </c>
      <c r="Z5358">
        <f>HYPERLINK("Melting_Curves/meltCurve_Q9C0H5_.pdf", "Melting_Curves/meltCurve_Q9C0H5_.pdf")</f>
        <v>0</v>
      </c>
      <c r="AA5358" t="s">
        <v>24118</v>
      </c>
      <c r="AB5358" t="s">
        <v>30317</v>
      </c>
    </row>
    <row r="5359" spans="1:28">
      <c r="A5359" t="s">
        <v>5385</v>
      </c>
      <c r="B5359">
        <v>0.984777283994944</v>
      </c>
      <c r="C5359">
        <v>0.837376960229924</v>
      </c>
      <c r="D5359">
        <v>0.501032807828139</v>
      </c>
      <c r="E5359">
        <v>0.599640224307287</v>
      </c>
      <c r="F5359">
        <v>0.289265891658581</v>
      </c>
      <c r="G5359">
        <v>0.204075785464321</v>
      </c>
      <c r="H5359">
        <v>0.359393032518</v>
      </c>
      <c r="I5359">
        <v>0.467632209546209</v>
      </c>
      <c r="J5359">
        <v>1.17026466218383</v>
      </c>
      <c r="K5359">
        <v>0.526243303221425</v>
      </c>
      <c r="L5359">
        <v>10002.3409555719</v>
      </c>
      <c r="M5359">
        <v>250</v>
      </c>
      <c r="O5359">
        <v>40.0067825476907</v>
      </c>
      <c r="P5359">
        <v>-0.758162468932688</v>
      </c>
      <c r="Q5359">
        <v>0.5146934879798289</v>
      </c>
      <c r="R5359">
        <v>0.300073301318177</v>
      </c>
      <c r="S5359" t="s">
        <v>11710</v>
      </c>
      <c r="T5359" t="s">
        <v>12678</v>
      </c>
      <c r="U5359" t="s">
        <v>12678</v>
      </c>
      <c r="V5359" t="s">
        <v>12678</v>
      </c>
      <c r="W5359">
        <v>2</v>
      </c>
      <c r="X5359" t="s">
        <v>18037</v>
      </c>
      <c r="Y5359">
        <v>0.5634096928397839</v>
      </c>
      <c r="Z5359">
        <f>HYPERLINK("Melting_Curves/meltCurve_Q9C0I1_3_.pdf", "Melting_Curves/meltCurve_Q9C0I1_3_.pdf")</f>
        <v>0</v>
      </c>
      <c r="AA5359" t="s">
        <v>24119</v>
      </c>
      <c r="AB5359" t="s">
        <v>30318</v>
      </c>
    </row>
    <row r="5360" spans="1:28">
      <c r="A5360" t="s">
        <v>5386</v>
      </c>
      <c r="B5360">
        <v>0.984777283994944</v>
      </c>
      <c r="C5360">
        <v>1.14350060992366</v>
      </c>
      <c r="D5360">
        <v>0.928883170997934</v>
      </c>
      <c r="E5360">
        <v>0.808749797055406</v>
      </c>
      <c r="F5360">
        <v>0.681469782104873</v>
      </c>
      <c r="G5360">
        <v>0.504889438986282</v>
      </c>
      <c r="H5360">
        <v>0.459839652371082</v>
      </c>
      <c r="I5360">
        <v>0.587974969351974</v>
      </c>
      <c r="J5360">
        <v>0.819825810985475</v>
      </c>
      <c r="K5360">
        <v>0.66354205383122</v>
      </c>
      <c r="L5360">
        <v>1438.32496571676</v>
      </c>
      <c r="M5360">
        <v>30.8948926330958</v>
      </c>
      <c r="O5360">
        <v>46.3616813831015</v>
      </c>
      <c r="P5360">
        <v>-0.06462688302506819</v>
      </c>
      <c r="Q5360">
        <v>0.612079113320262</v>
      </c>
      <c r="R5360">
        <v>0.752296345614307</v>
      </c>
      <c r="S5360" t="s">
        <v>11711</v>
      </c>
      <c r="T5360" t="s">
        <v>12678</v>
      </c>
      <c r="U5360" t="s">
        <v>12678</v>
      </c>
      <c r="V5360" t="s">
        <v>12678</v>
      </c>
      <c r="W5360">
        <v>15</v>
      </c>
      <c r="X5360" t="s">
        <v>18038</v>
      </c>
      <c r="Y5360">
        <v>0.7377438527501451</v>
      </c>
      <c r="Z5360">
        <f>HYPERLINK("Melting_Curves/meltCurve_Q9C0J8_.pdf", "Melting_Curves/meltCurve_Q9C0J8_.pdf")</f>
        <v>0</v>
      </c>
      <c r="AA5360" t="s">
        <v>24120</v>
      </c>
      <c r="AB5360" t="s">
        <v>30319</v>
      </c>
    </row>
    <row r="5361" spans="1:28">
      <c r="A5361" t="s">
        <v>5387</v>
      </c>
      <c r="B5361">
        <v>0.984777283994944</v>
      </c>
      <c r="C5361">
        <v>1.09889113238257</v>
      </c>
      <c r="D5361">
        <v>0.98785541960432</v>
      </c>
      <c r="E5361">
        <v>0.883838392180035</v>
      </c>
      <c r="F5361">
        <v>0.448107073919652</v>
      </c>
      <c r="G5361">
        <v>0.364561392154315</v>
      </c>
      <c r="H5361">
        <v>0.110290265304881</v>
      </c>
      <c r="I5361">
        <v>0.313459642389228</v>
      </c>
      <c r="J5361">
        <v>0.157270101039379</v>
      </c>
      <c r="K5361">
        <v>0.329541841402978</v>
      </c>
      <c r="L5361">
        <v>1583.87166222859</v>
      </c>
      <c r="M5361">
        <v>32.3966042877301</v>
      </c>
      <c r="N5361">
        <v>49.9134187060606</v>
      </c>
      <c r="O5361">
        <v>48.7049075806607</v>
      </c>
      <c r="P5361">
        <v>-0.125938338409417</v>
      </c>
      <c r="Q5361">
        <v>0.242663291610181</v>
      </c>
      <c r="R5361">
        <v>0.955874561676253</v>
      </c>
      <c r="S5361" t="s">
        <v>11712</v>
      </c>
      <c r="T5361" t="s">
        <v>12678</v>
      </c>
      <c r="U5361" t="s">
        <v>12678</v>
      </c>
      <c r="V5361" t="s">
        <v>12678</v>
      </c>
      <c r="W5361">
        <v>1</v>
      </c>
      <c r="X5361" t="s">
        <v>18039</v>
      </c>
      <c r="Y5361">
        <v>0.5467319109244978</v>
      </c>
      <c r="Z5361">
        <f>HYPERLINK("Melting_Curves/meltCurve_Q9C0K1_2_.pdf", "Melting_Curves/meltCurve_Q9C0K1_2_.pdf")</f>
        <v>0</v>
      </c>
      <c r="AA5361" t="s">
        <v>24121</v>
      </c>
      <c r="AB5361" t="s">
        <v>30320</v>
      </c>
    </row>
    <row r="5362" spans="1:28">
      <c r="A5362" t="s">
        <v>5388</v>
      </c>
      <c r="B5362">
        <v>0.984777283994944</v>
      </c>
      <c r="C5362">
        <v>0.747818958822102</v>
      </c>
      <c r="D5362">
        <v>0.720030208154278</v>
      </c>
      <c r="E5362">
        <v>0.624325788594886</v>
      </c>
      <c r="F5362">
        <v>0.5293768696855921</v>
      </c>
      <c r="G5362">
        <v>0.453600124875262</v>
      </c>
      <c r="H5362">
        <v>0.432187751464453</v>
      </c>
      <c r="I5362">
        <v>0.426312447004094</v>
      </c>
      <c r="J5362">
        <v>0.451594366955952</v>
      </c>
      <c r="K5362">
        <v>0.261064700439383</v>
      </c>
      <c r="L5362">
        <v>355.626083470978</v>
      </c>
      <c r="M5362">
        <v>7.87107721089604</v>
      </c>
      <c r="N5362">
        <v>51.6802562797887</v>
      </c>
      <c r="O5362">
        <v>42.5438035314612</v>
      </c>
      <c r="P5362">
        <v>-0.0317594451586351</v>
      </c>
      <c r="Q5362">
        <v>0.314174819223715</v>
      </c>
      <c r="R5362">
        <v>0.921977163025133</v>
      </c>
      <c r="S5362" t="s">
        <v>11713</v>
      </c>
      <c r="T5362" t="s">
        <v>12678</v>
      </c>
      <c r="U5362" t="s">
        <v>12678</v>
      </c>
      <c r="V5362" t="s">
        <v>12678</v>
      </c>
      <c r="W5362">
        <v>13</v>
      </c>
      <c r="X5362" t="s">
        <v>18040</v>
      </c>
      <c r="Y5362">
        <v>0.5485799017593025</v>
      </c>
      <c r="Z5362">
        <f>HYPERLINK("Melting_Curves/meltCurve_Q9GZL7_.pdf", "Melting_Curves/meltCurve_Q9GZL7_.pdf")</f>
        <v>0</v>
      </c>
      <c r="AA5362" t="s">
        <v>24122</v>
      </c>
      <c r="AB5362" t="s">
        <v>30321</v>
      </c>
    </row>
    <row r="5363" spans="1:28">
      <c r="A5363" t="s">
        <v>5389</v>
      </c>
      <c r="B5363">
        <v>0.984777283994944</v>
      </c>
      <c r="C5363">
        <v>1.00071077513946</v>
      </c>
      <c r="D5363">
        <v>1.09696076957443</v>
      </c>
      <c r="E5363">
        <v>0.588743477399386</v>
      </c>
      <c r="F5363">
        <v>0.388296628746054</v>
      </c>
      <c r="G5363">
        <v>0.293999077756454</v>
      </c>
      <c r="H5363">
        <v>0.163674511411974</v>
      </c>
      <c r="I5363">
        <v>0.232835104046554</v>
      </c>
      <c r="J5363">
        <v>0.219488664981779</v>
      </c>
      <c r="K5363">
        <v>0.221466226081617</v>
      </c>
      <c r="L5363">
        <v>1536.24584323683</v>
      </c>
      <c r="M5363">
        <v>32.8154524205186</v>
      </c>
      <c r="N5363">
        <v>47.7323485091553</v>
      </c>
      <c r="O5363">
        <v>46.6418835794406</v>
      </c>
      <c r="P5363">
        <v>-0.134744214604479</v>
      </c>
      <c r="Q5363">
        <v>0.233934649110223</v>
      </c>
      <c r="R5363">
        <v>0.97073196855609</v>
      </c>
      <c r="S5363" t="s">
        <v>11714</v>
      </c>
      <c r="T5363" t="s">
        <v>12678</v>
      </c>
      <c r="U5363" t="s">
        <v>12678</v>
      </c>
      <c r="V5363" t="s">
        <v>12678</v>
      </c>
      <c r="W5363">
        <v>3</v>
      </c>
      <c r="X5363" t="s">
        <v>18041</v>
      </c>
      <c r="Y5363">
        <v>0.4882581282084712</v>
      </c>
      <c r="Z5363">
        <f>HYPERLINK("Melting_Curves/meltCurve_Q9GZN1_.pdf", "Melting_Curves/meltCurve_Q9GZN1_.pdf")</f>
        <v>0</v>
      </c>
      <c r="AA5363" t="s">
        <v>24123</v>
      </c>
      <c r="AB5363" t="s">
        <v>30322</v>
      </c>
    </row>
    <row r="5364" spans="1:28">
      <c r="A5364" t="s">
        <v>5390</v>
      </c>
      <c r="B5364">
        <v>0.984777283994944</v>
      </c>
      <c r="C5364">
        <v>0.797846086305548</v>
      </c>
      <c r="D5364">
        <v>0.8231909535013801</v>
      </c>
      <c r="E5364">
        <v>0.663592509917839</v>
      </c>
      <c r="F5364">
        <v>0.50701559656268</v>
      </c>
      <c r="G5364">
        <v>0.32488070527111</v>
      </c>
      <c r="H5364">
        <v>0.210254650203694</v>
      </c>
      <c r="I5364">
        <v>0.194941521681904</v>
      </c>
      <c r="J5364">
        <v>0.191275028497493</v>
      </c>
      <c r="K5364">
        <v>0.176947680096923</v>
      </c>
      <c r="L5364">
        <v>460.500558203426</v>
      </c>
      <c r="M5364">
        <v>9.473778646280291</v>
      </c>
      <c r="N5364">
        <v>49.6246581300808</v>
      </c>
      <c r="O5364">
        <v>46.5898917732173</v>
      </c>
      <c r="P5364">
        <v>-0.0463792353717488</v>
      </c>
      <c r="Q5364">
        <v>0.08821486460939749</v>
      </c>
      <c r="R5364">
        <v>0.9794922004955759</v>
      </c>
      <c r="S5364" t="s">
        <v>11715</v>
      </c>
      <c r="T5364" t="s">
        <v>12678</v>
      </c>
      <c r="U5364" t="s">
        <v>12678</v>
      </c>
      <c r="V5364" t="s">
        <v>12678</v>
      </c>
      <c r="W5364">
        <v>7</v>
      </c>
      <c r="X5364" t="s">
        <v>18042</v>
      </c>
      <c r="Y5364">
        <v>0.4782040701923013</v>
      </c>
      <c r="Z5364">
        <f>HYPERLINK("Melting_Curves/meltCurve_Q9GZN8_.pdf", "Melting_Curves/meltCurve_Q9GZN8_.pdf")</f>
        <v>0</v>
      </c>
      <c r="AA5364" t="s">
        <v>24124</v>
      </c>
      <c r="AB5364" t="s">
        <v>30323</v>
      </c>
    </row>
    <row r="5365" spans="1:28">
      <c r="A5365" t="s">
        <v>5391</v>
      </c>
      <c r="B5365">
        <v>0.984777283994944</v>
      </c>
      <c r="C5365">
        <v>1.12899863678991</v>
      </c>
      <c r="D5365">
        <v>0.969762678105796</v>
      </c>
      <c r="E5365">
        <v>0.900405770477399</v>
      </c>
      <c r="F5365">
        <v>0.749139473686916</v>
      </c>
      <c r="G5365">
        <v>0.566490975551601</v>
      </c>
      <c r="H5365">
        <v>0.504516568396254</v>
      </c>
      <c r="I5365">
        <v>0.62784189367888</v>
      </c>
      <c r="J5365">
        <v>0.71351502771397</v>
      </c>
      <c r="K5365">
        <v>0.485493766026992</v>
      </c>
      <c r="L5365">
        <v>1406.04854078159</v>
      </c>
      <c r="M5365">
        <v>28.6909015924288</v>
      </c>
      <c r="O5365">
        <v>48.7705588879773</v>
      </c>
      <c r="P5365">
        <v>-0.0623894037058447</v>
      </c>
      <c r="Q5365">
        <v>0.575790017181387</v>
      </c>
      <c r="R5365">
        <v>0.8747652518739329</v>
      </c>
      <c r="S5365" t="s">
        <v>11716</v>
      </c>
      <c r="T5365" t="s">
        <v>12678</v>
      </c>
      <c r="U5365" t="s">
        <v>12678</v>
      </c>
      <c r="V5365" t="s">
        <v>12678</v>
      </c>
      <c r="W5365">
        <v>16</v>
      </c>
      <c r="X5365" t="s">
        <v>18043</v>
      </c>
      <c r="Y5365">
        <v>0.7483662839585585</v>
      </c>
      <c r="Z5365">
        <f>HYPERLINK("Melting_Curves/meltCurve_Q9GZP4_.pdf", "Melting_Curves/meltCurve_Q9GZP4_.pdf")</f>
        <v>0</v>
      </c>
      <c r="AA5365" t="s">
        <v>24125</v>
      </c>
      <c r="AB5365" t="s">
        <v>30324</v>
      </c>
    </row>
    <row r="5366" spans="1:28">
      <c r="A5366" t="s">
        <v>5392</v>
      </c>
      <c r="B5366">
        <v>0.984777283994944</v>
      </c>
      <c r="C5366">
        <v>1.08135509265247</v>
      </c>
      <c r="D5366">
        <v>1.06730889175856</v>
      </c>
      <c r="E5366">
        <v>0.809224116843828</v>
      </c>
      <c r="F5366">
        <v>0.494457116608947</v>
      </c>
      <c r="G5366">
        <v>0.173371348273432</v>
      </c>
      <c r="H5366">
        <v>0.110697539680411</v>
      </c>
      <c r="I5366">
        <v>0.136137035333549</v>
      </c>
      <c r="J5366">
        <v>0.201900188900428</v>
      </c>
      <c r="K5366">
        <v>0.140847674546337</v>
      </c>
      <c r="L5366">
        <v>1394.56510499794</v>
      </c>
      <c r="M5366">
        <v>28.3128617136949</v>
      </c>
      <c r="N5366">
        <v>49.8248643966123</v>
      </c>
      <c r="O5366">
        <v>49.0117641796229</v>
      </c>
      <c r="P5366">
        <v>-0.124460778983955</v>
      </c>
      <c r="Q5366">
        <v>0.138201706495409</v>
      </c>
      <c r="R5366">
        <v>0.984686626748341</v>
      </c>
      <c r="S5366" t="s">
        <v>11717</v>
      </c>
      <c r="T5366" t="s">
        <v>12678</v>
      </c>
      <c r="U5366" t="s">
        <v>12678</v>
      </c>
      <c r="V5366" t="s">
        <v>12678</v>
      </c>
      <c r="W5366">
        <v>4</v>
      </c>
      <c r="X5366" t="s">
        <v>18044</v>
      </c>
      <c r="Y5366">
        <v>0.4961181624787565</v>
      </c>
      <c r="Z5366">
        <f>HYPERLINK("Melting_Curves/meltCurve_Q9GZQ3_.pdf", "Melting_Curves/meltCurve_Q9GZQ3_.pdf")</f>
        <v>0</v>
      </c>
      <c r="AA5366" t="s">
        <v>24126</v>
      </c>
      <c r="AB5366" t="s">
        <v>30325</v>
      </c>
    </row>
    <row r="5367" spans="1:28">
      <c r="A5367" t="s">
        <v>5393</v>
      </c>
      <c r="B5367">
        <v>0.984777283994944</v>
      </c>
      <c r="C5367">
        <v>1.42562229456492</v>
      </c>
      <c r="D5367">
        <v>1.15234949480479</v>
      </c>
      <c r="E5367">
        <v>0.487614989236074</v>
      </c>
      <c r="F5367">
        <v>0.316238163960575</v>
      </c>
      <c r="G5367">
        <v>0.187696527441007</v>
      </c>
      <c r="H5367">
        <v>0.105028964299753</v>
      </c>
      <c r="I5367">
        <v>0.277342393981697</v>
      </c>
      <c r="J5367">
        <v>0.263331007576433</v>
      </c>
      <c r="K5367">
        <v>0.131188047508759</v>
      </c>
      <c r="L5367">
        <v>6981.76308528318</v>
      </c>
      <c r="M5367">
        <v>150.44860081394</v>
      </c>
      <c r="N5367">
        <v>46.5786720574766</v>
      </c>
      <c r="O5367">
        <v>46.3981027598187</v>
      </c>
      <c r="P5367">
        <v>-0.637593965430917</v>
      </c>
      <c r="Q5367">
        <v>0.213468258413439</v>
      </c>
      <c r="R5367">
        <v>0.8816390019211841</v>
      </c>
      <c r="S5367" t="s">
        <v>11718</v>
      </c>
      <c r="T5367" t="s">
        <v>12678</v>
      </c>
      <c r="U5367" t="s">
        <v>12678</v>
      </c>
      <c r="V5367" t="s">
        <v>12678</v>
      </c>
      <c r="W5367">
        <v>1</v>
      </c>
      <c r="X5367" t="s">
        <v>18045</v>
      </c>
      <c r="Y5367">
        <v>0.4602570195494113</v>
      </c>
      <c r="Z5367">
        <f>HYPERLINK("Melting_Curves/meltCurve_Q9GZS1_2_.pdf", "Melting_Curves/meltCurve_Q9GZS1_2_.pdf")</f>
        <v>0</v>
      </c>
      <c r="AA5367" t="s">
        <v>24127</v>
      </c>
      <c r="AB5367" t="s">
        <v>30326</v>
      </c>
    </row>
    <row r="5368" spans="1:28">
      <c r="A5368" t="s">
        <v>5394</v>
      </c>
      <c r="B5368">
        <v>0.984777283994944</v>
      </c>
      <c r="C5368">
        <v>1.00510804849342</v>
      </c>
      <c r="D5368">
        <v>0.985618097534955</v>
      </c>
      <c r="E5368">
        <v>0.850816831381646</v>
      </c>
      <c r="F5368">
        <v>0.648652573994238</v>
      </c>
      <c r="G5368">
        <v>0.333226504202976</v>
      </c>
      <c r="H5368">
        <v>0.157010298200873</v>
      </c>
      <c r="I5368">
        <v>0.18530206696815</v>
      </c>
      <c r="J5368">
        <v>0.177482989140603</v>
      </c>
      <c r="K5368">
        <v>0.146060983448256</v>
      </c>
      <c r="L5368">
        <v>1098.996359969</v>
      </c>
      <c r="M5368">
        <v>21.6740818536159</v>
      </c>
      <c r="N5368">
        <v>51.5151303710665</v>
      </c>
      <c r="O5368">
        <v>50.2798553909089</v>
      </c>
      <c r="P5368">
        <v>-0.092215070799474</v>
      </c>
      <c r="Q5368">
        <v>0.144333119007507</v>
      </c>
      <c r="R5368">
        <v>0.995299831013591</v>
      </c>
      <c r="S5368" t="s">
        <v>11719</v>
      </c>
      <c r="T5368" t="s">
        <v>12678</v>
      </c>
      <c r="U5368" t="s">
        <v>12678</v>
      </c>
      <c r="V5368" t="s">
        <v>12678</v>
      </c>
      <c r="W5368">
        <v>9</v>
      </c>
      <c r="X5368" t="s">
        <v>18046</v>
      </c>
      <c r="Y5368">
        <v>0.5450178478724508</v>
      </c>
      <c r="Z5368">
        <f>HYPERLINK("Melting_Curves/meltCurve_Q9GZS3_.pdf", "Melting_Curves/meltCurve_Q9GZS3_.pdf")</f>
        <v>0</v>
      </c>
      <c r="AA5368" t="s">
        <v>24128</v>
      </c>
      <c r="AB5368" t="s">
        <v>30327</v>
      </c>
    </row>
    <row r="5369" spans="1:28">
      <c r="A5369" t="s">
        <v>5395</v>
      </c>
      <c r="B5369">
        <v>0.984777283994944</v>
      </c>
      <c r="C5369">
        <v>0.923030946432314</v>
      </c>
      <c r="D5369">
        <v>0.799016878315389</v>
      </c>
      <c r="E5369">
        <v>0.625730125855039</v>
      </c>
      <c r="F5369">
        <v>0.492849126680185</v>
      </c>
      <c r="G5369">
        <v>0.374411819413877</v>
      </c>
      <c r="H5369">
        <v>0.370526274114712</v>
      </c>
      <c r="I5369">
        <v>0.513456653759872</v>
      </c>
      <c r="J5369">
        <v>1.03559566979127</v>
      </c>
      <c r="K5369">
        <v>0.935945128428706</v>
      </c>
      <c r="L5369">
        <v>1350.73512896499</v>
      </c>
      <c r="M5369">
        <v>31.7768376326405</v>
      </c>
      <c r="O5369">
        <v>42.3396322466454</v>
      </c>
      <c r="P5369">
        <v>-0.0714272029483933</v>
      </c>
      <c r="Q5369">
        <v>0.619322019915775</v>
      </c>
      <c r="R5369">
        <v>0.297881131711668</v>
      </c>
      <c r="S5369" t="s">
        <v>11720</v>
      </c>
      <c r="T5369" t="s">
        <v>12678</v>
      </c>
      <c r="U5369" t="s">
        <v>12678</v>
      </c>
      <c r="V5369" t="s">
        <v>12678</v>
      </c>
      <c r="W5369">
        <v>10</v>
      </c>
      <c r="X5369" t="s">
        <v>18047</v>
      </c>
      <c r="Y5369">
        <v>0.691089712499816</v>
      </c>
      <c r="Z5369">
        <f>HYPERLINK("Melting_Curves/meltCurve_Q9GZT3_.pdf", "Melting_Curves/meltCurve_Q9GZT3_.pdf")</f>
        <v>0</v>
      </c>
      <c r="AA5369" t="s">
        <v>24129</v>
      </c>
      <c r="AB5369" t="s">
        <v>30328</v>
      </c>
    </row>
    <row r="5370" spans="1:28">
      <c r="A5370" t="s">
        <v>5396</v>
      </c>
      <c r="B5370">
        <v>0.984777283994944</v>
      </c>
      <c r="C5370">
        <v>0.8332227797696869</v>
      </c>
      <c r="D5370">
        <v>0.6788831867924729</v>
      </c>
      <c r="E5370">
        <v>0.463567911038734</v>
      </c>
      <c r="F5370">
        <v>0.151868393096696</v>
      </c>
      <c r="G5370">
        <v>0.0690475933255373</v>
      </c>
      <c r="H5370">
        <v>0.0530703452275637</v>
      </c>
      <c r="I5370">
        <v>0.09640127362233609</v>
      </c>
      <c r="J5370">
        <v>0.0909418805822866</v>
      </c>
      <c r="K5370">
        <v>0.0491928202360559</v>
      </c>
      <c r="L5370">
        <v>694.813190538032</v>
      </c>
      <c r="M5370">
        <v>15.4528852358993</v>
      </c>
      <c r="N5370">
        <v>45.2343239317249</v>
      </c>
      <c r="O5370">
        <v>44.2305213806238</v>
      </c>
      <c r="P5370">
        <v>-0.0834887985888602</v>
      </c>
      <c r="Q5370">
        <v>0.0442118122291102</v>
      </c>
      <c r="R5370">
        <v>0.987105702324044</v>
      </c>
      <c r="S5370" t="s">
        <v>11721</v>
      </c>
      <c r="T5370" t="s">
        <v>12678</v>
      </c>
      <c r="U5370" t="s">
        <v>12678</v>
      </c>
      <c r="V5370" t="s">
        <v>12678</v>
      </c>
      <c r="W5370">
        <v>3</v>
      </c>
      <c r="X5370" t="s">
        <v>18048</v>
      </c>
      <c r="Y5370">
        <v>0.3193672699533409</v>
      </c>
      <c r="Z5370">
        <f>HYPERLINK("Melting_Curves/meltCurve_Q9GZT4_.pdf", "Melting_Curves/meltCurve_Q9GZT4_.pdf")</f>
        <v>0</v>
      </c>
      <c r="AA5370" t="s">
        <v>24130</v>
      </c>
      <c r="AB5370" t="s">
        <v>30329</v>
      </c>
    </row>
    <row r="5371" spans="1:28">
      <c r="A5371" t="s">
        <v>5397</v>
      </c>
      <c r="B5371">
        <v>0.984777283994944</v>
      </c>
      <c r="C5371">
        <v>1.01274040319591</v>
      </c>
      <c r="D5371">
        <v>0.8583392046164799</v>
      </c>
      <c r="E5371">
        <v>0.8332653258631459</v>
      </c>
      <c r="F5371">
        <v>0.693244431813016</v>
      </c>
      <c r="G5371">
        <v>0.527593792263445</v>
      </c>
      <c r="H5371">
        <v>0.406305977893248</v>
      </c>
      <c r="I5371">
        <v>0.5308836069107949</v>
      </c>
      <c r="J5371">
        <v>0.574125098554349</v>
      </c>
      <c r="K5371">
        <v>0.515991886328828</v>
      </c>
      <c r="L5371">
        <v>819.426703593302</v>
      </c>
      <c r="M5371">
        <v>17.1366923654677</v>
      </c>
      <c r="N5371">
        <v>66.91542761644649</v>
      </c>
      <c r="O5371">
        <v>47.1801678527958</v>
      </c>
      <c r="P5371">
        <v>-0.0457461428121965</v>
      </c>
      <c r="Q5371">
        <v>0.496242994271942</v>
      </c>
      <c r="R5371">
        <v>0.926927905401428</v>
      </c>
      <c r="S5371" t="s">
        <v>11722</v>
      </c>
      <c r="T5371" t="s">
        <v>12678</v>
      </c>
      <c r="U5371" t="s">
        <v>12678</v>
      </c>
      <c r="V5371" t="s">
        <v>12678</v>
      </c>
      <c r="W5371">
        <v>6</v>
      </c>
      <c r="X5371" t="s">
        <v>18049</v>
      </c>
      <c r="Y5371">
        <v>0.6866973191485127</v>
      </c>
      <c r="Z5371">
        <f>HYPERLINK("Melting_Curves/meltCurve_Q9GZT6_2_.pdf", "Melting_Curves/meltCurve_Q9GZT6_2_.pdf")</f>
        <v>0</v>
      </c>
      <c r="AA5371" t="s">
        <v>24131</v>
      </c>
      <c r="AB5371" t="s">
        <v>30330</v>
      </c>
    </row>
    <row r="5372" spans="1:28">
      <c r="A5372" t="s">
        <v>5398</v>
      </c>
      <c r="B5372">
        <v>0.984777283994944</v>
      </c>
      <c r="C5372">
        <v>1.03214104202485</v>
      </c>
      <c r="D5372">
        <v>0.867950538117229</v>
      </c>
      <c r="E5372">
        <v>0.709667204570926</v>
      </c>
      <c r="F5372">
        <v>0.532520693015161</v>
      </c>
      <c r="G5372">
        <v>0.334526691792346</v>
      </c>
      <c r="H5372">
        <v>0.35495852957494</v>
      </c>
      <c r="I5372">
        <v>0.435535183948037</v>
      </c>
      <c r="J5372">
        <v>1.23522280115366</v>
      </c>
      <c r="K5372">
        <v>0.915235407257512</v>
      </c>
      <c r="L5372">
        <v>1683.8620859369</v>
      </c>
      <c r="M5372">
        <v>38.4503015459829</v>
      </c>
      <c r="O5372">
        <v>43.6752546089323</v>
      </c>
      <c r="P5372">
        <v>-0.07934133731446349</v>
      </c>
      <c r="Q5372">
        <v>0.639509231914121</v>
      </c>
      <c r="R5372">
        <v>0.25341525897499</v>
      </c>
      <c r="S5372" t="s">
        <v>11723</v>
      </c>
      <c r="T5372" t="s">
        <v>12678</v>
      </c>
      <c r="U5372" t="s">
        <v>12678</v>
      </c>
      <c r="V5372" t="s">
        <v>12678</v>
      </c>
      <c r="W5372">
        <v>5</v>
      </c>
      <c r="X5372" t="s">
        <v>18050</v>
      </c>
      <c r="Y5372">
        <v>0.7223290439471799</v>
      </c>
      <c r="Z5372">
        <f>HYPERLINK("Melting_Curves/meltCurve_Q9GZT8_2_.pdf", "Melting_Curves/meltCurve_Q9GZT8_2_.pdf")</f>
        <v>0</v>
      </c>
      <c r="AA5372" t="s">
        <v>24132</v>
      </c>
      <c r="AB5372" t="s">
        <v>30331</v>
      </c>
    </row>
    <row r="5373" spans="1:28">
      <c r="A5373" t="s">
        <v>5399</v>
      </c>
      <c r="B5373">
        <v>0.984777283994944</v>
      </c>
      <c r="C5373">
        <v>0.86395950960673</v>
      </c>
      <c r="D5373">
        <v>0.5627974010275389</v>
      </c>
      <c r="E5373">
        <v>0.394364370646485</v>
      </c>
      <c r="F5373">
        <v>0.288717500191251</v>
      </c>
      <c r="G5373">
        <v>0.221595249993668</v>
      </c>
      <c r="H5373">
        <v>0.223575233552502</v>
      </c>
      <c r="I5373">
        <v>0.281045205857336</v>
      </c>
      <c r="J5373">
        <v>0.368394058051968</v>
      </c>
      <c r="K5373">
        <v>0.283574743583947</v>
      </c>
      <c r="L5373">
        <v>964.393861621438</v>
      </c>
      <c r="M5373">
        <v>22.7585514071645</v>
      </c>
      <c r="N5373">
        <v>43.9342822160596</v>
      </c>
      <c r="O5373">
        <v>42.0519285692206</v>
      </c>
      <c r="P5373">
        <v>-0.0978153868105066</v>
      </c>
      <c r="Q5373">
        <v>0.27706406995839</v>
      </c>
      <c r="R5373">
        <v>0.974591848620569</v>
      </c>
      <c r="S5373" t="s">
        <v>11724</v>
      </c>
      <c r="T5373" t="s">
        <v>12678</v>
      </c>
      <c r="U5373" t="s">
        <v>12678</v>
      </c>
      <c r="V5373" t="s">
        <v>12678</v>
      </c>
      <c r="W5373">
        <v>10</v>
      </c>
      <c r="X5373" t="s">
        <v>18051</v>
      </c>
      <c r="Y5373">
        <v>0.4143761477486931</v>
      </c>
      <c r="Z5373">
        <f>HYPERLINK("Melting_Curves/meltCurve_Q9GZT9_2_.pdf", "Melting_Curves/meltCurve_Q9GZT9_2_.pdf")</f>
        <v>0</v>
      </c>
      <c r="AA5373" t="s">
        <v>24133</v>
      </c>
      <c r="AB5373" t="s">
        <v>30332</v>
      </c>
    </row>
    <row r="5374" spans="1:28">
      <c r="A5374" t="s">
        <v>5400</v>
      </c>
      <c r="B5374">
        <v>0.984777283994944</v>
      </c>
      <c r="C5374">
        <v>0.838985565154185</v>
      </c>
      <c r="D5374">
        <v>0.722291833206355</v>
      </c>
      <c r="E5374">
        <v>0.730701629865841</v>
      </c>
      <c r="F5374">
        <v>0.679956910459328</v>
      </c>
      <c r="G5374">
        <v>0.667592493285083</v>
      </c>
      <c r="H5374">
        <v>0.717259878439867</v>
      </c>
      <c r="I5374">
        <v>1.04332642324753</v>
      </c>
      <c r="J5374">
        <v>1.50270240832218</v>
      </c>
      <c r="K5374">
        <v>1.03546311586779</v>
      </c>
      <c r="L5374">
        <v>15000</v>
      </c>
      <c r="M5374">
        <v>244.252653151351</v>
      </c>
      <c r="O5374">
        <v>61.4077029812902</v>
      </c>
      <c r="P5374">
        <v>0.267568720397725</v>
      </c>
      <c r="Q5374">
        <v>1.2690784366201</v>
      </c>
      <c r="R5374">
        <v>0.0504548625421504</v>
      </c>
      <c r="S5374" t="s">
        <v>11725</v>
      </c>
      <c r="T5374" t="s">
        <v>12678</v>
      </c>
      <c r="U5374" t="s">
        <v>12678</v>
      </c>
      <c r="V5374" t="s">
        <v>12678</v>
      </c>
      <c r="W5374">
        <v>21</v>
      </c>
      <c r="X5374" t="s">
        <v>18052</v>
      </c>
      <c r="Y5374">
        <v>1.050091575263125</v>
      </c>
      <c r="Z5374">
        <f>HYPERLINK("Melting_Curves/meltCurve_Q9GZU8_.pdf", "Melting_Curves/meltCurve_Q9GZU8_.pdf")</f>
        <v>0</v>
      </c>
      <c r="AA5374" t="s">
        <v>24134</v>
      </c>
      <c r="AB5374" t="s">
        <v>30333</v>
      </c>
    </row>
    <row r="5375" spans="1:28">
      <c r="A5375" t="s">
        <v>5401</v>
      </c>
      <c r="B5375">
        <v>0.984777283994944</v>
      </c>
      <c r="C5375">
        <v>0.943574162319193</v>
      </c>
      <c r="D5375">
        <v>0.862075544644491</v>
      </c>
      <c r="E5375">
        <v>0.752933233293918</v>
      </c>
      <c r="F5375">
        <v>0.591730945917187</v>
      </c>
      <c r="G5375">
        <v>0.410157722017449</v>
      </c>
      <c r="H5375">
        <v>0.412664560058549</v>
      </c>
      <c r="I5375">
        <v>0.532186518389681</v>
      </c>
      <c r="J5375">
        <v>2.42450276146614</v>
      </c>
      <c r="K5375">
        <v>2.07181610929992</v>
      </c>
      <c r="L5375">
        <v>3892.39889731565</v>
      </c>
      <c r="M5375">
        <v>62.6423101619278</v>
      </c>
      <c r="O5375">
        <v>62.0736672939733</v>
      </c>
      <c r="P5375">
        <v>0.126145141099717</v>
      </c>
      <c r="Q5375">
        <v>1.5</v>
      </c>
      <c r="R5375">
        <v>0.400783953441981</v>
      </c>
      <c r="S5375" t="s">
        <v>11726</v>
      </c>
      <c r="T5375" t="s">
        <v>12678</v>
      </c>
      <c r="U5375" t="s">
        <v>12678</v>
      </c>
      <c r="V5375" t="s">
        <v>12678</v>
      </c>
      <c r="W5375">
        <v>4</v>
      </c>
      <c r="X5375" t="s">
        <v>18053</v>
      </c>
      <c r="Y5375">
        <v>1.080390436667096</v>
      </c>
      <c r="Z5375">
        <f>HYPERLINK("Melting_Curves/meltCurve_Q9GZX9_.pdf", "Melting_Curves/meltCurve_Q9GZX9_.pdf")</f>
        <v>0</v>
      </c>
      <c r="AA5375" t="s">
        <v>24135</v>
      </c>
      <c r="AB5375" t="s">
        <v>30334</v>
      </c>
    </row>
    <row r="5376" spans="1:28">
      <c r="A5376" t="s">
        <v>5402</v>
      </c>
      <c r="B5376">
        <v>0.984777283994944</v>
      </c>
      <c r="C5376">
        <v>1.07722636365743</v>
      </c>
      <c r="D5376">
        <v>0.955092731805972</v>
      </c>
      <c r="E5376">
        <v>0.855955894206323</v>
      </c>
      <c r="F5376">
        <v>0.593582086207306</v>
      </c>
      <c r="G5376">
        <v>0.424077228007883</v>
      </c>
      <c r="H5376">
        <v>0.33234436001471</v>
      </c>
      <c r="I5376">
        <v>0.383947028880192</v>
      </c>
      <c r="J5376">
        <v>0.379909334312738</v>
      </c>
      <c r="K5376">
        <v>0.319884036136235</v>
      </c>
      <c r="L5376">
        <v>1165.75876020516</v>
      </c>
      <c r="M5376">
        <v>23.7506781386717</v>
      </c>
      <c r="N5376">
        <v>51.6736546745019</v>
      </c>
      <c r="O5376">
        <v>48.7391868894171</v>
      </c>
      <c r="P5376">
        <v>-0.0794327646452964</v>
      </c>
      <c r="Q5376">
        <v>0.347989217773347</v>
      </c>
      <c r="R5376">
        <v>0.986730703919517</v>
      </c>
      <c r="S5376" t="s">
        <v>11727</v>
      </c>
      <c r="T5376" t="s">
        <v>12678</v>
      </c>
      <c r="U5376" t="s">
        <v>12678</v>
      </c>
      <c r="V5376" t="s">
        <v>12678</v>
      </c>
      <c r="W5376">
        <v>4</v>
      </c>
      <c r="X5376" t="s">
        <v>18054</v>
      </c>
      <c r="Y5376">
        <v>0.616828392637398</v>
      </c>
      <c r="Z5376">
        <f>HYPERLINK("Melting_Curves/meltCurve_Q9GZY8_4_.pdf", "Melting_Curves/meltCurve_Q9GZY8_4_.pdf")</f>
        <v>0</v>
      </c>
      <c r="AA5376" t="s">
        <v>24136</v>
      </c>
      <c r="AB5376" t="s">
        <v>30335</v>
      </c>
    </row>
    <row r="5377" spans="1:28">
      <c r="A5377" t="s">
        <v>5403</v>
      </c>
      <c r="B5377">
        <v>0.984777283994944</v>
      </c>
      <c r="C5377">
        <v>0.804890917483874</v>
      </c>
      <c r="D5377">
        <v>0.701175534355465</v>
      </c>
      <c r="E5377">
        <v>0.443628865403805</v>
      </c>
      <c r="F5377">
        <v>0.248951164282362</v>
      </c>
      <c r="G5377">
        <v>0.158004377335943</v>
      </c>
      <c r="H5377">
        <v>0.0934396860874163</v>
      </c>
      <c r="I5377">
        <v>0.0977859333891284</v>
      </c>
      <c r="J5377">
        <v>0.105603288219708</v>
      </c>
      <c r="K5377">
        <v>0.10827872278172</v>
      </c>
      <c r="L5377">
        <v>609.643972885083</v>
      </c>
      <c r="M5377">
        <v>13.5556236295722</v>
      </c>
      <c r="N5377">
        <v>45.5260958740144</v>
      </c>
      <c r="O5377">
        <v>44.0286382123952</v>
      </c>
      <c r="P5377">
        <v>-0.0711423810653929</v>
      </c>
      <c r="Q5377">
        <v>0.0758578883417501</v>
      </c>
      <c r="R5377">
        <v>0.99372132132131</v>
      </c>
      <c r="S5377" t="s">
        <v>11728</v>
      </c>
      <c r="T5377" t="s">
        <v>12678</v>
      </c>
      <c r="U5377" t="s">
        <v>12678</v>
      </c>
      <c r="V5377" t="s">
        <v>12678</v>
      </c>
      <c r="W5377">
        <v>7</v>
      </c>
      <c r="X5377" t="s">
        <v>18055</v>
      </c>
      <c r="Y5377">
        <v>0.3483065854648075</v>
      </c>
      <c r="Z5377">
        <f>HYPERLINK("Melting_Curves/meltCurve_Q9GZZ9_.pdf", "Melting_Curves/meltCurve_Q9GZZ9_.pdf")</f>
        <v>0</v>
      </c>
      <c r="AA5377" t="s">
        <v>24137</v>
      </c>
      <c r="AB5377" t="s">
        <v>30336</v>
      </c>
    </row>
    <row r="5378" spans="1:28">
      <c r="A5378" t="s">
        <v>5404</v>
      </c>
      <c r="B5378">
        <v>0.984777283994944</v>
      </c>
      <c r="C5378">
        <v>1.10638516898117</v>
      </c>
      <c r="D5378">
        <v>0.970698275232879</v>
      </c>
      <c r="E5378">
        <v>0.8760839568561239</v>
      </c>
      <c r="F5378">
        <v>0.831501890056752</v>
      </c>
      <c r="G5378">
        <v>0.5409585804661839</v>
      </c>
      <c r="H5378">
        <v>0.267547709686392</v>
      </c>
      <c r="I5378">
        <v>0.218598231010574</v>
      </c>
      <c r="J5378">
        <v>0.223099105960006</v>
      </c>
      <c r="K5378">
        <v>0.197702952498042</v>
      </c>
      <c r="L5378">
        <v>1143.68944468576</v>
      </c>
      <c r="M5378">
        <v>21.6075564168099</v>
      </c>
      <c r="N5378">
        <v>54.0611157045029</v>
      </c>
      <c r="O5378">
        <v>52.4829670061576</v>
      </c>
      <c r="P5378">
        <v>-0.0842119966782857</v>
      </c>
      <c r="Q5378">
        <v>0.181843729603074</v>
      </c>
      <c r="R5378">
        <v>0.981661555582187</v>
      </c>
      <c r="S5378" t="s">
        <v>11729</v>
      </c>
      <c r="T5378" t="s">
        <v>12678</v>
      </c>
      <c r="U5378" t="s">
        <v>12678</v>
      </c>
      <c r="V5378" t="s">
        <v>12678</v>
      </c>
      <c r="W5378">
        <v>2</v>
      </c>
      <c r="X5378" t="s">
        <v>18056</v>
      </c>
      <c r="Y5378">
        <v>0.6254803712429546</v>
      </c>
      <c r="Z5378">
        <f>HYPERLINK("Melting_Curves/meltCurve_Q9H008_.pdf", "Melting_Curves/meltCurve_Q9H008_.pdf")</f>
        <v>0</v>
      </c>
      <c r="AA5378" t="s">
        <v>24138</v>
      </c>
      <c r="AB5378" t="s">
        <v>30337</v>
      </c>
    </row>
    <row r="5379" spans="1:28">
      <c r="A5379" t="s">
        <v>5405</v>
      </c>
      <c r="B5379">
        <v>0.984777283994944</v>
      </c>
      <c r="C5379">
        <v>1.46876758174951</v>
      </c>
      <c r="D5379">
        <v>1.08587266689715</v>
      </c>
      <c r="E5379">
        <v>1.12169539723994</v>
      </c>
      <c r="F5379">
        <v>0.544153629645024</v>
      </c>
      <c r="G5379">
        <v>0.500296112256631</v>
      </c>
      <c r="H5379">
        <v>0.400854199650481</v>
      </c>
      <c r="I5379">
        <v>0.664573502450598</v>
      </c>
      <c r="J5379">
        <v>0.749115903487278</v>
      </c>
      <c r="K5379">
        <v>0.606579497414976</v>
      </c>
      <c r="L5379">
        <v>5727.16703707849</v>
      </c>
      <c r="M5379">
        <v>117.912725421613</v>
      </c>
      <c r="O5379">
        <v>48.5572737397198</v>
      </c>
      <c r="P5379">
        <v>-0.257165488482189</v>
      </c>
      <c r="Q5379">
        <v>0.576389949563307</v>
      </c>
      <c r="R5379">
        <v>0.691990268784213</v>
      </c>
      <c r="S5379" t="s">
        <v>11730</v>
      </c>
      <c r="T5379" t="s">
        <v>12678</v>
      </c>
      <c r="U5379" t="s">
        <v>12678</v>
      </c>
      <c r="V5379" t="s">
        <v>12678</v>
      </c>
      <c r="W5379">
        <v>3</v>
      </c>
      <c r="X5379" t="s">
        <v>18057</v>
      </c>
      <c r="Y5379">
        <v>0.7399421528877401</v>
      </c>
      <c r="Z5379">
        <f>HYPERLINK("Melting_Curves/meltCurve_Q9H040_.pdf", "Melting_Curves/meltCurve_Q9H040_.pdf")</f>
        <v>0</v>
      </c>
      <c r="AA5379" t="s">
        <v>24139</v>
      </c>
      <c r="AB5379" t="s">
        <v>30338</v>
      </c>
    </row>
    <row r="5380" spans="1:28">
      <c r="A5380" t="s">
        <v>5406</v>
      </c>
      <c r="B5380">
        <v>0.984777283994944</v>
      </c>
      <c r="C5380">
        <v>1.07213340372637</v>
      </c>
      <c r="D5380">
        <v>0.986166657403004</v>
      </c>
      <c r="E5380">
        <v>0.859407167254716</v>
      </c>
      <c r="F5380">
        <v>0.662970533580803</v>
      </c>
      <c r="G5380">
        <v>0.448824198502752</v>
      </c>
      <c r="H5380">
        <v>0.356652675341282</v>
      </c>
      <c r="I5380">
        <v>0.341406874635247</v>
      </c>
      <c r="J5380">
        <v>0.361317394728708</v>
      </c>
      <c r="K5380">
        <v>0.283591546737116</v>
      </c>
      <c r="L5380">
        <v>1009.69082729509</v>
      </c>
      <c r="M5380">
        <v>20.1468906684878</v>
      </c>
      <c r="N5380">
        <v>52.7275464120807</v>
      </c>
      <c r="O5380">
        <v>49.6305505509058</v>
      </c>
      <c r="P5380">
        <v>-0.0694547105446352</v>
      </c>
      <c r="Q5380">
        <v>0.31563323276919</v>
      </c>
      <c r="R5380">
        <v>0.989392664385492</v>
      </c>
      <c r="S5380" t="s">
        <v>11731</v>
      </c>
      <c r="T5380" t="s">
        <v>12678</v>
      </c>
      <c r="U5380" t="s">
        <v>12678</v>
      </c>
      <c r="V5380" t="s">
        <v>12678</v>
      </c>
      <c r="W5380">
        <v>12</v>
      </c>
      <c r="X5380" t="s">
        <v>18058</v>
      </c>
      <c r="Y5380">
        <v>0.6237438367886587</v>
      </c>
      <c r="Z5380">
        <f>HYPERLINK("Melting_Curves/meltCurve_Q9H074_.pdf", "Melting_Curves/meltCurve_Q9H074_.pdf")</f>
        <v>0</v>
      </c>
      <c r="AA5380" t="s">
        <v>24140</v>
      </c>
      <c r="AB5380" t="s">
        <v>30339</v>
      </c>
    </row>
    <row r="5381" spans="1:28">
      <c r="A5381" t="s">
        <v>5407</v>
      </c>
      <c r="B5381">
        <v>0.984777283994944</v>
      </c>
      <c r="C5381">
        <v>0.992751736523207</v>
      </c>
      <c r="D5381">
        <v>0.843318337042162</v>
      </c>
      <c r="E5381">
        <v>0.597293062540899</v>
      </c>
      <c r="F5381">
        <v>0.23312260542703</v>
      </c>
      <c r="G5381">
        <v>0.156635341411778</v>
      </c>
      <c r="H5381">
        <v>0.108861936983206</v>
      </c>
      <c r="I5381">
        <v>0.144659845704285</v>
      </c>
      <c r="J5381">
        <v>0.144609932342439</v>
      </c>
      <c r="K5381">
        <v>0.127806650060395</v>
      </c>
      <c r="L5381">
        <v>1061.86096651872</v>
      </c>
      <c r="M5381">
        <v>22.7930730955319</v>
      </c>
      <c r="N5381">
        <v>47.1680571773712</v>
      </c>
      <c r="O5381">
        <v>46.2328494876523</v>
      </c>
      <c r="P5381">
        <v>-0.108167566004996</v>
      </c>
      <c r="Q5381">
        <v>0.122400438662552</v>
      </c>
      <c r="R5381">
        <v>0.9953806842824729</v>
      </c>
      <c r="S5381" t="s">
        <v>11732</v>
      </c>
      <c r="T5381" t="s">
        <v>12678</v>
      </c>
      <c r="U5381" t="s">
        <v>12678</v>
      </c>
      <c r="V5381" t="s">
        <v>12678</v>
      </c>
      <c r="W5381">
        <v>22</v>
      </c>
      <c r="X5381" t="s">
        <v>18059</v>
      </c>
      <c r="Y5381">
        <v>0.4116852383752522</v>
      </c>
      <c r="Z5381">
        <f>HYPERLINK("Melting_Curves/meltCurve_Q9H078_2_.pdf", "Melting_Curves/meltCurve_Q9H078_2_.pdf")</f>
        <v>0</v>
      </c>
      <c r="AA5381" t="s">
        <v>24141</v>
      </c>
      <c r="AB5381" t="s">
        <v>30340</v>
      </c>
    </row>
    <row r="5382" spans="1:28">
      <c r="A5382" t="s">
        <v>5408</v>
      </c>
      <c r="B5382">
        <v>0.984777283994944</v>
      </c>
      <c r="C5382">
        <v>0.91188105540916</v>
      </c>
      <c r="D5382">
        <v>0.891901136807717</v>
      </c>
      <c r="E5382">
        <v>0.952316261966874</v>
      </c>
      <c r="F5382">
        <v>0.477913921734392</v>
      </c>
      <c r="G5382">
        <v>0.33436822729398</v>
      </c>
      <c r="H5382">
        <v>0.175292456357387</v>
      </c>
      <c r="I5382">
        <v>0.199905825694889</v>
      </c>
      <c r="J5382">
        <v>0.188219755246549</v>
      </c>
      <c r="K5382">
        <v>0.144374108329616</v>
      </c>
      <c r="L5382">
        <v>1384.43847535996</v>
      </c>
      <c r="M5382">
        <v>27.8816529951858</v>
      </c>
      <c r="N5382">
        <v>50.4654824616427</v>
      </c>
      <c r="O5382">
        <v>49.4007828657411</v>
      </c>
      <c r="P5382">
        <v>-0.11561256763721</v>
      </c>
      <c r="Q5382">
        <v>0.180636632520937</v>
      </c>
      <c r="R5382">
        <v>0.9741974239233691</v>
      </c>
      <c r="S5382" t="s">
        <v>11733</v>
      </c>
      <c r="T5382" t="s">
        <v>12678</v>
      </c>
      <c r="U5382" t="s">
        <v>12678</v>
      </c>
      <c r="V5382" t="s">
        <v>12678</v>
      </c>
      <c r="W5382">
        <v>5</v>
      </c>
      <c r="X5382" t="s">
        <v>18060</v>
      </c>
      <c r="Y5382">
        <v>0.5320221076234473</v>
      </c>
      <c r="Z5382">
        <f>HYPERLINK("Melting_Curves/meltCurve_Q9H081_.pdf", "Melting_Curves/meltCurve_Q9H081_.pdf")</f>
        <v>0</v>
      </c>
      <c r="AA5382" t="s">
        <v>24142</v>
      </c>
      <c r="AB5382" t="s">
        <v>30341</v>
      </c>
    </row>
    <row r="5383" spans="1:28">
      <c r="A5383" t="s">
        <v>5409</v>
      </c>
      <c r="B5383">
        <v>0.984777283994944</v>
      </c>
      <c r="C5383">
        <v>0.832274837852462</v>
      </c>
      <c r="D5383">
        <v>0.582222957295002</v>
      </c>
      <c r="E5383">
        <v>0.339169183139228</v>
      </c>
      <c r="F5383">
        <v>0.243375984901832</v>
      </c>
      <c r="G5383">
        <v>0.150096485436409</v>
      </c>
      <c r="H5383">
        <v>0.0693980094877953</v>
      </c>
      <c r="I5383">
        <v>0.09452630022288221</v>
      </c>
      <c r="J5383">
        <v>0.169137503336084</v>
      </c>
      <c r="K5383">
        <v>0.168011804200559</v>
      </c>
      <c r="L5383">
        <v>728.74031477228</v>
      </c>
      <c r="M5383">
        <v>16.7932529604812</v>
      </c>
      <c r="N5383">
        <v>44.1499183268537</v>
      </c>
      <c r="O5383">
        <v>42.7934898214433</v>
      </c>
      <c r="P5383">
        <v>-0.0858658654474472</v>
      </c>
      <c r="Q5383">
        <v>0.124824240475833</v>
      </c>
      <c r="R5383">
        <v>0.987220307392112</v>
      </c>
      <c r="S5383" t="s">
        <v>11734</v>
      </c>
      <c r="T5383" t="s">
        <v>12678</v>
      </c>
      <c r="U5383" t="s">
        <v>12678</v>
      </c>
      <c r="V5383" t="s">
        <v>12678</v>
      </c>
      <c r="W5383">
        <v>5</v>
      </c>
      <c r="X5383" t="s">
        <v>18061</v>
      </c>
      <c r="Y5383">
        <v>0.3290242570193047</v>
      </c>
      <c r="Z5383">
        <f>HYPERLINK("Melting_Curves/meltCurve_Q9H089_.pdf", "Melting_Curves/meltCurve_Q9H089_.pdf")</f>
        <v>0</v>
      </c>
      <c r="AA5383" t="s">
        <v>24143</v>
      </c>
      <c r="AB5383" t="s">
        <v>30342</v>
      </c>
    </row>
    <row r="5384" spans="1:28">
      <c r="A5384" t="s">
        <v>5410</v>
      </c>
      <c r="B5384">
        <v>0.984777283994944</v>
      </c>
      <c r="C5384">
        <v>1.03993931238287</v>
      </c>
      <c r="D5384">
        <v>0.8849924757864081</v>
      </c>
      <c r="E5384">
        <v>0.508935595813493</v>
      </c>
      <c r="F5384">
        <v>0.238281448180025</v>
      </c>
      <c r="G5384">
        <v>0.179370381135355</v>
      </c>
      <c r="H5384">
        <v>0.162384812317462</v>
      </c>
      <c r="I5384">
        <v>0.20414098499992</v>
      </c>
      <c r="J5384">
        <v>0.261861499463828</v>
      </c>
      <c r="K5384">
        <v>0.225439215582121</v>
      </c>
      <c r="L5384">
        <v>1424.47769287101</v>
      </c>
      <c r="M5384">
        <v>31.1098230004035</v>
      </c>
      <c r="N5384">
        <v>46.5703704705361</v>
      </c>
      <c r="O5384">
        <v>45.6007032195082</v>
      </c>
      <c r="P5384">
        <v>-0.135867312263317</v>
      </c>
      <c r="Q5384">
        <v>0.203388153873519</v>
      </c>
      <c r="R5384">
        <v>0.991435225378367</v>
      </c>
      <c r="S5384" t="s">
        <v>11735</v>
      </c>
      <c r="T5384" t="s">
        <v>12678</v>
      </c>
      <c r="U5384" t="s">
        <v>12678</v>
      </c>
      <c r="V5384" t="s">
        <v>12678</v>
      </c>
      <c r="W5384">
        <v>21</v>
      </c>
      <c r="X5384" t="s">
        <v>18062</v>
      </c>
      <c r="Y5384">
        <v>0.4409644802011535</v>
      </c>
      <c r="Z5384">
        <f>HYPERLINK("Melting_Curves/meltCurve_Q9H0B6_.pdf", "Melting_Curves/meltCurve_Q9H0B6_.pdf")</f>
        <v>0</v>
      </c>
      <c r="AA5384" t="s">
        <v>24144</v>
      </c>
      <c r="AB5384" t="s">
        <v>30343</v>
      </c>
    </row>
    <row r="5385" spans="1:28">
      <c r="A5385" t="s">
        <v>5411</v>
      </c>
      <c r="B5385">
        <v>0.984777283994944</v>
      </c>
      <c r="C5385">
        <v>0.943316132785638</v>
      </c>
      <c r="D5385">
        <v>0.808846017717136</v>
      </c>
      <c r="E5385">
        <v>0.576286363663735</v>
      </c>
      <c r="F5385">
        <v>0.297874985355905</v>
      </c>
      <c r="G5385">
        <v>0.172727092101331</v>
      </c>
      <c r="H5385">
        <v>0.135071400956549</v>
      </c>
      <c r="I5385">
        <v>0.168055631869588</v>
      </c>
      <c r="J5385">
        <v>0.256126144611347</v>
      </c>
      <c r="K5385">
        <v>0.196925894740125</v>
      </c>
      <c r="L5385">
        <v>913.039246508669</v>
      </c>
      <c r="M5385">
        <v>19.8347291189769</v>
      </c>
      <c r="N5385">
        <v>47.0443513124278</v>
      </c>
      <c r="O5385">
        <v>45.5721136182572</v>
      </c>
      <c r="P5385">
        <v>-0.0899165323150589</v>
      </c>
      <c r="Q5385">
        <v>0.17366194804728</v>
      </c>
      <c r="R5385">
        <v>0.98597800022477</v>
      </c>
      <c r="S5385" t="s">
        <v>11736</v>
      </c>
      <c r="T5385" t="s">
        <v>12678</v>
      </c>
      <c r="U5385" t="s">
        <v>12678</v>
      </c>
      <c r="V5385" t="s">
        <v>12678</v>
      </c>
      <c r="W5385">
        <v>10</v>
      </c>
      <c r="X5385" t="s">
        <v>18063</v>
      </c>
      <c r="Y5385">
        <v>0.4334403356763229</v>
      </c>
      <c r="Z5385">
        <f>HYPERLINK("Melting_Curves/meltCurve_Q9H0C8_.pdf", "Melting_Curves/meltCurve_Q9H0C8_.pdf")</f>
        <v>0</v>
      </c>
      <c r="AA5385" t="s">
        <v>24145</v>
      </c>
      <c r="AB5385" t="s">
        <v>30344</v>
      </c>
    </row>
    <row r="5386" spans="1:28">
      <c r="A5386" t="s">
        <v>5412</v>
      </c>
      <c r="B5386">
        <v>0.984777283994944</v>
      </c>
      <c r="C5386">
        <v>1.02352619176557</v>
      </c>
      <c r="D5386">
        <v>0.938963201742321</v>
      </c>
      <c r="E5386">
        <v>0.903815537641104</v>
      </c>
      <c r="F5386">
        <v>0.650460006018887</v>
      </c>
      <c r="G5386">
        <v>0.532569840827009</v>
      </c>
      <c r="H5386">
        <v>0.523969536473911</v>
      </c>
      <c r="I5386">
        <v>0.656520471374985</v>
      </c>
      <c r="J5386">
        <v>0.423489030996932</v>
      </c>
      <c r="K5386">
        <v>0.199840892196461</v>
      </c>
      <c r="L5386">
        <v>364.172588654982</v>
      </c>
      <c r="M5386">
        <v>6.16965260918956</v>
      </c>
      <c r="N5386">
        <v>59.0264322384486</v>
      </c>
      <c r="O5386">
        <v>53.7295085100693</v>
      </c>
      <c r="P5386">
        <v>-0.0287911485759502</v>
      </c>
      <c r="Q5386">
        <v>0</v>
      </c>
      <c r="R5386">
        <v>0.86149640935868</v>
      </c>
      <c r="S5386" t="s">
        <v>11737</v>
      </c>
      <c r="T5386" t="s">
        <v>12678</v>
      </c>
      <c r="U5386" t="s">
        <v>12678</v>
      </c>
      <c r="V5386" t="s">
        <v>12678</v>
      </c>
      <c r="W5386">
        <v>18</v>
      </c>
      <c r="X5386" t="s">
        <v>18064</v>
      </c>
      <c r="Y5386">
        <v>0.6810069755391586</v>
      </c>
      <c r="Z5386">
        <f>HYPERLINK("Melting_Curves/meltCurve_Q9H0D6_.pdf", "Melting_Curves/meltCurve_Q9H0D6_.pdf")</f>
        <v>0</v>
      </c>
      <c r="AA5386" t="s">
        <v>24146</v>
      </c>
      <c r="AB5386" t="s">
        <v>30345</v>
      </c>
    </row>
    <row r="5387" spans="1:28">
      <c r="A5387" t="s">
        <v>5413</v>
      </c>
      <c r="B5387">
        <v>0.984777283994944</v>
      </c>
      <c r="C5387">
        <v>0.920188487811446</v>
      </c>
      <c r="D5387">
        <v>0.9449822612100089</v>
      </c>
      <c r="E5387">
        <v>0.724181475972094</v>
      </c>
      <c r="F5387">
        <v>0.47919915840203</v>
      </c>
      <c r="G5387">
        <v>0.165142828930688</v>
      </c>
      <c r="H5387">
        <v>0.0777342361358327</v>
      </c>
      <c r="I5387">
        <v>0.143377701382741</v>
      </c>
      <c r="J5387">
        <v>0.150995250096622</v>
      </c>
      <c r="K5387">
        <v>0.142921859587204</v>
      </c>
      <c r="L5387">
        <v>1015.90151784888</v>
      </c>
      <c r="M5387">
        <v>20.8691973679852</v>
      </c>
      <c r="N5387">
        <v>49.2723479413523</v>
      </c>
      <c r="O5387">
        <v>48.2391084491528</v>
      </c>
      <c r="P5387">
        <v>-0.09614894730603531</v>
      </c>
      <c r="Q5387">
        <v>0.111032052228702</v>
      </c>
      <c r="R5387">
        <v>0.985327996102047</v>
      </c>
      <c r="S5387" t="s">
        <v>11738</v>
      </c>
      <c r="T5387" t="s">
        <v>12678</v>
      </c>
      <c r="U5387" t="s">
        <v>12678</v>
      </c>
      <c r="V5387" t="s">
        <v>12678</v>
      </c>
      <c r="W5387">
        <v>5</v>
      </c>
      <c r="X5387" t="s">
        <v>18065</v>
      </c>
      <c r="Y5387">
        <v>0.4679355231032772</v>
      </c>
      <c r="Z5387">
        <f>HYPERLINK("Melting_Curves/meltCurve_Q9H0E2_.pdf", "Melting_Curves/meltCurve_Q9H0E2_.pdf")</f>
        <v>0</v>
      </c>
      <c r="AA5387" t="s">
        <v>24147</v>
      </c>
      <c r="AB5387" t="s">
        <v>30346</v>
      </c>
    </row>
    <row r="5388" spans="1:28">
      <c r="A5388" t="s">
        <v>5414</v>
      </c>
      <c r="B5388">
        <v>0.984777283994944</v>
      </c>
      <c r="C5388">
        <v>0.990346916225591</v>
      </c>
      <c r="D5388">
        <v>0.75895645756313</v>
      </c>
      <c r="E5388">
        <v>0.7283961386480849</v>
      </c>
      <c r="F5388">
        <v>0.614141690085622</v>
      </c>
      <c r="G5388">
        <v>0.507117323231782</v>
      </c>
      <c r="H5388">
        <v>0.485817289283857</v>
      </c>
      <c r="I5388">
        <v>0.732820995133137</v>
      </c>
      <c r="J5388">
        <v>1.06046733327269</v>
      </c>
      <c r="K5388">
        <v>0.879278101113244</v>
      </c>
      <c r="L5388">
        <v>2767.53443670019</v>
      </c>
      <c r="M5388">
        <v>66.0651485979096</v>
      </c>
      <c r="O5388">
        <v>41.8526601868163</v>
      </c>
      <c r="P5388">
        <v>-0.112329112908309</v>
      </c>
      <c r="Q5388">
        <v>0.71535549104887</v>
      </c>
      <c r="R5388">
        <v>0.312988718218011</v>
      </c>
      <c r="S5388" t="s">
        <v>11739</v>
      </c>
      <c r="T5388" t="s">
        <v>12678</v>
      </c>
      <c r="U5388" t="s">
        <v>12678</v>
      </c>
      <c r="V5388" t="s">
        <v>12678</v>
      </c>
      <c r="W5388">
        <v>7</v>
      </c>
      <c r="X5388" t="s">
        <v>18066</v>
      </c>
      <c r="Y5388">
        <v>0.7620632212795636</v>
      </c>
      <c r="Z5388">
        <f>HYPERLINK("Melting_Curves/meltCurve_Q9H0E3_3_.pdf", "Melting_Curves/meltCurve_Q9H0E3_3_.pdf")</f>
        <v>0</v>
      </c>
      <c r="AA5388" t="s">
        <v>24148</v>
      </c>
      <c r="AB5388" t="s">
        <v>30347</v>
      </c>
    </row>
    <row r="5389" spans="1:28">
      <c r="A5389" t="s">
        <v>5415</v>
      </c>
      <c r="B5389">
        <v>0.984777283994944</v>
      </c>
      <c r="C5389">
        <v>1.10723805136548</v>
      </c>
      <c r="D5389">
        <v>0.96884467981346</v>
      </c>
      <c r="E5389">
        <v>0.837136542696024</v>
      </c>
      <c r="F5389">
        <v>0.577835476875312</v>
      </c>
      <c r="G5389">
        <v>0.42651741896571</v>
      </c>
      <c r="H5389">
        <v>0.359409106305429</v>
      </c>
      <c r="I5389">
        <v>0.408458820446382</v>
      </c>
      <c r="J5389">
        <v>0.608663640912451</v>
      </c>
      <c r="K5389">
        <v>0.556215109795886</v>
      </c>
      <c r="L5389">
        <v>1641.91720611108</v>
      </c>
      <c r="M5389">
        <v>34.3829888883694</v>
      </c>
      <c r="N5389">
        <v>52.1770555538492</v>
      </c>
      <c r="O5389">
        <v>47.5931025593575</v>
      </c>
      <c r="P5389">
        <v>-0.09520075293487271</v>
      </c>
      <c r="Q5389">
        <v>0.472892685747334</v>
      </c>
      <c r="R5389">
        <v>0.910214496512584</v>
      </c>
      <c r="S5389" t="s">
        <v>11740</v>
      </c>
      <c r="T5389" t="s">
        <v>12678</v>
      </c>
      <c r="U5389" t="s">
        <v>12678</v>
      </c>
      <c r="V5389" t="s">
        <v>12678</v>
      </c>
      <c r="W5389">
        <v>5</v>
      </c>
      <c r="X5389" t="s">
        <v>18067</v>
      </c>
      <c r="Y5389">
        <v>0.664199913858345</v>
      </c>
      <c r="Z5389">
        <f>HYPERLINK("Melting_Curves/meltCurve_Q9H0F6_.pdf", "Melting_Curves/meltCurve_Q9H0F6_.pdf")</f>
        <v>0</v>
      </c>
      <c r="AA5389" t="s">
        <v>24149</v>
      </c>
      <c r="AB5389" t="s">
        <v>30348</v>
      </c>
    </row>
    <row r="5390" spans="1:28">
      <c r="A5390" t="s">
        <v>5416</v>
      </c>
      <c r="B5390">
        <v>0.984777283994944</v>
      </c>
      <c r="C5390">
        <v>1.12764114016342</v>
      </c>
      <c r="D5390">
        <v>0.994874609681112</v>
      </c>
      <c r="E5390">
        <v>0.968935046159992</v>
      </c>
      <c r="F5390">
        <v>0.826181939661773</v>
      </c>
      <c r="G5390">
        <v>0.677441061383031</v>
      </c>
      <c r="H5390">
        <v>0.65554270790251</v>
      </c>
      <c r="I5390">
        <v>0.829497122754961</v>
      </c>
      <c r="J5390">
        <v>1.0758456467544</v>
      </c>
      <c r="K5390">
        <v>0.874473684467443</v>
      </c>
      <c r="L5390">
        <v>3930.39122360876</v>
      </c>
      <c r="M5390">
        <v>82.79342406681531</v>
      </c>
      <c r="O5390">
        <v>47.4445885619858</v>
      </c>
      <c r="P5390">
        <v>-0.0772908061352781</v>
      </c>
      <c r="Q5390">
        <v>0.8228347187449599</v>
      </c>
      <c r="R5390">
        <v>0.408959795502755</v>
      </c>
      <c r="S5390" t="s">
        <v>11741</v>
      </c>
      <c r="T5390" t="s">
        <v>12678</v>
      </c>
      <c r="U5390" t="s">
        <v>12678</v>
      </c>
      <c r="V5390" t="s">
        <v>12678</v>
      </c>
      <c r="W5390">
        <v>10</v>
      </c>
      <c r="X5390" t="s">
        <v>18068</v>
      </c>
      <c r="Y5390">
        <v>0.884813590203017</v>
      </c>
      <c r="Z5390">
        <f>HYPERLINK("Melting_Curves/meltCurve_Q9H0G5_.pdf", "Melting_Curves/meltCurve_Q9H0G5_.pdf")</f>
        <v>0</v>
      </c>
      <c r="AA5390" t="s">
        <v>24150</v>
      </c>
      <c r="AB5390" t="s">
        <v>30349</v>
      </c>
    </row>
    <row r="5391" spans="1:28">
      <c r="A5391" t="s">
        <v>5417</v>
      </c>
      <c r="B5391">
        <v>0.984777283994944</v>
      </c>
      <c r="C5391">
        <v>1.12785698110878</v>
      </c>
      <c r="D5391">
        <v>0.887038116507896</v>
      </c>
      <c r="E5391">
        <v>0.605284657848141</v>
      </c>
      <c r="F5391">
        <v>0.446550639265945</v>
      </c>
      <c r="G5391">
        <v>0.244216948347722</v>
      </c>
      <c r="H5391">
        <v>0.219324525036953</v>
      </c>
      <c r="I5391">
        <v>0.193744661433691</v>
      </c>
      <c r="J5391">
        <v>0.224781192669398</v>
      </c>
      <c r="K5391">
        <v>0.259038483606239</v>
      </c>
      <c r="L5391">
        <v>980.679343411497</v>
      </c>
      <c r="M5391">
        <v>20.8611832200079</v>
      </c>
      <c r="N5391">
        <v>48.3471569940501</v>
      </c>
      <c r="O5391">
        <v>46.5841845412945</v>
      </c>
      <c r="P5391">
        <v>-0.0874130651205319</v>
      </c>
      <c r="Q5391">
        <v>0.219228530957234</v>
      </c>
      <c r="R5391">
        <v>0.973307745850792</v>
      </c>
      <c r="S5391" t="s">
        <v>11742</v>
      </c>
      <c r="T5391" t="s">
        <v>12678</v>
      </c>
      <c r="U5391" t="s">
        <v>12678</v>
      </c>
      <c r="V5391" t="s">
        <v>12678</v>
      </c>
      <c r="W5391">
        <v>4</v>
      </c>
      <c r="X5391" t="s">
        <v>18069</v>
      </c>
      <c r="Y5391">
        <v>0.4891491989693748</v>
      </c>
      <c r="Z5391">
        <f>HYPERLINK("Melting_Curves/meltCurve_Q9H0H5_.pdf", "Melting_Curves/meltCurve_Q9H0H5_.pdf")</f>
        <v>0</v>
      </c>
      <c r="AA5391" t="s">
        <v>24151</v>
      </c>
      <c r="AB5391" t="s">
        <v>30350</v>
      </c>
    </row>
    <row r="5392" spans="1:28">
      <c r="A5392" t="s">
        <v>5418</v>
      </c>
      <c r="B5392">
        <v>0.984777283994944</v>
      </c>
      <c r="C5392">
        <v>1.40597770277449</v>
      </c>
      <c r="D5392">
        <v>1.22279174128937</v>
      </c>
      <c r="E5392">
        <v>0.815760373602109</v>
      </c>
      <c r="F5392">
        <v>0.66802130010841</v>
      </c>
      <c r="G5392">
        <v>0.55040490749092</v>
      </c>
      <c r="H5392">
        <v>0.604010617745615</v>
      </c>
      <c r="I5392">
        <v>0.671142984158423</v>
      </c>
      <c r="J5392">
        <v>1.07554601588954</v>
      </c>
      <c r="K5392">
        <v>0.856248964492096</v>
      </c>
      <c r="L5392">
        <v>11610.0640646319</v>
      </c>
      <c r="M5392">
        <v>250</v>
      </c>
      <c r="O5392">
        <v>46.4372669167554</v>
      </c>
      <c r="P5392">
        <v>-0.35321501138821</v>
      </c>
      <c r="Q5392">
        <v>0.737562464771039</v>
      </c>
      <c r="R5392">
        <v>0.438216736795568</v>
      </c>
      <c r="S5392" t="s">
        <v>11743</v>
      </c>
      <c r="T5392" t="s">
        <v>12678</v>
      </c>
      <c r="U5392" t="s">
        <v>12678</v>
      </c>
      <c r="V5392" t="s">
        <v>12678</v>
      </c>
      <c r="W5392">
        <v>3</v>
      </c>
      <c r="X5392" t="s">
        <v>18070</v>
      </c>
      <c r="Y5392">
        <v>0.8201664400831263</v>
      </c>
      <c r="Z5392">
        <f>HYPERLINK("Melting_Curves/meltCurve_Q9H0K1_.pdf", "Melting_Curves/meltCurve_Q9H0K1_.pdf")</f>
        <v>0</v>
      </c>
      <c r="AA5392" t="s">
        <v>24152</v>
      </c>
      <c r="AB5392" t="s">
        <v>30351</v>
      </c>
    </row>
    <row r="5393" spans="1:28">
      <c r="A5393" t="s">
        <v>5419</v>
      </c>
      <c r="B5393">
        <v>0.984777283994944</v>
      </c>
      <c r="C5393">
        <v>0.950629070576966</v>
      </c>
      <c r="D5393">
        <v>0.886941487694879</v>
      </c>
      <c r="E5393">
        <v>0.721838229271193</v>
      </c>
      <c r="F5393">
        <v>0.516094979625853</v>
      </c>
      <c r="G5393">
        <v>0.276473762485598</v>
      </c>
      <c r="H5393">
        <v>0.135146091490568</v>
      </c>
      <c r="I5393">
        <v>0.163643597664752</v>
      </c>
      <c r="J5393">
        <v>0.16194944259155</v>
      </c>
      <c r="K5393">
        <v>0.177119448617148</v>
      </c>
      <c r="L5393">
        <v>779.936582239701</v>
      </c>
      <c r="M5393">
        <v>15.9621491849273</v>
      </c>
      <c r="N5393">
        <v>49.7851593153483</v>
      </c>
      <c r="O5393">
        <v>48.1140108477997</v>
      </c>
      <c r="P5393">
        <v>-0.07231644983189089</v>
      </c>
      <c r="Q5393">
        <v>0.12814748360112</v>
      </c>
      <c r="R5393">
        <v>0.991644194530694</v>
      </c>
      <c r="S5393" t="s">
        <v>11744</v>
      </c>
      <c r="T5393" t="s">
        <v>12678</v>
      </c>
      <c r="U5393" t="s">
        <v>12678</v>
      </c>
      <c r="V5393" t="s">
        <v>12678</v>
      </c>
      <c r="W5393">
        <v>12</v>
      </c>
      <c r="X5393" t="s">
        <v>18071</v>
      </c>
      <c r="Y5393">
        <v>0.4898890044982352</v>
      </c>
      <c r="Z5393">
        <f>HYPERLINK("Melting_Curves/meltCurve_Q9H0K6_.pdf", "Melting_Curves/meltCurve_Q9H0K6_.pdf")</f>
        <v>0</v>
      </c>
      <c r="AA5393" t="s">
        <v>24153</v>
      </c>
      <c r="AB5393" t="s">
        <v>30352</v>
      </c>
    </row>
    <row r="5394" spans="1:28">
      <c r="A5394" t="s">
        <v>5420</v>
      </c>
      <c r="B5394">
        <v>0.984777283994944</v>
      </c>
      <c r="C5394">
        <v>1.02458793284117</v>
      </c>
      <c r="D5394">
        <v>0.9711242724664499</v>
      </c>
      <c r="E5394">
        <v>0.838953469756895</v>
      </c>
      <c r="F5394">
        <v>0.742833299308238</v>
      </c>
      <c r="G5394">
        <v>0.577469719909793</v>
      </c>
      <c r="H5394">
        <v>0.570500429662032</v>
      </c>
      <c r="I5394">
        <v>0.7490918992744729</v>
      </c>
      <c r="J5394">
        <v>0.947073477563272</v>
      </c>
      <c r="K5394">
        <v>0.761768188828271</v>
      </c>
      <c r="L5394">
        <v>1846.62396023849</v>
      </c>
      <c r="M5394">
        <v>40.0112366004274</v>
      </c>
      <c r="O5394">
        <v>46.0378184733966</v>
      </c>
      <c r="P5394">
        <v>-0.0601572751869433</v>
      </c>
      <c r="Q5394">
        <v>0.723127519165328</v>
      </c>
      <c r="R5394">
        <v>0.596570567680326</v>
      </c>
      <c r="S5394" t="s">
        <v>11745</v>
      </c>
      <c r="T5394" t="s">
        <v>12678</v>
      </c>
      <c r="U5394" t="s">
        <v>12678</v>
      </c>
      <c r="V5394" t="s">
        <v>12678</v>
      </c>
      <c r="W5394">
        <v>23</v>
      </c>
      <c r="X5394" t="s">
        <v>18072</v>
      </c>
      <c r="Y5394">
        <v>0.8084812049030777</v>
      </c>
      <c r="Z5394">
        <f>HYPERLINK("Melting_Curves/meltCurve_Q9H0L4_.pdf", "Melting_Curves/meltCurve_Q9H0L4_.pdf")</f>
        <v>0</v>
      </c>
      <c r="AA5394" t="s">
        <v>24154</v>
      </c>
      <c r="AB5394" t="s">
        <v>30353</v>
      </c>
    </row>
    <row r="5395" spans="1:28">
      <c r="A5395" t="s">
        <v>5421</v>
      </c>
      <c r="B5395">
        <v>0.984777283994944</v>
      </c>
      <c r="C5395">
        <v>0.904210485321842</v>
      </c>
      <c r="D5395">
        <v>0.8684137360010959</v>
      </c>
      <c r="E5395">
        <v>0.438145117184962</v>
      </c>
      <c r="F5395">
        <v>0.201780481555805</v>
      </c>
      <c r="G5395">
        <v>0.130193868825328</v>
      </c>
      <c r="H5395">
        <v>0.097415458097591</v>
      </c>
      <c r="I5395">
        <v>0.12311698526989</v>
      </c>
      <c r="J5395">
        <v>0.148638280236441</v>
      </c>
      <c r="K5395">
        <v>0.166803605408064</v>
      </c>
      <c r="L5395">
        <v>1187.99921820112</v>
      </c>
      <c r="M5395">
        <v>26.0738011601104</v>
      </c>
      <c r="N5395">
        <v>46.0906555329555</v>
      </c>
      <c r="O5395">
        <v>45.2974470551528</v>
      </c>
      <c r="P5395">
        <v>-0.12533457053906</v>
      </c>
      <c r="Q5395">
        <v>0.129045440380099</v>
      </c>
      <c r="R5395">
        <v>0.9921734486220271</v>
      </c>
      <c r="S5395" t="s">
        <v>11746</v>
      </c>
      <c r="T5395" t="s">
        <v>12678</v>
      </c>
      <c r="U5395" t="s">
        <v>12678</v>
      </c>
      <c r="V5395" t="s">
        <v>12678</v>
      </c>
      <c r="W5395">
        <v>8</v>
      </c>
      <c r="X5395" t="s">
        <v>18073</v>
      </c>
      <c r="Y5395">
        <v>0.3842268648371637</v>
      </c>
      <c r="Z5395">
        <f>HYPERLINK("Melting_Curves/meltCurve_Q9H0P0_3_.pdf", "Melting_Curves/meltCurve_Q9H0P0_3_.pdf")</f>
        <v>0</v>
      </c>
      <c r="AA5395" t="s">
        <v>24155</v>
      </c>
      <c r="AB5395" t="s">
        <v>30354</v>
      </c>
    </row>
    <row r="5396" spans="1:28">
      <c r="A5396" t="s">
        <v>5422</v>
      </c>
      <c r="B5396">
        <v>0.984777283994944</v>
      </c>
      <c r="C5396">
        <v>0.932353957727424</v>
      </c>
      <c r="D5396">
        <v>0.482411066190112</v>
      </c>
      <c r="E5396">
        <v>0.349280710583723</v>
      </c>
      <c r="F5396">
        <v>0.162859663219147</v>
      </c>
      <c r="G5396">
        <v>0.115895815949622</v>
      </c>
      <c r="H5396">
        <v>0.0833249666202375</v>
      </c>
      <c r="I5396">
        <v>0.0934295526766263</v>
      </c>
      <c r="J5396">
        <v>0.0955715262684642</v>
      </c>
      <c r="K5396">
        <v>0.104410304031101</v>
      </c>
      <c r="L5396">
        <v>852.528920105123</v>
      </c>
      <c r="M5396">
        <v>19.7181444600207</v>
      </c>
      <c r="N5396">
        <v>43.7304513480357</v>
      </c>
      <c r="O5396">
        <v>42.7984262119018</v>
      </c>
      <c r="P5396">
        <v>-0.103670098310696</v>
      </c>
      <c r="Q5396">
        <v>0.0999630226009265</v>
      </c>
      <c r="R5396">
        <v>0.981054474318464</v>
      </c>
      <c r="S5396" t="s">
        <v>11747</v>
      </c>
      <c r="T5396" t="s">
        <v>12678</v>
      </c>
      <c r="U5396" t="s">
        <v>12678</v>
      </c>
      <c r="V5396" t="s">
        <v>12678</v>
      </c>
      <c r="W5396">
        <v>8</v>
      </c>
      <c r="X5396" t="s">
        <v>18074</v>
      </c>
      <c r="Y5396">
        <v>0.299843569067752</v>
      </c>
      <c r="Z5396">
        <f>HYPERLINK("Melting_Curves/meltCurve_Q9H0R6_.pdf", "Melting_Curves/meltCurve_Q9H0R6_.pdf")</f>
        <v>0</v>
      </c>
      <c r="AA5396" t="s">
        <v>24156</v>
      </c>
      <c r="AB5396" t="s">
        <v>30355</v>
      </c>
    </row>
    <row r="5397" spans="1:28">
      <c r="A5397" t="s">
        <v>5423</v>
      </c>
      <c r="B5397">
        <v>0.984777283994944</v>
      </c>
      <c r="C5397">
        <v>0.9947364358041531</v>
      </c>
      <c r="D5397">
        <v>0.860927017263848</v>
      </c>
      <c r="E5397">
        <v>0.669715745412649</v>
      </c>
      <c r="F5397">
        <v>0.35874857464101</v>
      </c>
      <c r="G5397">
        <v>0.146125572871787</v>
      </c>
      <c r="H5397">
        <v>0.0894834490149682</v>
      </c>
      <c r="I5397">
        <v>0.10879510521927</v>
      </c>
      <c r="J5397">
        <v>0.172258637303912</v>
      </c>
      <c r="K5397">
        <v>0.174704412222772</v>
      </c>
      <c r="L5397">
        <v>998.562481681965</v>
      </c>
      <c r="M5397">
        <v>21.0212650217766</v>
      </c>
      <c r="N5397">
        <v>48.1436022289202</v>
      </c>
      <c r="O5397">
        <v>47.0788789835087</v>
      </c>
      <c r="P5397">
        <v>-0.0980029953071119</v>
      </c>
      <c r="Q5397">
        <v>0.122079899880803</v>
      </c>
      <c r="R5397">
        <v>0.989119711076212</v>
      </c>
      <c r="S5397" t="s">
        <v>11748</v>
      </c>
      <c r="T5397" t="s">
        <v>12678</v>
      </c>
      <c r="U5397" t="s">
        <v>12678</v>
      </c>
      <c r="V5397" t="s">
        <v>12678</v>
      </c>
      <c r="W5397">
        <v>16</v>
      </c>
      <c r="X5397" t="s">
        <v>18075</v>
      </c>
      <c r="Y5397">
        <v>0.4398804734958659</v>
      </c>
      <c r="Z5397">
        <f>HYPERLINK("Melting_Curves/meltCurve_Q9H0U4_.pdf", "Melting_Curves/meltCurve_Q9H0U4_.pdf")</f>
        <v>0</v>
      </c>
      <c r="AA5397" t="s">
        <v>24157</v>
      </c>
      <c r="AB5397" t="s">
        <v>30356</v>
      </c>
    </row>
    <row r="5398" spans="1:28">
      <c r="A5398" t="s">
        <v>5424</v>
      </c>
      <c r="B5398">
        <v>0.984777283994944</v>
      </c>
      <c r="C5398">
        <v>1.76906232265246</v>
      </c>
      <c r="D5398">
        <v>1.83804781473191</v>
      </c>
      <c r="E5398">
        <v>1.05236546684741</v>
      </c>
      <c r="F5398">
        <v>0.618610917608197</v>
      </c>
      <c r="G5398">
        <v>0.346954264290192</v>
      </c>
      <c r="H5398">
        <v>0.200619150954966</v>
      </c>
      <c r="I5398">
        <v>0.345822548620906</v>
      </c>
      <c r="J5398">
        <v>0.290734274796207</v>
      </c>
      <c r="K5398">
        <v>0.155002144484519</v>
      </c>
      <c r="L5398">
        <v>2604.12325260319</v>
      </c>
      <c r="M5398">
        <v>51.8755834152946</v>
      </c>
      <c r="N5398">
        <v>50.9274457930086</v>
      </c>
      <c r="O5398">
        <v>50.1249700291492</v>
      </c>
      <c r="P5398">
        <v>-0.190989536819926</v>
      </c>
      <c r="Q5398">
        <v>0.261823220745439</v>
      </c>
      <c r="R5398">
        <v>0.629425320530445</v>
      </c>
      <c r="S5398" t="s">
        <v>11749</v>
      </c>
      <c r="T5398" t="s">
        <v>12678</v>
      </c>
      <c r="U5398" t="s">
        <v>12678</v>
      </c>
      <c r="V5398" t="s">
        <v>12678</v>
      </c>
      <c r="W5398">
        <v>1</v>
      </c>
      <c r="X5398" t="s">
        <v>18076</v>
      </c>
      <c r="Y5398">
        <v>0.5881240739832536</v>
      </c>
      <c r="Z5398">
        <f>HYPERLINK("Melting_Curves/meltCurve_Q9H0U6_.pdf", "Melting_Curves/meltCurve_Q9H0U6_.pdf")</f>
        <v>0</v>
      </c>
      <c r="AA5398" t="s">
        <v>24158</v>
      </c>
      <c r="AB5398" t="s">
        <v>30357</v>
      </c>
    </row>
    <row r="5399" spans="1:28">
      <c r="A5399" t="s">
        <v>5425</v>
      </c>
      <c r="B5399">
        <v>0.984777283994944</v>
      </c>
      <c r="C5399">
        <v>1.16453705541304</v>
      </c>
      <c r="D5399">
        <v>0.818738103144633</v>
      </c>
      <c r="E5399">
        <v>0.781059065475895</v>
      </c>
      <c r="F5399">
        <v>0.553208510247977</v>
      </c>
      <c r="G5399">
        <v>0.419975331444197</v>
      </c>
      <c r="H5399">
        <v>0.295189129114829</v>
      </c>
      <c r="I5399">
        <v>0.489968661313873</v>
      </c>
      <c r="J5399">
        <v>0.576503576340323</v>
      </c>
      <c r="K5399">
        <v>0.443153639026575</v>
      </c>
      <c r="L5399">
        <v>1070.13112344826</v>
      </c>
      <c r="M5399">
        <v>22.8508508922213</v>
      </c>
      <c r="N5399">
        <v>51.7011674401575</v>
      </c>
      <c r="O5399">
        <v>46.4768957701379</v>
      </c>
      <c r="P5399">
        <v>-0.0686001399935867</v>
      </c>
      <c r="Q5399">
        <v>0.441900839453679</v>
      </c>
      <c r="R5399">
        <v>0.864360777970732</v>
      </c>
      <c r="S5399" t="s">
        <v>11750</v>
      </c>
      <c r="T5399" t="s">
        <v>12678</v>
      </c>
      <c r="U5399" t="s">
        <v>12678</v>
      </c>
      <c r="V5399" t="s">
        <v>12678</v>
      </c>
      <c r="W5399">
        <v>1</v>
      </c>
      <c r="X5399" t="s">
        <v>18077</v>
      </c>
      <c r="Y5399">
        <v>0.6303949229751585</v>
      </c>
      <c r="Z5399">
        <f>HYPERLINK("Melting_Curves/meltCurve_Q9H0U9_.pdf", "Melting_Curves/meltCurve_Q9H0U9_.pdf")</f>
        <v>0</v>
      </c>
      <c r="AA5399" t="s">
        <v>24159</v>
      </c>
      <c r="AB5399" t="s">
        <v>30358</v>
      </c>
    </row>
    <row r="5400" spans="1:28">
      <c r="A5400" t="s">
        <v>5426</v>
      </c>
      <c r="B5400">
        <v>0.984777283994944</v>
      </c>
      <c r="C5400">
        <v>1.15637586422953</v>
      </c>
      <c r="D5400">
        <v>0.705893036124613</v>
      </c>
      <c r="E5400">
        <v>0.30472076949459</v>
      </c>
      <c r="F5400">
        <v>0.20095304742804</v>
      </c>
      <c r="G5400">
        <v>0.153968855205115</v>
      </c>
      <c r="H5400">
        <v>0.136591232280295</v>
      </c>
      <c r="I5400">
        <v>0.197038771906962</v>
      </c>
      <c r="J5400">
        <v>0.262811724259617</v>
      </c>
      <c r="K5400">
        <v>0.2188851714013</v>
      </c>
      <c r="L5400">
        <v>1826.05588473772</v>
      </c>
      <c r="M5400">
        <v>41.7737880205003</v>
      </c>
      <c r="N5400">
        <v>44.2570523193711</v>
      </c>
      <c r="O5400">
        <v>43.6131438767577</v>
      </c>
      <c r="P5400">
        <v>-0.191369010101247</v>
      </c>
      <c r="Q5400">
        <v>0.200820461946449</v>
      </c>
      <c r="R5400">
        <v>0.966080353212835</v>
      </c>
      <c r="S5400" t="s">
        <v>11751</v>
      </c>
      <c r="T5400" t="s">
        <v>12678</v>
      </c>
      <c r="U5400" t="s">
        <v>12678</v>
      </c>
      <c r="V5400" t="s">
        <v>12678</v>
      </c>
      <c r="W5400">
        <v>6</v>
      </c>
      <c r="X5400" t="s">
        <v>18078</v>
      </c>
      <c r="Y5400">
        <v>0.3818719465436445</v>
      </c>
      <c r="Z5400">
        <f>HYPERLINK("Melting_Curves/meltCurve_Q9H0W5_.pdf", "Melting_Curves/meltCurve_Q9H0W5_.pdf")</f>
        <v>0</v>
      </c>
      <c r="AA5400" t="s">
        <v>24160</v>
      </c>
      <c r="AB5400" t="s">
        <v>30359</v>
      </c>
    </row>
    <row r="5401" spans="1:28">
      <c r="A5401" t="s">
        <v>5427</v>
      </c>
      <c r="B5401">
        <v>0.984777283994944</v>
      </c>
      <c r="C5401">
        <v>1.14079857880124</v>
      </c>
      <c r="D5401">
        <v>0.976399124752282</v>
      </c>
      <c r="E5401">
        <v>0.659570525101103</v>
      </c>
      <c r="F5401">
        <v>0.492575816436249</v>
      </c>
      <c r="G5401">
        <v>0.407318528992358</v>
      </c>
      <c r="H5401">
        <v>0.38639027171704</v>
      </c>
      <c r="I5401">
        <v>0.474322269408873</v>
      </c>
      <c r="J5401">
        <v>0.534722058011356</v>
      </c>
      <c r="K5401">
        <v>0.480377255209391</v>
      </c>
      <c r="L5401">
        <v>2047.47236600304</v>
      </c>
      <c r="M5401">
        <v>44.4557764215607</v>
      </c>
      <c r="N5401">
        <v>48.8296509142809</v>
      </c>
      <c r="O5401">
        <v>45.9634818732523</v>
      </c>
      <c r="P5401">
        <v>-0.130580363709148</v>
      </c>
      <c r="Q5401">
        <v>0.459964890523776</v>
      </c>
      <c r="R5401">
        <v>0.948809554457779</v>
      </c>
      <c r="S5401" t="s">
        <v>11752</v>
      </c>
      <c r="T5401" t="s">
        <v>12678</v>
      </c>
      <c r="U5401" t="s">
        <v>12678</v>
      </c>
      <c r="V5401" t="s">
        <v>12678</v>
      </c>
      <c r="W5401">
        <v>7</v>
      </c>
      <c r="X5401" t="s">
        <v>18079</v>
      </c>
      <c r="Y5401">
        <v>0.6243805164143287</v>
      </c>
      <c r="Z5401">
        <f>HYPERLINK("Melting_Curves/meltCurve_Q9H0W8_2_.pdf", "Melting_Curves/meltCurve_Q9H0W8_2_.pdf")</f>
        <v>0</v>
      </c>
      <c r="AA5401" t="s">
        <v>24161</v>
      </c>
      <c r="AB5401" t="s">
        <v>30360</v>
      </c>
    </row>
    <row r="5402" spans="1:28">
      <c r="A5402" t="s">
        <v>5428</v>
      </c>
      <c r="B5402">
        <v>0.984777283994944</v>
      </c>
      <c r="C5402">
        <v>0.8970692727545529</v>
      </c>
      <c r="D5402">
        <v>0.858902337204434</v>
      </c>
      <c r="E5402">
        <v>0.762884595390609</v>
      </c>
      <c r="F5402">
        <v>0.89329575835457</v>
      </c>
      <c r="G5402">
        <v>0.688578201948172</v>
      </c>
      <c r="H5402">
        <v>0.401164941155872</v>
      </c>
      <c r="I5402">
        <v>0.215590519846856</v>
      </c>
      <c r="J5402">
        <v>0.257737328171108</v>
      </c>
      <c r="K5402">
        <v>0.254782330664291</v>
      </c>
      <c r="L5402">
        <v>509.906373907353</v>
      </c>
      <c r="M5402">
        <v>9.055468081143539</v>
      </c>
      <c r="N5402">
        <v>56.3092197197792</v>
      </c>
      <c r="O5402">
        <v>53.7667501187876</v>
      </c>
      <c r="P5402">
        <v>-0.0421351916039074</v>
      </c>
      <c r="Q5402">
        <v>0</v>
      </c>
      <c r="R5402">
        <v>0.913383883076151</v>
      </c>
      <c r="S5402" t="s">
        <v>11753</v>
      </c>
      <c r="T5402" t="s">
        <v>12678</v>
      </c>
      <c r="U5402" t="s">
        <v>12678</v>
      </c>
      <c r="V5402" t="s">
        <v>12678</v>
      </c>
      <c r="W5402">
        <v>6</v>
      </c>
      <c r="X5402" t="s">
        <v>18080</v>
      </c>
      <c r="Y5402">
        <v>0.6443127058183573</v>
      </c>
      <c r="Z5402">
        <f>HYPERLINK("Melting_Curves/meltCurve_Q9H0W9_2_.pdf", "Melting_Curves/meltCurve_Q9H0W9_2_.pdf")</f>
        <v>0</v>
      </c>
      <c r="AA5402" t="s">
        <v>24162</v>
      </c>
      <c r="AB5402" t="s">
        <v>30361</v>
      </c>
    </row>
    <row r="5403" spans="1:28">
      <c r="A5403" t="s">
        <v>5429</v>
      </c>
      <c r="B5403">
        <v>0.984777283994944</v>
      </c>
      <c r="C5403">
        <v>1.03093435658062</v>
      </c>
      <c r="D5403">
        <v>0.792477049670975</v>
      </c>
      <c r="E5403">
        <v>0.751478576254464</v>
      </c>
      <c r="F5403">
        <v>0.6106596187886409</v>
      </c>
      <c r="G5403">
        <v>0.471869452752324</v>
      </c>
      <c r="H5403">
        <v>0.440222846743859</v>
      </c>
      <c r="I5403">
        <v>0.681327378624427</v>
      </c>
      <c r="J5403">
        <v>0.885146681215333</v>
      </c>
      <c r="K5403">
        <v>0.655349165829276</v>
      </c>
      <c r="L5403">
        <v>1192.7430125271</v>
      </c>
      <c r="M5403">
        <v>27.4901471064035</v>
      </c>
      <c r="O5403">
        <v>43.1603692466579</v>
      </c>
      <c r="P5403">
        <v>-0.0588301012446573</v>
      </c>
      <c r="Q5403">
        <v>0.630543195169732</v>
      </c>
      <c r="R5403">
        <v>0.601258500111482</v>
      </c>
      <c r="S5403" t="s">
        <v>11754</v>
      </c>
      <c r="T5403" t="s">
        <v>12678</v>
      </c>
      <c r="U5403" t="s">
        <v>12678</v>
      </c>
      <c r="V5403" t="s">
        <v>12678</v>
      </c>
      <c r="W5403">
        <v>2</v>
      </c>
      <c r="X5403" t="s">
        <v>18081</v>
      </c>
      <c r="Y5403">
        <v>0.7116956723320859</v>
      </c>
      <c r="Z5403">
        <f>HYPERLINK("Melting_Curves/meltCurve_Q9H0X4_.pdf", "Melting_Curves/meltCurve_Q9H0X4_.pdf")</f>
        <v>0</v>
      </c>
      <c r="AA5403" t="s">
        <v>24163</v>
      </c>
      <c r="AB5403" t="s">
        <v>30362</v>
      </c>
    </row>
    <row r="5404" spans="1:28">
      <c r="A5404" t="s">
        <v>5430</v>
      </c>
      <c r="B5404">
        <v>0.984777283994944</v>
      </c>
      <c r="C5404">
        <v>0.989918516858826</v>
      </c>
      <c r="D5404">
        <v>0.760274261363666</v>
      </c>
      <c r="E5404">
        <v>0.557726073642115</v>
      </c>
      <c r="F5404">
        <v>0.397122535636998</v>
      </c>
      <c r="G5404">
        <v>0.300118961868077</v>
      </c>
      <c r="H5404">
        <v>0.234204993025332</v>
      </c>
      <c r="I5404">
        <v>0.296744676863428</v>
      </c>
      <c r="J5404">
        <v>0.37994182388161</v>
      </c>
      <c r="K5404">
        <v>0.332141006939249</v>
      </c>
      <c r="L5404">
        <v>894.7280871140709</v>
      </c>
      <c r="M5404">
        <v>19.9155711751446</v>
      </c>
      <c r="N5404">
        <v>47.1600820665271</v>
      </c>
      <c r="O5404">
        <v>44.480467715293</v>
      </c>
      <c r="P5404">
        <v>-0.077757500785295</v>
      </c>
      <c r="Q5404">
        <v>0.30535275375381</v>
      </c>
      <c r="R5404">
        <v>0.976490839716319</v>
      </c>
      <c r="S5404" t="s">
        <v>11755</v>
      </c>
      <c r="T5404" t="s">
        <v>12678</v>
      </c>
      <c r="U5404" t="s">
        <v>12678</v>
      </c>
      <c r="V5404" t="s">
        <v>12678</v>
      </c>
      <c r="W5404">
        <v>4</v>
      </c>
      <c r="X5404" t="s">
        <v>18082</v>
      </c>
      <c r="Y5404">
        <v>0.4980972072018901</v>
      </c>
      <c r="Z5404">
        <f>HYPERLINK("Melting_Curves/meltCurve_Q9H173_.pdf", "Melting_Curves/meltCurve_Q9H173_.pdf")</f>
        <v>0</v>
      </c>
      <c r="AA5404" t="s">
        <v>24164</v>
      </c>
      <c r="AB5404" t="s">
        <v>30363</v>
      </c>
    </row>
    <row r="5405" spans="1:28">
      <c r="A5405" t="s">
        <v>5431</v>
      </c>
      <c r="B5405">
        <v>0.984777283994944</v>
      </c>
      <c r="C5405">
        <v>0.429991579727086</v>
      </c>
      <c r="D5405">
        <v>0.314496357036404</v>
      </c>
      <c r="E5405">
        <v>0.169581717351951</v>
      </c>
      <c r="F5405">
        <v>0</v>
      </c>
      <c r="G5405">
        <v>0.065776404556188</v>
      </c>
      <c r="H5405">
        <v>0.103683730431975</v>
      </c>
      <c r="I5405">
        <v>0.165547819546902</v>
      </c>
      <c r="J5405">
        <v>0.151738588695528</v>
      </c>
      <c r="K5405">
        <v>0</v>
      </c>
      <c r="L5405">
        <v>1035.93409999816</v>
      </c>
      <c r="M5405">
        <v>26.0800212215898</v>
      </c>
      <c r="N5405">
        <v>40.058478359966</v>
      </c>
      <c r="O5405">
        <v>39.4900457462557</v>
      </c>
      <c r="P5405">
        <v>-0.148838933936786</v>
      </c>
      <c r="Q5405">
        <v>0.0985302265496954</v>
      </c>
      <c r="R5405">
        <v>0.920863170743771</v>
      </c>
      <c r="S5405" t="s">
        <v>11756</v>
      </c>
      <c r="T5405" t="s">
        <v>12678</v>
      </c>
      <c r="U5405" t="s">
        <v>12678</v>
      </c>
      <c r="V5405" t="s">
        <v>12678</v>
      </c>
      <c r="W5405">
        <v>1</v>
      </c>
      <c r="X5405" t="s">
        <v>18083</v>
      </c>
      <c r="Y5405">
        <v>0.1912752630916782</v>
      </c>
      <c r="Z5405">
        <f>HYPERLINK("Melting_Curves/meltCurve_Q9H1A4_.pdf", "Melting_Curves/meltCurve_Q9H1A4_.pdf")</f>
        <v>0</v>
      </c>
      <c r="AA5405" t="s">
        <v>24165</v>
      </c>
      <c r="AB5405" t="s">
        <v>30364</v>
      </c>
    </row>
    <row r="5406" spans="1:28">
      <c r="A5406" t="s">
        <v>5432</v>
      </c>
      <c r="B5406">
        <v>0.984777283994944</v>
      </c>
      <c r="C5406">
        <v>0.946106557486878</v>
      </c>
      <c r="D5406">
        <v>0.792962080080195</v>
      </c>
      <c r="E5406">
        <v>0.62995677966748</v>
      </c>
      <c r="F5406">
        <v>0.391559838952348</v>
      </c>
      <c r="G5406">
        <v>0.291046005844753</v>
      </c>
      <c r="H5406">
        <v>0.275416666284647</v>
      </c>
      <c r="I5406">
        <v>0.379502820939458</v>
      </c>
      <c r="J5406">
        <v>0.555691153856599</v>
      </c>
      <c r="K5406">
        <v>0.460445489829002</v>
      </c>
      <c r="L5406">
        <v>995.873461867207</v>
      </c>
      <c r="M5406">
        <v>22.2704144359827</v>
      </c>
      <c r="N5406">
        <v>47.9340124111323</v>
      </c>
      <c r="O5406">
        <v>44.3614390456702</v>
      </c>
      <c r="P5406">
        <v>-0.0768337449712848</v>
      </c>
      <c r="Q5406">
        <v>0.387818392374625</v>
      </c>
      <c r="R5406">
        <v>0.891073725229571</v>
      </c>
      <c r="S5406" t="s">
        <v>11757</v>
      </c>
      <c r="T5406" t="s">
        <v>12678</v>
      </c>
      <c r="U5406" t="s">
        <v>12678</v>
      </c>
      <c r="V5406" t="s">
        <v>12678</v>
      </c>
      <c r="W5406">
        <v>18</v>
      </c>
      <c r="X5406" t="s">
        <v>18084</v>
      </c>
      <c r="Y5406">
        <v>0.5517169037664551</v>
      </c>
      <c r="Z5406">
        <f>HYPERLINK("Melting_Curves/meltCurve_Q9H1B7_.pdf", "Melting_Curves/meltCurve_Q9H1B7_.pdf")</f>
        <v>0</v>
      </c>
      <c r="AA5406" t="s">
        <v>24166</v>
      </c>
      <c r="AB5406" t="s">
        <v>30365</v>
      </c>
    </row>
    <row r="5407" spans="1:28">
      <c r="A5407" t="s">
        <v>5433</v>
      </c>
      <c r="B5407">
        <v>0.984777283994944</v>
      </c>
      <c r="C5407">
        <v>1.01558521487044</v>
      </c>
      <c r="D5407">
        <v>0.848379073790123</v>
      </c>
      <c r="E5407">
        <v>0.6843238706242279</v>
      </c>
      <c r="F5407">
        <v>0.5343851752129301</v>
      </c>
      <c r="G5407">
        <v>0.362985160331344</v>
      </c>
      <c r="H5407">
        <v>0.217130290976091</v>
      </c>
      <c r="I5407">
        <v>0.224663824530828</v>
      </c>
      <c r="J5407">
        <v>0.312387574540439</v>
      </c>
      <c r="K5407">
        <v>0.253503796911073</v>
      </c>
      <c r="L5407">
        <v>721.776164560409</v>
      </c>
      <c r="M5407">
        <v>15.0512705410971</v>
      </c>
      <c r="N5407">
        <v>50.0098489548242</v>
      </c>
      <c r="O5407">
        <v>47.1318769356905</v>
      </c>
      <c r="P5407">
        <v>-0.0614280380057593</v>
      </c>
      <c r="Q5407">
        <v>0.230648303167562</v>
      </c>
      <c r="R5407">
        <v>0.9812357767565349</v>
      </c>
      <c r="S5407" t="s">
        <v>11758</v>
      </c>
      <c r="T5407" t="s">
        <v>12678</v>
      </c>
      <c r="U5407" t="s">
        <v>12678</v>
      </c>
      <c r="V5407" t="s">
        <v>12678</v>
      </c>
      <c r="W5407">
        <v>4</v>
      </c>
      <c r="X5407" t="s">
        <v>18085</v>
      </c>
      <c r="Y5407">
        <v>0.5284413753460805</v>
      </c>
      <c r="Z5407">
        <f>HYPERLINK("Melting_Curves/meltCurve_Q9H1D9_.pdf", "Melting_Curves/meltCurve_Q9H1D9_.pdf")</f>
        <v>0</v>
      </c>
      <c r="AA5407" t="s">
        <v>24167</v>
      </c>
      <c r="AB5407" t="s">
        <v>30366</v>
      </c>
    </row>
    <row r="5408" spans="1:28">
      <c r="A5408" t="s">
        <v>5434</v>
      </c>
      <c r="B5408">
        <v>0.984777283994944</v>
      </c>
      <c r="C5408">
        <v>0.806671638657928</v>
      </c>
      <c r="D5408">
        <v>0.742007025597616</v>
      </c>
      <c r="E5408">
        <v>0.7692205581520331</v>
      </c>
      <c r="F5408">
        <v>0.640868022726346</v>
      </c>
      <c r="G5408">
        <v>0.635317838216148</v>
      </c>
      <c r="H5408">
        <v>0.650240858236119</v>
      </c>
      <c r="I5408">
        <v>0.954455751235159</v>
      </c>
      <c r="J5408">
        <v>1.7810444565003</v>
      </c>
      <c r="K5408">
        <v>1.26096203720974</v>
      </c>
      <c r="L5408">
        <v>15000</v>
      </c>
      <c r="M5408">
        <v>240.83824016525</v>
      </c>
      <c r="O5408">
        <v>62.2781731660808</v>
      </c>
      <c r="P5408">
        <v>0.483392148616144</v>
      </c>
      <c r="Q5408">
        <v>1.5</v>
      </c>
      <c r="R5408">
        <v>0.414327604661069</v>
      </c>
      <c r="S5408" t="s">
        <v>11759</v>
      </c>
      <c r="T5408" t="s">
        <v>12678</v>
      </c>
      <c r="U5408" t="s">
        <v>12678</v>
      </c>
      <c r="V5408" t="s">
        <v>12678</v>
      </c>
      <c r="W5408">
        <v>12</v>
      </c>
      <c r="X5408" t="s">
        <v>18086</v>
      </c>
      <c r="Y5408">
        <v>1.078566642043078</v>
      </c>
      <c r="Z5408">
        <f>HYPERLINK("Melting_Curves/meltCurve_Q9H1E3_.pdf", "Melting_Curves/meltCurve_Q9H1E3_.pdf")</f>
        <v>0</v>
      </c>
      <c r="AA5408" t="s">
        <v>24168</v>
      </c>
      <c r="AB5408" t="s">
        <v>30367</v>
      </c>
    </row>
    <row r="5409" spans="1:28">
      <c r="A5409" t="s">
        <v>5435</v>
      </c>
      <c r="B5409">
        <v>0.984777283994944</v>
      </c>
      <c r="C5409">
        <v>0.893435202050338</v>
      </c>
      <c r="D5409">
        <v>0.688079574045104</v>
      </c>
      <c r="E5409">
        <v>0.538423088359178</v>
      </c>
      <c r="F5409">
        <v>0.349890896711775</v>
      </c>
      <c r="G5409">
        <v>0.23622387820096</v>
      </c>
      <c r="H5409">
        <v>0.17311607626161</v>
      </c>
      <c r="I5409">
        <v>0.180820039191608</v>
      </c>
      <c r="J5409">
        <v>0.216848913649379</v>
      </c>
      <c r="K5409">
        <v>0.213110895822443</v>
      </c>
      <c r="L5409">
        <v>629.531847918752</v>
      </c>
      <c r="M5409">
        <v>13.9356892756561</v>
      </c>
      <c r="N5409">
        <v>46.625034462044</v>
      </c>
      <c r="O5409">
        <v>44.2743535811537</v>
      </c>
      <c r="P5409">
        <v>-0.06485361886221989</v>
      </c>
      <c r="Q5409">
        <v>0.175938792736823</v>
      </c>
      <c r="R5409">
        <v>0.991196977786503</v>
      </c>
      <c r="S5409" t="s">
        <v>11760</v>
      </c>
      <c r="T5409" t="s">
        <v>12678</v>
      </c>
      <c r="U5409" t="s">
        <v>12678</v>
      </c>
      <c r="V5409" t="s">
        <v>12678</v>
      </c>
      <c r="W5409">
        <v>2</v>
      </c>
      <c r="X5409" t="s">
        <v>18087</v>
      </c>
      <c r="Y5409">
        <v>0.4229585994719062</v>
      </c>
      <c r="Z5409">
        <f>HYPERLINK("Melting_Curves/meltCurve_Q9H1E5_.pdf", "Melting_Curves/meltCurve_Q9H1E5_.pdf")</f>
        <v>0</v>
      </c>
      <c r="AA5409" t="s">
        <v>24169</v>
      </c>
      <c r="AB5409" t="s">
        <v>30368</v>
      </c>
    </row>
    <row r="5410" spans="1:28">
      <c r="A5410" t="s">
        <v>5436</v>
      </c>
      <c r="B5410">
        <v>0.984777283994944</v>
      </c>
      <c r="C5410">
        <v>1.02157444621371</v>
      </c>
      <c r="D5410">
        <v>0.89351057730219</v>
      </c>
      <c r="E5410">
        <v>0.7699784560652519</v>
      </c>
      <c r="F5410">
        <v>0.363241427071646</v>
      </c>
      <c r="G5410">
        <v>0.237727453634299</v>
      </c>
      <c r="H5410">
        <v>0.192549210204411</v>
      </c>
      <c r="I5410">
        <v>0.277133059628837</v>
      </c>
      <c r="J5410">
        <v>0.341546820252297</v>
      </c>
      <c r="K5410">
        <v>0.258147768890521</v>
      </c>
      <c r="L5410">
        <v>1568.95184967124</v>
      </c>
      <c r="M5410">
        <v>32.9814607002168</v>
      </c>
      <c r="N5410">
        <v>48.6374898077655</v>
      </c>
      <c r="O5410">
        <v>47.3968619430259</v>
      </c>
      <c r="P5410">
        <v>-0.129178489113522</v>
      </c>
      <c r="Q5410">
        <v>0.257446229248463</v>
      </c>
      <c r="R5410">
        <v>0.979221208146407</v>
      </c>
      <c r="S5410" t="s">
        <v>11761</v>
      </c>
      <c r="T5410" t="s">
        <v>12678</v>
      </c>
      <c r="U5410" t="s">
        <v>12678</v>
      </c>
      <c r="V5410" t="s">
        <v>12678</v>
      </c>
      <c r="W5410">
        <v>12</v>
      </c>
      <c r="X5410" t="s">
        <v>18088</v>
      </c>
      <c r="Y5410">
        <v>0.5226944314684476</v>
      </c>
      <c r="Z5410">
        <f>HYPERLINK("Melting_Curves/meltCurve_Q9H1H9_3_.pdf", "Melting_Curves/meltCurve_Q9H1H9_3_.pdf")</f>
        <v>0</v>
      </c>
      <c r="AA5410" t="s">
        <v>24170</v>
      </c>
      <c r="AB5410" t="s">
        <v>30369</v>
      </c>
    </row>
    <row r="5411" spans="1:28">
      <c r="A5411" t="s">
        <v>5437</v>
      </c>
      <c r="B5411">
        <v>0.984777283994944</v>
      </c>
      <c r="C5411">
        <v>1.01691749902028</v>
      </c>
      <c r="D5411">
        <v>0.847593421004892</v>
      </c>
      <c r="E5411">
        <v>0.651923539478059</v>
      </c>
      <c r="F5411">
        <v>0.361308652759362</v>
      </c>
      <c r="G5411">
        <v>0.296834261237346</v>
      </c>
      <c r="H5411">
        <v>0.272359261741376</v>
      </c>
      <c r="I5411">
        <v>0.373463123396755</v>
      </c>
      <c r="J5411">
        <v>0.574087311891288</v>
      </c>
      <c r="K5411">
        <v>0.466568915402721</v>
      </c>
      <c r="L5411">
        <v>1281.29243618278</v>
      </c>
      <c r="M5411">
        <v>28.157176484358</v>
      </c>
      <c r="N5411">
        <v>48.0583604420426</v>
      </c>
      <c r="O5411">
        <v>45.2773326370489</v>
      </c>
      <c r="P5411">
        <v>-0.09515072780482139</v>
      </c>
      <c r="Q5411">
        <v>0.387987635952331</v>
      </c>
      <c r="R5411">
        <v>0.892822317950471</v>
      </c>
      <c r="S5411" t="s">
        <v>11762</v>
      </c>
      <c r="T5411" t="s">
        <v>12678</v>
      </c>
      <c r="U5411" t="s">
        <v>12678</v>
      </c>
      <c r="V5411" t="s">
        <v>12678</v>
      </c>
      <c r="W5411">
        <v>6</v>
      </c>
      <c r="X5411" t="s">
        <v>18089</v>
      </c>
      <c r="Y5411">
        <v>0.5654375956545881</v>
      </c>
      <c r="Z5411">
        <f>HYPERLINK("Melting_Curves/meltCurve_Q9H1K0_.pdf", "Melting_Curves/meltCurve_Q9H1K0_.pdf")</f>
        <v>0</v>
      </c>
      <c r="AA5411" t="s">
        <v>24171</v>
      </c>
      <c r="AB5411" t="s">
        <v>30370</v>
      </c>
    </row>
    <row r="5412" spans="1:28">
      <c r="A5412" t="s">
        <v>5438</v>
      </c>
      <c r="B5412">
        <v>0.984777283994944</v>
      </c>
      <c r="C5412">
        <v>1.00269288738337</v>
      </c>
      <c r="D5412">
        <v>0.96415361652832</v>
      </c>
      <c r="E5412">
        <v>0.914508417310841</v>
      </c>
      <c r="F5412">
        <v>0.845263159431431</v>
      </c>
      <c r="G5412">
        <v>0.721713277873982</v>
      </c>
      <c r="H5412">
        <v>0.749201971375467</v>
      </c>
      <c r="I5412">
        <v>1.03343879413651</v>
      </c>
      <c r="J5412">
        <v>1.59598395889529</v>
      </c>
      <c r="K5412">
        <v>1.21261488442744</v>
      </c>
      <c r="L5412">
        <v>15000</v>
      </c>
      <c r="M5412">
        <v>243.501693060861</v>
      </c>
      <c r="O5412">
        <v>61.5970648205547</v>
      </c>
      <c r="P5412">
        <v>0.399563014404045</v>
      </c>
      <c r="Q5412">
        <v>1.40429955602805</v>
      </c>
      <c r="R5412">
        <v>0.57078744410295</v>
      </c>
      <c r="S5412" t="s">
        <v>11763</v>
      </c>
      <c r="T5412" t="s">
        <v>12678</v>
      </c>
      <c r="U5412" t="s">
        <v>12678</v>
      </c>
      <c r="V5412" t="s">
        <v>12678</v>
      </c>
      <c r="W5412">
        <v>12</v>
      </c>
      <c r="X5412" t="s">
        <v>18090</v>
      </c>
      <c r="Y5412">
        <v>1.072711481047496</v>
      </c>
      <c r="Z5412">
        <f>HYPERLINK("Melting_Curves/meltCurve_Q9H1K1_.pdf", "Melting_Curves/meltCurve_Q9H1K1_.pdf")</f>
        <v>0</v>
      </c>
      <c r="AA5412" t="s">
        <v>24172</v>
      </c>
      <c r="AB5412" t="s">
        <v>30371</v>
      </c>
    </row>
    <row r="5413" spans="1:28">
      <c r="A5413" t="s">
        <v>5439</v>
      </c>
      <c r="B5413">
        <v>0.984777283994944</v>
      </c>
      <c r="C5413">
        <v>1.15462244661453</v>
      </c>
      <c r="D5413">
        <v>0.904845191028395</v>
      </c>
      <c r="E5413">
        <v>0.515013917174212</v>
      </c>
      <c r="F5413">
        <v>0.335530725655423</v>
      </c>
      <c r="G5413">
        <v>0.196324473552842</v>
      </c>
      <c r="H5413">
        <v>0.194886395583371</v>
      </c>
      <c r="I5413">
        <v>0.170246715084129</v>
      </c>
      <c r="J5413">
        <v>0.215968349654019</v>
      </c>
      <c r="K5413">
        <v>0.304924817117638</v>
      </c>
      <c r="L5413">
        <v>1389.43156145619</v>
      </c>
      <c r="M5413">
        <v>30.2322459460376</v>
      </c>
      <c r="N5413">
        <v>46.8732867779157</v>
      </c>
      <c r="O5413">
        <v>45.7589161988161</v>
      </c>
      <c r="P5413">
        <v>-0.128367987375481</v>
      </c>
      <c r="Q5413">
        <v>0.222824150416904</v>
      </c>
      <c r="R5413">
        <v>0.966915950115729</v>
      </c>
      <c r="S5413" t="s">
        <v>11764</v>
      </c>
      <c r="T5413" t="s">
        <v>12678</v>
      </c>
      <c r="U5413" t="s">
        <v>12678</v>
      </c>
      <c r="V5413" t="s">
        <v>12678</v>
      </c>
      <c r="W5413">
        <v>2</v>
      </c>
      <c r="X5413" t="s">
        <v>18091</v>
      </c>
      <c r="Y5413">
        <v>0.4592659919748846</v>
      </c>
      <c r="Z5413">
        <f>HYPERLINK("Melting_Curves/meltCurve_Q9H1P3_2_.pdf", "Melting_Curves/meltCurve_Q9H1P3_2_.pdf")</f>
        <v>0</v>
      </c>
      <c r="AA5413" t="s">
        <v>24173</v>
      </c>
      <c r="AB5413" t="s">
        <v>30372</v>
      </c>
    </row>
    <row r="5414" spans="1:28">
      <c r="A5414" t="s">
        <v>5440</v>
      </c>
      <c r="B5414">
        <v>0.984777283994944</v>
      </c>
      <c r="C5414">
        <v>1.06072153395422</v>
      </c>
      <c r="D5414">
        <v>0.88318054265888</v>
      </c>
      <c r="E5414">
        <v>0.609330641093227</v>
      </c>
      <c r="F5414">
        <v>0.424953721138399</v>
      </c>
      <c r="G5414">
        <v>0.248799349227094</v>
      </c>
      <c r="H5414">
        <v>0.138943089016172</v>
      </c>
      <c r="I5414">
        <v>0.179092957594864</v>
      </c>
      <c r="J5414">
        <v>0.226740167970419</v>
      </c>
      <c r="K5414">
        <v>0.256135429372065</v>
      </c>
      <c r="L5414">
        <v>952.0699602365301</v>
      </c>
      <c r="M5414">
        <v>20.2374932249145</v>
      </c>
      <c r="N5414">
        <v>48.2437296710973</v>
      </c>
      <c r="O5414">
        <v>46.5927262993533</v>
      </c>
      <c r="P5414">
        <v>-0.08713138766481569</v>
      </c>
      <c r="Q5414">
        <v>0.197615487702091</v>
      </c>
      <c r="R5414">
        <v>0.981427821986536</v>
      </c>
      <c r="S5414" t="s">
        <v>11765</v>
      </c>
      <c r="T5414" t="s">
        <v>12678</v>
      </c>
      <c r="U5414" t="s">
        <v>12678</v>
      </c>
      <c r="V5414" t="s">
        <v>12678</v>
      </c>
      <c r="W5414">
        <v>2</v>
      </c>
      <c r="X5414" t="s">
        <v>18092</v>
      </c>
      <c r="Y5414">
        <v>0.4765428480302085</v>
      </c>
      <c r="Z5414">
        <f>HYPERLINK("Melting_Curves/meltCurve_Q9H1Y0_.pdf", "Melting_Curves/meltCurve_Q9H1Y0_.pdf")</f>
        <v>0</v>
      </c>
      <c r="AA5414" t="s">
        <v>24174</v>
      </c>
      <c r="AB5414" t="s">
        <v>30373</v>
      </c>
    </row>
    <row r="5415" spans="1:28">
      <c r="A5415" t="s">
        <v>5441</v>
      </c>
      <c r="B5415">
        <v>0.984777283994944</v>
      </c>
      <c r="C5415">
        <v>0.982171408946972</v>
      </c>
      <c r="D5415">
        <v>0.9287717324878531</v>
      </c>
      <c r="E5415">
        <v>0.746098749926386</v>
      </c>
      <c r="F5415">
        <v>0.536249700062532</v>
      </c>
      <c r="G5415">
        <v>0.377437282554926</v>
      </c>
      <c r="H5415">
        <v>0.340971273337612</v>
      </c>
      <c r="I5415">
        <v>0.389027812433385</v>
      </c>
      <c r="J5415">
        <v>0.339274260520796</v>
      </c>
      <c r="K5415">
        <v>0.266452616658947</v>
      </c>
      <c r="L5415">
        <v>879.075902181394</v>
      </c>
      <c r="M5415">
        <v>18.3241791621997</v>
      </c>
      <c r="N5415">
        <v>50.7498850603612</v>
      </c>
      <c r="O5415">
        <v>47.4131469952285</v>
      </c>
      <c r="P5415">
        <v>-0.066041658435923</v>
      </c>
      <c r="Q5415">
        <v>0.316509880670111</v>
      </c>
      <c r="R5415">
        <v>0.990309047164138</v>
      </c>
      <c r="S5415" t="s">
        <v>11766</v>
      </c>
      <c r="T5415" t="s">
        <v>12678</v>
      </c>
      <c r="U5415" t="s">
        <v>12678</v>
      </c>
      <c r="V5415" t="s">
        <v>12678</v>
      </c>
      <c r="W5415">
        <v>4</v>
      </c>
      <c r="X5415" t="s">
        <v>18093</v>
      </c>
      <c r="Y5415">
        <v>0.5770941926640373</v>
      </c>
      <c r="Z5415">
        <f>HYPERLINK("Melting_Curves/meltCurve_Q9H1Z4_.pdf", "Melting_Curves/meltCurve_Q9H1Z4_.pdf")</f>
        <v>0</v>
      </c>
      <c r="AA5415" t="s">
        <v>24175</v>
      </c>
      <c r="AB5415" t="s">
        <v>30374</v>
      </c>
    </row>
    <row r="5416" spans="1:28">
      <c r="A5416" t="s">
        <v>5442</v>
      </c>
      <c r="B5416">
        <v>0.984777283994944</v>
      </c>
      <c r="C5416">
        <v>1.13842374948491</v>
      </c>
      <c r="D5416">
        <v>0.897990120455373</v>
      </c>
      <c r="E5416">
        <v>0.6404279639324389</v>
      </c>
      <c r="F5416">
        <v>0.366259525855082</v>
      </c>
      <c r="G5416">
        <v>0.160074219377051</v>
      </c>
      <c r="H5416">
        <v>0.0325627719360143</v>
      </c>
      <c r="I5416">
        <v>0.184333752922056</v>
      </c>
      <c r="J5416">
        <v>0.165988133708861</v>
      </c>
      <c r="K5416">
        <v>0.183828484560957</v>
      </c>
      <c r="L5416">
        <v>1120.73917314751</v>
      </c>
      <c r="M5416">
        <v>23.6368562746665</v>
      </c>
      <c r="N5416">
        <v>48.0697017962729</v>
      </c>
      <c r="O5416">
        <v>47.079431989678</v>
      </c>
      <c r="P5416">
        <v>-0.108241218328225</v>
      </c>
      <c r="Q5416">
        <v>0.137643476532798</v>
      </c>
      <c r="R5416">
        <v>0.969555100742703</v>
      </c>
      <c r="S5416" t="s">
        <v>11767</v>
      </c>
      <c r="T5416" t="s">
        <v>12678</v>
      </c>
      <c r="U5416" t="s">
        <v>12678</v>
      </c>
      <c r="V5416" t="s">
        <v>12678</v>
      </c>
      <c r="W5416">
        <v>2</v>
      </c>
      <c r="X5416" t="s">
        <v>18094</v>
      </c>
      <c r="Y5416">
        <v>0.4451691724549153</v>
      </c>
      <c r="Z5416">
        <f>HYPERLINK("Melting_Curves/meltCurve_Q9H211_.pdf", "Melting_Curves/meltCurve_Q9H211_.pdf")</f>
        <v>0</v>
      </c>
      <c r="AA5416" t="s">
        <v>24176</v>
      </c>
      <c r="AB5416" t="s">
        <v>30375</v>
      </c>
    </row>
    <row r="5417" spans="1:28">
      <c r="A5417" t="s">
        <v>5443</v>
      </c>
      <c r="B5417">
        <v>0.984777283994944</v>
      </c>
      <c r="C5417">
        <v>0.8354904504651181</v>
      </c>
      <c r="D5417">
        <v>0.578963116839621</v>
      </c>
      <c r="E5417">
        <v>0.364987572573251</v>
      </c>
      <c r="F5417">
        <v>0.17777715548567</v>
      </c>
      <c r="G5417">
        <v>0.132430949609125</v>
      </c>
      <c r="H5417">
        <v>0.102366610968053</v>
      </c>
      <c r="I5417">
        <v>0.113674961997327</v>
      </c>
      <c r="J5417">
        <v>0.105453752518147</v>
      </c>
      <c r="K5417">
        <v>0.125435634698774</v>
      </c>
      <c r="L5417">
        <v>721.109730071276</v>
      </c>
      <c r="M5417">
        <v>16.5496334484789</v>
      </c>
      <c r="N5417">
        <v>44.186845850744</v>
      </c>
      <c r="O5417">
        <v>42.9512696011563</v>
      </c>
      <c r="P5417">
        <v>-0.08643488150196781</v>
      </c>
      <c r="Q5417">
        <v>0.102763760587036</v>
      </c>
      <c r="R5417">
        <v>0.996467169768842</v>
      </c>
      <c r="S5417" t="s">
        <v>11768</v>
      </c>
      <c r="T5417" t="s">
        <v>12678</v>
      </c>
      <c r="U5417" t="s">
        <v>12678</v>
      </c>
      <c r="V5417" t="s">
        <v>12678</v>
      </c>
      <c r="W5417">
        <v>6</v>
      </c>
      <c r="X5417" t="s">
        <v>18095</v>
      </c>
      <c r="Y5417">
        <v>0.3178288807463384</v>
      </c>
      <c r="Z5417">
        <f>HYPERLINK("Melting_Curves/meltCurve_Q9H223_.pdf", "Melting_Curves/meltCurve_Q9H223_.pdf")</f>
        <v>0</v>
      </c>
      <c r="AA5417" t="s">
        <v>24177</v>
      </c>
      <c r="AB5417" t="s">
        <v>30376</v>
      </c>
    </row>
    <row r="5418" spans="1:28">
      <c r="A5418" t="s">
        <v>5444</v>
      </c>
      <c r="B5418">
        <v>0.984777283994944</v>
      </c>
      <c r="C5418">
        <v>1.06046192629529</v>
      </c>
      <c r="D5418">
        <v>0.8096794370302181</v>
      </c>
      <c r="E5418">
        <v>0.60995660888313</v>
      </c>
      <c r="F5418">
        <v>0.326930656454292</v>
      </c>
      <c r="G5418">
        <v>0.229720738205596</v>
      </c>
      <c r="H5418">
        <v>0.171048072610274</v>
      </c>
      <c r="I5418">
        <v>0.201560526929949</v>
      </c>
      <c r="J5418">
        <v>0.231887408111572</v>
      </c>
      <c r="K5418">
        <v>0.176455532306893</v>
      </c>
      <c r="L5418">
        <v>945.4885454065339</v>
      </c>
      <c r="M5418">
        <v>20.3476344852496</v>
      </c>
      <c r="N5418">
        <v>47.566462409034</v>
      </c>
      <c r="O5418">
        <v>46.0249482704919</v>
      </c>
      <c r="P5418">
        <v>-0.0897895966225345</v>
      </c>
      <c r="Q5418">
        <v>0.18763354601256</v>
      </c>
      <c r="R5418">
        <v>0.9865852797836669</v>
      </c>
      <c r="S5418" t="s">
        <v>11769</v>
      </c>
      <c r="T5418" t="s">
        <v>12678</v>
      </c>
      <c r="U5418" t="s">
        <v>12678</v>
      </c>
      <c r="V5418" t="s">
        <v>12678</v>
      </c>
      <c r="W5418">
        <v>7</v>
      </c>
      <c r="X5418" t="s">
        <v>18096</v>
      </c>
      <c r="Y5418">
        <v>0.4542453350407979</v>
      </c>
      <c r="Z5418">
        <f>HYPERLINK("Melting_Curves/meltCurve_Q9H257_2_.pdf", "Melting_Curves/meltCurve_Q9H257_2_.pdf")</f>
        <v>0</v>
      </c>
      <c r="AA5418" t="s">
        <v>24178</v>
      </c>
      <c r="AB5418" t="s">
        <v>30377</v>
      </c>
    </row>
    <row r="5419" spans="1:28">
      <c r="A5419" t="s">
        <v>5445</v>
      </c>
      <c r="B5419">
        <v>0.984777283994944</v>
      </c>
      <c r="C5419">
        <v>0.879416412320975</v>
      </c>
      <c r="D5419">
        <v>0.776932940640452</v>
      </c>
      <c r="E5419">
        <v>0.47233903815388</v>
      </c>
      <c r="F5419">
        <v>0.226373420846209</v>
      </c>
      <c r="G5419">
        <v>0.116461984049902</v>
      </c>
      <c r="H5419">
        <v>0.10562031978232</v>
      </c>
      <c r="I5419">
        <v>0.123718577211735</v>
      </c>
      <c r="J5419">
        <v>0.165991713700005</v>
      </c>
      <c r="K5419">
        <v>0.152339041656899</v>
      </c>
      <c r="L5419">
        <v>851.332547717532</v>
      </c>
      <c r="M5419">
        <v>18.787967236233</v>
      </c>
      <c r="N5419">
        <v>45.9793517073272</v>
      </c>
      <c r="O5419">
        <v>44.8086646079155</v>
      </c>
      <c r="P5419">
        <v>-0.09232849548524399</v>
      </c>
      <c r="Q5419">
        <v>0.1192353925071</v>
      </c>
      <c r="R5419">
        <v>0.9909375735188229</v>
      </c>
      <c r="S5419" t="s">
        <v>11770</v>
      </c>
      <c r="T5419" t="s">
        <v>12678</v>
      </c>
      <c r="U5419" t="s">
        <v>12678</v>
      </c>
      <c r="V5419" t="s">
        <v>12678</v>
      </c>
      <c r="W5419">
        <v>5</v>
      </c>
      <c r="X5419" t="s">
        <v>18097</v>
      </c>
      <c r="Y5419">
        <v>0.3764269553547079</v>
      </c>
      <c r="Z5419">
        <f>HYPERLINK("Melting_Curves/meltCurve_Q9H267_.pdf", "Melting_Curves/meltCurve_Q9H267_.pdf")</f>
        <v>0</v>
      </c>
      <c r="AA5419" t="s">
        <v>24179</v>
      </c>
      <c r="AB5419" t="s">
        <v>30378</v>
      </c>
    </row>
    <row r="5420" spans="1:28">
      <c r="A5420" t="s">
        <v>5446</v>
      </c>
      <c r="B5420">
        <v>0.984777283994944</v>
      </c>
      <c r="C5420">
        <v>0.93155765104083</v>
      </c>
      <c r="D5420">
        <v>0.718547482337404</v>
      </c>
      <c r="E5420">
        <v>0.443052373899852</v>
      </c>
      <c r="F5420">
        <v>0.237753694051416</v>
      </c>
      <c r="G5420">
        <v>0.152588287429083</v>
      </c>
      <c r="H5420">
        <v>0.14524809425957</v>
      </c>
      <c r="I5420">
        <v>0.160772021613386</v>
      </c>
      <c r="J5420">
        <v>0.293013155206801</v>
      </c>
      <c r="K5420">
        <v>0.318654310407259</v>
      </c>
      <c r="L5420">
        <v>990.076866093533</v>
      </c>
      <c r="M5420">
        <v>22.3547774927712</v>
      </c>
      <c r="N5420">
        <v>45.3936761029157</v>
      </c>
      <c r="O5420">
        <v>43.9394305585504</v>
      </c>
      <c r="P5420">
        <v>-0.100514196011281</v>
      </c>
      <c r="Q5420">
        <v>0.209753891347583</v>
      </c>
      <c r="R5420">
        <v>0.964480665371938</v>
      </c>
      <c r="S5420" t="s">
        <v>11771</v>
      </c>
      <c r="T5420" t="s">
        <v>12678</v>
      </c>
      <c r="U5420" t="s">
        <v>12678</v>
      </c>
      <c r="V5420" t="s">
        <v>12678</v>
      </c>
      <c r="W5420">
        <v>3</v>
      </c>
      <c r="X5420" t="s">
        <v>18098</v>
      </c>
      <c r="Y5420">
        <v>0.4100133034443685</v>
      </c>
      <c r="Z5420">
        <f>HYPERLINK("Melting_Curves/meltCurve_Q9H269_.pdf", "Melting_Curves/meltCurve_Q9H269_.pdf")</f>
        <v>0</v>
      </c>
      <c r="AA5420" t="s">
        <v>24180</v>
      </c>
      <c r="AB5420" t="s">
        <v>30379</v>
      </c>
    </row>
    <row r="5421" spans="1:28">
      <c r="A5421" t="s">
        <v>5447</v>
      </c>
      <c r="B5421">
        <v>0.984777283994944</v>
      </c>
      <c r="C5421">
        <v>0.979489530654438</v>
      </c>
      <c r="D5421">
        <v>0.690411139762235</v>
      </c>
      <c r="E5421">
        <v>0.428102203371625</v>
      </c>
      <c r="F5421">
        <v>0.243564814780625</v>
      </c>
      <c r="G5421">
        <v>0.184317499561369</v>
      </c>
      <c r="H5421">
        <v>0.157286209005863</v>
      </c>
      <c r="I5421">
        <v>0.205941481418582</v>
      </c>
      <c r="J5421">
        <v>0.491594487987793</v>
      </c>
      <c r="K5421">
        <v>0.503166251263035</v>
      </c>
      <c r="L5421">
        <v>1312.15860933051</v>
      </c>
      <c r="M5421">
        <v>30.1816265331875</v>
      </c>
      <c r="N5421">
        <v>44.8452369143964</v>
      </c>
      <c r="O5421">
        <v>43.2858899846937</v>
      </c>
      <c r="P5421">
        <v>-0.121826111546984</v>
      </c>
      <c r="Q5421">
        <v>0.301122064711398</v>
      </c>
      <c r="R5421">
        <v>0.852370176761382</v>
      </c>
      <c r="S5421" t="s">
        <v>11772</v>
      </c>
      <c r="T5421" t="s">
        <v>12678</v>
      </c>
      <c r="U5421" t="s">
        <v>12678</v>
      </c>
      <c r="V5421" t="s">
        <v>12678</v>
      </c>
      <c r="W5421">
        <v>9</v>
      </c>
      <c r="X5421" t="s">
        <v>18099</v>
      </c>
      <c r="Y5421">
        <v>0.4558026146876768</v>
      </c>
      <c r="Z5421">
        <f>HYPERLINK("Melting_Curves/meltCurve_Q9H270_.pdf", "Melting_Curves/meltCurve_Q9H270_.pdf")</f>
        <v>0</v>
      </c>
      <c r="AA5421" t="s">
        <v>24181</v>
      </c>
      <c r="AB5421" t="s">
        <v>30380</v>
      </c>
    </row>
    <row r="5422" spans="1:28">
      <c r="A5422" t="s">
        <v>5448</v>
      </c>
      <c r="B5422">
        <v>0.984777283994944</v>
      </c>
      <c r="C5422">
        <v>1.05466477894606</v>
      </c>
      <c r="D5422">
        <v>0.86417973846711</v>
      </c>
      <c r="E5422">
        <v>0.793708574676968</v>
      </c>
      <c r="F5422">
        <v>0.649927849014445</v>
      </c>
      <c r="G5422">
        <v>0.374605279622415</v>
      </c>
      <c r="H5422">
        <v>0.253809289886326</v>
      </c>
      <c r="I5422">
        <v>0.25434946191686</v>
      </c>
      <c r="J5422">
        <v>0.326689789722287</v>
      </c>
      <c r="K5422">
        <v>0.246377464893653</v>
      </c>
      <c r="L5422">
        <v>814.778014138628</v>
      </c>
      <c r="M5422">
        <v>16.4119368317139</v>
      </c>
      <c r="N5422">
        <v>51.6799559401547</v>
      </c>
      <c r="O5422">
        <v>48.9259120173859</v>
      </c>
      <c r="P5422">
        <v>-0.0639104198489225</v>
      </c>
      <c r="Q5422">
        <v>0.237955834051232</v>
      </c>
      <c r="R5422">
        <v>0.973355510327485</v>
      </c>
      <c r="S5422" t="s">
        <v>11773</v>
      </c>
      <c r="T5422" t="s">
        <v>12678</v>
      </c>
      <c r="U5422" t="s">
        <v>12678</v>
      </c>
      <c r="V5422" t="s">
        <v>12678</v>
      </c>
      <c r="W5422">
        <v>8</v>
      </c>
      <c r="X5422" t="s">
        <v>18100</v>
      </c>
      <c r="Y5422">
        <v>0.5731890940705237</v>
      </c>
      <c r="Z5422">
        <f>HYPERLINK("Melting_Curves/meltCurve_Q9H2C0_.pdf", "Melting_Curves/meltCurve_Q9H2C0_.pdf")</f>
        <v>0</v>
      </c>
      <c r="AA5422" t="s">
        <v>24182</v>
      </c>
      <c r="AB5422" t="s">
        <v>30381</v>
      </c>
    </row>
    <row r="5423" spans="1:28">
      <c r="A5423" t="s">
        <v>5449</v>
      </c>
      <c r="B5423">
        <v>0.984777283994944</v>
      </c>
      <c r="C5423">
        <v>0.783298298166978</v>
      </c>
      <c r="D5423">
        <v>0.752520265409328</v>
      </c>
      <c r="E5423">
        <v>0.604253452016016</v>
      </c>
      <c r="F5423">
        <v>0.302476395667058</v>
      </c>
      <c r="G5423">
        <v>0.342439033181073</v>
      </c>
      <c r="H5423">
        <v>0.264986908892045</v>
      </c>
      <c r="I5423">
        <v>0.173773658221541</v>
      </c>
      <c r="J5423">
        <v>0.620048702857298</v>
      </c>
      <c r="K5423">
        <v>0.445281045737551</v>
      </c>
      <c r="L5423">
        <v>708.618887195409</v>
      </c>
      <c r="M5423">
        <v>16.2855167800093</v>
      </c>
      <c r="N5423">
        <v>47.0394242554976</v>
      </c>
      <c r="O5423">
        <v>42.8720164655254</v>
      </c>
      <c r="P5423">
        <v>-0.0614896928736015</v>
      </c>
      <c r="Q5423">
        <v>0.352555239996051</v>
      </c>
      <c r="R5423">
        <v>0.749996469429389</v>
      </c>
      <c r="S5423" t="s">
        <v>11774</v>
      </c>
      <c r="T5423" t="s">
        <v>12678</v>
      </c>
      <c r="U5423" t="s">
        <v>12678</v>
      </c>
      <c r="V5423" t="s">
        <v>12678</v>
      </c>
      <c r="W5423">
        <v>1</v>
      </c>
      <c r="X5423" t="s">
        <v>18101</v>
      </c>
      <c r="Y5423">
        <v>0.5069631234457479</v>
      </c>
      <c r="Z5423">
        <f>HYPERLINK("Melting_Curves/meltCurve_Q9H2D6_5_.pdf", "Melting_Curves/meltCurve_Q9H2D6_5_.pdf")</f>
        <v>0</v>
      </c>
      <c r="AA5423" t="s">
        <v>24183</v>
      </c>
      <c r="AB5423" t="s">
        <v>30382</v>
      </c>
    </row>
    <row r="5424" spans="1:28">
      <c r="A5424" t="s">
        <v>5450</v>
      </c>
      <c r="B5424">
        <v>0.984777283994944</v>
      </c>
      <c r="C5424">
        <v>0.888946290088015</v>
      </c>
      <c r="D5424">
        <v>0.750510169779585</v>
      </c>
      <c r="E5424">
        <v>0.662014500141234</v>
      </c>
      <c r="F5424">
        <v>0.399915054243461</v>
      </c>
      <c r="G5424">
        <v>0.1483448609453</v>
      </c>
      <c r="H5424">
        <v>0.110926568438395</v>
      </c>
      <c r="I5424">
        <v>0.134713069807173</v>
      </c>
      <c r="J5424">
        <v>0.179769952443407</v>
      </c>
      <c r="K5424">
        <v>0.168977666766704</v>
      </c>
      <c r="L5424">
        <v>660.841350285709</v>
      </c>
      <c r="M5424">
        <v>14.0573851258229</v>
      </c>
      <c r="N5424">
        <v>47.8407287944231</v>
      </c>
      <c r="O5424">
        <v>46.0895970469789</v>
      </c>
      <c r="P5424">
        <v>-0.0680039616452235</v>
      </c>
      <c r="Q5424">
        <v>0.108264714423724</v>
      </c>
      <c r="R5424">
        <v>0.972217467258376</v>
      </c>
      <c r="S5424" t="s">
        <v>11775</v>
      </c>
      <c r="T5424" t="s">
        <v>12678</v>
      </c>
      <c r="U5424" t="s">
        <v>12678</v>
      </c>
      <c r="V5424" t="s">
        <v>12678</v>
      </c>
      <c r="W5424">
        <v>40</v>
      </c>
      <c r="X5424" t="s">
        <v>18102</v>
      </c>
      <c r="Y5424">
        <v>0.4283195842644058</v>
      </c>
      <c r="Z5424">
        <f>HYPERLINK("Melting_Curves/meltCurve_Q9H2G2_2_.pdf", "Melting_Curves/meltCurve_Q9H2G2_2_.pdf")</f>
        <v>0</v>
      </c>
      <c r="AA5424" t="s">
        <v>24184</v>
      </c>
      <c r="AB5424" t="s">
        <v>30383</v>
      </c>
    </row>
    <row r="5425" spans="1:28">
      <c r="A5425" t="s">
        <v>5451</v>
      </c>
      <c r="B5425">
        <v>0.984777283994944</v>
      </c>
      <c r="C5425">
        <v>0.926158729639408</v>
      </c>
      <c r="D5425">
        <v>0.866925499087587</v>
      </c>
      <c r="E5425">
        <v>0.754104621819784</v>
      </c>
      <c r="F5425">
        <v>0.605696656227071</v>
      </c>
      <c r="G5425">
        <v>0.583633670207957</v>
      </c>
      <c r="H5425">
        <v>0.536272444785856</v>
      </c>
      <c r="I5425">
        <v>0.587254061870503</v>
      </c>
      <c r="J5425">
        <v>0.827816728071872</v>
      </c>
      <c r="K5425">
        <v>0.662929896524677</v>
      </c>
      <c r="L5425">
        <v>941.226467895278</v>
      </c>
      <c r="M5425">
        <v>21.4136416407871</v>
      </c>
      <c r="O5425">
        <v>43.576581978745</v>
      </c>
      <c r="P5425">
        <v>-0.0450270471660965</v>
      </c>
      <c r="Q5425">
        <v>0.633490445493931</v>
      </c>
      <c r="R5425">
        <v>0.743643690925028</v>
      </c>
      <c r="S5425" t="s">
        <v>11776</v>
      </c>
      <c r="T5425" t="s">
        <v>12678</v>
      </c>
      <c r="U5425" t="s">
        <v>12678</v>
      </c>
      <c r="V5425" t="s">
        <v>12678</v>
      </c>
      <c r="W5425">
        <v>4</v>
      </c>
      <c r="X5425" t="s">
        <v>18103</v>
      </c>
      <c r="Y5425">
        <v>0.7226803334494233</v>
      </c>
      <c r="Z5425">
        <f>HYPERLINK("Melting_Curves/meltCurve_Q9H2J4_.pdf", "Melting_Curves/meltCurve_Q9H2J4_.pdf")</f>
        <v>0</v>
      </c>
      <c r="AA5425" t="s">
        <v>24185</v>
      </c>
      <c r="AB5425" t="s">
        <v>30384</v>
      </c>
    </row>
    <row r="5426" spans="1:28">
      <c r="A5426" t="s">
        <v>5452</v>
      </c>
      <c r="B5426">
        <v>0.984777283994944</v>
      </c>
      <c r="C5426">
        <v>0.586020622044397</v>
      </c>
      <c r="D5426">
        <v>0.528659902379825</v>
      </c>
      <c r="E5426">
        <v>0.328263157910803</v>
      </c>
      <c r="F5426">
        <v>0.195476250682395</v>
      </c>
      <c r="G5426">
        <v>0.0918725077291077</v>
      </c>
      <c r="H5426">
        <v>0.0770420965636533</v>
      </c>
      <c r="I5426">
        <v>0.09361938488898749</v>
      </c>
      <c r="J5426">
        <v>0.104619452014273</v>
      </c>
      <c r="K5426">
        <v>0.0794742360770371</v>
      </c>
      <c r="L5426">
        <v>533.933677725325</v>
      </c>
      <c r="M5426">
        <v>12.5918419019866</v>
      </c>
      <c r="N5426">
        <v>42.9082961988177</v>
      </c>
      <c r="O5426">
        <v>41.3763199207615</v>
      </c>
      <c r="P5426">
        <v>-0.07085426116683009</v>
      </c>
      <c r="Q5426">
        <v>0.06888872513204621</v>
      </c>
      <c r="R5426">
        <v>0.960720963269116</v>
      </c>
      <c r="S5426" t="s">
        <v>11777</v>
      </c>
      <c r="T5426" t="s">
        <v>12678</v>
      </c>
      <c r="U5426" t="s">
        <v>12678</v>
      </c>
      <c r="V5426" t="s">
        <v>12678</v>
      </c>
      <c r="W5426">
        <v>2</v>
      </c>
      <c r="X5426" t="s">
        <v>18104</v>
      </c>
      <c r="Y5426">
        <v>0.2736485540391765</v>
      </c>
      <c r="Z5426">
        <f>HYPERLINK("Melting_Curves/meltCurve_Q9H2K0_.pdf", "Melting_Curves/meltCurve_Q9H2K0_.pdf")</f>
        <v>0</v>
      </c>
      <c r="AA5426" t="s">
        <v>24186</v>
      </c>
      <c r="AB5426" t="s">
        <v>30385</v>
      </c>
    </row>
    <row r="5427" spans="1:28">
      <c r="A5427" t="s">
        <v>5453</v>
      </c>
      <c r="B5427">
        <v>0.984777283994944</v>
      </c>
      <c r="C5427">
        <v>0.88125396047161</v>
      </c>
      <c r="D5427">
        <v>0.8019717577714131</v>
      </c>
      <c r="E5427">
        <v>0.655707052801156</v>
      </c>
      <c r="F5427">
        <v>0.44284255355416</v>
      </c>
      <c r="G5427">
        <v>0.158853231369268</v>
      </c>
      <c r="H5427">
        <v>0.128869172432625</v>
      </c>
      <c r="I5427">
        <v>0.157725327432488</v>
      </c>
      <c r="J5427">
        <v>0.236662224465429</v>
      </c>
      <c r="K5427">
        <v>0.203867612417351</v>
      </c>
      <c r="L5427">
        <v>714.889632341077</v>
      </c>
      <c r="M5427">
        <v>15.18651545653</v>
      </c>
      <c r="N5427">
        <v>48.1905877202789</v>
      </c>
      <c r="O5427">
        <v>46.2803746820712</v>
      </c>
      <c r="P5427">
        <v>-0.0698747865501612</v>
      </c>
      <c r="Q5427">
        <v>0.148318104361907</v>
      </c>
      <c r="R5427">
        <v>0.966310980975958</v>
      </c>
      <c r="S5427" t="s">
        <v>11778</v>
      </c>
      <c r="T5427" t="s">
        <v>12678</v>
      </c>
      <c r="U5427" t="s">
        <v>12678</v>
      </c>
      <c r="V5427" t="s">
        <v>12678</v>
      </c>
      <c r="W5427">
        <v>21</v>
      </c>
      <c r="X5427" t="s">
        <v>18105</v>
      </c>
      <c r="Y5427">
        <v>0.4530355049130587</v>
      </c>
      <c r="Z5427">
        <f>HYPERLINK("Melting_Curves/meltCurve_Q9H2K8_.pdf", "Melting_Curves/meltCurve_Q9H2K8_.pdf")</f>
        <v>0</v>
      </c>
      <c r="AA5427" t="s">
        <v>24187</v>
      </c>
      <c r="AB5427" t="s">
        <v>30386</v>
      </c>
    </row>
    <row r="5428" spans="1:28">
      <c r="A5428" t="s">
        <v>5454</v>
      </c>
      <c r="B5428">
        <v>0.984777283994944</v>
      </c>
      <c r="C5428">
        <v>0.888010641673737</v>
      </c>
      <c r="D5428">
        <v>0.646185917158618</v>
      </c>
      <c r="E5428">
        <v>0.478649156657778</v>
      </c>
      <c r="F5428">
        <v>0.249587089060727</v>
      </c>
      <c r="G5428">
        <v>0.144293267367874</v>
      </c>
      <c r="H5428">
        <v>0.108946072212688</v>
      </c>
      <c r="I5428">
        <v>0.117714430931287</v>
      </c>
      <c r="J5428">
        <v>0.153161207519906</v>
      </c>
      <c r="K5428">
        <v>0.194020730574262</v>
      </c>
      <c r="L5428">
        <v>701.081016729073</v>
      </c>
      <c r="M5428">
        <v>15.7138394990966</v>
      </c>
      <c r="N5428">
        <v>45.4610088899972</v>
      </c>
      <c r="O5428">
        <v>43.9117179118927</v>
      </c>
      <c r="P5428">
        <v>-0.07813355356891261</v>
      </c>
      <c r="Q5428">
        <v>0.12670907346683</v>
      </c>
      <c r="R5428">
        <v>0.986557655982687</v>
      </c>
      <c r="S5428" t="s">
        <v>11779</v>
      </c>
      <c r="T5428" t="s">
        <v>12678</v>
      </c>
      <c r="U5428" t="s">
        <v>12678</v>
      </c>
      <c r="V5428" t="s">
        <v>12678</v>
      </c>
      <c r="W5428">
        <v>13</v>
      </c>
      <c r="X5428" t="s">
        <v>18106</v>
      </c>
      <c r="Y5428">
        <v>0.3675680526828889</v>
      </c>
      <c r="Z5428">
        <f>HYPERLINK("Melting_Curves/meltCurve_Q9H2M9_.pdf", "Melting_Curves/meltCurve_Q9H2M9_.pdf")</f>
        <v>0</v>
      </c>
      <c r="AA5428" t="s">
        <v>24188</v>
      </c>
      <c r="AB5428" t="s">
        <v>30387</v>
      </c>
    </row>
    <row r="5429" spans="1:28">
      <c r="A5429" t="s">
        <v>5455</v>
      </c>
      <c r="B5429">
        <v>0.984777283994944</v>
      </c>
      <c r="C5429">
        <v>1.26033658668679</v>
      </c>
      <c r="D5429">
        <v>0.977625351111349</v>
      </c>
      <c r="E5429">
        <v>0.86697558558385</v>
      </c>
      <c r="F5429">
        <v>0.52547222845782</v>
      </c>
      <c r="G5429">
        <v>0.341756528241345</v>
      </c>
      <c r="H5429">
        <v>0.232431407009585</v>
      </c>
      <c r="I5429">
        <v>0.221993823243546</v>
      </c>
      <c r="J5429">
        <v>0.273274480071975</v>
      </c>
      <c r="K5429">
        <v>0.280344459631625</v>
      </c>
      <c r="L5429">
        <v>1363.11673022313</v>
      </c>
      <c r="M5429">
        <v>27.684113549356</v>
      </c>
      <c r="N5429">
        <v>50.5189611294462</v>
      </c>
      <c r="O5429">
        <v>48.9834620297697</v>
      </c>
      <c r="P5429">
        <v>-0.105665671909542</v>
      </c>
      <c r="Q5429">
        <v>0.252159699927292</v>
      </c>
      <c r="R5429">
        <v>0.946376608969915</v>
      </c>
      <c r="S5429" t="s">
        <v>11780</v>
      </c>
      <c r="T5429" t="s">
        <v>12678</v>
      </c>
      <c r="U5429" t="s">
        <v>12678</v>
      </c>
      <c r="V5429" t="s">
        <v>12678</v>
      </c>
      <c r="W5429">
        <v>7</v>
      </c>
      <c r="X5429" t="s">
        <v>18107</v>
      </c>
      <c r="Y5429">
        <v>0.5625453065464512</v>
      </c>
      <c r="Z5429">
        <f>HYPERLINK("Melting_Curves/meltCurve_Q9H2P0_.pdf", "Melting_Curves/meltCurve_Q9H2P0_.pdf")</f>
        <v>0</v>
      </c>
      <c r="AA5429" t="s">
        <v>24189</v>
      </c>
      <c r="AB5429" t="s">
        <v>30388</v>
      </c>
    </row>
    <row r="5430" spans="1:28">
      <c r="A5430" t="s">
        <v>5456</v>
      </c>
      <c r="B5430">
        <v>0.984777283994944</v>
      </c>
      <c r="C5430">
        <v>0.9750166729763</v>
      </c>
      <c r="D5430">
        <v>0.8897407227167971</v>
      </c>
      <c r="E5430">
        <v>0.793354095602839</v>
      </c>
      <c r="F5430">
        <v>0.6300981628394901</v>
      </c>
      <c r="G5430">
        <v>0.378097806674723</v>
      </c>
      <c r="H5430">
        <v>0.131058434679919</v>
      </c>
      <c r="I5430">
        <v>0.138989195770778</v>
      </c>
      <c r="J5430">
        <v>0.168444220414002</v>
      </c>
      <c r="K5430">
        <v>0.163569790499147</v>
      </c>
      <c r="L5430">
        <v>795.163417732115</v>
      </c>
      <c r="M5430">
        <v>15.7209370020707</v>
      </c>
      <c r="N5430">
        <v>51.3478942454117</v>
      </c>
      <c r="O5430">
        <v>49.7826995797779</v>
      </c>
      <c r="P5430">
        <v>-0.0706825933531826</v>
      </c>
      <c r="Q5430">
        <v>0.104767198766769</v>
      </c>
      <c r="R5430">
        <v>0.984277557324193</v>
      </c>
      <c r="S5430" t="s">
        <v>11781</v>
      </c>
      <c r="T5430" t="s">
        <v>12678</v>
      </c>
      <c r="U5430" t="s">
        <v>12678</v>
      </c>
      <c r="V5430" t="s">
        <v>12678</v>
      </c>
      <c r="W5430">
        <v>8</v>
      </c>
      <c r="X5430" t="s">
        <v>18108</v>
      </c>
      <c r="Y5430">
        <v>0.5271745162122716</v>
      </c>
      <c r="Z5430">
        <f>HYPERLINK("Melting_Curves/meltCurve_Q9H2P9_3_.pdf", "Melting_Curves/meltCurve_Q9H2P9_3_.pdf")</f>
        <v>0</v>
      </c>
      <c r="AA5430" t="s">
        <v>24190</v>
      </c>
      <c r="AB5430" t="s">
        <v>30389</v>
      </c>
    </row>
    <row r="5431" spans="1:28">
      <c r="A5431" t="s">
        <v>5457</v>
      </c>
      <c r="B5431">
        <v>0.984777283994944</v>
      </c>
      <c r="C5431">
        <v>0.827793668813501</v>
      </c>
      <c r="D5431">
        <v>0.769756614574665</v>
      </c>
      <c r="E5431">
        <v>0.664289534016914</v>
      </c>
      <c r="F5431">
        <v>0.383554687178547</v>
      </c>
      <c r="G5431">
        <v>0.167344330600728</v>
      </c>
      <c r="H5431">
        <v>0.11027665246189</v>
      </c>
      <c r="I5431">
        <v>0.105833301601676</v>
      </c>
      <c r="J5431">
        <v>0.123793665468064</v>
      </c>
      <c r="K5431">
        <v>0.115475727380596</v>
      </c>
      <c r="L5431">
        <v>583.791496449386</v>
      </c>
      <c r="M5431">
        <v>12.3039719396329</v>
      </c>
      <c r="N5431">
        <v>47.8924367900788</v>
      </c>
      <c r="O5431">
        <v>46.246292907553</v>
      </c>
      <c r="P5431">
        <v>-0.06293403497466001</v>
      </c>
      <c r="Q5431">
        <v>0.0540196947937225</v>
      </c>
      <c r="R5431">
        <v>0.977940534860541</v>
      </c>
      <c r="S5431" t="s">
        <v>11782</v>
      </c>
      <c r="T5431" t="s">
        <v>12678</v>
      </c>
      <c r="U5431" t="s">
        <v>12678</v>
      </c>
      <c r="V5431" t="s">
        <v>12678</v>
      </c>
      <c r="W5431">
        <v>8</v>
      </c>
      <c r="X5431" t="s">
        <v>18109</v>
      </c>
      <c r="Y5431">
        <v>0.4127237106133259</v>
      </c>
      <c r="Z5431">
        <f>HYPERLINK("Melting_Curves/meltCurve_Q9H2U2_.pdf", "Melting_Curves/meltCurve_Q9H2U2_.pdf")</f>
        <v>0</v>
      </c>
      <c r="AA5431" t="s">
        <v>24191</v>
      </c>
      <c r="AB5431" t="s">
        <v>30390</v>
      </c>
    </row>
    <row r="5432" spans="1:28">
      <c r="A5432" t="s">
        <v>5458</v>
      </c>
      <c r="B5432">
        <v>0.984777283994944</v>
      </c>
      <c r="C5432">
        <v>0.982471792988604</v>
      </c>
      <c r="D5432">
        <v>0.875010478933794</v>
      </c>
      <c r="E5432">
        <v>0.498460688678833</v>
      </c>
      <c r="F5432">
        <v>0.273841635958341</v>
      </c>
      <c r="G5432">
        <v>0.158872493451029</v>
      </c>
      <c r="H5432">
        <v>0.101249882806379</v>
      </c>
      <c r="I5432">
        <v>0.128333485773135</v>
      </c>
      <c r="J5432">
        <v>0.169145271623699</v>
      </c>
      <c r="K5432">
        <v>0.120915561378572</v>
      </c>
      <c r="L5432">
        <v>1059.99133018606</v>
      </c>
      <c r="M5432">
        <v>22.971524740704</v>
      </c>
      <c r="N5432">
        <v>46.7538655462384</v>
      </c>
      <c r="O5432">
        <v>45.7982910940418</v>
      </c>
      <c r="P5432">
        <v>-0.109157151788091</v>
      </c>
      <c r="Q5432">
        <v>0.12951074701332</v>
      </c>
      <c r="R5432">
        <v>0.996595970532316</v>
      </c>
      <c r="S5432" t="s">
        <v>11783</v>
      </c>
      <c r="T5432" t="s">
        <v>12678</v>
      </c>
      <c r="U5432" t="s">
        <v>12678</v>
      </c>
      <c r="V5432" t="s">
        <v>12678</v>
      </c>
      <c r="W5432">
        <v>6</v>
      </c>
      <c r="X5432" t="s">
        <v>18110</v>
      </c>
      <c r="Y5432">
        <v>0.4034163146276836</v>
      </c>
      <c r="Z5432">
        <f>HYPERLINK("Melting_Curves/meltCurve_Q9H2W6_.pdf", "Melting_Curves/meltCurve_Q9H2W6_.pdf")</f>
        <v>0</v>
      </c>
      <c r="AA5432" t="s">
        <v>24192</v>
      </c>
      <c r="AB5432" t="s">
        <v>30391</v>
      </c>
    </row>
    <row r="5433" spans="1:28">
      <c r="A5433" t="s">
        <v>5459</v>
      </c>
      <c r="B5433">
        <v>0.984777283994944</v>
      </c>
      <c r="C5433">
        <v>1.04798804184303</v>
      </c>
      <c r="D5433">
        <v>0.886388693955284</v>
      </c>
      <c r="E5433">
        <v>0.879133697153229</v>
      </c>
      <c r="F5433">
        <v>0.591307694359843</v>
      </c>
      <c r="G5433">
        <v>0.518869255126036</v>
      </c>
      <c r="H5433">
        <v>0.5042708011093</v>
      </c>
      <c r="I5433">
        <v>0.696397702923285</v>
      </c>
      <c r="J5433">
        <v>1.02498811594021</v>
      </c>
      <c r="K5433">
        <v>0.826714489626292</v>
      </c>
      <c r="L5433">
        <v>11669.930790793</v>
      </c>
      <c r="M5433">
        <v>250</v>
      </c>
      <c r="O5433">
        <v>46.6767360696842</v>
      </c>
      <c r="P5433">
        <v>-0.410057044964016</v>
      </c>
      <c r="Q5433">
        <v>0.693758009628818</v>
      </c>
      <c r="R5433">
        <v>0.423512262455451</v>
      </c>
      <c r="S5433" t="s">
        <v>11784</v>
      </c>
      <c r="T5433" t="s">
        <v>12678</v>
      </c>
      <c r="U5433" t="s">
        <v>12678</v>
      </c>
      <c r="V5433" t="s">
        <v>12678</v>
      </c>
      <c r="W5433">
        <v>5</v>
      </c>
      <c r="X5433" t="s">
        <v>18111</v>
      </c>
      <c r="Y5433">
        <v>0.7925943539003483</v>
      </c>
      <c r="Z5433">
        <f>HYPERLINK("Melting_Curves/meltCurve_Q9H307_.pdf", "Melting_Curves/meltCurve_Q9H307_.pdf")</f>
        <v>0</v>
      </c>
      <c r="AA5433" t="s">
        <v>24193</v>
      </c>
      <c r="AB5433" t="s">
        <v>30392</v>
      </c>
    </row>
    <row r="5434" spans="1:28">
      <c r="A5434" t="s">
        <v>5460</v>
      </c>
      <c r="B5434">
        <v>0.984777283994944</v>
      </c>
      <c r="C5434">
        <v>1.63676408802655</v>
      </c>
      <c r="D5434">
        <v>1.08282880848833</v>
      </c>
      <c r="E5434">
        <v>1.39997004346149</v>
      </c>
      <c r="F5434">
        <v>0.615133981984883</v>
      </c>
      <c r="G5434">
        <v>0.611360913048333</v>
      </c>
      <c r="H5434">
        <v>0.488115849984226</v>
      </c>
      <c r="I5434">
        <v>0.911928230107628</v>
      </c>
      <c r="J5434">
        <v>1.0414687396484</v>
      </c>
      <c r="K5434">
        <v>0.8979390301279691</v>
      </c>
      <c r="S5434" t="s">
        <v>11785</v>
      </c>
      <c r="T5434" t="s">
        <v>12678</v>
      </c>
      <c r="U5434" t="s">
        <v>12679</v>
      </c>
      <c r="V5434" t="s">
        <v>12678</v>
      </c>
      <c r="W5434">
        <v>1</v>
      </c>
      <c r="X5434" t="s">
        <v>18112</v>
      </c>
      <c r="Z5434">
        <f>HYPERLINK("Melting_Curves/meltCurve_Q9H329_2_.pdf", "Melting_Curves/meltCurve_Q9H329_2_.pdf")</f>
        <v>0</v>
      </c>
      <c r="AA5434" t="s">
        <v>24194</v>
      </c>
      <c r="AB5434" t="s">
        <v>30393</v>
      </c>
    </row>
    <row r="5435" spans="1:28">
      <c r="A5435" t="s">
        <v>5461</v>
      </c>
      <c r="B5435">
        <v>0.984777283994944</v>
      </c>
      <c r="C5435">
        <v>0.98587636334075</v>
      </c>
      <c r="D5435">
        <v>0.931571741695256</v>
      </c>
      <c r="E5435">
        <v>0.833028244343648</v>
      </c>
      <c r="F5435">
        <v>0.560559586043138</v>
      </c>
      <c r="G5435">
        <v>0.450218655403653</v>
      </c>
      <c r="H5435">
        <v>0.454758727911911</v>
      </c>
      <c r="I5435">
        <v>0.413153757355157</v>
      </c>
      <c r="J5435">
        <v>0.276795481192396</v>
      </c>
      <c r="K5435">
        <v>0.12145523448994</v>
      </c>
      <c r="L5435">
        <v>469.762071464296</v>
      </c>
      <c r="M5435">
        <v>8.90219933595553</v>
      </c>
      <c r="N5435">
        <v>54.1458424865005</v>
      </c>
      <c r="O5435">
        <v>50.3101319773907</v>
      </c>
      <c r="P5435">
        <v>-0.0397866889610917</v>
      </c>
      <c r="Q5435">
        <v>0.101273906783704</v>
      </c>
      <c r="R5435">
        <v>0.953260843149206</v>
      </c>
      <c r="S5435" t="s">
        <v>11786</v>
      </c>
      <c r="T5435" t="s">
        <v>12678</v>
      </c>
      <c r="U5435" t="s">
        <v>12678</v>
      </c>
      <c r="V5435" t="s">
        <v>12678</v>
      </c>
      <c r="W5435">
        <v>1</v>
      </c>
      <c r="X5435" t="s">
        <v>18113</v>
      </c>
      <c r="Y5435">
        <v>0.5950037577939656</v>
      </c>
      <c r="Z5435">
        <f>HYPERLINK("Melting_Curves/meltCurve_Q9H3F6_.pdf", "Melting_Curves/meltCurve_Q9H3F6_.pdf")</f>
        <v>0</v>
      </c>
      <c r="AA5435" t="s">
        <v>24195</v>
      </c>
      <c r="AB5435" t="s">
        <v>30394</v>
      </c>
    </row>
    <row r="5436" spans="1:28">
      <c r="A5436" t="s">
        <v>5462</v>
      </c>
      <c r="B5436">
        <v>0.984777283994944</v>
      </c>
      <c r="C5436">
        <v>0.917327515153553</v>
      </c>
      <c r="D5436">
        <v>0.695725152487119</v>
      </c>
      <c r="E5436">
        <v>0.314681031440121</v>
      </c>
      <c r="F5436">
        <v>0.167092699206913</v>
      </c>
      <c r="G5436">
        <v>0.0999375228054025</v>
      </c>
      <c r="H5436">
        <v>0.0781824140756415</v>
      </c>
      <c r="I5436">
        <v>0.13123841105448</v>
      </c>
      <c r="J5436">
        <v>0.115602018746417</v>
      </c>
      <c r="K5436">
        <v>0.133568422097196</v>
      </c>
      <c r="L5436">
        <v>1012.74784233392</v>
      </c>
      <c r="M5436">
        <v>22.9251666470534</v>
      </c>
      <c r="N5436">
        <v>44.6524245486453</v>
      </c>
      <c r="O5436">
        <v>43.8442449673136</v>
      </c>
      <c r="P5436">
        <v>-0.116546094276712</v>
      </c>
      <c r="Q5436">
        <v>0.108442336847242</v>
      </c>
      <c r="R5436">
        <v>0.997348273650703</v>
      </c>
      <c r="S5436" t="s">
        <v>11787</v>
      </c>
      <c r="T5436" t="s">
        <v>12678</v>
      </c>
      <c r="U5436" t="s">
        <v>12678</v>
      </c>
      <c r="V5436" t="s">
        <v>12678</v>
      </c>
      <c r="W5436">
        <v>5</v>
      </c>
      <c r="X5436" t="s">
        <v>18114</v>
      </c>
      <c r="Y5436">
        <v>0.3305335717555576</v>
      </c>
      <c r="Z5436">
        <f>HYPERLINK("Melting_Curves/meltCurve_Q9H3H1_4_.pdf", "Melting_Curves/meltCurve_Q9H3H1_4_.pdf")</f>
        <v>0</v>
      </c>
      <c r="AA5436" t="s">
        <v>24196</v>
      </c>
      <c r="AB5436" t="s">
        <v>30395</v>
      </c>
    </row>
    <row r="5437" spans="1:28">
      <c r="A5437" t="s">
        <v>5463</v>
      </c>
      <c r="B5437">
        <v>0.984777283994944</v>
      </c>
      <c r="C5437">
        <v>1.00044765507796</v>
      </c>
      <c r="D5437">
        <v>1.02833691838055</v>
      </c>
      <c r="E5437">
        <v>0.961884293358921</v>
      </c>
      <c r="F5437">
        <v>0.751192175752848</v>
      </c>
      <c r="G5437">
        <v>0.270532654890656</v>
      </c>
      <c r="H5437">
        <v>0.09002512114157531</v>
      </c>
      <c r="I5437">
        <v>0.114201503366954</v>
      </c>
      <c r="J5437">
        <v>0.106616438398014</v>
      </c>
      <c r="K5437">
        <v>0.115566826003526</v>
      </c>
      <c r="L5437">
        <v>1852.26218610395</v>
      </c>
      <c r="M5437">
        <v>35.9414894877313</v>
      </c>
      <c r="N5437">
        <v>51.8628365263648</v>
      </c>
      <c r="O5437">
        <v>51.3767345737627</v>
      </c>
      <c r="P5437">
        <v>-0.157143239804471</v>
      </c>
      <c r="Q5437">
        <v>0.101486336101813</v>
      </c>
      <c r="R5437">
        <v>0.998286521188859</v>
      </c>
      <c r="S5437" t="s">
        <v>11788</v>
      </c>
      <c r="T5437" t="s">
        <v>12678</v>
      </c>
      <c r="U5437" t="s">
        <v>12678</v>
      </c>
      <c r="V5437" t="s">
        <v>12678</v>
      </c>
      <c r="W5437">
        <v>5</v>
      </c>
      <c r="X5437" t="s">
        <v>18115</v>
      </c>
      <c r="Y5437">
        <v>0.5407852840139786</v>
      </c>
      <c r="Z5437">
        <f>HYPERLINK("Melting_Curves/meltCurve_Q9H3H3_.pdf", "Melting_Curves/meltCurve_Q9H3H3_.pdf")</f>
        <v>0</v>
      </c>
      <c r="AA5437" t="s">
        <v>24197</v>
      </c>
      <c r="AB5437" t="s">
        <v>30396</v>
      </c>
    </row>
    <row r="5438" spans="1:28">
      <c r="A5438" t="s">
        <v>5464</v>
      </c>
      <c r="B5438">
        <v>0.984777283994944</v>
      </c>
      <c r="C5438">
        <v>1.11587941937987</v>
      </c>
      <c r="D5438">
        <v>1.10853958032601</v>
      </c>
      <c r="E5438">
        <v>0.956250511845108</v>
      </c>
      <c r="F5438">
        <v>0.804080473403136</v>
      </c>
      <c r="G5438">
        <v>0.55475137415105</v>
      </c>
      <c r="H5438">
        <v>0.421955155525686</v>
      </c>
      <c r="I5438">
        <v>0.583720036632038</v>
      </c>
      <c r="J5438">
        <v>0.776206574082454</v>
      </c>
      <c r="K5438">
        <v>0.57353861785062</v>
      </c>
      <c r="L5438">
        <v>12556.2840897975</v>
      </c>
      <c r="M5438">
        <v>250</v>
      </c>
      <c r="O5438">
        <v>50.2219397128226</v>
      </c>
      <c r="P5438">
        <v>-0.520148414720348</v>
      </c>
      <c r="Q5438">
        <v>0.58203434754377</v>
      </c>
      <c r="R5438">
        <v>0.834772552337067</v>
      </c>
      <c r="S5438" t="s">
        <v>11789</v>
      </c>
      <c r="T5438" t="s">
        <v>12678</v>
      </c>
      <c r="U5438" t="s">
        <v>12678</v>
      </c>
      <c r="V5438" t="s">
        <v>12678</v>
      </c>
      <c r="W5438">
        <v>6</v>
      </c>
      <c r="X5438" t="s">
        <v>18116</v>
      </c>
      <c r="Y5438">
        <v>0.766326280420319</v>
      </c>
      <c r="Z5438">
        <f>HYPERLINK("Melting_Curves/meltCurve_Q9H3K6_.pdf", "Melting_Curves/meltCurve_Q9H3K6_.pdf")</f>
        <v>0</v>
      </c>
      <c r="AA5438" t="s">
        <v>24198</v>
      </c>
      <c r="AB5438" t="s">
        <v>30397</v>
      </c>
    </row>
    <row r="5439" spans="1:28">
      <c r="A5439" t="s">
        <v>5465</v>
      </c>
      <c r="B5439">
        <v>0.984777283994944</v>
      </c>
      <c r="C5439">
        <v>0.895288354719283</v>
      </c>
      <c r="D5439">
        <v>0.814550665323725</v>
      </c>
      <c r="E5439">
        <v>0.674433563941043</v>
      </c>
      <c r="F5439">
        <v>0.430315373011796</v>
      </c>
      <c r="G5439">
        <v>0.247666666591558</v>
      </c>
      <c r="H5439">
        <v>0.163567411294427</v>
      </c>
      <c r="I5439">
        <v>0.229767808555808</v>
      </c>
      <c r="J5439">
        <v>0.350647554099723</v>
      </c>
      <c r="K5439">
        <v>0.304603581213298</v>
      </c>
      <c r="L5439">
        <v>786.5967498676511</v>
      </c>
      <c r="M5439">
        <v>16.9062208367802</v>
      </c>
      <c r="N5439">
        <v>48.4302777941625</v>
      </c>
      <c r="O5439">
        <v>45.8907128025953</v>
      </c>
      <c r="P5439">
        <v>-0.0697516714108642</v>
      </c>
      <c r="Q5439">
        <v>0.242704364109482</v>
      </c>
      <c r="R5439">
        <v>0.953469969140411</v>
      </c>
      <c r="S5439" t="s">
        <v>11790</v>
      </c>
      <c r="T5439" t="s">
        <v>12678</v>
      </c>
      <c r="U5439" t="s">
        <v>12678</v>
      </c>
      <c r="V5439" t="s">
        <v>12678</v>
      </c>
      <c r="W5439">
        <v>8</v>
      </c>
      <c r="X5439" t="s">
        <v>18117</v>
      </c>
      <c r="Y5439">
        <v>0.4969589035939694</v>
      </c>
      <c r="Z5439">
        <f>HYPERLINK("Melting_Curves/meltCurve_Q9H3N1_.pdf", "Melting_Curves/meltCurve_Q9H3N1_.pdf")</f>
        <v>0</v>
      </c>
      <c r="AA5439" t="s">
        <v>24199</v>
      </c>
      <c r="AB5439" t="s">
        <v>30398</v>
      </c>
    </row>
    <row r="5440" spans="1:28">
      <c r="A5440" t="s">
        <v>5466</v>
      </c>
      <c r="B5440">
        <v>0.984777283994944</v>
      </c>
      <c r="C5440">
        <v>0.993096921842343</v>
      </c>
      <c r="D5440">
        <v>0.8869095991574421</v>
      </c>
      <c r="E5440">
        <v>0.78967786887694</v>
      </c>
      <c r="F5440">
        <v>0.631307326033638</v>
      </c>
      <c r="G5440">
        <v>0.527181346546589</v>
      </c>
      <c r="H5440">
        <v>0.503069217841815</v>
      </c>
      <c r="I5440">
        <v>0.601858344766495</v>
      </c>
      <c r="J5440">
        <v>1.06721450097896</v>
      </c>
      <c r="K5440">
        <v>0.925012216160311</v>
      </c>
      <c r="L5440">
        <v>1399.20803378006</v>
      </c>
      <c r="M5440">
        <v>31.9494033285683</v>
      </c>
      <c r="O5440">
        <v>43.6239993588148</v>
      </c>
      <c r="P5440">
        <v>-0.0524078145602224</v>
      </c>
      <c r="Q5440">
        <v>0.713769099612755</v>
      </c>
      <c r="R5440">
        <v>0.314653777791552</v>
      </c>
      <c r="S5440" t="s">
        <v>11791</v>
      </c>
      <c r="T5440" t="s">
        <v>12678</v>
      </c>
      <c r="U5440" t="s">
        <v>12678</v>
      </c>
      <c r="V5440" t="s">
        <v>12678</v>
      </c>
      <c r="W5440">
        <v>12</v>
      </c>
      <c r="X5440" t="s">
        <v>18118</v>
      </c>
      <c r="Y5440">
        <v>0.7799856699824542</v>
      </c>
      <c r="Z5440">
        <f>HYPERLINK("Melting_Curves/meltCurve_Q9H3P2_.pdf", "Melting_Curves/meltCurve_Q9H3P2_.pdf")</f>
        <v>0</v>
      </c>
      <c r="AA5440" t="s">
        <v>24200</v>
      </c>
      <c r="AB5440" t="s">
        <v>30399</v>
      </c>
    </row>
    <row r="5441" spans="1:28">
      <c r="A5441" t="s">
        <v>5467</v>
      </c>
      <c r="B5441">
        <v>0.984777283994944</v>
      </c>
      <c r="C5441">
        <v>0.943917664186571</v>
      </c>
      <c r="D5441">
        <v>0.903871986247179</v>
      </c>
      <c r="E5441">
        <v>0.642737241550499</v>
      </c>
      <c r="F5441">
        <v>0.306602643652949</v>
      </c>
      <c r="G5441">
        <v>0.144516917857543</v>
      </c>
      <c r="H5441">
        <v>0.105651486425765</v>
      </c>
      <c r="I5441">
        <v>0.116308796686626</v>
      </c>
      <c r="J5441">
        <v>0.134398221072036</v>
      </c>
      <c r="K5441">
        <v>0.121341208466751</v>
      </c>
      <c r="L5441">
        <v>1053.34119757183</v>
      </c>
      <c r="M5441">
        <v>22.2547065035462</v>
      </c>
      <c r="N5441">
        <v>47.8589076845655</v>
      </c>
      <c r="O5441">
        <v>46.9539698072934</v>
      </c>
      <c r="P5441">
        <v>-0.105602039516548</v>
      </c>
      <c r="Q5441">
        <v>0.108803509324109</v>
      </c>
      <c r="R5441">
        <v>0.9971568830945829</v>
      </c>
      <c r="S5441" t="s">
        <v>11792</v>
      </c>
      <c r="T5441" t="s">
        <v>12678</v>
      </c>
      <c r="U5441" t="s">
        <v>12678</v>
      </c>
      <c r="V5441" t="s">
        <v>12678</v>
      </c>
      <c r="W5441">
        <v>17</v>
      </c>
      <c r="X5441" t="s">
        <v>18119</v>
      </c>
      <c r="Y5441">
        <v>0.4251845030840618</v>
      </c>
      <c r="Z5441">
        <f>HYPERLINK("Melting_Curves/meltCurve_Q9H3P7_.pdf", "Melting_Curves/meltCurve_Q9H3P7_.pdf")</f>
        <v>0</v>
      </c>
      <c r="AA5441" t="s">
        <v>24201</v>
      </c>
      <c r="AB5441" t="s">
        <v>30400</v>
      </c>
    </row>
    <row r="5442" spans="1:28">
      <c r="A5442" t="s">
        <v>5468</v>
      </c>
      <c r="B5442">
        <v>0.984777283994944</v>
      </c>
      <c r="C5442">
        <v>1.13209157294818</v>
      </c>
      <c r="D5442">
        <v>0.888927740409187</v>
      </c>
      <c r="E5442">
        <v>0.864510250227212</v>
      </c>
      <c r="F5442">
        <v>0.650930900434452</v>
      </c>
      <c r="G5442">
        <v>0.545233577467737</v>
      </c>
      <c r="H5442">
        <v>0.498593229513473</v>
      </c>
      <c r="I5442">
        <v>0.6673980476110269</v>
      </c>
      <c r="J5442">
        <v>0.88708830840631</v>
      </c>
      <c r="K5442">
        <v>0.649035156517344</v>
      </c>
      <c r="L5442">
        <v>1829.11084007767</v>
      </c>
      <c r="M5442">
        <v>39.0036177168997</v>
      </c>
      <c r="O5442">
        <v>46.7731623607727</v>
      </c>
      <c r="P5442">
        <v>-0.0737128663363279</v>
      </c>
      <c r="Q5442">
        <v>0.64641477560604</v>
      </c>
      <c r="R5442">
        <v>0.682246198683341</v>
      </c>
      <c r="S5442" t="s">
        <v>11793</v>
      </c>
      <c r="T5442" t="s">
        <v>12678</v>
      </c>
      <c r="U5442" t="s">
        <v>12678</v>
      </c>
      <c r="V5442" t="s">
        <v>12678</v>
      </c>
      <c r="W5442">
        <v>10</v>
      </c>
      <c r="X5442" t="s">
        <v>18120</v>
      </c>
      <c r="Y5442">
        <v>0.7642562827932399</v>
      </c>
      <c r="Z5442">
        <f>HYPERLINK("Melting_Curves/meltCurve_Q9H3Q1_.pdf", "Melting_Curves/meltCurve_Q9H3Q1_.pdf")</f>
        <v>0</v>
      </c>
      <c r="AA5442" t="s">
        <v>24202</v>
      </c>
      <c r="AB5442" t="s">
        <v>30401</v>
      </c>
    </row>
    <row r="5443" spans="1:28">
      <c r="A5443" t="s">
        <v>5469</v>
      </c>
      <c r="B5443">
        <v>0.984777283994944</v>
      </c>
      <c r="C5443">
        <v>1.01240097143714</v>
      </c>
      <c r="D5443">
        <v>0.846921100106708</v>
      </c>
      <c r="E5443">
        <v>0.747740729005184</v>
      </c>
      <c r="F5443">
        <v>0.385888030251108</v>
      </c>
      <c r="G5443">
        <v>0.191427216697416</v>
      </c>
      <c r="H5443">
        <v>0.146674117294015</v>
      </c>
      <c r="I5443">
        <v>0.201743932342575</v>
      </c>
      <c r="J5443">
        <v>0.260629854738279</v>
      </c>
      <c r="K5443">
        <v>0.241142383636792</v>
      </c>
      <c r="L5443">
        <v>1155.65055194538</v>
      </c>
      <c r="M5443">
        <v>24.2396524971346</v>
      </c>
      <c r="N5443">
        <v>48.6890288595793</v>
      </c>
      <c r="O5443">
        <v>47.3551170531495</v>
      </c>
      <c r="P5443">
        <v>-0.102626360453447</v>
      </c>
      <c r="Q5443">
        <v>0.198040001047449</v>
      </c>
      <c r="R5443">
        <v>0.978086176795696</v>
      </c>
      <c r="S5443" t="s">
        <v>11794</v>
      </c>
      <c r="T5443" t="s">
        <v>12678</v>
      </c>
      <c r="U5443" t="s">
        <v>12678</v>
      </c>
      <c r="V5443" t="s">
        <v>12678</v>
      </c>
      <c r="W5443">
        <v>17</v>
      </c>
      <c r="X5443" t="s">
        <v>18121</v>
      </c>
      <c r="Y5443">
        <v>0.490663797899481</v>
      </c>
      <c r="Z5443">
        <f>HYPERLINK("Melting_Curves/meltCurve_Q9H3S7_.pdf", "Melting_Curves/meltCurve_Q9H3S7_.pdf")</f>
        <v>0</v>
      </c>
      <c r="AA5443" t="s">
        <v>24203</v>
      </c>
      <c r="AB5443" t="s">
        <v>30402</v>
      </c>
    </row>
    <row r="5444" spans="1:28">
      <c r="A5444" t="s">
        <v>5470</v>
      </c>
      <c r="B5444">
        <v>0.984777283994944</v>
      </c>
      <c r="C5444">
        <v>0.881873121491817</v>
      </c>
      <c r="D5444">
        <v>0.724649370483736</v>
      </c>
      <c r="E5444">
        <v>0.517561248322685</v>
      </c>
      <c r="F5444">
        <v>0.289888486349034</v>
      </c>
      <c r="G5444">
        <v>0.215902013514932</v>
      </c>
      <c r="H5444">
        <v>0.161303020951641</v>
      </c>
      <c r="I5444">
        <v>0.237895047763787</v>
      </c>
      <c r="J5444">
        <v>0.348214829773257</v>
      </c>
      <c r="K5444">
        <v>0.328257652182769</v>
      </c>
      <c r="L5444">
        <v>830.668225769876</v>
      </c>
      <c r="M5444">
        <v>18.7424512660222</v>
      </c>
      <c r="N5444">
        <v>46.0229468084858</v>
      </c>
      <c r="O5444">
        <v>43.8248506862341</v>
      </c>
      <c r="P5444">
        <v>-0.0801830598747524</v>
      </c>
      <c r="Q5444">
        <v>0.250074016096919</v>
      </c>
      <c r="R5444">
        <v>0.956302566229422</v>
      </c>
      <c r="S5444" t="s">
        <v>11795</v>
      </c>
      <c r="T5444" t="s">
        <v>12678</v>
      </c>
      <c r="U5444" t="s">
        <v>12678</v>
      </c>
      <c r="V5444" t="s">
        <v>12678</v>
      </c>
      <c r="W5444">
        <v>15</v>
      </c>
      <c r="X5444" t="s">
        <v>18122</v>
      </c>
      <c r="Y5444">
        <v>0.4445170728634203</v>
      </c>
      <c r="Z5444">
        <f>HYPERLINK("Melting_Curves/meltCurve_Q9H3U1_.pdf", "Melting_Curves/meltCurve_Q9H3U1_.pdf")</f>
        <v>0</v>
      </c>
      <c r="AA5444" t="s">
        <v>24204</v>
      </c>
      <c r="AB5444" t="s">
        <v>30403</v>
      </c>
    </row>
    <row r="5445" spans="1:28">
      <c r="A5445" t="s">
        <v>5471</v>
      </c>
      <c r="B5445">
        <v>0.984777283994944</v>
      </c>
      <c r="C5445">
        <v>1.29576614357859</v>
      </c>
      <c r="D5445">
        <v>0.9643067002558759</v>
      </c>
      <c r="E5445">
        <v>0.933456776707689</v>
      </c>
      <c r="F5445">
        <v>0.5923626052691791</v>
      </c>
      <c r="G5445">
        <v>0.44415974603233</v>
      </c>
      <c r="H5445">
        <v>0.319824393258727</v>
      </c>
      <c r="I5445">
        <v>0.311561769005513</v>
      </c>
      <c r="J5445">
        <v>0.489405262662601</v>
      </c>
      <c r="K5445">
        <v>0.352757093512168</v>
      </c>
      <c r="L5445">
        <v>1668.93924105524</v>
      </c>
      <c r="M5445">
        <v>33.8084898212111</v>
      </c>
      <c r="N5445">
        <v>51.4587062444114</v>
      </c>
      <c r="O5445">
        <v>49.1927503282982</v>
      </c>
      <c r="P5445">
        <v>-0.107610166467605</v>
      </c>
      <c r="Q5445">
        <v>0.373693574448014</v>
      </c>
      <c r="R5445">
        <v>0.897618061874528</v>
      </c>
      <c r="S5445" t="s">
        <v>11796</v>
      </c>
      <c r="T5445" t="s">
        <v>12678</v>
      </c>
      <c r="U5445" t="s">
        <v>12678</v>
      </c>
      <c r="V5445" t="s">
        <v>12678</v>
      </c>
      <c r="W5445">
        <v>1</v>
      </c>
      <c r="X5445" t="s">
        <v>18123</v>
      </c>
      <c r="Y5445">
        <v>0.6348207652582708</v>
      </c>
      <c r="Z5445">
        <f>HYPERLINK("Melting_Curves/meltCurve_Q9H3U5_3_.pdf", "Melting_Curves/meltCurve_Q9H3U5_3_.pdf")</f>
        <v>0</v>
      </c>
      <c r="AA5445" t="s">
        <v>24205</v>
      </c>
      <c r="AB5445" t="s">
        <v>30404</v>
      </c>
    </row>
    <row r="5446" spans="1:28">
      <c r="A5446" t="s">
        <v>5472</v>
      </c>
      <c r="B5446">
        <v>0.984777283994944</v>
      </c>
      <c r="C5446">
        <v>0.862001020561835</v>
      </c>
      <c r="D5446">
        <v>0.831271010935255</v>
      </c>
      <c r="E5446">
        <v>0.73024279769694</v>
      </c>
      <c r="F5446">
        <v>0.643638601476702</v>
      </c>
      <c r="G5446">
        <v>0.534110710105959</v>
      </c>
      <c r="H5446">
        <v>0.52453228439878</v>
      </c>
      <c r="I5446">
        <v>0.673966044840967</v>
      </c>
      <c r="J5446">
        <v>0.819747854317564</v>
      </c>
      <c r="K5446">
        <v>0.636310323982489</v>
      </c>
      <c r="L5446">
        <v>721.9331889963109</v>
      </c>
      <c r="M5446">
        <v>17.0244570143022</v>
      </c>
      <c r="O5446">
        <v>41.8335218756295</v>
      </c>
      <c r="P5446">
        <v>-0.0368541906608978</v>
      </c>
      <c r="Q5446">
        <v>0.637780904419141</v>
      </c>
      <c r="R5446">
        <v>0.675606914690607</v>
      </c>
      <c r="S5446" t="s">
        <v>11797</v>
      </c>
      <c r="T5446" t="s">
        <v>12678</v>
      </c>
      <c r="U5446" t="s">
        <v>12678</v>
      </c>
      <c r="V5446" t="s">
        <v>12678</v>
      </c>
      <c r="W5446">
        <v>3</v>
      </c>
      <c r="X5446" t="s">
        <v>18124</v>
      </c>
      <c r="Y5446">
        <v>0.7106532792780084</v>
      </c>
      <c r="Z5446">
        <f>HYPERLINK("Melting_Curves/meltCurve_Q9H3Z4_.pdf", "Melting_Curves/meltCurve_Q9H3Z4_.pdf")</f>
        <v>0</v>
      </c>
      <c r="AA5446" t="s">
        <v>24206</v>
      </c>
      <c r="AB5446" t="s">
        <v>30405</v>
      </c>
    </row>
    <row r="5447" spans="1:28">
      <c r="A5447" t="s">
        <v>5473</v>
      </c>
      <c r="B5447">
        <v>0.984777283994944</v>
      </c>
      <c r="C5447">
        <v>0.774578393853515</v>
      </c>
      <c r="D5447">
        <v>0.686922917847207</v>
      </c>
      <c r="E5447">
        <v>0.527065760865149</v>
      </c>
      <c r="F5447">
        <v>0.322865391852054</v>
      </c>
      <c r="G5447">
        <v>0.235983151508387</v>
      </c>
      <c r="H5447">
        <v>0.21500698778091</v>
      </c>
      <c r="I5447">
        <v>0.266043710724884</v>
      </c>
      <c r="J5447">
        <v>0.337286009265328</v>
      </c>
      <c r="K5447">
        <v>0.26682545064448</v>
      </c>
      <c r="L5447">
        <v>613.933071768375</v>
      </c>
      <c r="M5447">
        <v>14.0445525398836</v>
      </c>
      <c r="N5447">
        <v>45.9404789901495</v>
      </c>
      <c r="O5447">
        <v>42.8556137710058</v>
      </c>
      <c r="P5447">
        <v>-0.0617077460354816</v>
      </c>
      <c r="Q5447">
        <v>0.246916793323413</v>
      </c>
      <c r="R5447">
        <v>0.961532583822493</v>
      </c>
      <c r="S5447" t="s">
        <v>11798</v>
      </c>
      <c r="T5447" t="s">
        <v>12678</v>
      </c>
      <c r="U5447" t="s">
        <v>12678</v>
      </c>
      <c r="V5447" t="s">
        <v>12678</v>
      </c>
      <c r="W5447">
        <v>10</v>
      </c>
      <c r="X5447" t="s">
        <v>18125</v>
      </c>
      <c r="Y5447">
        <v>0.4372108923554688</v>
      </c>
      <c r="Z5447">
        <f>HYPERLINK("Melting_Curves/meltCurve_Q9H410_.pdf", "Melting_Curves/meltCurve_Q9H410_.pdf")</f>
        <v>0</v>
      </c>
      <c r="AA5447" t="s">
        <v>24207</v>
      </c>
      <c r="AB5447" t="s">
        <v>30406</v>
      </c>
    </row>
    <row r="5448" spans="1:28">
      <c r="A5448" t="s">
        <v>5474</v>
      </c>
      <c r="B5448">
        <v>0.984777283994944</v>
      </c>
      <c r="C5448">
        <v>1.06745222237536</v>
      </c>
      <c r="D5448">
        <v>0.913396567412706</v>
      </c>
      <c r="E5448">
        <v>0.863295993686708</v>
      </c>
      <c r="F5448">
        <v>0.734973964961076</v>
      </c>
      <c r="G5448">
        <v>0.6102209044695081</v>
      </c>
      <c r="H5448">
        <v>0.58291207335509</v>
      </c>
      <c r="I5448">
        <v>0.767737367414414</v>
      </c>
      <c r="J5448">
        <v>0.971626563789776</v>
      </c>
      <c r="K5448">
        <v>0.772817590726832</v>
      </c>
      <c r="L5448">
        <v>1336.89152023984</v>
      </c>
      <c r="M5448">
        <v>29.3634360599581</v>
      </c>
      <c r="O5448">
        <v>45.3195193469137</v>
      </c>
      <c r="P5448">
        <v>-0.0420820460154773</v>
      </c>
      <c r="Q5448">
        <v>0.740204151178732</v>
      </c>
      <c r="R5448">
        <v>0.541718203070756</v>
      </c>
      <c r="S5448" t="s">
        <v>11799</v>
      </c>
      <c r="T5448" t="s">
        <v>12678</v>
      </c>
      <c r="U5448" t="s">
        <v>12678</v>
      </c>
      <c r="V5448" t="s">
        <v>12678</v>
      </c>
      <c r="W5448">
        <v>10</v>
      </c>
      <c r="X5448" t="s">
        <v>18126</v>
      </c>
      <c r="Y5448">
        <v>0.8156016330276969</v>
      </c>
      <c r="Z5448">
        <f>HYPERLINK("Melting_Curves/meltCurve_Q9H425_.pdf", "Melting_Curves/meltCurve_Q9H425_.pdf")</f>
        <v>0</v>
      </c>
      <c r="AA5448" t="s">
        <v>24208</v>
      </c>
      <c r="AB5448" t="s">
        <v>30407</v>
      </c>
    </row>
    <row r="5449" spans="1:28">
      <c r="A5449" t="s">
        <v>5475</v>
      </c>
      <c r="B5449">
        <v>0.984777283994944</v>
      </c>
      <c r="C5449">
        <v>0.967130258091628</v>
      </c>
      <c r="D5449">
        <v>0.798125423637876</v>
      </c>
      <c r="E5449">
        <v>0.813009790653483</v>
      </c>
      <c r="F5449">
        <v>0.706664731967806</v>
      </c>
      <c r="G5449">
        <v>0.686955876746327</v>
      </c>
      <c r="H5449">
        <v>0.773035661573476</v>
      </c>
      <c r="I5449">
        <v>1.22697720944536</v>
      </c>
      <c r="J5449">
        <v>2.01023246832445</v>
      </c>
      <c r="K5449">
        <v>1.4740952506305</v>
      </c>
      <c r="L5449">
        <v>15000</v>
      </c>
      <c r="M5449">
        <v>245.717069133494</v>
      </c>
      <c r="O5449">
        <v>61.0417762400082</v>
      </c>
      <c r="P5449">
        <v>0.503173983126893</v>
      </c>
      <c r="Q5449">
        <v>1.5</v>
      </c>
      <c r="R5449">
        <v>0.639244528905737</v>
      </c>
      <c r="S5449" t="s">
        <v>11800</v>
      </c>
      <c r="T5449" t="s">
        <v>12678</v>
      </c>
      <c r="U5449" t="s">
        <v>12678</v>
      </c>
      <c r="V5449" t="s">
        <v>12678</v>
      </c>
      <c r="W5449">
        <v>9</v>
      </c>
      <c r="X5449" t="s">
        <v>18127</v>
      </c>
      <c r="Y5449">
        <v>1.099180880192865</v>
      </c>
      <c r="Z5449">
        <f>HYPERLINK("Melting_Curves/meltCurve_Q9H444_.pdf", "Melting_Curves/meltCurve_Q9H444_.pdf")</f>
        <v>0</v>
      </c>
      <c r="AA5449" t="s">
        <v>24209</v>
      </c>
      <c r="AB5449" t="s">
        <v>30408</v>
      </c>
    </row>
    <row r="5450" spans="1:28">
      <c r="A5450" t="s">
        <v>5476</v>
      </c>
      <c r="B5450">
        <v>0.984777283994944</v>
      </c>
      <c r="C5450">
        <v>1.04643394125083</v>
      </c>
      <c r="D5450">
        <v>0.91726090483791</v>
      </c>
      <c r="E5450">
        <v>0.799767896212029</v>
      </c>
      <c r="F5450">
        <v>0.747400995730037</v>
      </c>
      <c r="G5450">
        <v>0.593263422766935</v>
      </c>
      <c r="H5450">
        <v>0.571850739826285</v>
      </c>
      <c r="I5450">
        <v>0.7306992265112781</v>
      </c>
      <c r="J5450">
        <v>0.974422513574059</v>
      </c>
      <c r="K5450">
        <v>0.787964989946779</v>
      </c>
      <c r="L5450">
        <v>1452.07559576217</v>
      </c>
      <c r="M5450">
        <v>32.6566291389599</v>
      </c>
      <c r="O5450">
        <v>44.2992150558281</v>
      </c>
      <c r="P5450">
        <v>-0.048867544358216</v>
      </c>
      <c r="Q5450">
        <v>0.734842958074063</v>
      </c>
      <c r="R5450">
        <v>0.536972623085869</v>
      </c>
      <c r="S5450" t="s">
        <v>11801</v>
      </c>
      <c r="T5450" t="s">
        <v>12678</v>
      </c>
      <c r="U5450" t="s">
        <v>12678</v>
      </c>
      <c r="V5450" t="s">
        <v>12678</v>
      </c>
      <c r="W5450">
        <v>8</v>
      </c>
      <c r="X5450" t="s">
        <v>18128</v>
      </c>
      <c r="Y5450">
        <v>0.8020614501603094</v>
      </c>
      <c r="Z5450">
        <f>HYPERLINK("Melting_Curves/meltCurve_Q9H467_.pdf", "Melting_Curves/meltCurve_Q9H467_.pdf")</f>
        <v>0</v>
      </c>
      <c r="AA5450" t="s">
        <v>24210</v>
      </c>
      <c r="AB5450" t="s">
        <v>30409</v>
      </c>
    </row>
    <row r="5451" spans="1:28">
      <c r="A5451" t="s">
        <v>5477</v>
      </c>
      <c r="B5451">
        <v>0.984777283994944</v>
      </c>
      <c r="C5451">
        <v>1.12616804111066</v>
      </c>
      <c r="D5451">
        <v>0.762892720481675</v>
      </c>
      <c r="E5451">
        <v>0.565363305608369</v>
      </c>
      <c r="F5451">
        <v>0.367294685371682</v>
      </c>
      <c r="G5451">
        <v>0.266319528411514</v>
      </c>
      <c r="H5451">
        <v>0.224642659816367</v>
      </c>
      <c r="I5451">
        <v>0.366328599478385</v>
      </c>
      <c r="J5451">
        <v>0.62838649277479</v>
      </c>
      <c r="K5451">
        <v>0.5159565158264831</v>
      </c>
      <c r="L5451">
        <v>1354.33751920937</v>
      </c>
      <c r="M5451">
        <v>30.6375994218443</v>
      </c>
      <c r="N5451">
        <v>46.6369445259387</v>
      </c>
      <c r="O5451">
        <v>44.0180319523856</v>
      </c>
      <c r="P5451">
        <v>-0.104611533230619</v>
      </c>
      <c r="Q5451">
        <v>0.398808484365507</v>
      </c>
      <c r="R5451">
        <v>0.819373035529276</v>
      </c>
      <c r="S5451" t="s">
        <v>11802</v>
      </c>
      <c r="T5451" t="s">
        <v>12678</v>
      </c>
      <c r="U5451" t="s">
        <v>12678</v>
      </c>
      <c r="V5451" t="s">
        <v>12678</v>
      </c>
      <c r="W5451">
        <v>1</v>
      </c>
      <c r="X5451" t="s">
        <v>18129</v>
      </c>
      <c r="Y5451">
        <v>0.546395403139727</v>
      </c>
      <c r="Z5451">
        <f>HYPERLINK("Melting_Curves/meltCurve_Q9H469_.pdf", "Melting_Curves/meltCurve_Q9H469_.pdf")</f>
        <v>0</v>
      </c>
      <c r="AA5451" t="s">
        <v>24211</v>
      </c>
      <c r="AB5451" t="s">
        <v>30410</v>
      </c>
    </row>
    <row r="5452" spans="1:28">
      <c r="A5452" t="s">
        <v>5478</v>
      </c>
      <c r="B5452">
        <v>0.984777283994944</v>
      </c>
      <c r="C5452">
        <v>0.964803418592171</v>
      </c>
      <c r="D5452">
        <v>0.842330826111981</v>
      </c>
      <c r="E5452">
        <v>0.695255086426023</v>
      </c>
      <c r="F5452">
        <v>0.552362219648428</v>
      </c>
      <c r="G5452">
        <v>0.391295571171595</v>
      </c>
      <c r="H5452">
        <v>0.233341773193305</v>
      </c>
      <c r="I5452">
        <v>0.148317558167135</v>
      </c>
      <c r="J5452">
        <v>0.134240940118026</v>
      </c>
      <c r="K5452">
        <v>0.131315095713107</v>
      </c>
      <c r="L5452">
        <v>521.783408384232</v>
      </c>
      <c r="M5452">
        <v>10.3418158392001</v>
      </c>
      <c r="N5452">
        <v>50.8488297060998</v>
      </c>
      <c r="O5452">
        <v>48.6765770590159</v>
      </c>
      <c r="P5452">
        <v>-0.0510862923691326</v>
      </c>
      <c r="Q5452">
        <v>0.03860487134596</v>
      </c>
      <c r="R5452">
        <v>0.996396873226292</v>
      </c>
      <c r="S5452" t="s">
        <v>11803</v>
      </c>
      <c r="T5452" t="s">
        <v>12678</v>
      </c>
      <c r="U5452" t="s">
        <v>12678</v>
      </c>
      <c r="V5452" t="s">
        <v>12678</v>
      </c>
      <c r="W5452">
        <v>5</v>
      </c>
      <c r="X5452" t="s">
        <v>18130</v>
      </c>
      <c r="Y5452">
        <v>0.5000000734510244</v>
      </c>
      <c r="Z5452">
        <f>HYPERLINK("Melting_Curves/meltCurve_Q9H479_.pdf", "Melting_Curves/meltCurve_Q9H479_.pdf")</f>
        <v>0</v>
      </c>
      <c r="AA5452" t="s">
        <v>24212</v>
      </c>
      <c r="AB5452" t="s">
        <v>30411</v>
      </c>
    </row>
    <row r="5453" spans="1:28">
      <c r="A5453" t="s">
        <v>5479</v>
      </c>
      <c r="B5453">
        <v>0.984777283994944</v>
      </c>
      <c r="C5453">
        <v>1.02422392128237</v>
      </c>
      <c r="D5453">
        <v>0.973190890353569</v>
      </c>
      <c r="E5453">
        <v>0.718764769138062</v>
      </c>
      <c r="F5453">
        <v>0.565438448875365</v>
      </c>
      <c r="G5453">
        <v>0.274073443598087</v>
      </c>
      <c r="H5453">
        <v>0.08970210691185861</v>
      </c>
      <c r="I5453">
        <v>0.119717877861841</v>
      </c>
      <c r="J5453">
        <v>0.137774074522226</v>
      </c>
      <c r="K5453">
        <v>0.168225486418622</v>
      </c>
      <c r="L5453">
        <v>913.347372736612</v>
      </c>
      <c r="M5453">
        <v>18.4403135185029</v>
      </c>
      <c r="N5453">
        <v>50.1883246260179</v>
      </c>
      <c r="O5453">
        <v>48.9584695316655</v>
      </c>
      <c r="P5453">
        <v>-0.08405032092279111</v>
      </c>
      <c r="Q5453">
        <v>0.107435890772855</v>
      </c>
      <c r="R5453">
        <v>0.984619263121759</v>
      </c>
      <c r="S5453" t="s">
        <v>11804</v>
      </c>
      <c r="T5453" t="s">
        <v>12678</v>
      </c>
      <c r="U5453" t="s">
        <v>12678</v>
      </c>
      <c r="V5453" t="s">
        <v>12678</v>
      </c>
      <c r="W5453">
        <v>5</v>
      </c>
      <c r="X5453" t="s">
        <v>18131</v>
      </c>
      <c r="Y5453">
        <v>0.4937889374787339</v>
      </c>
      <c r="Z5453">
        <f>HYPERLINK("Melting_Curves/meltCurve_Q9H488_.pdf", "Melting_Curves/meltCurve_Q9H488_.pdf")</f>
        <v>0</v>
      </c>
      <c r="AA5453" t="s">
        <v>24213</v>
      </c>
      <c r="AB5453" t="s">
        <v>30412</v>
      </c>
    </row>
    <row r="5454" spans="1:28">
      <c r="A5454" t="s">
        <v>5480</v>
      </c>
      <c r="B5454">
        <v>0.984777283994944</v>
      </c>
      <c r="C5454">
        <v>0.960890452598252</v>
      </c>
      <c r="D5454">
        <v>0.8701844303801201</v>
      </c>
      <c r="E5454">
        <v>0.559731549675787</v>
      </c>
      <c r="F5454">
        <v>0.29422317319065</v>
      </c>
      <c r="G5454">
        <v>0.165766952719678</v>
      </c>
      <c r="H5454">
        <v>0.0960120048503052</v>
      </c>
      <c r="I5454">
        <v>0.118282942727879</v>
      </c>
      <c r="J5454">
        <v>0.160989286427069</v>
      </c>
      <c r="K5454">
        <v>0.180782142689561</v>
      </c>
      <c r="L5454">
        <v>998.6929821992539</v>
      </c>
      <c r="M5454">
        <v>21.4695573446616</v>
      </c>
      <c r="N5454">
        <v>47.1969186991585</v>
      </c>
      <c r="O5454">
        <v>46.1187605166881</v>
      </c>
      <c r="P5454">
        <v>-0.100898184914061</v>
      </c>
      <c r="Q5454">
        <v>0.133063354808835</v>
      </c>
      <c r="R5454">
        <v>0.994671138111466</v>
      </c>
      <c r="S5454" t="s">
        <v>11805</v>
      </c>
      <c r="T5454" t="s">
        <v>12678</v>
      </c>
      <c r="U5454" t="s">
        <v>12678</v>
      </c>
      <c r="V5454" t="s">
        <v>12678</v>
      </c>
      <c r="W5454">
        <v>3</v>
      </c>
      <c r="X5454" t="s">
        <v>18132</v>
      </c>
      <c r="Y5454">
        <v>0.4179129234267915</v>
      </c>
      <c r="Z5454">
        <f>HYPERLINK("Melting_Curves/meltCurve_Q9H496_.pdf", "Melting_Curves/meltCurve_Q9H496_.pdf")</f>
        <v>0</v>
      </c>
      <c r="AA5454" t="s">
        <v>24214</v>
      </c>
      <c r="AB5454" t="s">
        <v>30413</v>
      </c>
    </row>
    <row r="5455" spans="1:28">
      <c r="A5455" t="s">
        <v>5481</v>
      </c>
      <c r="B5455">
        <v>0.984777283994944</v>
      </c>
      <c r="C5455">
        <v>1.79799293599055</v>
      </c>
      <c r="D5455">
        <v>1.50938265491788</v>
      </c>
      <c r="E5455">
        <v>1.3914778770727</v>
      </c>
      <c r="F5455">
        <v>0.393361532651185</v>
      </c>
      <c r="G5455">
        <v>0.216131728155411</v>
      </c>
      <c r="H5455">
        <v>0</v>
      </c>
      <c r="I5455">
        <v>0.217734998982529</v>
      </c>
      <c r="J5455">
        <v>0.258296179196355</v>
      </c>
      <c r="K5455">
        <v>0</v>
      </c>
      <c r="L5455">
        <v>12506.4791978379</v>
      </c>
      <c r="M5455">
        <v>250</v>
      </c>
      <c r="N5455">
        <v>50.090866604161</v>
      </c>
      <c r="O5455">
        <v>50.0227092677119</v>
      </c>
      <c r="P5455">
        <v>-1.07647024626629</v>
      </c>
      <c r="Q5455">
        <v>0.138432563443097</v>
      </c>
      <c r="R5455">
        <v>0.7314088760959619</v>
      </c>
      <c r="S5455" t="s">
        <v>11806</v>
      </c>
      <c r="T5455" t="s">
        <v>12678</v>
      </c>
      <c r="U5455" t="s">
        <v>12678</v>
      </c>
      <c r="V5455" t="s">
        <v>12678</v>
      </c>
      <c r="W5455">
        <v>1</v>
      </c>
      <c r="X5455" t="s">
        <v>18133</v>
      </c>
      <c r="Y5455">
        <v>0.512598395793309</v>
      </c>
      <c r="Z5455">
        <f>HYPERLINK("Melting_Curves/meltCurve_Q9H497_.pdf", "Melting_Curves/meltCurve_Q9H497_.pdf")</f>
        <v>0</v>
      </c>
      <c r="AA5455" t="s">
        <v>24215</v>
      </c>
      <c r="AB5455" t="s">
        <v>30414</v>
      </c>
    </row>
    <row r="5456" spans="1:28">
      <c r="A5456" t="s">
        <v>5482</v>
      </c>
      <c r="B5456">
        <v>0.984777283994944</v>
      </c>
      <c r="C5456">
        <v>0.941694967093158</v>
      </c>
      <c r="D5456">
        <v>0.879349923983139</v>
      </c>
      <c r="E5456">
        <v>0.6756893310600151</v>
      </c>
      <c r="F5456">
        <v>0.238545009320516</v>
      </c>
      <c r="G5456">
        <v>0.133271552813273</v>
      </c>
      <c r="H5456">
        <v>0.107723439729995</v>
      </c>
      <c r="I5456">
        <v>0.123133903072334</v>
      </c>
      <c r="J5456">
        <v>0.164114839145925</v>
      </c>
      <c r="K5456">
        <v>0.148940919833351</v>
      </c>
      <c r="L5456">
        <v>1303.83892288791</v>
      </c>
      <c r="M5456">
        <v>27.6245224775021</v>
      </c>
      <c r="N5456">
        <v>47.6978574603212</v>
      </c>
      <c r="O5456">
        <v>46.9533526743022</v>
      </c>
      <c r="P5456">
        <v>-0.128619852579329</v>
      </c>
      <c r="Q5456">
        <v>0.125548299461923</v>
      </c>
      <c r="R5456">
        <v>0.990508026903633</v>
      </c>
      <c r="S5456" t="s">
        <v>11807</v>
      </c>
      <c r="T5456" t="s">
        <v>12678</v>
      </c>
      <c r="U5456" t="s">
        <v>12678</v>
      </c>
      <c r="V5456" t="s">
        <v>12678</v>
      </c>
      <c r="W5456">
        <v>25</v>
      </c>
      <c r="X5456" t="s">
        <v>18134</v>
      </c>
      <c r="Y5456">
        <v>0.4288466606303639</v>
      </c>
      <c r="Z5456">
        <f>HYPERLINK("Melting_Curves/meltCurve_Q9H4A4_.pdf", "Melting_Curves/meltCurve_Q9H4A4_.pdf")</f>
        <v>0</v>
      </c>
      <c r="AA5456" t="s">
        <v>24216</v>
      </c>
      <c r="AB5456" t="s">
        <v>30415</v>
      </c>
    </row>
    <row r="5457" spans="1:28">
      <c r="A5457" t="s">
        <v>5483</v>
      </c>
      <c r="B5457">
        <v>0.984777283994944</v>
      </c>
      <c r="C5457">
        <v>0.764115269504396</v>
      </c>
      <c r="D5457">
        <v>0.576515885058668</v>
      </c>
      <c r="E5457">
        <v>0.339413477167185</v>
      </c>
      <c r="F5457">
        <v>0.179374402665651</v>
      </c>
      <c r="G5457">
        <v>0.119217611636484</v>
      </c>
      <c r="H5457">
        <v>0.0967892775259101</v>
      </c>
      <c r="I5457">
        <v>0.128685567750567</v>
      </c>
      <c r="J5457">
        <v>0.122563695108983</v>
      </c>
      <c r="K5457">
        <v>0.143514496359993</v>
      </c>
      <c r="L5457">
        <v>688.344872048339</v>
      </c>
      <c r="M5457">
        <v>15.965304544834</v>
      </c>
      <c r="N5457">
        <v>43.7931909173016</v>
      </c>
      <c r="O5457">
        <v>42.4556247799147</v>
      </c>
      <c r="P5457">
        <v>-0.08372240892355209</v>
      </c>
      <c r="Q5457">
        <v>0.109517525487995</v>
      </c>
      <c r="R5457">
        <v>0.991930766043188</v>
      </c>
      <c r="S5457" t="s">
        <v>11808</v>
      </c>
      <c r="T5457" t="s">
        <v>12678</v>
      </c>
      <c r="U5457" t="s">
        <v>12678</v>
      </c>
      <c r="V5457" t="s">
        <v>12678</v>
      </c>
      <c r="W5457">
        <v>3</v>
      </c>
      <c r="X5457" t="s">
        <v>18135</v>
      </c>
      <c r="Y5457">
        <v>0.3114332862080808</v>
      </c>
      <c r="Z5457">
        <f>HYPERLINK("Melting_Curves/meltCurve_Q9H4A5_.pdf", "Melting_Curves/meltCurve_Q9H4A5_.pdf")</f>
        <v>0</v>
      </c>
      <c r="AA5457" t="s">
        <v>24217</v>
      </c>
      <c r="AB5457" t="s">
        <v>30416</v>
      </c>
    </row>
    <row r="5458" spans="1:28">
      <c r="A5458" t="s">
        <v>5484</v>
      </c>
      <c r="B5458">
        <v>0.984777283994944</v>
      </c>
      <c r="C5458">
        <v>0.936976645943146</v>
      </c>
      <c r="D5458">
        <v>0.9104524992494309</v>
      </c>
      <c r="E5458">
        <v>0.614170615654393</v>
      </c>
      <c r="F5458">
        <v>0.252844034232837</v>
      </c>
      <c r="G5458">
        <v>0.158155259345355</v>
      </c>
      <c r="H5458">
        <v>0.0986394738230614</v>
      </c>
      <c r="I5458">
        <v>0.138743103830419</v>
      </c>
      <c r="J5458">
        <v>0.128807555436529</v>
      </c>
      <c r="K5458">
        <v>0.136610861852322</v>
      </c>
      <c r="L5458">
        <v>1171.58081243217</v>
      </c>
      <c r="M5458">
        <v>24.9593388931239</v>
      </c>
      <c r="N5458">
        <v>47.4676714897238</v>
      </c>
      <c r="O5458">
        <v>46.641370678299</v>
      </c>
      <c r="P5458">
        <v>-0.11756614001394</v>
      </c>
      <c r="Q5458">
        <v>0.121231265858032</v>
      </c>
      <c r="R5458">
        <v>0.9962616995176961</v>
      </c>
      <c r="S5458" t="s">
        <v>11809</v>
      </c>
      <c r="T5458" t="s">
        <v>12678</v>
      </c>
      <c r="U5458" t="s">
        <v>12678</v>
      </c>
      <c r="V5458" t="s">
        <v>12678</v>
      </c>
      <c r="W5458">
        <v>6</v>
      </c>
      <c r="X5458" t="s">
        <v>18136</v>
      </c>
      <c r="Y5458">
        <v>0.4197821456600149</v>
      </c>
      <c r="Z5458">
        <f>HYPERLINK("Melting_Curves/meltCurve_Q9H4A6_.pdf", "Melting_Curves/meltCurve_Q9H4A6_.pdf")</f>
        <v>0</v>
      </c>
      <c r="AA5458" t="s">
        <v>24218</v>
      </c>
      <c r="AB5458" t="s">
        <v>30417</v>
      </c>
    </row>
    <row r="5459" spans="1:28">
      <c r="A5459" t="s">
        <v>5485</v>
      </c>
      <c r="B5459">
        <v>0.984777283994944</v>
      </c>
      <c r="C5459">
        <v>0.839483219611002</v>
      </c>
      <c r="D5459">
        <v>0.717620848984526</v>
      </c>
      <c r="E5459">
        <v>0.584166917796379</v>
      </c>
      <c r="F5459">
        <v>0.240199517908578</v>
      </c>
      <c r="G5459">
        <v>0.111486162719316</v>
      </c>
      <c r="H5459">
        <v>0.0779126398945975</v>
      </c>
      <c r="I5459">
        <v>0.08705906599800239</v>
      </c>
      <c r="J5459">
        <v>0.0497062413637846</v>
      </c>
      <c r="K5459">
        <v>0.116438998109545</v>
      </c>
      <c r="L5459">
        <v>635.004943864552</v>
      </c>
      <c r="M5459">
        <v>13.760671228632</v>
      </c>
      <c r="N5459">
        <v>46.4472148895926</v>
      </c>
      <c r="O5459">
        <v>45.2045204993831</v>
      </c>
      <c r="P5459">
        <v>-0.0728677711912485</v>
      </c>
      <c r="Q5459">
        <v>0.0426373504172589</v>
      </c>
      <c r="R5459">
        <v>0.98109223090274</v>
      </c>
      <c r="S5459" t="s">
        <v>11810</v>
      </c>
      <c r="T5459" t="s">
        <v>12678</v>
      </c>
      <c r="U5459" t="s">
        <v>12678</v>
      </c>
      <c r="V5459" t="s">
        <v>12678</v>
      </c>
      <c r="W5459">
        <v>1</v>
      </c>
      <c r="X5459" t="s">
        <v>18137</v>
      </c>
      <c r="Y5459">
        <v>0.3603102303156785</v>
      </c>
      <c r="Z5459">
        <f>HYPERLINK("Melting_Curves/meltCurve_Q9H4B0_.pdf", "Melting_Curves/meltCurve_Q9H4B0_.pdf")</f>
        <v>0</v>
      </c>
      <c r="AA5459" t="s">
        <v>24219</v>
      </c>
      <c r="AB5459" t="s">
        <v>30418</v>
      </c>
    </row>
    <row r="5460" spans="1:28">
      <c r="A5460" t="s">
        <v>5486</v>
      </c>
      <c r="B5460">
        <v>0.984777283994944</v>
      </c>
      <c r="C5460">
        <v>0.94041911334735</v>
      </c>
      <c r="D5460">
        <v>0.667207258436065</v>
      </c>
      <c r="E5460">
        <v>0.365978147815788</v>
      </c>
      <c r="F5460">
        <v>0.211960406241771</v>
      </c>
      <c r="G5460">
        <v>0.121836449202762</v>
      </c>
      <c r="H5460">
        <v>0.116466098515787</v>
      </c>
      <c r="I5460">
        <v>0.132832275995316</v>
      </c>
      <c r="J5460">
        <v>0.181267331235988</v>
      </c>
      <c r="K5460">
        <v>0.163894663789431</v>
      </c>
      <c r="L5460">
        <v>943.533013945232</v>
      </c>
      <c r="M5460">
        <v>21.3866469643348</v>
      </c>
      <c r="N5460">
        <v>44.8139126575337</v>
      </c>
      <c r="O5460">
        <v>43.73756327904</v>
      </c>
      <c r="P5460">
        <v>-0.104971159065419</v>
      </c>
      <c r="Q5460">
        <v>0.141320642773773</v>
      </c>
      <c r="R5460">
        <v>0.994682848136096</v>
      </c>
      <c r="S5460" t="s">
        <v>11811</v>
      </c>
      <c r="T5460" t="s">
        <v>12678</v>
      </c>
      <c r="U5460" t="s">
        <v>12678</v>
      </c>
      <c r="V5460" t="s">
        <v>12678</v>
      </c>
      <c r="W5460">
        <v>8</v>
      </c>
      <c r="X5460" t="s">
        <v>18138</v>
      </c>
      <c r="Y5460">
        <v>0.3549481381900854</v>
      </c>
      <c r="Z5460">
        <f>HYPERLINK("Melting_Curves/meltCurve_Q9H4E7_.pdf", "Melting_Curves/meltCurve_Q9H4E7_.pdf")</f>
        <v>0</v>
      </c>
      <c r="AA5460" t="s">
        <v>24220</v>
      </c>
      <c r="AB5460" t="s">
        <v>30419</v>
      </c>
    </row>
    <row r="5461" spans="1:28">
      <c r="A5461" t="s">
        <v>5487</v>
      </c>
      <c r="B5461">
        <v>0.984777283994944</v>
      </c>
      <c r="C5461">
        <v>1.16743199866393</v>
      </c>
      <c r="D5461">
        <v>0.924324536143919</v>
      </c>
      <c r="E5461">
        <v>0.616442144475117</v>
      </c>
      <c r="F5461">
        <v>0.439755067751353</v>
      </c>
      <c r="G5461">
        <v>0.317056433847491</v>
      </c>
      <c r="H5461">
        <v>0.279963355627763</v>
      </c>
      <c r="I5461">
        <v>0.410561053925399</v>
      </c>
      <c r="J5461">
        <v>0.663575723122</v>
      </c>
      <c r="K5461">
        <v>0.566599926318277</v>
      </c>
      <c r="L5461">
        <v>1808.57124331826</v>
      </c>
      <c r="M5461">
        <v>39.7133717060603</v>
      </c>
      <c r="N5461">
        <v>48.21932725701</v>
      </c>
      <c r="O5461">
        <v>45.4255754313426</v>
      </c>
      <c r="P5461">
        <v>-0.121315714422609</v>
      </c>
      <c r="Q5461">
        <v>0.44493990390594</v>
      </c>
      <c r="R5461">
        <v>0.8299699124729</v>
      </c>
      <c r="S5461" t="s">
        <v>11812</v>
      </c>
      <c r="T5461" t="s">
        <v>12678</v>
      </c>
      <c r="U5461" t="s">
        <v>12678</v>
      </c>
      <c r="V5461" t="s">
        <v>12678</v>
      </c>
      <c r="W5461">
        <v>6</v>
      </c>
      <c r="X5461" t="s">
        <v>18139</v>
      </c>
      <c r="Y5461">
        <v>0.6047329127936891</v>
      </c>
      <c r="Z5461">
        <f>HYPERLINK("Melting_Curves/meltCurve_Q9H4G0_4_.pdf", "Melting_Curves/meltCurve_Q9H4G0_4_.pdf")</f>
        <v>0</v>
      </c>
      <c r="AA5461" t="s">
        <v>24221</v>
      </c>
      <c r="AB5461" t="s">
        <v>30420</v>
      </c>
    </row>
    <row r="5462" spans="1:28">
      <c r="A5462" t="s">
        <v>5488</v>
      </c>
      <c r="B5462">
        <v>0.984777283994944</v>
      </c>
      <c r="C5462">
        <v>0.9738330501979749</v>
      </c>
      <c r="D5462">
        <v>0.787452187545759</v>
      </c>
      <c r="E5462">
        <v>0.608640053951397</v>
      </c>
      <c r="F5462">
        <v>0.333876186428852</v>
      </c>
      <c r="G5462">
        <v>0.203536886029261</v>
      </c>
      <c r="H5462">
        <v>0.156922411193345</v>
      </c>
      <c r="I5462">
        <v>0.247574266204671</v>
      </c>
      <c r="J5462">
        <v>0.368814852086344</v>
      </c>
      <c r="K5462">
        <v>0.234216089440572</v>
      </c>
      <c r="L5462">
        <v>926.983260444146</v>
      </c>
      <c r="M5462">
        <v>20.2331079170512</v>
      </c>
      <c r="N5462">
        <v>47.2903033474139</v>
      </c>
      <c r="O5462">
        <v>45.3746757434405</v>
      </c>
      <c r="P5462">
        <v>-0.0853941099812577</v>
      </c>
      <c r="Q5462">
        <v>0.234006155496171</v>
      </c>
      <c r="R5462">
        <v>0.961307333410608</v>
      </c>
      <c r="S5462" t="s">
        <v>11813</v>
      </c>
      <c r="T5462" t="s">
        <v>12678</v>
      </c>
      <c r="U5462" t="s">
        <v>12678</v>
      </c>
      <c r="V5462" t="s">
        <v>12678</v>
      </c>
      <c r="W5462">
        <v>6</v>
      </c>
      <c r="X5462" t="s">
        <v>18140</v>
      </c>
      <c r="Y5462">
        <v>0.4688677562308836</v>
      </c>
      <c r="Z5462">
        <f>HYPERLINK("Melting_Curves/meltCurve_Q9H4H8_.pdf", "Melting_Curves/meltCurve_Q9H4H8_.pdf")</f>
        <v>0</v>
      </c>
      <c r="AA5462" t="s">
        <v>24222</v>
      </c>
      <c r="AB5462" t="s">
        <v>30421</v>
      </c>
    </row>
    <row r="5463" spans="1:28">
      <c r="A5463" t="s">
        <v>5489</v>
      </c>
      <c r="B5463">
        <v>0.984777283994944</v>
      </c>
      <c r="C5463">
        <v>1.04243116306024</v>
      </c>
      <c r="D5463">
        <v>0.921594595534974</v>
      </c>
      <c r="E5463">
        <v>0.74682809122091</v>
      </c>
      <c r="F5463">
        <v>0.515746350809014</v>
      </c>
      <c r="G5463">
        <v>0.405172912849232</v>
      </c>
      <c r="H5463">
        <v>0.37446622148197</v>
      </c>
      <c r="I5463">
        <v>0.474569788771838</v>
      </c>
      <c r="J5463">
        <v>0.868881233803154</v>
      </c>
      <c r="K5463">
        <v>0.661095344059353</v>
      </c>
      <c r="L5463">
        <v>1789.99371892282</v>
      </c>
      <c r="M5463">
        <v>38.861996092236</v>
      </c>
      <c r="O5463">
        <v>45.9388043573178</v>
      </c>
      <c r="P5463">
        <v>-0.09539306970702439</v>
      </c>
      <c r="Q5463">
        <v>0.548944076531933</v>
      </c>
      <c r="R5463">
        <v>0.677017679415018</v>
      </c>
      <c r="S5463" t="s">
        <v>11814</v>
      </c>
      <c r="T5463" t="s">
        <v>12678</v>
      </c>
      <c r="U5463" t="s">
        <v>12678</v>
      </c>
      <c r="V5463" t="s">
        <v>12678</v>
      </c>
      <c r="W5463">
        <v>5</v>
      </c>
      <c r="X5463" t="s">
        <v>18141</v>
      </c>
      <c r="Y5463">
        <v>0.6866901630807927</v>
      </c>
      <c r="Z5463">
        <f>HYPERLINK("Melting_Curves/meltCurve_Q9H4I2_.pdf", "Melting_Curves/meltCurve_Q9H4I2_.pdf")</f>
        <v>0</v>
      </c>
      <c r="AA5463" t="s">
        <v>24223</v>
      </c>
      <c r="AB5463" t="s">
        <v>30422</v>
      </c>
    </row>
    <row r="5464" spans="1:28">
      <c r="A5464" t="s">
        <v>5490</v>
      </c>
      <c r="B5464">
        <v>0.984777283994944</v>
      </c>
      <c r="C5464">
        <v>1.03391956057791</v>
      </c>
      <c r="D5464">
        <v>0.743326446387693</v>
      </c>
      <c r="E5464">
        <v>0.313546250235333</v>
      </c>
      <c r="F5464">
        <v>0.189633005191547</v>
      </c>
      <c r="G5464">
        <v>0.133181653632946</v>
      </c>
      <c r="H5464">
        <v>0.101720858629563</v>
      </c>
      <c r="I5464">
        <v>0.153693811837445</v>
      </c>
      <c r="J5464">
        <v>0.17469007740412</v>
      </c>
      <c r="K5464">
        <v>0.151634550677055</v>
      </c>
      <c r="L5464">
        <v>1348.89563706384</v>
      </c>
      <c r="M5464">
        <v>30.4237578764504</v>
      </c>
      <c r="N5464">
        <v>44.8480955327657</v>
      </c>
      <c r="O5464">
        <v>44.1467004889593</v>
      </c>
      <c r="P5464">
        <v>-0.147046655230298</v>
      </c>
      <c r="Q5464">
        <v>0.146511451370419</v>
      </c>
      <c r="R5464">
        <v>0.99356175601132</v>
      </c>
      <c r="S5464" t="s">
        <v>11815</v>
      </c>
      <c r="T5464" t="s">
        <v>12678</v>
      </c>
      <c r="U5464" t="s">
        <v>12678</v>
      </c>
      <c r="V5464" t="s">
        <v>12678</v>
      </c>
      <c r="W5464">
        <v>7</v>
      </c>
      <c r="X5464" t="s">
        <v>18142</v>
      </c>
      <c r="Y5464">
        <v>0.3598586190179693</v>
      </c>
      <c r="Z5464">
        <f>HYPERLINK("Melting_Curves/meltCurve_Q9H4L5_2_.pdf", "Melting_Curves/meltCurve_Q9H4L5_2_.pdf")</f>
        <v>0</v>
      </c>
      <c r="AA5464" t="s">
        <v>24224</v>
      </c>
      <c r="AB5464" t="s">
        <v>30423</v>
      </c>
    </row>
    <row r="5465" spans="1:28">
      <c r="A5465" t="s">
        <v>5491</v>
      </c>
      <c r="B5465">
        <v>0.984777283994944</v>
      </c>
      <c r="C5465">
        <v>0.868858580190671</v>
      </c>
      <c r="D5465">
        <v>0.806956290892457</v>
      </c>
      <c r="E5465">
        <v>0.680177440097865</v>
      </c>
      <c r="F5465">
        <v>0.480886726332082</v>
      </c>
      <c r="G5465">
        <v>0.383015562139946</v>
      </c>
      <c r="H5465">
        <v>0.327432176555843</v>
      </c>
      <c r="I5465">
        <v>0.498642584741774</v>
      </c>
      <c r="J5465">
        <v>0.7704131893082991</v>
      </c>
      <c r="K5465">
        <v>0.594609073443177</v>
      </c>
      <c r="L5465">
        <v>860.064236285318</v>
      </c>
      <c r="M5465">
        <v>19.740492066922</v>
      </c>
      <c r="O5465">
        <v>43.1288215227471</v>
      </c>
      <c r="P5465">
        <v>-0.0560456665862546</v>
      </c>
      <c r="Q5465">
        <v>0.510224868178809</v>
      </c>
      <c r="R5465">
        <v>0.671399588927319</v>
      </c>
      <c r="S5465" t="s">
        <v>11816</v>
      </c>
      <c r="T5465" t="s">
        <v>12678</v>
      </c>
      <c r="U5465" t="s">
        <v>12678</v>
      </c>
      <c r="V5465" t="s">
        <v>12678</v>
      </c>
      <c r="W5465">
        <v>9</v>
      </c>
      <c r="X5465" t="s">
        <v>18143</v>
      </c>
      <c r="Y5465">
        <v>0.6243066627751475</v>
      </c>
      <c r="Z5465">
        <f>HYPERLINK("Melting_Curves/meltCurve_Q9H4L7_.pdf", "Melting_Curves/meltCurve_Q9H4L7_.pdf")</f>
        <v>0</v>
      </c>
      <c r="AA5465" t="s">
        <v>24225</v>
      </c>
      <c r="AB5465" t="s">
        <v>30424</v>
      </c>
    </row>
    <row r="5466" spans="1:28">
      <c r="A5466" t="s">
        <v>5492</v>
      </c>
      <c r="B5466">
        <v>0.984777283994944</v>
      </c>
      <c r="C5466">
        <v>0.851541319576694</v>
      </c>
      <c r="D5466">
        <v>0.678599497093008</v>
      </c>
      <c r="E5466">
        <v>0.272435176683803</v>
      </c>
      <c r="F5466">
        <v>0.141644351625469</v>
      </c>
      <c r="G5466">
        <v>0.0964623245517672</v>
      </c>
      <c r="H5466">
        <v>0.07916112250299551</v>
      </c>
      <c r="I5466">
        <v>0.106558722600105</v>
      </c>
      <c r="J5466">
        <v>0.118760958572101</v>
      </c>
      <c r="K5466">
        <v>0.116470023681658</v>
      </c>
      <c r="L5466">
        <v>949.784418818518</v>
      </c>
      <c r="M5466">
        <v>21.6702034679284</v>
      </c>
      <c r="N5466">
        <v>44.2639834053031</v>
      </c>
      <c r="O5466">
        <v>43.4609326037426</v>
      </c>
      <c r="P5466">
        <v>-0.11270263689512</v>
      </c>
      <c r="Q5466">
        <v>0.0958930292950967</v>
      </c>
      <c r="R5466">
        <v>0.994349929445184</v>
      </c>
      <c r="S5466" t="s">
        <v>11817</v>
      </c>
      <c r="T5466" t="s">
        <v>12678</v>
      </c>
      <c r="U5466" t="s">
        <v>12678</v>
      </c>
      <c r="V5466" t="s">
        <v>12678</v>
      </c>
      <c r="W5466">
        <v>22</v>
      </c>
      <c r="X5466" t="s">
        <v>18144</v>
      </c>
      <c r="Y5466">
        <v>0.3118856078630797</v>
      </c>
      <c r="Z5466">
        <f>HYPERLINK("Melting_Curves/meltCurve_Q9H4M9_.pdf", "Melting_Curves/meltCurve_Q9H4M9_.pdf")</f>
        <v>0</v>
      </c>
      <c r="AA5466" t="s">
        <v>24226</v>
      </c>
      <c r="AB5466" t="s">
        <v>30425</v>
      </c>
    </row>
    <row r="5467" spans="1:28">
      <c r="A5467" t="s">
        <v>5493</v>
      </c>
      <c r="B5467">
        <v>0.984777283994944</v>
      </c>
      <c r="C5467">
        <v>1.04998981202558</v>
      </c>
      <c r="D5467">
        <v>1.11744945743143</v>
      </c>
      <c r="E5467">
        <v>1.00770041000182</v>
      </c>
      <c r="F5467">
        <v>0.8029986905270901</v>
      </c>
      <c r="G5467">
        <v>0.575386091791502</v>
      </c>
      <c r="H5467">
        <v>0.650953836024496</v>
      </c>
      <c r="I5467">
        <v>0.816805290583858</v>
      </c>
      <c r="J5467">
        <v>0.879333837105064</v>
      </c>
      <c r="K5467">
        <v>0.8060380000748421</v>
      </c>
      <c r="L5467">
        <v>12488.0033761869</v>
      </c>
      <c r="M5467">
        <v>250</v>
      </c>
      <c r="O5467">
        <v>49.9488255795476</v>
      </c>
      <c r="P5467">
        <v>-0.318196459649212</v>
      </c>
      <c r="Q5467">
        <v>0.745703412921898</v>
      </c>
      <c r="R5467">
        <v>0.701788969288241</v>
      </c>
      <c r="S5467" t="s">
        <v>11818</v>
      </c>
      <c r="T5467" t="s">
        <v>12678</v>
      </c>
      <c r="U5467" t="s">
        <v>12678</v>
      </c>
      <c r="V5467" t="s">
        <v>12678</v>
      </c>
      <c r="W5467">
        <v>1</v>
      </c>
      <c r="X5467" t="s">
        <v>18145</v>
      </c>
      <c r="Y5467">
        <v>0.8555141335020277</v>
      </c>
      <c r="Z5467">
        <f>HYPERLINK("Melting_Curves/meltCurve_Q9H4X1_2_.pdf", "Melting_Curves/meltCurve_Q9H4X1_2_.pdf")</f>
        <v>0</v>
      </c>
      <c r="AA5467" t="s">
        <v>24227</v>
      </c>
      <c r="AB5467" t="s">
        <v>30426</v>
      </c>
    </row>
    <row r="5468" spans="1:28">
      <c r="A5468" t="s">
        <v>5494</v>
      </c>
      <c r="B5468">
        <v>0.984777283994944</v>
      </c>
      <c r="C5468">
        <v>1.30051663365</v>
      </c>
      <c r="D5468">
        <v>0.94698802109822</v>
      </c>
      <c r="E5468">
        <v>0.572731865839979</v>
      </c>
      <c r="F5468">
        <v>0.488407999515606</v>
      </c>
      <c r="G5468">
        <v>0.353238090641208</v>
      </c>
      <c r="H5468">
        <v>0.355839337686349</v>
      </c>
      <c r="I5468">
        <v>0.516622788867964</v>
      </c>
      <c r="J5468">
        <v>0.71790264469036</v>
      </c>
      <c r="K5468">
        <v>0.591926833028838</v>
      </c>
      <c r="L5468">
        <v>2390.21571288157</v>
      </c>
      <c r="M5468">
        <v>53.2119656937805</v>
      </c>
      <c r="O5468">
        <v>44.8554573039998</v>
      </c>
      <c r="P5468">
        <v>-0.147004965946325</v>
      </c>
      <c r="Q5468">
        <v>0.504324224670386</v>
      </c>
      <c r="R5468">
        <v>0.775515062563632</v>
      </c>
      <c r="S5468" t="s">
        <v>11819</v>
      </c>
      <c r="T5468" t="s">
        <v>12678</v>
      </c>
      <c r="U5468" t="s">
        <v>12678</v>
      </c>
      <c r="V5468" t="s">
        <v>12678</v>
      </c>
      <c r="W5468">
        <v>1</v>
      </c>
      <c r="X5468" t="s">
        <v>18146</v>
      </c>
      <c r="Y5468">
        <v>0.636028872441612</v>
      </c>
      <c r="Z5468">
        <f>HYPERLINK("Melting_Curves/meltCurve_Q9H4Z2_2_.pdf", "Melting_Curves/meltCurve_Q9H4Z2_2_.pdf")</f>
        <v>0</v>
      </c>
      <c r="AA5468" t="s">
        <v>24228</v>
      </c>
      <c r="AB5468" t="s">
        <v>30427</v>
      </c>
    </row>
    <row r="5469" spans="1:28">
      <c r="A5469" t="s">
        <v>5495</v>
      </c>
      <c r="B5469">
        <v>0.984777283994944</v>
      </c>
      <c r="C5469">
        <v>1.00961651136769</v>
      </c>
      <c r="D5469">
        <v>0.878481776489425</v>
      </c>
      <c r="E5469">
        <v>0.492199652908904</v>
      </c>
      <c r="F5469">
        <v>0.306325003934703</v>
      </c>
      <c r="G5469">
        <v>0.155818579759313</v>
      </c>
      <c r="H5469">
        <v>0.0883165401098278</v>
      </c>
      <c r="I5469">
        <v>0.0910685085795524</v>
      </c>
      <c r="J5469">
        <v>0.120340993419223</v>
      </c>
      <c r="K5469">
        <v>0.137775126358959</v>
      </c>
      <c r="L5469">
        <v>991.553572088652</v>
      </c>
      <c r="M5469">
        <v>21.3843346920661</v>
      </c>
      <c r="N5469">
        <v>46.9157168475316</v>
      </c>
      <c r="O5469">
        <v>45.9684551231754</v>
      </c>
      <c r="P5469">
        <v>-0.103459467523617</v>
      </c>
      <c r="Q5469">
        <v>0.110423182078493</v>
      </c>
      <c r="R5469">
        <v>0.993648250988311</v>
      </c>
      <c r="S5469" t="s">
        <v>11820</v>
      </c>
      <c r="T5469" t="s">
        <v>12678</v>
      </c>
      <c r="U5469" t="s">
        <v>12678</v>
      </c>
      <c r="V5469" t="s">
        <v>12678</v>
      </c>
      <c r="W5469">
        <v>3</v>
      </c>
      <c r="X5469" t="s">
        <v>18147</v>
      </c>
      <c r="Y5469">
        <v>0.3983811759954859</v>
      </c>
      <c r="Z5469">
        <f>HYPERLINK("Melting_Curves/meltCurve_Q9H4Z3_.pdf", "Melting_Curves/meltCurve_Q9H4Z3_.pdf")</f>
        <v>0</v>
      </c>
      <c r="AA5469" t="s">
        <v>24229</v>
      </c>
      <c r="AB5469" t="s">
        <v>30428</v>
      </c>
    </row>
    <row r="5470" spans="1:28">
      <c r="A5470" t="s">
        <v>5496</v>
      </c>
      <c r="B5470">
        <v>0.984777283994944</v>
      </c>
      <c r="C5470">
        <v>1.00743865947815</v>
      </c>
      <c r="D5470">
        <v>0.854575471077281</v>
      </c>
      <c r="E5470">
        <v>0.828223170746116</v>
      </c>
      <c r="F5470">
        <v>0.600048712336383</v>
      </c>
      <c r="G5470">
        <v>0.541798415239143</v>
      </c>
      <c r="H5470">
        <v>0.399611512068719</v>
      </c>
      <c r="I5470">
        <v>0.6551013221417</v>
      </c>
      <c r="J5470">
        <v>0.863150048797578</v>
      </c>
      <c r="K5470">
        <v>0.638641828500578</v>
      </c>
      <c r="L5470">
        <v>1072.14019948723</v>
      </c>
      <c r="M5470">
        <v>23.6159692559667</v>
      </c>
      <c r="O5470">
        <v>45.0771869719875</v>
      </c>
      <c r="P5470">
        <v>-0.050346203667411</v>
      </c>
      <c r="Q5470">
        <v>0.615611506166584</v>
      </c>
      <c r="R5470">
        <v>0.634964768863883</v>
      </c>
      <c r="S5470" t="s">
        <v>11821</v>
      </c>
      <c r="T5470" t="s">
        <v>12678</v>
      </c>
      <c r="U5470" t="s">
        <v>12678</v>
      </c>
      <c r="V5470" t="s">
        <v>12678</v>
      </c>
      <c r="W5470">
        <v>7</v>
      </c>
      <c r="X5470" t="s">
        <v>18148</v>
      </c>
      <c r="Y5470">
        <v>0.7267897276554787</v>
      </c>
      <c r="Z5470">
        <f>HYPERLINK("Melting_Curves/meltCurve_Q9H501_.pdf", "Melting_Curves/meltCurve_Q9H501_.pdf")</f>
        <v>0</v>
      </c>
      <c r="AA5470" t="s">
        <v>24230</v>
      </c>
      <c r="AB5470" t="s">
        <v>30429</v>
      </c>
    </row>
    <row r="5471" spans="1:28">
      <c r="A5471" t="s">
        <v>5497</v>
      </c>
      <c r="B5471">
        <v>0.984777283994944</v>
      </c>
      <c r="C5471">
        <v>0.931608613822059</v>
      </c>
      <c r="D5471">
        <v>0.831322437625023</v>
      </c>
      <c r="E5471">
        <v>0.755502397984693</v>
      </c>
      <c r="F5471">
        <v>0.659067615934804</v>
      </c>
      <c r="G5471">
        <v>0.5114202010618361</v>
      </c>
      <c r="H5471">
        <v>0.492186547146679</v>
      </c>
      <c r="I5471">
        <v>0.610500359626435</v>
      </c>
      <c r="J5471">
        <v>0.845438375636954</v>
      </c>
      <c r="K5471">
        <v>0.686675827846688</v>
      </c>
      <c r="L5471">
        <v>860.051878655276</v>
      </c>
      <c r="M5471">
        <v>19.7653512625243</v>
      </c>
      <c r="O5471">
        <v>43.0750433388398</v>
      </c>
      <c r="P5471">
        <v>-0.0420587735499219</v>
      </c>
      <c r="Q5471">
        <v>0.633374263409302</v>
      </c>
      <c r="R5471">
        <v>0.654941051385045</v>
      </c>
      <c r="S5471" t="s">
        <v>11822</v>
      </c>
      <c r="T5471" t="s">
        <v>12678</v>
      </c>
      <c r="U5471" t="s">
        <v>12678</v>
      </c>
      <c r="V5471" t="s">
        <v>12678</v>
      </c>
      <c r="W5471">
        <v>6</v>
      </c>
      <c r="X5471" t="s">
        <v>18149</v>
      </c>
      <c r="Y5471">
        <v>0.7180910798972003</v>
      </c>
      <c r="Z5471">
        <f>HYPERLINK("Melting_Curves/meltCurve_Q9H582_2_.pdf", "Melting_Curves/meltCurve_Q9H582_2_.pdf")</f>
        <v>0</v>
      </c>
      <c r="AA5471" t="s">
        <v>24231</v>
      </c>
      <c r="AB5471" t="s">
        <v>30430</v>
      </c>
    </row>
    <row r="5472" spans="1:28">
      <c r="A5472" t="s">
        <v>5498</v>
      </c>
      <c r="B5472">
        <v>0.984777283994944</v>
      </c>
      <c r="C5472">
        <v>1.32903959432781</v>
      </c>
      <c r="D5472">
        <v>0.807940029233173</v>
      </c>
      <c r="E5472">
        <v>0.951994116622178</v>
      </c>
      <c r="F5472">
        <v>0.638001797416208</v>
      </c>
      <c r="G5472">
        <v>0.372469739717579</v>
      </c>
      <c r="H5472">
        <v>0.562721342185638</v>
      </c>
      <c r="I5472">
        <v>0.618942512871582</v>
      </c>
      <c r="J5472">
        <v>0.438933768936168</v>
      </c>
      <c r="K5472">
        <v>0.396230257116125</v>
      </c>
      <c r="L5472">
        <v>2447.62595368813</v>
      </c>
      <c r="M5472">
        <v>49.6987639844332</v>
      </c>
      <c r="N5472">
        <v>52.5637306833419</v>
      </c>
      <c r="O5472">
        <v>49.1696850819091</v>
      </c>
      <c r="P5472">
        <v>-0.13184747384807</v>
      </c>
      <c r="Q5472">
        <v>0.478224953574833</v>
      </c>
      <c r="R5472">
        <v>0.771473603304245</v>
      </c>
      <c r="S5472" t="s">
        <v>11823</v>
      </c>
      <c r="T5472" t="s">
        <v>12678</v>
      </c>
      <c r="U5472" t="s">
        <v>12678</v>
      </c>
      <c r="V5472" t="s">
        <v>12678</v>
      </c>
      <c r="W5472">
        <v>2</v>
      </c>
      <c r="X5472" t="s">
        <v>18150</v>
      </c>
      <c r="Y5472">
        <v>0.692417043035286</v>
      </c>
      <c r="Z5472">
        <f>HYPERLINK("Melting_Curves/meltCurve_Q9H5J0_.pdf", "Melting_Curves/meltCurve_Q9H5J0_.pdf")</f>
        <v>0</v>
      </c>
      <c r="AA5472" t="s">
        <v>24232</v>
      </c>
      <c r="AB5472" t="s">
        <v>30431</v>
      </c>
    </row>
    <row r="5473" spans="1:28">
      <c r="A5473" t="s">
        <v>5499</v>
      </c>
      <c r="B5473">
        <v>0.984777283994944</v>
      </c>
      <c r="C5473">
        <v>0.891129634777405</v>
      </c>
      <c r="D5473">
        <v>0.6149090911831731</v>
      </c>
      <c r="E5473">
        <v>0.488561148138746</v>
      </c>
      <c r="F5473">
        <v>0.155474310173541</v>
      </c>
      <c r="G5473">
        <v>0.171570518735006</v>
      </c>
      <c r="H5473">
        <v>0.111604045412419</v>
      </c>
      <c r="I5473">
        <v>0.142459107792947</v>
      </c>
      <c r="J5473">
        <v>0.193037034418766</v>
      </c>
      <c r="K5473">
        <v>0.188467188940324</v>
      </c>
      <c r="L5473">
        <v>759.486054556413</v>
      </c>
      <c r="M5473">
        <v>17.2060702189309</v>
      </c>
      <c r="N5473">
        <v>45.0276030150687</v>
      </c>
      <c r="O5473">
        <v>43.557282989002</v>
      </c>
      <c r="P5473">
        <v>-0.0845652477645131</v>
      </c>
      <c r="Q5473">
        <v>0.14374048124277</v>
      </c>
      <c r="R5473">
        <v>0.9734668372747149</v>
      </c>
      <c r="S5473" t="s">
        <v>11824</v>
      </c>
      <c r="T5473" t="s">
        <v>12678</v>
      </c>
      <c r="U5473" t="s">
        <v>12678</v>
      </c>
      <c r="V5473" t="s">
        <v>12678</v>
      </c>
      <c r="W5473">
        <v>1</v>
      </c>
      <c r="X5473" t="s">
        <v>18151</v>
      </c>
      <c r="Y5473">
        <v>0.3633614378823387</v>
      </c>
      <c r="Z5473">
        <f>HYPERLINK("Melting_Curves/meltCurve_Q9H5K3_.pdf", "Melting_Curves/meltCurve_Q9H5K3_.pdf")</f>
        <v>0</v>
      </c>
      <c r="AA5473" t="s">
        <v>24233</v>
      </c>
      <c r="AB5473" t="s">
        <v>30432</v>
      </c>
    </row>
    <row r="5474" spans="1:28">
      <c r="A5474" t="s">
        <v>5500</v>
      </c>
      <c r="B5474">
        <v>0.984777283994944</v>
      </c>
      <c r="C5474">
        <v>1.04101521323799</v>
      </c>
      <c r="D5474">
        <v>0.936894883809861</v>
      </c>
      <c r="E5474">
        <v>0.736091758901483</v>
      </c>
      <c r="F5474">
        <v>0.496939889241938</v>
      </c>
      <c r="G5474">
        <v>0.386675549315594</v>
      </c>
      <c r="H5474">
        <v>0.330104621108927</v>
      </c>
      <c r="I5474">
        <v>0.479316278335943</v>
      </c>
      <c r="J5474">
        <v>0.851050751688338</v>
      </c>
      <c r="K5474">
        <v>0.7612350203923191</v>
      </c>
      <c r="L5474">
        <v>2273.87431560838</v>
      </c>
      <c r="M5474">
        <v>49.2487476870741</v>
      </c>
      <c r="O5474">
        <v>46.0952747741603</v>
      </c>
      <c r="P5474">
        <v>-0.120058757001205</v>
      </c>
      <c r="Q5474">
        <v>0.550515565443831</v>
      </c>
      <c r="R5474">
        <v>0.630680583223482</v>
      </c>
      <c r="S5474" t="s">
        <v>11825</v>
      </c>
      <c r="T5474" t="s">
        <v>12678</v>
      </c>
      <c r="U5474" t="s">
        <v>12678</v>
      </c>
      <c r="V5474" t="s">
        <v>12678</v>
      </c>
      <c r="W5474">
        <v>13</v>
      </c>
      <c r="X5474" t="s">
        <v>18152</v>
      </c>
      <c r="Y5474">
        <v>0.6888698933111783</v>
      </c>
      <c r="Z5474">
        <f>HYPERLINK("Melting_Curves/meltCurve_Q9H5N1_.pdf", "Melting_Curves/meltCurve_Q9H5N1_.pdf")</f>
        <v>0</v>
      </c>
      <c r="AA5474" t="s">
        <v>24234</v>
      </c>
      <c r="AB5474" t="s">
        <v>30433</v>
      </c>
    </row>
    <row r="5475" spans="1:28">
      <c r="A5475" t="s">
        <v>5501</v>
      </c>
      <c r="B5475">
        <v>0.984777283994944</v>
      </c>
      <c r="C5475">
        <v>1.10703359566532</v>
      </c>
      <c r="D5475">
        <v>1.00595084632697</v>
      </c>
      <c r="E5475">
        <v>0.894481336561823</v>
      </c>
      <c r="F5475">
        <v>0.752198994487403</v>
      </c>
      <c r="G5475">
        <v>0.562497776927623</v>
      </c>
      <c r="H5475">
        <v>0.5024656923051249</v>
      </c>
      <c r="I5475">
        <v>0.6258499982371269</v>
      </c>
      <c r="J5475">
        <v>0.858844473560325</v>
      </c>
      <c r="K5475">
        <v>0.655600441858594</v>
      </c>
      <c r="L5475">
        <v>1659.24400181621</v>
      </c>
      <c r="M5475">
        <v>34.4752728392925</v>
      </c>
      <c r="O5475">
        <v>47.9674760878272</v>
      </c>
      <c r="P5475">
        <v>-0.0638251197258185</v>
      </c>
      <c r="Q5475">
        <v>0.64478692568273</v>
      </c>
      <c r="R5475">
        <v>0.7666432177951</v>
      </c>
      <c r="S5475" t="s">
        <v>11826</v>
      </c>
      <c r="T5475" t="s">
        <v>12678</v>
      </c>
      <c r="U5475" t="s">
        <v>12678</v>
      </c>
      <c r="V5475" t="s">
        <v>12678</v>
      </c>
      <c r="W5475">
        <v>8</v>
      </c>
      <c r="X5475" t="s">
        <v>18153</v>
      </c>
      <c r="Y5475">
        <v>0.7781478862859238</v>
      </c>
      <c r="Z5475">
        <f>HYPERLINK("Melting_Curves/meltCurve_Q9H5V9_2_.pdf", "Melting_Curves/meltCurve_Q9H5V9_2_.pdf")</f>
        <v>0</v>
      </c>
      <c r="AA5475" t="s">
        <v>24235</v>
      </c>
      <c r="AB5475" t="s">
        <v>30434</v>
      </c>
    </row>
    <row r="5476" spans="1:28">
      <c r="A5476" t="s">
        <v>5502</v>
      </c>
      <c r="B5476">
        <v>0.984777283994944</v>
      </c>
      <c r="C5476">
        <v>1.04645376038355</v>
      </c>
      <c r="D5476">
        <v>0.866624417408058</v>
      </c>
      <c r="E5476">
        <v>0.745392557299156</v>
      </c>
      <c r="F5476">
        <v>0.635430305719386</v>
      </c>
      <c r="G5476">
        <v>0.506599388129513</v>
      </c>
      <c r="H5476">
        <v>0.437421581843636</v>
      </c>
      <c r="I5476">
        <v>0.452885841827964</v>
      </c>
      <c r="J5476">
        <v>0.723229510077924</v>
      </c>
      <c r="K5476">
        <v>0.597415724704594</v>
      </c>
      <c r="L5476">
        <v>1011.8230373392</v>
      </c>
      <c r="M5476">
        <v>22.1196168474506</v>
      </c>
      <c r="O5476">
        <v>45.3742750446928</v>
      </c>
      <c r="P5476">
        <v>-0.0553193005551468</v>
      </c>
      <c r="Q5476">
        <v>0.546100737354433</v>
      </c>
      <c r="R5476">
        <v>0.839635276552903</v>
      </c>
      <c r="S5476" t="s">
        <v>11827</v>
      </c>
      <c r="T5476" t="s">
        <v>12678</v>
      </c>
      <c r="U5476" t="s">
        <v>12678</v>
      </c>
      <c r="V5476" t="s">
        <v>12678</v>
      </c>
      <c r="W5476">
        <v>2</v>
      </c>
      <c r="X5476" t="s">
        <v>18154</v>
      </c>
      <c r="Y5476">
        <v>0.6832124934297443</v>
      </c>
      <c r="Z5476">
        <f>HYPERLINK("Melting_Curves/meltCurve_Q9H5X1_.pdf", "Melting_Curves/meltCurve_Q9H5X1_.pdf")</f>
        <v>0</v>
      </c>
      <c r="AA5476" t="s">
        <v>24236</v>
      </c>
      <c r="AB5476" t="s">
        <v>30435</v>
      </c>
    </row>
    <row r="5477" spans="1:28">
      <c r="A5477" t="s">
        <v>5503</v>
      </c>
      <c r="B5477">
        <v>0.984777283994944</v>
      </c>
      <c r="C5477">
        <v>1.18909164689701</v>
      </c>
      <c r="D5477">
        <v>1.01784178816459</v>
      </c>
      <c r="E5477">
        <v>1.20410849180255</v>
      </c>
      <c r="F5477">
        <v>0.868260744543413</v>
      </c>
      <c r="G5477">
        <v>0.699719819056688</v>
      </c>
      <c r="H5477">
        <v>0.66254419498955</v>
      </c>
      <c r="I5477">
        <v>0.792588955857166</v>
      </c>
      <c r="J5477">
        <v>0.844623639077615</v>
      </c>
      <c r="K5477">
        <v>0.730478751279795</v>
      </c>
      <c r="L5477">
        <v>12546.2552979165</v>
      </c>
      <c r="M5477">
        <v>250</v>
      </c>
      <c r="O5477">
        <v>50.181826230785</v>
      </c>
      <c r="P5477">
        <v>-0.31636081259839</v>
      </c>
      <c r="Q5477">
        <v>0.745991070442162</v>
      </c>
      <c r="R5477">
        <v>0.7064528365885751</v>
      </c>
      <c r="S5477" t="s">
        <v>11828</v>
      </c>
      <c r="T5477" t="s">
        <v>12678</v>
      </c>
      <c r="U5477" t="s">
        <v>12678</v>
      </c>
      <c r="V5477" t="s">
        <v>12678</v>
      </c>
      <c r="W5477">
        <v>3</v>
      </c>
      <c r="X5477" t="s">
        <v>18155</v>
      </c>
      <c r="Y5477">
        <v>0.8576505459768825</v>
      </c>
      <c r="Z5477">
        <f>HYPERLINK("Melting_Curves/meltCurve_Q9H6A9_.pdf", "Melting_Curves/meltCurve_Q9H6A9_.pdf")</f>
        <v>0</v>
      </c>
      <c r="AA5477" t="s">
        <v>24237</v>
      </c>
      <c r="AB5477" t="s">
        <v>30436</v>
      </c>
    </row>
    <row r="5478" spans="1:28">
      <c r="A5478" t="s">
        <v>5504</v>
      </c>
      <c r="B5478">
        <v>0.984777283994944</v>
      </c>
      <c r="C5478">
        <v>1.03128540336531</v>
      </c>
      <c r="D5478">
        <v>0.936116020518907</v>
      </c>
      <c r="E5478">
        <v>0.661724134327574</v>
      </c>
      <c r="F5478">
        <v>0.386733219083979</v>
      </c>
      <c r="G5478">
        <v>0.264436109770415</v>
      </c>
      <c r="H5478">
        <v>0.176203324697738</v>
      </c>
      <c r="I5478">
        <v>0.239633620928423</v>
      </c>
      <c r="J5478">
        <v>0.322535764186467</v>
      </c>
      <c r="K5478">
        <v>0.227853692918232</v>
      </c>
      <c r="L5478">
        <v>1207.83677064852</v>
      </c>
      <c r="M5478">
        <v>25.6587867948699</v>
      </c>
      <c r="N5478">
        <v>48.3089286850086</v>
      </c>
      <c r="O5478">
        <v>46.7898909499158</v>
      </c>
      <c r="P5478">
        <v>-0.104104737024155</v>
      </c>
      <c r="Q5478">
        <v>0.240651466226502</v>
      </c>
      <c r="R5478">
        <v>0.986910786697046</v>
      </c>
      <c r="S5478" t="s">
        <v>11829</v>
      </c>
      <c r="T5478" t="s">
        <v>12678</v>
      </c>
      <c r="U5478" t="s">
        <v>12678</v>
      </c>
      <c r="V5478" t="s">
        <v>12678</v>
      </c>
      <c r="W5478">
        <v>3</v>
      </c>
      <c r="X5478" t="s">
        <v>18156</v>
      </c>
      <c r="Y5478">
        <v>0.5016746719264205</v>
      </c>
      <c r="Z5478">
        <f>HYPERLINK("Melting_Curves/meltCurve_Q9H6D7_3_.pdf", "Melting_Curves/meltCurve_Q9H6D7_3_.pdf")</f>
        <v>0</v>
      </c>
      <c r="AA5478" t="s">
        <v>24238</v>
      </c>
      <c r="AB5478" t="s">
        <v>30437</v>
      </c>
    </row>
    <row r="5479" spans="1:28">
      <c r="A5479" t="s">
        <v>5505</v>
      </c>
      <c r="B5479">
        <v>0.984777283994944</v>
      </c>
      <c r="C5479">
        <v>1.08547630624078</v>
      </c>
      <c r="D5479">
        <v>0.953817433986914</v>
      </c>
      <c r="E5479">
        <v>0.730229714872569</v>
      </c>
      <c r="F5479">
        <v>0.434699458502415</v>
      </c>
      <c r="G5479">
        <v>0.23638967639905</v>
      </c>
      <c r="H5479">
        <v>0.121838818533029</v>
      </c>
      <c r="I5479">
        <v>0.121785059813911</v>
      </c>
      <c r="J5479">
        <v>0.137590271883442</v>
      </c>
      <c r="K5479">
        <v>0.109261024074078</v>
      </c>
      <c r="L5479">
        <v>1007.59331068326</v>
      </c>
      <c r="M5479">
        <v>20.6795707214243</v>
      </c>
      <c r="N5479">
        <v>49.3256877876702</v>
      </c>
      <c r="O5479">
        <v>48.2753280376353</v>
      </c>
      <c r="P5479">
        <v>-0.09515790219393321</v>
      </c>
      <c r="Q5479">
        <v>0.111461648467757</v>
      </c>
      <c r="R5479">
        <v>0.992510059019673</v>
      </c>
      <c r="S5479" t="s">
        <v>11830</v>
      </c>
      <c r="T5479" t="s">
        <v>12678</v>
      </c>
      <c r="U5479" t="s">
        <v>12678</v>
      </c>
      <c r="V5479" t="s">
        <v>12678</v>
      </c>
      <c r="W5479">
        <v>2</v>
      </c>
      <c r="X5479" t="s">
        <v>18157</v>
      </c>
      <c r="Y5479">
        <v>0.4697024624760607</v>
      </c>
      <c r="Z5479">
        <f>HYPERLINK("Melting_Curves/meltCurve_Q9H6E4_.pdf", "Melting_Curves/meltCurve_Q9H6E4_.pdf")</f>
        <v>0</v>
      </c>
      <c r="AA5479" t="s">
        <v>24239</v>
      </c>
      <c r="AB5479" t="s">
        <v>30438</v>
      </c>
    </row>
    <row r="5480" spans="1:28">
      <c r="A5480" t="s">
        <v>5506</v>
      </c>
      <c r="B5480">
        <v>0.984777283994944</v>
      </c>
      <c r="C5480">
        <v>0.995761617261904</v>
      </c>
      <c r="D5480">
        <v>0.9002698510819021</v>
      </c>
      <c r="E5480">
        <v>0.824958160253555</v>
      </c>
      <c r="F5480">
        <v>0.78004606239466</v>
      </c>
      <c r="G5480">
        <v>0.661209813585754</v>
      </c>
      <c r="H5480">
        <v>0.615880253830188</v>
      </c>
      <c r="I5480">
        <v>0.683704666813377</v>
      </c>
      <c r="J5480">
        <v>0.939762839528468</v>
      </c>
      <c r="K5480">
        <v>0.715483861538757</v>
      </c>
      <c r="L5480">
        <v>968.779976193264</v>
      </c>
      <c r="M5480">
        <v>21.6701301446943</v>
      </c>
      <c r="O5480">
        <v>44.3302844659115</v>
      </c>
      <c r="P5480">
        <v>-0.033202276352732</v>
      </c>
      <c r="Q5480">
        <v>0.7283206511327071</v>
      </c>
      <c r="R5480">
        <v>0.617821139491368</v>
      </c>
      <c r="S5480" t="s">
        <v>11831</v>
      </c>
      <c r="T5480" t="s">
        <v>12678</v>
      </c>
      <c r="U5480" t="s">
        <v>12678</v>
      </c>
      <c r="V5480" t="s">
        <v>12678</v>
      </c>
      <c r="W5480">
        <v>12</v>
      </c>
      <c r="X5480" t="s">
        <v>18158</v>
      </c>
      <c r="Y5480">
        <v>0.8011235287445938</v>
      </c>
      <c r="Z5480">
        <f>HYPERLINK("Melting_Curves/meltCurve_Q9H6F5_.pdf", "Melting_Curves/meltCurve_Q9H6F5_.pdf")</f>
        <v>0</v>
      </c>
      <c r="AA5480" t="s">
        <v>24240</v>
      </c>
      <c r="AB5480" t="s">
        <v>30439</v>
      </c>
    </row>
    <row r="5481" spans="1:28">
      <c r="A5481" t="s">
        <v>5507</v>
      </c>
      <c r="B5481">
        <v>0.984777283994944</v>
      </c>
      <c r="C5481">
        <v>1.20759905825589</v>
      </c>
      <c r="D5481">
        <v>0.891256774143812</v>
      </c>
      <c r="E5481">
        <v>0.681844139707234</v>
      </c>
      <c r="F5481">
        <v>0.440463513389629</v>
      </c>
      <c r="G5481">
        <v>0.287949622499792</v>
      </c>
      <c r="H5481">
        <v>0.213350391215564</v>
      </c>
      <c r="I5481">
        <v>0.270788797199151</v>
      </c>
      <c r="J5481">
        <v>0.314512079682432</v>
      </c>
      <c r="K5481">
        <v>0.262367042612553</v>
      </c>
      <c r="L5481">
        <v>1126.36571346664</v>
      </c>
      <c r="M5481">
        <v>23.8364459002224</v>
      </c>
      <c r="N5481">
        <v>48.782325496294</v>
      </c>
      <c r="O5481">
        <v>46.9251110845561</v>
      </c>
      <c r="P5481">
        <v>-0.0935865860481592</v>
      </c>
      <c r="Q5481">
        <v>0.263063054340649</v>
      </c>
      <c r="R5481">
        <v>0.95140778618057</v>
      </c>
      <c r="S5481" t="s">
        <v>11832</v>
      </c>
      <c r="T5481" t="s">
        <v>12678</v>
      </c>
      <c r="U5481" t="s">
        <v>12678</v>
      </c>
      <c r="V5481" t="s">
        <v>12678</v>
      </c>
      <c r="W5481">
        <v>4</v>
      </c>
      <c r="X5481" t="s">
        <v>18159</v>
      </c>
      <c r="Y5481">
        <v>0.5217790426162269</v>
      </c>
      <c r="Z5481">
        <f>HYPERLINK("Melting_Curves/meltCurve_Q9H6H4_.pdf", "Melting_Curves/meltCurve_Q9H6H4_.pdf")</f>
        <v>0</v>
      </c>
      <c r="AA5481" t="s">
        <v>24241</v>
      </c>
      <c r="AB5481" t="s">
        <v>30440</v>
      </c>
    </row>
    <row r="5482" spans="1:28">
      <c r="A5482" t="s">
        <v>5508</v>
      </c>
      <c r="B5482">
        <v>0.984777283994944</v>
      </c>
      <c r="C5482">
        <v>0.9021707074256</v>
      </c>
      <c r="D5482">
        <v>0.795419341668914</v>
      </c>
      <c r="E5482">
        <v>0.646371132511439</v>
      </c>
      <c r="F5482">
        <v>0.40600158633543</v>
      </c>
      <c r="G5482">
        <v>0.221739117020813</v>
      </c>
      <c r="H5482">
        <v>0.11767925978651</v>
      </c>
      <c r="I5482">
        <v>0.181375352428123</v>
      </c>
      <c r="J5482">
        <v>0.209391372034258</v>
      </c>
      <c r="K5482">
        <v>0.182508803350487</v>
      </c>
      <c r="L5482">
        <v>690.24941819093</v>
      </c>
      <c r="M5482">
        <v>14.6812143703</v>
      </c>
      <c r="N5482">
        <v>48.1302102607644</v>
      </c>
      <c r="O5482">
        <v>46.1693599870557</v>
      </c>
      <c r="P5482">
        <v>-0.0680496311184665</v>
      </c>
      <c r="Q5482">
        <v>0.144086464069917</v>
      </c>
      <c r="R5482">
        <v>0.983594547748958</v>
      </c>
      <c r="S5482" t="s">
        <v>11833</v>
      </c>
      <c r="T5482" t="s">
        <v>12678</v>
      </c>
      <c r="U5482" t="s">
        <v>12678</v>
      </c>
      <c r="V5482" t="s">
        <v>12678</v>
      </c>
      <c r="W5482">
        <v>4</v>
      </c>
      <c r="X5482" t="s">
        <v>18160</v>
      </c>
      <c r="Y5482">
        <v>0.4498554003966665</v>
      </c>
      <c r="Z5482">
        <f>HYPERLINK("Melting_Curves/meltCurve_Q9H6K1_.pdf", "Melting_Curves/meltCurve_Q9H6K1_.pdf")</f>
        <v>0</v>
      </c>
      <c r="AA5482" t="s">
        <v>24242</v>
      </c>
      <c r="AB5482" t="s">
        <v>30441</v>
      </c>
    </row>
    <row r="5483" spans="1:28">
      <c r="A5483" t="s">
        <v>5509</v>
      </c>
      <c r="B5483">
        <v>0.984777283994944</v>
      </c>
      <c r="C5483">
        <v>1.21333286116711</v>
      </c>
      <c r="D5483">
        <v>1.08681893868541</v>
      </c>
      <c r="E5483">
        <v>0.822184879632936</v>
      </c>
      <c r="F5483">
        <v>0.511952946302075</v>
      </c>
      <c r="G5483">
        <v>0.310784022983872</v>
      </c>
      <c r="H5483">
        <v>0.239828646600156</v>
      </c>
      <c r="I5483">
        <v>0.190501599338472</v>
      </c>
      <c r="J5483">
        <v>0.201500143367839</v>
      </c>
      <c r="K5483">
        <v>0.08634176926447561</v>
      </c>
      <c r="L5483">
        <v>1148.20176553934</v>
      </c>
      <c r="M5483">
        <v>23.1385997333726</v>
      </c>
      <c r="N5483">
        <v>50.5203849552428</v>
      </c>
      <c r="O5483">
        <v>49.2566066722199</v>
      </c>
      <c r="P5483">
        <v>-0.0976475144914464</v>
      </c>
      <c r="Q5483">
        <v>0.168541474113149</v>
      </c>
      <c r="R5483">
        <v>0.956526477988389</v>
      </c>
      <c r="S5483" t="s">
        <v>11834</v>
      </c>
      <c r="T5483" t="s">
        <v>12678</v>
      </c>
      <c r="U5483" t="s">
        <v>12678</v>
      </c>
      <c r="V5483" t="s">
        <v>12678</v>
      </c>
      <c r="W5483">
        <v>1</v>
      </c>
      <c r="X5483" t="s">
        <v>18161</v>
      </c>
      <c r="Y5483">
        <v>0.5267739936360495</v>
      </c>
      <c r="Z5483">
        <f>HYPERLINK("Melting_Curves/meltCurve_Q9H6L4_.pdf", "Melting_Curves/meltCurve_Q9H6L4_.pdf")</f>
        <v>0</v>
      </c>
      <c r="AA5483" t="s">
        <v>24243</v>
      </c>
      <c r="AB5483" t="s">
        <v>30442</v>
      </c>
    </row>
    <row r="5484" spans="1:28">
      <c r="A5484" t="s">
        <v>5510</v>
      </c>
      <c r="B5484">
        <v>0.984777283994944</v>
      </c>
      <c r="C5484">
        <v>1.00874799529783</v>
      </c>
      <c r="D5484">
        <v>0.820079911364494</v>
      </c>
      <c r="E5484">
        <v>0.7357957550540219</v>
      </c>
      <c r="F5484">
        <v>0.479802937581196</v>
      </c>
      <c r="G5484">
        <v>0.322952815900674</v>
      </c>
      <c r="H5484">
        <v>0.281552262176381</v>
      </c>
      <c r="I5484">
        <v>0.293369581168949</v>
      </c>
      <c r="J5484">
        <v>0.36354726407755</v>
      </c>
      <c r="K5484">
        <v>0.289283609274461</v>
      </c>
      <c r="L5484">
        <v>831.035835754004</v>
      </c>
      <c r="M5484">
        <v>17.5903749589355</v>
      </c>
      <c r="N5484">
        <v>49.6727247674549</v>
      </c>
      <c r="O5484">
        <v>46.6458987560719</v>
      </c>
      <c r="P5484">
        <v>-0.0670857491696619</v>
      </c>
      <c r="Q5484">
        <v>0.288450622993239</v>
      </c>
      <c r="R5484">
        <v>0.979028503035131</v>
      </c>
      <c r="S5484" t="s">
        <v>11835</v>
      </c>
      <c r="T5484" t="s">
        <v>12678</v>
      </c>
      <c r="U5484" t="s">
        <v>12678</v>
      </c>
      <c r="V5484" t="s">
        <v>12678</v>
      </c>
      <c r="W5484">
        <v>4</v>
      </c>
      <c r="X5484" t="s">
        <v>18162</v>
      </c>
      <c r="Y5484">
        <v>0.543331128747518</v>
      </c>
      <c r="Z5484">
        <f>HYPERLINK("Melting_Curves/meltCurve_Q9H6Q4_.pdf", "Melting_Curves/meltCurve_Q9H6Q4_.pdf")</f>
        <v>0</v>
      </c>
      <c r="AA5484" t="s">
        <v>24244</v>
      </c>
      <c r="AB5484" t="s">
        <v>30443</v>
      </c>
    </row>
    <row r="5485" spans="1:28">
      <c r="A5485" t="s">
        <v>5511</v>
      </c>
      <c r="B5485">
        <v>0.984777283994944</v>
      </c>
      <c r="C5485">
        <v>1.0112560784325</v>
      </c>
      <c r="D5485">
        <v>0.901867345379631</v>
      </c>
      <c r="E5485">
        <v>0.792248946092995</v>
      </c>
      <c r="F5485">
        <v>0.5351836707809789</v>
      </c>
      <c r="G5485">
        <v>0.453710672875</v>
      </c>
      <c r="H5485">
        <v>0.414548774815096</v>
      </c>
      <c r="I5485">
        <v>0.517898874170664</v>
      </c>
      <c r="J5485">
        <v>0.805251588007488</v>
      </c>
      <c r="K5485">
        <v>0.604436849039469</v>
      </c>
      <c r="L5485">
        <v>1720.07197019084</v>
      </c>
      <c r="M5485">
        <v>37.0098507125986</v>
      </c>
      <c r="O5485">
        <v>46.3409906520852</v>
      </c>
      <c r="P5485">
        <v>-0.0893602337341277</v>
      </c>
      <c r="Q5485">
        <v>0.552440221107413</v>
      </c>
      <c r="R5485">
        <v>0.76390273544146</v>
      </c>
      <c r="S5485" t="s">
        <v>11836</v>
      </c>
      <c r="T5485" t="s">
        <v>12678</v>
      </c>
      <c r="U5485" t="s">
        <v>12678</v>
      </c>
      <c r="V5485" t="s">
        <v>12678</v>
      </c>
      <c r="W5485">
        <v>8</v>
      </c>
      <c r="X5485" t="s">
        <v>18163</v>
      </c>
      <c r="Y5485">
        <v>0.6954932078543604</v>
      </c>
      <c r="Z5485">
        <f>HYPERLINK("Melting_Curves/meltCurve_Q9H6R7_.pdf", "Melting_Curves/meltCurve_Q9H6R7_.pdf")</f>
        <v>0</v>
      </c>
      <c r="AA5485" t="s">
        <v>24245</v>
      </c>
      <c r="AB5485" t="s">
        <v>30444</v>
      </c>
    </row>
    <row r="5486" spans="1:28">
      <c r="A5486" t="s">
        <v>5512</v>
      </c>
      <c r="B5486">
        <v>0.984777283994944</v>
      </c>
      <c r="C5486">
        <v>1.00689275664356</v>
      </c>
      <c r="D5486">
        <v>0.852341688613927</v>
      </c>
      <c r="E5486">
        <v>0.663571982702575</v>
      </c>
      <c r="F5486">
        <v>0.514387832053621</v>
      </c>
      <c r="G5486">
        <v>0.401707848851539</v>
      </c>
      <c r="H5486">
        <v>0.395652805708064</v>
      </c>
      <c r="I5486">
        <v>0.512772727231236</v>
      </c>
      <c r="J5486">
        <v>0.720047866680208</v>
      </c>
      <c r="K5486">
        <v>0.448051517574437</v>
      </c>
      <c r="L5486">
        <v>1174.0017577042</v>
      </c>
      <c r="M5486">
        <v>26.1634301177512</v>
      </c>
      <c r="N5486">
        <v>54.6704359660333</v>
      </c>
      <c r="O5486">
        <v>44.612198772025</v>
      </c>
      <c r="P5486">
        <v>-0.0739827597055203</v>
      </c>
      <c r="Q5486">
        <v>0.495403324830413</v>
      </c>
      <c r="R5486">
        <v>0.845490708249159</v>
      </c>
      <c r="S5486" t="s">
        <v>11837</v>
      </c>
      <c r="T5486" t="s">
        <v>12678</v>
      </c>
      <c r="U5486" t="s">
        <v>12678</v>
      </c>
      <c r="V5486" t="s">
        <v>12678</v>
      </c>
      <c r="W5486">
        <v>6</v>
      </c>
      <c r="X5486" t="s">
        <v>18164</v>
      </c>
      <c r="Y5486">
        <v>0.6315689176695058</v>
      </c>
      <c r="Z5486">
        <f>HYPERLINK("Melting_Curves/meltCurve_Q9H6S1_.pdf", "Melting_Curves/meltCurve_Q9H6S1_.pdf")</f>
        <v>0</v>
      </c>
      <c r="AA5486" t="s">
        <v>24246</v>
      </c>
      <c r="AB5486" t="s">
        <v>30445</v>
      </c>
    </row>
    <row r="5487" spans="1:28">
      <c r="A5487" t="s">
        <v>5513</v>
      </c>
      <c r="B5487">
        <v>0.984777283994944</v>
      </c>
      <c r="C5487">
        <v>1.10842592594598</v>
      </c>
      <c r="D5487">
        <v>0.99981774354318</v>
      </c>
      <c r="E5487">
        <v>0.967928585236788</v>
      </c>
      <c r="F5487">
        <v>0.6961453980312799</v>
      </c>
      <c r="G5487">
        <v>0.32354971553483</v>
      </c>
      <c r="H5487">
        <v>0.197162967205672</v>
      </c>
      <c r="I5487">
        <v>0.315261983924181</v>
      </c>
      <c r="J5487">
        <v>0.429626261500617</v>
      </c>
      <c r="K5487">
        <v>0.289138965078453</v>
      </c>
      <c r="L5487">
        <v>2848.80175907409</v>
      </c>
      <c r="M5487">
        <v>56.512119559385</v>
      </c>
      <c r="N5487">
        <v>51.274660633362</v>
      </c>
      <c r="O5487">
        <v>50.3474574200484</v>
      </c>
      <c r="P5487">
        <v>-0.194432790338927</v>
      </c>
      <c r="Q5487">
        <v>0.307108632798796</v>
      </c>
      <c r="R5487">
        <v>0.964871989387688</v>
      </c>
      <c r="S5487" t="s">
        <v>11838</v>
      </c>
      <c r="T5487" t="s">
        <v>12678</v>
      </c>
      <c r="U5487" t="s">
        <v>12678</v>
      </c>
      <c r="V5487" t="s">
        <v>12678</v>
      </c>
      <c r="W5487">
        <v>4</v>
      </c>
      <c r="X5487" t="s">
        <v>18165</v>
      </c>
      <c r="Y5487">
        <v>0.6180462205159838</v>
      </c>
      <c r="Z5487">
        <f>HYPERLINK("Melting_Curves/meltCurve_Q9H6S3_.pdf", "Melting_Curves/meltCurve_Q9H6S3_.pdf")</f>
        <v>0</v>
      </c>
      <c r="AA5487" t="s">
        <v>24247</v>
      </c>
      <c r="AB5487" t="s">
        <v>30446</v>
      </c>
    </row>
    <row r="5488" spans="1:28">
      <c r="A5488" t="s">
        <v>5514</v>
      </c>
      <c r="B5488">
        <v>0.984777283994944</v>
      </c>
      <c r="C5488">
        <v>0.992687714449924</v>
      </c>
      <c r="D5488">
        <v>0.849516132149183</v>
      </c>
      <c r="E5488">
        <v>0.577118686970193</v>
      </c>
      <c r="F5488">
        <v>0.303607902817428</v>
      </c>
      <c r="G5488">
        <v>0.18794031440771</v>
      </c>
      <c r="H5488">
        <v>0.154477849417639</v>
      </c>
      <c r="I5488">
        <v>0.212958087515919</v>
      </c>
      <c r="J5488">
        <v>0.322049137560276</v>
      </c>
      <c r="K5488">
        <v>0.305780268149846</v>
      </c>
      <c r="L5488">
        <v>1160.73405983642</v>
      </c>
      <c r="M5488">
        <v>25.2695261145339</v>
      </c>
      <c r="N5488">
        <v>47.1010910107306</v>
      </c>
      <c r="O5488">
        <v>45.6493895504929</v>
      </c>
      <c r="P5488">
        <v>-0.106193887145109</v>
      </c>
      <c r="Q5488">
        <v>0.23265331247711</v>
      </c>
      <c r="R5488">
        <v>0.973367359807001</v>
      </c>
      <c r="S5488" t="s">
        <v>11839</v>
      </c>
      <c r="T5488" t="s">
        <v>12678</v>
      </c>
      <c r="U5488" t="s">
        <v>12678</v>
      </c>
      <c r="V5488" t="s">
        <v>12678</v>
      </c>
      <c r="W5488">
        <v>28</v>
      </c>
      <c r="X5488" t="s">
        <v>18166</v>
      </c>
      <c r="Y5488">
        <v>0.467387684976711</v>
      </c>
      <c r="Z5488">
        <f>HYPERLINK("Melting_Curves/meltCurve_Q9H6T3_.pdf", "Melting_Curves/meltCurve_Q9H6T3_.pdf")</f>
        <v>0</v>
      </c>
      <c r="AA5488" t="s">
        <v>24248</v>
      </c>
      <c r="AB5488" t="s">
        <v>30447</v>
      </c>
    </row>
    <row r="5489" spans="1:28">
      <c r="A5489" t="s">
        <v>5515</v>
      </c>
      <c r="B5489">
        <v>0.984777283994944</v>
      </c>
      <c r="C5489">
        <v>0.9866650610901549</v>
      </c>
      <c r="D5489">
        <v>0.826634795715776</v>
      </c>
      <c r="E5489">
        <v>0.704222038303959</v>
      </c>
      <c r="F5489">
        <v>0.4786833062337</v>
      </c>
      <c r="G5489">
        <v>0.289430588932114</v>
      </c>
      <c r="H5489">
        <v>0.26831516514861</v>
      </c>
      <c r="I5489">
        <v>0.271558340816873</v>
      </c>
      <c r="J5489">
        <v>0.323302344157887</v>
      </c>
      <c r="K5489">
        <v>0.376142542171348</v>
      </c>
      <c r="L5489">
        <v>859.951695736208</v>
      </c>
      <c r="M5489">
        <v>18.3463133799321</v>
      </c>
      <c r="N5489">
        <v>49.2308971967322</v>
      </c>
      <c r="O5489">
        <v>46.3270212064725</v>
      </c>
      <c r="P5489">
        <v>-0.07006705220531111</v>
      </c>
      <c r="Q5489">
        <v>0.292315837292301</v>
      </c>
      <c r="R5489">
        <v>0.974103238775792</v>
      </c>
      <c r="S5489" t="s">
        <v>11840</v>
      </c>
      <c r="T5489" t="s">
        <v>12678</v>
      </c>
      <c r="U5489" t="s">
        <v>12678</v>
      </c>
      <c r="V5489" t="s">
        <v>12678</v>
      </c>
      <c r="W5489">
        <v>3</v>
      </c>
      <c r="X5489" t="s">
        <v>18167</v>
      </c>
      <c r="Y5489">
        <v>0.5361793042847072</v>
      </c>
      <c r="Z5489">
        <f>HYPERLINK("Melting_Curves/meltCurve_Q9H6U8_.pdf", "Melting_Curves/meltCurve_Q9H6U8_.pdf")</f>
        <v>0</v>
      </c>
      <c r="AA5489" t="s">
        <v>24249</v>
      </c>
      <c r="AB5489" t="s">
        <v>30448</v>
      </c>
    </row>
    <row r="5490" spans="1:28">
      <c r="A5490" t="s">
        <v>5516</v>
      </c>
      <c r="B5490">
        <v>0.984777283994944</v>
      </c>
      <c r="C5490">
        <v>1.30614295551854</v>
      </c>
      <c r="D5490">
        <v>1.09926983645292</v>
      </c>
      <c r="E5490">
        <v>1.86844486355902</v>
      </c>
      <c r="F5490">
        <v>0.49844726442107</v>
      </c>
      <c r="G5490">
        <v>0.405824441650979</v>
      </c>
      <c r="H5490">
        <v>0.251726952499193</v>
      </c>
      <c r="I5490">
        <v>0.382972816783311</v>
      </c>
      <c r="J5490">
        <v>0.714278785726934</v>
      </c>
      <c r="K5490">
        <v>0.749802325224207</v>
      </c>
      <c r="L5490">
        <v>12224.9123379767</v>
      </c>
      <c r="M5490">
        <v>250</v>
      </c>
      <c r="O5490">
        <v>48.8965201337432</v>
      </c>
      <c r="P5490">
        <v>-0.63861623350701</v>
      </c>
      <c r="Q5490">
        <v>0.500382216633189</v>
      </c>
      <c r="R5490">
        <v>0.53211891520703</v>
      </c>
      <c r="S5490" t="s">
        <v>11841</v>
      </c>
      <c r="T5490" t="s">
        <v>12678</v>
      </c>
      <c r="U5490" t="s">
        <v>12678</v>
      </c>
      <c r="V5490" t="s">
        <v>12678</v>
      </c>
      <c r="W5490">
        <v>2</v>
      </c>
      <c r="X5490" t="s">
        <v>18168</v>
      </c>
      <c r="Y5490">
        <v>0.6986009739619239</v>
      </c>
      <c r="Z5490">
        <f>HYPERLINK("Melting_Curves/meltCurve_Q9H6W3_.pdf", "Melting_Curves/meltCurve_Q9H6W3_.pdf")</f>
        <v>0</v>
      </c>
      <c r="AA5490" t="s">
        <v>24250</v>
      </c>
      <c r="AB5490" t="s">
        <v>30449</v>
      </c>
    </row>
    <row r="5491" spans="1:28">
      <c r="A5491" t="s">
        <v>5517</v>
      </c>
      <c r="B5491">
        <v>0.984777283994944</v>
      </c>
      <c r="C5491">
        <v>1.02452799605767</v>
      </c>
      <c r="D5491">
        <v>0.77910308260316</v>
      </c>
      <c r="E5491">
        <v>0.597482549681929</v>
      </c>
      <c r="F5491">
        <v>0.330337916428694</v>
      </c>
      <c r="G5491">
        <v>0.237555222495869</v>
      </c>
      <c r="H5491">
        <v>0.184420673049768</v>
      </c>
      <c r="I5491">
        <v>0.250478008068221</v>
      </c>
      <c r="J5491">
        <v>0.329627802980352</v>
      </c>
      <c r="K5491">
        <v>0.288738113538568</v>
      </c>
      <c r="L5491">
        <v>968.498961119626</v>
      </c>
      <c r="M5491">
        <v>21.2104151855538</v>
      </c>
      <c r="N5491">
        <v>47.2117048783176</v>
      </c>
      <c r="O5491">
        <v>45.2614109600957</v>
      </c>
      <c r="P5491">
        <v>-0.0877718033152483</v>
      </c>
      <c r="Q5491">
        <v>0.250825975174138</v>
      </c>
      <c r="R5491">
        <v>0.973037700944677</v>
      </c>
      <c r="S5491" t="s">
        <v>11842</v>
      </c>
      <c r="T5491" t="s">
        <v>12678</v>
      </c>
      <c r="U5491" t="s">
        <v>12678</v>
      </c>
      <c r="V5491" t="s">
        <v>12678</v>
      </c>
      <c r="W5491">
        <v>5</v>
      </c>
      <c r="X5491" t="s">
        <v>18169</v>
      </c>
      <c r="Y5491">
        <v>0.4758093402607099</v>
      </c>
      <c r="Z5491">
        <f>HYPERLINK("Melting_Curves/meltCurve_Q9H6Y2_.pdf", "Melting_Curves/meltCurve_Q9H6Y2_.pdf")</f>
        <v>0</v>
      </c>
      <c r="AA5491" t="s">
        <v>24251</v>
      </c>
      <c r="AB5491" t="s">
        <v>30450</v>
      </c>
    </row>
    <row r="5492" spans="1:28">
      <c r="A5492" t="s">
        <v>5518</v>
      </c>
      <c r="B5492">
        <v>0.984777283994944</v>
      </c>
      <c r="C5492">
        <v>0.977215540833674</v>
      </c>
      <c r="D5492">
        <v>0.866669575370325</v>
      </c>
      <c r="E5492">
        <v>0.805650010201684</v>
      </c>
      <c r="F5492">
        <v>0.619383622567777</v>
      </c>
      <c r="G5492">
        <v>0.487510615037422</v>
      </c>
      <c r="H5492">
        <v>0.442110065888579</v>
      </c>
      <c r="I5492">
        <v>0.596690409761653</v>
      </c>
      <c r="J5492">
        <v>0.939481570140537</v>
      </c>
      <c r="K5492">
        <v>0.686059504634136</v>
      </c>
      <c r="L5492">
        <v>1079.79053367829</v>
      </c>
      <c r="M5492">
        <v>24.0357190376396</v>
      </c>
      <c r="O5492">
        <v>44.6169027131988</v>
      </c>
      <c r="P5492">
        <v>-0.0499077249650761</v>
      </c>
      <c r="Q5492">
        <v>0.629435967597876</v>
      </c>
      <c r="R5492">
        <v>0.548033755979326</v>
      </c>
      <c r="S5492" t="s">
        <v>11843</v>
      </c>
      <c r="T5492" t="s">
        <v>12678</v>
      </c>
      <c r="U5492" t="s">
        <v>12678</v>
      </c>
      <c r="V5492" t="s">
        <v>12678</v>
      </c>
      <c r="W5492">
        <v>12</v>
      </c>
      <c r="X5492" t="s">
        <v>18170</v>
      </c>
      <c r="Y5492">
        <v>0.7306230371765181</v>
      </c>
      <c r="Z5492">
        <f>HYPERLINK("Melting_Curves/meltCurve_Q9H773_.pdf", "Melting_Curves/meltCurve_Q9H773_.pdf")</f>
        <v>0</v>
      </c>
      <c r="AA5492" t="s">
        <v>24252</v>
      </c>
      <c r="AB5492" t="s">
        <v>30451</v>
      </c>
    </row>
    <row r="5493" spans="1:28">
      <c r="A5493" t="s">
        <v>5519</v>
      </c>
      <c r="B5493">
        <v>0.984777283994944</v>
      </c>
      <c r="C5493">
        <v>1.06276611179171</v>
      </c>
      <c r="D5493">
        <v>0.8940957608719849</v>
      </c>
      <c r="E5493">
        <v>0.860383368187053</v>
      </c>
      <c r="F5493">
        <v>0.763905276821874</v>
      </c>
      <c r="G5493">
        <v>0.5748079382847689</v>
      </c>
      <c r="H5493">
        <v>0.511738599868103</v>
      </c>
      <c r="I5493">
        <v>0.734757684979211</v>
      </c>
      <c r="J5493">
        <v>0.8356085223226351</v>
      </c>
      <c r="K5493">
        <v>0.5699493890942749</v>
      </c>
      <c r="L5493">
        <v>1061.89161768236</v>
      </c>
      <c r="M5493">
        <v>22.5817541752141</v>
      </c>
      <c r="O5493">
        <v>46.6602052048048</v>
      </c>
      <c r="P5493">
        <v>-0.0424687059074646</v>
      </c>
      <c r="Q5493">
        <v>0.6489982780077</v>
      </c>
      <c r="R5493">
        <v>0.707577901389321</v>
      </c>
      <c r="S5493" t="s">
        <v>11844</v>
      </c>
      <c r="T5493" t="s">
        <v>12678</v>
      </c>
      <c r="U5493" t="s">
        <v>12678</v>
      </c>
      <c r="V5493" t="s">
        <v>12678</v>
      </c>
      <c r="W5493">
        <v>2</v>
      </c>
      <c r="X5493" t="s">
        <v>18171</v>
      </c>
      <c r="Y5493">
        <v>0.7698986333879467</v>
      </c>
      <c r="Z5493">
        <f>HYPERLINK("Melting_Curves/meltCurve_Q9H777_.pdf", "Melting_Curves/meltCurve_Q9H777_.pdf")</f>
        <v>0</v>
      </c>
      <c r="AA5493" t="s">
        <v>24253</v>
      </c>
      <c r="AB5493" t="s">
        <v>30452</v>
      </c>
    </row>
    <row r="5494" spans="1:28">
      <c r="A5494" t="s">
        <v>5520</v>
      </c>
      <c r="B5494">
        <v>0.984777283994944</v>
      </c>
      <c r="C5494">
        <v>0.844144032530295</v>
      </c>
      <c r="D5494">
        <v>0.678629276938605</v>
      </c>
      <c r="E5494">
        <v>0.573794086672099</v>
      </c>
      <c r="F5494">
        <v>0.415543806467137</v>
      </c>
      <c r="G5494">
        <v>0.361411418905651</v>
      </c>
      <c r="H5494">
        <v>0.342741691522872</v>
      </c>
      <c r="I5494">
        <v>0.417717638639986</v>
      </c>
      <c r="J5494">
        <v>0.515111329956657</v>
      </c>
      <c r="K5494">
        <v>0.435344457461757</v>
      </c>
      <c r="L5494">
        <v>750.48875595213</v>
      </c>
      <c r="M5494">
        <v>17.5912475486232</v>
      </c>
      <c r="N5494">
        <v>47.2904088102345</v>
      </c>
      <c r="O5494">
        <v>42.1227556432771</v>
      </c>
      <c r="P5494">
        <v>-0.0615396891845531</v>
      </c>
      <c r="Q5494">
        <v>0.410597512626662</v>
      </c>
      <c r="R5494">
        <v>0.938361257991954</v>
      </c>
      <c r="S5494" t="s">
        <v>11845</v>
      </c>
      <c r="T5494" t="s">
        <v>12678</v>
      </c>
      <c r="U5494" t="s">
        <v>12678</v>
      </c>
      <c r="V5494" t="s">
        <v>12678</v>
      </c>
      <c r="W5494">
        <v>10</v>
      </c>
      <c r="X5494" t="s">
        <v>18172</v>
      </c>
      <c r="Y5494">
        <v>0.533103900654014</v>
      </c>
      <c r="Z5494">
        <f>HYPERLINK("Melting_Curves/meltCurve_Q9H792_.pdf", "Melting_Curves/meltCurve_Q9H792_.pdf")</f>
        <v>0</v>
      </c>
      <c r="AA5494" t="s">
        <v>24254</v>
      </c>
      <c r="AB5494" t="s">
        <v>30453</v>
      </c>
    </row>
    <row r="5495" spans="1:28">
      <c r="A5495" t="s">
        <v>5521</v>
      </c>
      <c r="B5495">
        <v>0.984777283994944</v>
      </c>
      <c r="C5495">
        <v>1.21738601240923</v>
      </c>
      <c r="D5495">
        <v>1.05535594417898</v>
      </c>
      <c r="E5495">
        <v>0.96924556021175</v>
      </c>
      <c r="F5495">
        <v>0.711640770011132</v>
      </c>
      <c r="G5495">
        <v>0.646294090351186</v>
      </c>
      <c r="H5495">
        <v>0.541486370081341</v>
      </c>
      <c r="I5495">
        <v>0.872953152248915</v>
      </c>
      <c r="J5495">
        <v>1.90266367314199</v>
      </c>
      <c r="K5495">
        <v>1.58717241891659</v>
      </c>
      <c r="L5495">
        <v>15000</v>
      </c>
      <c r="M5495">
        <v>240.527703725886</v>
      </c>
      <c r="O5495">
        <v>62.3585438233009</v>
      </c>
      <c r="P5495">
        <v>0.482146467067314</v>
      </c>
      <c r="Q5495">
        <v>1.5</v>
      </c>
      <c r="R5495">
        <v>0.594859309047044</v>
      </c>
      <c r="S5495" t="s">
        <v>11846</v>
      </c>
      <c r="T5495" t="s">
        <v>12678</v>
      </c>
      <c r="U5495" t="s">
        <v>12678</v>
      </c>
      <c r="V5495" t="s">
        <v>12678</v>
      </c>
      <c r="W5495">
        <v>7</v>
      </c>
      <c r="X5495" t="s">
        <v>18173</v>
      </c>
      <c r="Y5495">
        <v>1.07722623710704</v>
      </c>
      <c r="Z5495">
        <f>HYPERLINK("Melting_Curves/meltCurve_Q9H7C9_.pdf", "Melting_Curves/meltCurve_Q9H7C9_.pdf")</f>
        <v>0</v>
      </c>
      <c r="AA5495" t="s">
        <v>24255</v>
      </c>
      <c r="AB5495" t="s">
        <v>30454</v>
      </c>
    </row>
    <row r="5496" spans="1:28">
      <c r="A5496" t="s">
        <v>5522</v>
      </c>
      <c r="B5496">
        <v>0.984777283994944</v>
      </c>
      <c r="C5496">
        <v>0.951207628055811</v>
      </c>
      <c r="D5496">
        <v>0.85667921501374</v>
      </c>
      <c r="E5496">
        <v>0.719797212219318</v>
      </c>
      <c r="F5496">
        <v>0.5181000930069291</v>
      </c>
      <c r="G5496">
        <v>0.314185741298327</v>
      </c>
      <c r="H5496">
        <v>0.186717352221845</v>
      </c>
      <c r="I5496">
        <v>0.224409666315593</v>
      </c>
      <c r="J5496">
        <v>0.292490683115056</v>
      </c>
      <c r="K5496">
        <v>0.251396562157557</v>
      </c>
      <c r="L5496">
        <v>767.239808583537</v>
      </c>
      <c r="M5496">
        <v>15.9702955472574</v>
      </c>
      <c r="N5496">
        <v>49.810228658734</v>
      </c>
      <c r="O5496">
        <v>47.3073567399605</v>
      </c>
      <c r="P5496">
        <v>-0.0661384461954021</v>
      </c>
      <c r="Q5496">
        <v>0.216398326878665</v>
      </c>
      <c r="R5496">
        <v>0.982412573821732</v>
      </c>
      <c r="S5496" t="s">
        <v>11847</v>
      </c>
      <c r="T5496" t="s">
        <v>12678</v>
      </c>
      <c r="U5496" t="s">
        <v>12678</v>
      </c>
      <c r="V5496" t="s">
        <v>12678</v>
      </c>
      <c r="W5496">
        <v>10</v>
      </c>
      <c r="X5496" t="s">
        <v>18174</v>
      </c>
      <c r="Y5496">
        <v>0.5203018223581631</v>
      </c>
      <c r="Z5496">
        <f>HYPERLINK("Melting_Curves/meltCurve_Q9H7D7_2_.pdf", "Melting_Curves/meltCurve_Q9H7D7_2_.pdf")</f>
        <v>0</v>
      </c>
      <c r="AA5496" t="s">
        <v>24256</v>
      </c>
      <c r="AB5496" t="s">
        <v>30455</v>
      </c>
    </row>
    <row r="5497" spans="1:28">
      <c r="A5497" t="s">
        <v>5523</v>
      </c>
      <c r="B5497">
        <v>0.984777283994944</v>
      </c>
      <c r="C5497">
        <v>0.853735218320875</v>
      </c>
      <c r="D5497">
        <v>0.816771337405415</v>
      </c>
      <c r="E5497">
        <v>0.415209048331054</v>
      </c>
      <c r="F5497">
        <v>0.335870621444082</v>
      </c>
      <c r="G5497">
        <v>0.221078312021415</v>
      </c>
      <c r="H5497">
        <v>0.222124616715809</v>
      </c>
      <c r="I5497">
        <v>0.136297580579044</v>
      </c>
      <c r="J5497">
        <v>0.306755772388019</v>
      </c>
      <c r="K5497">
        <v>0.34794444723885</v>
      </c>
      <c r="L5497">
        <v>968.4643962279069</v>
      </c>
      <c r="M5497">
        <v>21.7607072215688</v>
      </c>
      <c r="N5497">
        <v>45.9245060248081</v>
      </c>
      <c r="O5497">
        <v>44.1344588890959</v>
      </c>
      <c r="P5497">
        <v>-0.09309208100263509</v>
      </c>
      <c r="Q5497">
        <v>0.244790674504903</v>
      </c>
      <c r="R5497">
        <v>0.948626194990182</v>
      </c>
      <c r="S5497" t="s">
        <v>11848</v>
      </c>
      <c r="T5497" t="s">
        <v>12678</v>
      </c>
      <c r="U5497" t="s">
        <v>12678</v>
      </c>
      <c r="V5497" t="s">
        <v>12678</v>
      </c>
      <c r="W5497">
        <v>2</v>
      </c>
      <c r="X5497" t="s">
        <v>18175</v>
      </c>
      <c r="Y5497">
        <v>0.4420580349102303</v>
      </c>
      <c r="Z5497">
        <f>HYPERLINK("Melting_Curves/meltCurve_Q9H7E9_.pdf", "Melting_Curves/meltCurve_Q9H7E9_.pdf")</f>
        <v>0</v>
      </c>
      <c r="AA5497" t="s">
        <v>24257</v>
      </c>
      <c r="AB5497" t="s">
        <v>30456</v>
      </c>
    </row>
    <row r="5498" spans="1:28">
      <c r="A5498" t="s">
        <v>5524</v>
      </c>
      <c r="B5498">
        <v>0.984777283994944</v>
      </c>
      <c r="C5498">
        <v>1.33122758215304</v>
      </c>
      <c r="D5498">
        <v>1.12596163676622</v>
      </c>
      <c r="E5498">
        <v>0.901522128692948</v>
      </c>
      <c r="F5498">
        <v>0.651607562224734</v>
      </c>
      <c r="G5498">
        <v>0.366913810120134</v>
      </c>
      <c r="H5498">
        <v>0.329441183219211</v>
      </c>
      <c r="I5498">
        <v>0.383539641093254</v>
      </c>
      <c r="J5498">
        <v>0.76956258524403</v>
      </c>
      <c r="K5498">
        <v>0.695880957641388</v>
      </c>
      <c r="L5498">
        <v>2067.07924401203</v>
      </c>
      <c r="M5498">
        <v>42.5058508583637</v>
      </c>
      <c r="O5498">
        <v>48.5231958197033</v>
      </c>
      <c r="P5498">
        <v>-0.106676105564461</v>
      </c>
      <c r="Q5498">
        <v>0.512889920747304</v>
      </c>
      <c r="R5498">
        <v>0.705763761516088</v>
      </c>
      <c r="S5498" t="s">
        <v>11849</v>
      </c>
      <c r="T5498" t="s">
        <v>12678</v>
      </c>
      <c r="U5498" t="s">
        <v>12678</v>
      </c>
      <c r="V5498" t="s">
        <v>12678</v>
      </c>
      <c r="W5498">
        <v>3</v>
      </c>
      <c r="X5498" t="s">
        <v>18176</v>
      </c>
      <c r="Y5498">
        <v>0.7031824628511717</v>
      </c>
      <c r="Z5498">
        <f>HYPERLINK("Melting_Curves/meltCurve_Q9H7L9_.pdf", "Melting_Curves/meltCurve_Q9H7L9_.pdf")</f>
        <v>0</v>
      </c>
      <c r="AA5498" t="s">
        <v>24258</v>
      </c>
      <c r="AB5498" t="s">
        <v>30457</v>
      </c>
    </row>
    <row r="5499" spans="1:28">
      <c r="A5499" t="s">
        <v>5525</v>
      </c>
      <c r="B5499">
        <v>0.984777283994944</v>
      </c>
      <c r="C5499">
        <v>0.9640807253083969</v>
      </c>
      <c r="D5499">
        <v>0.7483147194376401</v>
      </c>
      <c r="E5499">
        <v>0.681155103861658</v>
      </c>
      <c r="F5499">
        <v>0.580584395402304</v>
      </c>
      <c r="G5499">
        <v>0.490519534741565</v>
      </c>
      <c r="H5499">
        <v>0.461323385531574</v>
      </c>
      <c r="I5499">
        <v>0.621166449067026</v>
      </c>
      <c r="J5499">
        <v>0.873964551093189</v>
      </c>
      <c r="K5499">
        <v>0.6471117545359339</v>
      </c>
      <c r="L5499">
        <v>1351.51161726635</v>
      </c>
      <c r="M5499">
        <v>31.944444769605</v>
      </c>
      <c r="O5499">
        <v>42.1434271149262</v>
      </c>
      <c r="P5499">
        <v>-0.072403426474537</v>
      </c>
      <c r="Q5499">
        <v>0.617922581793325</v>
      </c>
      <c r="R5499">
        <v>0.638263082473662</v>
      </c>
      <c r="S5499" t="s">
        <v>11850</v>
      </c>
      <c r="T5499" t="s">
        <v>12678</v>
      </c>
      <c r="U5499" t="s">
        <v>12678</v>
      </c>
      <c r="V5499" t="s">
        <v>12678</v>
      </c>
      <c r="W5499">
        <v>7</v>
      </c>
      <c r="X5499" t="s">
        <v>18177</v>
      </c>
      <c r="Y5499">
        <v>0.6874128895232821</v>
      </c>
      <c r="Z5499">
        <f>HYPERLINK("Melting_Curves/meltCurve_Q9H7N4_.pdf", "Melting_Curves/meltCurve_Q9H7N4_.pdf")</f>
        <v>0</v>
      </c>
      <c r="AA5499" t="s">
        <v>24259</v>
      </c>
      <c r="AB5499" t="s">
        <v>30458</v>
      </c>
    </row>
    <row r="5500" spans="1:28">
      <c r="A5500" t="s">
        <v>5526</v>
      </c>
      <c r="B5500">
        <v>0.984777283994944</v>
      </c>
      <c r="C5500">
        <v>1.24344200528184</v>
      </c>
      <c r="D5500">
        <v>0.621991544115702</v>
      </c>
      <c r="E5500">
        <v>0.673180900954902</v>
      </c>
      <c r="F5500">
        <v>0.5383267856198291</v>
      </c>
      <c r="G5500">
        <v>0.681247855587371</v>
      </c>
      <c r="H5500">
        <v>0.346620591985395</v>
      </c>
      <c r="I5500">
        <v>0.829605372187075</v>
      </c>
      <c r="J5500">
        <v>0.78959419726762</v>
      </c>
      <c r="K5500">
        <v>0.27363340408538</v>
      </c>
      <c r="L5500">
        <v>10643.3879001832</v>
      </c>
      <c r="M5500">
        <v>250</v>
      </c>
      <c r="O5500">
        <v>42.5708271755368</v>
      </c>
      <c r="P5500">
        <v>-0.601474743501788</v>
      </c>
      <c r="Q5500">
        <v>0.590315562780496</v>
      </c>
      <c r="R5500">
        <v>0.549394359877868</v>
      </c>
      <c r="S5500" t="s">
        <v>11851</v>
      </c>
      <c r="T5500" t="s">
        <v>12678</v>
      </c>
      <c r="U5500" t="s">
        <v>12678</v>
      </c>
      <c r="V5500" t="s">
        <v>12678</v>
      </c>
      <c r="W5500">
        <v>2</v>
      </c>
      <c r="X5500" t="s">
        <v>18178</v>
      </c>
      <c r="Y5500">
        <v>0.666459417758994</v>
      </c>
      <c r="Z5500">
        <f>HYPERLINK("Melting_Curves/meltCurve_Q9H7X3_.pdf", "Melting_Curves/meltCurve_Q9H7X3_.pdf")</f>
        <v>0</v>
      </c>
      <c r="AA5500" t="s">
        <v>24260</v>
      </c>
      <c r="AB5500" t="s">
        <v>30459</v>
      </c>
    </row>
    <row r="5501" spans="1:28">
      <c r="A5501" t="s">
        <v>5527</v>
      </c>
      <c r="B5501">
        <v>0.984777283994944</v>
      </c>
      <c r="C5501">
        <v>1.11928003985044</v>
      </c>
      <c r="D5501">
        <v>0.957615506118066</v>
      </c>
      <c r="E5501">
        <v>0.88078310452328</v>
      </c>
      <c r="F5501">
        <v>0.6876583129810681</v>
      </c>
      <c r="G5501">
        <v>0.5589926870851341</v>
      </c>
      <c r="H5501">
        <v>0.548827995608371</v>
      </c>
      <c r="I5501">
        <v>0.672857423716604</v>
      </c>
      <c r="J5501">
        <v>1.08662049798353</v>
      </c>
      <c r="K5501">
        <v>0.827789173732437</v>
      </c>
      <c r="L5501">
        <v>11660.804577963</v>
      </c>
      <c r="M5501">
        <v>250</v>
      </c>
      <c r="O5501">
        <v>46.6402582300639</v>
      </c>
      <c r="P5501">
        <v>-0.361198767976204</v>
      </c>
      <c r="Q5501">
        <v>0.730457681333713</v>
      </c>
      <c r="R5501">
        <v>0.43523621844705</v>
      </c>
      <c r="S5501" t="s">
        <v>11852</v>
      </c>
      <c r="T5501" t="s">
        <v>12678</v>
      </c>
      <c r="U5501" t="s">
        <v>12678</v>
      </c>
      <c r="V5501" t="s">
        <v>12678</v>
      </c>
      <c r="W5501">
        <v>9</v>
      </c>
      <c r="X5501" t="s">
        <v>18179</v>
      </c>
      <c r="Y5501">
        <v>0.8171215930011627</v>
      </c>
      <c r="Z5501">
        <f>HYPERLINK("Melting_Curves/meltCurve_Q9H7Z6_.pdf", "Melting_Curves/meltCurve_Q9H7Z6_.pdf")</f>
        <v>0</v>
      </c>
      <c r="AA5501" t="s">
        <v>24261</v>
      </c>
      <c r="AB5501" t="s">
        <v>30460</v>
      </c>
    </row>
    <row r="5502" spans="1:28">
      <c r="A5502" t="s">
        <v>5528</v>
      </c>
      <c r="B5502">
        <v>0.984777283994944</v>
      </c>
      <c r="C5502">
        <v>0.876898793149627</v>
      </c>
      <c r="D5502">
        <v>0.854893248852902</v>
      </c>
      <c r="E5502">
        <v>0.585351298652912</v>
      </c>
      <c r="F5502">
        <v>0.294396611282737</v>
      </c>
      <c r="G5502">
        <v>0.172785741812479</v>
      </c>
      <c r="H5502">
        <v>0.120150922719666</v>
      </c>
      <c r="I5502">
        <v>0.155462207398683</v>
      </c>
      <c r="J5502">
        <v>0.152374082468612</v>
      </c>
      <c r="K5502">
        <v>0.137961270205866</v>
      </c>
      <c r="L5502">
        <v>847.43464567316</v>
      </c>
      <c r="M5502">
        <v>18.1962041126468</v>
      </c>
      <c r="N5502">
        <v>47.3158332320167</v>
      </c>
      <c r="O5502">
        <v>46.0204969264069</v>
      </c>
      <c r="P5502">
        <v>-0.086557651301577</v>
      </c>
      <c r="Q5502">
        <v>0.124380486366571</v>
      </c>
      <c r="R5502">
        <v>0.990738972451684</v>
      </c>
      <c r="S5502" t="s">
        <v>11853</v>
      </c>
      <c r="T5502" t="s">
        <v>12678</v>
      </c>
      <c r="U5502" t="s">
        <v>12678</v>
      </c>
      <c r="V5502" t="s">
        <v>12678</v>
      </c>
      <c r="W5502">
        <v>8</v>
      </c>
      <c r="X5502" t="s">
        <v>18180</v>
      </c>
      <c r="Y5502">
        <v>0.4175583677686863</v>
      </c>
      <c r="Z5502">
        <f>HYPERLINK("Melting_Curves/meltCurve_Q9H7Z7_.pdf", "Melting_Curves/meltCurve_Q9H7Z7_.pdf")</f>
        <v>0</v>
      </c>
      <c r="AA5502" t="s">
        <v>24262</v>
      </c>
      <c r="AB5502" t="s">
        <v>30461</v>
      </c>
    </row>
    <row r="5503" spans="1:28">
      <c r="A5503" t="s">
        <v>5529</v>
      </c>
      <c r="B5503">
        <v>0.984777283994944</v>
      </c>
      <c r="C5503">
        <v>1.18938994145722</v>
      </c>
      <c r="D5503">
        <v>0.776764401528094</v>
      </c>
      <c r="E5503">
        <v>0.676567183129025</v>
      </c>
      <c r="F5503">
        <v>0.455178943817334</v>
      </c>
      <c r="G5503">
        <v>0.226647515067461</v>
      </c>
      <c r="H5503">
        <v>0.239208168612807</v>
      </c>
      <c r="I5503">
        <v>0.109562469427011</v>
      </c>
      <c r="J5503">
        <v>0.168962383749178</v>
      </c>
      <c r="K5503">
        <v>0.198484605362138</v>
      </c>
      <c r="L5503">
        <v>810.728824589058</v>
      </c>
      <c r="M5503">
        <v>16.9481647796467</v>
      </c>
      <c r="N5503">
        <v>48.8980022612093</v>
      </c>
      <c r="O5503">
        <v>47.1846834492759</v>
      </c>
      <c r="P5503">
        <v>-0.07597327428643599</v>
      </c>
      <c r="Q5503">
        <v>0.153996361482839</v>
      </c>
      <c r="R5503">
        <v>0.946334952706559</v>
      </c>
      <c r="S5503" t="s">
        <v>11854</v>
      </c>
      <c r="T5503" t="s">
        <v>12678</v>
      </c>
      <c r="U5503" t="s">
        <v>12678</v>
      </c>
      <c r="V5503" t="s">
        <v>12678</v>
      </c>
      <c r="W5503">
        <v>1</v>
      </c>
      <c r="X5503" t="s">
        <v>18181</v>
      </c>
      <c r="Y5503">
        <v>0.4746664087098685</v>
      </c>
      <c r="Z5503">
        <f>HYPERLINK("Melting_Curves/meltCurve_Q9H813_.pdf", "Melting_Curves/meltCurve_Q9H813_.pdf")</f>
        <v>0</v>
      </c>
      <c r="AA5503" t="s">
        <v>24263</v>
      </c>
      <c r="AB5503" t="s">
        <v>30462</v>
      </c>
    </row>
    <row r="5504" spans="1:28">
      <c r="A5504" t="s">
        <v>5530</v>
      </c>
      <c r="B5504">
        <v>0.984777283994944</v>
      </c>
      <c r="C5504">
        <v>1.03698518378946</v>
      </c>
      <c r="D5504">
        <v>0.905689019260763</v>
      </c>
      <c r="E5504">
        <v>0.857550655484714</v>
      </c>
      <c r="F5504">
        <v>0.627611136069086</v>
      </c>
      <c r="G5504">
        <v>0.545179817056053</v>
      </c>
      <c r="H5504">
        <v>0.530912486108482</v>
      </c>
      <c r="I5504">
        <v>0.76631461046949</v>
      </c>
      <c r="J5504">
        <v>1.51408662324721</v>
      </c>
      <c r="K5504">
        <v>1.25062784287258</v>
      </c>
      <c r="L5504">
        <v>5506.93832936499</v>
      </c>
      <c r="M5504">
        <v>87.82062794493331</v>
      </c>
      <c r="O5504">
        <v>62.6741711833264</v>
      </c>
      <c r="P5504">
        <v>0.129247102630152</v>
      </c>
      <c r="Q5504">
        <v>1.36895448888233</v>
      </c>
      <c r="R5504">
        <v>0.187757941219632</v>
      </c>
      <c r="S5504" t="s">
        <v>11855</v>
      </c>
      <c r="T5504" t="s">
        <v>12678</v>
      </c>
      <c r="U5504" t="s">
        <v>12678</v>
      </c>
      <c r="V5504" t="s">
        <v>12678</v>
      </c>
      <c r="W5504">
        <v>17</v>
      </c>
      <c r="X5504" t="s">
        <v>18182</v>
      </c>
      <c r="Y5504">
        <v>1.052508912445533</v>
      </c>
      <c r="Z5504">
        <f>HYPERLINK("Melting_Curves/meltCurve_Q9H814_.pdf", "Melting_Curves/meltCurve_Q9H814_.pdf")</f>
        <v>0</v>
      </c>
      <c r="AA5504" t="s">
        <v>24264</v>
      </c>
      <c r="AB5504" t="s">
        <v>30463</v>
      </c>
    </row>
    <row r="5505" spans="1:28">
      <c r="A5505" t="s">
        <v>5531</v>
      </c>
      <c r="B5505">
        <v>0.984777283994944</v>
      </c>
      <c r="C5505">
        <v>0.782938099303259</v>
      </c>
      <c r="D5505">
        <v>0.732933420957964</v>
      </c>
      <c r="E5505">
        <v>0.657351015815395</v>
      </c>
      <c r="F5505">
        <v>0.562717630131342</v>
      </c>
      <c r="G5505">
        <v>0.284490737004333</v>
      </c>
      <c r="H5505">
        <v>0.182652254750238</v>
      </c>
      <c r="I5505">
        <v>0.20390948175086</v>
      </c>
      <c r="J5505">
        <v>0.272670080711012</v>
      </c>
      <c r="K5505">
        <v>0.225453624920171</v>
      </c>
      <c r="L5505">
        <v>429.893852915895</v>
      </c>
      <c r="M5505">
        <v>9.045555819259871</v>
      </c>
      <c r="N5505">
        <v>49.1775822585033</v>
      </c>
      <c r="O5505">
        <v>45.3752162878102</v>
      </c>
      <c r="P5505">
        <v>-0.0433381820627368</v>
      </c>
      <c r="Q5505">
        <v>0.13102995198833</v>
      </c>
      <c r="R5505">
        <v>0.941401559276142</v>
      </c>
      <c r="S5505" t="s">
        <v>11856</v>
      </c>
      <c r="T5505" t="s">
        <v>12678</v>
      </c>
      <c r="U5505" t="s">
        <v>12678</v>
      </c>
      <c r="V5505" t="s">
        <v>12678</v>
      </c>
      <c r="W5505">
        <v>6</v>
      </c>
      <c r="X5505" t="s">
        <v>18183</v>
      </c>
      <c r="Y5505">
        <v>0.4769782353285266</v>
      </c>
      <c r="Z5505">
        <f>HYPERLINK("Melting_Curves/meltCurve_Q9H832_.pdf", "Melting_Curves/meltCurve_Q9H832_.pdf")</f>
        <v>0</v>
      </c>
      <c r="AA5505" t="s">
        <v>24265</v>
      </c>
      <c r="AB5505" t="s">
        <v>30464</v>
      </c>
    </row>
    <row r="5506" spans="1:28">
      <c r="A5506" t="s">
        <v>5532</v>
      </c>
      <c r="B5506">
        <v>0.984777283994944</v>
      </c>
      <c r="C5506">
        <v>0.993764263476713</v>
      </c>
      <c r="D5506">
        <v>0.911654422745904</v>
      </c>
      <c r="E5506">
        <v>0.867689742475431</v>
      </c>
      <c r="F5506">
        <v>0.285788540809013</v>
      </c>
      <c r="G5506">
        <v>0.357984541083508</v>
      </c>
      <c r="H5506">
        <v>0.149709046520239</v>
      </c>
      <c r="I5506">
        <v>0.243734349407256</v>
      </c>
      <c r="J5506">
        <v>0.278074671950497</v>
      </c>
      <c r="K5506">
        <v>0.214162852688507</v>
      </c>
      <c r="L5506">
        <v>2742.6839629814</v>
      </c>
      <c r="M5506">
        <v>57.337939683233</v>
      </c>
      <c r="N5506">
        <v>48.4085513360972</v>
      </c>
      <c r="O5506">
        <v>47.7755873346235</v>
      </c>
      <c r="P5506">
        <v>-0.225950818777133</v>
      </c>
      <c r="Q5506">
        <v>0.246926008024885</v>
      </c>
      <c r="R5506">
        <v>0.972851510432701</v>
      </c>
      <c r="S5506" t="s">
        <v>11857</v>
      </c>
      <c r="T5506" t="s">
        <v>12678</v>
      </c>
      <c r="U5506" t="s">
        <v>12678</v>
      </c>
      <c r="V5506" t="s">
        <v>12678</v>
      </c>
      <c r="W5506">
        <v>1</v>
      </c>
      <c r="X5506" t="s">
        <v>18184</v>
      </c>
      <c r="Y5506">
        <v>0.5200844448351417</v>
      </c>
      <c r="Z5506">
        <f>HYPERLINK("Melting_Curves/meltCurve_Q9H840_.pdf", "Melting_Curves/meltCurve_Q9H840_.pdf")</f>
        <v>0</v>
      </c>
      <c r="AA5506" t="s">
        <v>24266</v>
      </c>
      <c r="AB5506" t="s">
        <v>30465</v>
      </c>
    </row>
    <row r="5507" spans="1:28">
      <c r="A5507" t="s">
        <v>5533</v>
      </c>
      <c r="B5507">
        <v>0.984777283994944</v>
      </c>
      <c r="C5507">
        <v>1.18272553765476</v>
      </c>
      <c r="D5507">
        <v>0.910280281527689</v>
      </c>
      <c r="E5507">
        <v>0.72035268679114</v>
      </c>
      <c r="F5507">
        <v>0.336477790368091</v>
      </c>
      <c r="G5507">
        <v>0.203393471557755</v>
      </c>
      <c r="H5507">
        <v>0.158433584632722</v>
      </c>
      <c r="I5507">
        <v>0.228546179664892</v>
      </c>
      <c r="J5507">
        <v>0.269930081174109</v>
      </c>
      <c r="K5507">
        <v>0.254461667577309</v>
      </c>
      <c r="L5507">
        <v>1502.12167472052</v>
      </c>
      <c r="M5507">
        <v>31.7040755455772</v>
      </c>
      <c r="N5507">
        <v>48.2616326065523</v>
      </c>
      <c r="O5507">
        <v>47.192144532732</v>
      </c>
      <c r="P5507">
        <v>-0.131017162730714</v>
      </c>
      <c r="Q5507">
        <v>0.219917512391351</v>
      </c>
      <c r="R5507">
        <v>0.964574027233826</v>
      </c>
      <c r="S5507" t="s">
        <v>11858</v>
      </c>
      <c r="T5507" t="s">
        <v>12678</v>
      </c>
      <c r="U5507" t="s">
        <v>12678</v>
      </c>
      <c r="V5507" t="s">
        <v>12678</v>
      </c>
      <c r="W5507">
        <v>2</v>
      </c>
      <c r="X5507" t="s">
        <v>18185</v>
      </c>
      <c r="Y5507">
        <v>0.4938965027126486</v>
      </c>
      <c r="Z5507">
        <f>HYPERLINK("Melting_Curves/meltCurve_Q9H871_.pdf", "Melting_Curves/meltCurve_Q9H871_.pdf")</f>
        <v>0</v>
      </c>
      <c r="AA5507" t="s">
        <v>24267</v>
      </c>
      <c r="AB5507" t="s">
        <v>30466</v>
      </c>
    </row>
    <row r="5508" spans="1:28">
      <c r="A5508" t="s">
        <v>5534</v>
      </c>
      <c r="B5508">
        <v>0.984777283994944</v>
      </c>
      <c r="C5508">
        <v>1.08500402096002</v>
      </c>
      <c r="D5508">
        <v>0.9350480953396521</v>
      </c>
      <c r="E5508">
        <v>0.796211980650568</v>
      </c>
      <c r="F5508">
        <v>0.714057429826971</v>
      </c>
      <c r="G5508">
        <v>0.59963955249293</v>
      </c>
      <c r="H5508">
        <v>0.5502968726523439</v>
      </c>
      <c r="I5508">
        <v>0.835458568969816</v>
      </c>
      <c r="J5508">
        <v>1.5307429428545</v>
      </c>
      <c r="K5508">
        <v>1.36741600101442</v>
      </c>
      <c r="L5508">
        <v>15000</v>
      </c>
      <c r="M5508">
        <v>239.606582958679</v>
      </c>
      <c r="O5508">
        <v>62.5982594644808</v>
      </c>
      <c r="P5508">
        <v>0.430236662175391</v>
      </c>
      <c r="Q5508">
        <v>1.44960477798332</v>
      </c>
      <c r="R5508">
        <v>0.405085563234082</v>
      </c>
      <c r="S5508" t="s">
        <v>11859</v>
      </c>
      <c r="T5508" t="s">
        <v>12678</v>
      </c>
      <c r="U5508" t="s">
        <v>12678</v>
      </c>
      <c r="V5508" t="s">
        <v>12678</v>
      </c>
      <c r="W5508">
        <v>6</v>
      </c>
      <c r="X5508" t="s">
        <v>18186</v>
      </c>
      <c r="Y5508">
        <v>1.0658489847804</v>
      </c>
      <c r="Z5508">
        <f>HYPERLINK("Melting_Curves/meltCurve_Q9H875_.pdf", "Melting_Curves/meltCurve_Q9H875_.pdf")</f>
        <v>0</v>
      </c>
      <c r="AA5508" t="s">
        <v>24268</v>
      </c>
      <c r="AB5508" t="s">
        <v>30467</v>
      </c>
    </row>
    <row r="5509" spans="1:28">
      <c r="A5509" t="s">
        <v>5535</v>
      </c>
      <c r="B5509">
        <v>0.984777283994944</v>
      </c>
      <c r="C5509">
        <v>0.904730804249152</v>
      </c>
      <c r="D5509">
        <v>0.818176776777391</v>
      </c>
      <c r="E5509">
        <v>0.817610907627881</v>
      </c>
      <c r="F5509">
        <v>0.683674548976015</v>
      </c>
      <c r="G5509">
        <v>0.612831272242164</v>
      </c>
      <c r="H5509">
        <v>0.552956281949644</v>
      </c>
      <c r="I5509">
        <v>0.77362529739454</v>
      </c>
      <c r="J5509">
        <v>1.00352683324468</v>
      </c>
      <c r="K5509">
        <v>0.7568267416222531</v>
      </c>
      <c r="L5509">
        <v>867.168231851946</v>
      </c>
      <c r="M5509">
        <v>20.9927693774959</v>
      </c>
      <c r="O5509">
        <v>40.9386117793281</v>
      </c>
      <c r="P5509">
        <v>-0.0336122166729869</v>
      </c>
      <c r="Q5509">
        <v>0.737814531945488</v>
      </c>
      <c r="R5509">
        <v>0.345981311642148</v>
      </c>
      <c r="S5509" t="s">
        <v>11860</v>
      </c>
      <c r="T5509" t="s">
        <v>12678</v>
      </c>
      <c r="U5509" t="s">
        <v>12678</v>
      </c>
      <c r="V5509" t="s">
        <v>12678</v>
      </c>
      <c r="W5509">
        <v>4</v>
      </c>
      <c r="X5509" t="s">
        <v>18187</v>
      </c>
      <c r="Y5509">
        <v>0.7792923606611687</v>
      </c>
      <c r="Z5509">
        <f>HYPERLINK("Melting_Curves/meltCurve_Q9H8G2_.pdf", "Melting_Curves/meltCurve_Q9H8G2_.pdf")</f>
        <v>0</v>
      </c>
      <c r="AA5509" t="s">
        <v>24269</v>
      </c>
      <c r="AB5509" t="s">
        <v>30468</v>
      </c>
    </row>
    <row r="5510" spans="1:28">
      <c r="A5510" t="s">
        <v>5536</v>
      </c>
      <c r="B5510">
        <v>0.984777283994944</v>
      </c>
      <c r="C5510">
        <v>1.07997701518502</v>
      </c>
      <c r="D5510">
        <v>0.98567416196085</v>
      </c>
      <c r="E5510">
        <v>0.6108694214574359</v>
      </c>
      <c r="F5510">
        <v>0.386705155514993</v>
      </c>
      <c r="G5510">
        <v>0.153007337237484</v>
      </c>
      <c r="H5510">
        <v>0.154755092418162</v>
      </c>
      <c r="I5510">
        <v>0.0503075733942052</v>
      </c>
      <c r="J5510">
        <v>0.307425636251815</v>
      </c>
      <c r="K5510">
        <v>0.223949296696106</v>
      </c>
      <c r="L5510">
        <v>1253.57332514828</v>
      </c>
      <c r="M5510">
        <v>26.5758992721575</v>
      </c>
      <c r="N5510">
        <v>47.9698476674468</v>
      </c>
      <c r="O5510">
        <v>46.9049042148461</v>
      </c>
      <c r="P5510">
        <v>-0.116284724097828</v>
      </c>
      <c r="Q5510">
        <v>0.179065768852608</v>
      </c>
      <c r="R5510">
        <v>0.959621021963965</v>
      </c>
      <c r="S5510" t="s">
        <v>11861</v>
      </c>
      <c r="T5510" t="s">
        <v>12678</v>
      </c>
      <c r="U5510" t="s">
        <v>12678</v>
      </c>
      <c r="V5510" t="s">
        <v>12678</v>
      </c>
      <c r="W5510">
        <v>3</v>
      </c>
      <c r="X5510" t="s">
        <v>18188</v>
      </c>
      <c r="Y5510">
        <v>0.4634625950169161</v>
      </c>
      <c r="Z5510">
        <f>HYPERLINK("Melting_Curves/meltCurve_Q9H8H0_.pdf", "Melting_Curves/meltCurve_Q9H8H0_.pdf")</f>
        <v>0</v>
      </c>
      <c r="AA5510" t="s">
        <v>24270</v>
      </c>
      <c r="AB5510" t="s">
        <v>30469</v>
      </c>
    </row>
    <row r="5511" spans="1:28">
      <c r="A5511" t="s">
        <v>5537</v>
      </c>
      <c r="B5511">
        <v>0.984777283994944</v>
      </c>
      <c r="C5511">
        <v>1.03227897082419</v>
      </c>
      <c r="D5511">
        <v>1.04216227076436</v>
      </c>
      <c r="E5511">
        <v>0.838234987447837</v>
      </c>
      <c r="F5511">
        <v>0.819980413491052</v>
      </c>
      <c r="G5511">
        <v>0.589751405116277</v>
      </c>
      <c r="H5511">
        <v>0.479578988147744</v>
      </c>
      <c r="I5511">
        <v>0.518818614430585</v>
      </c>
      <c r="J5511">
        <v>0.482216061152088</v>
      </c>
      <c r="K5511">
        <v>0.296363082717672</v>
      </c>
      <c r="L5511">
        <v>709.912527442498</v>
      </c>
      <c r="M5511">
        <v>13.5396229838683</v>
      </c>
      <c r="N5511">
        <v>57.9403075588269</v>
      </c>
      <c r="O5511">
        <v>51.3281086541612</v>
      </c>
      <c r="P5511">
        <v>-0.0420821060395614</v>
      </c>
      <c r="Q5511">
        <v>0.361970631583983</v>
      </c>
      <c r="R5511">
        <v>0.944745527122251</v>
      </c>
      <c r="S5511" t="s">
        <v>11862</v>
      </c>
      <c r="T5511" t="s">
        <v>12678</v>
      </c>
      <c r="U5511" t="s">
        <v>12678</v>
      </c>
      <c r="V5511" t="s">
        <v>12678</v>
      </c>
      <c r="W5511">
        <v>6</v>
      </c>
      <c r="X5511" t="s">
        <v>18189</v>
      </c>
      <c r="Y5511">
        <v>0.703318983655942</v>
      </c>
      <c r="Z5511">
        <f>HYPERLINK("Melting_Curves/meltCurve_Q9H8K7_.pdf", "Melting_Curves/meltCurve_Q9H8K7_.pdf")</f>
        <v>0</v>
      </c>
      <c r="AA5511" t="s">
        <v>24271</v>
      </c>
      <c r="AB5511" t="s">
        <v>30470</v>
      </c>
    </row>
    <row r="5512" spans="1:28">
      <c r="A5512" t="s">
        <v>5538</v>
      </c>
      <c r="B5512">
        <v>0.984777283994944</v>
      </c>
      <c r="C5512">
        <v>1.26485507122092</v>
      </c>
      <c r="D5512">
        <v>1.23384930858982</v>
      </c>
      <c r="E5512">
        <v>0.8367861069892299</v>
      </c>
      <c r="F5512">
        <v>0.531078770581163</v>
      </c>
      <c r="G5512">
        <v>0.333483944632672</v>
      </c>
      <c r="H5512">
        <v>0.232228220382169</v>
      </c>
      <c r="I5512">
        <v>0.477764103586254</v>
      </c>
      <c r="J5512">
        <v>0.843971194544115</v>
      </c>
      <c r="K5512">
        <v>0.52358041874047</v>
      </c>
      <c r="L5512">
        <v>3024.67394513788</v>
      </c>
      <c r="M5512">
        <v>64.10378783083191</v>
      </c>
      <c r="N5512">
        <v>50.1173615707846</v>
      </c>
      <c r="O5512">
        <v>47.1381575913083</v>
      </c>
      <c r="P5512">
        <v>-0.173979059479594</v>
      </c>
      <c r="Q5512">
        <v>0.488264259703372</v>
      </c>
      <c r="R5512">
        <v>0.708404515936746</v>
      </c>
      <c r="S5512" t="s">
        <v>11863</v>
      </c>
      <c r="T5512" t="s">
        <v>12678</v>
      </c>
      <c r="U5512" t="s">
        <v>12678</v>
      </c>
      <c r="V5512" t="s">
        <v>12678</v>
      </c>
      <c r="W5512">
        <v>3</v>
      </c>
      <c r="X5512" t="s">
        <v>18190</v>
      </c>
      <c r="Y5512">
        <v>0.6626282500934724</v>
      </c>
      <c r="Z5512">
        <f>HYPERLINK("Melting_Curves/meltCurve_Q9H8M2_2_.pdf", "Melting_Curves/meltCurve_Q9H8M2_2_.pdf")</f>
        <v>0</v>
      </c>
      <c r="AA5512" t="s">
        <v>24272</v>
      </c>
      <c r="AB5512" t="s">
        <v>30471</v>
      </c>
    </row>
    <row r="5513" spans="1:28">
      <c r="A5513" t="s">
        <v>5539</v>
      </c>
      <c r="B5513">
        <v>0.984777283994944</v>
      </c>
      <c r="C5513">
        <v>0.879358884191178</v>
      </c>
      <c r="D5513">
        <v>0.935310934802922</v>
      </c>
      <c r="E5513">
        <v>0.889060824660601</v>
      </c>
      <c r="F5513">
        <v>0.569488826964578</v>
      </c>
      <c r="G5513">
        <v>0.197936989616987</v>
      </c>
      <c r="H5513">
        <v>0.0947661969401765</v>
      </c>
      <c r="I5513">
        <v>0.0951252709688494</v>
      </c>
      <c r="J5513">
        <v>0.0732078404938481</v>
      </c>
      <c r="K5513">
        <v>0.0856701548653135</v>
      </c>
      <c r="L5513">
        <v>1316.76863704749</v>
      </c>
      <c r="M5513">
        <v>26.1648569202252</v>
      </c>
      <c r="N5513">
        <v>50.6293232227423</v>
      </c>
      <c r="O5513">
        <v>50.0346276865619</v>
      </c>
      <c r="P5513">
        <v>-0.12124685736642</v>
      </c>
      <c r="Q5513">
        <v>0.07257674323398031</v>
      </c>
      <c r="R5513">
        <v>0.98746085380687</v>
      </c>
      <c r="S5513" t="s">
        <v>11864</v>
      </c>
      <c r="T5513" t="s">
        <v>12678</v>
      </c>
      <c r="U5513" t="s">
        <v>12678</v>
      </c>
      <c r="V5513" t="s">
        <v>12678</v>
      </c>
      <c r="W5513">
        <v>4</v>
      </c>
      <c r="X5513" t="s">
        <v>18191</v>
      </c>
      <c r="Y5513">
        <v>0.4919951856832403</v>
      </c>
      <c r="Z5513">
        <f>HYPERLINK("Melting_Curves/meltCurve_Q9H8M7_.pdf", "Melting_Curves/meltCurve_Q9H8M7_.pdf")</f>
        <v>0</v>
      </c>
      <c r="AA5513" t="s">
        <v>24273</v>
      </c>
      <c r="AB5513" t="s">
        <v>30472</v>
      </c>
    </row>
    <row r="5514" spans="1:28">
      <c r="A5514" t="s">
        <v>5540</v>
      </c>
      <c r="B5514">
        <v>0.984777283994944</v>
      </c>
      <c r="C5514">
        <v>0.952544539803279</v>
      </c>
      <c r="D5514">
        <v>0.927297400398263</v>
      </c>
      <c r="E5514">
        <v>0.724022634785685</v>
      </c>
      <c r="F5514">
        <v>0.479574902098748</v>
      </c>
      <c r="G5514">
        <v>0.224387275824978</v>
      </c>
      <c r="H5514">
        <v>0.126252372439458</v>
      </c>
      <c r="I5514">
        <v>0.129433557250697</v>
      </c>
      <c r="J5514">
        <v>0.136983235188539</v>
      </c>
      <c r="K5514">
        <v>0.127683477975638</v>
      </c>
      <c r="L5514">
        <v>884.9413231730759</v>
      </c>
      <c r="M5514">
        <v>18.1177231954809</v>
      </c>
      <c r="N5514">
        <v>49.4905410675097</v>
      </c>
      <c r="O5514">
        <v>48.2605624417471</v>
      </c>
      <c r="P5514">
        <v>-0.0839669622573762</v>
      </c>
      <c r="Q5514">
        <v>0.105384586227692</v>
      </c>
      <c r="R5514">
        <v>0.996175875140465</v>
      </c>
      <c r="S5514" t="s">
        <v>11865</v>
      </c>
      <c r="T5514" t="s">
        <v>12678</v>
      </c>
      <c r="U5514" t="s">
        <v>12678</v>
      </c>
      <c r="V5514" t="s">
        <v>12678</v>
      </c>
      <c r="W5514">
        <v>6</v>
      </c>
      <c r="X5514" t="s">
        <v>18192</v>
      </c>
      <c r="Y5514">
        <v>0.4726533178666743</v>
      </c>
      <c r="Z5514">
        <f>HYPERLINK("Melting_Curves/meltCurve_Q9H8S9_.pdf", "Melting_Curves/meltCurve_Q9H8S9_.pdf")</f>
        <v>0</v>
      </c>
      <c r="AA5514" t="s">
        <v>24274</v>
      </c>
      <c r="AB5514" t="s">
        <v>30473</v>
      </c>
    </row>
    <row r="5515" spans="1:28">
      <c r="A5515" t="s">
        <v>5541</v>
      </c>
      <c r="B5515">
        <v>0.984777283994944</v>
      </c>
      <c r="C5515">
        <v>1.04812769160082</v>
      </c>
      <c r="D5515">
        <v>0.869042443473835</v>
      </c>
      <c r="E5515">
        <v>0.682212135030107</v>
      </c>
      <c r="F5515">
        <v>0.496081577391893</v>
      </c>
      <c r="G5515">
        <v>0.390028071389005</v>
      </c>
      <c r="H5515">
        <v>0.286002856850068</v>
      </c>
      <c r="I5515">
        <v>0.352354734043025</v>
      </c>
      <c r="J5515">
        <v>0.424981115588951</v>
      </c>
      <c r="K5515">
        <v>0.318546653251838</v>
      </c>
      <c r="L5515">
        <v>927.79344501925</v>
      </c>
      <c r="M5515">
        <v>19.846827195224</v>
      </c>
      <c r="N5515">
        <v>49.6417330017754</v>
      </c>
      <c r="O5515">
        <v>46.2808421368554</v>
      </c>
      <c r="P5515">
        <v>-0.0704607192062752</v>
      </c>
      <c r="Q5515">
        <v>0.34279207603227</v>
      </c>
      <c r="R5515">
        <v>0.975216550358607</v>
      </c>
      <c r="S5515" t="s">
        <v>11866</v>
      </c>
      <c r="T5515" t="s">
        <v>12678</v>
      </c>
      <c r="U5515" t="s">
        <v>12678</v>
      </c>
      <c r="V5515" t="s">
        <v>12678</v>
      </c>
      <c r="W5515">
        <v>1</v>
      </c>
      <c r="X5515" t="s">
        <v>18193</v>
      </c>
      <c r="Y5515">
        <v>0.5650636302365695</v>
      </c>
      <c r="Z5515">
        <f>HYPERLINK("Melting_Curves/meltCurve_Q9H8T0_.pdf", "Melting_Curves/meltCurve_Q9H8T0_.pdf")</f>
        <v>0</v>
      </c>
      <c r="AA5515" t="s">
        <v>24275</v>
      </c>
      <c r="AB5515" t="s">
        <v>30474</v>
      </c>
    </row>
    <row r="5516" spans="1:28">
      <c r="A5516" t="s">
        <v>5542</v>
      </c>
      <c r="B5516">
        <v>0.984777283994944</v>
      </c>
      <c r="C5516">
        <v>1.06883416062678</v>
      </c>
      <c r="D5516">
        <v>0.7836255933396969</v>
      </c>
      <c r="E5516">
        <v>0.879728490973091</v>
      </c>
      <c r="F5516">
        <v>0.70699365340917</v>
      </c>
      <c r="G5516">
        <v>0.653900986860836</v>
      </c>
      <c r="H5516">
        <v>0.6750788990165461</v>
      </c>
      <c r="I5516">
        <v>0.869808817287591</v>
      </c>
      <c r="J5516">
        <v>1.15543749746599</v>
      </c>
      <c r="K5516">
        <v>0.845860282995228</v>
      </c>
      <c r="L5516">
        <v>10362.1727348219</v>
      </c>
      <c r="M5516">
        <v>250</v>
      </c>
      <c r="O5516">
        <v>41.4460384071111</v>
      </c>
      <c r="P5516">
        <v>-0.269472875095228</v>
      </c>
      <c r="Q5516">
        <v>0.8213026697236659</v>
      </c>
      <c r="R5516">
        <v>0.261371113982482</v>
      </c>
      <c r="S5516" t="s">
        <v>11867</v>
      </c>
      <c r="T5516" t="s">
        <v>12678</v>
      </c>
      <c r="U5516" t="s">
        <v>12678</v>
      </c>
      <c r="V5516" t="s">
        <v>12678</v>
      </c>
      <c r="W5516">
        <v>4</v>
      </c>
      <c r="X5516" t="s">
        <v>18194</v>
      </c>
      <c r="Y5516">
        <v>0.8478146416263087</v>
      </c>
      <c r="Z5516">
        <f>HYPERLINK("Melting_Curves/meltCurve_Q9H8U3_.pdf", "Melting_Curves/meltCurve_Q9H8U3_.pdf")</f>
        <v>0</v>
      </c>
      <c r="AA5516" t="s">
        <v>24276</v>
      </c>
      <c r="AB5516" t="s">
        <v>30475</v>
      </c>
    </row>
    <row r="5517" spans="1:28">
      <c r="A5517" t="s">
        <v>5543</v>
      </c>
      <c r="B5517">
        <v>0.984777283994944</v>
      </c>
      <c r="C5517">
        <v>1.05028046081287</v>
      </c>
      <c r="D5517">
        <v>1.077407206686</v>
      </c>
      <c r="E5517">
        <v>0.741763308327515</v>
      </c>
      <c r="F5517">
        <v>0.488369845893393</v>
      </c>
      <c r="G5517">
        <v>0.171054528733273</v>
      </c>
      <c r="H5517">
        <v>0.10511916950984</v>
      </c>
      <c r="I5517">
        <v>0.127613002677564</v>
      </c>
      <c r="J5517">
        <v>0.177088447638097</v>
      </c>
      <c r="K5517">
        <v>0.199396123671893</v>
      </c>
      <c r="L5517">
        <v>1259.44647314603</v>
      </c>
      <c r="M5517">
        <v>25.7798432666244</v>
      </c>
      <c r="N5517">
        <v>49.4997695385824</v>
      </c>
      <c r="O5517">
        <v>48.5628267399226</v>
      </c>
      <c r="P5517">
        <v>-0.11376137320959</v>
      </c>
      <c r="Q5517">
        <v>0.142817832295387</v>
      </c>
      <c r="R5517">
        <v>0.979545058912382</v>
      </c>
      <c r="S5517" t="s">
        <v>11868</v>
      </c>
      <c r="T5517" t="s">
        <v>12678</v>
      </c>
      <c r="U5517" t="s">
        <v>12678</v>
      </c>
      <c r="V5517" t="s">
        <v>12678</v>
      </c>
      <c r="W5517">
        <v>8</v>
      </c>
      <c r="X5517" t="s">
        <v>18195</v>
      </c>
      <c r="Y5517">
        <v>0.4884787814680561</v>
      </c>
      <c r="Z5517">
        <f>HYPERLINK("Melting_Curves/meltCurve_Q9H8W4_.pdf", "Melting_Curves/meltCurve_Q9H8W4_.pdf")</f>
        <v>0</v>
      </c>
      <c r="AA5517" t="s">
        <v>24277</v>
      </c>
      <c r="AB5517" t="s">
        <v>30476</v>
      </c>
    </row>
    <row r="5518" spans="1:28">
      <c r="A5518" t="s">
        <v>5544</v>
      </c>
      <c r="B5518">
        <v>0.984777283994944</v>
      </c>
      <c r="C5518">
        <v>0.851902970638541</v>
      </c>
      <c r="D5518">
        <v>0.774153825873485</v>
      </c>
      <c r="E5518">
        <v>0.570596247559331</v>
      </c>
      <c r="F5518">
        <v>0.410132349925671</v>
      </c>
      <c r="G5518">
        <v>0.337176733033788</v>
      </c>
      <c r="H5518">
        <v>0.310725345550185</v>
      </c>
      <c r="I5518">
        <v>0.385295018237428</v>
      </c>
      <c r="J5518">
        <v>0.459773866502814</v>
      </c>
      <c r="K5518">
        <v>0.336146219530281</v>
      </c>
      <c r="L5518">
        <v>731.426362656788</v>
      </c>
      <c r="M5518">
        <v>16.5654758620603</v>
      </c>
      <c r="N5518">
        <v>47.720199031976</v>
      </c>
      <c r="O5518">
        <v>43.5252651232337</v>
      </c>
      <c r="P5518">
        <v>-0.0613721767292999</v>
      </c>
      <c r="Q5518">
        <v>0.355030301211503</v>
      </c>
      <c r="R5518">
        <v>0.9590630632213</v>
      </c>
      <c r="S5518" t="s">
        <v>11869</v>
      </c>
      <c r="T5518" t="s">
        <v>12678</v>
      </c>
      <c r="U5518" t="s">
        <v>12678</v>
      </c>
      <c r="V5518" t="s">
        <v>12678</v>
      </c>
      <c r="W5518">
        <v>11</v>
      </c>
      <c r="X5518" t="s">
        <v>18196</v>
      </c>
      <c r="Y5518">
        <v>0.5217368055890405</v>
      </c>
      <c r="Z5518">
        <f>HYPERLINK("Melting_Curves/meltCurve_Q9H8Y8_.pdf", "Melting_Curves/meltCurve_Q9H8Y8_.pdf")</f>
        <v>0</v>
      </c>
      <c r="AA5518" t="s">
        <v>24278</v>
      </c>
      <c r="AB5518" t="s">
        <v>30477</v>
      </c>
    </row>
    <row r="5519" spans="1:28">
      <c r="A5519" t="s">
        <v>5545</v>
      </c>
      <c r="B5519">
        <v>0.984777283994944</v>
      </c>
      <c r="C5519">
        <v>0.9577049228958739</v>
      </c>
      <c r="D5519">
        <v>0.818797944006775</v>
      </c>
      <c r="E5519">
        <v>0.572163338216144</v>
      </c>
      <c r="F5519">
        <v>0.296779642858663</v>
      </c>
      <c r="G5519">
        <v>0.177962586251901</v>
      </c>
      <c r="H5519">
        <v>0.118865035321975</v>
      </c>
      <c r="I5519">
        <v>0.173992518631606</v>
      </c>
      <c r="J5519">
        <v>0.152289422563525</v>
      </c>
      <c r="K5519">
        <v>0.161630437391831</v>
      </c>
      <c r="L5519">
        <v>880.152474470057</v>
      </c>
      <c r="M5519">
        <v>18.989600142845</v>
      </c>
      <c r="N5519">
        <v>47.1593347120261</v>
      </c>
      <c r="O5519">
        <v>45.8443691681619</v>
      </c>
      <c r="P5519">
        <v>-0.0891458721953238</v>
      </c>
      <c r="Q5519">
        <v>0.139176700121145</v>
      </c>
      <c r="R5519">
        <v>0.996130228874689</v>
      </c>
      <c r="S5519" t="s">
        <v>11870</v>
      </c>
      <c r="T5519" t="s">
        <v>12678</v>
      </c>
      <c r="U5519" t="s">
        <v>12678</v>
      </c>
      <c r="V5519" t="s">
        <v>12678</v>
      </c>
      <c r="W5519">
        <v>3</v>
      </c>
      <c r="X5519" t="s">
        <v>18197</v>
      </c>
      <c r="Y5519">
        <v>0.4199235246029148</v>
      </c>
      <c r="Z5519">
        <f>HYPERLINK("Melting_Curves/meltCurve_Q9H900_.pdf", "Melting_Curves/meltCurve_Q9H900_.pdf")</f>
        <v>0</v>
      </c>
      <c r="AA5519" t="s">
        <v>24279</v>
      </c>
      <c r="AB5519" t="s">
        <v>30478</v>
      </c>
    </row>
    <row r="5520" spans="1:28">
      <c r="A5520" t="s">
        <v>5546</v>
      </c>
      <c r="B5520">
        <v>0.984777283994944</v>
      </c>
      <c r="C5520">
        <v>1.00876624186799</v>
      </c>
      <c r="D5520">
        <v>0.886711690505215</v>
      </c>
      <c r="E5520">
        <v>0.8882083034699469</v>
      </c>
      <c r="F5520">
        <v>0.906317603129994</v>
      </c>
      <c r="G5520">
        <v>0.810073924475071</v>
      </c>
      <c r="H5520">
        <v>0.885418993845026</v>
      </c>
      <c r="I5520">
        <v>1.03237572609338</v>
      </c>
      <c r="J5520">
        <v>1.4814510772036</v>
      </c>
      <c r="K5520">
        <v>1.04688315920699</v>
      </c>
      <c r="L5520">
        <v>15000</v>
      </c>
      <c r="M5520">
        <v>243.936689288397</v>
      </c>
      <c r="O5520">
        <v>61.487232002914</v>
      </c>
      <c r="P5520">
        <v>0.262000964545914</v>
      </c>
      <c r="Q5520">
        <v>1.26416221523246</v>
      </c>
      <c r="R5520">
        <v>0.440422866565131</v>
      </c>
      <c r="S5520" t="s">
        <v>11871</v>
      </c>
      <c r="T5520" t="s">
        <v>12678</v>
      </c>
      <c r="U5520" t="s">
        <v>12678</v>
      </c>
      <c r="V5520" t="s">
        <v>12678</v>
      </c>
      <c r="W5520">
        <v>20</v>
      </c>
      <c r="X5520" t="s">
        <v>18198</v>
      </c>
      <c r="Y5520">
        <v>1.048475831535964</v>
      </c>
      <c r="Z5520">
        <f>HYPERLINK("Melting_Curves/meltCurve_Q9H910_.pdf", "Melting_Curves/meltCurve_Q9H910_.pdf")</f>
        <v>0</v>
      </c>
      <c r="AA5520" t="s">
        <v>24280</v>
      </c>
      <c r="AB5520" t="s">
        <v>30479</v>
      </c>
    </row>
    <row r="5521" spans="1:28">
      <c r="A5521" t="s">
        <v>5547</v>
      </c>
      <c r="B5521">
        <v>0.984777283994944</v>
      </c>
      <c r="C5521">
        <v>0.9342876706863</v>
      </c>
      <c r="D5521">
        <v>0.880826378086574</v>
      </c>
      <c r="E5521">
        <v>0.848920672487926</v>
      </c>
      <c r="F5521">
        <v>0.826761063036766</v>
      </c>
      <c r="G5521">
        <v>0.720231513155984</v>
      </c>
      <c r="H5521">
        <v>0.78508159721008</v>
      </c>
      <c r="I5521">
        <v>1.00688717394935</v>
      </c>
      <c r="J5521">
        <v>1.1218758674005</v>
      </c>
      <c r="K5521">
        <v>0.875166371290977</v>
      </c>
      <c r="L5521">
        <v>1545.70139456421</v>
      </c>
      <c r="M5521">
        <v>39.1046550315747</v>
      </c>
      <c r="O5521">
        <v>39.4243535830119</v>
      </c>
      <c r="P5521">
        <v>-0.0290573222755924</v>
      </c>
      <c r="Q5521">
        <v>0.882820751997955</v>
      </c>
      <c r="R5521">
        <v>0.08466239327582351</v>
      </c>
      <c r="S5521" t="s">
        <v>11872</v>
      </c>
      <c r="T5521" t="s">
        <v>12678</v>
      </c>
      <c r="U5521" t="s">
        <v>12678</v>
      </c>
      <c r="V5521" t="s">
        <v>12678</v>
      </c>
      <c r="W5521">
        <v>21</v>
      </c>
      <c r="X5521" t="s">
        <v>18199</v>
      </c>
      <c r="Y5521">
        <v>0.893248429955248</v>
      </c>
      <c r="Z5521">
        <f>HYPERLINK("Melting_Curves/meltCurve_Q9H910_2_.pdf", "Melting_Curves/meltCurve_Q9H910_2_.pdf")</f>
        <v>0</v>
      </c>
      <c r="AA5521" t="s">
        <v>24280</v>
      </c>
      <c r="AB5521" t="s">
        <v>30480</v>
      </c>
    </row>
    <row r="5522" spans="1:28">
      <c r="A5522" t="s">
        <v>5548</v>
      </c>
      <c r="B5522">
        <v>0.984777283994944</v>
      </c>
      <c r="C5522">
        <v>1.08066424989447</v>
      </c>
      <c r="D5522">
        <v>0.756498117751561</v>
      </c>
      <c r="E5522">
        <v>0.5414737180501</v>
      </c>
      <c r="F5522">
        <v>0.336445880913571</v>
      </c>
      <c r="G5522">
        <v>0.229374148850073</v>
      </c>
      <c r="H5522">
        <v>0.102810454107971</v>
      </c>
      <c r="I5522">
        <v>0.17527057080288</v>
      </c>
      <c r="J5522">
        <v>0.265521480109994</v>
      </c>
      <c r="K5522">
        <v>0.275575350096048</v>
      </c>
      <c r="L5522">
        <v>946.63512006469</v>
      </c>
      <c r="M5522">
        <v>20.7411662467641</v>
      </c>
      <c r="N5522">
        <v>46.8333581307447</v>
      </c>
      <c r="O5522">
        <v>45.2224976796153</v>
      </c>
      <c r="P5522">
        <v>-0.09113519427777</v>
      </c>
      <c r="Q5522">
        <v>0.205204872040131</v>
      </c>
      <c r="R5522">
        <v>0.9613076579512509</v>
      </c>
      <c r="S5522" t="s">
        <v>11873</v>
      </c>
      <c r="T5522" t="s">
        <v>12678</v>
      </c>
      <c r="U5522" t="s">
        <v>12678</v>
      </c>
      <c r="V5522" t="s">
        <v>12678</v>
      </c>
      <c r="W5522">
        <v>2</v>
      </c>
      <c r="X5522" t="s">
        <v>18200</v>
      </c>
      <c r="Y5522">
        <v>0.4437651010258739</v>
      </c>
      <c r="Z5522">
        <f>HYPERLINK("Melting_Curves/meltCurve_Q9H936_.pdf", "Melting_Curves/meltCurve_Q9H936_.pdf")</f>
        <v>0</v>
      </c>
      <c r="AA5522" t="s">
        <v>24281</v>
      </c>
      <c r="AB5522" t="s">
        <v>30481</v>
      </c>
    </row>
    <row r="5523" spans="1:28">
      <c r="A5523" t="s">
        <v>5549</v>
      </c>
      <c r="B5523">
        <v>0.984777283994944</v>
      </c>
      <c r="C5523">
        <v>0.932681043881506</v>
      </c>
      <c r="D5523">
        <v>0.788613954276233</v>
      </c>
      <c r="E5523">
        <v>0.495467758266698</v>
      </c>
      <c r="F5523">
        <v>0.252001214966934</v>
      </c>
      <c r="G5523">
        <v>0.136693482774406</v>
      </c>
      <c r="H5523">
        <v>0.113455176528033</v>
      </c>
      <c r="I5523">
        <v>0.13527845305256</v>
      </c>
      <c r="J5523">
        <v>0.173203086992693</v>
      </c>
      <c r="K5523">
        <v>0.139633602552674</v>
      </c>
      <c r="L5523">
        <v>886.6773068309</v>
      </c>
      <c r="M5523">
        <v>19.432216456325</v>
      </c>
      <c r="N5523">
        <v>46.3293478264405</v>
      </c>
      <c r="O5523">
        <v>45.1542684278929</v>
      </c>
      <c r="P5523">
        <v>-0.09390282922164531</v>
      </c>
      <c r="Q5523">
        <v>0.127231207307063</v>
      </c>
      <c r="R5523">
        <v>0.995885485719944</v>
      </c>
      <c r="S5523" t="s">
        <v>11874</v>
      </c>
      <c r="T5523" t="s">
        <v>12678</v>
      </c>
      <c r="U5523" t="s">
        <v>12678</v>
      </c>
      <c r="V5523" t="s">
        <v>12678</v>
      </c>
      <c r="W5523">
        <v>7</v>
      </c>
      <c r="X5523" t="s">
        <v>18201</v>
      </c>
      <c r="Y5523">
        <v>0.3903910324985919</v>
      </c>
      <c r="Z5523">
        <f>HYPERLINK("Melting_Curves/meltCurve_Q9H939_.pdf", "Melting_Curves/meltCurve_Q9H939_.pdf")</f>
        <v>0</v>
      </c>
      <c r="AA5523" t="s">
        <v>24282</v>
      </c>
      <c r="AB5523" t="s">
        <v>30482</v>
      </c>
    </row>
    <row r="5524" spans="1:28">
      <c r="A5524" t="s">
        <v>5550</v>
      </c>
      <c r="B5524">
        <v>0.984777283994944</v>
      </c>
      <c r="C5524">
        <v>0.935043719513738</v>
      </c>
      <c r="D5524">
        <v>0.803023260670951</v>
      </c>
      <c r="E5524">
        <v>0.486706803697115</v>
      </c>
      <c r="F5524">
        <v>0.189706967749847</v>
      </c>
      <c r="G5524">
        <v>0.106551996160817</v>
      </c>
      <c r="H5524">
        <v>0.0771234593738533</v>
      </c>
      <c r="I5524">
        <v>0.10963904392435</v>
      </c>
      <c r="J5524">
        <v>0.121274557740912</v>
      </c>
      <c r="K5524">
        <v>0.147772529112362</v>
      </c>
      <c r="L5524">
        <v>988.756466285097</v>
      </c>
      <c r="M5524">
        <v>21.6411580329118</v>
      </c>
      <c r="N5524">
        <v>46.171635173615</v>
      </c>
      <c r="O5524">
        <v>45.3039666102469</v>
      </c>
      <c r="P5524">
        <v>-0.107329226065391</v>
      </c>
      <c r="Q5524">
        <v>0.101282451785108</v>
      </c>
      <c r="R5524">
        <v>0.994518094543544</v>
      </c>
      <c r="S5524" t="s">
        <v>11875</v>
      </c>
      <c r="T5524" t="s">
        <v>12678</v>
      </c>
      <c r="U5524" t="s">
        <v>12678</v>
      </c>
      <c r="V5524" t="s">
        <v>12678</v>
      </c>
      <c r="W5524">
        <v>6</v>
      </c>
      <c r="X5524" t="s">
        <v>18202</v>
      </c>
      <c r="Y5524">
        <v>0.3715678400840925</v>
      </c>
      <c r="Z5524">
        <f>HYPERLINK("Melting_Curves/meltCurve_Q9H944_.pdf", "Melting_Curves/meltCurve_Q9H944_.pdf")</f>
        <v>0</v>
      </c>
      <c r="AA5524" t="s">
        <v>24283</v>
      </c>
      <c r="AB5524" t="s">
        <v>30483</v>
      </c>
    </row>
    <row r="5525" spans="1:28">
      <c r="A5525" t="s">
        <v>5551</v>
      </c>
      <c r="B5525">
        <v>0.984777283994944</v>
      </c>
      <c r="C5525">
        <v>1.01570723743824</v>
      </c>
      <c r="D5525">
        <v>0.839343109399262</v>
      </c>
      <c r="E5525">
        <v>0.708854042574222</v>
      </c>
      <c r="F5525">
        <v>0.474210152154858</v>
      </c>
      <c r="G5525">
        <v>0.356491380463255</v>
      </c>
      <c r="H5525">
        <v>0.247472375663559</v>
      </c>
      <c r="I5525">
        <v>0.219564135961268</v>
      </c>
      <c r="J5525">
        <v>0.248320663000012</v>
      </c>
      <c r="K5525">
        <v>0.206937476684901</v>
      </c>
      <c r="L5525">
        <v>707.943095291822</v>
      </c>
      <c r="M5525">
        <v>14.7187800637588</v>
      </c>
      <c r="N5525">
        <v>49.834430568668</v>
      </c>
      <c r="O5525">
        <v>47.2362798957625</v>
      </c>
      <c r="P5525">
        <v>-0.062278697190908</v>
      </c>
      <c r="Q5525">
        <v>0.200614747833251</v>
      </c>
      <c r="R5525">
        <v>0.993138000081577</v>
      </c>
      <c r="S5525" t="s">
        <v>11876</v>
      </c>
      <c r="T5525" t="s">
        <v>12678</v>
      </c>
      <c r="U5525" t="s">
        <v>12678</v>
      </c>
      <c r="V5525" t="s">
        <v>12678</v>
      </c>
      <c r="W5525">
        <v>8</v>
      </c>
      <c r="X5525" t="s">
        <v>18203</v>
      </c>
      <c r="Y5525">
        <v>0.5144624293311091</v>
      </c>
      <c r="Z5525">
        <f>HYPERLINK("Melting_Curves/meltCurve_Q9H974_.pdf", "Melting_Curves/meltCurve_Q9H974_.pdf")</f>
        <v>0</v>
      </c>
      <c r="AA5525" t="s">
        <v>24284</v>
      </c>
      <c r="AB5525" t="s">
        <v>30484</v>
      </c>
    </row>
    <row r="5526" spans="1:28">
      <c r="A5526" t="s">
        <v>5552</v>
      </c>
      <c r="B5526">
        <v>0.984777283994944</v>
      </c>
      <c r="C5526">
        <v>0.736443827121632</v>
      </c>
      <c r="D5526">
        <v>0.314941851369062</v>
      </c>
      <c r="E5526">
        <v>0.210761969145139</v>
      </c>
      <c r="F5526">
        <v>0.138762308021088</v>
      </c>
      <c r="G5526">
        <v>0.10419450752232</v>
      </c>
      <c r="H5526">
        <v>0.09032801453075261</v>
      </c>
      <c r="I5526">
        <v>0.109969575264485</v>
      </c>
      <c r="J5526">
        <v>0.122614623405652</v>
      </c>
      <c r="K5526">
        <v>0.112085136981935</v>
      </c>
      <c r="L5526">
        <v>1099.39632303592</v>
      </c>
      <c r="M5526">
        <v>26.6982026191545</v>
      </c>
      <c r="N5526">
        <v>41.5981729672936</v>
      </c>
      <c r="O5526">
        <v>40.9497155388521</v>
      </c>
      <c r="P5526">
        <v>-0.143758820132177</v>
      </c>
      <c r="Q5526">
        <v>0.118019671160917</v>
      </c>
      <c r="R5526">
        <v>0.993886664405632</v>
      </c>
      <c r="S5526" t="s">
        <v>11877</v>
      </c>
      <c r="T5526" t="s">
        <v>12678</v>
      </c>
      <c r="U5526" t="s">
        <v>12678</v>
      </c>
      <c r="V5526" t="s">
        <v>12678</v>
      </c>
      <c r="W5526">
        <v>4</v>
      </c>
      <c r="X5526" t="s">
        <v>18204</v>
      </c>
      <c r="Y5526">
        <v>0.2482098914735002</v>
      </c>
      <c r="Z5526">
        <f>HYPERLINK("Melting_Curves/meltCurve_Q9H981_.pdf", "Melting_Curves/meltCurve_Q9H981_.pdf")</f>
        <v>0</v>
      </c>
      <c r="AA5526" t="s">
        <v>24285</v>
      </c>
      <c r="AB5526" t="s">
        <v>30485</v>
      </c>
    </row>
    <row r="5527" spans="1:28">
      <c r="A5527" t="s">
        <v>5553</v>
      </c>
      <c r="B5527">
        <v>0.984777283994944</v>
      </c>
      <c r="C5527">
        <v>0.748595162068444</v>
      </c>
      <c r="D5527">
        <v>0.45130896091636</v>
      </c>
      <c r="E5527">
        <v>0.320535563188556</v>
      </c>
      <c r="F5527">
        <v>0.233778812681176</v>
      </c>
      <c r="G5527">
        <v>0.145760109374628</v>
      </c>
      <c r="H5527">
        <v>0.160047139798089</v>
      </c>
      <c r="I5527">
        <v>0.191631565247616</v>
      </c>
      <c r="J5527">
        <v>0.249057224391635</v>
      </c>
      <c r="K5527">
        <v>0.297170701466009</v>
      </c>
      <c r="L5527">
        <v>905.774561978638</v>
      </c>
      <c r="M5527">
        <v>21.8539176406401</v>
      </c>
      <c r="N5527">
        <v>42.5337303499884</v>
      </c>
      <c r="O5527">
        <v>41.1044182533097</v>
      </c>
      <c r="P5527">
        <v>-0.104480565744005</v>
      </c>
      <c r="Q5527">
        <v>0.213959749508827</v>
      </c>
      <c r="R5527">
        <v>0.970267693737799</v>
      </c>
      <c r="S5527" t="s">
        <v>11878</v>
      </c>
      <c r="T5527" t="s">
        <v>12678</v>
      </c>
      <c r="U5527" t="s">
        <v>12678</v>
      </c>
      <c r="V5527" t="s">
        <v>12678</v>
      </c>
      <c r="W5527">
        <v>3</v>
      </c>
      <c r="X5527" t="s">
        <v>18205</v>
      </c>
      <c r="Y5527">
        <v>0.3407075748108265</v>
      </c>
      <c r="Z5527">
        <f>HYPERLINK("Melting_Curves/meltCurve_Q9H993_.pdf", "Melting_Curves/meltCurve_Q9H993_.pdf")</f>
        <v>0</v>
      </c>
      <c r="AA5527" t="s">
        <v>24286</v>
      </c>
      <c r="AB5527" t="s">
        <v>30486</v>
      </c>
    </row>
    <row r="5528" spans="1:28">
      <c r="A5528" t="s">
        <v>5554</v>
      </c>
      <c r="B5528">
        <v>0.984777283994944</v>
      </c>
      <c r="C5528">
        <v>0.950727505029924</v>
      </c>
      <c r="D5528">
        <v>0.6555639498907651</v>
      </c>
      <c r="E5528">
        <v>0.481601414932088</v>
      </c>
      <c r="F5528">
        <v>0.254200291657928</v>
      </c>
      <c r="G5528">
        <v>0.149074620997499</v>
      </c>
      <c r="H5528">
        <v>0.123667873481691</v>
      </c>
      <c r="I5528">
        <v>0.191722002654018</v>
      </c>
      <c r="J5528">
        <v>0.232091576628983</v>
      </c>
      <c r="K5528">
        <v>0.244256039722183</v>
      </c>
      <c r="L5528">
        <v>840.56890924631</v>
      </c>
      <c r="M5528">
        <v>18.9411660654351</v>
      </c>
      <c r="N5528">
        <v>45.4722684338937</v>
      </c>
      <c r="O5528">
        <v>43.8921065212595</v>
      </c>
      <c r="P5528">
        <v>-0.0881402777235212</v>
      </c>
      <c r="Q5528">
        <v>0.183047899706402</v>
      </c>
      <c r="R5528">
        <v>0.975876386742646</v>
      </c>
      <c r="S5528" t="s">
        <v>11879</v>
      </c>
      <c r="T5528" t="s">
        <v>12678</v>
      </c>
      <c r="U5528" t="s">
        <v>12678</v>
      </c>
      <c r="V5528" t="s">
        <v>12678</v>
      </c>
      <c r="W5528">
        <v>4</v>
      </c>
      <c r="X5528" t="s">
        <v>18206</v>
      </c>
      <c r="Y5528">
        <v>0.3961436251193641</v>
      </c>
      <c r="Z5528">
        <f>HYPERLINK("Melting_Curves/meltCurve_Q9H9A5_5_.pdf", "Melting_Curves/meltCurve_Q9H9A5_5_.pdf")</f>
        <v>0</v>
      </c>
      <c r="AA5528" t="s">
        <v>24287</v>
      </c>
      <c r="AB5528" t="s">
        <v>30487</v>
      </c>
    </row>
    <row r="5529" spans="1:28">
      <c r="A5529" t="s">
        <v>5555</v>
      </c>
      <c r="B5529">
        <v>0.984777283994944</v>
      </c>
      <c r="C5529">
        <v>0.913329295065002</v>
      </c>
      <c r="D5529">
        <v>0.83824585579699</v>
      </c>
      <c r="E5529">
        <v>0.422343965200086</v>
      </c>
      <c r="F5529">
        <v>0.167192519550635</v>
      </c>
      <c r="G5529">
        <v>0.09052470654070841</v>
      </c>
      <c r="H5529">
        <v>0.06569678001702819</v>
      </c>
      <c r="I5529">
        <v>0.07538207095239401</v>
      </c>
      <c r="J5529">
        <v>0.113689963064487</v>
      </c>
      <c r="K5529">
        <v>0.126802314299026</v>
      </c>
      <c r="L5529">
        <v>1109.952391656</v>
      </c>
      <c r="M5529">
        <v>24.3805865066702</v>
      </c>
      <c r="N5529">
        <v>45.8905287810132</v>
      </c>
      <c r="O5529">
        <v>45.2231065627263</v>
      </c>
      <c r="P5529">
        <v>-0.12291839193914</v>
      </c>
      <c r="Q5529">
        <v>0.0880171868078467</v>
      </c>
      <c r="R5529">
        <v>0.994517676912827</v>
      </c>
      <c r="S5529" t="s">
        <v>11880</v>
      </c>
      <c r="T5529" t="s">
        <v>12678</v>
      </c>
      <c r="U5529" t="s">
        <v>12678</v>
      </c>
      <c r="V5529" t="s">
        <v>12678</v>
      </c>
      <c r="W5529">
        <v>14</v>
      </c>
      <c r="X5529" t="s">
        <v>18207</v>
      </c>
      <c r="Y5529">
        <v>0.3551237200139699</v>
      </c>
      <c r="Z5529">
        <f>HYPERLINK("Melting_Curves/meltCurve_Q9H9A6_.pdf", "Melting_Curves/meltCurve_Q9H9A6_.pdf")</f>
        <v>0</v>
      </c>
      <c r="AA5529" t="s">
        <v>24288</v>
      </c>
      <c r="AB5529" t="s">
        <v>30488</v>
      </c>
    </row>
    <row r="5530" spans="1:28">
      <c r="A5530" t="s">
        <v>5556</v>
      </c>
      <c r="B5530">
        <v>0.984777283994944</v>
      </c>
      <c r="C5530">
        <v>1.1242584239512</v>
      </c>
      <c r="D5530">
        <v>1.0267673895252</v>
      </c>
      <c r="E5530">
        <v>0.90113826113513</v>
      </c>
      <c r="F5530">
        <v>0.7559647653139731</v>
      </c>
      <c r="G5530">
        <v>0.484472761235374</v>
      </c>
      <c r="H5530">
        <v>0.407876392319357</v>
      </c>
      <c r="I5530">
        <v>0.495973051969785</v>
      </c>
      <c r="J5530">
        <v>0.576793005934782</v>
      </c>
      <c r="K5530">
        <v>0.440995517585542</v>
      </c>
      <c r="L5530">
        <v>1677.8524802156</v>
      </c>
      <c r="M5530">
        <v>33.5124187021751</v>
      </c>
      <c r="N5530">
        <v>54.8594933220075</v>
      </c>
      <c r="O5530">
        <v>49.8893217048396</v>
      </c>
      <c r="P5530">
        <v>-0.0884603692446591</v>
      </c>
      <c r="Q5530">
        <v>0.473244909056501</v>
      </c>
      <c r="R5530">
        <v>0.940242249957191</v>
      </c>
      <c r="S5530" t="s">
        <v>11881</v>
      </c>
      <c r="T5530" t="s">
        <v>12678</v>
      </c>
      <c r="U5530" t="s">
        <v>12678</v>
      </c>
      <c r="V5530" t="s">
        <v>12678</v>
      </c>
      <c r="W5530">
        <v>4</v>
      </c>
      <c r="X5530" t="s">
        <v>18208</v>
      </c>
      <c r="Y5530">
        <v>0.7052717552946057</v>
      </c>
      <c r="Z5530">
        <f>HYPERLINK("Melting_Curves/meltCurve_Q9H9A7_.pdf", "Melting_Curves/meltCurve_Q9H9A7_.pdf")</f>
        <v>0</v>
      </c>
      <c r="AA5530" t="s">
        <v>24289</v>
      </c>
      <c r="AB5530" t="s">
        <v>30489</v>
      </c>
    </row>
    <row r="5531" spans="1:28">
      <c r="A5531" t="s">
        <v>5557</v>
      </c>
      <c r="B5531">
        <v>0.984777283994944</v>
      </c>
      <c r="C5531">
        <v>0.881960476837197</v>
      </c>
      <c r="D5531">
        <v>0.667339810686866</v>
      </c>
      <c r="E5531">
        <v>0.618778236989933</v>
      </c>
      <c r="F5531">
        <v>0.450161099501488</v>
      </c>
      <c r="G5531">
        <v>0.399854986577168</v>
      </c>
      <c r="H5531">
        <v>0.469989877200137</v>
      </c>
      <c r="I5531">
        <v>0.602279510579086</v>
      </c>
      <c r="J5531">
        <v>0.796132222419199</v>
      </c>
      <c r="K5531">
        <v>0.62388875222565</v>
      </c>
      <c r="L5531">
        <v>1197.80370055729</v>
      </c>
      <c r="M5531">
        <v>29.0052859524372</v>
      </c>
      <c r="O5531">
        <v>41.1012480463371</v>
      </c>
      <c r="P5531">
        <v>-0.0771064425272102</v>
      </c>
      <c r="Q5531">
        <v>0.562955881450526</v>
      </c>
      <c r="R5531">
        <v>0.663014682560394</v>
      </c>
      <c r="S5531" t="s">
        <v>11882</v>
      </c>
      <c r="T5531" t="s">
        <v>12678</v>
      </c>
      <c r="U5531" t="s">
        <v>12678</v>
      </c>
      <c r="V5531" t="s">
        <v>12678</v>
      </c>
      <c r="W5531">
        <v>8</v>
      </c>
      <c r="X5531" t="s">
        <v>18209</v>
      </c>
      <c r="Y5531">
        <v>0.6284650798701581</v>
      </c>
      <c r="Z5531">
        <f>HYPERLINK("Melting_Curves/meltCurve_Q9H9B1_3_.pdf", "Melting_Curves/meltCurve_Q9H9B1_3_.pdf")</f>
        <v>0</v>
      </c>
      <c r="AA5531" t="s">
        <v>24290</v>
      </c>
      <c r="AB5531" t="s">
        <v>30490</v>
      </c>
    </row>
    <row r="5532" spans="1:28">
      <c r="A5532" t="s">
        <v>5558</v>
      </c>
      <c r="B5532">
        <v>0.984777283994944</v>
      </c>
      <c r="C5532">
        <v>0.823729956033905</v>
      </c>
      <c r="D5532">
        <v>0.532777450421719</v>
      </c>
      <c r="E5532">
        <v>0.383472149382302</v>
      </c>
      <c r="F5532">
        <v>0.213170578910751</v>
      </c>
      <c r="G5532">
        <v>0.151452811984268</v>
      </c>
      <c r="H5532">
        <v>0.11741137190341</v>
      </c>
      <c r="I5532">
        <v>0.156067542844809</v>
      </c>
      <c r="J5532">
        <v>0.191987461480432</v>
      </c>
      <c r="K5532">
        <v>0.187751340255678</v>
      </c>
      <c r="L5532">
        <v>742.768456106221</v>
      </c>
      <c r="M5532">
        <v>17.3063664517648</v>
      </c>
      <c r="N5532">
        <v>43.870550917913</v>
      </c>
      <c r="O5532">
        <v>42.3580535398051</v>
      </c>
      <c r="P5532">
        <v>-0.0861616856293998</v>
      </c>
      <c r="Q5532">
        <v>0.156511340563314</v>
      </c>
      <c r="R5532">
        <v>0.986972794486127</v>
      </c>
      <c r="S5532" t="s">
        <v>11883</v>
      </c>
      <c r="T5532" t="s">
        <v>12678</v>
      </c>
      <c r="U5532" t="s">
        <v>12678</v>
      </c>
      <c r="V5532" t="s">
        <v>12678</v>
      </c>
      <c r="W5532">
        <v>11</v>
      </c>
      <c r="X5532" t="s">
        <v>18210</v>
      </c>
      <c r="Y5532">
        <v>0.3393227247727437</v>
      </c>
      <c r="Z5532">
        <f>HYPERLINK("Melting_Curves/meltCurve_Q9H9B4_.pdf", "Melting_Curves/meltCurve_Q9H9B4_.pdf")</f>
        <v>0</v>
      </c>
      <c r="AA5532" t="s">
        <v>24291</v>
      </c>
      <c r="AB5532" t="s">
        <v>30491</v>
      </c>
    </row>
    <row r="5533" spans="1:28">
      <c r="A5533" t="s">
        <v>5559</v>
      </c>
      <c r="B5533">
        <v>0.984777283994944</v>
      </c>
      <c r="C5533">
        <v>1.03103512959542</v>
      </c>
      <c r="D5533">
        <v>0.6725851671595831</v>
      </c>
      <c r="E5533">
        <v>0.602890222315424</v>
      </c>
      <c r="F5533">
        <v>0.359818332889737</v>
      </c>
      <c r="G5533">
        <v>0.36107402898162</v>
      </c>
      <c r="H5533">
        <v>0.5462851144870851</v>
      </c>
      <c r="I5533">
        <v>0.958397818749295</v>
      </c>
      <c r="J5533">
        <v>1.85585282719747</v>
      </c>
      <c r="K5533">
        <v>1.24632822897776</v>
      </c>
      <c r="L5533">
        <v>10316.4770147119</v>
      </c>
      <c r="M5533">
        <v>250</v>
      </c>
      <c r="O5533">
        <v>41.2632673294286</v>
      </c>
      <c r="P5533">
        <v>-0.264457502937168</v>
      </c>
      <c r="Q5533">
        <v>0.825401910012552</v>
      </c>
      <c r="R5533">
        <v>0.0280657189239106</v>
      </c>
      <c r="S5533" t="s">
        <v>11884</v>
      </c>
      <c r="T5533" t="s">
        <v>12678</v>
      </c>
      <c r="U5533" t="s">
        <v>12678</v>
      </c>
      <c r="V5533" t="s">
        <v>12678</v>
      </c>
      <c r="W5533">
        <v>1</v>
      </c>
      <c r="X5533" t="s">
        <v>18211</v>
      </c>
      <c r="Y5533">
        <v>0.850241867889999</v>
      </c>
      <c r="Z5533">
        <f>HYPERLINK("Melting_Curves/meltCurve_Q9H9D4_.pdf", "Melting_Curves/meltCurve_Q9H9D4_.pdf")</f>
        <v>0</v>
      </c>
      <c r="AA5533" t="s">
        <v>24292</v>
      </c>
      <c r="AB5533" t="s">
        <v>30492</v>
      </c>
    </row>
    <row r="5534" spans="1:28">
      <c r="A5534" t="s">
        <v>5560</v>
      </c>
      <c r="B5534">
        <v>0.984777283994944</v>
      </c>
      <c r="C5534">
        <v>0.813226520031309</v>
      </c>
      <c r="D5534">
        <v>0.354704817629943</v>
      </c>
      <c r="E5534">
        <v>0.18541149900197</v>
      </c>
      <c r="F5534">
        <v>0.0947327686496653</v>
      </c>
      <c r="G5534">
        <v>0.08053657814524549</v>
      </c>
      <c r="H5534">
        <v>0.06353581182152671</v>
      </c>
      <c r="I5534">
        <v>0.07518794769754231</v>
      </c>
      <c r="J5534">
        <v>0.113657079004223</v>
      </c>
      <c r="K5534">
        <v>0.127116288277208</v>
      </c>
      <c r="L5534">
        <v>1173.01942445223</v>
      </c>
      <c r="M5534">
        <v>28.1055926609619</v>
      </c>
      <c r="N5534">
        <v>42.0555298587295</v>
      </c>
      <c r="O5534">
        <v>41.5265808365423</v>
      </c>
      <c r="P5534">
        <v>-0.152943689946522</v>
      </c>
      <c r="Q5534">
        <v>0.0960980693019161</v>
      </c>
      <c r="R5534">
        <v>0.994547602276409</v>
      </c>
      <c r="S5534" t="s">
        <v>11885</v>
      </c>
      <c r="T5534" t="s">
        <v>12678</v>
      </c>
      <c r="U5534" t="s">
        <v>12678</v>
      </c>
      <c r="V5534" t="s">
        <v>12678</v>
      </c>
      <c r="W5534">
        <v>4</v>
      </c>
      <c r="X5534" t="s">
        <v>18212</v>
      </c>
      <c r="Y5534">
        <v>0.2450231922487834</v>
      </c>
      <c r="Z5534">
        <f>HYPERLINK("Melting_Curves/meltCurve_Q9H9F9_.pdf", "Melting_Curves/meltCurve_Q9H9F9_.pdf")</f>
        <v>0</v>
      </c>
      <c r="AA5534" t="s">
        <v>24293</v>
      </c>
      <c r="AB5534" t="s">
        <v>30493</v>
      </c>
    </row>
    <row r="5535" spans="1:28">
      <c r="A5535" t="s">
        <v>5561</v>
      </c>
      <c r="B5535">
        <v>0.984777283994944</v>
      </c>
      <c r="C5535">
        <v>1.0294114074361</v>
      </c>
      <c r="D5535">
        <v>0.935200615447742</v>
      </c>
      <c r="E5535">
        <v>0.713130500672158</v>
      </c>
      <c r="F5535">
        <v>0.418176502777545</v>
      </c>
      <c r="G5535">
        <v>0.216141649859763</v>
      </c>
      <c r="H5535">
        <v>0.145587883794068</v>
      </c>
      <c r="I5535">
        <v>0.162480515116615</v>
      </c>
      <c r="J5535">
        <v>0.260949855397405</v>
      </c>
      <c r="K5535">
        <v>0.21980497376785</v>
      </c>
      <c r="L5535">
        <v>1151.56058126105</v>
      </c>
      <c r="M5535">
        <v>24.0608013795613</v>
      </c>
      <c r="N5535">
        <v>48.8318933690906</v>
      </c>
      <c r="O5535">
        <v>47.5334903435398</v>
      </c>
      <c r="P5535">
        <v>-0.102479800273751</v>
      </c>
      <c r="Q5535">
        <v>0.190193438193461</v>
      </c>
      <c r="R5535">
        <v>0.988850590038457</v>
      </c>
      <c r="S5535" t="s">
        <v>11886</v>
      </c>
      <c r="T5535" t="s">
        <v>12678</v>
      </c>
      <c r="U5535" t="s">
        <v>12678</v>
      </c>
      <c r="V5535" t="s">
        <v>12678</v>
      </c>
      <c r="W5535">
        <v>4</v>
      </c>
      <c r="X5535" t="s">
        <v>18213</v>
      </c>
      <c r="Y5535">
        <v>0.4907841720580418</v>
      </c>
      <c r="Z5535">
        <f>HYPERLINK("Melting_Curves/meltCurve_Q9H9H4_.pdf", "Melting_Curves/meltCurve_Q9H9H4_.pdf")</f>
        <v>0</v>
      </c>
      <c r="AA5535" t="s">
        <v>24294</v>
      </c>
      <c r="AB5535" t="s">
        <v>30494</v>
      </c>
    </row>
    <row r="5536" spans="1:28">
      <c r="A5536" t="s">
        <v>5562</v>
      </c>
      <c r="B5536">
        <v>0.984777283994944</v>
      </c>
      <c r="C5536">
        <v>1.10661090858535</v>
      </c>
      <c r="D5536">
        <v>1.0176444926401</v>
      </c>
      <c r="E5536">
        <v>0.885220559633863</v>
      </c>
      <c r="F5536">
        <v>0.823290971561829</v>
      </c>
      <c r="G5536">
        <v>0.552710915366083</v>
      </c>
      <c r="H5536">
        <v>0.487015219993317</v>
      </c>
      <c r="I5536">
        <v>0.32867328705579</v>
      </c>
      <c r="J5536">
        <v>0.21329213058304</v>
      </c>
      <c r="K5536">
        <v>0.182414711463667</v>
      </c>
      <c r="L5536">
        <v>684.612464542576</v>
      </c>
      <c r="M5536">
        <v>12.4154206142062</v>
      </c>
      <c r="N5536">
        <v>56.1295695796392</v>
      </c>
      <c r="O5536">
        <v>53.7701312292781</v>
      </c>
      <c r="P5536">
        <v>-0.0520723597340033</v>
      </c>
      <c r="Q5536">
        <v>0.098106683124679</v>
      </c>
      <c r="R5536">
        <v>0.977754121258699</v>
      </c>
      <c r="S5536" t="s">
        <v>11887</v>
      </c>
      <c r="T5536" t="s">
        <v>12678</v>
      </c>
      <c r="U5536" t="s">
        <v>12678</v>
      </c>
      <c r="V5536" t="s">
        <v>12678</v>
      </c>
      <c r="W5536">
        <v>1</v>
      </c>
      <c r="X5536" t="s">
        <v>18214</v>
      </c>
      <c r="Y5536">
        <v>0.6559572840113961</v>
      </c>
      <c r="Z5536">
        <f>HYPERLINK("Melting_Curves/meltCurve_Q9H9J2_.pdf", "Melting_Curves/meltCurve_Q9H9J2_.pdf")</f>
        <v>0</v>
      </c>
      <c r="AA5536" t="s">
        <v>24295</v>
      </c>
      <c r="AB5536" t="s">
        <v>30495</v>
      </c>
    </row>
    <row r="5537" spans="1:28">
      <c r="A5537" t="s">
        <v>5563</v>
      </c>
      <c r="B5537">
        <v>0.984777283994944</v>
      </c>
      <c r="C5537">
        <v>1.10313906038907</v>
      </c>
      <c r="D5537">
        <v>0.890476014596094</v>
      </c>
      <c r="E5537">
        <v>0.6684386005881769</v>
      </c>
      <c r="F5537">
        <v>0.314275741832441</v>
      </c>
      <c r="G5537">
        <v>0.197320785414566</v>
      </c>
      <c r="H5537">
        <v>0.129290040517977</v>
      </c>
      <c r="I5537">
        <v>0.13645792346674</v>
      </c>
      <c r="J5537">
        <v>0.187066870416087</v>
      </c>
      <c r="K5537">
        <v>0.196448527716488</v>
      </c>
      <c r="L5537">
        <v>1196.7048284196</v>
      </c>
      <c r="M5537">
        <v>25.3121358292453</v>
      </c>
      <c r="N5537">
        <v>48.0057396540691</v>
      </c>
      <c r="O5537">
        <v>46.9857874052258</v>
      </c>
      <c r="P5537">
        <v>-0.11321938092624</v>
      </c>
      <c r="Q5537">
        <v>0.159354556661153</v>
      </c>
      <c r="R5537">
        <v>0.985953539438194</v>
      </c>
      <c r="S5537" t="s">
        <v>11888</v>
      </c>
      <c r="T5537" t="s">
        <v>12678</v>
      </c>
      <c r="U5537" t="s">
        <v>12678</v>
      </c>
      <c r="V5537" t="s">
        <v>12678</v>
      </c>
      <c r="W5537">
        <v>5</v>
      </c>
      <c r="X5537" t="s">
        <v>18215</v>
      </c>
      <c r="Y5537">
        <v>0.4542715514887947</v>
      </c>
      <c r="Z5537">
        <f>HYPERLINK("Melting_Curves/meltCurve_Q9H9P8_.pdf", "Melting_Curves/meltCurve_Q9H9P8_.pdf")</f>
        <v>0</v>
      </c>
      <c r="AA5537" t="s">
        <v>24296</v>
      </c>
      <c r="AB5537" t="s">
        <v>30496</v>
      </c>
    </row>
    <row r="5538" spans="1:28">
      <c r="A5538" t="s">
        <v>5564</v>
      </c>
      <c r="B5538">
        <v>0.984777283994944</v>
      </c>
      <c r="C5538">
        <v>1.09431599691098</v>
      </c>
      <c r="D5538">
        <v>0.872003958722698</v>
      </c>
      <c r="E5538">
        <v>0.5708833879383201</v>
      </c>
      <c r="F5538">
        <v>0.272535534841739</v>
      </c>
      <c r="G5538">
        <v>0.144209017701771</v>
      </c>
      <c r="H5538">
        <v>0.0768520619579412</v>
      </c>
      <c r="I5538">
        <v>0.117425344080226</v>
      </c>
      <c r="J5538">
        <v>0.09965812689199149</v>
      </c>
      <c r="K5538">
        <v>0.150175608335954</v>
      </c>
      <c r="L5538">
        <v>1108.31909106708</v>
      </c>
      <c r="M5538">
        <v>23.6997655870569</v>
      </c>
      <c r="N5538">
        <v>47.2555271101581</v>
      </c>
      <c r="O5538">
        <v>46.4358576193526</v>
      </c>
      <c r="P5538">
        <v>-0.113682770582324</v>
      </c>
      <c r="Q5538">
        <v>0.10904306635618</v>
      </c>
      <c r="R5538">
        <v>0.988620698808147</v>
      </c>
      <c r="S5538" t="s">
        <v>11889</v>
      </c>
      <c r="T5538" t="s">
        <v>12678</v>
      </c>
      <c r="U5538" t="s">
        <v>12678</v>
      </c>
      <c r="V5538" t="s">
        <v>12678</v>
      </c>
      <c r="W5538">
        <v>5</v>
      </c>
      <c r="X5538" t="s">
        <v>18216</v>
      </c>
      <c r="Y5538">
        <v>0.4073547363594328</v>
      </c>
      <c r="Z5538">
        <f>HYPERLINK("Melting_Curves/meltCurve_Q9H9T3_2_.pdf", "Melting_Curves/meltCurve_Q9H9T3_2_.pdf")</f>
        <v>0</v>
      </c>
      <c r="AA5538" t="s">
        <v>24297</v>
      </c>
      <c r="AB5538" t="s">
        <v>30497</v>
      </c>
    </row>
    <row r="5539" spans="1:28">
      <c r="A5539" t="s">
        <v>5565</v>
      </c>
      <c r="B5539">
        <v>0.984777283994944</v>
      </c>
      <c r="C5539">
        <v>1.02552837949054</v>
      </c>
      <c r="D5539">
        <v>0.757368901921065</v>
      </c>
      <c r="E5539">
        <v>0.673548059414071</v>
      </c>
      <c r="F5539">
        <v>0.370118181552773</v>
      </c>
      <c r="G5539">
        <v>0.230249532575035</v>
      </c>
      <c r="H5539">
        <v>0.149988387531699</v>
      </c>
      <c r="I5539">
        <v>0.100313921777392</v>
      </c>
      <c r="J5539">
        <v>0.111518710881191</v>
      </c>
      <c r="K5539">
        <v>0.122710935751274</v>
      </c>
      <c r="L5539">
        <v>698.154985089069</v>
      </c>
      <c r="M5539">
        <v>14.6366091962162</v>
      </c>
      <c r="N5539">
        <v>48.3228251793547</v>
      </c>
      <c r="O5539">
        <v>46.8353723217358</v>
      </c>
      <c r="P5539">
        <v>-0.0714123752865496</v>
      </c>
      <c r="Q5539">
        <v>0.0860579217116348</v>
      </c>
      <c r="R5539">
        <v>0.985941289758769</v>
      </c>
      <c r="S5539" t="s">
        <v>11890</v>
      </c>
      <c r="T5539" t="s">
        <v>12678</v>
      </c>
      <c r="U5539" t="s">
        <v>12678</v>
      </c>
      <c r="V5539" t="s">
        <v>12678</v>
      </c>
      <c r="W5539">
        <v>5</v>
      </c>
      <c r="X5539" t="s">
        <v>18217</v>
      </c>
      <c r="Y5539">
        <v>0.4331349467004475</v>
      </c>
      <c r="Z5539">
        <f>HYPERLINK("Melting_Curves/meltCurve_Q9H9V9_2_.pdf", "Melting_Curves/meltCurve_Q9H9V9_2_.pdf")</f>
        <v>0</v>
      </c>
      <c r="AA5539" t="s">
        <v>24298</v>
      </c>
      <c r="AB5539" t="s">
        <v>30498</v>
      </c>
    </row>
    <row r="5540" spans="1:28">
      <c r="A5540" t="s">
        <v>5566</v>
      </c>
      <c r="B5540">
        <v>0.984777283994944</v>
      </c>
      <c r="C5540">
        <v>1.34022827967029</v>
      </c>
      <c r="D5540">
        <v>0.96431333736851</v>
      </c>
      <c r="E5540">
        <v>0.756412177008982</v>
      </c>
      <c r="F5540">
        <v>0.432575706476453</v>
      </c>
      <c r="G5540">
        <v>0.205074729774276</v>
      </c>
      <c r="H5540">
        <v>0.151501024201374</v>
      </c>
      <c r="I5540">
        <v>0.324623987765622</v>
      </c>
      <c r="J5540">
        <v>0.281817318732948</v>
      </c>
      <c r="K5540">
        <v>0.232301801567085</v>
      </c>
      <c r="L5540">
        <v>1452.57022502309</v>
      </c>
      <c r="M5540">
        <v>30.2922480981694</v>
      </c>
      <c r="N5540">
        <v>48.9960096568543</v>
      </c>
      <c r="O5540">
        <v>47.7443582393705</v>
      </c>
      <c r="P5540">
        <v>-0.120896770106982</v>
      </c>
      <c r="Q5540">
        <v>0.237811270986436</v>
      </c>
      <c r="R5540">
        <v>0.908801222677267</v>
      </c>
      <c r="S5540" t="s">
        <v>11891</v>
      </c>
      <c r="T5540" t="s">
        <v>12678</v>
      </c>
      <c r="U5540" t="s">
        <v>12678</v>
      </c>
      <c r="V5540" t="s">
        <v>12678</v>
      </c>
      <c r="W5540">
        <v>2</v>
      </c>
      <c r="X5540" t="s">
        <v>18218</v>
      </c>
      <c r="Y5540">
        <v>0.5204809480680389</v>
      </c>
      <c r="Z5540">
        <f>HYPERLINK("Melting_Curves/meltCurve_Q9HA47_3_.pdf", "Melting_Curves/meltCurve_Q9HA47_3_.pdf")</f>
        <v>0</v>
      </c>
      <c r="AA5540" t="s">
        <v>24299</v>
      </c>
      <c r="AB5540" t="s">
        <v>30499</v>
      </c>
    </row>
    <row r="5541" spans="1:28">
      <c r="A5541" t="s">
        <v>5567</v>
      </c>
      <c r="B5541">
        <v>0.984777283994944</v>
      </c>
      <c r="C5541">
        <v>1.05347657379134</v>
      </c>
      <c r="D5541">
        <v>0.978982326019071</v>
      </c>
      <c r="E5541">
        <v>0.8342212587814291</v>
      </c>
      <c r="F5541">
        <v>0.7898976915263169</v>
      </c>
      <c r="G5541">
        <v>0.619222313501568</v>
      </c>
      <c r="H5541">
        <v>0.55953339056565</v>
      </c>
      <c r="I5541">
        <v>0.427150811237225</v>
      </c>
      <c r="J5541">
        <v>0.225826414203933</v>
      </c>
      <c r="K5541">
        <v>0.179802162890351</v>
      </c>
      <c r="L5541">
        <v>529.838205201136</v>
      </c>
      <c r="M5541">
        <v>9.21892612127966</v>
      </c>
      <c r="N5541">
        <v>57.4728603996368</v>
      </c>
      <c r="O5541">
        <v>54.9626030955453</v>
      </c>
      <c r="P5541">
        <v>-0.0419605247385305</v>
      </c>
      <c r="Q5541">
        <v>0</v>
      </c>
      <c r="R5541">
        <v>0.976830191214729</v>
      </c>
      <c r="S5541" t="s">
        <v>11892</v>
      </c>
      <c r="T5541" t="s">
        <v>12678</v>
      </c>
      <c r="U5541" t="s">
        <v>12678</v>
      </c>
      <c r="V5541" t="s">
        <v>12678</v>
      </c>
      <c r="W5541">
        <v>5</v>
      </c>
      <c r="X5541" t="s">
        <v>18219</v>
      </c>
      <c r="Y5541">
        <v>0.6744073302886568</v>
      </c>
      <c r="Z5541">
        <f>HYPERLINK("Melting_Curves/meltCurve_Q9HA64_.pdf", "Melting_Curves/meltCurve_Q9HA64_.pdf")</f>
        <v>0</v>
      </c>
      <c r="AA5541" t="s">
        <v>24300</v>
      </c>
      <c r="AB5541" t="s">
        <v>30500</v>
      </c>
    </row>
    <row r="5542" spans="1:28">
      <c r="A5542" t="s">
        <v>5568</v>
      </c>
      <c r="B5542">
        <v>0.984777283994944</v>
      </c>
      <c r="C5542">
        <v>1.18874786627219</v>
      </c>
      <c r="D5542">
        <v>0.935030692978065</v>
      </c>
      <c r="E5542">
        <v>0.858585587138834</v>
      </c>
      <c r="F5542">
        <v>0.6873132352381059</v>
      </c>
      <c r="G5542">
        <v>0.456869710118094</v>
      </c>
      <c r="H5542">
        <v>0.291193830835207</v>
      </c>
      <c r="I5542">
        <v>0.299865767019752</v>
      </c>
      <c r="J5542">
        <v>0.376338988146379</v>
      </c>
      <c r="K5542">
        <v>0.399763878786836</v>
      </c>
      <c r="L5542">
        <v>1135.96117703979</v>
      </c>
      <c r="M5542">
        <v>22.7035272323314</v>
      </c>
      <c r="N5542">
        <v>52.5958402108577</v>
      </c>
      <c r="O5542">
        <v>49.6512377988273</v>
      </c>
      <c r="P5542">
        <v>-0.07607885577918851</v>
      </c>
      <c r="Q5542">
        <v>0.334493734166417</v>
      </c>
      <c r="R5542">
        <v>0.942379629853083</v>
      </c>
      <c r="S5542" t="s">
        <v>11893</v>
      </c>
      <c r="T5542" t="s">
        <v>12678</v>
      </c>
      <c r="U5542" t="s">
        <v>12678</v>
      </c>
      <c r="V5542" t="s">
        <v>12678</v>
      </c>
      <c r="W5542">
        <v>2</v>
      </c>
      <c r="X5542" t="s">
        <v>18220</v>
      </c>
      <c r="Y5542">
        <v>0.6306226080775907</v>
      </c>
      <c r="Z5542">
        <f>HYPERLINK("Melting_Curves/meltCurve_Q9HA77_.pdf", "Melting_Curves/meltCurve_Q9HA77_.pdf")</f>
        <v>0</v>
      </c>
      <c r="AA5542" t="s">
        <v>24301</v>
      </c>
      <c r="AB5542" t="s">
        <v>30501</v>
      </c>
    </row>
    <row r="5543" spans="1:28">
      <c r="A5543" t="s">
        <v>5569</v>
      </c>
      <c r="B5543">
        <v>0.984777283994944</v>
      </c>
      <c r="C5543">
        <v>1.03783537355341</v>
      </c>
      <c r="D5543">
        <v>0.93255698816905</v>
      </c>
      <c r="E5543">
        <v>0.7234030737852341</v>
      </c>
      <c r="F5543">
        <v>0.44055785826641</v>
      </c>
      <c r="G5543">
        <v>0.157142201405008</v>
      </c>
      <c r="H5543">
        <v>0.0841259913376896</v>
      </c>
      <c r="I5543">
        <v>0.159240980525667</v>
      </c>
      <c r="J5543">
        <v>0.119728265287653</v>
      </c>
      <c r="K5543">
        <v>0.07271001075828409</v>
      </c>
      <c r="L5543">
        <v>1031.66240033501</v>
      </c>
      <c r="M5543">
        <v>21.2138501782249</v>
      </c>
      <c r="N5543">
        <v>49.1018318357366</v>
      </c>
      <c r="O5543">
        <v>48.2055915636197</v>
      </c>
      <c r="P5543">
        <v>-0.0999055621911141</v>
      </c>
      <c r="Q5543">
        <v>0.0919361674239933</v>
      </c>
      <c r="R5543">
        <v>0.992050982793335</v>
      </c>
      <c r="S5543" t="s">
        <v>11894</v>
      </c>
      <c r="T5543" t="s">
        <v>12678</v>
      </c>
      <c r="U5543" t="s">
        <v>12678</v>
      </c>
      <c r="V5543" t="s">
        <v>12678</v>
      </c>
      <c r="W5543">
        <v>2</v>
      </c>
      <c r="X5543" t="s">
        <v>18221</v>
      </c>
      <c r="Y5543">
        <v>0.4547180533912941</v>
      </c>
      <c r="Z5543">
        <f>HYPERLINK("Melting_Curves/meltCurve_Q9HAB8_.pdf", "Melting_Curves/meltCurve_Q9HAB8_.pdf")</f>
        <v>0</v>
      </c>
      <c r="AA5543" t="s">
        <v>24302</v>
      </c>
      <c r="AB5543" t="s">
        <v>30502</v>
      </c>
    </row>
    <row r="5544" spans="1:28">
      <c r="A5544" t="s">
        <v>5570</v>
      </c>
      <c r="B5544">
        <v>0.984777283994944</v>
      </c>
      <c r="C5544">
        <v>0.966938106153866</v>
      </c>
      <c r="D5544">
        <v>1.03236969567501</v>
      </c>
      <c r="E5544">
        <v>0.690024220905548</v>
      </c>
      <c r="F5544">
        <v>0.432858265820272</v>
      </c>
      <c r="G5544">
        <v>0.337664704572261</v>
      </c>
      <c r="H5544">
        <v>0.287537992249797</v>
      </c>
      <c r="I5544">
        <v>0.418620128225443</v>
      </c>
      <c r="J5544">
        <v>0.447925066962762</v>
      </c>
      <c r="K5544">
        <v>0.510953958910106</v>
      </c>
      <c r="L5544">
        <v>3116.41597184054</v>
      </c>
      <c r="M5544">
        <v>66.9517672352673</v>
      </c>
      <c r="N5544">
        <v>47.7315401042291</v>
      </c>
      <c r="O5544">
        <v>46.5057066675423</v>
      </c>
      <c r="P5544">
        <v>-0.214129409727532</v>
      </c>
      <c r="Q5544">
        <v>0.405050111831951</v>
      </c>
      <c r="R5544">
        <v>0.952819072665739</v>
      </c>
      <c r="S5544" t="s">
        <v>11895</v>
      </c>
      <c r="T5544" t="s">
        <v>12678</v>
      </c>
      <c r="U5544" t="s">
        <v>12678</v>
      </c>
      <c r="V5544" t="s">
        <v>12678</v>
      </c>
      <c r="W5544">
        <v>3</v>
      </c>
      <c r="X5544" t="s">
        <v>18222</v>
      </c>
      <c r="Y5544">
        <v>0.5950661704917498</v>
      </c>
      <c r="Z5544">
        <f>HYPERLINK("Melting_Curves/meltCurve_Q9HAF1_2_.pdf", "Melting_Curves/meltCurve_Q9HAF1_2_.pdf")</f>
        <v>0</v>
      </c>
      <c r="AA5544" t="s">
        <v>24303</v>
      </c>
      <c r="AB5544" t="s">
        <v>30503</v>
      </c>
    </row>
    <row r="5545" spans="1:28">
      <c r="A5545" t="s">
        <v>5571</v>
      </c>
      <c r="B5545">
        <v>0.984777283994944</v>
      </c>
      <c r="C5545">
        <v>1.0696445349001</v>
      </c>
      <c r="D5545">
        <v>0.8393529514108951</v>
      </c>
      <c r="E5545">
        <v>0.8333398525918529</v>
      </c>
      <c r="F5545">
        <v>0.483811540318358</v>
      </c>
      <c r="G5545">
        <v>0.343987433824489</v>
      </c>
      <c r="H5545">
        <v>0.293026586682968</v>
      </c>
      <c r="I5545">
        <v>0.328608247394109</v>
      </c>
      <c r="J5545">
        <v>0.446209480613907</v>
      </c>
      <c r="K5545">
        <v>0.34370699918117</v>
      </c>
      <c r="L5545">
        <v>1305.22285255314</v>
      </c>
      <c r="M5545">
        <v>27.2281239208409</v>
      </c>
      <c r="N5545">
        <v>50.0693014099546</v>
      </c>
      <c r="O5545">
        <v>47.680235434905</v>
      </c>
      <c r="P5545">
        <v>-0.0937647959402898</v>
      </c>
      <c r="Q5545">
        <v>0.343225470306972</v>
      </c>
      <c r="R5545">
        <v>0.951224862341243</v>
      </c>
      <c r="S5545" t="s">
        <v>11896</v>
      </c>
      <c r="T5545" t="s">
        <v>12678</v>
      </c>
      <c r="U5545" t="s">
        <v>12678</v>
      </c>
      <c r="V5545" t="s">
        <v>12678</v>
      </c>
      <c r="W5545">
        <v>4</v>
      </c>
      <c r="X5545" t="s">
        <v>18223</v>
      </c>
      <c r="Y5545">
        <v>0.5873723434589643</v>
      </c>
      <c r="Z5545">
        <f>HYPERLINK("Melting_Curves/meltCurve_Q9HAP2_.pdf", "Melting_Curves/meltCurve_Q9HAP2_.pdf")</f>
        <v>0</v>
      </c>
      <c r="AA5545" t="s">
        <v>24304</v>
      </c>
      <c r="AB5545" t="s">
        <v>30504</v>
      </c>
    </row>
    <row r="5546" spans="1:28">
      <c r="A5546" t="s">
        <v>5572</v>
      </c>
      <c r="B5546">
        <v>0.984777283994944</v>
      </c>
      <c r="C5546">
        <v>1.09347300781259</v>
      </c>
      <c r="D5546">
        <v>0.956569582145059</v>
      </c>
      <c r="E5546">
        <v>0.880380715030613</v>
      </c>
      <c r="F5546">
        <v>0.569509287356799</v>
      </c>
      <c r="G5546">
        <v>0.501028367707659</v>
      </c>
      <c r="H5546">
        <v>0.507436836291609</v>
      </c>
      <c r="I5546">
        <v>0.691253994268058</v>
      </c>
      <c r="J5546">
        <v>0.871023769430325</v>
      </c>
      <c r="K5546">
        <v>0.64402983599362</v>
      </c>
      <c r="L5546">
        <v>11684.288931868</v>
      </c>
      <c r="M5546">
        <v>250</v>
      </c>
      <c r="O5546">
        <v>46.7341649201346</v>
      </c>
      <c r="P5546">
        <v>-0.493865570397667</v>
      </c>
      <c r="Q5546">
        <v>0.63071368066647</v>
      </c>
      <c r="R5546">
        <v>0.73704852455176</v>
      </c>
      <c r="S5546" t="s">
        <v>11897</v>
      </c>
      <c r="T5546" t="s">
        <v>12678</v>
      </c>
      <c r="U5546" t="s">
        <v>12678</v>
      </c>
      <c r="V5546" t="s">
        <v>12678</v>
      </c>
      <c r="W5546">
        <v>16</v>
      </c>
      <c r="X5546" t="s">
        <v>18224</v>
      </c>
      <c r="Y5546">
        <v>0.7506039172770425</v>
      </c>
      <c r="Z5546">
        <f>HYPERLINK("Melting_Curves/meltCurve_Q9HAU0_.pdf", "Melting_Curves/meltCurve_Q9HAU0_.pdf")</f>
        <v>0</v>
      </c>
      <c r="AA5546" t="s">
        <v>24305</v>
      </c>
      <c r="AB5546" t="s">
        <v>30505</v>
      </c>
    </row>
    <row r="5547" spans="1:28">
      <c r="A5547" t="s">
        <v>5573</v>
      </c>
      <c r="B5547">
        <v>0.984777283994944</v>
      </c>
      <c r="C5547">
        <v>0.959889780802877</v>
      </c>
      <c r="D5547">
        <v>0.743543433982446</v>
      </c>
      <c r="E5547">
        <v>0.490758047928479</v>
      </c>
      <c r="F5547">
        <v>0.324227245618669</v>
      </c>
      <c r="G5547">
        <v>0.214546875767082</v>
      </c>
      <c r="H5547">
        <v>0.167564526596612</v>
      </c>
      <c r="I5547">
        <v>0.186945143092804</v>
      </c>
      <c r="J5547">
        <v>0.224862311380942</v>
      </c>
      <c r="K5547">
        <v>0.195375653904238</v>
      </c>
      <c r="L5547">
        <v>811.739518351598</v>
      </c>
      <c r="M5547">
        <v>17.9657639556849</v>
      </c>
      <c r="N5547">
        <v>46.3904879030654</v>
      </c>
      <c r="O5547">
        <v>44.6339257653302</v>
      </c>
      <c r="P5547">
        <v>-0.0818342981057202</v>
      </c>
      <c r="Q5547">
        <v>0.186807682547398</v>
      </c>
      <c r="R5547">
        <v>0.9951334732953691</v>
      </c>
      <c r="S5547" t="s">
        <v>11898</v>
      </c>
      <c r="T5547" t="s">
        <v>12678</v>
      </c>
      <c r="U5547" t="s">
        <v>12678</v>
      </c>
      <c r="V5547" t="s">
        <v>12678</v>
      </c>
      <c r="W5547">
        <v>9</v>
      </c>
      <c r="X5547" t="s">
        <v>18225</v>
      </c>
      <c r="Y5547">
        <v>0.4219430564818051</v>
      </c>
      <c r="Z5547">
        <f>HYPERLINK("Melting_Curves/meltCurve_Q9HAU5_.pdf", "Melting_Curves/meltCurve_Q9HAU5_.pdf")</f>
        <v>0</v>
      </c>
      <c r="AA5547" t="s">
        <v>24306</v>
      </c>
      <c r="AB5547" t="s">
        <v>30506</v>
      </c>
    </row>
    <row r="5548" spans="1:28">
      <c r="A5548" t="s">
        <v>5574</v>
      </c>
      <c r="B5548">
        <v>0.984777283994944</v>
      </c>
      <c r="C5548">
        <v>1.14700352435372</v>
      </c>
      <c r="D5548">
        <v>0.87450672956415</v>
      </c>
      <c r="E5548">
        <v>0.69955360001932</v>
      </c>
      <c r="F5548">
        <v>0.417709654515671</v>
      </c>
      <c r="G5548">
        <v>0.261637753497699</v>
      </c>
      <c r="H5548">
        <v>0.232711942065511</v>
      </c>
      <c r="I5548">
        <v>0.258839497166768</v>
      </c>
      <c r="J5548">
        <v>0.3550240164209</v>
      </c>
      <c r="K5548">
        <v>0.340686666988663</v>
      </c>
      <c r="L5548">
        <v>1220.49471396118</v>
      </c>
      <c r="M5548">
        <v>25.958687568469</v>
      </c>
      <c r="N5548">
        <v>48.6093696498392</v>
      </c>
      <c r="O5548">
        <v>46.7404483238469</v>
      </c>
      <c r="P5548">
        <v>-0.0990819187672697</v>
      </c>
      <c r="Q5548">
        <v>0.286392312107565</v>
      </c>
      <c r="R5548">
        <v>0.958169058445606</v>
      </c>
      <c r="S5548" t="s">
        <v>11899</v>
      </c>
      <c r="T5548" t="s">
        <v>12678</v>
      </c>
      <c r="U5548" t="s">
        <v>12678</v>
      </c>
      <c r="V5548" t="s">
        <v>12678</v>
      </c>
      <c r="W5548">
        <v>2</v>
      </c>
      <c r="X5548" t="s">
        <v>18226</v>
      </c>
      <c r="Y5548">
        <v>0.5302185373425579</v>
      </c>
      <c r="Z5548">
        <f>HYPERLINK("Melting_Curves/meltCurve_Q9HAV0_.pdf", "Melting_Curves/meltCurve_Q9HAV0_.pdf")</f>
        <v>0</v>
      </c>
      <c r="AA5548" t="s">
        <v>24307</v>
      </c>
      <c r="AB5548" t="s">
        <v>30507</v>
      </c>
    </row>
    <row r="5549" spans="1:28">
      <c r="A5549" t="s">
        <v>5575</v>
      </c>
      <c r="B5549">
        <v>0.984777283994944</v>
      </c>
      <c r="C5549">
        <v>0.845090376879358</v>
      </c>
      <c r="D5549">
        <v>0.697384834814149</v>
      </c>
      <c r="E5549">
        <v>0.448537101910276</v>
      </c>
      <c r="F5549">
        <v>0.224955749630293</v>
      </c>
      <c r="G5549">
        <v>0.137881783973907</v>
      </c>
      <c r="H5549">
        <v>0.104210879055298</v>
      </c>
      <c r="I5549">
        <v>0.108581500337712</v>
      </c>
      <c r="J5549">
        <v>0.13264764181935</v>
      </c>
      <c r="K5549">
        <v>0.168303416465075</v>
      </c>
      <c r="L5549">
        <v>710.243572115026</v>
      </c>
      <c r="M5549">
        <v>15.886482669195</v>
      </c>
      <c r="N5549">
        <v>45.4185652922348</v>
      </c>
      <c r="O5549">
        <v>44.0170094200701</v>
      </c>
      <c r="P5549">
        <v>-0.08030047535039821</v>
      </c>
      <c r="Q5549">
        <v>0.110110981149143</v>
      </c>
      <c r="R5549">
        <v>0.991727645876918</v>
      </c>
      <c r="S5549" t="s">
        <v>11900</v>
      </c>
      <c r="T5549" t="s">
        <v>12678</v>
      </c>
      <c r="U5549" t="s">
        <v>12678</v>
      </c>
      <c r="V5549" t="s">
        <v>12678</v>
      </c>
      <c r="W5549">
        <v>24</v>
      </c>
      <c r="X5549" t="s">
        <v>18227</v>
      </c>
      <c r="Y5549">
        <v>0.3577767628673596</v>
      </c>
      <c r="Z5549">
        <f>HYPERLINK("Melting_Curves/meltCurve_Q9HAV4_.pdf", "Melting_Curves/meltCurve_Q9HAV4_.pdf")</f>
        <v>0</v>
      </c>
      <c r="AA5549" t="s">
        <v>24308</v>
      </c>
      <c r="AB5549" t="s">
        <v>30508</v>
      </c>
    </row>
    <row r="5550" spans="1:28">
      <c r="A5550" t="s">
        <v>5576</v>
      </c>
      <c r="B5550">
        <v>0.984777283994944</v>
      </c>
      <c r="C5550">
        <v>0.890318989530942</v>
      </c>
      <c r="D5550">
        <v>0.750509717600368</v>
      </c>
      <c r="E5550">
        <v>0.702881183957071</v>
      </c>
      <c r="F5550">
        <v>0.489686667832368</v>
      </c>
      <c r="G5550">
        <v>0.311785103813381</v>
      </c>
      <c r="H5550">
        <v>0.260013147861845</v>
      </c>
      <c r="I5550">
        <v>0.394735082935206</v>
      </c>
      <c r="J5550">
        <v>0.570203783263003</v>
      </c>
      <c r="K5550">
        <v>0.452047653614357</v>
      </c>
      <c r="L5550">
        <v>711.6562161759711</v>
      </c>
      <c r="M5550">
        <v>15.9100037758248</v>
      </c>
      <c r="N5550">
        <v>49.6039800447453</v>
      </c>
      <c r="O5550">
        <v>44.0413420605828</v>
      </c>
      <c r="P5550">
        <v>-0.0546190591054658</v>
      </c>
      <c r="Q5550">
        <v>0.395272611220308</v>
      </c>
      <c r="R5550">
        <v>0.846234641158718</v>
      </c>
      <c r="S5550" t="s">
        <v>11901</v>
      </c>
      <c r="T5550" t="s">
        <v>12678</v>
      </c>
      <c r="U5550" t="s">
        <v>12678</v>
      </c>
      <c r="V5550" t="s">
        <v>12678</v>
      </c>
      <c r="W5550">
        <v>16</v>
      </c>
      <c r="X5550" t="s">
        <v>18228</v>
      </c>
      <c r="Y5550">
        <v>0.5639828939785794</v>
      </c>
      <c r="Z5550">
        <f>HYPERLINK("Melting_Curves/meltCurve_Q9HAV7_.pdf", "Melting_Curves/meltCurve_Q9HAV7_.pdf")</f>
        <v>0</v>
      </c>
      <c r="AA5550" t="s">
        <v>24309</v>
      </c>
      <c r="AB5550" t="s">
        <v>30509</v>
      </c>
    </row>
    <row r="5551" spans="1:28">
      <c r="A5551" t="s">
        <v>5577</v>
      </c>
      <c r="B5551">
        <v>0.984777283994944</v>
      </c>
      <c r="C5551">
        <v>0.939977784540172</v>
      </c>
      <c r="D5551">
        <v>0.780045917393359</v>
      </c>
      <c r="E5551">
        <v>0.750074889924527</v>
      </c>
      <c r="F5551">
        <v>0.64170987543824</v>
      </c>
      <c r="G5551">
        <v>0.524928603137235</v>
      </c>
      <c r="H5551">
        <v>0.525591674900131</v>
      </c>
      <c r="I5551">
        <v>0.714653652298422</v>
      </c>
      <c r="J5551">
        <v>1.05893716808917</v>
      </c>
      <c r="K5551">
        <v>0.797758530579872</v>
      </c>
      <c r="L5551">
        <v>1354.5754496978</v>
      </c>
      <c r="M5551">
        <v>32.6642602700526</v>
      </c>
      <c r="O5551">
        <v>41.3151464357901</v>
      </c>
      <c r="P5551">
        <v>-0.056395664021247</v>
      </c>
      <c r="Q5551">
        <v>0.714674788559685</v>
      </c>
      <c r="R5551">
        <v>0.319224925517669</v>
      </c>
      <c r="S5551" t="s">
        <v>11902</v>
      </c>
      <c r="T5551" t="s">
        <v>12678</v>
      </c>
      <c r="U5551" t="s">
        <v>12678</v>
      </c>
      <c r="V5551" t="s">
        <v>12678</v>
      </c>
      <c r="W5551">
        <v>32</v>
      </c>
      <c r="X5551" t="s">
        <v>18229</v>
      </c>
      <c r="Y5551">
        <v>0.7585918669637155</v>
      </c>
      <c r="Z5551">
        <f>HYPERLINK("Melting_Curves/meltCurve_Q9HAW4_.pdf", "Melting_Curves/meltCurve_Q9HAW4_.pdf")</f>
        <v>0</v>
      </c>
      <c r="AA5551" t="s">
        <v>24310</v>
      </c>
      <c r="AB5551" t="s">
        <v>30510</v>
      </c>
    </row>
    <row r="5552" spans="1:28">
      <c r="A5552" t="s">
        <v>5578</v>
      </c>
      <c r="B5552">
        <v>0.984777283994944</v>
      </c>
      <c r="C5552">
        <v>1.03262405204767</v>
      </c>
      <c r="D5552">
        <v>0.949175623713707</v>
      </c>
      <c r="E5552">
        <v>0.769863165732006</v>
      </c>
      <c r="F5552">
        <v>0.581194168102984</v>
      </c>
      <c r="G5552">
        <v>0.422241302073719</v>
      </c>
      <c r="H5552">
        <v>0.324608577968747</v>
      </c>
      <c r="I5552">
        <v>0.338699878944205</v>
      </c>
      <c r="J5552">
        <v>0.51083897084546</v>
      </c>
      <c r="K5552">
        <v>0.368484063974772</v>
      </c>
      <c r="L5552">
        <v>1063.43339830109</v>
      </c>
      <c r="M5552">
        <v>22.1794730285552</v>
      </c>
      <c r="N5552">
        <v>51.2864706003037</v>
      </c>
      <c r="O5552">
        <v>47.5620953325012</v>
      </c>
      <c r="P5552">
        <v>-0.0720437211729647</v>
      </c>
      <c r="Q5552">
        <v>0.382045782170135</v>
      </c>
      <c r="R5552">
        <v>0.962017717911274</v>
      </c>
      <c r="S5552" t="s">
        <v>11903</v>
      </c>
      <c r="T5552" t="s">
        <v>12678</v>
      </c>
      <c r="U5552" t="s">
        <v>12678</v>
      </c>
      <c r="V5552" t="s">
        <v>12678</v>
      </c>
      <c r="W5552">
        <v>6</v>
      </c>
      <c r="X5552" t="s">
        <v>18230</v>
      </c>
      <c r="Y5552">
        <v>0.6141873717909491</v>
      </c>
      <c r="Z5552">
        <f>HYPERLINK("Melting_Curves/meltCurve_Q9HB09_.pdf", "Melting_Curves/meltCurve_Q9HB09_.pdf")</f>
        <v>0</v>
      </c>
      <c r="AA5552" t="s">
        <v>24311</v>
      </c>
      <c r="AB5552" t="s">
        <v>30511</v>
      </c>
    </row>
    <row r="5553" spans="1:28">
      <c r="A5553" t="s">
        <v>5579</v>
      </c>
      <c r="B5553">
        <v>0.984777283994944</v>
      </c>
      <c r="C5553">
        <v>0.940953055166928</v>
      </c>
      <c r="D5553">
        <v>0.696251255157451</v>
      </c>
      <c r="E5553">
        <v>0.639808426102257</v>
      </c>
      <c r="F5553">
        <v>0.35664391864143</v>
      </c>
      <c r="G5553">
        <v>0.415393632430511</v>
      </c>
      <c r="H5553">
        <v>0.33354073289445</v>
      </c>
      <c r="I5553">
        <v>0.478378168478264</v>
      </c>
      <c r="J5553">
        <v>0.397342519854173</v>
      </c>
      <c r="K5553">
        <v>0.282176748240023</v>
      </c>
      <c r="L5553">
        <v>735.163708001563</v>
      </c>
      <c r="M5553">
        <v>16.6217675924199</v>
      </c>
      <c r="N5553">
        <v>47.9690949866986</v>
      </c>
      <c r="O5553">
        <v>43.6036644480576</v>
      </c>
      <c r="P5553">
        <v>-0.0606927112133552</v>
      </c>
      <c r="Q5553">
        <v>0.363185430763238</v>
      </c>
      <c r="R5553">
        <v>0.928702216598419</v>
      </c>
      <c r="S5553" t="s">
        <v>11904</v>
      </c>
      <c r="T5553" t="s">
        <v>12678</v>
      </c>
      <c r="U5553" t="s">
        <v>12678</v>
      </c>
      <c r="V5553" t="s">
        <v>12678</v>
      </c>
      <c r="W5553">
        <v>2</v>
      </c>
      <c r="X5553" t="s">
        <v>18231</v>
      </c>
      <c r="Y5553">
        <v>0.5292533977054995</v>
      </c>
      <c r="Z5553">
        <f>HYPERLINK("Melting_Curves/meltCurve_Q9HB20_.pdf", "Melting_Curves/meltCurve_Q9HB20_.pdf")</f>
        <v>0</v>
      </c>
      <c r="AA5553" t="s">
        <v>24312</v>
      </c>
      <c r="AB5553" t="s">
        <v>30512</v>
      </c>
    </row>
    <row r="5554" spans="1:28">
      <c r="A5554" t="s">
        <v>5580</v>
      </c>
      <c r="B5554">
        <v>0.984777283994944</v>
      </c>
      <c r="C5554">
        <v>0.84927516677658</v>
      </c>
      <c r="D5554">
        <v>0.766670579744456</v>
      </c>
      <c r="E5554">
        <v>0.730214262111041</v>
      </c>
      <c r="F5554">
        <v>0.497912379545458</v>
      </c>
      <c r="G5554">
        <v>0.271820021564085</v>
      </c>
      <c r="H5554">
        <v>0.102930962022734</v>
      </c>
      <c r="I5554">
        <v>0.110776922712539</v>
      </c>
      <c r="J5554">
        <v>0.149544744040243</v>
      </c>
      <c r="K5554">
        <v>0.170605080114909</v>
      </c>
      <c r="L5554">
        <v>551.770770221557</v>
      </c>
      <c r="M5554">
        <v>11.331881910664</v>
      </c>
      <c r="N5554">
        <v>49.2491147961656</v>
      </c>
      <c r="O5554">
        <v>47.2494643367015</v>
      </c>
      <c r="P5554">
        <v>-0.0563672023607003</v>
      </c>
      <c r="Q5554">
        <v>0.0601670240068549</v>
      </c>
      <c r="R5554">
        <v>0.964857900564003</v>
      </c>
      <c r="S5554" t="s">
        <v>11905</v>
      </c>
      <c r="T5554" t="s">
        <v>12678</v>
      </c>
      <c r="U5554" t="s">
        <v>12678</v>
      </c>
      <c r="V5554" t="s">
        <v>12678</v>
      </c>
      <c r="W5554">
        <v>23</v>
      </c>
      <c r="X5554" t="s">
        <v>18232</v>
      </c>
      <c r="Y5554">
        <v>0.4571091070953205</v>
      </c>
      <c r="Z5554">
        <f>HYPERLINK("Melting_Curves/meltCurve_Q9HB71_.pdf", "Melting_Curves/meltCurve_Q9HB71_.pdf")</f>
        <v>0</v>
      </c>
      <c r="AA5554" t="s">
        <v>24313</v>
      </c>
      <c r="AB5554" t="s">
        <v>30513</v>
      </c>
    </row>
    <row r="5555" spans="1:28">
      <c r="A5555" t="s">
        <v>5581</v>
      </c>
      <c r="B5555">
        <v>0.984777283994944</v>
      </c>
      <c r="C5555">
        <v>1.01521361970271</v>
      </c>
      <c r="D5555">
        <v>0.841774001050541</v>
      </c>
      <c r="E5555">
        <v>0.741414080987024</v>
      </c>
      <c r="F5555">
        <v>0.767220289486739</v>
      </c>
      <c r="G5555">
        <v>0.458126968625141</v>
      </c>
      <c r="H5555">
        <v>0.359587071564389</v>
      </c>
      <c r="I5555">
        <v>0.491947155436122</v>
      </c>
      <c r="J5555">
        <v>0.5120823469711</v>
      </c>
      <c r="K5555">
        <v>0.377641418856291</v>
      </c>
      <c r="L5555">
        <v>621.129226506013</v>
      </c>
      <c r="M5555">
        <v>12.8206208340842</v>
      </c>
      <c r="N5555">
        <v>55.4050669508906</v>
      </c>
      <c r="O5555">
        <v>47.31433867132</v>
      </c>
      <c r="P5555">
        <v>-0.0406492853680208</v>
      </c>
      <c r="Q5555">
        <v>0.400048916511486</v>
      </c>
      <c r="R5555">
        <v>0.8993687111849</v>
      </c>
      <c r="S5555" t="s">
        <v>11906</v>
      </c>
      <c r="T5555" t="s">
        <v>12678</v>
      </c>
      <c r="U5555" t="s">
        <v>12678</v>
      </c>
      <c r="V5555" t="s">
        <v>12678</v>
      </c>
      <c r="W5555">
        <v>6</v>
      </c>
      <c r="X5555" t="s">
        <v>18233</v>
      </c>
      <c r="Y5555">
        <v>0.645680192552621</v>
      </c>
      <c r="Z5555">
        <f>HYPERLINK("Melting_Curves/meltCurve_Q9HB90_.pdf", "Melting_Curves/meltCurve_Q9HB90_.pdf")</f>
        <v>0</v>
      </c>
      <c r="AA5555" t="s">
        <v>24314</v>
      </c>
      <c r="AB5555" t="s">
        <v>30514</v>
      </c>
    </row>
    <row r="5556" spans="1:28">
      <c r="A5556" t="s">
        <v>5582</v>
      </c>
      <c r="B5556">
        <v>0.984777283994944</v>
      </c>
      <c r="C5556">
        <v>1.18260112576177</v>
      </c>
      <c r="D5556">
        <v>0.7997252103806139</v>
      </c>
      <c r="E5556">
        <v>0.87279502940582</v>
      </c>
      <c r="F5556">
        <v>0.6388767989083191</v>
      </c>
      <c r="G5556">
        <v>0.488456203959507</v>
      </c>
      <c r="H5556">
        <v>0.436143051931594</v>
      </c>
      <c r="I5556">
        <v>0.646824281804481</v>
      </c>
      <c r="J5556">
        <v>0.799189050098228</v>
      </c>
      <c r="K5556">
        <v>0.799685298835503</v>
      </c>
      <c r="L5556">
        <v>1148.31950088314</v>
      </c>
      <c r="M5556">
        <v>25.0601357077424</v>
      </c>
      <c r="O5556">
        <v>45.5337597050215</v>
      </c>
      <c r="P5556">
        <v>-0.050313081378274</v>
      </c>
      <c r="Q5556">
        <v>0.6343334678450649</v>
      </c>
      <c r="R5556">
        <v>0.590915672417013</v>
      </c>
      <c r="S5556" t="s">
        <v>11907</v>
      </c>
      <c r="T5556" t="s">
        <v>12678</v>
      </c>
      <c r="U5556" t="s">
        <v>12678</v>
      </c>
      <c r="V5556" t="s">
        <v>12678</v>
      </c>
      <c r="W5556">
        <v>2</v>
      </c>
      <c r="X5556" t="s">
        <v>18234</v>
      </c>
      <c r="Y5556">
        <v>0.744879288527715</v>
      </c>
      <c r="Z5556">
        <f>HYPERLINK("Melting_Curves/meltCurve_Q9HBD1_.pdf", "Melting_Curves/meltCurve_Q9HBD1_.pdf")</f>
        <v>0</v>
      </c>
      <c r="AA5556" t="s">
        <v>24315</v>
      </c>
      <c r="AB5556" t="s">
        <v>30515</v>
      </c>
    </row>
    <row r="5557" spans="1:28">
      <c r="A5557" t="s">
        <v>5583</v>
      </c>
      <c r="B5557">
        <v>0.984777283994944</v>
      </c>
      <c r="C5557">
        <v>0.9976173872947111</v>
      </c>
      <c r="D5557">
        <v>0.719588695091346</v>
      </c>
      <c r="E5557">
        <v>0.563908420367314</v>
      </c>
      <c r="F5557">
        <v>0.344592449891042</v>
      </c>
      <c r="G5557">
        <v>0.236118664548205</v>
      </c>
      <c r="H5557">
        <v>0.203818703407161</v>
      </c>
      <c r="I5557">
        <v>0.285552873301131</v>
      </c>
      <c r="J5557">
        <v>0.41623142432828</v>
      </c>
      <c r="K5557">
        <v>0.404793140778722</v>
      </c>
      <c r="L5557">
        <v>960.690608886542</v>
      </c>
      <c r="M5557">
        <v>21.5927297776554</v>
      </c>
      <c r="N5557">
        <v>46.5573129672154</v>
      </c>
      <c r="O5557">
        <v>44.1150433394625</v>
      </c>
      <c r="P5557">
        <v>-0.08465498888553839</v>
      </c>
      <c r="Q5557">
        <v>0.308198562797706</v>
      </c>
      <c r="R5557">
        <v>0.933100388681161</v>
      </c>
      <c r="S5557" t="s">
        <v>11908</v>
      </c>
      <c r="T5557" t="s">
        <v>12678</v>
      </c>
      <c r="U5557" t="s">
        <v>12678</v>
      </c>
      <c r="V5557" t="s">
        <v>12678</v>
      </c>
      <c r="W5557">
        <v>17</v>
      </c>
      <c r="X5557" t="s">
        <v>18235</v>
      </c>
      <c r="Y5557">
        <v>0.4887145555417763</v>
      </c>
      <c r="Z5557">
        <f>HYPERLINK("Melting_Curves/meltCurve_Q9HBD4_.pdf", "Melting_Curves/meltCurve_Q9HBD4_.pdf")</f>
        <v>0</v>
      </c>
      <c r="AA5557" t="s">
        <v>24316</v>
      </c>
      <c r="AB5557" t="s">
        <v>30516</v>
      </c>
    </row>
    <row r="5558" spans="1:28">
      <c r="A5558" t="s">
        <v>5584</v>
      </c>
      <c r="B5558">
        <v>0.984777283994944</v>
      </c>
      <c r="C5558">
        <v>0.942207044269734</v>
      </c>
      <c r="D5558">
        <v>0.917658883420906</v>
      </c>
      <c r="E5558">
        <v>0.89716741161355</v>
      </c>
      <c r="F5558">
        <v>0.848952770008348</v>
      </c>
      <c r="G5558">
        <v>0.604165438906999</v>
      </c>
      <c r="H5558">
        <v>0.439492973502756</v>
      </c>
      <c r="I5558">
        <v>0.259199041317261</v>
      </c>
      <c r="J5558">
        <v>0.187917835352525</v>
      </c>
      <c r="K5558">
        <v>0.176079027154994</v>
      </c>
      <c r="L5558">
        <v>695.926865448251</v>
      </c>
      <c r="M5558">
        <v>12.5471982057913</v>
      </c>
      <c r="N5558">
        <v>55.973868781652</v>
      </c>
      <c r="O5558">
        <v>54.1123968818497</v>
      </c>
      <c r="P5558">
        <v>-0.0548531473001829</v>
      </c>
      <c r="Q5558">
        <v>0.0539295105697009</v>
      </c>
      <c r="R5558">
        <v>0.989275648593673</v>
      </c>
      <c r="S5558" t="s">
        <v>11909</v>
      </c>
      <c r="T5558" t="s">
        <v>12678</v>
      </c>
      <c r="U5558" t="s">
        <v>12678</v>
      </c>
      <c r="V5558" t="s">
        <v>12678</v>
      </c>
      <c r="W5558">
        <v>6</v>
      </c>
      <c r="X5558" t="s">
        <v>18236</v>
      </c>
      <c r="Y5558">
        <v>0.6481421224324251</v>
      </c>
      <c r="Z5558">
        <f>HYPERLINK("Melting_Curves/meltCurve_Q9HBH1_.pdf", "Melting_Curves/meltCurve_Q9HBH1_.pdf")</f>
        <v>0</v>
      </c>
      <c r="AA5558" t="s">
        <v>24317</v>
      </c>
      <c r="AB5558" t="s">
        <v>30517</v>
      </c>
    </row>
    <row r="5559" spans="1:28">
      <c r="A5559" t="s">
        <v>5585</v>
      </c>
      <c r="B5559">
        <v>0.984777283994944</v>
      </c>
      <c r="C5559">
        <v>0.870713253410076</v>
      </c>
      <c r="D5559">
        <v>0.74408980648608</v>
      </c>
      <c r="E5559">
        <v>0.399663114426397</v>
      </c>
      <c r="F5559">
        <v>0.186756418492054</v>
      </c>
      <c r="G5559">
        <v>0.127354829483584</v>
      </c>
      <c r="H5559">
        <v>0.08041441839206261</v>
      </c>
      <c r="I5559">
        <v>0.123041212900427</v>
      </c>
      <c r="J5559">
        <v>0.138716607636578</v>
      </c>
      <c r="K5559">
        <v>0.154090475387459</v>
      </c>
      <c r="L5559">
        <v>872.906986972051</v>
      </c>
      <c r="M5559">
        <v>19.5210507767974</v>
      </c>
      <c r="N5559">
        <v>45.3097702963518</v>
      </c>
      <c r="O5559">
        <v>44.2548733262742</v>
      </c>
      <c r="P5559">
        <v>-0.09783768348907269</v>
      </c>
      <c r="Q5559">
        <v>0.11282678531991</v>
      </c>
      <c r="R5559">
        <v>0.992580733338943</v>
      </c>
      <c r="S5559" t="s">
        <v>11910</v>
      </c>
      <c r="T5559" t="s">
        <v>12678</v>
      </c>
      <c r="U5559" t="s">
        <v>12678</v>
      </c>
      <c r="V5559" t="s">
        <v>12678</v>
      </c>
      <c r="W5559">
        <v>3</v>
      </c>
      <c r="X5559" t="s">
        <v>18237</v>
      </c>
      <c r="Y5559">
        <v>0.3533313328385849</v>
      </c>
      <c r="Z5559">
        <f>HYPERLINK("Melting_Curves/meltCurve_Q9HBH5_.pdf", "Melting_Curves/meltCurve_Q9HBH5_.pdf")</f>
        <v>0</v>
      </c>
      <c r="AA5559" t="s">
        <v>24318</v>
      </c>
      <c r="AB5559" t="s">
        <v>30518</v>
      </c>
    </row>
    <row r="5560" spans="1:28">
      <c r="A5560" t="s">
        <v>5586</v>
      </c>
      <c r="B5560">
        <v>0.984777283994944</v>
      </c>
      <c r="C5560">
        <v>0.890972556423739</v>
      </c>
      <c r="D5560">
        <v>0.708250418662508</v>
      </c>
      <c r="E5560">
        <v>0.480530628847045</v>
      </c>
      <c r="F5560">
        <v>0.252668436389922</v>
      </c>
      <c r="G5560">
        <v>0.160139421882545</v>
      </c>
      <c r="H5560">
        <v>0.126293370232222</v>
      </c>
      <c r="I5560">
        <v>0.152349088302491</v>
      </c>
      <c r="J5560">
        <v>0.187409820177622</v>
      </c>
      <c r="K5560">
        <v>0.203455957891112</v>
      </c>
      <c r="L5560">
        <v>767.929475669197</v>
      </c>
      <c r="M5560">
        <v>17.1389171340162</v>
      </c>
      <c r="N5560">
        <v>45.770646615772</v>
      </c>
      <c r="O5560">
        <v>44.2095588708846</v>
      </c>
      <c r="P5560">
        <v>-0.0822345023182403</v>
      </c>
      <c r="Q5560">
        <v>0.151560937654604</v>
      </c>
      <c r="R5560">
        <v>0.99068828694394</v>
      </c>
      <c r="S5560" t="s">
        <v>11911</v>
      </c>
      <c r="T5560" t="s">
        <v>12678</v>
      </c>
      <c r="U5560" t="s">
        <v>12678</v>
      </c>
      <c r="V5560" t="s">
        <v>12678</v>
      </c>
      <c r="W5560">
        <v>5</v>
      </c>
      <c r="X5560" t="s">
        <v>18238</v>
      </c>
      <c r="Y5560">
        <v>0.3877983709665485</v>
      </c>
      <c r="Z5560">
        <f>HYPERLINK("Melting_Curves/meltCurve_Q9HBI1_.pdf", "Melting_Curves/meltCurve_Q9HBI1_.pdf")</f>
        <v>0</v>
      </c>
      <c r="AA5560" t="s">
        <v>24319</v>
      </c>
      <c r="AB5560" t="s">
        <v>30519</v>
      </c>
    </row>
    <row r="5561" spans="1:28">
      <c r="A5561" t="s">
        <v>5587</v>
      </c>
      <c r="B5561">
        <v>0.984777283994944</v>
      </c>
      <c r="C5561">
        <v>1.10581661605522</v>
      </c>
      <c r="D5561">
        <v>0.941510940251554</v>
      </c>
      <c r="E5561">
        <v>0.624963001158074</v>
      </c>
      <c r="F5561">
        <v>0.289729261840919</v>
      </c>
      <c r="G5561">
        <v>0.157506699392574</v>
      </c>
      <c r="H5561">
        <v>0.121511054389272</v>
      </c>
      <c r="I5561">
        <v>0.150065714898036</v>
      </c>
      <c r="J5561">
        <v>0.228780678974102</v>
      </c>
      <c r="K5561">
        <v>0.227980169384981</v>
      </c>
      <c r="L5561">
        <v>1460.46989174386</v>
      </c>
      <c r="M5561">
        <v>31.143263493462</v>
      </c>
      <c r="N5561">
        <v>47.5608409291933</v>
      </c>
      <c r="O5561">
        <v>46.7031070738515</v>
      </c>
      <c r="P5561">
        <v>-0.137261121677019</v>
      </c>
      <c r="Q5561">
        <v>0.176645351999781</v>
      </c>
      <c r="R5561">
        <v>0.983188122391658</v>
      </c>
      <c r="S5561" t="s">
        <v>11912</v>
      </c>
      <c r="T5561" t="s">
        <v>12678</v>
      </c>
      <c r="U5561" t="s">
        <v>12678</v>
      </c>
      <c r="V5561" t="s">
        <v>12678</v>
      </c>
      <c r="W5561">
        <v>4</v>
      </c>
      <c r="X5561" t="s">
        <v>18239</v>
      </c>
      <c r="Y5561">
        <v>0.4526486166709219</v>
      </c>
      <c r="Z5561">
        <f>HYPERLINK("Melting_Curves/meltCurve_Q9HBL8_.pdf", "Melting_Curves/meltCurve_Q9HBL8_.pdf")</f>
        <v>0</v>
      </c>
      <c r="AA5561" t="s">
        <v>24320</v>
      </c>
      <c r="AB5561" t="s">
        <v>30520</v>
      </c>
    </row>
    <row r="5562" spans="1:28">
      <c r="A5562" t="s">
        <v>5588</v>
      </c>
      <c r="B5562">
        <v>0.984777283994944</v>
      </c>
      <c r="C5562">
        <v>1.05322075415052</v>
      </c>
      <c r="D5562">
        <v>1.0092935107478</v>
      </c>
      <c r="E5562">
        <v>0.730015596702243</v>
      </c>
      <c r="F5562">
        <v>0.312656346446093</v>
      </c>
      <c r="G5562">
        <v>0.138475483253239</v>
      </c>
      <c r="H5562">
        <v>0.094577025027444</v>
      </c>
      <c r="I5562">
        <v>0.1056626990472</v>
      </c>
      <c r="J5562">
        <v>0.119943600403428</v>
      </c>
      <c r="K5562">
        <v>0.123920460955666</v>
      </c>
      <c r="L5562">
        <v>1440.32284737412</v>
      </c>
      <c r="M5562">
        <v>29.9967755636753</v>
      </c>
      <c r="N5562">
        <v>48.414872610385</v>
      </c>
      <c r="O5562">
        <v>47.8040416632533</v>
      </c>
      <c r="P5562">
        <v>-0.139696688071103</v>
      </c>
      <c r="Q5562">
        <v>0.109501273840358</v>
      </c>
      <c r="R5562">
        <v>0.996445177313151</v>
      </c>
      <c r="S5562" t="s">
        <v>11913</v>
      </c>
      <c r="T5562" t="s">
        <v>12678</v>
      </c>
      <c r="U5562" t="s">
        <v>12678</v>
      </c>
      <c r="V5562" t="s">
        <v>12678</v>
      </c>
      <c r="W5562">
        <v>5</v>
      </c>
      <c r="X5562" t="s">
        <v>18240</v>
      </c>
      <c r="Y5562">
        <v>0.4417668253921366</v>
      </c>
      <c r="Z5562">
        <f>HYPERLINK("Melting_Curves/meltCurve_Q9HBM1_.pdf", "Melting_Curves/meltCurve_Q9HBM1_.pdf")</f>
        <v>0</v>
      </c>
      <c r="AA5562" t="s">
        <v>24321</v>
      </c>
      <c r="AB5562" t="s">
        <v>30521</v>
      </c>
    </row>
    <row r="5563" spans="1:28">
      <c r="A5563" t="s">
        <v>5589</v>
      </c>
      <c r="B5563">
        <v>0.984777283994944</v>
      </c>
      <c r="C5563">
        <v>1.13834713119354</v>
      </c>
      <c r="D5563">
        <v>0.86798728710711</v>
      </c>
      <c r="E5563">
        <v>0.718335790920167</v>
      </c>
      <c r="F5563">
        <v>0.683819645149388</v>
      </c>
      <c r="G5563">
        <v>0.611971950758715</v>
      </c>
      <c r="H5563">
        <v>0.591546887700248</v>
      </c>
      <c r="I5563">
        <v>0.797446476219323</v>
      </c>
      <c r="J5563">
        <v>1.06467322076379</v>
      </c>
      <c r="K5563">
        <v>0.838011279891912</v>
      </c>
      <c r="L5563">
        <v>10742.1619391116</v>
      </c>
      <c r="M5563">
        <v>250</v>
      </c>
      <c r="O5563">
        <v>42.9658981816209</v>
      </c>
      <c r="P5563">
        <v>-0.352063835218552</v>
      </c>
      <c r="Q5563">
        <v>0.757972178677476</v>
      </c>
      <c r="R5563">
        <v>0.436386695061892</v>
      </c>
      <c r="S5563" t="s">
        <v>11914</v>
      </c>
      <c r="T5563" t="s">
        <v>12678</v>
      </c>
      <c r="U5563" t="s">
        <v>12678</v>
      </c>
      <c r="V5563" t="s">
        <v>12678</v>
      </c>
      <c r="W5563">
        <v>7</v>
      </c>
      <c r="X5563" t="s">
        <v>18241</v>
      </c>
      <c r="Y5563">
        <v>0.8061430569191593</v>
      </c>
      <c r="Z5563">
        <f>HYPERLINK("Melting_Curves/meltCurve_Q9HBM6_.pdf", "Melting_Curves/meltCurve_Q9HBM6_.pdf")</f>
        <v>0</v>
      </c>
      <c r="AA5563" t="s">
        <v>24322</v>
      </c>
      <c r="AB5563" t="s">
        <v>30522</v>
      </c>
    </row>
    <row r="5564" spans="1:28">
      <c r="A5564" t="s">
        <v>5590</v>
      </c>
      <c r="B5564">
        <v>0.984777283994944</v>
      </c>
      <c r="C5564">
        <v>1.22841206477259</v>
      </c>
      <c r="D5564">
        <v>0.929070471831561</v>
      </c>
      <c r="E5564">
        <v>0.504661507417261</v>
      </c>
      <c r="F5564">
        <v>0.231719184126308</v>
      </c>
      <c r="G5564">
        <v>0.149897691441929</v>
      </c>
      <c r="H5564">
        <v>0.0591665473324166</v>
      </c>
      <c r="I5564">
        <v>0.0730262629817601</v>
      </c>
      <c r="J5564">
        <v>0.0824368386233338</v>
      </c>
      <c r="K5564">
        <v>0.101289086197375</v>
      </c>
      <c r="L5564">
        <v>1357.01241084171</v>
      </c>
      <c r="M5564">
        <v>29.185177683629</v>
      </c>
      <c r="N5564">
        <v>46.8311635032633</v>
      </c>
      <c r="O5564">
        <v>46.279968499441</v>
      </c>
      <c r="P5564">
        <v>-0.142822109012074</v>
      </c>
      <c r="Q5564">
        <v>0.0940942373618459</v>
      </c>
      <c r="R5564">
        <v>0.96571964130017</v>
      </c>
      <c r="S5564" t="s">
        <v>11915</v>
      </c>
      <c r="T5564" t="s">
        <v>12678</v>
      </c>
      <c r="U5564" t="s">
        <v>12678</v>
      </c>
      <c r="V5564" t="s">
        <v>12678</v>
      </c>
      <c r="W5564">
        <v>2</v>
      </c>
      <c r="X5564" t="s">
        <v>18242</v>
      </c>
      <c r="Y5564">
        <v>0.3863784279275367</v>
      </c>
      <c r="Z5564">
        <f>HYPERLINK("Melting_Curves/meltCurve_Q9HBM8_.pdf", "Melting_Curves/meltCurve_Q9HBM8_.pdf")</f>
        <v>0</v>
      </c>
      <c r="AA5564" t="s">
        <v>24323</v>
      </c>
      <c r="AB5564" t="s">
        <v>30523</v>
      </c>
    </row>
    <row r="5565" spans="1:28">
      <c r="A5565" t="s">
        <v>5591</v>
      </c>
      <c r="B5565">
        <v>0.984777283994944</v>
      </c>
      <c r="C5565">
        <v>0.905231811399491</v>
      </c>
      <c r="D5565">
        <v>0.73693691251163</v>
      </c>
      <c r="E5565">
        <v>0.441474159521002</v>
      </c>
      <c r="F5565">
        <v>0.218586619953789</v>
      </c>
      <c r="G5565">
        <v>0.151771161132934</v>
      </c>
      <c r="H5565">
        <v>0.136498552382702</v>
      </c>
      <c r="I5565">
        <v>0.20772980616807</v>
      </c>
      <c r="J5565">
        <v>0.30395975148399</v>
      </c>
      <c r="K5565">
        <v>0.259535214577416</v>
      </c>
      <c r="L5565">
        <v>990.36875497945</v>
      </c>
      <c r="M5565">
        <v>22.3299696936015</v>
      </c>
      <c r="N5565">
        <v>45.4222001096752</v>
      </c>
      <c r="O5565">
        <v>44.0004453641433</v>
      </c>
      <c r="P5565">
        <v>-0.100914720925821</v>
      </c>
      <c r="Q5565">
        <v>0.204620647356455</v>
      </c>
      <c r="R5565">
        <v>0.9712388817207001</v>
      </c>
      <c r="S5565" t="s">
        <v>11916</v>
      </c>
      <c r="T5565" t="s">
        <v>12678</v>
      </c>
      <c r="U5565" t="s">
        <v>12678</v>
      </c>
      <c r="V5565" t="s">
        <v>12678</v>
      </c>
      <c r="W5565">
        <v>18</v>
      </c>
      <c r="X5565" t="s">
        <v>18243</v>
      </c>
      <c r="Y5565">
        <v>0.4078459380583128</v>
      </c>
      <c r="Z5565">
        <f>HYPERLINK("Melting_Curves/meltCurve_Q9HC35_.pdf", "Melting_Curves/meltCurve_Q9HC35_.pdf")</f>
        <v>0</v>
      </c>
      <c r="AA5565" t="s">
        <v>24324</v>
      </c>
      <c r="AB5565" t="s">
        <v>30524</v>
      </c>
    </row>
    <row r="5566" spans="1:28">
      <c r="A5566" t="s">
        <v>5592</v>
      </c>
      <c r="B5566">
        <v>0.984777283994944</v>
      </c>
      <c r="C5566">
        <v>0.891073787406745</v>
      </c>
      <c r="D5566">
        <v>0.956240215541708</v>
      </c>
      <c r="E5566">
        <v>0.841484960593911</v>
      </c>
      <c r="F5566">
        <v>0.5647352592443839</v>
      </c>
      <c r="G5566">
        <v>0.180865864974163</v>
      </c>
      <c r="H5566">
        <v>0.103999684701221</v>
      </c>
      <c r="I5566">
        <v>0.117129966669385</v>
      </c>
      <c r="J5566">
        <v>0.128399851784663</v>
      </c>
      <c r="K5566">
        <v>0.118381311696288</v>
      </c>
      <c r="L5566">
        <v>1273.71802242327</v>
      </c>
      <c r="M5566">
        <v>25.5024514452612</v>
      </c>
      <c r="N5566">
        <v>50.3897572040247</v>
      </c>
      <c r="O5566">
        <v>49.6408607125315</v>
      </c>
      <c r="P5566">
        <v>-0.11549072738724</v>
      </c>
      <c r="Q5566">
        <v>0.100794228411591</v>
      </c>
      <c r="R5566">
        <v>0.986185576432252</v>
      </c>
      <c r="S5566" t="s">
        <v>11917</v>
      </c>
      <c r="T5566" t="s">
        <v>12678</v>
      </c>
      <c r="U5566" t="s">
        <v>12678</v>
      </c>
      <c r="V5566" t="s">
        <v>12678</v>
      </c>
      <c r="W5566">
        <v>24</v>
      </c>
      <c r="X5566" t="s">
        <v>18244</v>
      </c>
      <c r="Y5566">
        <v>0.4963650132656313</v>
      </c>
      <c r="Z5566">
        <f>HYPERLINK("Melting_Curves/meltCurve_Q9HC38_2_.pdf", "Melting_Curves/meltCurve_Q9HC38_2_.pdf")</f>
        <v>0</v>
      </c>
      <c r="AA5566" t="s">
        <v>24325</v>
      </c>
      <c r="AB5566" t="s">
        <v>30525</v>
      </c>
    </row>
    <row r="5567" spans="1:28">
      <c r="A5567" t="s">
        <v>5593</v>
      </c>
      <c r="B5567">
        <v>0.984777283994944</v>
      </c>
      <c r="C5567">
        <v>0.811820339652833</v>
      </c>
      <c r="D5567">
        <v>0.780845088989187</v>
      </c>
      <c r="E5567">
        <v>0.755211389329988</v>
      </c>
      <c r="F5567">
        <v>0.567453411006852</v>
      </c>
      <c r="G5567">
        <v>0.402100525855709</v>
      </c>
      <c r="H5567">
        <v>0.336560820369917</v>
      </c>
      <c r="I5567">
        <v>0.457556824358846</v>
      </c>
      <c r="J5567">
        <v>0.542623540813311</v>
      </c>
      <c r="K5567">
        <v>0.445987241361043</v>
      </c>
      <c r="L5567">
        <v>521.807988895588</v>
      </c>
      <c r="M5567">
        <v>11.5676954596215</v>
      </c>
      <c r="N5567">
        <v>53.2668706233381</v>
      </c>
      <c r="O5567">
        <v>43.8241867233821</v>
      </c>
      <c r="P5567">
        <v>-0.0386164706368317</v>
      </c>
      <c r="Q5567">
        <v>0.414968977110613</v>
      </c>
      <c r="R5567">
        <v>0.866583097844548</v>
      </c>
      <c r="S5567" t="s">
        <v>11918</v>
      </c>
      <c r="T5567" t="s">
        <v>12678</v>
      </c>
      <c r="U5567" t="s">
        <v>12678</v>
      </c>
      <c r="V5567" t="s">
        <v>12678</v>
      </c>
      <c r="W5567">
        <v>2</v>
      </c>
      <c r="X5567" t="s">
        <v>18245</v>
      </c>
      <c r="Y5567">
        <v>0.5956707248902519</v>
      </c>
      <c r="Z5567">
        <f>HYPERLINK("Melting_Curves/meltCurve_Q9HC44_.pdf", "Melting_Curves/meltCurve_Q9HC44_.pdf")</f>
        <v>0</v>
      </c>
      <c r="AA5567" t="s">
        <v>24326</v>
      </c>
      <c r="AB5567" t="s">
        <v>30526</v>
      </c>
    </row>
    <row r="5568" spans="1:28">
      <c r="A5568" t="s">
        <v>5594</v>
      </c>
      <c r="B5568">
        <v>0.984777283994944</v>
      </c>
      <c r="C5568">
        <v>1.03840122858444</v>
      </c>
      <c r="D5568">
        <v>0.77692142342255</v>
      </c>
      <c r="E5568">
        <v>0.640670596512484</v>
      </c>
      <c r="F5568">
        <v>0.441166084127384</v>
      </c>
      <c r="G5568">
        <v>0.482026235399023</v>
      </c>
      <c r="H5568">
        <v>0.411468653711516</v>
      </c>
      <c r="I5568">
        <v>0.487810291485869</v>
      </c>
      <c r="J5568">
        <v>0.584689978745159</v>
      </c>
      <c r="K5568">
        <v>0.386072940035993</v>
      </c>
      <c r="L5568">
        <v>1074.62076159041</v>
      </c>
      <c r="M5568">
        <v>24.2544319560357</v>
      </c>
      <c r="N5568">
        <v>49.7031333132824</v>
      </c>
      <c r="O5568">
        <v>44.0082887239253</v>
      </c>
      <c r="P5568">
        <v>-0.0738402877413889</v>
      </c>
      <c r="Q5568">
        <v>0.464092320492321</v>
      </c>
      <c r="R5568">
        <v>0.925080625588685</v>
      </c>
      <c r="S5568" t="s">
        <v>11919</v>
      </c>
      <c r="T5568" t="s">
        <v>12678</v>
      </c>
      <c r="U5568" t="s">
        <v>12678</v>
      </c>
      <c r="V5568" t="s">
        <v>12678</v>
      </c>
      <c r="W5568">
        <v>2</v>
      </c>
      <c r="X5568" t="s">
        <v>18246</v>
      </c>
      <c r="Y5568">
        <v>0.5992962092967461</v>
      </c>
      <c r="Z5568">
        <f>HYPERLINK("Melting_Curves/meltCurve_Q9HC52_.pdf", "Melting_Curves/meltCurve_Q9HC52_.pdf")</f>
        <v>0</v>
      </c>
      <c r="AA5568" t="s">
        <v>24327</v>
      </c>
      <c r="AB5568" t="s">
        <v>30527</v>
      </c>
    </row>
    <row r="5569" spans="1:28">
      <c r="A5569" t="s">
        <v>5595</v>
      </c>
      <c r="B5569">
        <v>0.984777283994944</v>
      </c>
      <c r="C5569">
        <v>1.06848404705652</v>
      </c>
      <c r="D5569">
        <v>0.885860297702725</v>
      </c>
      <c r="E5569">
        <v>0.792078437711994</v>
      </c>
      <c r="F5569">
        <v>0.62202414876241</v>
      </c>
      <c r="G5569">
        <v>0.469750428862036</v>
      </c>
      <c r="H5569">
        <v>0.450217407052854</v>
      </c>
      <c r="I5569">
        <v>0.562639641649849</v>
      </c>
      <c r="J5569">
        <v>0.769029178247464</v>
      </c>
      <c r="K5569">
        <v>0.524218709401236</v>
      </c>
      <c r="L5569">
        <v>1197.24863039249</v>
      </c>
      <c r="M5569">
        <v>25.8310519403577</v>
      </c>
      <c r="O5569">
        <v>46.0740984504609</v>
      </c>
      <c r="P5569">
        <v>-0.0621634376699581</v>
      </c>
      <c r="Q5569">
        <v>0.556488821746723</v>
      </c>
      <c r="R5569">
        <v>0.8192303849900771</v>
      </c>
      <c r="S5569" t="s">
        <v>11920</v>
      </c>
      <c r="T5569" t="s">
        <v>12678</v>
      </c>
      <c r="U5569" t="s">
        <v>12678</v>
      </c>
      <c r="V5569" t="s">
        <v>12678</v>
      </c>
      <c r="W5569">
        <v>9</v>
      </c>
      <c r="X5569" t="s">
        <v>18247</v>
      </c>
      <c r="Y5569">
        <v>0.6981580536209743</v>
      </c>
      <c r="Z5569">
        <f>HYPERLINK("Melting_Curves/meltCurve_Q9HC77_.pdf", "Melting_Curves/meltCurve_Q9HC77_.pdf")</f>
        <v>0</v>
      </c>
      <c r="AA5569" t="s">
        <v>24328</v>
      </c>
      <c r="AB5569" t="s">
        <v>30528</v>
      </c>
    </row>
    <row r="5570" spans="1:28">
      <c r="A5570" t="s">
        <v>5596</v>
      </c>
      <c r="B5570">
        <v>0.984777283994944</v>
      </c>
      <c r="C5570">
        <v>0.945289273501916</v>
      </c>
      <c r="D5570">
        <v>0.584689266872516</v>
      </c>
      <c r="E5570">
        <v>0.355634066855039</v>
      </c>
      <c r="F5570">
        <v>0.231571863064396</v>
      </c>
      <c r="G5570">
        <v>0.161193662678025</v>
      </c>
      <c r="H5570">
        <v>0.150139008322638</v>
      </c>
      <c r="I5570">
        <v>0.18973861374402</v>
      </c>
      <c r="J5570">
        <v>0.200731016641454</v>
      </c>
      <c r="K5570">
        <v>0.137306431237081</v>
      </c>
      <c r="L5570">
        <v>951.7227675256991</v>
      </c>
      <c r="M5570">
        <v>21.9188755454912</v>
      </c>
      <c r="N5570">
        <v>44.2635984307607</v>
      </c>
      <c r="O5570">
        <v>43.0636494440472</v>
      </c>
      <c r="P5570">
        <v>-0.105528894242018</v>
      </c>
      <c r="Q5570">
        <v>0.170694985746572</v>
      </c>
      <c r="R5570">
        <v>0.9903719161010009</v>
      </c>
      <c r="S5570" t="s">
        <v>11921</v>
      </c>
      <c r="T5570" t="s">
        <v>12678</v>
      </c>
      <c r="U5570" t="s">
        <v>12678</v>
      </c>
      <c r="V5570" t="s">
        <v>12678</v>
      </c>
      <c r="W5570">
        <v>16</v>
      </c>
      <c r="X5570" t="s">
        <v>18248</v>
      </c>
      <c r="Y5570">
        <v>0.3573922976784643</v>
      </c>
      <c r="Z5570">
        <f>HYPERLINK("Melting_Curves/meltCurve_Q9HCC0_.pdf", "Melting_Curves/meltCurve_Q9HCC0_.pdf")</f>
        <v>0</v>
      </c>
      <c r="AA5570" t="s">
        <v>24329</v>
      </c>
      <c r="AB5570" t="s">
        <v>30529</v>
      </c>
    </row>
    <row r="5571" spans="1:28">
      <c r="A5571" t="s">
        <v>5597</v>
      </c>
      <c r="B5571">
        <v>0.984777283994944</v>
      </c>
      <c r="C5571">
        <v>1.62863160063878</v>
      </c>
      <c r="D5571">
        <v>1.42961133285998</v>
      </c>
      <c r="E5571">
        <v>1.43560210540505</v>
      </c>
      <c r="F5571">
        <v>1.16221949473167</v>
      </c>
      <c r="G5571">
        <v>0.958657497122317</v>
      </c>
      <c r="H5571">
        <v>0.879797197715224</v>
      </c>
      <c r="I5571">
        <v>1.15648798196559</v>
      </c>
      <c r="J5571">
        <v>1.50602473538914</v>
      </c>
      <c r="K5571">
        <v>1.13170253003898</v>
      </c>
      <c r="L5571">
        <v>1e-05</v>
      </c>
      <c r="M5571">
        <v>1.60927639068959</v>
      </c>
      <c r="Q5571">
        <v>1.27282151839602</v>
      </c>
      <c r="R5571">
        <v>-3.27899307706048e-09</v>
      </c>
      <c r="S5571" t="s">
        <v>11922</v>
      </c>
      <c r="T5571" t="s">
        <v>12678</v>
      </c>
      <c r="U5571" t="s">
        <v>12678</v>
      </c>
      <c r="V5571" t="s">
        <v>12678</v>
      </c>
      <c r="W5571">
        <v>1</v>
      </c>
      <c r="X5571" t="s">
        <v>18249</v>
      </c>
      <c r="Y5571">
        <v>1.227345137137769</v>
      </c>
      <c r="Z5571">
        <f>HYPERLINK("Melting_Curves/meltCurve_Q9HCD5_.pdf", "Melting_Curves/meltCurve_Q9HCD5_.pdf")</f>
        <v>0</v>
      </c>
      <c r="AA5571" t="s">
        <v>24330</v>
      </c>
      <c r="AB5571" t="s">
        <v>30530</v>
      </c>
    </row>
    <row r="5572" spans="1:28">
      <c r="A5572" t="s">
        <v>5598</v>
      </c>
      <c r="B5572">
        <v>0.984777283994944</v>
      </c>
      <c r="C5572">
        <v>1.07106558957418</v>
      </c>
      <c r="D5572">
        <v>0.93966726488409</v>
      </c>
      <c r="E5572">
        <v>0.743155320315329</v>
      </c>
      <c r="F5572">
        <v>0.460647754098901</v>
      </c>
      <c r="G5572">
        <v>0.385159233471107</v>
      </c>
      <c r="H5572">
        <v>0.338975973839947</v>
      </c>
      <c r="I5572">
        <v>0.540141525175596</v>
      </c>
      <c r="J5572">
        <v>0.733834541830738</v>
      </c>
      <c r="K5572">
        <v>0.510377697967929</v>
      </c>
      <c r="L5572">
        <v>11648.4231916853</v>
      </c>
      <c r="M5572">
        <v>250</v>
      </c>
      <c r="N5572">
        <v>47.4626111010982</v>
      </c>
      <c r="O5572">
        <v>46.5907110969378</v>
      </c>
      <c r="P5572">
        <v>-0.677634915086741</v>
      </c>
      <c r="Q5572">
        <v>0.4948561198536</v>
      </c>
      <c r="R5572">
        <v>0.829025327901697</v>
      </c>
      <c r="S5572" t="s">
        <v>11923</v>
      </c>
      <c r="T5572" t="s">
        <v>12678</v>
      </c>
      <c r="U5572" t="s">
        <v>12678</v>
      </c>
      <c r="V5572" t="s">
        <v>12678</v>
      </c>
      <c r="W5572">
        <v>4</v>
      </c>
      <c r="X5572" t="s">
        <v>18250</v>
      </c>
      <c r="Y5572">
        <v>0.656437265715175</v>
      </c>
      <c r="Z5572">
        <f>HYPERLINK("Melting_Curves/meltCurve_Q9HCD6_.pdf", "Melting_Curves/meltCurve_Q9HCD6_.pdf")</f>
        <v>0</v>
      </c>
      <c r="AA5572" t="s">
        <v>24331</v>
      </c>
      <c r="AB5572" t="s">
        <v>30531</v>
      </c>
    </row>
    <row r="5573" spans="1:28">
      <c r="A5573" t="s">
        <v>5599</v>
      </c>
      <c r="B5573">
        <v>0.984777283994944</v>
      </c>
      <c r="C5573">
        <v>1.20342071443351</v>
      </c>
      <c r="D5573">
        <v>0.936326315286908</v>
      </c>
      <c r="E5573">
        <v>0.832565564545044</v>
      </c>
      <c r="F5573">
        <v>0.857062632562726</v>
      </c>
      <c r="G5573">
        <v>0.673283959999724</v>
      </c>
      <c r="H5573">
        <v>0.559554698861924</v>
      </c>
      <c r="I5573">
        <v>0.922716245495119</v>
      </c>
      <c r="J5573">
        <v>0.976749144713611</v>
      </c>
      <c r="K5573">
        <v>0.791116975739239</v>
      </c>
      <c r="L5573">
        <v>1963.92330494339</v>
      </c>
      <c r="M5573">
        <v>44.434040165372</v>
      </c>
      <c r="O5573">
        <v>44.1093813291138</v>
      </c>
      <c r="P5573">
        <v>-0.0507516353846415</v>
      </c>
      <c r="Q5573">
        <v>0.798477021618623</v>
      </c>
      <c r="R5573">
        <v>0.418016396100735</v>
      </c>
      <c r="S5573" t="s">
        <v>11924</v>
      </c>
      <c r="T5573" t="s">
        <v>12678</v>
      </c>
      <c r="U5573" t="s">
        <v>12678</v>
      </c>
      <c r="V5573" t="s">
        <v>12678</v>
      </c>
      <c r="W5573">
        <v>2</v>
      </c>
      <c r="X5573" t="s">
        <v>18251</v>
      </c>
      <c r="Y5573">
        <v>0.8473323019268987</v>
      </c>
      <c r="Z5573">
        <f>HYPERLINK("Melting_Curves/meltCurve_Q9HCE0_2_.pdf", "Melting_Curves/meltCurve_Q9HCE0_2_.pdf")</f>
        <v>0</v>
      </c>
      <c r="AA5573" t="s">
        <v>24332</v>
      </c>
      <c r="AB5573" t="s">
        <v>30532</v>
      </c>
    </row>
    <row r="5574" spans="1:28">
      <c r="A5574" t="s">
        <v>5600</v>
      </c>
      <c r="B5574">
        <v>0.984777283994944</v>
      </c>
      <c r="C5574">
        <v>1.25143128727488</v>
      </c>
      <c r="D5574">
        <v>1.17062693257512</v>
      </c>
      <c r="E5574">
        <v>1.03872440511807</v>
      </c>
      <c r="F5574">
        <v>0.807621139680913</v>
      </c>
      <c r="G5574">
        <v>0.264199546699677</v>
      </c>
      <c r="H5574">
        <v>0.178608041504293</v>
      </c>
      <c r="I5574">
        <v>0.240513335648734</v>
      </c>
      <c r="J5574">
        <v>0.349827294358198</v>
      </c>
      <c r="K5574">
        <v>0.320733410287731</v>
      </c>
      <c r="L5574">
        <v>12601.5173692624</v>
      </c>
      <c r="M5574">
        <v>250</v>
      </c>
      <c r="N5574">
        <v>50.5638104966781</v>
      </c>
      <c r="O5574">
        <v>50.4028439848444</v>
      </c>
      <c r="P5574">
        <v>-0.904244235385551</v>
      </c>
      <c r="Q5574">
        <v>0.270776305271752</v>
      </c>
      <c r="R5574">
        <v>0.93224629723422</v>
      </c>
      <c r="S5574" t="s">
        <v>11925</v>
      </c>
      <c r="T5574" t="s">
        <v>12678</v>
      </c>
      <c r="U5574" t="s">
        <v>12678</v>
      </c>
      <c r="V5574" t="s">
        <v>12678</v>
      </c>
      <c r="W5574">
        <v>9</v>
      </c>
      <c r="X5574" t="s">
        <v>18252</v>
      </c>
      <c r="Y5574">
        <v>0.5967082642894961</v>
      </c>
      <c r="Z5574">
        <f>HYPERLINK("Melting_Curves/meltCurve_Q9HCE5_.pdf", "Melting_Curves/meltCurve_Q9HCE5_.pdf")</f>
        <v>0</v>
      </c>
      <c r="AA5574" t="s">
        <v>24333</v>
      </c>
      <c r="AB5574" t="s">
        <v>30533</v>
      </c>
    </row>
    <row r="5575" spans="1:28">
      <c r="A5575" t="s">
        <v>5601</v>
      </c>
      <c r="B5575">
        <v>0.984777283994944</v>
      </c>
      <c r="C5575">
        <v>0.957781150521374</v>
      </c>
      <c r="D5575">
        <v>0.789459752279885</v>
      </c>
      <c r="E5575">
        <v>0.673895379890141</v>
      </c>
      <c r="F5575">
        <v>0.548662428353842</v>
      </c>
      <c r="G5575">
        <v>0.431568097551247</v>
      </c>
      <c r="H5575">
        <v>0.405219488359675</v>
      </c>
      <c r="I5575">
        <v>0.565610000614202</v>
      </c>
      <c r="J5575">
        <v>0.81423766628851</v>
      </c>
      <c r="K5575">
        <v>0.61905544279075</v>
      </c>
      <c r="L5575">
        <v>1078.91979922688</v>
      </c>
      <c r="M5575">
        <v>24.9078796634549</v>
      </c>
      <c r="O5575">
        <v>43.0400899466275</v>
      </c>
      <c r="P5575">
        <v>-0.0627135939620934</v>
      </c>
      <c r="Q5575">
        <v>0.566536867063074</v>
      </c>
      <c r="R5575">
        <v>0.696559175071536</v>
      </c>
      <c r="S5575" t="s">
        <v>11926</v>
      </c>
      <c r="T5575" t="s">
        <v>12678</v>
      </c>
      <c r="U5575" t="s">
        <v>12678</v>
      </c>
      <c r="V5575" t="s">
        <v>12678</v>
      </c>
      <c r="W5575">
        <v>12</v>
      </c>
      <c r="X5575" t="s">
        <v>18253</v>
      </c>
      <c r="Y5575">
        <v>0.6614305304426509</v>
      </c>
      <c r="Z5575">
        <f>HYPERLINK("Melting_Curves/meltCurve_Q9HCH0_.pdf", "Melting_Curves/meltCurve_Q9HCH0_.pdf")</f>
        <v>0</v>
      </c>
      <c r="AA5575" t="s">
        <v>24334</v>
      </c>
      <c r="AB5575" t="s">
        <v>30534</v>
      </c>
    </row>
    <row r="5576" spans="1:28">
      <c r="A5576" t="s">
        <v>5602</v>
      </c>
      <c r="B5576">
        <v>0.984777283994944</v>
      </c>
      <c r="C5576">
        <v>1.2048809628642</v>
      </c>
      <c r="D5576">
        <v>0.932866446897568</v>
      </c>
      <c r="E5576">
        <v>0.716670239748982</v>
      </c>
      <c r="F5576">
        <v>0.441525863947561</v>
      </c>
      <c r="G5576">
        <v>0.455829082877811</v>
      </c>
      <c r="H5576">
        <v>0.476554256320027</v>
      </c>
      <c r="I5576">
        <v>0.53585142064799</v>
      </c>
      <c r="J5576">
        <v>0.642111104889728</v>
      </c>
      <c r="K5576">
        <v>0.644235780054225</v>
      </c>
      <c r="L5576">
        <v>11629.8802778295</v>
      </c>
      <c r="M5576">
        <v>250</v>
      </c>
      <c r="O5576">
        <v>46.5165259086878</v>
      </c>
      <c r="P5576">
        <v>-0.627888721063934</v>
      </c>
      <c r="Q5576">
        <v>0.532684584580406</v>
      </c>
      <c r="R5576">
        <v>0.852518904414728</v>
      </c>
      <c r="S5576" t="s">
        <v>11927</v>
      </c>
      <c r="T5576" t="s">
        <v>12678</v>
      </c>
      <c r="U5576" t="s">
        <v>12678</v>
      </c>
      <c r="V5576" t="s">
        <v>12678</v>
      </c>
      <c r="W5576">
        <v>1</v>
      </c>
      <c r="X5576" t="s">
        <v>18254</v>
      </c>
      <c r="Y5576">
        <v>0.6810100354525559</v>
      </c>
      <c r="Z5576">
        <f>HYPERLINK("Melting_Curves/meltCurve_Q9HCJ3_2_.pdf", "Melting_Curves/meltCurve_Q9HCJ3_2_.pdf")</f>
        <v>0</v>
      </c>
      <c r="AA5576" t="s">
        <v>24335</v>
      </c>
      <c r="AB5576" t="s">
        <v>30535</v>
      </c>
    </row>
    <row r="5577" spans="1:28">
      <c r="A5577" t="s">
        <v>5603</v>
      </c>
      <c r="B5577">
        <v>0.984777283994944</v>
      </c>
      <c r="C5577">
        <v>1.03615119687386</v>
      </c>
      <c r="D5577">
        <v>0.874705355167093</v>
      </c>
      <c r="E5577">
        <v>0.7006809545832769</v>
      </c>
      <c r="F5577">
        <v>0.594476311508676</v>
      </c>
      <c r="G5577">
        <v>0.477880547072395</v>
      </c>
      <c r="H5577">
        <v>0.498534663492713</v>
      </c>
      <c r="I5577">
        <v>0.72221336574752</v>
      </c>
      <c r="J5577">
        <v>1.03633596152386</v>
      </c>
      <c r="K5577">
        <v>0.854392759511404</v>
      </c>
      <c r="L5577">
        <v>10764.8356772119</v>
      </c>
      <c r="M5577">
        <v>250</v>
      </c>
      <c r="O5577">
        <v>43.0565870159171</v>
      </c>
      <c r="P5577">
        <v>-0.438684626332424</v>
      </c>
      <c r="Q5577">
        <v>0.697787794506862</v>
      </c>
      <c r="R5577">
        <v>0.403338436230025</v>
      </c>
      <c r="S5577" t="s">
        <v>11928</v>
      </c>
      <c r="T5577" t="s">
        <v>12678</v>
      </c>
      <c r="U5577" t="s">
        <v>12678</v>
      </c>
      <c r="V5577" t="s">
        <v>12678</v>
      </c>
      <c r="W5577">
        <v>11</v>
      </c>
      <c r="X5577" t="s">
        <v>18255</v>
      </c>
      <c r="Y5577">
        <v>0.7588508763520712</v>
      </c>
      <c r="Z5577">
        <f>HYPERLINK("Melting_Curves/meltCurve_Q9HCK8_.pdf", "Melting_Curves/meltCurve_Q9HCK8_.pdf")</f>
        <v>0</v>
      </c>
      <c r="AA5577" t="s">
        <v>24336</v>
      </c>
      <c r="AB5577" t="s">
        <v>30536</v>
      </c>
    </row>
    <row r="5578" spans="1:28">
      <c r="A5578" t="s">
        <v>5604</v>
      </c>
      <c r="B5578">
        <v>0.984777283994944</v>
      </c>
      <c r="C5578">
        <v>1.15198863958565</v>
      </c>
      <c r="D5578">
        <v>0.866917722488214</v>
      </c>
      <c r="E5578">
        <v>0.818890991766599</v>
      </c>
      <c r="F5578">
        <v>0.676063685123014</v>
      </c>
      <c r="G5578">
        <v>0.602597177330635</v>
      </c>
      <c r="H5578">
        <v>0.546675554125614</v>
      </c>
      <c r="I5578">
        <v>0.72794628774826</v>
      </c>
      <c r="J5578">
        <v>1.21459770284764</v>
      </c>
      <c r="K5578">
        <v>0.911068107975868</v>
      </c>
      <c r="L5578">
        <v>10728.9207010462</v>
      </c>
      <c r="M5578">
        <v>250</v>
      </c>
      <c r="O5578">
        <v>42.9129214462686</v>
      </c>
      <c r="P5578">
        <v>-0.312543218172413</v>
      </c>
      <c r="Q5578">
        <v>0.785405643514523</v>
      </c>
      <c r="R5578">
        <v>0.259228076229427</v>
      </c>
      <c r="S5578" t="s">
        <v>11929</v>
      </c>
      <c r="T5578" t="s">
        <v>12678</v>
      </c>
      <c r="U5578" t="s">
        <v>12678</v>
      </c>
      <c r="V5578" t="s">
        <v>12678</v>
      </c>
      <c r="W5578">
        <v>11</v>
      </c>
      <c r="X5578" t="s">
        <v>18256</v>
      </c>
      <c r="Y5578">
        <v>0.8277375441305523</v>
      </c>
      <c r="Z5578">
        <f>HYPERLINK("Melting_Curves/meltCurve_Q9HCM1_.pdf", "Melting_Curves/meltCurve_Q9HCM1_.pdf")</f>
        <v>0</v>
      </c>
      <c r="AA5578" t="s">
        <v>24337</v>
      </c>
      <c r="AB5578" t="s">
        <v>30537</v>
      </c>
    </row>
    <row r="5579" spans="1:28">
      <c r="A5579" t="s">
        <v>5605</v>
      </c>
      <c r="B5579">
        <v>0.984777283994944</v>
      </c>
      <c r="C5579">
        <v>0.723712077240016</v>
      </c>
      <c r="D5579">
        <v>0.530821909706671</v>
      </c>
      <c r="E5579">
        <v>0.40825807212412</v>
      </c>
      <c r="F5579">
        <v>0.253829278280143</v>
      </c>
      <c r="G5579">
        <v>0.185669669823583</v>
      </c>
      <c r="H5579">
        <v>0.130157976545647</v>
      </c>
      <c r="I5579">
        <v>0.156942925801275</v>
      </c>
      <c r="J5579">
        <v>0.192277202294947</v>
      </c>
      <c r="K5579">
        <v>0.192052240713157</v>
      </c>
      <c r="L5579">
        <v>602.609978443737</v>
      </c>
      <c r="M5579">
        <v>14.1347888347747</v>
      </c>
      <c r="N5579">
        <v>43.8282969946268</v>
      </c>
      <c r="O5579">
        <v>41.806988765363</v>
      </c>
      <c r="P5579">
        <v>-0.07101526801862321</v>
      </c>
      <c r="Q5579">
        <v>0.159929123249593</v>
      </c>
      <c r="R5579">
        <v>0.979428769841975</v>
      </c>
      <c r="S5579" t="s">
        <v>11930</v>
      </c>
      <c r="T5579" t="s">
        <v>12678</v>
      </c>
      <c r="U5579" t="s">
        <v>12678</v>
      </c>
      <c r="V5579" t="s">
        <v>12678</v>
      </c>
      <c r="W5579">
        <v>4</v>
      </c>
      <c r="X5579" t="s">
        <v>18257</v>
      </c>
      <c r="Y5579">
        <v>0.3435787293833047</v>
      </c>
      <c r="Z5579">
        <f>HYPERLINK("Melting_Curves/meltCurve_Q9HCN4_3_.pdf", "Melting_Curves/meltCurve_Q9HCN4_3_.pdf")</f>
        <v>0</v>
      </c>
      <c r="AA5579" t="s">
        <v>24338</v>
      </c>
      <c r="AB5579" t="s">
        <v>30538</v>
      </c>
    </row>
    <row r="5580" spans="1:28">
      <c r="A5580" t="s">
        <v>5606</v>
      </c>
      <c r="B5580">
        <v>0.984777283994944</v>
      </c>
      <c r="C5580">
        <v>0.831819662925611</v>
      </c>
      <c r="D5580">
        <v>0.720211973650945</v>
      </c>
      <c r="E5580">
        <v>0.608770582816442</v>
      </c>
      <c r="F5580">
        <v>0.502360024914871</v>
      </c>
      <c r="G5580">
        <v>0.325430277548422</v>
      </c>
      <c r="H5580">
        <v>0.240398861440684</v>
      </c>
      <c r="I5580">
        <v>0.317769672532424</v>
      </c>
      <c r="J5580">
        <v>0.437689472274427</v>
      </c>
      <c r="K5580">
        <v>0.382373902064764</v>
      </c>
      <c r="L5580">
        <v>573.810945555205</v>
      </c>
      <c r="M5580">
        <v>12.9151490268257</v>
      </c>
      <c r="N5580">
        <v>48.4014392167839</v>
      </c>
      <c r="O5580">
        <v>43.4045676928436</v>
      </c>
      <c r="P5580">
        <v>-0.0500905292990793</v>
      </c>
      <c r="Q5580">
        <v>0.326755379793358</v>
      </c>
      <c r="R5580">
        <v>0.927826264636023</v>
      </c>
      <c r="S5580" t="s">
        <v>11931</v>
      </c>
      <c r="T5580" t="s">
        <v>12678</v>
      </c>
      <c r="U5580" t="s">
        <v>12678</v>
      </c>
      <c r="V5580" t="s">
        <v>12678</v>
      </c>
      <c r="W5580">
        <v>13</v>
      </c>
      <c r="X5580" t="s">
        <v>18258</v>
      </c>
      <c r="Y5580">
        <v>0.5155270244187473</v>
      </c>
      <c r="Z5580">
        <f>HYPERLINK("Melting_Curves/meltCurve_Q9HCN8_.pdf", "Melting_Curves/meltCurve_Q9HCN8_.pdf")</f>
        <v>0</v>
      </c>
      <c r="AA5580" t="s">
        <v>24339</v>
      </c>
      <c r="AB5580" t="s">
        <v>30539</v>
      </c>
    </row>
    <row r="5581" spans="1:28">
      <c r="A5581" t="s">
        <v>5607</v>
      </c>
      <c r="B5581">
        <v>0.984777283994944</v>
      </c>
      <c r="C5581">
        <v>1.10316033965734</v>
      </c>
      <c r="D5581">
        <v>0.8751214457912631</v>
      </c>
      <c r="E5581">
        <v>0.752864505504325</v>
      </c>
      <c r="F5581">
        <v>0.396830502502297</v>
      </c>
      <c r="G5581">
        <v>0.307038099241084</v>
      </c>
      <c r="H5581">
        <v>0.248912298296909</v>
      </c>
      <c r="I5581">
        <v>0.27073337680489</v>
      </c>
      <c r="J5581">
        <v>0.301557078978412</v>
      </c>
      <c r="K5581">
        <v>0.321138775681891</v>
      </c>
      <c r="L5581">
        <v>1264.16873820664</v>
      </c>
      <c r="M5581">
        <v>26.6602868706069</v>
      </c>
      <c r="N5581">
        <v>48.9309105688597</v>
      </c>
      <c r="O5581">
        <v>47.1532961330515</v>
      </c>
      <c r="P5581">
        <v>-0.1016635303301</v>
      </c>
      <c r="Q5581">
        <v>0.280769836929348</v>
      </c>
      <c r="R5581">
        <v>0.976842382847834</v>
      </c>
      <c r="S5581" t="s">
        <v>11932</v>
      </c>
      <c r="T5581" t="s">
        <v>12678</v>
      </c>
      <c r="U5581" t="s">
        <v>12678</v>
      </c>
      <c r="V5581" t="s">
        <v>12678</v>
      </c>
      <c r="W5581">
        <v>8</v>
      </c>
      <c r="X5581" t="s">
        <v>18259</v>
      </c>
      <c r="Y5581">
        <v>0.5358694971604737</v>
      </c>
      <c r="Z5581">
        <f>HYPERLINK("Melting_Curves/meltCurve_Q9HCU5_.pdf", "Melting_Curves/meltCurve_Q9HCU5_.pdf")</f>
        <v>0</v>
      </c>
      <c r="AA5581" t="s">
        <v>24340</v>
      </c>
      <c r="AB5581" t="s">
        <v>30540</v>
      </c>
    </row>
    <row r="5582" spans="1:28">
      <c r="A5582" t="s">
        <v>5608</v>
      </c>
      <c r="B5582">
        <v>0.984777283994944</v>
      </c>
      <c r="C5582">
        <v>0.981698723644517</v>
      </c>
      <c r="D5582">
        <v>0.820787109847383</v>
      </c>
      <c r="E5582">
        <v>0.8282540297602971</v>
      </c>
      <c r="F5582">
        <v>0.732705586318415</v>
      </c>
      <c r="G5582">
        <v>0.690980086782656</v>
      </c>
      <c r="H5582">
        <v>0.666541523831184</v>
      </c>
      <c r="I5582">
        <v>0.862161458695862</v>
      </c>
      <c r="J5582">
        <v>1.19590960040097</v>
      </c>
      <c r="K5582">
        <v>0.829204719443562</v>
      </c>
      <c r="L5582">
        <v>10059.8254789198</v>
      </c>
      <c r="M5582">
        <v>250</v>
      </c>
      <c r="O5582">
        <v>40.2367269408116</v>
      </c>
      <c r="P5582">
        <v>-0.266674878388342</v>
      </c>
      <c r="Q5582">
        <v>0.828318012296093</v>
      </c>
      <c r="R5582">
        <v>0.166763793145235</v>
      </c>
      <c r="S5582" t="s">
        <v>11933</v>
      </c>
      <c r="T5582" t="s">
        <v>12678</v>
      </c>
      <c r="U5582" t="s">
        <v>12678</v>
      </c>
      <c r="V5582" t="s">
        <v>12678</v>
      </c>
      <c r="W5582">
        <v>20</v>
      </c>
      <c r="X5582" t="s">
        <v>18260</v>
      </c>
      <c r="Y5582">
        <v>0.8468677960883684</v>
      </c>
      <c r="Z5582">
        <f>HYPERLINK("Melting_Curves/meltCurve_Q9HD15_.pdf", "Melting_Curves/meltCurve_Q9HD15_.pdf")</f>
        <v>0</v>
      </c>
      <c r="AA5582" t="s">
        <v>24341</v>
      </c>
      <c r="AB5582" t="s">
        <v>30541</v>
      </c>
    </row>
    <row r="5583" spans="1:28">
      <c r="A5583" t="s">
        <v>5609</v>
      </c>
      <c r="B5583">
        <v>0.984777283994944</v>
      </c>
      <c r="C5583">
        <v>1.23704901065387</v>
      </c>
      <c r="D5583">
        <v>1.04306423135485</v>
      </c>
      <c r="E5583">
        <v>0.891671209745333</v>
      </c>
      <c r="F5583">
        <v>0.384390749093059</v>
      </c>
      <c r="G5583">
        <v>0.238186875318763</v>
      </c>
      <c r="H5583">
        <v>0.158135947794703</v>
      </c>
      <c r="I5583">
        <v>0.213150556818502</v>
      </c>
      <c r="J5583">
        <v>0.284644051703061</v>
      </c>
      <c r="K5583">
        <v>0.318776966532348</v>
      </c>
      <c r="L5583">
        <v>2176.74761885458</v>
      </c>
      <c r="M5583">
        <v>44.8608858025067</v>
      </c>
      <c r="N5583">
        <v>49.2453808870523</v>
      </c>
      <c r="O5583">
        <v>48.4260281502199</v>
      </c>
      <c r="P5583">
        <v>-0.175718814251685</v>
      </c>
      <c r="Q5583">
        <v>0.241267170860943</v>
      </c>
      <c r="R5583">
        <v>0.951355577222427</v>
      </c>
      <c r="S5583" t="s">
        <v>11934</v>
      </c>
      <c r="T5583" t="s">
        <v>12678</v>
      </c>
      <c r="U5583" t="s">
        <v>12678</v>
      </c>
      <c r="V5583" t="s">
        <v>12678</v>
      </c>
      <c r="W5583">
        <v>1</v>
      </c>
      <c r="X5583" t="s">
        <v>18261</v>
      </c>
      <c r="Y5583">
        <v>0.5346953723658225</v>
      </c>
      <c r="Z5583">
        <f>HYPERLINK("Melting_Curves/meltCurve_Q9HD33_2_.pdf", "Melting_Curves/meltCurve_Q9HD33_2_.pdf")</f>
        <v>0</v>
      </c>
      <c r="AA5583" t="s">
        <v>24342</v>
      </c>
      <c r="AB5583" t="s">
        <v>30542</v>
      </c>
    </row>
    <row r="5584" spans="1:28">
      <c r="A5584" t="s">
        <v>5610</v>
      </c>
      <c r="B5584">
        <v>0.984777283994944</v>
      </c>
      <c r="C5584">
        <v>1.04244825269969</v>
      </c>
      <c r="D5584">
        <v>1.02198282063985</v>
      </c>
      <c r="E5584">
        <v>0.651637471856349</v>
      </c>
      <c r="F5584">
        <v>0.552468851458889</v>
      </c>
      <c r="G5584">
        <v>0.253522290041502</v>
      </c>
      <c r="H5584">
        <v>0.133002274063019</v>
      </c>
      <c r="I5584">
        <v>0.121108700959398</v>
      </c>
      <c r="J5584">
        <v>0.171112599904502</v>
      </c>
      <c r="K5584">
        <v>0.202840144575644</v>
      </c>
      <c r="L5584">
        <v>925.231274335149</v>
      </c>
      <c r="M5584">
        <v>18.9345912130103</v>
      </c>
      <c r="N5584">
        <v>49.739635320117</v>
      </c>
      <c r="O5584">
        <v>48.3293448239346</v>
      </c>
      <c r="P5584">
        <v>-0.0840748695435805</v>
      </c>
      <c r="Q5584">
        <v>0.141651569103219</v>
      </c>
      <c r="R5584">
        <v>0.97279199553907</v>
      </c>
      <c r="S5584" t="s">
        <v>11935</v>
      </c>
      <c r="T5584" t="s">
        <v>12678</v>
      </c>
      <c r="U5584" t="s">
        <v>12678</v>
      </c>
      <c r="V5584" t="s">
        <v>12678</v>
      </c>
      <c r="W5584">
        <v>2</v>
      </c>
      <c r="X5584" t="s">
        <v>18262</v>
      </c>
      <c r="Y5584">
        <v>0.4936029605982608</v>
      </c>
      <c r="Z5584">
        <f>HYPERLINK("Melting_Curves/meltCurve_Q9HD34_.pdf", "Melting_Curves/meltCurve_Q9HD34_.pdf")</f>
        <v>0</v>
      </c>
      <c r="AA5584" t="s">
        <v>24343</v>
      </c>
      <c r="AB5584" t="s">
        <v>30543</v>
      </c>
    </row>
    <row r="5585" spans="1:28">
      <c r="A5585" t="s">
        <v>5611</v>
      </c>
      <c r="B5585">
        <v>0.984777283994944</v>
      </c>
      <c r="C5585">
        <v>1.20289680575412</v>
      </c>
      <c r="D5585">
        <v>0.920592913934326</v>
      </c>
      <c r="E5585">
        <v>0.77169531827926</v>
      </c>
      <c r="F5585">
        <v>0.539464546403042</v>
      </c>
      <c r="G5585">
        <v>0.380928256760191</v>
      </c>
      <c r="H5585">
        <v>0.363789479581035</v>
      </c>
      <c r="I5585">
        <v>0.414436186253937</v>
      </c>
      <c r="J5585">
        <v>0.552637629524821</v>
      </c>
      <c r="K5585">
        <v>0.403814378495863</v>
      </c>
      <c r="L5585">
        <v>1363.53318658273</v>
      </c>
      <c r="M5585">
        <v>28.8410961262496</v>
      </c>
      <c r="N5585">
        <v>50.5618656006493</v>
      </c>
      <c r="O5585">
        <v>47.0519216682679</v>
      </c>
      <c r="P5585">
        <v>-0.088389182671344</v>
      </c>
      <c r="Q5585">
        <v>0.423205405519986</v>
      </c>
      <c r="R5585">
        <v>0.912071376729242</v>
      </c>
      <c r="S5585" t="s">
        <v>11936</v>
      </c>
      <c r="T5585" t="s">
        <v>12678</v>
      </c>
      <c r="U5585" t="s">
        <v>12678</v>
      </c>
      <c r="V5585" t="s">
        <v>12678</v>
      </c>
      <c r="W5585">
        <v>4</v>
      </c>
      <c r="X5585" t="s">
        <v>18263</v>
      </c>
      <c r="Y5585">
        <v>0.6244532332432725</v>
      </c>
      <c r="Z5585">
        <f>HYPERLINK("Melting_Curves/meltCurve_Q9HD47_2_.pdf", "Melting_Curves/meltCurve_Q9HD47_2_.pdf")</f>
        <v>0</v>
      </c>
      <c r="AA5585" t="s">
        <v>24344</v>
      </c>
      <c r="AB5585" t="s">
        <v>30544</v>
      </c>
    </row>
    <row r="5586" spans="1:28">
      <c r="A5586" t="s">
        <v>5612</v>
      </c>
      <c r="B5586">
        <v>0.984777283994944</v>
      </c>
      <c r="C5586">
        <v>0.877797226580972</v>
      </c>
      <c r="D5586">
        <v>0.718428181613898</v>
      </c>
      <c r="E5586">
        <v>0.579006998068706</v>
      </c>
      <c r="F5586">
        <v>0.388417933940791</v>
      </c>
      <c r="G5586">
        <v>0.392750319000544</v>
      </c>
      <c r="H5586">
        <v>0.36162241690546</v>
      </c>
      <c r="I5586">
        <v>0.441748057948722</v>
      </c>
      <c r="J5586">
        <v>0.731469557278448</v>
      </c>
      <c r="K5586">
        <v>0.486195707154493</v>
      </c>
      <c r="L5586">
        <v>952.9186342283029</v>
      </c>
      <c r="M5586">
        <v>22.3839907516852</v>
      </c>
      <c r="N5586">
        <v>48.7042726635871</v>
      </c>
      <c r="O5586">
        <v>42.2360255669428</v>
      </c>
      <c r="P5586">
        <v>-0.0702024686866527</v>
      </c>
      <c r="Q5586">
        <v>0.470154963816201</v>
      </c>
      <c r="R5586">
        <v>0.771294970518444</v>
      </c>
      <c r="S5586" t="s">
        <v>11937</v>
      </c>
      <c r="T5586" t="s">
        <v>12678</v>
      </c>
      <c r="U5586" t="s">
        <v>12678</v>
      </c>
      <c r="V5586" t="s">
        <v>12678</v>
      </c>
      <c r="W5586">
        <v>2</v>
      </c>
      <c r="X5586" t="s">
        <v>18264</v>
      </c>
      <c r="Y5586">
        <v>0.5744065504374969</v>
      </c>
      <c r="Z5586">
        <f>HYPERLINK("Melting_Curves/meltCurve_Q9HD64_.pdf", "Melting_Curves/meltCurve_Q9HD64_.pdf")</f>
        <v>0</v>
      </c>
      <c r="AA5586" t="s">
        <v>24345</v>
      </c>
      <c r="AB5586" t="s">
        <v>30545</v>
      </c>
    </row>
    <row r="5587" spans="1:28">
      <c r="A5587" t="s">
        <v>5613</v>
      </c>
      <c r="B5587">
        <v>0.984777283994944</v>
      </c>
      <c r="C5587">
        <v>0.983263717434388</v>
      </c>
      <c r="D5587">
        <v>0.933719730303171</v>
      </c>
      <c r="E5587">
        <v>0.8512676685750999</v>
      </c>
      <c r="F5587">
        <v>0.586748646500301</v>
      </c>
      <c r="G5587">
        <v>0.32572899533025</v>
      </c>
      <c r="H5587">
        <v>0.173651899587023</v>
      </c>
      <c r="I5587">
        <v>0.179143820326513</v>
      </c>
      <c r="J5587">
        <v>0.238832272139027</v>
      </c>
      <c r="K5587">
        <v>0.201164591467541</v>
      </c>
      <c r="L5587">
        <v>1095.51282459601</v>
      </c>
      <c r="M5587">
        <v>21.9432153916634</v>
      </c>
      <c r="N5587">
        <v>50.9923325467088</v>
      </c>
      <c r="O5587">
        <v>49.5158111347268</v>
      </c>
      <c r="P5587">
        <v>-0.09038914703096169</v>
      </c>
      <c r="Q5587">
        <v>0.184150379191408</v>
      </c>
      <c r="R5587">
        <v>0.99258745489569</v>
      </c>
      <c r="S5587" t="s">
        <v>11938</v>
      </c>
      <c r="T5587" t="s">
        <v>12678</v>
      </c>
      <c r="U5587" t="s">
        <v>12678</v>
      </c>
      <c r="V5587" t="s">
        <v>12678</v>
      </c>
      <c r="W5587">
        <v>9</v>
      </c>
      <c r="X5587" t="s">
        <v>18265</v>
      </c>
      <c r="Y5587">
        <v>0.5447423263760824</v>
      </c>
      <c r="Z5587">
        <f>HYPERLINK("Melting_Curves/meltCurve_Q9HDC9_.pdf", "Melting_Curves/meltCurve_Q9HDC9_.pdf")</f>
        <v>0</v>
      </c>
      <c r="AA5587" t="s">
        <v>24346</v>
      </c>
      <c r="AB5587" t="s">
        <v>30546</v>
      </c>
    </row>
    <row r="5588" spans="1:28">
      <c r="A5588" t="s">
        <v>5614</v>
      </c>
      <c r="B5588">
        <v>0.984777283994944</v>
      </c>
      <c r="C5588">
        <v>0.962562840996233</v>
      </c>
      <c r="D5588">
        <v>0.819027694073647</v>
      </c>
      <c r="E5588">
        <v>0.603670255008711</v>
      </c>
      <c r="F5588">
        <v>0.377955979125321</v>
      </c>
      <c r="G5588">
        <v>0.114720936586189</v>
      </c>
      <c r="H5588">
        <v>0.0866353668446196</v>
      </c>
      <c r="I5588">
        <v>0.104427911667791</v>
      </c>
      <c r="J5588">
        <v>0.154231303978922</v>
      </c>
      <c r="K5588">
        <v>0.156856000660431</v>
      </c>
      <c r="L5588">
        <v>830.237345714989</v>
      </c>
      <c r="M5588">
        <v>17.6484341955103</v>
      </c>
      <c r="N5588">
        <v>47.6649591420064</v>
      </c>
      <c r="O5588">
        <v>46.4515977601702</v>
      </c>
      <c r="P5588">
        <v>-0.0852204393774485</v>
      </c>
      <c r="Q5588">
        <v>0.10282948825636</v>
      </c>
      <c r="R5588">
        <v>0.986003801476073</v>
      </c>
      <c r="S5588" t="s">
        <v>11939</v>
      </c>
      <c r="T5588" t="s">
        <v>12678</v>
      </c>
      <c r="U5588" t="s">
        <v>12678</v>
      </c>
      <c r="V5588" t="s">
        <v>12678</v>
      </c>
      <c r="W5588">
        <v>9</v>
      </c>
      <c r="X5588" t="s">
        <v>18266</v>
      </c>
      <c r="Y5588">
        <v>0.418125529000197</v>
      </c>
      <c r="Z5588">
        <f>HYPERLINK("Melting_Curves/meltCurve_Q9NNW5_.pdf", "Melting_Curves/meltCurve_Q9NNW5_.pdf")</f>
        <v>0</v>
      </c>
      <c r="AA5588" t="s">
        <v>24347</v>
      </c>
      <c r="AB5588" t="s">
        <v>30547</v>
      </c>
    </row>
    <row r="5589" spans="1:28">
      <c r="A5589" t="s">
        <v>5615</v>
      </c>
      <c r="B5589">
        <v>0.984777283994944</v>
      </c>
      <c r="C5589">
        <v>1.03667047040162</v>
      </c>
      <c r="D5589">
        <v>0.788231333493621</v>
      </c>
      <c r="E5589">
        <v>0.597854514922458</v>
      </c>
      <c r="F5589">
        <v>0.309933439738046</v>
      </c>
      <c r="G5589">
        <v>0.240500017090792</v>
      </c>
      <c r="H5589">
        <v>0.236418583495415</v>
      </c>
      <c r="I5589">
        <v>0.255548459087602</v>
      </c>
      <c r="J5589">
        <v>0.237189230448516</v>
      </c>
      <c r="K5589">
        <v>0.101712794080419</v>
      </c>
      <c r="L5589">
        <v>879.982392792118</v>
      </c>
      <c r="M5589">
        <v>19.0572846321311</v>
      </c>
      <c r="N5589">
        <v>47.4065568400539</v>
      </c>
      <c r="O5589">
        <v>45.6762017575918</v>
      </c>
      <c r="P5589">
        <v>-0.083953340708896</v>
      </c>
      <c r="Q5589">
        <v>0.195159231033145</v>
      </c>
      <c r="R5589">
        <v>0.977143671467281</v>
      </c>
      <c r="S5589" t="s">
        <v>11940</v>
      </c>
      <c r="T5589" t="s">
        <v>12678</v>
      </c>
      <c r="U5589" t="s">
        <v>12678</v>
      </c>
      <c r="V5589" t="s">
        <v>12678</v>
      </c>
      <c r="W5589">
        <v>3</v>
      </c>
      <c r="X5589" t="s">
        <v>18267</v>
      </c>
      <c r="Y5589">
        <v>0.4529163781109677</v>
      </c>
      <c r="Z5589">
        <f>HYPERLINK("Melting_Curves/meltCurve_Q9NP31_3_.pdf", "Melting_Curves/meltCurve_Q9NP31_3_.pdf")</f>
        <v>0</v>
      </c>
      <c r="AA5589" t="s">
        <v>24348</v>
      </c>
      <c r="AB5589" t="s">
        <v>30548</v>
      </c>
    </row>
    <row r="5590" spans="1:28">
      <c r="A5590" t="s">
        <v>5616</v>
      </c>
      <c r="B5590">
        <v>0.984777283994944</v>
      </c>
      <c r="C5590">
        <v>1.05235128740336</v>
      </c>
      <c r="D5590">
        <v>0.912098981687084</v>
      </c>
      <c r="E5590">
        <v>0.823066272669399</v>
      </c>
      <c r="F5590">
        <v>0.596110746349934</v>
      </c>
      <c r="G5590">
        <v>0.420717478876289</v>
      </c>
      <c r="H5590">
        <v>0.308636082648784</v>
      </c>
      <c r="I5590">
        <v>0.401059714580286</v>
      </c>
      <c r="J5590">
        <v>0.611530205917295</v>
      </c>
      <c r="K5590">
        <v>0.542534572245746</v>
      </c>
      <c r="L5590">
        <v>1342.69583986166</v>
      </c>
      <c r="M5590">
        <v>28.1269944031427</v>
      </c>
      <c r="N5590">
        <v>52.2800074794273</v>
      </c>
      <c r="O5590">
        <v>47.4975642696445</v>
      </c>
      <c r="P5590">
        <v>-0.0804475128538894</v>
      </c>
      <c r="Q5590">
        <v>0.456603332362478</v>
      </c>
      <c r="R5590">
        <v>0.88757082764423</v>
      </c>
      <c r="S5590" t="s">
        <v>11941</v>
      </c>
      <c r="T5590" t="s">
        <v>12678</v>
      </c>
      <c r="U5590" t="s">
        <v>12678</v>
      </c>
      <c r="V5590" t="s">
        <v>12678</v>
      </c>
      <c r="W5590">
        <v>9</v>
      </c>
      <c r="X5590" t="s">
        <v>18268</v>
      </c>
      <c r="Y5590">
        <v>0.6547287247530461</v>
      </c>
      <c r="Z5590">
        <f>HYPERLINK("Melting_Curves/meltCurve_Q9NP66_.pdf", "Melting_Curves/meltCurve_Q9NP66_.pdf")</f>
        <v>0</v>
      </c>
      <c r="AA5590" t="s">
        <v>24349</v>
      </c>
      <c r="AB5590" t="s">
        <v>30549</v>
      </c>
    </row>
    <row r="5591" spans="1:28">
      <c r="A5591" t="s">
        <v>5617</v>
      </c>
      <c r="B5591">
        <v>0.984777283994944</v>
      </c>
      <c r="C5591">
        <v>1.01393509301091</v>
      </c>
      <c r="D5591">
        <v>0.930301469278252</v>
      </c>
      <c r="E5591">
        <v>0.694260047040003</v>
      </c>
      <c r="F5591">
        <v>0.415634002129569</v>
      </c>
      <c r="G5591">
        <v>0.275930399048945</v>
      </c>
      <c r="H5591">
        <v>0.222075716268872</v>
      </c>
      <c r="I5591">
        <v>0.238072971449117</v>
      </c>
      <c r="J5591">
        <v>0.241182455873472</v>
      </c>
      <c r="K5591">
        <v>0.187638310207555</v>
      </c>
      <c r="L5591">
        <v>1029.68500621189</v>
      </c>
      <c r="M5591">
        <v>21.6188153941971</v>
      </c>
      <c r="N5591">
        <v>48.9025057620241</v>
      </c>
      <c r="O5591">
        <v>47.2272014615441</v>
      </c>
      <c r="P5591">
        <v>-0.0898111391808555</v>
      </c>
      <c r="Q5591">
        <v>0.215234098040527</v>
      </c>
      <c r="R5591">
        <v>0.997523807785536</v>
      </c>
      <c r="S5591" t="s">
        <v>11942</v>
      </c>
      <c r="T5591" t="s">
        <v>12678</v>
      </c>
      <c r="U5591" t="s">
        <v>12678</v>
      </c>
      <c r="V5591" t="s">
        <v>12678</v>
      </c>
      <c r="W5591">
        <v>11</v>
      </c>
      <c r="X5591" t="s">
        <v>18269</v>
      </c>
      <c r="Y5591">
        <v>0.502137901862283</v>
      </c>
      <c r="Z5591">
        <f>HYPERLINK("Melting_Curves/meltCurve_Q9NP72_.pdf", "Melting_Curves/meltCurve_Q9NP72_.pdf")</f>
        <v>0</v>
      </c>
      <c r="AA5591" t="s">
        <v>24350</v>
      </c>
      <c r="AB5591" t="s">
        <v>30550</v>
      </c>
    </row>
    <row r="5592" spans="1:28">
      <c r="A5592" t="s">
        <v>5618</v>
      </c>
      <c r="B5592">
        <v>0.984777283994944</v>
      </c>
      <c r="C5592">
        <v>1.17007243272577</v>
      </c>
      <c r="D5592">
        <v>0.804374061520133</v>
      </c>
      <c r="E5592">
        <v>1.1510147008081</v>
      </c>
      <c r="F5592">
        <v>0.639693324748133</v>
      </c>
      <c r="G5592">
        <v>0.58190104950628</v>
      </c>
      <c r="H5592">
        <v>0.48580661392984</v>
      </c>
      <c r="I5592">
        <v>0.797319125849168</v>
      </c>
      <c r="J5592">
        <v>0.819111038705986</v>
      </c>
      <c r="K5592">
        <v>0.842820611633235</v>
      </c>
      <c r="L5592">
        <v>5176.21235683303</v>
      </c>
      <c r="M5592">
        <v>106.594800951744</v>
      </c>
      <c r="O5592">
        <v>48.5426018584763</v>
      </c>
      <c r="P5592">
        <v>-0.168249106156965</v>
      </c>
      <c r="Q5592">
        <v>0.693521542116737</v>
      </c>
      <c r="R5592">
        <v>0.566701236327156</v>
      </c>
      <c r="S5592" t="s">
        <v>11943</v>
      </c>
      <c r="T5592" t="s">
        <v>12678</v>
      </c>
      <c r="U5592" t="s">
        <v>12678</v>
      </c>
      <c r="V5592" t="s">
        <v>12678</v>
      </c>
      <c r="W5592">
        <v>3</v>
      </c>
      <c r="X5592" t="s">
        <v>18270</v>
      </c>
      <c r="Y5592">
        <v>0.8117587303341774</v>
      </c>
      <c r="Z5592">
        <f>HYPERLINK("Melting_Curves/meltCurve_Q9NP74_.pdf", "Melting_Curves/meltCurve_Q9NP74_.pdf")</f>
        <v>0</v>
      </c>
      <c r="AA5592" t="s">
        <v>24351</v>
      </c>
      <c r="AB5592" t="s">
        <v>30551</v>
      </c>
    </row>
    <row r="5593" spans="1:28">
      <c r="A5593" t="s">
        <v>5619</v>
      </c>
      <c r="B5593">
        <v>0.984777283994944</v>
      </c>
      <c r="C5593">
        <v>0.934207658019567</v>
      </c>
      <c r="D5593">
        <v>1.02105936343675</v>
      </c>
      <c r="E5593">
        <v>0.742382054308488</v>
      </c>
      <c r="F5593">
        <v>0.373196477707823</v>
      </c>
      <c r="G5593">
        <v>0.184718085581268</v>
      </c>
      <c r="H5593">
        <v>0.130759642751259</v>
      </c>
      <c r="I5593">
        <v>0.167696405793214</v>
      </c>
      <c r="J5593">
        <v>0.211088261836287</v>
      </c>
      <c r="K5593">
        <v>0.210845533355753</v>
      </c>
      <c r="L5593">
        <v>1432.61226732083</v>
      </c>
      <c r="M5593">
        <v>29.8507111926325</v>
      </c>
      <c r="N5593">
        <v>48.7006512465971</v>
      </c>
      <c r="O5593">
        <v>47.7787269304247</v>
      </c>
      <c r="P5593">
        <v>-0.128695803429223</v>
      </c>
      <c r="Q5593">
        <v>0.176049017388103</v>
      </c>
      <c r="R5593">
        <v>0.9899327272824821</v>
      </c>
      <c r="S5593" t="s">
        <v>11944</v>
      </c>
      <c r="T5593" t="s">
        <v>12678</v>
      </c>
      <c r="U5593" t="s">
        <v>12678</v>
      </c>
      <c r="V5593" t="s">
        <v>12678</v>
      </c>
      <c r="W5593">
        <v>6</v>
      </c>
      <c r="X5593" t="s">
        <v>18271</v>
      </c>
      <c r="Y5593">
        <v>0.4828885687374379</v>
      </c>
      <c r="Z5593">
        <f>HYPERLINK("Melting_Curves/meltCurve_Q9NP77_.pdf", "Melting_Curves/meltCurve_Q9NP77_.pdf")</f>
        <v>0</v>
      </c>
      <c r="AA5593" t="s">
        <v>24352</v>
      </c>
      <c r="AB5593" t="s">
        <v>30552</v>
      </c>
    </row>
    <row r="5594" spans="1:28">
      <c r="A5594" t="s">
        <v>5620</v>
      </c>
      <c r="B5594">
        <v>0.984777283994944</v>
      </c>
      <c r="C5594">
        <v>0.924361612122102</v>
      </c>
      <c r="D5594">
        <v>0.921632319421626</v>
      </c>
      <c r="E5594">
        <v>0.77359397458232</v>
      </c>
      <c r="F5594">
        <v>0.330433621956913</v>
      </c>
      <c r="G5594">
        <v>0.152331729684554</v>
      </c>
      <c r="H5594">
        <v>0.101675799800405</v>
      </c>
      <c r="I5594">
        <v>0.122910713586655</v>
      </c>
      <c r="J5594">
        <v>0.145097886999152</v>
      </c>
      <c r="K5594">
        <v>0.157115310494915</v>
      </c>
      <c r="L5594">
        <v>1389.74114154246</v>
      </c>
      <c r="M5594">
        <v>28.8580852730047</v>
      </c>
      <c r="N5594">
        <v>48.6466087971856</v>
      </c>
      <c r="O5594">
        <v>47.9283005980868</v>
      </c>
      <c r="P5594">
        <v>-0.131582329232182</v>
      </c>
      <c r="Q5594">
        <v>0.125864468847123</v>
      </c>
      <c r="R5594">
        <v>0.991758103642549</v>
      </c>
      <c r="S5594" t="s">
        <v>11945</v>
      </c>
      <c r="T5594" t="s">
        <v>12678</v>
      </c>
      <c r="U5594" t="s">
        <v>12678</v>
      </c>
      <c r="V5594" t="s">
        <v>12678</v>
      </c>
      <c r="W5594">
        <v>6</v>
      </c>
      <c r="X5594" t="s">
        <v>18272</v>
      </c>
      <c r="Y5594">
        <v>0.4565901995090275</v>
      </c>
      <c r="Z5594">
        <f>HYPERLINK("Melting_Curves/meltCurve_Q9NP79_.pdf", "Melting_Curves/meltCurve_Q9NP79_.pdf")</f>
        <v>0</v>
      </c>
      <c r="AA5594" t="s">
        <v>24353</v>
      </c>
      <c r="AB5594" t="s">
        <v>30553</v>
      </c>
    </row>
    <row r="5595" spans="1:28">
      <c r="A5595" t="s">
        <v>5621</v>
      </c>
      <c r="B5595">
        <v>0.984777283994944</v>
      </c>
      <c r="C5595">
        <v>0.936640430363131</v>
      </c>
      <c r="D5595">
        <v>0.619171060205951</v>
      </c>
      <c r="E5595">
        <v>0.372445564744729</v>
      </c>
      <c r="F5595">
        <v>0.165278089498672</v>
      </c>
      <c r="G5595">
        <v>0.112786756071755</v>
      </c>
      <c r="H5595">
        <v>0.0861612221289549</v>
      </c>
      <c r="I5595">
        <v>0.1204362924103</v>
      </c>
      <c r="J5595">
        <v>0.175424877434541</v>
      </c>
      <c r="K5595">
        <v>0.215240816075801</v>
      </c>
      <c r="L5595">
        <v>945.711013272262</v>
      </c>
      <c r="M5595">
        <v>21.5877848714355</v>
      </c>
      <c r="N5595">
        <v>44.4741285049532</v>
      </c>
      <c r="O5595">
        <v>43.4369798323169</v>
      </c>
      <c r="P5595">
        <v>-0.107080901256885</v>
      </c>
      <c r="Q5595">
        <v>0.138186931446653</v>
      </c>
      <c r="R5595">
        <v>0.983539996036823</v>
      </c>
      <c r="S5595" t="s">
        <v>11946</v>
      </c>
      <c r="T5595" t="s">
        <v>12678</v>
      </c>
      <c r="U5595" t="s">
        <v>12678</v>
      </c>
      <c r="V5595" t="s">
        <v>12678</v>
      </c>
      <c r="W5595">
        <v>3</v>
      </c>
      <c r="X5595" t="s">
        <v>18273</v>
      </c>
      <c r="Y5595">
        <v>0.3435492287373851</v>
      </c>
      <c r="Z5595">
        <f>HYPERLINK("Melting_Curves/meltCurve_Q9NP92_.pdf", "Melting_Curves/meltCurve_Q9NP92_.pdf")</f>
        <v>0</v>
      </c>
      <c r="AA5595" t="s">
        <v>24354</v>
      </c>
      <c r="AB5595" t="s">
        <v>30554</v>
      </c>
    </row>
    <row r="5596" spans="1:28">
      <c r="A5596" t="s">
        <v>5622</v>
      </c>
      <c r="B5596">
        <v>0.984777283994944</v>
      </c>
      <c r="C5596">
        <v>1.04173205139728</v>
      </c>
      <c r="D5596">
        <v>0.818065548224457</v>
      </c>
      <c r="E5596">
        <v>0.5191087384092929</v>
      </c>
      <c r="F5596">
        <v>0.238230195623201</v>
      </c>
      <c r="G5596">
        <v>0.100709180592472</v>
      </c>
      <c r="H5596">
        <v>0.123687959395556</v>
      </c>
      <c r="I5596">
        <v>0.141441495284496</v>
      </c>
      <c r="J5596">
        <v>0.155310080180909</v>
      </c>
      <c r="K5596">
        <v>0.131913305431528</v>
      </c>
      <c r="L5596">
        <v>1077.96617297413</v>
      </c>
      <c r="M5596">
        <v>23.4251130245161</v>
      </c>
      <c r="N5596">
        <v>46.5888231909373</v>
      </c>
      <c r="O5596">
        <v>45.6861114123077</v>
      </c>
      <c r="P5596">
        <v>-0.112185176748883</v>
      </c>
      <c r="Q5596">
        <v>0.12483390837706</v>
      </c>
      <c r="R5596">
        <v>0.992153086646739</v>
      </c>
      <c r="S5596" t="s">
        <v>11947</v>
      </c>
      <c r="T5596" t="s">
        <v>12678</v>
      </c>
      <c r="U5596" t="s">
        <v>12678</v>
      </c>
      <c r="V5596" t="s">
        <v>12678</v>
      </c>
      <c r="W5596">
        <v>1</v>
      </c>
      <c r="X5596" t="s">
        <v>18274</v>
      </c>
      <c r="Y5596">
        <v>0.3961830239777996</v>
      </c>
      <c r="Z5596">
        <f>HYPERLINK("Melting_Curves/meltCurve_Q9NPA0_.pdf", "Melting_Curves/meltCurve_Q9NPA0_.pdf")</f>
        <v>0</v>
      </c>
      <c r="AA5596" t="s">
        <v>24355</v>
      </c>
      <c r="AB5596" t="s">
        <v>30555</v>
      </c>
    </row>
    <row r="5597" spans="1:28">
      <c r="A5597" t="s">
        <v>5623</v>
      </c>
      <c r="B5597">
        <v>0.984777283994944</v>
      </c>
      <c r="C5597">
        <v>1.04190343772716</v>
      </c>
      <c r="D5597">
        <v>0.827677403268837</v>
      </c>
      <c r="E5597">
        <v>0.759391908689361</v>
      </c>
      <c r="F5597">
        <v>0.360996240182605</v>
      </c>
      <c r="G5597">
        <v>0.263727694200426</v>
      </c>
      <c r="H5597">
        <v>0.211326171210143</v>
      </c>
      <c r="I5597">
        <v>0.230317194734797</v>
      </c>
      <c r="J5597">
        <v>0.265726046812485</v>
      </c>
      <c r="K5597">
        <v>0.254498924018396</v>
      </c>
      <c r="L5597">
        <v>1120.04174811136</v>
      </c>
      <c r="M5597">
        <v>23.5985419726938</v>
      </c>
      <c r="N5597">
        <v>48.7354892033072</v>
      </c>
      <c r="O5597">
        <v>47.1254448784673</v>
      </c>
      <c r="P5597">
        <v>-0.0963879016931702</v>
      </c>
      <c r="Q5597">
        <v>0.230080238071726</v>
      </c>
      <c r="R5597">
        <v>0.9779847523088741</v>
      </c>
      <c r="S5597" t="s">
        <v>11948</v>
      </c>
      <c r="T5597" t="s">
        <v>12678</v>
      </c>
      <c r="U5597" t="s">
        <v>12678</v>
      </c>
      <c r="V5597" t="s">
        <v>12678</v>
      </c>
      <c r="W5597">
        <v>6</v>
      </c>
      <c r="X5597" t="s">
        <v>18275</v>
      </c>
      <c r="Y5597">
        <v>0.5058869901857029</v>
      </c>
      <c r="Z5597">
        <f>HYPERLINK("Melting_Curves/meltCurve_Q9NPA3_.pdf", "Melting_Curves/meltCurve_Q9NPA3_.pdf")</f>
        <v>0</v>
      </c>
      <c r="AA5597" t="s">
        <v>24356</v>
      </c>
      <c r="AB5597" t="s">
        <v>30556</v>
      </c>
    </row>
    <row r="5598" spans="1:28">
      <c r="A5598" t="s">
        <v>5624</v>
      </c>
      <c r="B5598">
        <v>0.984777283994944</v>
      </c>
      <c r="C5598">
        <v>1.03732428706998</v>
      </c>
      <c r="D5598">
        <v>0.9347214180782361</v>
      </c>
      <c r="E5598">
        <v>0.830698230185531</v>
      </c>
      <c r="F5598">
        <v>0.751226304325427</v>
      </c>
      <c r="G5598">
        <v>0.5739307803157</v>
      </c>
      <c r="H5598">
        <v>0.578060287010248</v>
      </c>
      <c r="I5598">
        <v>0.9003593847283901</v>
      </c>
      <c r="J5598">
        <v>1.2151959859057</v>
      </c>
      <c r="K5598">
        <v>0.905873380414869</v>
      </c>
      <c r="L5598">
        <v>10773.4156612727</v>
      </c>
      <c r="M5598">
        <v>250</v>
      </c>
      <c r="O5598">
        <v>43.090904949252</v>
      </c>
      <c r="P5598">
        <v>-0.257896576760755</v>
      </c>
      <c r="Q5598">
        <v>0.8221920502460081</v>
      </c>
      <c r="R5598">
        <v>0.168105195445752</v>
      </c>
      <c r="S5598" t="s">
        <v>11949</v>
      </c>
      <c r="T5598" t="s">
        <v>12678</v>
      </c>
      <c r="U5598" t="s">
        <v>12678</v>
      </c>
      <c r="V5598" t="s">
        <v>12678</v>
      </c>
      <c r="W5598">
        <v>7</v>
      </c>
      <c r="X5598" t="s">
        <v>18276</v>
      </c>
      <c r="Y5598">
        <v>0.8583222196785906</v>
      </c>
      <c r="Z5598">
        <f>HYPERLINK("Melting_Curves/meltCurve_Q9NPA8_2_.pdf", "Melting_Curves/meltCurve_Q9NPA8_2_.pdf")</f>
        <v>0</v>
      </c>
      <c r="AA5598" t="s">
        <v>24357</v>
      </c>
      <c r="AB5598" t="s">
        <v>30557</v>
      </c>
    </row>
    <row r="5599" spans="1:28">
      <c r="A5599" t="s">
        <v>5625</v>
      </c>
      <c r="B5599">
        <v>0.984777283994944</v>
      </c>
      <c r="C5599">
        <v>0.908519069994883</v>
      </c>
      <c r="D5599">
        <v>0.662298888729392</v>
      </c>
      <c r="E5599">
        <v>0.3138315945936</v>
      </c>
      <c r="F5599">
        <v>0.118659981252979</v>
      </c>
      <c r="G5599">
        <v>0.0992632563543472</v>
      </c>
      <c r="H5599">
        <v>0.07309868850626761</v>
      </c>
      <c r="I5599">
        <v>0.156593849745458</v>
      </c>
      <c r="J5599">
        <v>0.468900080161956</v>
      </c>
      <c r="K5599">
        <v>0.458086793282969</v>
      </c>
      <c r="L5599">
        <v>1363.77014922817</v>
      </c>
      <c r="M5599">
        <v>31.5392500262092</v>
      </c>
      <c r="N5599">
        <v>44.1013521090945</v>
      </c>
      <c r="O5599">
        <v>43.0676882399413</v>
      </c>
      <c r="P5599">
        <v>-0.140995780632153</v>
      </c>
      <c r="Q5599">
        <v>0.22987008275791</v>
      </c>
      <c r="R5599">
        <v>0.829101430180783</v>
      </c>
      <c r="S5599" t="s">
        <v>11950</v>
      </c>
      <c r="T5599" t="s">
        <v>12678</v>
      </c>
      <c r="U5599" t="s">
        <v>12678</v>
      </c>
      <c r="V5599" t="s">
        <v>12678</v>
      </c>
      <c r="W5599">
        <v>3</v>
      </c>
      <c r="X5599" t="s">
        <v>18277</v>
      </c>
      <c r="Y5599">
        <v>0.3939097751619497</v>
      </c>
      <c r="Z5599">
        <f>HYPERLINK("Melting_Curves/meltCurve_Q9NPB8_.pdf", "Melting_Curves/meltCurve_Q9NPB8_.pdf")</f>
        <v>0</v>
      </c>
      <c r="AA5599" t="s">
        <v>24358</v>
      </c>
      <c r="AB5599" t="s">
        <v>30558</v>
      </c>
    </row>
    <row r="5600" spans="1:28">
      <c r="A5600" t="s">
        <v>5626</v>
      </c>
      <c r="B5600">
        <v>0.984777283994944</v>
      </c>
      <c r="C5600">
        <v>1.23526230748392</v>
      </c>
      <c r="D5600">
        <v>1.21572761016678</v>
      </c>
      <c r="E5600">
        <v>1.00010378767431</v>
      </c>
      <c r="F5600">
        <v>0.922229879503432</v>
      </c>
      <c r="G5600">
        <v>0.703856593686471</v>
      </c>
      <c r="H5600">
        <v>0.55958848161223</v>
      </c>
      <c r="I5600">
        <v>0.343530853138816</v>
      </c>
      <c r="J5600">
        <v>0.226600435627027</v>
      </c>
      <c r="K5600">
        <v>0.159693261841521</v>
      </c>
      <c r="L5600">
        <v>922.215217832225</v>
      </c>
      <c r="M5600">
        <v>16.1280900243019</v>
      </c>
      <c r="N5600">
        <v>57.9069278411462</v>
      </c>
      <c r="O5600">
        <v>56.3232705676958</v>
      </c>
      <c r="P5600">
        <v>-0.06503738380118711</v>
      </c>
      <c r="Q5600">
        <v>0.0915628071089937</v>
      </c>
      <c r="R5600">
        <v>0.923462567088132</v>
      </c>
      <c r="S5600" t="s">
        <v>11951</v>
      </c>
      <c r="T5600" t="s">
        <v>12678</v>
      </c>
      <c r="U5600" t="s">
        <v>12678</v>
      </c>
      <c r="V5600" t="s">
        <v>12678</v>
      </c>
      <c r="W5600">
        <v>7</v>
      </c>
      <c r="X5600" t="s">
        <v>18278</v>
      </c>
      <c r="Y5600">
        <v>0.7100414309535615</v>
      </c>
      <c r="Z5600">
        <f>HYPERLINK("Melting_Curves/meltCurve_Q9NPD3_.pdf", "Melting_Curves/meltCurve_Q9NPD3_.pdf")</f>
        <v>0</v>
      </c>
      <c r="AA5600" t="s">
        <v>24359</v>
      </c>
      <c r="AB5600" t="s">
        <v>30559</v>
      </c>
    </row>
    <row r="5601" spans="1:28">
      <c r="A5601" t="s">
        <v>5627</v>
      </c>
      <c r="B5601">
        <v>0.984777283994944</v>
      </c>
      <c r="C5601">
        <v>0.976412978682878</v>
      </c>
      <c r="D5601">
        <v>0.941855690394925</v>
      </c>
      <c r="E5601">
        <v>0.76090822212745</v>
      </c>
      <c r="F5601">
        <v>0.564603324111821</v>
      </c>
      <c r="G5601">
        <v>0.24831982516</v>
      </c>
      <c r="H5601">
        <v>0.153454507369485</v>
      </c>
      <c r="I5601">
        <v>0.188285363564867</v>
      </c>
      <c r="J5601">
        <v>0.215850452267699</v>
      </c>
      <c r="K5601">
        <v>0.182983316362816</v>
      </c>
      <c r="L5601">
        <v>981.193614031409</v>
      </c>
      <c r="M5601">
        <v>19.9386829036089</v>
      </c>
      <c r="N5601">
        <v>50.215715292995</v>
      </c>
      <c r="O5601">
        <v>48.7235623463989</v>
      </c>
      <c r="P5601">
        <v>-0.085474496214007</v>
      </c>
      <c r="Q5601">
        <v>0.164541662923731</v>
      </c>
      <c r="R5601">
        <v>0.988918827164153</v>
      </c>
      <c r="S5601" t="s">
        <v>11952</v>
      </c>
      <c r="T5601" t="s">
        <v>12678</v>
      </c>
      <c r="U5601" t="s">
        <v>12678</v>
      </c>
      <c r="V5601" t="s">
        <v>12678</v>
      </c>
      <c r="W5601">
        <v>8</v>
      </c>
      <c r="X5601" t="s">
        <v>18279</v>
      </c>
      <c r="Y5601">
        <v>0.5156594711917405</v>
      </c>
      <c r="Z5601">
        <f>HYPERLINK("Melting_Curves/meltCurve_Q9NPD8_.pdf", "Melting_Curves/meltCurve_Q9NPD8_.pdf")</f>
        <v>0</v>
      </c>
      <c r="AA5601" t="s">
        <v>24360</v>
      </c>
      <c r="AB5601" t="s">
        <v>30560</v>
      </c>
    </row>
    <row r="5602" spans="1:28">
      <c r="A5602" t="s">
        <v>5628</v>
      </c>
      <c r="B5602">
        <v>0.984777283994944</v>
      </c>
      <c r="C5602">
        <v>1.09339988992098</v>
      </c>
      <c r="D5602">
        <v>0.795777769440728</v>
      </c>
      <c r="E5602">
        <v>0.491511130597141</v>
      </c>
      <c r="F5602">
        <v>0.504088998115969</v>
      </c>
      <c r="G5602">
        <v>0.401463475320278</v>
      </c>
      <c r="H5602">
        <v>0.309891856785055</v>
      </c>
      <c r="I5602">
        <v>0.505888035268367</v>
      </c>
      <c r="J5602">
        <v>0.342468037832846</v>
      </c>
      <c r="K5602">
        <v>0.259402940004752</v>
      </c>
      <c r="L5602">
        <v>1276.39044417346</v>
      </c>
      <c r="M5602">
        <v>28.7656587989964</v>
      </c>
      <c r="N5602">
        <v>46.6860992694205</v>
      </c>
      <c r="O5602">
        <v>44.1592393410804</v>
      </c>
      <c r="P5602">
        <v>-0.100994389829546</v>
      </c>
      <c r="Q5602">
        <v>0.379843730526174</v>
      </c>
      <c r="R5602">
        <v>0.91730709142142</v>
      </c>
      <c r="S5602" t="s">
        <v>11953</v>
      </c>
      <c r="T5602" t="s">
        <v>12678</v>
      </c>
      <c r="U5602" t="s">
        <v>12678</v>
      </c>
      <c r="V5602" t="s">
        <v>12678</v>
      </c>
      <c r="W5602">
        <v>1</v>
      </c>
      <c r="X5602" t="s">
        <v>18280</v>
      </c>
      <c r="Y5602">
        <v>0.5360104787447564</v>
      </c>
      <c r="Z5602">
        <f>HYPERLINK("Melting_Curves/meltCurve_Q9NPE2_.pdf", "Melting_Curves/meltCurve_Q9NPE2_.pdf")</f>
        <v>0</v>
      </c>
      <c r="AA5602" t="s">
        <v>24361</v>
      </c>
      <c r="AB5602" t="s">
        <v>30561</v>
      </c>
    </row>
    <row r="5603" spans="1:28">
      <c r="A5603" t="s">
        <v>5629</v>
      </c>
      <c r="B5603">
        <v>0.984777283994944</v>
      </c>
      <c r="C5603">
        <v>0.820566891113203</v>
      </c>
      <c r="D5603">
        <v>0.726045244718348</v>
      </c>
      <c r="E5603">
        <v>0.669377355422584</v>
      </c>
      <c r="F5603">
        <v>0.650854532124265</v>
      </c>
      <c r="G5603">
        <v>0.584811669945255</v>
      </c>
      <c r="H5603">
        <v>0.615147588440392</v>
      </c>
      <c r="I5603">
        <v>0.76205263421609</v>
      </c>
      <c r="J5603">
        <v>0.995102416317334</v>
      </c>
      <c r="K5603">
        <v>0.732864333010492</v>
      </c>
      <c r="L5603">
        <v>1762.63451122131</v>
      </c>
      <c r="M5603">
        <v>44.7186285204841</v>
      </c>
      <c r="O5603">
        <v>39.337532903386</v>
      </c>
      <c r="P5603">
        <v>-0.0806678307209512</v>
      </c>
      <c r="Q5603">
        <v>0.7161568377520759</v>
      </c>
      <c r="R5603">
        <v>0.375637332298963</v>
      </c>
      <c r="S5603" t="s">
        <v>11954</v>
      </c>
      <c r="T5603" t="s">
        <v>12678</v>
      </c>
      <c r="U5603" t="s">
        <v>12678</v>
      </c>
      <c r="V5603" t="s">
        <v>12678</v>
      </c>
      <c r="W5603">
        <v>2</v>
      </c>
      <c r="X5603" t="s">
        <v>18281</v>
      </c>
      <c r="Y5603">
        <v>0.7400050777459143</v>
      </c>
      <c r="Z5603">
        <f>HYPERLINK("Melting_Curves/meltCurve_Q9NPE3_.pdf", "Melting_Curves/meltCurve_Q9NPE3_.pdf")</f>
        <v>0</v>
      </c>
      <c r="AA5603" t="s">
        <v>24362</v>
      </c>
      <c r="AB5603" t="s">
        <v>30562</v>
      </c>
    </row>
    <row r="5604" spans="1:28">
      <c r="A5604" t="s">
        <v>5630</v>
      </c>
      <c r="B5604">
        <v>0.984777283994944</v>
      </c>
      <c r="C5604">
        <v>0.965512659813449</v>
      </c>
      <c r="D5604">
        <v>0.802779932147215</v>
      </c>
      <c r="E5604">
        <v>0.799681116394673</v>
      </c>
      <c r="F5604">
        <v>0.542814953296595</v>
      </c>
      <c r="G5604">
        <v>0.506919779928519</v>
      </c>
      <c r="H5604">
        <v>0.448931867566512</v>
      </c>
      <c r="I5604">
        <v>0.6324205725318141</v>
      </c>
      <c r="J5604">
        <v>1.64713083019854</v>
      </c>
      <c r="K5604">
        <v>1.61727095530949</v>
      </c>
      <c r="L5604">
        <v>10013.6121881146</v>
      </c>
      <c r="M5604">
        <v>250</v>
      </c>
      <c r="O5604">
        <v>40.0518857236088</v>
      </c>
      <c r="P5604">
        <v>-0.195459351229455</v>
      </c>
      <c r="Q5604">
        <v>0.874743751156738</v>
      </c>
      <c r="R5604">
        <v>0.009684953946150539</v>
      </c>
      <c r="S5604" t="s">
        <v>11955</v>
      </c>
      <c r="T5604" t="s">
        <v>12678</v>
      </c>
      <c r="U5604" t="s">
        <v>12678</v>
      </c>
      <c r="V5604" t="s">
        <v>12678</v>
      </c>
      <c r="W5604">
        <v>5</v>
      </c>
      <c r="X5604" t="s">
        <v>18282</v>
      </c>
      <c r="Y5604">
        <v>0.887505515804353</v>
      </c>
      <c r="Z5604">
        <f>HYPERLINK("Melting_Curves/meltCurve_Q9NPF0_.pdf", "Melting_Curves/meltCurve_Q9NPF0_.pdf")</f>
        <v>0</v>
      </c>
      <c r="AA5604" t="s">
        <v>24363</v>
      </c>
      <c r="AB5604" t="s">
        <v>30563</v>
      </c>
    </row>
    <row r="5605" spans="1:28">
      <c r="A5605" t="s">
        <v>5631</v>
      </c>
      <c r="B5605">
        <v>0.984777283994944</v>
      </c>
      <c r="C5605">
        <v>0.976584568900265</v>
      </c>
      <c r="D5605">
        <v>0.886096467487573</v>
      </c>
      <c r="E5605">
        <v>0.684527846651364</v>
      </c>
      <c r="F5605">
        <v>0.390327854265739</v>
      </c>
      <c r="G5605">
        <v>0.21102479140623</v>
      </c>
      <c r="H5605">
        <v>0.159241510564923</v>
      </c>
      <c r="I5605">
        <v>0.175637834421686</v>
      </c>
      <c r="J5605">
        <v>0.21363296699815</v>
      </c>
      <c r="K5605">
        <v>0.156147069022053</v>
      </c>
      <c r="L5605">
        <v>957.656957514844</v>
      </c>
      <c r="M5605">
        <v>20.1195332694454</v>
      </c>
      <c r="N5605">
        <v>48.5437375817341</v>
      </c>
      <c r="O5605">
        <v>47.1356260719716</v>
      </c>
      <c r="P5605">
        <v>-0.0894172652923332</v>
      </c>
      <c r="Q5605">
        <v>0.162086970016791</v>
      </c>
      <c r="R5605">
        <v>0.995673244090844</v>
      </c>
      <c r="S5605" t="s">
        <v>11956</v>
      </c>
      <c r="T5605" t="s">
        <v>12678</v>
      </c>
      <c r="U5605" t="s">
        <v>12678</v>
      </c>
      <c r="V5605" t="s">
        <v>12678</v>
      </c>
      <c r="W5605">
        <v>13</v>
      </c>
      <c r="X5605" t="s">
        <v>18283</v>
      </c>
      <c r="Y5605">
        <v>0.468971642800686</v>
      </c>
      <c r="Z5605">
        <f>HYPERLINK("Melting_Curves/meltCurve_Q9NPF4_.pdf", "Melting_Curves/meltCurve_Q9NPF4_.pdf")</f>
        <v>0</v>
      </c>
      <c r="AA5605" t="s">
        <v>24364</v>
      </c>
      <c r="AB5605" t="s">
        <v>30418</v>
      </c>
    </row>
    <row r="5606" spans="1:28">
      <c r="A5606" t="s">
        <v>5632</v>
      </c>
      <c r="B5606">
        <v>0.984777283994944</v>
      </c>
      <c r="C5606">
        <v>1.25612123523697</v>
      </c>
      <c r="D5606">
        <v>0.877090173875484</v>
      </c>
      <c r="E5606">
        <v>0.891234796814749</v>
      </c>
      <c r="F5606">
        <v>0.532623552744361</v>
      </c>
      <c r="G5606">
        <v>0.432001334827256</v>
      </c>
      <c r="H5606">
        <v>0.471321981609332</v>
      </c>
      <c r="I5606">
        <v>1.4803030636527</v>
      </c>
      <c r="J5606">
        <v>2.5836607113454</v>
      </c>
      <c r="K5606">
        <v>1.56696631578456</v>
      </c>
      <c r="L5606">
        <v>15000</v>
      </c>
      <c r="M5606">
        <v>249.092438328721</v>
      </c>
      <c r="O5606">
        <v>60.2147278707782</v>
      </c>
      <c r="P5606">
        <v>0.517092022885259</v>
      </c>
      <c r="Q5606">
        <v>1.5</v>
      </c>
      <c r="R5606">
        <v>0.457665703570602</v>
      </c>
      <c r="S5606" t="s">
        <v>11957</v>
      </c>
      <c r="T5606" t="s">
        <v>12678</v>
      </c>
      <c r="U5606" t="s">
        <v>12678</v>
      </c>
      <c r="V5606" t="s">
        <v>12678</v>
      </c>
      <c r="W5606">
        <v>2</v>
      </c>
      <c r="X5606" t="s">
        <v>18284</v>
      </c>
      <c r="Y5606">
        <v>1.112969966074517</v>
      </c>
      <c r="Z5606">
        <f>HYPERLINK("Melting_Curves/meltCurve_Q9NPF5_.pdf", "Melting_Curves/meltCurve_Q9NPF5_.pdf")</f>
        <v>0</v>
      </c>
      <c r="AA5606" t="s">
        <v>24365</v>
      </c>
      <c r="AB5606" t="s">
        <v>30564</v>
      </c>
    </row>
    <row r="5607" spans="1:28">
      <c r="A5607" t="s">
        <v>5633</v>
      </c>
      <c r="B5607">
        <v>0.984777283994944</v>
      </c>
      <c r="C5607">
        <v>0.890120353772911</v>
      </c>
      <c r="D5607">
        <v>0.752114712216791</v>
      </c>
      <c r="E5607">
        <v>0.803154446993125</v>
      </c>
      <c r="F5607">
        <v>0.563969547948563</v>
      </c>
      <c r="G5607">
        <v>0.448665912413337</v>
      </c>
      <c r="H5607">
        <v>0.424579717141184</v>
      </c>
      <c r="I5607">
        <v>0.77075754964832</v>
      </c>
      <c r="J5607">
        <v>1.64455420025309</v>
      </c>
      <c r="K5607">
        <v>1.15125062916354</v>
      </c>
      <c r="L5607">
        <v>5333.1192920847</v>
      </c>
      <c r="M5607">
        <v>85.3242804722843</v>
      </c>
      <c r="O5607">
        <v>62.4698050819915</v>
      </c>
      <c r="P5607">
        <v>0.132689009594636</v>
      </c>
      <c r="Q5607">
        <v>1.38859075693046</v>
      </c>
      <c r="R5607">
        <v>0.0232265149535555</v>
      </c>
      <c r="S5607" t="s">
        <v>11958</v>
      </c>
      <c r="T5607" t="s">
        <v>12678</v>
      </c>
      <c r="U5607" t="s">
        <v>12678</v>
      </c>
      <c r="V5607" t="s">
        <v>12678</v>
      </c>
      <c r="W5607">
        <v>4</v>
      </c>
      <c r="X5607" t="s">
        <v>18285</v>
      </c>
      <c r="Y5607">
        <v>1.057905089821417</v>
      </c>
      <c r="Z5607">
        <f>HYPERLINK("Melting_Curves/meltCurve_Q9NPG3_2_.pdf", "Melting_Curves/meltCurve_Q9NPG3_2_.pdf")</f>
        <v>0</v>
      </c>
      <c r="AA5607" t="s">
        <v>24366</v>
      </c>
      <c r="AB5607" t="s">
        <v>30565</v>
      </c>
    </row>
    <row r="5608" spans="1:28">
      <c r="A5608" t="s">
        <v>5634</v>
      </c>
      <c r="B5608">
        <v>0.984777283994944</v>
      </c>
      <c r="C5608">
        <v>1.03291829670587</v>
      </c>
      <c r="D5608">
        <v>0.89969031055183</v>
      </c>
      <c r="E5608">
        <v>0.838636447070688</v>
      </c>
      <c r="F5608">
        <v>0.734701761705603</v>
      </c>
      <c r="G5608">
        <v>0.62297358248135</v>
      </c>
      <c r="H5608">
        <v>0.5971415202431239</v>
      </c>
      <c r="I5608">
        <v>0.9381543638405569</v>
      </c>
      <c r="J5608">
        <v>1.19360815752217</v>
      </c>
      <c r="K5608">
        <v>0.844145100511755</v>
      </c>
      <c r="L5608">
        <v>10737.7800864671</v>
      </c>
      <c r="M5608">
        <v>250</v>
      </c>
      <c r="O5608">
        <v>42.9483725149856</v>
      </c>
      <c r="P5608">
        <v>-0.255838542387039</v>
      </c>
      <c r="Q5608">
        <v>0.824194418945504</v>
      </c>
      <c r="R5608">
        <v>0.176671826193077</v>
      </c>
      <c r="S5608" t="s">
        <v>11959</v>
      </c>
      <c r="T5608" t="s">
        <v>12678</v>
      </c>
      <c r="U5608" t="s">
        <v>12678</v>
      </c>
      <c r="V5608" t="s">
        <v>12678</v>
      </c>
      <c r="W5608">
        <v>21</v>
      </c>
      <c r="X5608" t="s">
        <v>18286</v>
      </c>
      <c r="Y5608">
        <v>0.8590823432592427</v>
      </c>
      <c r="Z5608">
        <f>HYPERLINK("Melting_Curves/meltCurve_Q9NPH2_.pdf", "Melting_Curves/meltCurve_Q9NPH2_.pdf")</f>
        <v>0</v>
      </c>
      <c r="AA5608" t="s">
        <v>24367</v>
      </c>
      <c r="AB5608" t="s">
        <v>30566</v>
      </c>
    </row>
    <row r="5609" spans="1:28">
      <c r="A5609" t="s">
        <v>5635</v>
      </c>
      <c r="B5609">
        <v>0.984777283994944</v>
      </c>
      <c r="C5609">
        <v>1.06736534822596</v>
      </c>
      <c r="D5609">
        <v>0.849437856296441</v>
      </c>
      <c r="E5609">
        <v>0.734185979506941</v>
      </c>
      <c r="F5609">
        <v>0.547281280243419</v>
      </c>
      <c r="G5609">
        <v>0.344419172077604</v>
      </c>
      <c r="H5609">
        <v>0.313671759853349</v>
      </c>
      <c r="I5609">
        <v>0.321004341733024</v>
      </c>
      <c r="J5609">
        <v>0.428367433452997</v>
      </c>
      <c r="K5609">
        <v>0.332724897210432</v>
      </c>
      <c r="L5609">
        <v>899.093463653121</v>
      </c>
      <c r="M5609">
        <v>18.9654248855658</v>
      </c>
      <c r="N5609">
        <v>50.3413178152162</v>
      </c>
      <c r="O5609">
        <v>46.889342305513</v>
      </c>
      <c r="P5609">
        <v>-0.06729942739257309</v>
      </c>
      <c r="Q5609">
        <v>0.334473289386549</v>
      </c>
      <c r="R5609">
        <v>0.964965771402771</v>
      </c>
      <c r="S5609" t="s">
        <v>11960</v>
      </c>
      <c r="T5609" t="s">
        <v>12678</v>
      </c>
      <c r="U5609" t="s">
        <v>12678</v>
      </c>
      <c r="V5609" t="s">
        <v>12678</v>
      </c>
      <c r="W5609">
        <v>4</v>
      </c>
      <c r="X5609" t="s">
        <v>18287</v>
      </c>
      <c r="Y5609">
        <v>0.5750048045024556</v>
      </c>
      <c r="Z5609">
        <f>HYPERLINK("Melting_Curves/meltCurve_Q9NPI6_.pdf", "Melting_Curves/meltCurve_Q9NPI6_.pdf")</f>
        <v>0</v>
      </c>
      <c r="AA5609" t="s">
        <v>24368</v>
      </c>
      <c r="AB5609" t="s">
        <v>30567</v>
      </c>
    </row>
    <row r="5610" spans="1:28">
      <c r="A5610" t="s">
        <v>5636</v>
      </c>
      <c r="B5610">
        <v>0.984777283994944</v>
      </c>
      <c r="C5610">
        <v>0.898758826416834</v>
      </c>
      <c r="D5610">
        <v>0.945625904172519</v>
      </c>
      <c r="E5610">
        <v>0.764593151942463</v>
      </c>
      <c r="F5610">
        <v>0.69030360793878</v>
      </c>
      <c r="G5610">
        <v>0.5195567738075551</v>
      </c>
      <c r="H5610">
        <v>0.421221945530525</v>
      </c>
      <c r="I5610">
        <v>0.317383101676143</v>
      </c>
      <c r="J5610">
        <v>0.195482455436933</v>
      </c>
      <c r="K5610">
        <v>0.1684434634651</v>
      </c>
      <c r="L5610">
        <v>446.976554554963</v>
      </c>
      <c r="M5610">
        <v>8.192720225433741</v>
      </c>
      <c r="N5610">
        <v>54.5577756458033</v>
      </c>
      <c r="O5610">
        <v>51.5964165106712</v>
      </c>
      <c r="P5610">
        <v>-0.039737220740541</v>
      </c>
      <c r="Q5610">
        <v>0</v>
      </c>
      <c r="R5610">
        <v>0.98957784444131</v>
      </c>
      <c r="S5610" t="s">
        <v>11961</v>
      </c>
      <c r="T5610" t="s">
        <v>12678</v>
      </c>
      <c r="U5610" t="s">
        <v>12678</v>
      </c>
      <c r="V5610" t="s">
        <v>12678</v>
      </c>
      <c r="W5610">
        <v>6</v>
      </c>
      <c r="X5610" t="s">
        <v>18288</v>
      </c>
      <c r="Y5610">
        <v>0.5961798741280516</v>
      </c>
      <c r="Z5610">
        <f>HYPERLINK("Melting_Curves/meltCurve_Q9NPJ3_2_.pdf", "Melting_Curves/meltCurve_Q9NPJ3_2_.pdf")</f>
        <v>0</v>
      </c>
      <c r="AA5610" t="s">
        <v>24369</v>
      </c>
      <c r="AB5610" t="s">
        <v>30568</v>
      </c>
    </row>
    <row r="5611" spans="1:28">
      <c r="A5611" t="s">
        <v>5637</v>
      </c>
      <c r="B5611">
        <v>0.984777283994944</v>
      </c>
      <c r="C5611">
        <v>1.133251335359</v>
      </c>
      <c r="D5611">
        <v>0.942489408214036</v>
      </c>
      <c r="E5611">
        <v>0.9371781049647721</v>
      </c>
      <c r="F5611">
        <v>0.670440896578425</v>
      </c>
      <c r="G5611">
        <v>0.552768555192046</v>
      </c>
      <c r="H5611">
        <v>0.436589634565422</v>
      </c>
      <c r="I5611">
        <v>0.6846360591308081</v>
      </c>
      <c r="J5611">
        <v>1.14412272667146</v>
      </c>
      <c r="K5611">
        <v>0.802600918901389</v>
      </c>
      <c r="L5611">
        <v>11708.8234491053</v>
      </c>
      <c r="M5611">
        <v>250</v>
      </c>
      <c r="O5611">
        <v>46.8322972060391</v>
      </c>
      <c r="P5611">
        <v>-0.38008875621351</v>
      </c>
      <c r="Q5611">
        <v>0.7151931301946129</v>
      </c>
      <c r="R5611">
        <v>0.382149765723348</v>
      </c>
      <c r="S5611" t="s">
        <v>11962</v>
      </c>
      <c r="T5611" t="s">
        <v>12678</v>
      </c>
      <c r="U5611" t="s">
        <v>12678</v>
      </c>
      <c r="V5611" t="s">
        <v>12678</v>
      </c>
      <c r="W5611">
        <v>7</v>
      </c>
      <c r="X5611" t="s">
        <v>18289</v>
      </c>
      <c r="Y5611">
        <v>0.8085885146147375</v>
      </c>
      <c r="Z5611">
        <f>HYPERLINK("Melting_Curves/meltCurve_Q9NPJ6_.pdf", "Melting_Curves/meltCurve_Q9NPJ6_.pdf")</f>
        <v>0</v>
      </c>
      <c r="AA5611" t="s">
        <v>24370</v>
      </c>
      <c r="AB5611" t="s">
        <v>30569</v>
      </c>
    </row>
    <row r="5612" spans="1:28">
      <c r="A5612" t="s">
        <v>5638</v>
      </c>
      <c r="B5612">
        <v>0.984777283994944</v>
      </c>
      <c r="C5612">
        <v>1.04013433876712</v>
      </c>
      <c r="D5612">
        <v>0.849809157012163</v>
      </c>
      <c r="E5612">
        <v>0.5122921940202469</v>
      </c>
      <c r="F5612">
        <v>0.264011608149711</v>
      </c>
      <c r="G5612">
        <v>0.149401671233253</v>
      </c>
      <c r="H5612">
        <v>0.126180269651862</v>
      </c>
      <c r="I5612">
        <v>0.168376247483329</v>
      </c>
      <c r="J5612">
        <v>0.310534295998298</v>
      </c>
      <c r="K5612">
        <v>0.289606815131204</v>
      </c>
      <c r="L5612">
        <v>1280.62567909227</v>
      </c>
      <c r="M5612">
        <v>28.0533190952823</v>
      </c>
      <c r="N5612">
        <v>46.5394313217171</v>
      </c>
      <c r="O5612">
        <v>45.4196308765324</v>
      </c>
      <c r="P5612">
        <v>-0.122365022439937</v>
      </c>
      <c r="Q5612">
        <v>0.207548112922686</v>
      </c>
      <c r="R5612">
        <v>0.969440945863465</v>
      </c>
      <c r="S5612" t="s">
        <v>11963</v>
      </c>
      <c r="T5612" t="s">
        <v>12678</v>
      </c>
      <c r="U5612" t="s">
        <v>12678</v>
      </c>
      <c r="V5612" t="s">
        <v>12678</v>
      </c>
      <c r="W5612">
        <v>7</v>
      </c>
      <c r="X5612" t="s">
        <v>18290</v>
      </c>
      <c r="Y5612">
        <v>0.441187885737038</v>
      </c>
      <c r="Z5612">
        <f>HYPERLINK("Melting_Curves/meltCurve_Q9NPQ8_4_.pdf", "Melting_Curves/meltCurve_Q9NPQ8_4_.pdf")</f>
        <v>0</v>
      </c>
      <c r="AA5612" t="s">
        <v>24371</v>
      </c>
      <c r="AB5612" t="s">
        <v>30570</v>
      </c>
    </row>
    <row r="5613" spans="1:28">
      <c r="A5613" t="s">
        <v>5639</v>
      </c>
      <c r="B5613">
        <v>0.984777283994944</v>
      </c>
      <c r="C5613">
        <v>1.04892776740773</v>
      </c>
      <c r="D5613">
        <v>0.944958143109594</v>
      </c>
      <c r="E5613">
        <v>0.813978213849025</v>
      </c>
      <c r="F5613">
        <v>0.503812610964297</v>
      </c>
      <c r="G5613">
        <v>0.293139862545605</v>
      </c>
      <c r="H5613">
        <v>0.23827350301257</v>
      </c>
      <c r="I5613">
        <v>0.301072446263287</v>
      </c>
      <c r="J5613">
        <v>0.413715230710079</v>
      </c>
      <c r="K5613">
        <v>0.37095160411117</v>
      </c>
      <c r="L5613">
        <v>1452.25925442213</v>
      </c>
      <c r="M5613">
        <v>30.1442440484871</v>
      </c>
      <c r="N5613">
        <v>49.8746554651775</v>
      </c>
      <c r="O5613">
        <v>47.9664675147637</v>
      </c>
      <c r="P5613">
        <v>-0.10671162315011</v>
      </c>
      <c r="Q5613">
        <v>0.320792801880159</v>
      </c>
      <c r="R5613">
        <v>0.970513667661245</v>
      </c>
      <c r="S5613" t="s">
        <v>11964</v>
      </c>
      <c r="T5613" t="s">
        <v>12678</v>
      </c>
      <c r="U5613" t="s">
        <v>12678</v>
      </c>
      <c r="V5613" t="s">
        <v>12678</v>
      </c>
      <c r="W5613">
        <v>14</v>
      </c>
      <c r="X5613" t="s">
        <v>18291</v>
      </c>
      <c r="Y5613">
        <v>0.5778400346135871</v>
      </c>
      <c r="Z5613">
        <f>HYPERLINK("Melting_Curves/meltCurve_Q9NQ29_3_.pdf", "Melting_Curves/meltCurve_Q9NQ29_3_.pdf")</f>
        <v>0</v>
      </c>
      <c r="AA5613" t="s">
        <v>24372</v>
      </c>
      <c r="AB5613" t="s">
        <v>30571</v>
      </c>
    </row>
    <row r="5614" spans="1:28">
      <c r="A5614" t="s">
        <v>5640</v>
      </c>
      <c r="B5614">
        <v>0.984777283994944</v>
      </c>
      <c r="C5614">
        <v>1.0200303048553</v>
      </c>
      <c r="D5614">
        <v>0.908332221649939</v>
      </c>
      <c r="E5614">
        <v>0.765228385116586</v>
      </c>
      <c r="F5614">
        <v>0.599719157278241</v>
      </c>
      <c r="G5614">
        <v>0.419304504308542</v>
      </c>
      <c r="H5614">
        <v>0.365340981805559</v>
      </c>
      <c r="I5614">
        <v>0.406953452746107</v>
      </c>
      <c r="J5614">
        <v>0.516225505018295</v>
      </c>
      <c r="K5614">
        <v>0.407712138239773</v>
      </c>
      <c r="L5614">
        <v>981.103422577447</v>
      </c>
      <c r="M5614">
        <v>20.6453139604098</v>
      </c>
      <c r="N5614">
        <v>51.9647050012087</v>
      </c>
      <c r="O5614">
        <v>47.0827234423407</v>
      </c>
      <c r="P5614">
        <v>-0.0641948927471659</v>
      </c>
      <c r="Q5614">
        <v>0.41441751115012</v>
      </c>
      <c r="R5614">
        <v>0.966832805363276</v>
      </c>
      <c r="S5614" t="s">
        <v>11965</v>
      </c>
      <c r="T5614" t="s">
        <v>12678</v>
      </c>
      <c r="U5614" t="s">
        <v>12678</v>
      </c>
      <c r="V5614" t="s">
        <v>12678</v>
      </c>
      <c r="W5614">
        <v>21</v>
      </c>
      <c r="X5614" t="s">
        <v>18292</v>
      </c>
      <c r="Y5614">
        <v>0.6270213154528215</v>
      </c>
      <c r="Z5614">
        <f>HYPERLINK("Melting_Curves/meltCurve_Q9NQ75_.pdf", "Melting_Curves/meltCurve_Q9NQ75_.pdf")</f>
        <v>0</v>
      </c>
      <c r="AA5614" t="s">
        <v>24373</v>
      </c>
      <c r="AB5614" t="s">
        <v>30572</v>
      </c>
    </row>
    <row r="5615" spans="1:28">
      <c r="A5615" t="s">
        <v>5641</v>
      </c>
      <c r="B5615">
        <v>0.984777283994944</v>
      </c>
      <c r="C5615">
        <v>1.06462210192699</v>
      </c>
      <c r="D5615">
        <v>0.909018876437812</v>
      </c>
      <c r="E5615">
        <v>0.745592307498761</v>
      </c>
      <c r="F5615">
        <v>0.332768974620209</v>
      </c>
      <c r="G5615">
        <v>0.234669308505478</v>
      </c>
      <c r="H5615">
        <v>0.121214127682788</v>
      </c>
      <c r="I5615">
        <v>0.0559764122548383</v>
      </c>
      <c r="J5615">
        <v>0.136658244311884</v>
      </c>
      <c r="K5615">
        <v>0.215634655907626</v>
      </c>
      <c r="L5615">
        <v>1192.9698315857</v>
      </c>
      <c r="M5615">
        <v>24.8323920037064</v>
      </c>
      <c r="N5615">
        <v>48.6532080153352</v>
      </c>
      <c r="O5615">
        <v>47.7325762236923</v>
      </c>
      <c r="P5615">
        <v>-0.112606596792174</v>
      </c>
      <c r="Q5615">
        <v>0.134206848629266</v>
      </c>
      <c r="R5615">
        <v>0.983058072977372</v>
      </c>
      <c r="S5615" t="s">
        <v>11966</v>
      </c>
      <c r="T5615" t="s">
        <v>12678</v>
      </c>
      <c r="U5615" t="s">
        <v>12678</v>
      </c>
      <c r="V5615" t="s">
        <v>12678</v>
      </c>
      <c r="W5615">
        <v>1</v>
      </c>
      <c r="X5615" t="s">
        <v>18293</v>
      </c>
      <c r="Y5615">
        <v>0.4603251399180827</v>
      </c>
      <c r="Z5615">
        <f>HYPERLINK("Melting_Curves/meltCurve_Q9NQ88_.pdf", "Melting_Curves/meltCurve_Q9NQ88_.pdf")</f>
        <v>0</v>
      </c>
      <c r="AA5615" t="s">
        <v>24374</v>
      </c>
      <c r="AB5615" t="s">
        <v>30573</v>
      </c>
    </row>
    <row r="5616" spans="1:28">
      <c r="A5616" t="s">
        <v>5642</v>
      </c>
      <c r="B5616">
        <v>0.984777283994944</v>
      </c>
      <c r="C5616">
        <v>0.930416260575885</v>
      </c>
      <c r="D5616">
        <v>0.905191102502909</v>
      </c>
      <c r="E5616">
        <v>0.86286585481601</v>
      </c>
      <c r="F5616">
        <v>0.684407175625489</v>
      </c>
      <c r="G5616">
        <v>0.521028744833189</v>
      </c>
      <c r="H5616">
        <v>0.477036231958426</v>
      </c>
      <c r="I5616">
        <v>0.616008648039622</v>
      </c>
      <c r="J5616">
        <v>0.715823226369779</v>
      </c>
      <c r="K5616">
        <v>0.536574829389464</v>
      </c>
      <c r="L5616">
        <v>1130.41063414388</v>
      </c>
      <c r="M5616">
        <v>23.803785358506</v>
      </c>
      <c r="O5616">
        <v>47.1573421033776</v>
      </c>
      <c r="P5616">
        <v>-0.0540529304196314</v>
      </c>
      <c r="Q5616">
        <v>0.571673017573288</v>
      </c>
      <c r="R5616">
        <v>0.8433779370361369</v>
      </c>
      <c r="S5616" t="s">
        <v>11967</v>
      </c>
      <c r="T5616" t="s">
        <v>12678</v>
      </c>
      <c r="U5616" t="s">
        <v>12678</v>
      </c>
      <c r="V5616" t="s">
        <v>12678</v>
      </c>
      <c r="W5616">
        <v>14</v>
      </c>
      <c r="X5616" t="s">
        <v>18294</v>
      </c>
      <c r="Y5616">
        <v>0.7254202440223011</v>
      </c>
      <c r="Z5616">
        <f>HYPERLINK("Melting_Curves/meltCurve_Q9NQC3_.pdf", "Melting_Curves/meltCurve_Q9NQC3_.pdf")</f>
        <v>0</v>
      </c>
      <c r="AA5616" t="s">
        <v>24375</v>
      </c>
      <c r="AB5616" t="s">
        <v>30574</v>
      </c>
    </row>
    <row r="5617" spans="1:28">
      <c r="A5617" t="s">
        <v>5643</v>
      </c>
      <c r="B5617">
        <v>0.984777283994944</v>
      </c>
      <c r="C5617">
        <v>1.010801062645</v>
      </c>
      <c r="D5617">
        <v>0.921759084184464</v>
      </c>
      <c r="E5617">
        <v>0.73464615776807</v>
      </c>
      <c r="F5617">
        <v>0.357495181676548</v>
      </c>
      <c r="G5617">
        <v>0.197233919225231</v>
      </c>
      <c r="H5617">
        <v>0.168770447412822</v>
      </c>
      <c r="I5617">
        <v>0.187924114318351</v>
      </c>
      <c r="J5617">
        <v>0.229979105159679</v>
      </c>
      <c r="K5617">
        <v>0.189353549148703</v>
      </c>
      <c r="L5617">
        <v>1305.75996367643</v>
      </c>
      <c r="M5617">
        <v>27.3564347892655</v>
      </c>
      <c r="N5617">
        <v>48.5595294286272</v>
      </c>
      <c r="O5617">
        <v>47.4784939308987</v>
      </c>
      <c r="P5617">
        <v>-0.117194520540833</v>
      </c>
      <c r="Q5617">
        <v>0.186419272793775</v>
      </c>
      <c r="R5617">
        <v>0.995662206355946</v>
      </c>
      <c r="S5617" t="s">
        <v>11968</v>
      </c>
      <c r="T5617" t="s">
        <v>12678</v>
      </c>
      <c r="U5617" t="s">
        <v>12678</v>
      </c>
      <c r="V5617" t="s">
        <v>12678</v>
      </c>
      <c r="W5617">
        <v>6</v>
      </c>
      <c r="X5617" t="s">
        <v>18295</v>
      </c>
      <c r="Y5617">
        <v>0.4832167747654897</v>
      </c>
      <c r="Z5617">
        <f>HYPERLINK("Melting_Curves/meltCurve_Q9NQE9_.pdf", "Melting_Curves/meltCurve_Q9NQE9_.pdf")</f>
        <v>0</v>
      </c>
      <c r="AA5617" t="s">
        <v>24376</v>
      </c>
      <c r="AB5617" t="s">
        <v>30575</v>
      </c>
    </row>
    <row r="5618" spans="1:28">
      <c r="A5618" t="s">
        <v>5644</v>
      </c>
      <c r="B5618">
        <v>0.984777283994944</v>
      </c>
      <c r="C5618">
        <v>0.9082776619090011</v>
      </c>
      <c r="D5618">
        <v>0.889107016126825</v>
      </c>
      <c r="E5618">
        <v>0.754881848449203</v>
      </c>
      <c r="F5618">
        <v>0.43299904568659</v>
      </c>
      <c r="G5618">
        <v>0.165195658827988</v>
      </c>
      <c r="H5618">
        <v>0.09828193019081349</v>
      </c>
      <c r="I5618">
        <v>0.114180017439169</v>
      </c>
      <c r="J5618">
        <v>0.149087806441767</v>
      </c>
      <c r="K5618">
        <v>0.120085421714397</v>
      </c>
      <c r="L5618">
        <v>988.983390623644</v>
      </c>
      <c r="M5618">
        <v>20.3568605908225</v>
      </c>
      <c r="N5618">
        <v>49.1218446585381</v>
      </c>
      <c r="O5618">
        <v>48.1207841869061</v>
      </c>
      <c r="P5618">
        <v>-0.0951672824385467</v>
      </c>
      <c r="Q5618">
        <v>0.100178538214971</v>
      </c>
      <c r="R5618">
        <v>0.987570123290038</v>
      </c>
      <c r="S5618" t="s">
        <v>11969</v>
      </c>
      <c r="T5618" t="s">
        <v>12678</v>
      </c>
      <c r="U5618" t="s">
        <v>12678</v>
      </c>
      <c r="V5618" t="s">
        <v>12678</v>
      </c>
      <c r="W5618">
        <v>11</v>
      </c>
      <c r="X5618" t="s">
        <v>18296</v>
      </c>
      <c r="Y5618">
        <v>0.4590404554378567</v>
      </c>
      <c r="Z5618">
        <f>HYPERLINK("Melting_Curves/meltCurve_Q9NQG5_.pdf", "Melting_Curves/meltCurve_Q9NQG5_.pdf")</f>
        <v>0</v>
      </c>
      <c r="AA5618" t="s">
        <v>24377</v>
      </c>
      <c r="AB5618" t="s">
        <v>30576</v>
      </c>
    </row>
    <row r="5619" spans="1:28">
      <c r="A5619" t="s">
        <v>5645</v>
      </c>
      <c r="B5619">
        <v>0.984777283994944</v>
      </c>
      <c r="C5619">
        <v>1.28919666169895</v>
      </c>
      <c r="D5619">
        <v>1.11036399707747</v>
      </c>
      <c r="E5619">
        <v>0.598141797616531</v>
      </c>
      <c r="F5619">
        <v>0.142101596778477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1849.07368763476</v>
      </c>
      <c r="M5619">
        <v>39.1692421375583</v>
      </c>
      <c r="N5619">
        <v>47.2206754505179</v>
      </c>
      <c r="O5619">
        <v>47.0847446423914</v>
      </c>
      <c r="P5619">
        <v>-0.206825811306731</v>
      </c>
      <c r="Q5619">
        <v>0.00551375508888956</v>
      </c>
      <c r="R5619">
        <v>0.958638040158272</v>
      </c>
      <c r="S5619" t="s">
        <v>11970</v>
      </c>
      <c r="T5619" t="s">
        <v>12678</v>
      </c>
      <c r="U5619" t="s">
        <v>12678</v>
      </c>
      <c r="V5619" t="s">
        <v>12678</v>
      </c>
      <c r="W5619">
        <v>1</v>
      </c>
      <c r="X5619" t="s">
        <v>18297</v>
      </c>
      <c r="Y5619">
        <v>0.3472668196663612</v>
      </c>
      <c r="Z5619">
        <f>HYPERLINK("Melting_Curves/meltCurve_Q9NQG7_3_.pdf", "Melting_Curves/meltCurve_Q9NQG7_3_.pdf")</f>
        <v>0</v>
      </c>
      <c r="AA5619" t="s">
        <v>24378</v>
      </c>
      <c r="AB5619" t="s">
        <v>30577</v>
      </c>
    </row>
    <row r="5620" spans="1:28">
      <c r="A5620" t="s">
        <v>5646</v>
      </c>
      <c r="B5620">
        <v>0.984777283994944</v>
      </c>
      <c r="C5620">
        <v>1.0498397909299</v>
      </c>
      <c r="D5620">
        <v>0.777898071530659</v>
      </c>
      <c r="E5620">
        <v>0.932857301372474</v>
      </c>
      <c r="F5620">
        <v>0.542081843477858</v>
      </c>
      <c r="G5620">
        <v>0.35841110796594</v>
      </c>
      <c r="H5620">
        <v>0.258301212637827</v>
      </c>
      <c r="I5620">
        <v>0.195973037833428</v>
      </c>
      <c r="J5620">
        <v>0.076115080740775</v>
      </c>
      <c r="K5620">
        <v>0.0419253008453902</v>
      </c>
      <c r="L5620">
        <v>636.066612819949</v>
      </c>
      <c r="M5620">
        <v>12.2925227090688</v>
      </c>
      <c r="N5620">
        <v>51.8243916517133</v>
      </c>
      <c r="O5620">
        <v>50.4319631007325</v>
      </c>
      <c r="P5620">
        <v>-0.0603752833055506</v>
      </c>
      <c r="Q5620">
        <v>0.00942201541693082</v>
      </c>
      <c r="R5620">
        <v>0.960263568562969</v>
      </c>
      <c r="S5620" t="s">
        <v>11971</v>
      </c>
      <c r="T5620" t="s">
        <v>12678</v>
      </c>
      <c r="U5620" t="s">
        <v>12678</v>
      </c>
      <c r="V5620" t="s">
        <v>12678</v>
      </c>
      <c r="W5620">
        <v>1</v>
      </c>
      <c r="X5620" t="s">
        <v>18298</v>
      </c>
      <c r="Y5620">
        <v>0.5199126185489698</v>
      </c>
      <c r="Z5620">
        <f>HYPERLINK("Melting_Curves/meltCurve_Q9NQH7_2_.pdf", "Melting_Curves/meltCurve_Q9NQH7_2_.pdf")</f>
        <v>0</v>
      </c>
      <c r="AA5620" t="s">
        <v>24379</v>
      </c>
      <c r="AB5620" t="s">
        <v>30578</v>
      </c>
    </row>
    <row r="5621" spans="1:28">
      <c r="A5621" t="s">
        <v>5647</v>
      </c>
      <c r="B5621">
        <v>0.984777283994944</v>
      </c>
      <c r="C5621">
        <v>0.967765700748396</v>
      </c>
      <c r="D5621">
        <v>0.802811158197463</v>
      </c>
      <c r="E5621">
        <v>0.794873922690329</v>
      </c>
      <c r="F5621">
        <v>0.619329887028451</v>
      </c>
      <c r="G5621">
        <v>0.582132378493586</v>
      </c>
      <c r="H5621">
        <v>0.592839149443329</v>
      </c>
      <c r="I5621">
        <v>0.743040283281604</v>
      </c>
      <c r="J5621">
        <v>0.924494823710909</v>
      </c>
      <c r="K5621">
        <v>0.694867311025955</v>
      </c>
      <c r="L5621">
        <v>1130.50744028543</v>
      </c>
      <c r="M5621">
        <v>26.6443525759415</v>
      </c>
      <c r="O5621">
        <v>42.1926889597853</v>
      </c>
      <c r="P5621">
        <v>-0.0472358412938016</v>
      </c>
      <c r="Q5621">
        <v>0.700801690994198</v>
      </c>
      <c r="R5621">
        <v>0.560320459701802</v>
      </c>
      <c r="S5621" t="s">
        <v>11972</v>
      </c>
      <c r="T5621" t="s">
        <v>12678</v>
      </c>
      <c r="U5621" t="s">
        <v>12678</v>
      </c>
      <c r="V5621" t="s">
        <v>12678</v>
      </c>
      <c r="W5621">
        <v>9</v>
      </c>
      <c r="X5621" t="s">
        <v>18299</v>
      </c>
      <c r="Y5621">
        <v>0.7571755966134111</v>
      </c>
      <c r="Z5621">
        <f>HYPERLINK("Melting_Curves/meltCurve_Q9NQP4_.pdf", "Melting_Curves/meltCurve_Q9NQP4_.pdf")</f>
        <v>0</v>
      </c>
      <c r="AA5621" t="s">
        <v>24380</v>
      </c>
      <c r="AB5621" t="s">
        <v>30579</v>
      </c>
    </row>
    <row r="5622" spans="1:28">
      <c r="A5622" t="s">
        <v>5648</v>
      </c>
      <c r="B5622">
        <v>0.984777283994944</v>
      </c>
      <c r="C5622">
        <v>0.9260801458612959</v>
      </c>
      <c r="D5622">
        <v>0.973062522472371</v>
      </c>
      <c r="E5622">
        <v>0.8279060769243</v>
      </c>
      <c r="F5622">
        <v>0.7001804801329931</v>
      </c>
      <c r="G5622">
        <v>0.35728316173131</v>
      </c>
      <c r="H5622">
        <v>0.12989032723411</v>
      </c>
      <c r="I5622">
        <v>0.105221959026544</v>
      </c>
      <c r="J5622">
        <v>0.0958650044244031</v>
      </c>
      <c r="K5622">
        <v>0.0847296564799775</v>
      </c>
      <c r="L5622">
        <v>962.436071124657</v>
      </c>
      <c r="M5622">
        <v>18.64398420756</v>
      </c>
      <c r="N5622">
        <v>51.9456976668446</v>
      </c>
      <c r="O5622">
        <v>51.0389272426772</v>
      </c>
      <c r="P5622">
        <v>-0.0863149315795954</v>
      </c>
      <c r="Q5622">
        <v>0.0548735201545924</v>
      </c>
      <c r="R5622">
        <v>0.989909461246806</v>
      </c>
      <c r="S5622" t="s">
        <v>11973</v>
      </c>
      <c r="T5622" t="s">
        <v>12678</v>
      </c>
      <c r="U5622" t="s">
        <v>12678</v>
      </c>
      <c r="V5622" t="s">
        <v>12678</v>
      </c>
      <c r="W5622">
        <v>11</v>
      </c>
      <c r="X5622" t="s">
        <v>18300</v>
      </c>
      <c r="Y5622">
        <v>0.5292296254212997</v>
      </c>
      <c r="Z5622">
        <f>HYPERLINK("Melting_Curves/meltCurve_Q9NQR4_.pdf", "Melting_Curves/meltCurve_Q9NQR4_.pdf")</f>
        <v>0</v>
      </c>
      <c r="AA5622" t="s">
        <v>24381</v>
      </c>
      <c r="AB5622" t="s">
        <v>30580</v>
      </c>
    </row>
    <row r="5623" spans="1:28">
      <c r="A5623" t="s">
        <v>5649</v>
      </c>
      <c r="B5623">
        <v>0.984777283994944</v>
      </c>
      <c r="C5623">
        <v>0.930920569540851</v>
      </c>
      <c r="D5623">
        <v>0.791862020946606</v>
      </c>
      <c r="E5623">
        <v>0.744670873015681</v>
      </c>
      <c r="F5623">
        <v>0.5571282099427129</v>
      </c>
      <c r="G5623">
        <v>0.493761884378485</v>
      </c>
      <c r="H5623">
        <v>0.478974778678449</v>
      </c>
      <c r="I5623">
        <v>0.557260341120499</v>
      </c>
      <c r="J5623">
        <v>0.702070098187199</v>
      </c>
      <c r="K5623">
        <v>0.575008458087176</v>
      </c>
      <c r="L5623">
        <v>795.812889167222</v>
      </c>
      <c r="M5623">
        <v>18.1437673659774</v>
      </c>
      <c r="O5623">
        <v>43.3390967868847</v>
      </c>
      <c r="P5623">
        <v>-0.0462703736794489</v>
      </c>
      <c r="Q5623">
        <v>0.557926360209512</v>
      </c>
      <c r="R5623">
        <v>0.854787394707982</v>
      </c>
      <c r="S5623" t="s">
        <v>11974</v>
      </c>
      <c r="T5623" t="s">
        <v>12678</v>
      </c>
      <c r="U5623" t="s">
        <v>12678</v>
      </c>
      <c r="V5623" t="s">
        <v>12678</v>
      </c>
      <c r="W5623">
        <v>3</v>
      </c>
      <c r="X5623" t="s">
        <v>18301</v>
      </c>
      <c r="Y5623">
        <v>0.6663934852997896</v>
      </c>
      <c r="Z5623">
        <f>HYPERLINK("Melting_Curves/meltCurve_Q9NQS1_.pdf", "Melting_Curves/meltCurve_Q9NQS1_.pdf")</f>
        <v>0</v>
      </c>
      <c r="AA5623" t="s">
        <v>24382</v>
      </c>
      <c r="AB5623" t="s">
        <v>30581</v>
      </c>
    </row>
    <row r="5624" spans="1:28">
      <c r="A5624" t="s">
        <v>5650</v>
      </c>
      <c r="B5624">
        <v>0.984777283994944</v>
      </c>
      <c r="C5624">
        <v>0.9494290953376729</v>
      </c>
      <c r="D5624">
        <v>0.981024079338902</v>
      </c>
      <c r="E5624">
        <v>0.763337689348392</v>
      </c>
      <c r="F5624">
        <v>0.693294185597616</v>
      </c>
      <c r="G5624">
        <v>0.387968413091169</v>
      </c>
      <c r="H5624">
        <v>0.372697613482982</v>
      </c>
      <c r="I5624">
        <v>0.487039467352868</v>
      </c>
      <c r="J5624">
        <v>0.49271415317993</v>
      </c>
      <c r="K5624">
        <v>0.527998717363522</v>
      </c>
      <c r="L5624">
        <v>1079.83957769855</v>
      </c>
      <c r="M5624">
        <v>22.5634507417222</v>
      </c>
      <c r="N5624">
        <v>53.573561892223</v>
      </c>
      <c r="O5624">
        <v>47.4867333325745</v>
      </c>
      <c r="P5624">
        <v>-0.0647445787635683</v>
      </c>
      <c r="Q5624">
        <v>0.45496858915013</v>
      </c>
      <c r="R5624">
        <v>0.921326823333699</v>
      </c>
      <c r="S5624" t="s">
        <v>11975</v>
      </c>
      <c r="T5624" t="s">
        <v>12678</v>
      </c>
      <c r="U5624" t="s">
        <v>12678</v>
      </c>
      <c r="V5624" t="s">
        <v>12678</v>
      </c>
      <c r="W5624">
        <v>3</v>
      </c>
      <c r="X5624" t="s">
        <v>18302</v>
      </c>
      <c r="Y5624">
        <v>0.657903989770943</v>
      </c>
      <c r="Z5624">
        <f>HYPERLINK("Melting_Curves/meltCurve_Q9NQS7_2_.pdf", "Melting_Curves/meltCurve_Q9NQS7_2_.pdf")</f>
        <v>0</v>
      </c>
      <c r="AA5624" t="s">
        <v>24383</v>
      </c>
      <c r="AB5624" t="s">
        <v>30582</v>
      </c>
    </row>
    <row r="5625" spans="1:28">
      <c r="A5625" t="s">
        <v>5651</v>
      </c>
      <c r="B5625">
        <v>0.984777283994944</v>
      </c>
      <c r="C5625">
        <v>1.15657309532597</v>
      </c>
      <c r="D5625">
        <v>0.914380005450867</v>
      </c>
      <c r="E5625">
        <v>0.807547260752832</v>
      </c>
      <c r="F5625">
        <v>0.482889952272265</v>
      </c>
      <c r="G5625">
        <v>0.190663367164774</v>
      </c>
      <c r="H5625">
        <v>0.150024928898678</v>
      </c>
      <c r="I5625">
        <v>0.099382451563163</v>
      </c>
      <c r="J5625">
        <v>0.143227685182777</v>
      </c>
      <c r="K5625">
        <v>0.108338688933771</v>
      </c>
      <c r="L5625">
        <v>1137.95113976319</v>
      </c>
      <c r="M5625">
        <v>23.0925172002983</v>
      </c>
      <c r="N5625">
        <v>49.8079070020225</v>
      </c>
      <c r="O5625">
        <v>48.9128402249159</v>
      </c>
      <c r="P5625">
        <v>-0.105173723756156</v>
      </c>
      <c r="Q5625">
        <v>0.10893200484669</v>
      </c>
      <c r="R5625">
        <v>0.97996648229227</v>
      </c>
      <c r="S5625" t="s">
        <v>11976</v>
      </c>
      <c r="T5625" t="s">
        <v>12678</v>
      </c>
      <c r="U5625" t="s">
        <v>12678</v>
      </c>
      <c r="V5625" t="s">
        <v>12678</v>
      </c>
      <c r="W5625">
        <v>5</v>
      </c>
      <c r="X5625" t="s">
        <v>18303</v>
      </c>
      <c r="Y5625">
        <v>0.4826106476494212</v>
      </c>
      <c r="Z5625">
        <f>HYPERLINK("Melting_Curves/meltCurve_Q9NQT4_.pdf", "Melting_Curves/meltCurve_Q9NQT4_.pdf")</f>
        <v>0</v>
      </c>
      <c r="AA5625" t="s">
        <v>24384</v>
      </c>
      <c r="AB5625" t="s">
        <v>30583</v>
      </c>
    </row>
    <row r="5626" spans="1:28">
      <c r="A5626" t="s">
        <v>5652</v>
      </c>
      <c r="B5626">
        <v>0.984777283994944</v>
      </c>
      <c r="C5626">
        <v>0.881565402942324</v>
      </c>
      <c r="D5626">
        <v>0.7950585137526081</v>
      </c>
      <c r="E5626">
        <v>0.5709594400119909</v>
      </c>
      <c r="F5626">
        <v>0.317579916806044</v>
      </c>
      <c r="G5626">
        <v>0.134691363660662</v>
      </c>
      <c r="H5626">
        <v>0.0783894859369499</v>
      </c>
      <c r="I5626">
        <v>0.08135984363439649</v>
      </c>
      <c r="J5626">
        <v>0.09574502520329339</v>
      </c>
      <c r="K5626">
        <v>0.106647771626158</v>
      </c>
      <c r="L5626">
        <v>701.548894317217</v>
      </c>
      <c r="M5626">
        <v>15.010255660127</v>
      </c>
      <c r="N5626">
        <v>47.1385745497322</v>
      </c>
      <c r="O5626">
        <v>45.9319776961869</v>
      </c>
      <c r="P5626">
        <v>-0.07681387536213551</v>
      </c>
      <c r="Q5626">
        <v>0.0598812037111475</v>
      </c>
      <c r="R5626">
        <v>0.99305600106642</v>
      </c>
      <c r="S5626" t="s">
        <v>11977</v>
      </c>
      <c r="T5626" t="s">
        <v>12678</v>
      </c>
      <c r="U5626" t="s">
        <v>12678</v>
      </c>
      <c r="V5626" t="s">
        <v>12678</v>
      </c>
      <c r="W5626">
        <v>3</v>
      </c>
      <c r="X5626" t="s">
        <v>18304</v>
      </c>
      <c r="Y5626">
        <v>0.3863064982695444</v>
      </c>
      <c r="Z5626">
        <f>HYPERLINK("Melting_Curves/meltCurve_Q9NQT5_.pdf", "Melting_Curves/meltCurve_Q9NQT5_.pdf")</f>
        <v>0</v>
      </c>
      <c r="AA5626" t="s">
        <v>24385</v>
      </c>
      <c r="AB5626" t="s">
        <v>30584</v>
      </c>
    </row>
    <row r="5627" spans="1:28">
      <c r="A5627" t="s">
        <v>5653</v>
      </c>
      <c r="B5627">
        <v>0.984777283994944</v>
      </c>
      <c r="C5627">
        <v>0.96561415221446</v>
      </c>
      <c r="D5627">
        <v>0.740920680359155</v>
      </c>
      <c r="E5627">
        <v>0.437023298861645</v>
      </c>
      <c r="F5627">
        <v>0.263104978215376</v>
      </c>
      <c r="G5627">
        <v>0.199034081667631</v>
      </c>
      <c r="H5627">
        <v>0.161833065295222</v>
      </c>
      <c r="I5627">
        <v>0.217466973515179</v>
      </c>
      <c r="J5627">
        <v>0.315600442746858</v>
      </c>
      <c r="K5627">
        <v>0.354862410465872</v>
      </c>
      <c r="L5627">
        <v>1120.20703903723</v>
      </c>
      <c r="M5627">
        <v>25.3184763171447</v>
      </c>
      <c r="N5627">
        <v>45.4687348552111</v>
      </c>
      <c r="O5627">
        <v>43.9713829724867</v>
      </c>
      <c r="P5627">
        <v>-0.108380418638922</v>
      </c>
      <c r="Q5627">
        <v>0.247098847142836</v>
      </c>
      <c r="R5627">
        <v>0.967121227693912</v>
      </c>
      <c r="S5627" t="s">
        <v>11978</v>
      </c>
      <c r="T5627" t="s">
        <v>12678</v>
      </c>
      <c r="U5627" t="s">
        <v>12678</v>
      </c>
      <c r="V5627" t="s">
        <v>12678</v>
      </c>
      <c r="W5627">
        <v>7</v>
      </c>
      <c r="X5627" t="s">
        <v>18305</v>
      </c>
      <c r="Y5627">
        <v>0.4349244564341647</v>
      </c>
      <c r="Z5627">
        <f>HYPERLINK("Melting_Curves/meltCurve_Q9NQT8_.pdf", "Melting_Curves/meltCurve_Q9NQT8_.pdf")</f>
        <v>0</v>
      </c>
      <c r="AA5627" t="s">
        <v>24386</v>
      </c>
      <c r="AB5627" t="s">
        <v>30585</v>
      </c>
    </row>
    <row r="5628" spans="1:28">
      <c r="A5628" t="s">
        <v>5654</v>
      </c>
      <c r="B5628">
        <v>0.984777283994944</v>
      </c>
      <c r="C5628">
        <v>0.952674831318985</v>
      </c>
      <c r="D5628">
        <v>0.811347895528939</v>
      </c>
      <c r="E5628">
        <v>0.591348752893078</v>
      </c>
      <c r="F5628">
        <v>0.491160805655108</v>
      </c>
      <c r="G5628">
        <v>0.396559854419953</v>
      </c>
      <c r="H5628">
        <v>0.394188509690893</v>
      </c>
      <c r="I5628">
        <v>0.557079126193305</v>
      </c>
      <c r="J5628">
        <v>0.875178185974874</v>
      </c>
      <c r="K5628">
        <v>0.670805916117485</v>
      </c>
      <c r="L5628">
        <v>1595.60350976392</v>
      </c>
      <c r="M5628">
        <v>36.9056107271524</v>
      </c>
      <c r="O5628">
        <v>43.1083598240827</v>
      </c>
      <c r="P5628">
        <v>-0.0933244545941934</v>
      </c>
      <c r="Q5628">
        <v>0.5639630302017909</v>
      </c>
      <c r="R5628">
        <v>0.611469881519133</v>
      </c>
      <c r="S5628" t="s">
        <v>11979</v>
      </c>
      <c r="T5628" t="s">
        <v>12678</v>
      </c>
      <c r="U5628" t="s">
        <v>12678</v>
      </c>
      <c r="V5628" t="s">
        <v>12678</v>
      </c>
      <c r="W5628">
        <v>34</v>
      </c>
      <c r="X5628" t="s">
        <v>18306</v>
      </c>
      <c r="Y5628">
        <v>0.6561391405953716</v>
      </c>
      <c r="Z5628">
        <f>HYPERLINK("Melting_Curves/meltCurve_Q9NQW6_.pdf", "Melting_Curves/meltCurve_Q9NQW6_.pdf")</f>
        <v>0</v>
      </c>
      <c r="AA5628" t="s">
        <v>24387</v>
      </c>
      <c r="AB5628" t="s">
        <v>30586</v>
      </c>
    </row>
    <row r="5629" spans="1:28">
      <c r="A5629" t="s">
        <v>5655</v>
      </c>
      <c r="B5629">
        <v>0.984777283994944</v>
      </c>
      <c r="C5629">
        <v>0.902981899530382</v>
      </c>
      <c r="D5629">
        <v>0.8521564475260071</v>
      </c>
      <c r="E5629">
        <v>0.664477257999486</v>
      </c>
      <c r="F5629">
        <v>0.343054763338805</v>
      </c>
      <c r="G5629">
        <v>0.163615312097395</v>
      </c>
      <c r="H5629">
        <v>0.100322233407544</v>
      </c>
      <c r="I5629">
        <v>0.108118392366378</v>
      </c>
      <c r="J5629">
        <v>0.151451689998748</v>
      </c>
      <c r="K5629">
        <v>0.144961800937493</v>
      </c>
      <c r="L5629">
        <v>865.1942254081169</v>
      </c>
      <c r="M5629">
        <v>18.2494476383708</v>
      </c>
      <c r="N5629">
        <v>48.0358261345083</v>
      </c>
      <c r="O5629">
        <v>46.8510698854146</v>
      </c>
      <c r="P5629">
        <v>-0.0870713699075987</v>
      </c>
      <c r="Q5629">
        <v>0.105902534586663</v>
      </c>
      <c r="R5629">
        <v>0.989215511952859</v>
      </c>
      <c r="S5629" t="s">
        <v>11980</v>
      </c>
      <c r="T5629" t="s">
        <v>12678</v>
      </c>
      <c r="U5629" t="s">
        <v>12678</v>
      </c>
      <c r="V5629" t="s">
        <v>12678</v>
      </c>
      <c r="W5629">
        <v>27</v>
      </c>
      <c r="X5629" t="s">
        <v>18307</v>
      </c>
      <c r="Y5629">
        <v>0.4300951516085204</v>
      </c>
      <c r="Z5629">
        <f>HYPERLINK("Melting_Curves/meltCurve_Q9NQW7_3_.pdf", "Melting_Curves/meltCurve_Q9NQW7_3_.pdf")</f>
        <v>0</v>
      </c>
      <c r="AA5629" t="s">
        <v>24388</v>
      </c>
      <c r="AB5629" t="s">
        <v>30587</v>
      </c>
    </row>
    <row r="5630" spans="1:28">
      <c r="A5630" t="s">
        <v>5656</v>
      </c>
      <c r="B5630">
        <v>0.984777283994944</v>
      </c>
      <c r="C5630">
        <v>1.30206548332234</v>
      </c>
      <c r="D5630">
        <v>1.07546374816392</v>
      </c>
      <c r="E5630">
        <v>0.970822656595046</v>
      </c>
      <c r="F5630">
        <v>0.6705764086068911</v>
      </c>
      <c r="G5630">
        <v>0.481625075675856</v>
      </c>
      <c r="H5630">
        <v>0.374209323532741</v>
      </c>
      <c r="I5630">
        <v>0.351570160993529</v>
      </c>
      <c r="J5630">
        <v>0.460894740850045</v>
      </c>
      <c r="K5630">
        <v>0.328949140893465</v>
      </c>
      <c r="L5630">
        <v>1620.99589216723</v>
      </c>
      <c r="M5630">
        <v>32.3005520486734</v>
      </c>
      <c r="N5630">
        <v>52.5322862032243</v>
      </c>
      <c r="O5630">
        <v>49.9935909905291</v>
      </c>
      <c r="P5630">
        <v>-0.099831684900183</v>
      </c>
      <c r="Q5630">
        <v>0.381939951827765</v>
      </c>
      <c r="R5630">
        <v>0.90250218226694</v>
      </c>
      <c r="S5630" t="s">
        <v>11981</v>
      </c>
      <c r="T5630" t="s">
        <v>12678</v>
      </c>
      <c r="U5630" t="s">
        <v>12678</v>
      </c>
      <c r="V5630" t="s">
        <v>12678</v>
      </c>
      <c r="W5630">
        <v>3</v>
      </c>
      <c r="X5630" t="s">
        <v>18308</v>
      </c>
      <c r="Y5630">
        <v>0.656858722414386</v>
      </c>
      <c r="Z5630">
        <f>HYPERLINK("Melting_Curves/meltCurve_Q9NQY0_.pdf", "Melting_Curves/meltCurve_Q9NQY0_.pdf")</f>
        <v>0</v>
      </c>
      <c r="AA5630" t="s">
        <v>24389</v>
      </c>
      <c r="AB5630" t="s">
        <v>30588</v>
      </c>
    </row>
    <row r="5631" spans="1:28">
      <c r="A5631" t="s">
        <v>5657</v>
      </c>
      <c r="B5631">
        <v>0.984777283994944</v>
      </c>
      <c r="C5631">
        <v>0.957601171285717</v>
      </c>
      <c r="D5631">
        <v>0.896148774349533</v>
      </c>
      <c r="E5631">
        <v>0.713063347236362</v>
      </c>
      <c r="F5631">
        <v>0.62861731024983</v>
      </c>
      <c r="G5631">
        <v>0.364729220178252</v>
      </c>
      <c r="H5631">
        <v>0.203040959691129</v>
      </c>
      <c r="I5631">
        <v>0.176301506657534</v>
      </c>
      <c r="J5631">
        <v>0.273808716519434</v>
      </c>
      <c r="K5631">
        <v>0.250052599398949</v>
      </c>
      <c r="L5631">
        <v>707.672048142236</v>
      </c>
      <c r="M5631">
        <v>14.350682890305</v>
      </c>
      <c r="N5631">
        <v>50.9766688492228</v>
      </c>
      <c r="O5631">
        <v>48.3848731552973</v>
      </c>
      <c r="P5631">
        <v>-0.0602899467996108</v>
      </c>
      <c r="Q5631">
        <v>0.187001470300509</v>
      </c>
      <c r="R5631">
        <v>0.974136960274449</v>
      </c>
      <c r="S5631" t="s">
        <v>11982</v>
      </c>
      <c r="T5631" t="s">
        <v>12678</v>
      </c>
      <c r="U5631" t="s">
        <v>12678</v>
      </c>
      <c r="V5631" t="s">
        <v>12678</v>
      </c>
      <c r="W5631">
        <v>5</v>
      </c>
      <c r="X5631" t="s">
        <v>18309</v>
      </c>
      <c r="Y5631">
        <v>0.5392193459136077</v>
      </c>
      <c r="Z5631">
        <f>HYPERLINK("Melting_Curves/meltCurve_Q9NQZ5_.pdf", "Melting_Curves/meltCurve_Q9NQZ5_.pdf")</f>
        <v>0</v>
      </c>
      <c r="AA5631" t="s">
        <v>24390</v>
      </c>
      <c r="AB5631" t="s">
        <v>30589</v>
      </c>
    </row>
    <row r="5632" spans="1:28">
      <c r="A5632" t="s">
        <v>5658</v>
      </c>
      <c r="B5632">
        <v>0.984777283994944</v>
      </c>
      <c r="C5632">
        <v>0.941992968887771</v>
      </c>
      <c r="D5632">
        <v>0.748270359158123</v>
      </c>
      <c r="E5632">
        <v>0.5182551791773869</v>
      </c>
      <c r="F5632">
        <v>0.400461981134177</v>
      </c>
      <c r="G5632">
        <v>0.247119996981109</v>
      </c>
      <c r="H5632">
        <v>0.178018443261998</v>
      </c>
      <c r="I5632">
        <v>0.189979644265095</v>
      </c>
      <c r="J5632">
        <v>0.262948449051951</v>
      </c>
      <c r="K5632">
        <v>0.197427665676022</v>
      </c>
      <c r="L5632">
        <v>697.397363011654</v>
      </c>
      <c r="M5632">
        <v>15.306770400656</v>
      </c>
      <c r="N5632">
        <v>47.0772219793536</v>
      </c>
      <c r="O5632">
        <v>44.8049791404494</v>
      </c>
      <c r="P5632">
        <v>-0.06879692628930779</v>
      </c>
      <c r="Q5632">
        <v>0.19456404968236</v>
      </c>
      <c r="R5632">
        <v>0.988668835510419</v>
      </c>
      <c r="S5632" t="s">
        <v>11983</v>
      </c>
      <c r="T5632" t="s">
        <v>12678</v>
      </c>
      <c r="U5632" t="s">
        <v>12678</v>
      </c>
      <c r="V5632" t="s">
        <v>12678</v>
      </c>
      <c r="W5632">
        <v>7</v>
      </c>
      <c r="X5632" t="s">
        <v>18310</v>
      </c>
      <c r="Y5632">
        <v>0.4424992658142852</v>
      </c>
      <c r="Z5632">
        <f>HYPERLINK("Melting_Curves/meltCurve_Q9NR09_.pdf", "Melting_Curves/meltCurve_Q9NR09_.pdf")</f>
        <v>0</v>
      </c>
      <c r="AA5632" t="s">
        <v>24391</v>
      </c>
      <c r="AB5632" t="s">
        <v>30590</v>
      </c>
    </row>
    <row r="5633" spans="1:28">
      <c r="A5633" t="s">
        <v>5659</v>
      </c>
      <c r="B5633">
        <v>0.984777283994944</v>
      </c>
      <c r="C5633">
        <v>1.04247028916767</v>
      </c>
      <c r="D5633">
        <v>0.988299142641752</v>
      </c>
      <c r="E5633">
        <v>0.791234247121812</v>
      </c>
      <c r="F5633">
        <v>0.669503872369741</v>
      </c>
      <c r="G5633">
        <v>0.456761923351222</v>
      </c>
      <c r="H5633">
        <v>0.371574076706889</v>
      </c>
      <c r="I5633">
        <v>0.40338738095877</v>
      </c>
      <c r="J5633">
        <v>0.5835165165341269</v>
      </c>
      <c r="K5633">
        <v>0.537385264931038</v>
      </c>
      <c r="L5633">
        <v>1178.07472742747</v>
      </c>
      <c r="M5633">
        <v>24.5273686404498</v>
      </c>
      <c r="N5633">
        <v>54.1621716549519</v>
      </c>
      <c r="O5633">
        <v>47.7151629271966</v>
      </c>
      <c r="P5633">
        <v>-0.0682559132998125</v>
      </c>
      <c r="Q5633">
        <v>0.468871720726666</v>
      </c>
      <c r="R5633">
        <v>0.92435366035525</v>
      </c>
      <c r="S5633" t="s">
        <v>11984</v>
      </c>
      <c r="T5633" t="s">
        <v>12678</v>
      </c>
      <c r="U5633" t="s">
        <v>12678</v>
      </c>
      <c r="V5633" t="s">
        <v>12678</v>
      </c>
      <c r="W5633">
        <v>19</v>
      </c>
      <c r="X5633" t="s">
        <v>18311</v>
      </c>
      <c r="Y5633">
        <v>0.6688701476687405</v>
      </c>
      <c r="Z5633">
        <f>HYPERLINK("Melting_Curves/meltCurve_Q9NR12_.pdf", "Melting_Curves/meltCurve_Q9NR12_.pdf")</f>
        <v>0</v>
      </c>
      <c r="AA5633" t="s">
        <v>24392</v>
      </c>
      <c r="AB5633" t="s">
        <v>30591</v>
      </c>
    </row>
    <row r="5634" spans="1:28">
      <c r="A5634" t="s">
        <v>5660</v>
      </c>
      <c r="B5634">
        <v>0.984777283994944</v>
      </c>
      <c r="C5634">
        <v>0.951207606239285</v>
      </c>
      <c r="D5634">
        <v>0.935583498272288</v>
      </c>
      <c r="E5634">
        <v>0.730339337900028</v>
      </c>
      <c r="F5634">
        <v>0.280610776129526</v>
      </c>
      <c r="G5634">
        <v>0.146828113175392</v>
      </c>
      <c r="H5634">
        <v>0.114213554164053</v>
      </c>
      <c r="I5634">
        <v>0.143212940575512</v>
      </c>
      <c r="J5634">
        <v>0.170371899278418</v>
      </c>
      <c r="K5634">
        <v>0.165311791685328</v>
      </c>
      <c r="L5634">
        <v>1527.82935985938</v>
      </c>
      <c r="M5634">
        <v>32.060688527417</v>
      </c>
      <c r="N5634">
        <v>48.1592349634337</v>
      </c>
      <c r="O5634">
        <v>47.4700383537144</v>
      </c>
      <c r="P5634">
        <v>-0.144746005413871</v>
      </c>
      <c r="Q5634">
        <v>0.142742788154321</v>
      </c>
      <c r="R5634">
        <v>0.9950326751723511</v>
      </c>
      <c r="S5634" t="s">
        <v>11985</v>
      </c>
      <c r="T5634" t="s">
        <v>12678</v>
      </c>
      <c r="U5634" t="s">
        <v>12678</v>
      </c>
      <c r="V5634" t="s">
        <v>12678</v>
      </c>
      <c r="W5634">
        <v>10</v>
      </c>
      <c r="X5634" t="s">
        <v>18312</v>
      </c>
      <c r="Y5634">
        <v>0.4516041127621335</v>
      </c>
      <c r="Z5634">
        <f>HYPERLINK("Melting_Curves/meltCurve_Q9NR19_.pdf", "Melting_Curves/meltCurve_Q9NR19_.pdf")</f>
        <v>0</v>
      </c>
      <c r="AA5634" t="s">
        <v>24393</v>
      </c>
      <c r="AB5634" t="s">
        <v>30592</v>
      </c>
    </row>
    <row r="5635" spans="1:28">
      <c r="A5635" t="s">
        <v>5661</v>
      </c>
      <c r="B5635">
        <v>0.984777283994944</v>
      </c>
      <c r="C5635">
        <v>0.903744957761577</v>
      </c>
      <c r="D5635">
        <v>0.805220774057115</v>
      </c>
      <c r="E5635">
        <v>0.705336552039342</v>
      </c>
      <c r="F5635">
        <v>0.61922005514929</v>
      </c>
      <c r="G5635">
        <v>0.478397208586787</v>
      </c>
      <c r="H5635">
        <v>0.439492337129489</v>
      </c>
      <c r="I5635">
        <v>0.415852533664199</v>
      </c>
      <c r="J5635">
        <v>0.40181378360756</v>
      </c>
      <c r="K5635">
        <v>0.273470576024268</v>
      </c>
      <c r="L5635">
        <v>389.528197923982</v>
      </c>
      <c r="M5635">
        <v>7.87871011220896</v>
      </c>
      <c r="N5635">
        <v>54.150926150553</v>
      </c>
      <c r="O5635">
        <v>46.55944874038</v>
      </c>
      <c r="P5635">
        <v>-0.0318495375119695</v>
      </c>
      <c r="Q5635">
        <v>0.248037553360885</v>
      </c>
      <c r="R5635">
        <v>0.981733093383007</v>
      </c>
      <c r="S5635" t="s">
        <v>11986</v>
      </c>
      <c r="T5635" t="s">
        <v>12678</v>
      </c>
      <c r="U5635" t="s">
        <v>12678</v>
      </c>
      <c r="V5635" t="s">
        <v>12678</v>
      </c>
      <c r="W5635">
        <v>10</v>
      </c>
      <c r="X5635" t="s">
        <v>18313</v>
      </c>
      <c r="Y5635">
        <v>0.5933114466391962</v>
      </c>
      <c r="Z5635">
        <f>HYPERLINK("Melting_Curves/meltCurve_Q9NR28_2_.pdf", "Melting_Curves/meltCurve_Q9NR28_2_.pdf")</f>
        <v>0</v>
      </c>
      <c r="AA5635" t="s">
        <v>24394</v>
      </c>
      <c r="AB5635" t="s">
        <v>30593</v>
      </c>
    </row>
    <row r="5636" spans="1:28">
      <c r="A5636" t="s">
        <v>5662</v>
      </c>
      <c r="B5636">
        <v>0.984777283994944</v>
      </c>
      <c r="C5636">
        <v>0.866461101922426</v>
      </c>
      <c r="D5636">
        <v>0.747612937200486</v>
      </c>
      <c r="E5636">
        <v>0.593547049615389</v>
      </c>
      <c r="F5636">
        <v>0.375273631551959</v>
      </c>
      <c r="G5636">
        <v>0.30554987852881</v>
      </c>
      <c r="H5636">
        <v>0.301948669998578</v>
      </c>
      <c r="I5636">
        <v>0.442762557255236</v>
      </c>
      <c r="J5636">
        <v>0.597656399198617</v>
      </c>
      <c r="K5636">
        <v>0.454782722116476</v>
      </c>
      <c r="L5636">
        <v>864.966982605273</v>
      </c>
      <c r="M5636">
        <v>19.922963744632</v>
      </c>
      <c r="N5636">
        <v>47.5826074118166</v>
      </c>
      <c r="O5636">
        <v>42.9852676672027</v>
      </c>
      <c r="P5636">
        <v>-0.0680583974995356</v>
      </c>
      <c r="Q5636">
        <v>0.412655315363521</v>
      </c>
      <c r="R5636">
        <v>0.849309576180278</v>
      </c>
      <c r="S5636" t="s">
        <v>11987</v>
      </c>
      <c r="T5636" t="s">
        <v>12678</v>
      </c>
      <c r="U5636" t="s">
        <v>12678</v>
      </c>
      <c r="V5636" t="s">
        <v>12678</v>
      </c>
      <c r="W5636">
        <v>17</v>
      </c>
      <c r="X5636" t="s">
        <v>18314</v>
      </c>
      <c r="Y5636">
        <v>0.5463533477563203</v>
      </c>
      <c r="Z5636">
        <f>HYPERLINK("Melting_Curves/meltCurve_Q9NR30_.pdf", "Melting_Curves/meltCurve_Q9NR30_.pdf")</f>
        <v>0</v>
      </c>
      <c r="AA5636" t="s">
        <v>24395</v>
      </c>
      <c r="AB5636" t="s">
        <v>30594</v>
      </c>
    </row>
    <row r="5637" spans="1:28">
      <c r="A5637" t="s">
        <v>5663</v>
      </c>
      <c r="B5637">
        <v>0.984777283994944</v>
      </c>
      <c r="C5637">
        <v>0.820738566437435</v>
      </c>
      <c r="D5637">
        <v>0.722526315530698</v>
      </c>
      <c r="E5637">
        <v>0.47537943702251</v>
      </c>
      <c r="F5637">
        <v>0.276707115952727</v>
      </c>
      <c r="G5637">
        <v>0.142093986577898</v>
      </c>
      <c r="H5637">
        <v>0.0899894815386714</v>
      </c>
      <c r="I5637">
        <v>0.0937363176488567</v>
      </c>
      <c r="J5637">
        <v>0.111353747841247</v>
      </c>
      <c r="K5637">
        <v>0.115643272576431</v>
      </c>
      <c r="L5637">
        <v>617.7735539403041</v>
      </c>
      <c r="M5637">
        <v>13.6081358345024</v>
      </c>
      <c r="N5637">
        <v>45.932092614351</v>
      </c>
      <c r="O5637">
        <v>44.4506652713003</v>
      </c>
      <c r="P5637">
        <v>-0.07093898207103561</v>
      </c>
      <c r="Q5637">
        <v>0.07325474265545839</v>
      </c>
      <c r="R5637">
        <v>0.992447138127352</v>
      </c>
      <c r="S5637" t="s">
        <v>11988</v>
      </c>
      <c r="T5637" t="s">
        <v>12678</v>
      </c>
      <c r="U5637" t="s">
        <v>12678</v>
      </c>
      <c r="V5637" t="s">
        <v>12678</v>
      </c>
      <c r="W5637">
        <v>7</v>
      </c>
      <c r="X5637" t="s">
        <v>18315</v>
      </c>
      <c r="Y5637">
        <v>0.3588814192573295</v>
      </c>
      <c r="Z5637">
        <f>HYPERLINK("Melting_Curves/meltCurve_Q9NR31_.pdf", "Melting_Curves/meltCurve_Q9NR31_.pdf")</f>
        <v>0</v>
      </c>
      <c r="AA5637" t="s">
        <v>24396</v>
      </c>
      <c r="AB5637" t="s">
        <v>30595</v>
      </c>
    </row>
    <row r="5638" spans="1:28">
      <c r="A5638" t="s">
        <v>5664</v>
      </c>
      <c r="B5638">
        <v>0.984777283994944</v>
      </c>
      <c r="C5638">
        <v>0.817283481119195</v>
      </c>
      <c r="D5638">
        <v>0.897853267594218</v>
      </c>
      <c r="E5638">
        <v>0.6931808129102009</v>
      </c>
      <c r="F5638">
        <v>0.521037063177151</v>
      </c>
      <c r="G5638">
        <v>0.407910253290572</v>
      </c>
      <c r="H5638">
        <v>0.345831181310648</v>
      </c>
      <c r="I5638">
        <v>0.549192303530415</v>
      </c>
      <c r="J5638">
        <v>1.06756268800137</v>
      </c>
      <c r="K5638">
        <v>0.916510716432858</v>
      </c>
      <c r="L5638">
        <v>886.8464162447571</v>
      </c>
      <c r="M5638">
        <v>20.9150318859697</v>
      </c>
      <c r="O5638">
        <v>42.0204284989352</v>
      </c>
      <c r="P5638">
        <v>-0.0448287801038903</v>
      </c>
      <c r="Q5638">
        <v>0.639747562879263</v>
      </c>
      <c r="R5638">
        <v>0.220423037308738</v>
      </c>
      <c r="S5638" t="s">
        <v>11989</v>
      </c>
      <c r="T5638" t="s">
        <v>12678</v>
      </c>
      <c r="U5638" t="s">
        <v>12678</v>
      </c>
      <c r="V5638" t="s">
        <v>12678</v>
      </c>
      <c r="W5638">
        <v>3</v>
      </c>
      <c r="X5638" t="s">
        <v>18316</v>
      </c>
      <c r="Y5638">
        <v>0.7093381016522987</v>
      </c>
      <c r="Z5638">
        <f>HYPERLINK("Melting_Curves/meltCurve_Q9NR33_.pdf", "Melting_Curves/meltCurve_Q9NR33_.pdf")</f>
        <v>0</v>
      </c>
      <c r="AA5638" t="s">
        <v>24397</v>
      </c>
      <c r="AB5638" t="s">
        <v>30596</v>
      </c>
    </row>
    <row r="5639" spans="1:28">
      <c r="A5639" t="s">
        <v>5665</v>
      </c>
      <c r="B5639">
        <v>0.984777283994944</v>
      </c>
      <c r="C5639">
        <v>1.01174862909605</v>
      </c>
      <c r="D5639">
        <v>1.03718819031263</v>
      </c>
      <c r="E5639">
        <v>0.930139918184532</v>
      </c>
      <c r="F5639">
        <v>0.727373870338494</v>
      </c>
      <c r="G5639">
        <v>0.248650439541595</v>
      </c>
      <c r="H5639">
        <v>0.148819009396265</v>
      </c>
      <c r="I5639">
        <v>0.125504046574613</v>
      </c>
      <c r="J5639">
        <v>0.126866143947295</v>
      </c>
      <c r="K5639">
        <v>0.11753930064858</v>
      </c>
      <c r="L5639">
        <v>1802.67059464547</v>
      </c>
      <c r="M5639">
        <v>35.1760382147679</v>
      </c>
      <c r="N5639">
        <v>51.656893097954</v>
      </c>
      <c r="O5639">
        <v>51.0823386069484</v>
      </c>
      <c r="P5639">
        <v>-0.151194710599156</v>
      </c>
      <c r="Q5639">
        <v>0.121748428725155</v>
      </c>
      <c r="R5639">
        <v>0.997403302145547</v>
      </c>
      <c r="S5639" t="s">
        <v>11990</v>
      </c>
      <c r="T5639" t="s">
        <v>12678</v>
      </c>
      <c r="U5639" t="s">
        <v>12678</v>
      </c>
      <c r="V5639" t="s">
        <v>12678</v>
      </c>
      <c r="W5639">
        <v>22</v>
      </c>
      <c r="X5639" t="s">
        <v>18317</v>
      </c>
      <c r="Y5639">
        <v>0.5428479770775677</v>
      </c>
      <c r="Z5639">
        <f>HYPERLINK("Melting_Curves/meltCurve_Q9NR45_.pdf", "Melting_Curves/meltCurve_Q9NR45_.pdf")</f>
        <v>0</v>
      </c>
      <c r="AA5639" t="s">
        <v>24398</v>
      </c>
      <c r="AB5639" t="s">
        <v>30597</v>
      </c>
    </row>
    <row r="5640" spans="1:28">
      <c r="A5640" t="s">
        <v>5666</v>
      </c>
      <c r="B5640">
        <v>0.984777283994944</v>
      </c>
      <c r="C5640">
        <v>0.904863082996795</v>
      </c>
      <c r="D5640">
        <v>0.691293707717597</v>
      </c>
      <c r="E5640">
        <v>0.522738651510729</v>
      </c>
      <c r="F5640">
        <v>0.313258709911256</v>
      </c>
      <c r="G5640">
        <v>0.215430534928658</v>
      </c>
      <c r="H5640">
        <v>0.162222389640632</v>
      </c>
      <c r="I5640">
        <v>0.162710713250909</v>
      </c>
      <c r="J5640">
        <v>0.243563798599547</v>
      </c>
      <c r="K5640">
        <v>0.251605697950835</v>
      </c>
      <c r="L5640">
        <v>713.922817202218</v>
      </c>
      <c r="M5640">
        <v>15.9291567440388</v>
      </c>
      <c r="N5640">
        <v>46.2184124267415</v>
      </c>
      <c r="O5640">
        <v>44.1301199858962</v>
      </c>
      <c r="P5640">
        <v>-0.0729771660290965</v>
      </c>
      <c r="Q5640">
        <v>0.191361341259867</v>
      </c>
      <c r="R5640">
        <v>0.983940447499988</v>
      </c>
      <c r="S5640" t="s">
        <v>11991</v>
      </c>
      <c r="T5640" t="s">
        <v>12678</v>
      </c>
      <c r="U5640" t="s">
        <v>12678</v>
      </c>
      <c r="V5640" t="s">
        <v>12678</v>
      </c>
      <c r="W5640">
        <v>17</v>
      </c>
      <c r="X5640" t="s">
        <v>18318</v>
      </c>
      <c r="Y5640">
        <v>0.4192520580472978</v>
      </c>
      <c r="Z5640">
        <f>HYPERLINK("Melting_Curves/meltCurve_Q9NR50_.pdf", "Melting_Curves/meltCurve_Q9NR50_.pdf")</f>
        <v>0</v>
      </c>
      <c r="AA5640" t="s">
        <v>24399</v>
      </c>
      <c r="AB5640" t="s">
        <v>30598</v>
      </c>
    </row>
    <row r="5641" spans="1:28">
      <c r="A5641" t="s">
        <v>5667</v>
      </c>
      <c r="B5641">
        <v>0.984777283994944</v>
      </c>
      <c r="C5641">
        <v>0.946522492874046</v>
      </c>
      <c r="D5641">
        <v>0.7890353266289351</v>
      </c>
      <c r="E5641">
        <v>0.715078647859729</v>
      </c>
      <c r="F5641">
        <v>0.621572142556266</v>
      </c>
      <c r="G5641">
        <v>0.52354564261646</v>
      </c>
      <c r="H5641">
        <v>0.498898726617492</v>
      </c>
      <c r="I5641">
        <v>0.788208770725862</v>
      </c>
      <c r="J5641">
        <v>1.09578521284078</v>
      </c>
      <c r="K5641">
        <v>0.883941400037396</v>
      </c>
      <c r="L5641">
        <v>1597.916809069</v>
      </c>
      <c r="M5641">
        <v>38.611754151948</v>
      </c>
      <c r="O5641">
        <v>41.2736706102806</v>
      </c>
      <c r="P5641">
        <v>-0.0625547974111087</v>
      </c>
      <c r="Q5641">
        <v>0.73253121955936</v>
      </c>
      <c r="R5641">
        <v>0.239817413683635</v>
      </c>
      <c r="S5641" t="s">
        <v>11992</v>
      </c>
      <c r="T5641" t="s">
        <v>12678</v>
      </c>
      <c r="U5641" t="s">
        <v>12678</v>
      </c>
      <c r="V5641" t="s">
        <v>12678</v>
      </c>
      <c r="W5641">
        <v>7</v>
      </c>
      <c r="X5641" t="s">
        <v>18319</v>
      </c>
      <c r="Y5641">
        <v>0.7725159576194696</v>
      </c>
      <c r="Z5641">
        <f>HYPERLINK("Melting_Curves/meltCurve_Q9NRA8_.pdf", "Melting_Curves/meltCurve_Q9NRA8_.pdf")</f>
        <v>0</v>
      </c>
      <c r="AA5641" t="s">
        <v>24400</v>
      </c>
      <c r="AB5641" t="s">
        <v>30599</v>
      </c>
    </row>
    <row r="5642" spans="1:28">
      <c r="A5642" t="s">
        <v>5668</v>
      </c>
      <c r="B5642">
        <v>0.984777283994944</v>
      </c>
      <c r="C5642">
        <v>1.09987848616393</v>
      </c>
      <c r="D5642">
        <v>1.00560502539829</v>
      </c>
      <c r="E5642">
        <v>0.765717776889576</v>
      </c>
      <c r="F5642">
        <v>0.558529901295176</v>
      </c>
      <c r="G5642">
        <v>0.389839309589522</v>
      </c>
      <c r="H5642">
        <v>0.287658345914773</v>
      </c>
      <c r="I5642">
        <v>0.42293073681292</v>
      </c>
      <c r="J5642">
        <v>0.568185167664181</v>
      </c>
      <c r="K5642">
        <v>0.407175632540241</v>
      </c>
      <c r="L5642">
        <v>1425.25706263142</v>
      </c>
      <c r="M5642">
        <v>30.0054827920116</v>
      </c>
      <c r="N5642">
        <v>50.5289243804888</v>
      </c>
      <c r="O5642">
        <v>47.2904047719358</v>
      </c>
      <c r="P5642">
        <v>-0.0924393808030269</v>
      </c>
      <c r="Q5642">
        <v>0.41724421460324</v>
      </c>
      <c r="R5642">
        <v>0.927414795484595</v>
      </c>
      <c r="S5642" t="s">
        <v>11993</v>
      </c>
      <c r="T5642" t="s">
        <v>12678</v>
      </c>
      <c r="U5642" t="s">
        <v>12678</v>
      </c>
      <c r="V5642" t="s">
        <v>12678</v>
      </c>
      <c r="W5642">
        <v>5</v>
      </c>
      <c r="X5642" t="s">
        <v>18320</v>
      </c>
      <c r="Y5642">
        <v>0.624624423728675</v>
      </c>
      <c r="Z5642">
        <f>HYPERLINK("Melting_Curves/meltCurve_Q9NRF2_3_.pdf", "Melting_Curves/meltCurve_Q9NRF2_3_.pdf")</f>
        <v>0</v>
      </c>
      <c r="AA5642" t="s">
        <v>24401</v>
      </c>
      <c r="AB5642" t="s">
        <v>30600</v>
      </c>
    </row>
    <row r="5643" spans="1:28">
      <c r="A5643" t="s">
        <v>5669</v>
      </c>
      <c r="B5643">
        <v>0.984777283994944</v>
      </c>
      <c r="C5643">
        <v>0.962447505122607</v>
      </c>
      <c r="D5643">
        <v>0.907797443752178</v>
      </c>
      <c r="E5643">
        <v>0.697091304112429</v>
      </c>
      <c r="F5643">
        <v>0.449621499172767</v>
      </c>
      <c r="G5643">
        <v>0.269593862587066</v>
      </c>
      <c r="H5643">
        <v>0.147029472041743</v>
      </c>
      <c r="I5643">
        <v>0.159720750257332</v>
      </c>
      <c r="J5643">
        <v>0.165310317225755</v>
      </c>
      <c r="K5643">
        <v>0.179054566828252</v>
      </c>
      <c r="L5643">
        <v>843.502163777967</v>
      </c>
      <c r="M5643">
        <v>17.4748217348397</v>
      </c>
      <c r="N5643">
        <v>49.2262485920425</v>
      </c>
      <c r="O5643">
        <v>47.6507594594654</v>
      </c>
      <c r="P5643">
        <v>-0.0784861166315602</v>
      </c>
      <c r="Q5643">
        <v>0.143976225378275</v>
      </c>
      <c r="R5643">
        <v>0.99668965532932</v>
      </c>
      <c r="S5643" t="s">
        <v>11994</v>
      </c>
      <c r="T5643" t="s">
        <v>12678</v>
      </c>
      <c r="U5643" t="s">
        <v>12678</v>
      </c>
      <c r="V5643" t="s">
        <v>12678</v>
      </c>
      <c r="W5643">
        <v>9</v>
      </c>
      <c r="X5643" t="s">
        <v>18321</v>
      </c>
      <c r="Y5643">
        <v>0.4799551146577092</v>
      </c>
      <c r="Z5643">
        <f>HYPERLINK("Melting_Curves/meltCurve_Q9NRF8_.pdf", "Melting_Curves/meltCurve_Q9NRF8_.pdf")</f>
        <v>0</v>
      </c>
      <c r="AA5643" t="s">
        <v>24402</v>
      </c>
      <c r="AB5643" t="s">
        <v>30601</v>
      </c>
    </row>
    <row r="5644" spans="1:28">
      <c r="A5644" t="s">
        <v>5670</v>
      </c>
      <c r="B5644">
        <v>0.984777283994944</v>
      </c>
      <c r="C5644">
        <v>1.08169408870565</v>
      </c>
      <c r="D5644">
        <v>0.990290521645445</v>
      </c>
      <c r="E5644">
        <v>0.981643693440636</v>
      </c>
      <c r="F5644">
        <v>0.767890041039296</v>
      </c>
      <c r="G5644">
        <v>0.539872084331648</v>
      </c>
      <c r="H5644">
        <v>0.452019491531135</v>
      </c>
      <c r="I5644">
        <v>0.537746282066826</v>
      </c>
      <c r="J5644">
        <v>0.592102606989763</v>
      </c>
      <c r="K5644">
        <v>0.490497963247909</v>
      </c>
      <c r="L5644">
        <v>2437.91228409053</v>
      </c>
      <c r="M5644">
        <v>48.4999017676691</v>
      </c>
      <c r="O5644">
        <v>50.1810977790855</v>
      </c>
      <c r="P5644">
        <v>-0.116356793936243</v>
      </c>
      <c r="Q5644">
        <v>0.518439763481376</v>
      </c>
      <c r="R5644">
        <v>0.966679337217982</v>
      </c>
      <c r="S5644" t="s">
        <v>11995</v>
      </c>
      <c r="T5644" t="s">
        <v>12678</v>
      </c>
      <c r="U5644" t="s">
        <v>12678</v>
      </c>
      <c r="V5644" t="s">
        <v>12678</v>
      </c>
      <c r="W5644">
        <v>5</v>
      </c>
      <c r="X5644" t="s">
        <v>18322</v>
      </c>
      <c r="Y5644">
        <v>0.7325261211976015</v>
      </c>
      <c r="Z5644">
        <f>HYPERLINK("Melting_Curves/meltCurve_Q9NRF9_.pdf", "Melting_Curves/meltCurve_Q9NRF9_.pdf")</f>
        <v>0</v>
      </c>
      <c r="AA5644" t="s">
        <v>24403</v>
      </c>
      <c r="AB5644" t="s">
        <v>30602</v>
      </c>
    </row>
    <row r="5645" spans="1:28">
      <c r="A5645" t="s">
        <v>5671</v>
      </c>
      <c r="B5645">
        <v>0.984777283994944</v>
      </c>
      <c r="C5645">
        <v>1.11592643796892</v>
      </c>
      <c r="D5645">
        <v>1.01005025288795</v>
      </c>
      <c r="E5645">
        <v>1.0832415342741</v>
      </c>
      <c r="F5645">
        <v>0.767846722373829</v>
      </c>
      <c r="G5645">
        <v>0.6371287575224031</v>
      </c>
      <c r="H5645">
        <v>0.643485992493937</v>
      </c>
      <c r="I5645">
        <v>0.746248086705299</v>
      </c>
      <c r="J5645">
        <v>0.7950061083747439</v>
      </c>
      <c r="K5645">
        <v>0.642318968990556</v>
      </c>
      <c r="L5645">
        <v>12493.2846509598</v>
      </c>
      <c r="M5645">
        <v>250</v>
      </c>
      <c r="O5645">
        <v>49.9699406670333</v>
      </c>
      <c r="P5645">
        <v>-0.384183989500612</v>
      </c>
      <c r="Q5645">
        <v>0.692837581868375</v>
      </c>
      <c r="R5645">
        <v>0.868483676981091</v>
      </c>
      <c r="S5645" t="s">
        <v>11996</v>
      </c>
      <c r="T5645" t="s">
        <v>12678</v>
      </c>
      <c r="U5645" t="s">
        <v>12678</v>
      </c>
      <c r="V5645" t="s">
        <v>12678</v>
      </c>
      <c r="W5645">
        <v>8</v>
      </c>
      <c r="X5645" t="s">
        <v>18323</v>
      </c>
      <c r="Y5645">
        <v>0.8256932081285614</v>
      </c>
      <c r="Z5645">
        <f>HYPERLINK("Melting_Curves/meltCurve_Q9NRG1_.pdf", "Melting_Curves/meltCurve_Q9NRG1_.pdf")</f>
        <v>0</v>
      </c>
      <c r="AA5645" t="s">
        <v>24404</v>
      </c>
      <c r="AB5645" t="s">
        <v>30603</v>
      </c>
    </row>
    <row r="5646" spans="1:28">
      <c r="A5646" t="s">
        <v>5672</v>
      </c>
      <c r="B5646">
        <v>0.984777283994944</v>
      </c>
      <c r="C5646">
        <v>0.784441195501868</v>
      </c>
      <c r="D5646">
        <v>0.59258395302648</v>
      </c>
      <c r="E5646">
        <v>0.347167657909245</v>
      </c>
      <c r="F5646">
        <v>0.160170277456209</v>
      </c>
      <c r="G5646">
        <v>0.166053574308175</v>
      </c>
      <c r="H5646">
        <v>0.146284180508837</v>
      </c>
      <c r="I5646">
        <v>0.222847567201893</v>
      </c>
      <c r="J5646">
        <v>0.260953268282915</v>
      </c>
      <c r="K5646">
        <v>0.299738090972778</v>
      </c>
      <c r="L5646">
        <v>851.952144409168</v>
      </c>
      <c r="M5646">
        <v>20.0356237970668</v>
      </c>
      <c r="N5646">
        <v>43.679472645613</v>
      </c>
      <c r="O5646">
        <v>42.1050690781868</v>
      </c>
      <c r="P5646">
        <v>-0.0944604211933871</v>
      </c>
      <c r="Q5646">
        <v>0.205987570839439</v>
      </c>
      <c r="R5646">
        <v>0.961257326822181</v>
      </c>
      <c r="S5646" t="s">
        <v>11997</v>
      </c>
      <c r="T5646" t="s">
        <v>12678</v>
      </c>
      <c r="U5646" t="s">
        <v>12678</v>
      </c>
      <c r="V5646" t="s">
        <v>12678</v>
      </c>
      <c r="W5646">
        <v>4</v>
      </c>
      <c r="X5646" t="s">
        <v>18324</v>
      </c>
      <c r="Y5646">
        <v>0.3635169266764359</v>
      </c>
      <c r="Z5646">
        <f>HYPERLINK("Melting_Curves/meltCurve_Q9NRG4_.pdf", "Melting_Curves/meltCurve_Q9NRG4_.pdf")</f>
        <v>0</v>
      </c>
      <c r="AA5646" t="s">
        <v>24405</v>
      </c>
      <c r="AB5646" t="s">
        <v>30604</v>
      </c>
    </row>
    <row r="5647" spans="1:28">
      <c r="A5647" t="s">
        <v>5673</v>
      </c>
      <c r="B5647">
        <v>0.984777283994944</v>
      </c>
      <c r="C5647">
        <v>1.01080716519691</v>
      </c>
      <c r="D5647">
        <v>0.9372019575200849</v>
      </c>
      <c r="E5647">
        <v>0.766535372816059</v>
      </c>
      <c r="F5647">
        <v>0.697885840293246</v>
      </c>
      <c r="G5647">
        <v>0.538994443225765</v>
      </c>
      <c r="H5647">
        <v>0.540024111113359</v>
      </c>
      <c r="I5647">
        <v>0.687669025421033</v>
      </c>
      <c r="J5647">
        <v>0.859141737866117</v>
      </c>
      <c r="K5647">
        <v>0.678330810881528</v>
      </c>
      <c r="L5647">
        <v>1439.43075564232</v>
      </c>
      <c r="M5647">
        <v>31.8074507539203</v>
      </c>
      <c r="O5647">
        <v>45.0767391785711</v>
      </c>
      <c r="P5647">
        <v>-0.0591380966105614</v>
      </c>
      <c r="Q5647">
        <v>0.664765312942491</v>
      </c>
      <c r="R5647">
        <v>0.732058880995379</v>
      </c>
      <c r="S5647" t="s">
        <v>11998</v>
      </c>
      <c r="T5647" t="s">
        <v>12678</v>
      </c>
      <c r="U5647" t="s">
        <v>12678</v>
      </c>
      <c r="V5647" t="s">
        <v>12678</v>
      </c>
      <c r="W5647">
        <v>7</v>
      </c>
      <c r="X5647" t="s">
        <v>18325</v>
      </c>
      <c r="Y5647">
        <v>0.7586800183453433</v>
      </c>
      <c r="Z5647">
        <f>HYPERLINK("Melting_Curves/meltCurve_Q9NRH1_.pdf", "Melting_Curves/meltCurve_Q9NRH1_.pdf")</f>
        <v>0</v>
      </c>
      <c r="AA5647" t="s">
        <v>24406</v>
      </c>
      <c r="AB5647" t="s">
        <v>30605</v>
      </c>
    </row>
    <row r="5648" spans="1:28">
      <c r="A5648" t="s">
        <v>5674</v>
      </c>
      <c r="B5648">
        <v>0.984777283994944</v>
      </c>
      <c r="C5648">
        <v>1.12720977949554</v>
      </c>
      <c r="D5648">
        <v>0.732407900136243</v>
      </c>
      <c r="E5648">
        <v>0.571327960779858</v>
      </c>
      <c r="F5648">
        <v>0.233561239115461</v>
      </c>
      <c r="G5648">
        <v>0.125736873915159</v>
      </c>
      <c r="H5648">
        <v>0.0906736354700016</v>
      </c>
      <c r="I5648">
        <v>0.09366597933502981</v>
      </c>
      <c r="J5648">
        <v>0.144624339505321</v>
      </c>
      <c r="K5648">
        <v>0.198577168036804</v>
      </c>
      <c r="L5648">
        <v>981.385781735112</v>
      </c>
      <c r="M5648">
        <v>21.2901564095767</v>
      </c>
      <c r="N5648">
        <v>46.6971638867948</v>
      </c>
      <c r="O5648">
        <v>45.6948527069036</v>
      </c>
      <c r="P5648">
        <v>-0.10251583598857</v>
      </c>
      <c r="Q5648">
        <v>0.119907464338255</v>
      </c>
      <c r="R5648">
        <v>0.962753509195602</v>
      </c>
      <c r="S5648" t="s">
        <v>11999</v>
      </c>
      <c r="T5648" t="s">
        <v>12678</v>
      </c>
      <c r="U5648" t="s">
        <v>12678</v>
      </c>
      <c r="V5648" t="s">
        <v>12678</v>
      </c>
      <c r="W5648">
        <v>10</v>
      </c>
      <c r="X5648" t="s">
        <v>18326</v>
      </c>
      <c r="Y5648">
        <v>0.3968794631273706</v>
      </c>
      <c r="Z5648">
        <f>HYPERLINK("Melting_Curves/meltCurve_Q9NRK6_.pdf", "Melting_Curves/meltCurve_Q9NRK6_.pdf")</f>
        <v>0</v>
      </c>
      <c r="AA5648" t="s">
        <v>24407</v>
      </c>
      <c r="AB5648" t="s">
        <v>30606</v>
      </c>
    </row>
    <row r="5649" spans="1:28">
      <c r="A5649" t="s">
        <v>5675</v>
      </c>
      <c r="B5649">
        <v>0.984777283994944</v>
      </c>
      <c r="C5649">
        <v>1.45957341420628</v>
      </c>
      <c r="D5649">
        <v>0.982640049260363</v>
      </c>
      <c r="E5649">
        <v>0.681790813384417</v>
      </c>
      <c r="F5649">
        <v>0.275484678843205</v>
      </c>
      <c r="G5649">
        <v>0.168047571220585</v>
      </c>
      <c r="H5649">
        <v>0.140224771922877</v>
      </c>
      <c r="I5649">
        <v>0.203649807695672</v>
      </c>
      <c r="J5649">
        <v>0.318958301091667</v>
      </c>
      <c r="K5649">
        <v>0.270064763522215</v>
      </c>
      <c r="L5649">
        <v>2129.46579695803</v>
      </c>
      <c r="M5649">
        <v>45.3176373631544</v>
      </c>
      <c r="N5649">
        <v>47.606274837683</v>
      </c>
      <c r="O5649">
        <v>46.8985614952947</v>
      </c>
      <c r="P5649">
        <v>-0.187952147169872</v>
      </c>
      <c r="Q5649">
        <v>0.221965384463079</v>
      </c>
      <c r="R5649">
        <v>0.874404149991855</v>
      </c>
      <c r="S5649" t="s">
        <v>12000</v>
      </c>
      <c r="T5649" t="s">
        <v>12678</v>
      </c>
      <c r="U5649" t="s">
        <v>12678</v>
      </c>
      <c r="V5649" t="s">
        <v>12678</v>
      </c>
      <c r="W5649">
        <v>10</v>
      </c>
      <c r="X5649" t="s">
        <v>18327</v>
      </c>
      <c r="Y5649">
        <v>0.4830107426983768</v>
      </c>
      <c r="Z5649">
        <f>HYPERLINK("Melting_Curves/meltCurve_Q9NRL3_.pdf", "Melting_Curves/meltCurve_Q9NRL3_.pdf")</f>
        <v>0</v>
      </c>
      <c r="AA5649" t="s">
        <v>24408</v>
      </c>
      <c r="AB5649" t="s">
        <v>30607</v>
      </c>
    </row>
    <row r="5650" spans="1:28">
      <c r="A5650" t="s">
        <v>5676</v>
      </c>
      <c r="B5650">
        <v>0.984777283994944</v>
      </c>
      <c r="C5650">
        <v>1.0084569968029</v>
      </c>
      <c r="D5650">
        <v>0.961617069829067</v>
      </c>
      <c r="E5650">
        <v>0.806168018981529</v>
      </c>
      <c r="F5650">
        <v>0.368431348475478</v>
      </c>
      <c r="G5650">
        <v>0.285283656485869</v>
      </c>
      <c r="H5650">
        <v>0.105512725621255</v>
      </c>
      <c r="I5650">
        <v>0.200439091408334</v>
      </c>
      <c r="J5650">
        <v>0.224998367247396</v>
      </c>
      <c r="K5650">
        <v>0.250681788051672</v>
      </c>
      <c r="L5650">
        <v>1516.33896855339</v>
      </c>
      <c r="M5650">
        <v>31.4586088077896</v>
      </c>
      <c r="N5650">
        <v>49.0197094470792</v>
      </c>
      <c r="O5650">
        <v>48.0075813748082</v>
      </c>
      <c r="P5650">
        <v>-0.130348542517294</v>
      </c>
      <c r="Q5650">
        <v>0.204328198832253</v>
      </c>
      <c r="R5650">
        <v>0.9862747963528929</v>
      </c>
      <c r="S5650" t="s">
        <v>12001</v>
      </c>
      <c r="T5650" t="s">
        <v>12678</v>
      </c>
      <c r="U5650" t="s">
        <v>12678</v>
      </c>
      <c r="V5650" t="s">
        <v>12678</v>
      </c>
      <c r="W5650">
        <v>3</v>
      </c>
      <c r="X5650" t="s">
        <v>18328</v>
      </c>
      <c r="Y5650">
        <v>0.5057077843634254</v>
      </c>
      <c r="Z5650">
        <f>HYPERLINK("Melting_Curves/meltCurve_Q9NRM2_.pdf", "Melting_Curves/meltCurve_Q9NRM2_.pdf")</f>
        <v>0</v>
      </c>
      <c r="AA5650" t="s">
        <v>24409</v>
      </c>
      <c r="AB5650" t="s">
        <v>30608</v>
      </c>
    </row>
    <row r="5651" spans="1:28">
      <c r="A5651" t="s">
        <v>5677</v>
      </c>
      <c r="B5651">
        <v>0.984777283994944</v>
      </c>
      <c r="C5651">
        <v>0.86886764409437</v>
      </c>
      <c r="D5651">
        <v>0.823660326057253</v>
      </c>
      <c r="E5651">
        <v>0.762363676629661</v>
      </c>
      <c r="F5651">
        <v>0.638859801683648</v>
      </c>
      <c r="G5651">
        <v>0.214800783289776</v>
      </c>
      <c r="H5651">
        <v>0.0843072717938947</v>
      </c>
      <c r="I5651">
        <v>0.110903426786349</v>
      </c>
      <c r="J5651">
        <v>0.130536392418766</v>
      </c>
      <c r="K5651">
        <v>0.128735152096074</v>
      </c>
      <c r="L5651">
        <v>734.781328444549</v>
      </c>
      <c r="M5651">
        <v>14.7203810850233</v>
      </c>
      <c r="N5651">
        <v>50.3197762418891</v>
      </c>
      <c r="O5651">
        <v>49.0218743851266</v>
      </c>
      <c r="P5651">
        <v>-0.0708955809205261</v>
      </c>
      <c r="Q5651">
        <v>0.055715725492501</v>
      </c>
      <c r="R5651">
        <v>0.953319037182881</v>
      </c>
      <c r="S5651" t="s">
        <v>12002</v>
      </c>
      <c r="T5651" t="s">
        <v>12678</v>
      </c>
      <c r="U5651" t="s">
        <v>12678</v>
      </c>
      <c r="V5651" t="s">
        <v>12678</v>
      </c>
      <c r="W5651">
        <v>7</v>
      </c>
      <c r="X5651" t="s">
        <v>18329</v>
      </c>
      <c r="Y5651">
        <v>0.4825965804194302</v>
      </c>
      <c r="Z5651">
        <f>HYPERLINK("Melting_Curves/meltCurve_Q9NRN7_.pdf", "Melting_Curves/meltCurve_Q9NRN7_.pdf")</f>
        <v>0</v>
      </c>
      <c r="AA5651" t="s">
        <v>24410</v>
      </c>
      <c r="AB5651" t="s">
        <v>30609</v>
      </c>
    </row>
    <row r="5652" spans="1:28">
      <c r="A5652" t="s">
        <v>5678</v>
      </c>
      <c r="B5652">
        <v>0.984777283994944</v>
      </c>
      <c r="C5652">
        <v>1.01898347824039</v>
      </c>
      <c r="D5652">
        <v>1.0017930824718</v>
      </c>
      <c r="E5652">
        <v>0.946339444978311</v>
      </c>
      <c r="F5652">
        <v>0.832837569376883</v>
      </c>
      <c r="G5652">
        <v>0.721026878598643</v>
      </c>
      <c r="H5652">
        <v>0.753298709740149</v>
      </c>
      <c r="I5652">
        <v>1.05068703903091</v>
      </c>
      <c r="J5652">
        <v>1.61622547964117</v>
      </c>
      <c r="K5652">
        <v>1.12098704638298</v>
      </c>
      <c r="L5652">
        <v>15000</v>
      </c>
      <c r="M5652">
        <v>244.067562887133</v>
      </c>
      <c r="O5652">
        <v>61.4542658435373</v>
      </c>
      <c r="P5652">
        <v>0.365979329046331</v>
      </c>
      <c r="Q5652">
        <v>1.36860270420065</v>
      </c>
      <c r="R5652">
        <v>0.483538196618041</v>
      </c>
      <c r="S5652" t="s">
        <v>12003</v>
      </c>
      <c r="T5652" t="s">
        <v>12678</v>
      </c>
      <c r="U5652" t="s">
        <v>12678</v>
      </c>
      <c r="V5652" t="s">
        <v>12678</v>
      </c>
      <c r="W5652">
        <v>12</v>
      </c>
      <c r="X5652" t="s">
        <v>18330</v>
      </c>
      <c r="Y5652">
        <v>1.068046673932083</v>
      </c>
      <c r="Z5652">
        <f>HYPERLINK("Melting_Curves/meltCurve_Q9NRN9_.pdf", "Melting_Curves/meltCurve_Q9NRN9_.pdf")</f>
        <v>0</v>
      </c>
      <c r="AA5652" t="s">
        <v>20085</v>
      </c>
      <c r="AB5652" t="s">
        <v>30610</v>
      </c>
    </row>
    <row r="5653" spans="1:28">
      <c r="A5653" t="s">
        <v>5679</v>
      </c>
      <c r="B5653">
        <v>0.984777283994944</v>
      </c>
      <c r="C5653">
        <v>0.963974034614126</v>
      </c>
      <c r="D5653">
        <v>0.812839125332059</v>
      </c>
      <c r="E5653">
        <v>0.729020468937549</v>
      </c>
      <c r="F5653">
        <v>0.553195425632521</v>
      </c>
      <c r="G5653">
        <v>0.451690365584111</v>
      </c>
      <c r="H5653">
        <v>0.422816516093912</v>
      </c>
      <c r="I5653">
        <v>0.608861828892463</v>
      </c>
      <c r="J5653">
        <v>1.04896477253163</v>
      </c>
      <c r="K5653">
        <v>0.88041433153056</v>
      </c>
      <c r="L5653">
        <v>1343.48353737762</v>
      </c>
      <c r="M5653">
        <v>31.4558960858595</v>
      </c>
      <c r="O5653">
        <v>42.5385529694158</v>
      </c>
      <c r="P5653">
        <v>-0.061651731452817</v>
      </c>
      <c r="Q5653">
        <v>0.6665093052412699</v>
      </c>
      <c r="R5653">
        <v>0.321162780163766</v>
      </c>
      <c r="S5653" t="s">
        <v>12004</v>
      </c>
      <c r="T5653" t="s">
        <v>12678</v>
      </c>
      <c r="U5653" t="s">
        <v>12678</v>
      </c>
      <c r="V5653" t="s">
        <v>12678</v>
      </c>
      <c r="W5653">
        <v>8</v>
      </c>
      <c r="X5653" t="s">
        <v>18331</v>
      </c>
      <c r="Y5653">
        <v>0.7316688332733006</v>
      </c>
      <c r="Z5653">
        <f>HYPERLINK("Melting_Curves/meltCurve_Q9NRP2_.pdf", "Melting_Curves/meltCurve_Q9NRP2_.pdf")</f>
        <v>0</v>
      </c>
      <c r="AA5653" t="s">
        <v>24411</v>
      </c>
      <c r="AB5653" t="s">
        <v>30611</v>
      </c>
    </row>
    <row r="5654" spans="1:28">
      <c r="A5654" t="s">
        <v>5680</v>
      </c>
      <c r="B5654">
        <v>0.984777283994944</v>
      </c>
      <c r="C5654">
        <v>0.994685999080209</v>
      </c>
      <c r="D5654">
        <v>1.01317956463434</v>
      </c>
      <c r="E5654">
        <v>0.722979420159262</v>
      </c>
      <c r="F5654">
        <v>0.501321570212916</v>
      </c>
      <c r="G5654">
        <v>0.281057329051658</v>
      </c>
      <c r="H5654">
        <v>0.192686615603516</v>
      </c>
      <c r="I5654">
        <v>0.204776855479971</v>
      </c>
      <c r="J5654">
        <v>0.250978881277332</v>
      </c>
      <c r="K5654">
        <v>0.207963724911425</v>
      </c>
      <c r="L5654">
        <v>1054.86687018648</v>
      </c>
      <c r="M5654">
        <v>21.7459317459408</v>
      </c>
      <c r="N5654">
        <v>49.7226828395699</v>
      </c>
      <c r="O5654">
        <v>48.1040737754537</v>
      </c>
      <c r="P5654">
        <v>-0.08973919751318821</v>
      </c>
      <c r="Q5654">
        <v>0.205971971365509</v>
      </c>
      <c r="R5654">
        <v>0.990756663924129</v>
      </c>
      <c r="S5654" t="s">
        <v>12005</v>
      </c>
      <c r="T5654" t="s">
        <v>12678</v>
      </c>
      <c r="U5654" t="s">
        <v>12678</v>
      </c>
      <c r="V5654" t="s">
        <v>12678</v>
      </c>
      <c r="W5654">
        <v>6</v>
      </c>
      <c r="X5654" t="s">
        <v>18332</v>
      </c>
      <c r="Y5654">
        <v>0.5195065939193252</v>
      </c>
      <c r="Z5654">
        <f>HYPERLINK("Melting_Curves/meltCurve_Q9NRP4_.pdf", "Melting_Curves/meltCurve_Q9NRP4_.pdf")</f>
        <v>0</v>
      </c>
      <c r="AA5654" t="s">
        <v>24412</v>
      </c>
      <c r="AB5654" t="s">
        <v>30612</v>
      </c>
    </row>
    <row r="5655" spans="1:28">
      <c r="A5655" t="s">
        <v>5681</v>
      </c>
      <c r="B5655">
        <v>0.984777283994944</v>
      </c>
      <c r="C5655">
        <v>1.11210473536521</v>
      </c>
      <c r="D5655">
        <v>0.950449831166753</v>
      </c>
      <c r="E5655">
        <v>0.780980054365615</v>
      </c>
      <c r="F5655">
        <v>0.546763636573231</v>
      </c>
      <c r="G5655">
        <v>0.406572159640551</v>
      </c>
      <c r="H5655">
        <v>0.373184999291305</v>
      </c>
      <c r="I5655">
        <v>0.687346351745154</v>
      </c>
      <c r="J5655">
        <v>1.64968075015015</v>
      </c>
      <c r="K5655">
        <v>1.49261728941457</v>
      </c>
      <c r="L5655">
        <v>10744.7402999414</v>
      </c>
      <c r="M5655">
        <v>249.15284964342</v>
      </c>
      <c r="O5655">
        <v>43.1223191395288</v>
      </c>
      <c r="P5655">
        <v>-0.219320959961212</v>
      </c>
      <c r="Q5655">
        <v>0.848163441188397</v>
      </c>
      <c r="R5655">
        <v>0.0362842905073278</v>
      </c>
      <c r="S5655" t="s">
        <v>12006</v>
      </c>
      <c r="T5655" t="s">
        <v>12678</v>
      </c>
      <c r="U5655" t="s">
        <v>12678</v>
      </c>
      <c r="V5655" t="s">
        <v>12678</v>
      </c>
      <c r="W5655">
        <v>15</v>
      </c>
      <c r="X5655" t="s">
        <v>18333</v>
      </c>
      <c r="Y5655">
        <v>0.8791754557568565</v>
      </c>
      <c r="Z5655">
        <f>HYPERLINK("Melting_Curves/meltCurve_Q9NRR5_.pdf", "Melting_Curves/meltCurve_Q9NRR5_.pdf")</f>
        <v>0</v>
      </c>
      <c r="AA5655" t="s">
        <v>24413</v>
      </c>
      <c r="AB5655" t="s">
        <v>30613</v>
      </c>
    </row>
    <row r="5656" spans="1:28">
      <c r="A5656" t="s">
        <v>5682</v>
      </c>
      <c r="B5656">
        <v>0.984777283994944</v>
      </c>
      <c r="C5656">
        <v>0.922271756175255</v>
      </c>
      <c r="D5656">
        <v>0.823360595792617</v>
      </c>
      <c r="E5656">
        <v>0.725765477965718</v>
      </c>
      <c r="F5656">
        <v>0.704735160971538</v>
      </c>
      <c r="G5656">
        <v>0.465631290202333</v>
      </c>
      <c r="H5656">
        <v>0.442307131160831</v>
      </c>
      <c r="I5656">
        <v>0.653359154777101</v>
      </c>
      <c r="J5656">
        <v>1.31306677410118</v>
      </c>
      <c r="K5656">
        <v>1.12449672006546</v>
      </c>
      <c r="L5656">
        <v>1383.9813965381</v>
      </c>
      <c r="M5656">
        <v>34.0021120936488</v>
      </c>
      <c r="O5656">
        <v>40.5627943962552</v>
      </c>
      <c r="P5656">
        <v>-0.0467413124573934</v>
      </c>
      <c r="Q5656">
        <v>0.776960846727706</v>
      </c>
      <c r="R5656">
        <v>0.07306420743224171</v>
      </c>
      <c r="S5656" t="s">
        <v>12007</v>
      </c>
      <c r="T5656" t="s">
        <v>12678</v>
      </c>
      <c r="U5656" t="s">
        <v>12678</v>
      </c>
      <c r="V5656" t="s">
        <v>12678</v>
      </c>
      <c r="W5656">
        <v>1</v>
      </c>
      <c r="X5656" t="s">
        <v>18334</v>
      </c>
      <c r="Y5656">
        <v>0.8055902425300373</v>
      </c>
      <c r="Z5656">
        <f>HYPERLINK("Melting_Curves/meltCurve_Q9NRR8_.pdf", "Melting_Curves/meltCurve_Q9NRR8_.pdf")</f>
        <v>0</v>
      </c>
      <c r="AA5656" t="s">
        <v>24414</v>
      </c>
      <c r="AB5656" t="s">
        <v>30614</v>
      </c>
    </row>
    <row r="5657" spans="1:28">
      <c r="A5657" t="s">
        <v>5683</v>
      </c>
      <c r="B5657">
        <v>0.984777283994944</v>
      </c>
      <c r="C5657">
        <v>0.798481450378369</v>
      </c>
      <c r="D5657">
        <v>0.651337233266185</v>
      </c>
      <c r="E5657">
        <v>0.451431284806525</v>
      </c>
      <c r="F5657">
        <v>0.268127056585102</v>
      </c>
      <c r="G5657">
        <v>0.17694042703951</v>
      </c>
      <c r="H5657">
        <v>0.134198646511477</v>
      </c>
      <c r="I5657">
        <v>0.167691883230212</v>
      </c>
      <c r="J5657">
        <v>0.277691571790896</v>
      </c>
      <c r="K5657">
        <v>0.2553713192019</v>
      </c>
      <c r="L5657">
        <v>684.194798406304</v>
      </c>
      <c r="M5657">
        <v>15.6864133051475</v>
      </c>
      <c r="N5657">
        <v>44.9993711223507</v>
      </c>
      <c r="O5657">
        <v>42.9266342500642</v>
      </c>
      <c r="P5657">
        <v>-0.0738961826565822</v>
      </c>
      <c r="Q5657">
        <v>0.191186712048965</v>
      </c>
      <c r="R5657">
        <v>0.967789084515755</v>
      </c>
      <c r="S5657" t="s">
        <v>12008</v>
      </c>
      <c r="T5657" t="s">
        <v>12678</v>
      </c>
      <c r="U5657" t="s">
        <v>12678</v>
      </c>
      <c r="V5657" t="s">
        <v>12678</v>
      </c>
      <c r="W5657">
        <v>6</v>
      </c>
      <c r="X5657" t="s">
        <v>18335</v>
      </c>
      <c r="Y5657">
        <v>0.3882478460217383</v>
      </c>
      <c r="Z5657">
        <f>HYPERLINK("Melting_Curves/meltCurve_Q9NRS6_.pdf", "Melting_Curves/meltCurve_Q9NRS6_.pdf")</f>
        <v>0</v>
      </c>
      <c r="AA5657" t="s">
        <v>24415</v>
      </c>
      <c r="AB5657" t="s">
        <v>30615</v>
      </c>
    </row>
    <row r="5658" spans="1:28">
      <c r="A5658" t="s">
        <v>5684</v>
      </c>
      <c r="B5658">
        <v>0.984777283994944</v>
      </c>
      <c r="C5658">
        <v>0.855565466873931</v>
      </c>
      <c r="D5658">
        <v>0.94669963589606</v>
      </c>
      <c r="E5658">
        <v>0.81237046548653</v>
      </c>
      <c r="F5658">
        <v>0.639288442447951</v>
      </c>
      <c r="G5658">
        <v>0.346025884416144</v>
      </c>
      <c r="H5658">
        <v>0.158086449882507</v>
      </c>
      <c r="I5658">
        <v>0.153127682459607</v>
      </c>
      <c r="J5658">
        <v>0.192730764181535</v>
      </c>
      <c r="K5658">
        <v>0.170047321413382</v>
      </c>
      <c r="L5658">
        <v>892.356974943548</v>
      </c>
      <c r="M5658">
        <v>17.6767049270496</v>
      </c>
      <c r="N5658">
        <v>51.3816980393108</v>
      </c>
      <c r="O5658">
        <v>49.8492939349446</v>
      </c>
      <c r="P5658">
        <v>-0.0768563144584533</v>
      </c>
      <c r="Q5658">
        <v>0.133089380198372</v>
      </c>
      <c r="R5658">
        <v>0.97401207105678</v>
      </c>
      <c r="S5658" t="s">
        <v>12009</v>
      </c>
      <c r="T5658" t="s">
        <v>12678</v>
      </c>
      <c r="U5658" t="s">
        <v>12678</v>
      </c>
      <c r="V5658" t="s">
        <v>12678</v>
      </c>
      <c r="W5658">
        <v>5</v>
      </c>
      <c r="X5658" t="s">
        <v>18336</v>
      </c>
      <c r="Y5658">
        <v>0.5366470739918161</v>
      </c>
      <c r="Z5658">
        <f>HYPERLINK("Melting_Curves/meltCurve_Q9NRV9_.pdf", "Melting_Curves/meltCurve_Q9NRV9_.pdf")</f>
        <v>0</v>
      </c>
      <c r="AA5658" t="s">
        <v>24416</v>
      </c>
      <c r="AB5658" t="s">
        <v>30616</v>
      </c>
    </row>
    <row r="5659" spans="1:28">
      <c r="A5659" t="s">
        <v>5685</v>
      </c>
      <c r="B5659">
        <v>0.984777283994944</v>
      </c>
      <c r="C5659">
        <v>0.916855775220685</v>
      </c>
      <c r="D5659">
        <v>0.715092034266438</v>
      </c>
      <c r="E5659">
        <v>0.624476950906129</v>
      </c>
      <c r="F5659">
        <v>0.483560900162141</v>
      </c>
      <c r="G5659">
        <v>0.314737113441798</v>
      </c>
      <c r="H5659">
        <v>0.27958743219893</v>
      </c>
      <c r="I5659">
        <v>0.343338005929598</v>
      </c>
      <c r="J5659">
        <v>0.439399988481582</v>
      </c>
      <c r="K5659">
        <v>0.293085299869598</v>
      </c>
      <c r="L5659">
        <v>633.088740509889</v>
      </c>
      <c r="M5659">
        <v>14.0690075852643</v>
      </c>
      <c r="N5659">
        <v>48.4975316786817</v>
      </c>
      <c r="O5659">
        <v>44.1189412781256</v>
      </c>
      <c r="P5659">
        <v>-0.0543142609789723</v>
      </c>
      <c r="Q5659">
        <v>0.318792848363377</v>
      </c>
      <c r="R5659">
        <v>0.952138747412194</v>
      </c>
      <c r="S5659" t="s">
        <v>12010</v>
      </c>
      <c r="T5659" t="s">
        <v>12678</v>
      </c>
      <c r="U5659" t="s">
        <v>12678</v>
      </c>
      <c r="V5659" t="s">
        <v>12678</v>
      </c>
      <c r="W5659">
        <v>8</v>
      </c>
      <c r="X5659" t="s">
        <v>18337</v>
      </c>
      <c r="Y5659">
        <v>0.518805494433736</v>
      </c>
      <c r="Z5659">
        <f>HYPERLINK("Melting_Curves/meltCurve_Q9NRW1_.pdf", "Melting_Curves/meltCurve_Q9NRW1_.pdf")</f>
        <v>0</v>
      </c>
      <c r="AA5659" t="s">
        <v>24417</v>
      </c>
      <c r="AB5659" t="s">
        <v>30617</v>
      </c>
    </row>
    <row r="5660" spans="1:28">
      <c r="A5660" t="s">
        <v>5686</v>
      </c>
      <c r="B5660">
        <v>0.984777283994944</v>
      </c>
      <c r="C5660">
        <v>1.086935712981</v>
      </c>
      <c r="D5660">
        <v>0.84326736071985</v>
      </c>
      <c r="E5660">
        <v>0.526914766740702</v>
      </c>
      <c r="F5660">
        <v>0.267903146831679</v>
      </c>
      <c r="G5660">
        <v>0.186193437788724</v>
      </c>
      <c r="H5660">
        <v>0.101462104603234</v>
      </c>
      <c r="I5660">
        <v>0.117891029412758</v>
      </c>
      <c r="J5660">
        <v>0.177690179351767</v>
      </c>
      <c r="K5660">
        <v>0.169340790665841</v>
      </c>
      <c r="L5660">
        <v>1099.3364877214</v>
      </c>
      <c r="M5660">
        <v>23.8059031175161</v>
      </c>
      <c r="N5660">
        <v>46.8491710334258</v>
      </c>
      <c r="O5660">
        <v>45.856998679343</v>
      </c>
      <c r="P5660">
        <v>-0.111060519693123</v>
      </c>
      <c r="Q5660">
        <v>0.144276288597241</v>
      </c>
      <c r="R5660">
        <v>0.986606173384885</v>
      </c>
      <c r="S5660" t="s">
        <v>12011</v>
      </c>
      <c r="T5660" t="s">
        <v>12678</v>
      </c>
      <c r="U5660" t="s">
        <v>12678</v>
      </c>
      <c r="V5660" t="s">
        <v>12678</v>
      </c>
      <c r="W5660">
        <v>6</v>
      </c>
      <c r="X5660" t="s">
        <v>18338</v>
      </c>
      <c r="Y5660">
        <v>0.4139566574627988</v>
      </c>
      <c r="Z5660">
        <f>HYPERLINK("Melting_Curves/meltCurve_Q9NRW7_.pdf", "Melting_Curves/meltCurve_Q9NRW7_.pdf")</f>
        <v>0</v>
      </c>
      <c r="AA5660" t="s">
        <v>24418</v>
      </c>
      <c r="AB5660" t="s">
        <v>30618</v>
      </c>
    </row>
    <row r="5661" spans="1:28">
      <c r="A5661" t="s">
        <v>5687</v>
      </c>
      <c r="B5661">
        <v>0.984777283994944</v>
      </c>
      <c r="C5661">
        <v>0.950293184595847</v>
      </c>
      <c r="D5661">
        <v>0.604786902591754</v>
      </c>
      <c r="E5661">
        <v>0.393308307875835</v>
      </c>
      <c r="F5661">
        <v>0.207564762726306</v>
      </c>
      <c r="G5661">
        <v>0.137976911405981</v>
      </c>
      <c r="H5661">
        <v>0.0931337783682701</v>
      </c>
      <c r="I5661">
        <v>0.184232988969798</v>
      </c>
      <c r="J5661">
        <v>0.28972100565911</v>
      </c>
      <c r="K5661">
        <v>0.282417694816043</v>
      </c>
      <c r="L5661">
        <v>1017.5121890811</v>
      </c>
      <c r="M5661">
        <v>23.4237514186669</v>
      </c>
      <c r="N5661">
        <v>44.3934047467124</v>
      </c>
      <c r="O5661">
        <v>43.1264430580231</v>
      </c>
      <c r="P5661">
        <v>-0.108933616797474</v>
      </c>
      <c r="Q5661">
        <v>0.197765116646977</v>
      </c>
      <c r="R5661">
        <v>0.958934722921534</v>
      </c>
      <c r="S5661" t="s">
        <v>12012</v>
      </c>
      <c r="T5661" t="s">
        <v>12678</v>
      </c>
      <c r="U5661" t="s">
        <v>12678</v>
      </c>
      <c r="V5661" t="s">
        <v>12678</v>
      </c>
      <c r="W5661">
        <v>3</v>
      </c>
      <c r="X5661" t="s">
        <v>18339</v>
      </c>
      <c r="Y5661">
        <v>0.3776410193156788</v>
      </c>
      <c r="Z5661">
        <f>HYPERLINK("Melting_Curves/meltCurve_Q9NRX1_.pdf", "Melting_Curves/meltCurve_Q9NRX1_.pdf")</f>
        <v>0</v>
      </c>
      <c r="AA5661" t="s">
        <v>24419</v>
      </c>
      <c r="AB5661" t="s">
        <v>30619</v>
      </c>
    </row>
    <row r="5662" spans="1:28">
      <c r="A5662" t="s">
        <v>5688</v>
      </c>
      <c r="B5662">
        <v>0.984777283994944</v>
      </c>
      <c r="C5662">
        <v>1.1154976443531</v>
      </c>
      <c r="D5662">
        <v>1.20240390928524</v>
      </c>
      <c r="E5662">
        <v>0.659823255687674</v>
      </c>
      <c r="F5662">
        <v>0.393063169714387</v>
      </c>
      <c r="G5662">
        <v>0.310816616999703</v>
      </c>
      <c r="H5662">
        <v>0.232449432642526</v>
      </c>
      <c r="I5662">
        <v>0.280694465545429</v>
      </c>
      <c r="J5662">
        <v>0.256871961659183</v>
      </c>
      <c r="K5662">
        <v>0.369503110211724</v>
      </c>
      <c r="L5662">
        <v>3663.77838418424</v>
      </c>
      <c r="M5662">
        <v>78.5708626804247</v>
      </c>
      <c r="N5662">
        <v>47.2008658717863</v>
      </c>
      <c r="O5662">
        <v>46.600061412583</v>
      </c>
      <c r="P5662">
        <v>-0.292278661472553</v>
      </c>
      <c r="Q5662">
        <v>0.306602921265398</v>
      </c>
      <c r="R5662">
        <v>0.943116658550571</v>
      </c>
      <c r="S5662" t="s">
        <v>12013</v>
      </c>
      <c r="T5662" t="s">
        <v>12678</v>
      </c>
      <c r="U5662" t="s">
        <v>12678</v>
      </c>
      <c r="V5662" t="s">
        <v>12678</v>
      </c>
      <c r="W5662">
        <v>2</v>
      </c>
      <c r="X5662" t="s">
        <v>18340</v>
      </c>
      <c r="Y5662">
        <v>0.52976464137252</v>
      </c>
      <c r="Z5662">
        <f>HYPERLINK("Melting_Curves/meltCurve_Q9NRX2_.pdf", "Melting_Curves/meltCurve_Q9NRX2_.pdf")</f>
        <v>0</v>
      </c>
      <c r="AA5662" t="s">
        <v>24420</v>
      </c>
      <c r="AB5662" t="s">
        <v>30620</v>
      </c>
    </row>
    <row r="5663" spans="1:28">
      <c r="A5663" t="s">
        <v>5689</v>
      </c>
      <c r="B5663">
        <v>0.984777283994944</v>
      </c>
      <c r="C5663">
        <v>0.734558236564348</v>
      </c>
      <c r="D5663">
        <v>0.680310968767886</v>
      </c>
      <c r="E5663">
        <v>0.68423206666763</v>
      </c>
      <c r="F5663">
        <v>0.742423753520623</v>
      </c>
      <c r="G5663">
        <v>0.773453570626857</v>
      </c>
      <c r="H5663">
        <v>0.753076876649957</v>
      </c>
      <c r="I5663">
        <v>0.843405380822969</v>
      </c>
      <c r="J5663">
        <v>1.00051984443696</v>
      </c>
      <c r="K5663">
        <v>0.729104139589424</v>
      </c>
      <c r="L5663">
        <v>9347.719073955061</v>
      </c>
      <c r="M5663">
        <v>250</v>
      </c>
      <c r="O5663">
        <v>37.3884803193791</v>
      </c>
      <c r="P5663">
        <v>-0.382417813950179</v>
      </c>
      <c r="Q5663">
        <v>0.771231646040221</v>
      </c>
      <c r="R5663">
        <v>0.34505154135686</v>
      </c>
      <c r="S5663" t="s">
        <v>12014</v>
      </c>
      <c r="T5663" t="s">
        <v>12678</v>
      </c>
      <c r="U5663" t="s">
        <v>12678</v>
      </c>
      <c r="V5663" t="s">
        <v>12678</v>
      </c>
      <c r="W5663">
        <v>5</v>
      </c>
      <c r="X5663" t="s">
        <v>18341</v>
      </c>
      <c r="Y5663">
        <v>0.7743036188125638</v>
      </c>
      <c r="Z5663">
        <f>HYPERLINK("Melting_Curves/meltCurve_Q9NRX4_.pdf", "Melting_Curves/meltCurve_Q9NRX4_.pdf")</f>
        <v>0</v>
      </c>
      <c r="AA5663" t="s">
        <v>24421</v>
      </c>
      <c r="AB5663" t="s">
        <v>30621</v>
      </c>
    </row>
    <row r="5664" spans="1:28">
      <c r="A5664" t="s">
        <v>5690</v>
      </c>
      <c r="B5664">
        <v>0.984777283994944</v>
      </c>
      <c r="C5664">
        <v>1.01433930319937</v>
      </c>
      <c r="D5664">
        <v>0.837639272502005</v>
      </c>
      <c r="E5664">
        <v>0.491901302342693</v>
      </c>
      <c r="F5664">
        <v>0.395070330855543</v>
      </c>
      <c r="G5664">
        <v>0.261438343165358</v>
      </c>
      <c r="H5664">
        <v>0</v>
      </c>
      <c r="I5664">
        <v>0</v>
      </c>
      <c r="J5664">
        <v>0</v>
      </c>
      <c r="K5664">
        <v>0</v>
      </c>
      <c r="L5664">
        <v>676.782706169249</v>
      </c>
      <c r="M5664">
        <v>14.1746209389417</v>
      </c>
      <c r="N5664">
        <v>47.7461016170868</v>
      </c>
      <c r="O5664">
        <v>46.8259203955158</v>
      </c>
      <c r="P5664">
        <v>-0.0756867559013457</v>
      </c>
      <c r="Q5664">
        <v>0</v>
      </c>
      <c r="R5664">
        <v>0.9767602447557761</v>
      </c>
      <c r="S5664" t="s">
        <v>12015</v>
      </c>
      <c r="T5664" t="s">
        <v>12678</v>
      </c>
      <c r="U5664" t="s">
        <v>12678</v>
      </c>
      <c r="V5664" t="s">
        <v>12678</v>
      </c>
      <c r="W5664">
        <v>1</v>
      </c>
      <c r="X5664" t="s">
        <v>18342</v>
      </c>
      <c r="Y5664">
        <v>0.3825680597671235</v>
      </c>
      <c r="Z5664">
        <f>HYPERLINK("Melting_Curves/meltCurve_Q9NRX5_.pdf", "Melting_Curves/meltCurve_Q9NRX5_.pdf")</f>
        <v>0</v>
      </c>
      <c r="AA5664" t="s">
        <v>24422</v>
      </c>
      <c r="AB5664" t="s">
        <v>30622</v>
      </c>
    </row>
    <row r="5665" spans="1:28">
      <c r="A5665" t="s">
        <v>5691</v>
      </c>
      <c r="B5665">
        <v>0.984777283994944</v>
      </c>
      <c r="C5665">
        <v>0.779304348570441</v>
      </c>
      <c r="D5665">
        <v>0.629912214347438</v>
      </c>
      <c r="E5665">
        <v>0.646291609322834</v>
      </c>
      <c r="F5665">
        <v>0.590543648627944</v>
      </c>
      <c r="G5665">
        <v>0.693150745096512</v>
      </c>
      <c r="H5665">
        <v>1.03775721583533</v>
      </c>
      <c r="I5665">
        <v>1.5004330872875</v>
      </c>
      <c r="J5665">
        <v>2.44151432859969</v>
      </c>
      <c r="K5665">
        <v>1.77750166634293</v>
      </c>
      <c r="L5665">
        <v>14493.7820329212</v>
      </c>
      <c r="M5665">
        <v>250</v>
      </c>
      <c r="O5665">
        <v>57.9714181256616</v>
      </c>
      <c r="P5665">
        <v>0.539058747508943</v>
      </c>
      <c r="Q5665">
        <v>1.5</v>
      </c>
      <c r="R5665">
        <v>0.546854516881947</v>
      </c>
      <c r="S5665" t="s">
        <v>12016</v>
      </c>
      <c r="T5665" t="s">
        <v>12678</v>
      </c>
      <c r="U5665" t="s">
        <v>12678</v>
      </c>
      <c r="V5665" t="s">
        <v>12678</v>
      </c>
      <c r="W5665">
        <v>2</v>
      </c>
      <c r="X5665" t="s">
        <v>18343</v>
      </c>
      <c r="Y5665">
        <v>1.150363658414797</v>
      </c>
      <c r="Z5665">
        <f>HYPERLINK("Melting_Curves/meltCurve_Q9NRY2_.pdf", "Melting_Curves/meltCurve_Q9NRY2_.pdf")</f>
        <v>0</v>
      </c>
      <c r="AA5665" t="s">
        <v>24423</v>
      </c>
      <c r="AB5665" t="s">
        <v>30623</v>
      </c>
    </row>
    <row r="5666" spans="1:28">
      <c r="A5666" t="s">
        <v>5692</v>
      </c>
      <c r="B5666">
        <v>0.984777283994944</v>
      </c>
      <c r="C5666">
        <v>1.04176910580741</v>
      </c>
      <c r="D5666">
        <v>0.831282368349972</v>
      </c>
      <c r="E5666">
        <v>0.645403117545662</v>
      </c>
      <c r="F5666">
        <v>0.36002991368349</v>
      </c>
      <c r="G5666">
        <v>0.245884656305793</v>
      </c>
      <c r="H5666">
        <v>0.223270766012465</v>
      </c>
      <c r="I5666">
        <v>0.229104159742645</v>
      </c>
      <c r="J5666">
        <v>0.565818749214152</v>
      </c>
      <c r="K5666">
        <v>0.267230684435474</v>
      </c>
      <c r="L5666">
        <v>1143.69291745757</v>
      </c>
      <c r="M5666">
        <v>24.8478898880247</v>
      </c>
      <c r="N5666">
        <v>47.806990515035</v>
      </c>
      <c r="O5666">
        <v>45.7327532115997</v>
      </c>
      <c r="P5666">
        <v>-0.0948549012236955</v>
      </c>
      <c r="Q5666">
        <v>0.301684602606434</v>
      </c>
      <c r="R5666">
        <v>0.894288788666983</v>
      </c>
      <c r="S5666" t="s">
        <v>12017</v>
      </c>
      <c r="T5666" t="s">
        <v>12678</v>
      </c>
      <c r="U5666" t="s">
        <v>12678</v>
      </c>
      <c r="V5666" t="s">
        <v>12678</v>
      </c>
      <c r="W5666">
        <v>11</v>
      </c>
      <c r="X5666" t="s">
        <v>18344</v>
      </c>
      <c r="Y5666">
        <v>0.517686527593051</v>
      </c>
      <c r="Z5666">
        <f>HYPERLINK("Melting_Curves/meltCurve_Q9NRY4_.pdf", "Melting_Curves/meltCurve_Q9NRY4_.pdf")</f>
        <v>0</v>
      </c>
      <c r="AA5666" t="s">
        <v>24424</v>
      </c>
      <c r="AB5666" t="s">
        <v>30624</v>
      </c>
    </row>
    <row r="5667" spans="1:28">
      <c r="A5667" t="s">
        <v>5693</v>
      </c>
      <c r="B5667">
        <v>0.984777283994944</v>
      </c>
      <c r="C5667">
        <v>0.977399778321918</v>
      </c>
      <c r="D5667">
        <v>0.939390253816188</v>
      </c>
      <c r="E5667">
        <v>0.820254046289725</v>
      </c>
      <c r="F5667">
        <v>0.667461696102513</v>
      </c>
      <c r="G5667">
        <v>0.489357580212323</v>
      </c>
      <c r="H5667">
        <v>0.345848287660061</v>
      </c>
      <c r="I5667">
        <v>0.393866475384536</v>
      </c>
      <c r="J5667">
        <v>0.5082930366687139</v>
      </c>
      <c r="K5667">
        <v>0.415212659824654</v>
      </c>
      <c r="L5667">
        <v>950.583037321545</v>
      </c>
      <c r="M5667">
        <v>19.4537853208246</v>
      </c>
      <c r="N5667">
        <v>53.5149686113511</v>
      </c>
      <c r="O5667">
        <v>48.3561219464553</v>
      </c>
      <c r="P5667">
        <v>-0.0595611981428567</v>
      </c>
      <c r="Q5667">
        <v>0.407818434069199</v>
      </c>
      <c r="R5667">
        <v>0.964616207366818</v>
      </c>
      <c r="S5667" t="s">
        <v>12018</v>
      </c>
      <c r="T5667" t="s">
        <v>12678</v>
      </c>
      <c r="U5667" t="s">
        <v>12678</v>
      </c>
      <c r="V5667" t="s">
        <v>12678</v>
      </c>
      <c r="W5667">
        <v>13</v>
      </c>
      <c r="X5667" t="s">
        <v>18345</v>
      </c>
      <c r="Y5667">
        <v>0.650203591506172</v>
      </c>
      <c r="Z5667">
        <f>HYPERLINK("Melting_Curves/meltCurve_Q9NRY5_.pdf", "Melting_Curves/meltCurve_Q9NRY5_.pdf")</f>
        <v>0</v>
      </c>
      <c r="AA5667" t="s">
        <v>24425</v>
      </c>
      <c r="AB5667" t="s">
        <v>30625</v>
      </c>
    </row>
    <row r="5668" spans="1:28">
      <c r="A5668" t="s">
        <v>5694</v>
      </c>
      <c r="B5668">
        <v>0.984777283994944</v>
      </c>
      <c r="C5668">
        <v>1.12159330718939</v>
      </c>
      <c r="D5668">
        <v>0.940153004093522</v>
      </c>
      <c r="E5668">
        <v>0.6742268936700681</v>
      </c>
      <c r="F5668">
        <v>0.380270878235641</v>
      </c>
      <c r="G5668">
        <v>0.232296799824713</v>
      </c>
      <c r="H5668">
        <v>0.160082443100011</v>
      </c>
      <c r="I5668">
        <v>0.208301970067121</v>
      </c>
      <c r="J5668">
        <v>0.28513155982164</v>
      </c>
      <c r="K5668">
        <v>0.264643616048214</v>
      </c>
      <c r="L5668">
        <v>1301.39786395801</v>
      </c>
      <c r="M5668">
        <v>27.5544672171267</v>
      </c>
      <c r="N5668">
        <v>48.2914822955441</v>
      </c>
      <c r="O5668">
        <v>46.9833652952786</v>
      </c>
      <c r="P5668">
        <v>-0.113316293395933</v>
      </c>
      <c r="Q5668">
        <v>0.227140836632659</v>
      </c>
      <c r="R5668">
        <v>0.977183464322025</v>
      </c>
      <c r="S5668" t="s">
        <v>12019</v>
      </c>
      <c r="T5668" t="s">
        <v>12678</v>
      </c>
      <c r="U5668" t="s">
        <v>12678</v>
      </c>
      <c r="V5668" t="s">
        <v>12678</v>
      </c>
      <c r="W5668">
        <v>2</v>
      </c>
      <c r="X5668" t="s">
        <v>18346</v>
      </c>
      <c r="Y5668">
        <v>0.4960418196085497</v>
      </c>
      <c r="Z5668">
        <f>HYPERLINK("Melting_Curves/meltCurve_Q9NRZ7_2_.pdf", "Melting_Curves/meltCurve_Q9NRZ7_2_.pdf")</f>
        <v>0</v>
      </c>
      <c r="AA5668" t="s">
        <v>24426</v>
      </c>
      <c r="AB5668" t="s">
        <v>30626</v>
      </c>
    </row>
    <row r="5669" spans="1:28">
      <c r="A5669" t="s">
        <v>5695</v>
      </c>
      <c r="B5669">
        <v>0.984777283994944</v>
      </c>
      <c r="C5669">
        <v>1.02241825868864</v>
      </c>
      <c r="D5669">
        <v>0.851375516820213</v>
      </c>
      <c r="E5669">
        <v>0.696494336974258</v>
      </c>
      <c r="F5669">
        <v>0.589927233868781</v>
      </c>
      <c r="G5669">
        <v>0.45103872598755</v>
      </c>
      <c r="H5669">
        <v>0.377447466058221</v>
      </c>
      <c r="I5669">
        <v>0.525838596793509</v>
      </c>
      <c r="J5669">
        <v>1.27724745155792</v>
      </c>
      <c r="K5669">
        <v>1.1030990668162</v>
      </c>
      <c r="L5669">
        <v>10745.5703437966</v>
      </c>
      <c r="M5669">
        <v>250</v>
      </c>
      <c r="O5669">
        <v>42.9795308044109</v>
      </c>
      <c r="P5669">
        <v>-0.411098312968806</v>
      </c>
      <c r="Q5669">
        <v>0.717298998703897</v>
      </c>
      <c r="R5669">
        <v>0.158062233460018</v>
      </c>
      <c r="S5669" t="s">
        <v>12020</v>
      </c>
      <c r="T5669" t="s">
        <v>12678</v>
      </c>
      <c r="U5669" t="s">
        <v>12678</v>
      </c>
      <c r="V5669" t="s">
        <v>12678</v>
      </c>
      <c r="W5669">
        <v>3</v>
      </c>
      <c r="X5669" t="s">
        <v>18347</v>
      </c>
      <c r="Y5669">
        <v>0.7736935549149307</v>
      </c>
      <c r="Z5669">
        <f>HYPERLINK("Melting_Curves/meltCurve_Q9NS18_.pdf", "Melting_Curves/meltCurve_Q9NS18_.pdf")</f>
        <v>0</v>
      </c>
      <c r="AA5669" t="s">
        <v>24427</v>
      </c>
      <c r="AB5669" t="s">
        <v>30627</v>
      </c>
    </row>
    <row r="5670" spans="1:28">
      <c r="A5670" t="s">
        <v>5696</v>
      </c>
      <c r="B5670">
        <v>0.984777283994944</v>
      </c>
      <c r="C5670">
        <v>0.816488113301747</v>
      </c>
      <c r="D5670">
        <v>0.567099907114532</v>
      </c>
      <c r="E5670">
        <v>0.530710230484768</v>
      </c>
      <c r="F5670">
        <v>0.240942996248842</v>
      </c>
      <c r="G5670">
        <v>0.127628177841765</v>
      </c>
      <c r="H5670">
        <v>0.14805132911174</v>
      </c>
      <c r="I5670">
        <v>0.0951125506255891</v>
      </c>
      <c r="J5670">
        <v>0.171684479537828</v>
      </c>
      <c r="K5670">
        <v>0</v>
      </c>
      <c r="L5670">
        <v>517.716516232374</v>
      </c>
      <c r="M5670">
        <v>11.5174138095834</v>
      </c>
      <c r="N5670">
        <v>45.3943812320697</v>
      </c>
      <c r="O5670">
        <v>43.6597071736316</v>
      </c>
      <c r="P5670">
        <v>-0.0624572197629918</v>
      </c>
      <c r="Q5670">
        <v>0.0532271665319856</v>
      </c>
      <c r="R5670">
        <v>0.963589070980062</v>
      </c>
      <c r="S5670" t="s">
        <v>12021</v>
      </c>
      <c r="T5670" t="s">
        <v>12678</v>
      </c>
      <c r="U5670" t="s">
        <v>12678</v>
      </c>
      <c r="V5670" t="s">
        <v>12678</v>
      </c>
      <c r="W5670">
        <v>1</v>
      </c>
      <c r="X5670" t="s">
        <v>18348</v>
      </c>
      <c r="Y5670">
        <v>0.3412933210598952</v>
      </c>
      <c r="Z5670">
        <f>HYPERLINK("Melting_Curves/meltCurve_Q9NS23_3_.pdf", "Melting_Curves/meltCurve_Q9NS23_3_.pdf")</f>
        <v>0</v>
      </c>
      <c r="AA5670" t="s">
        <v>24428</v>
      </c>
      <c r="AB5670" t="s">
        <v>30628</v>
      </c>
    </row>
    <row r="5671" spans="1:28">
      <c r="A5671" t="s">
        <v>5697</v>
      </c>
      <c r="B5671">
        <v>0.984777283994944</v>
      </c>
      <c r="C5671">
        <v>1.12371339540492</v>
      </c>
      <c r="D5671">
        <v>0.848962971528133</v>
      </c>
      <c r="E5671">
        <v>0.655522576830406</v>
      </c>
      <c r="F5671">
        <v>0.399599559529865</v>
      </c>
      <c r="G5671">
        <v>0.370215425259911</v>
      </c>
      <c r="H5671">
        <v>0.181110991327281</v>
      </c>
      <c r="I5671">
        <v>0.248517556028133</v>
      </c>
      <c r="J5671">
        <v>0.556142798939349</v>
      </c>
      <c r="K5671">
        <v>0.403516459087478</v>
      </c>
      <c r="L5671">
        <v>1211.39918310536</v>
      </c>
      <c r="M5671">
        <v>26.2952290815464</v>
      </c>
      <c r="N5671">
        <v>48.2489215824778</v>
      </c>
      <c r="O5671">
        <v>45.8052011873635</v>
      </c>
      <c r="P5671">
        <v>-0.0936345857249013</v>
      </c>
      <c r="Q5671">
        <v>0.347577008021221</v>
      </c>
      <c r="R5671">
        <v>0.880725424613458</v>
      </c>
      <c r="S5671" t="s">
        <v>12022</v>
      </c>
      <c r="T5671" t="s">
        <v>12678</v>
      </c>
      <c r="U5671" t="s">
        <v>12678</v>
      </c>
      <c r="V5671" t="s">
        <v>12678</v>
      </c>
      <c r="W5671">
        <v>1</v>
      </c>
      <c r="X5671" t="s">
        <v>18349</v>
      </c>
      <c r="Y5671">
        <v>0.5496870214890238</v>
      </c>
      <c r="Z5671">
        <f>HYPERLINK("Melting_Curves/meltCurve_Q9NS69_.pdf", "Melting_Curves/meltCurve_Q9NS69_.pdf")</f>
        <v>0</v>
      </c>
      <c r="AA5671" t="s">
        <v>24429</v>
      </c>
      <c r="AB5671" t="s">
        <v>30629</v>
      </c>
    </row>
    <row r="5672" spans="1:28">
      <c r="A5672" t="s">
        <v>5698</v>
      </c>
      <c r="B5672">
        <v>0.984777283994944</v>
      </c>
      <c r="C5672">
        <v>1.05685559559027</v>
      </c>
      <c r="D5672">
        <v>0.818467428537941</v>
      </c>
      <c r="E5672">
        <v>0.9716377754607241</v>
      </c>
      <c r="F5672">
        <v>0.514950164705524</v>
      </c>
      <c r="G5672">
        <v>0.387574695642971</v>
      </c>
      <c r="H5672">
        <v>0.383263090396437</v>
      </c>
      <c r="I5672">
        <v>0.397998621437759</v>
      </c>
      <c r="J5672">
        <v>0.440894791870018</v>
      </c>
      <c r="K5672">
        <v>0.523173778238457</v>
      </c>
      <c r="L5672">
        <v>3056.11466688994</v>
      </c>
      <c r="M5672">
        <v>62.6009258275329</v>
      </c>
      <c r="N5672">
        <v>50.3613654696272</v>
      </c>
      <c r="O5672">
        <v>48.7692588976866</v>
      </c>
      <c r="P5672">
        <v>-0.184040907584668</v>
      </c>
      <c r="Q5672">
        <v>0.426491865528229</v>
      </c>
      <c r="R5672">
        <v>0.927246420096339</v>
      </c>
      <c r="S5672" t="s">
        <v>12023</v>
      </c>
      <c r="T5672" t="s">
        <v>12678</v>
      </c>
      <c r="U5672" t="s">
        <v>12678</v>
      </c>
      <c r="V5672" t="s">
        <v>12678</v>
      </c>
      <c r="W5672">
        <v>1</v>
      </c>
      <c r="X5672" t="s">
        <v>18350</v>
      </c>
      <c r="Y5672">
        <v>0.6532212314487076</v>
      </c>
      <c r="Z5672">
        <f>HYPERLINK("Melting_Curves/meltCurve_Q9NS73_3_.pdf", "Melting_Curves/meltCurve_Q9NS73_3_.pdf")</f>
        <v>0</v>
      </c>
      <c r="AA5672" t="s">
        <v>24430</v>
      </c>
      <c r="AB5672" t="s">
        <v>30630</v>
      </c>
    </row>
    <row r="5673" spans="1:28">
      <c r="A5673" t="s">
        <v>5699</v>
      </c>
      <c r="B5673">
        <v>0.984777283994944</v>
      </c>
      <c r="C5673">
        <v>0.83402459090079</v>
      </c>
      <c r="D5673">
        <v>0.738369986828613</v>
      </c>
      <c r="E5673">
        <v>0.682950807500998</v>
      </c>
      <c r="F5673">
        <v>0.595736281540817</v>
      </c>
      <c r="G5673">
        <v>0.439861564002878</v>
      </c>
      <c r="H5673">
        <v>0.250366066933915</v>
      </c>
      <c r="I5673">
        <v>0.136736539072259</v>
      </c>
      <c r="J5673">
        <v>0.115231315837536</v>
      </c>
      <c r="K5673">
        <v>0.118325845214361</v>
      </c>
      <c r="L5673">
        <v>413.187567402752</v>
      </c>
      <c r="M5673">
        <v>8.15949851546352</v>
      </c>
      <c r="N5673">
        <v>50.6388428549907</v>
      </c>
      <c r="O5673">
        <v>47.8697881143489</v>
      </c>
      <c r="P5673">
        <v>-0.0426577507418982</v>
      </c>
      <c r="Q5673">
        <v>0</v>
      </c>
      <c r="R5673">
        <v>0.972101678975256</v>
      </c>
      <c r="S5673" t="s">
        <v>12024</v>
      </c>
      <c r="T5673" t="s">
        <v>12678</v>
      </c>
      <c r="U5673" t="s">
        <v>12678</v>
      </c>
      <c r="V5673" t="s">
        <v>12678</v>
      </c>
      <c r="W5673">
        <v>4</v>
      </c>
      <c r="X5673" t="s">
        <v>18351</v>
      </c>
      <c r="Y5673">
        <v>0.4912170605778978</v>
      </c>
      <c r="Z5673">
        <f>HYPERLINK("Melting_Curves/meltCurve_Q9NS86_.pdf", "Melting_Curves/meltCurve_Q9NS86_.pdf")</f>
        <v>0</v>
      </c>
      <c r="AA5673" t="s">
        <v>24431</v>
      </c>
      <c r="AB5673" t="s">
        <v>30631</v>
      </c>
    </row>
    <row r="5674" spans="1:28">
      <c r="A5674" t="s">
        <v>5700</v>
      </c>
      <c r="B5674">
        <v>0.984777283994944</v>
      </c>
      <c r="C5674">
        <v>0.954906107110573</v>
      </c>
      <c r="D5674">
        <v>0.682391556024737</v>
      </c>
      <c r="E5674">
        <v>0.431501649227112</v>
      </c>
      <c r="F5674">
        <v>0.292467412285912</v>
      </c>
      <c r="G5674">
        <v>0.217853112126279</v>
      </c>
      <c r="H5674">
        <v>0.199763722265632</v>
      </c>
      <c r="I5674">
        <v>0.266570977856824</v>
      </c>
      <c r="J5674">
        <v>0.419043427908862</v>
      </c>
      <c r="K5674">
        <v>0.355634762363614</v>
      </c>
      <c r="L5674">
        <v>1126.30079351109</v>
      </c>
      <c r="M5674">
        <v>25.8856482748816</v>
      </c>
      <c r="N5674">
        <v>45.0272818649715</v>
      </c>
      <c r="O5674">
        <v>43.253420533659</v>
      </c>
      <c r="P5674">
        <v>-0.106090378413682</v>
      </c>
      <c r="Q5674">
        <v>0.290924396762646</v>
      </c>
      <c r="R5674">
        <v>0.950794464910911</v>
      </c>
      <c r="S5674" t="s">
        <v>12025</v>
      </c>
      <c r="T5674" t="s">
        <v>12678</v>
      </c>
      <c r="U5674" t="s">
        <v>12678</v>
      </c>
      <c r="V5674" t="s">
        <v>12678</v>
      </c>
      <c r="W5674">
        <v>50</v>
      </c>
      <c r="X5674" t="s">
        <v>18352</v>
      </c>
      <c r="Y5674">
        <v>0.450237412087425</v>
      </c>
      <c r="Z5674">
        <f>HYPERLINK("Melting_Curves/meltCurve_Q9NS87_.pdf", "Melting_Curves/meltCurve_Q9NS87_.pdf")</f>
        <v>0</v>
      </c>
      <c r="AA5674" t="s">
        <v>24432</v>
      </c>
      <c r="AB5674" t="s">
        <v>30632</v>
      </c>
    </row>
    <row r="5675" spans="1:28">
      <c r="A5675" t="s">
        <v>5701</v>
      </c>
      <c r="B5675">
        <v>0.984777283994944</v>
      </c>
      <c r="C5675">
        <v>0.9044454582779839</v>
      </c>
      <c r="D5675">
        <v>0.812549340240967</v>
      </c>
      <c r="E5675">
        <v>0.6720565553668451</v>
      </c>
      <c r="F5675">
        <v>0.545568043104223</v>
      </c>
      <c r="G5675">
        <v>0.436790720233715</v>
      </c>
      <c r="H5675">
        <v>0.420123890557917</v>
      </c>
      <c r="I5675">
        <v>0.567499638878994</v>
      </c>
      <c r="J5675">
        <v>0.8080201990114459</v>
      </c>
      <c r="K5675">
        <v>0.62851457264516</v>
      </c>
      <c r="L5675">
        <v>956.922479989052</v>
      </c>
      <c r="M5675">
        <v>22.1404649223276</v>
      </c>
      <c r="O5675">
        <v>42.8725533594882</v>
      </c>
      <c r="P5675">
        <v>-0.055697024481835</v>
      </c>
      <c r="Q5675">
        <v>0.568604802381905</v>
      </c>
      <c r="R5675">
        <v>0.684145519739447</v>
      </c>
      <c r="S5675" t="s">
        <v>12026</v>
      </c>
      <c r="T5675" t="s">
        <v>12678</v>
      </c>
      <c r="U5675" t="s">
        <v>12678</v>
      </c>
      <c r="V5675" t="s">
        <v>12678</v>
      </c>
      <c r="W5675">
        <v>22</v>
      </c>
      <c r="X5675" t="s">
        <v>18353</v>
      </c>
      <c r="Y5675">
        <v>0.6627784333308834</v>
      </c>
      <c r="Z5675">
        <f>HYPERLINK("Melting_Curves/meltCurve_Q9NS91_.pdf", "Melting_Curves/meltCurve_Q9NS91_.pdf")</f>
        <v>0</v>
      </c>
      <c r="AA5675" t="s">
        <v>24433</v>
      </c>
      <c r="AB5675" t="s">
        <v>30633</v>
      </c>
    </row>
    <row r="5676" spans="1:28">
      <c r="A5676" t="s">
        <v>5702</v>
      </c>
      <c r="B5676">
        <v>0.984777283994944</v>
      </c>
      <c r="C5676">
        <v>0.944509062510502</v>
      </c>
      <c r="D5676">
        <v>0.850916847688144</v>
      </c>
      <c r="E5676">
        <v>0.812965505249196</v>
      </c>
      <c r="F5676">
        <v>0.709992786363337</v>
      </c>
      <c r="G5676">
        <v>0.570423075088311</v>
      </c>
      <c r="H5676">
        <v>0.558825828160892</v>
      </c>
      <c r="I5676">
        <v>0.634454702349716</v>
      </c>
      <c r="J5676">
        <v>0.844266226060867</v>
      </c>
      <c r="K5676">
        <v>0.622646124260159</v>
      </c>
      <c r="L5676">
        <v>743.459785852673</v>
      </c>
      <c r="M5676">
        <v>16.6977246753412</v>
      </c>
      <c r="O5676">
        <v>43.9006888232264</v>
      </c>
      <c r="P5676">
        <v>-0.0334486220475053</v>
      </c>
      <c r="Q5676">
        <v>0.648258455353578</v>
      </c>
      <c r="R5676">
        <v>0.717178319652221</v>
      </c>
      <c r="S5676" t="s">
        <v>12027</v>
      </c>
      <c r="T5676" t="s">
        <v>12678</v>
      </c>
      <c r="U5676" t="s">
        <v>12678</v>
      </c>
      <c r="V5676" t="s">
        <v>12678</v>
      </c>
      <c r="W5676">
        <v>4</v>
      </c>
      <c r="X5676" t="s">
        <v>18354</v>
      </c>
      <c r="Y5676">
        <v>0.7433117152209092</v>
      </c>
      <c r="Z5676">
        <f>HYPERLINK("Melting_Curves/meltCurve_Q9NSA3_.pdf", "Melting_Curves/meltCurve_Q9NSA3_.pdf")</f>
        <v>0</v>
      </c>
      <c r="AA5676" t="s">
        <v>24434</v>
      </c>
      <c r="AB5676" t="s">
        <v>30634</v>
      </c>
    </row>
    <row r="5677" spans="1:28">
      <c r="A5677" t="s">
        <v>5703</v>
      </c>
      <c r="B5677">
        <v>0.984777283994944</v>
      </c>
      <c r="C5677">
        <v>0.859760520857103</v>
      </c>
      <c r="D5677">
        <v>0.7837240450722049</v>
      </c>
      <c r="E5677">
        <v>0.443868173350081</v>
      </c>
      <c r="F5677">
        <v>0.239824099223116</v>
      </c>
      <c r="G5677">
        <v>0.147181511936808</v>
      </c>
      <c r="H5677">
        <v>0.111261170029524</v>
      </c>
      <c r="I5677">
        <v>0.141551239119779</v>
      </c>
      <c r="J5677">
        <v>0.190580586730831</v>
      </c>
      <c r="K5677">
        <v>0.172422352602995</v>
      </c>
      <c r="L5677">
        <v>850.773576510275</v>
      </c>
      <c r="M5677">
        <v>18.8900109559813</v>
      </c>
      <c r="N5677">
        <v>45.8376413398025</v>
      </c>
      <c r="O5677">
        <v>44.542645178408</v>
      </c>
      <c r="P5677">
        <v>-0.0911472608915463</v>
      </c>
      <c r="Q5677">
        <v>0.140334112203919</v>
      </c>
      <c r="R5677">
        <v>0.988205687526255</v>
      </c>
      <c r="S5677" t="s">
        <v>12028</v>
      </c>
      <c r="T5677" t="s">
        <v>12678</v>
      </c>
      <c r="U5677" t="s">
        <v>12678</v>
      </c>
      <c r="V5677" t="s">
        <v>12678</v>
      </c>
      <c r="W5677">
        <v>8</v>
      </c>
      <c r="X5677" t="s">
        <v>18355</v>
      </c>
      <c r="Y5677">
        <v>0.3834047869071937</v>
      </c>
      <c r="Z5677">
        <f>HYPERLINK("Melting_Curves/meltCurve_Q9NSD9_.pdf", "Melting_Curves/meltCurve_Q9NSD9_.pdf")</f>
        <v>0</v>
      </c>
      <c r="AA5677" t="s">
        <v>24435</v>
      </c>
      <c r="AB5677" t="s">
        <v>30635</v>
      </c>
    </row>
    <row r="5678" spans="1:28">
      <c r="A5678" t="s">
        <v>5704</v>
      </c>
      <c r="B5678">
        <v>0.984777283994944</v>
      </c>
      <c r="C5678">
        <v>0.92801575138896</v>
      </c>
      <c r="D5678">
        <v>0.871563864079229</v>
      </c>
      <c r="E5678">
        <v>0.714314522032184</v>
      </c>
      <c r="F5678">
        <v>0.375077122522525</v>
      </c>
      <c r="G5678">
        <v>0.168368623675045</v>
      </c>
      <c r="H5678">
        <v>0.113003376341776</v>
      </c>
      <c r="I5678">
        <v>0.135298464644732</v>
      </c>
      <c r="J5678">
        <v>0.166748496274004</v>
      </c>
      <c r="K5678">
        <v>0.150264535128049</v>
      </c>
      <c r="L5678">
        <v>976.505642992349</v>
      </c>
      <c r="M5678">
        <v>20.4029827506264</v>
      </c>
      <c r="N5678">
        <v>48.5394572681884</v>
      </c>
      <c r="O5678">
        <v>47.4082717109931</v>
      </c>
      <c r="P5678">
        <v>-0.0942456855438347</v>
      </c>
      <c r="Q5678">
        <v>0.124071152132111</v>
      </c>
      <c r="R5678">
        <v>0.99009862550771</v>
      </c>
      <c r="S5678" t="s">
        <v>12029</v>
      </c>
      <c r="T5678" t="s">
        <v>12678</v>
      </c>
      <c r="U5678" t="s">
        <v>12678</v>
      </c>
      <c r="V5678" t="s">
        <v>12678</v>
      </c>
      <c r="W5678">
        <v>25</v>
      </c>
      <c r="X5678" t="s">
        <v>18356</v>
      </c>
      <c r="Y5678">
        <v>0.4522579572772276</v>
      </c>
      <c r="Z5678">
        <f>HYPERLINK("Melting_Curves/meltCurve_Q9NSE4_.pdf", "Melting_Curves/meltCurve_Q9NSE4_.pdf")</f>
        <v>0</v>
      </c>
      <c r="AA5678" t="s">
        <v>24436</v>
      </c>
      <c r="AB5678" t="s">
        <v>30636</v>
      </c>
    </row>
    <row r="5679" spans="1:28">
      <c r="A5679" t="s">
        <v>5705</v>
      </c>
      <c r="B5679">
        <v>0.984777283994944</v>
      </c>
      <c r="C5679">
        <v>1.06677238069514</v>
      </c>
      <c r="D5679">
        <v>0.781169278865397</v>
      </c>
      <c r="E5679">
        <v>0.594640896826283</v>
      </c>
      <c r="F5679">
        <v>0.353962076659577</v>
      </c>
      <c r="G5679">
        <v>0.269566439642727</v>
      </c>
      <c r="H5679">
        <v>0.229725024656852</v>
      </c>
      <c r="I5679">
        <v>0.283215413108853</v>
      </c>
      <c r="J5679">
        <v>0.339845269409003</v>
      </c>
      <c r="K5679">
        <v>0.337751888353532</v>
      </c>
      <c r="L5679">
        <v>1021.67224312787</v>
      </c>
      <c r="M5679">
        <v>22.4570231109702</v>
      </c>
      <c r="N5679">
        <v>47.2958329725165</v>
      </c>
      <c r="O5679">
        <v>45.1384153959069</v>
      </c>
      <c r="P5679">
        <v>-0.0886314305841492</v>
      </c>
      <c r="Q5679">
        <v>0.287421190299936</v>
      </c>
      <c r="R5679">
        <v>0.969856431290915</v>
      </c>
      <c r="S5679" t="s">
        <v>12030</v>
      </c>
      <c r="T5679" t="s">
        <v>12678</v>
      </c>
      <c r="U5679" t="s">
        <v>12678</v>
      </c>
      <c r="V5679" t="s">
        <v>12678</v>
      </c>
      <c r="W5679">
        <v>3</v>
      </c>
      <c r="X5679" t="s">
        <v>18357</v>
      </c>
      <c r="Y5679">
        <v>0.4965259972298013</v>
      </c>
      <c r="Z5679">
        <f>HYPERLINK("Melting_Curves/meltCurve_Q9NSG2_3_.pdf", "Melting_Curves/meltCurve_Q9NSG2_3_.pdf")</f>
        <v>0</v>
      </c>
      <c r="AA5679" t="s">
        <v>24437</v>
      </c>
      <c r="AB5679" t="s">
        <v>30637</v>
      </c>
    </row>
    <row r="5680" spans="1:28">
      <c r="A5680" t="s">
        <v>5706</v>
      </c>
      <c r="B5680">
        <v>0.984777283994944</v>
      </c>
      <c r="C5680">
        <v>0.927895517245824</v>
      </c>
      <c r="D5680">
        <v>0.782942169969304</v>
      </c>
      <c r="E5680">
        <v>0.498243746039534</v>
      </c>
      <c r="F5680">
        <v>0.407813717025414</v>
      </c>
      <c r="G5680">
        <v>0.238131374928767</v>
      </c>
      <c r="H5680">
        <v>0.188570971712078</v>
      </c>
      <c r="I5680">
        <v>0.297919693232276</v>
      </c>
      <c r="J5680">
        <v>0.627580254942238</v>
      </c>
      <c r="K5680">
        <v>0.761644131457101</v>
      </c>
      <c r="L5680">
        <v>1317.54659847178</v>
      </c>
      <c r="M5680">
        <v>30.2078728789749</v>
      </c>
      <c r="N5680">
        <v>46.4211579280437</v>
      </c>
      <c r="O5680">
        <v>43.4261962092774</v>
      </c>
      <c r="P5680">
        <v>-0.10096477518249</v>
      </c>
      <c r="Q5680">
        <v>0.419424427341538</v>
      </c>
      <c r="R5680">
        <v>0.645576167071274</v>
      </c>
      <c r="S5680" t="s">
        <v>12031</v>
      </c>
      <c r="T5680" t="s">
        <v>12678</v>
      </c>
      <c r="U5680" t="s">
        <v>12678</v>
      </c>
      <c r="V5680" t="s">
        <v>12678</v>
      </c>
      <c r="W5680">
        <v>3</v>
      </c>
      <c r="X5680" t="s">
        <v>18358</v>
      </c>
      <c r="Y5680">
        <v>0.5506354353465706</v>
      </c>
      <c r="Z5680">
        <f>HYPERLINK("Melting_Curves/meltCurve_Q9NSI2_2_.pdf", "Melting_Curves/meltCurve_Q9NSI2_2_.pdf")</f>
        <v>0</v>
      </c>
      <c r="AA5680" t="s">
        <v>24438</v>
      </c>
      <c r="AB5680" t="s">
        <v>30638</v>
      </c>
    </row>
    <row r="5681" spans="1:28">
      <c r="A5681" t="s">
        <v>5707</v>
      </c>
      <c r="B5681">
        <v>0.984777283994944</v>
      </c>
      <c r="C5681">
        <v>0.770088641954511</v>
      </c>
      <c r="D5681">
        <v>0.785577274960109</v>
      </c>
      <c r="E5681">
        <v>0.693343760034041</v>
      </c>
      <c r="F5681">
        <v>0.531067435245919</v>
      </c>
      <c r="G5681">
        <v>0.358318607064722</v>
      </c>
      <c r="H5681">
        <v>0.282742917588285</v>
      </c>
      <c r="I5681">
        <v>0.341066596378005</v>
      </c>
      <c r="J5681">
        <v>0.486995846417445</v>
      </c>
      <c r="K5681">
        <v>0.443075231538974</v>
      </c>
      <c r="L5681">
        <v>522.010332127756</v>
      </c>
      <c r="M5681">
        <v>11.6234222014525</v>
      </c>
      <c r="N5681">
        <v>50.4246071333332</v>
      </c>
      <c r="O5681">
        <v>43.6426558415925</v>
      </c>
      <c r="P5681">
        <v>-0.0426418361322175</v>
      </c>
      <c r="Q5681">
        <v>0.359742587498061</v>
      </c>
      <c r="R5681">
        <v>0.870449734177882</v>
      </c>
      <c r="S5681" t="s">
        <v>12032</v>
      </c>
      <c r="T5681" t="s">
        <v>12678</v>
      </c>
      <c r="U5681" t="s">
        <v>12678</v>
      </c>
      <c r="V5681" t="s">
        <v>12678</v>
      </c>
      <c r="W5681">
        <v>24</v>
      </c>
      <c r="X5681" t="s">
        <v>18359</v>
      </c>
      <c r="Y5681">
        <v>0.5533392030384897</v>
      </c>
      <c r="Z5681">
        <f>HYPERLINK("Melting_Curves/meltCurve_Q9NSI8_.pdf", "Melting_Curves/meltCurve_Q9NSI8_.pdf")</f>
        <v>0</v>
      </c>
      <c r="AA5681" t="s">
        <v>24439</v>
      </c>
      <c r="AB5681" t="s">
        <v>30639</v>
      </c>
    </row>
    <row r="5682" spans="1:28">
      <c r="A5682" t="s">
        <v>5708</v>
      </c>
      <c r="B5682">
        <v>0.984777283994944</v>
      </c>
      <c r="C5682">
        <v>1.03313060034398</v>
      </c>
      <c r="D5682">
        <v>0.9096336357159009</v>
      </c>
      <c r="E5682">
        <v>0.549501257683481</v>
      </c>
      <c r="F5682">
        <v>0.274747406318267</v>
      </c>
      <c r="G5682">
        <v>0.174966768687272</v>
      </c>
      <c r="H5682">
        <v>0.118108847955877</v>
      </c>
      <c r="I5682">
        <v>0.170808820801183</v>
      </c>
      <c r="J5682">
        <v>0.217299181398034</v>
      </c>
      <c r="K5682">
        <v>0.1548283830033</v>
      </c>
      <c r="L5682">
        <v>1267.75620669305</v>
      </c>
      <c r="M5682">
        <v>27.3344090501237</v>
      </c>
      <c r="N5682">
        <v>47.0678728435585</v>
      </c>
      <c r="O5682">
        <v>46.133397953548</v>
      </c>
      <c r="P5682">
        <v>-0.123722793507407</v>
      </c>
      <c r="Q5682">
        <v>0.164759841458604</v>
      </c>
      <c r="R5682">
        <v>0.993833755819638</v>
      </c>
      <c r="S5682" t="s">
        <v>12033</v>
      </c>
      <c r="T5682" t="s">
        <v>12678</v>
      </c>
      <c r="U5682" t="s">
        <v>12678</v>
      </c>
      <c r="V5682" t="s">
        <v>12678</v>
      </c>
      <c r="W5682">
        <v>9</v>
      </c>
      <c r="X5682" t="s">
        <v>18360</v>
      </c>
      <c r="Y5682">
        <v>0.4316963178315936</v>
      </c>
      <c r="Z5682">
        <f>HYPERLINK("Melting_Curves/meltCurve_Q9NSK0_.pdf", "Melting_Curves/meltCurve_Q9NSK0_.pdf")</f>
        <v>0</v>
      </c>
      <c r="AA5682" t="s">
        <v>24440</v>
      </c>
      <c r="AB5682" t="s">
        <v>30640</v>
      </c>
    </row>
    <row r="5683" spans="1:28">
      <c r="A5683" t="s">
        <v>5709</v>
      </c>
      <c r="B5683">
        <v>0.984777283994944</v>
      </c>
      <c r="C5683">
        <v>1.01713545321397</v>
      </c>
      <c r="D5683">
        <v>0.974135540894805</v>
      </c>
      <c r="E5683">
        <v>0.736581663657572</v>
      </c>
      <c r="F5683">
        <v>0.550845548164862</v>
      </c>
      <c r="G5683">
        <v>0.420534407694133</v>
      </c>
      <c r="H5683">
        <v>0.361833083983973</v>
      </c>
      <c r="I5683">
        <v>0.463592292731262</v>
      </c>
      <c r="J5683">
        <v>0.6351489506056049</v>
      </c>
      <c r="K5683">
        <v>0.518259909006763</v>
      </c>
      <c r="L5683">
        <v>1600.31798867601</v>
      </c>
      <c r="M5683">
        <v>34.3424293728012</v>
      </c>
      <c r="N5683">
        <v>51.7196929350352</v>
      </c>
      <c r="O5683">
        <v>46.4417076461485</v>
      </c>
      <c r="P5683">
        <v>-0.09551852268078739</v>
      </c>
      <c r="Q5683">
        <v>0.483318321083701</v>
      </c>
      <c r="R5683">
        <v>0.917848503658964</v>
      </c>
      <c r="S5683" t="s">
        <v>12034</v>
      </c>
      <c r="T5683" t="s">
        <v>12678</v>
      </c>
      <c r="U5683" t="s">
        <v>12678</v>
      </c>
      <c r="V5683" t="s">
        <v>12678</v>
      </c>
      <c r="W5683">
        <v>18</v>
      </c>
      <c r="X5683" t="s">
        <v>18361</v>
      </c>
      <c r="Y5683">
        <v>0.6509028171251046</v>
      </c>
      <c r="Z5683">
        <f>HYPERLINK("Melting_Curves/meltCurve_Q9NSY1_.pdf", "Melting_Curves/meltCurve_Q9NSY1_.pdf")</f>
        <v>0</v>
      </c>
      <c r="AA5683" t="s">
        <v>24441</v>
      </c>
      <c r="AB5683" t="s">
        <v>30641</v>
      </c>
    </row>
    <row r="5684" spans="1:28">
      <c r="A5684" t="s">
        <v>5710</v>
      </c>
      <c r="B5684">
        <v>0.984777283994944</v>
      </c>
      <c r="C5684">
        <v>0.974360426919349</v>
      </c>
      <c r="D5684">
        <v>0.930697253312979</v>
      </c>
      <c r="E5684">
        <v>0.780986662397827</v>
      </c>
      <c r="F5684">
        <v>0.5573639358421389</v>
      </c>
      <c r="G5684">
        <v>0.329209540195643</v>
      </c>
      <c r="H5684">
        <v>0.195385037970729</v>
      </c>
      <c r="I5684">
        <v>0.209334588732693</v>
      </c>
      <c r="J5684">
        <v>0.249930894730111</v>
      </c>
      <c r="K5684">
        <v>0.222476201337595</v>
      </c>
      <c r="L5684">
        <v>918.43726248237</v>
      </c>
      <c r="M5684">
        <v>18.6653010723049</v>
      </c>
      <c r="N5684">
        <v>50.5908941332471</v>
      </c>
      <c r="O5684">
        <v>48.6512392483262</v>
      </c>
      <c r="P5684">
        <v>-0.0767264365133332</v>
      </c>
      <c r="Q5684">
        <v>0.200082346779959</v>
      </c>
      <c r="R5684">
        <v>0.9933147695464301</v>
      </c>
      <c r="S5684" t="s">
        <v>12035</v>
      </c>
      <c r="T5684" t="s">
        <v>12678</v>
      </c>
      <c r="U5684" t="s">
        <v>12678</v>
      </c>
      <c r="V5684" t="s">
        <v>12678</v>
      </c>
      <c r="W5684">
        <v>11</v>
      </c>
      <c r="X5684" t="s">
        <v>18362</v>
      </c>
      <c r="Y5684">
        <v>0.5374536866498389</v>
      </c>
      <c r="Z5684">
        <f>HYPERLINK("Melting_Curves/meltCurve_Q9NT62_.pdf", "Melting_Curves/meltCurve_Q9NT62_.pdf")</f>
        <v>0</v>
      </c>
      <c r="AA5684" t="s">
        <v>24442</v>
      </c>
      <c r="AB5684" t="s">
        <v>30642</v>
      </c>
    </row>
    <row r="5685" spans="1:28">
      <c r="A5685" t="s">
        <v>5711</v>
      </c>
      <c r="B5685">
        <v>0.984777283994944</v>
      </c>
      <c r="C5685">
        <v>0.905857780191173</v>
      </c>
      <c r="D5685">
        <v>0.677871910546089</v>
      </c>
      <c r="E5685">
        <v>0.382744732023212</v>
      </c>
      <c r="F5685">
        <v>0.178526317924917</v>
      </c>
      <c r="G5685">
        <v>0.106959052469988</v>
      </c>
      <c r="H5685">
        <v>0.0836022226713616</v>
      </c>
      <c r="I5685">
        <v>0.111012469831462</v>
      </c>
      <c r="J5685">
        <v>0.136117631912825</v>
      </c>
      <c r="K5685">
        <v>0.214369949687943</v>
      </c>
      <c r="L5685">
        <v>900.188048662396</v>
      </c>
      <c r="M5685">
        <v>20.3459824915006</v>
      </c>
      <c r="N5685">
        <v>44.8699971440786</v>
      </c>
      <c r="O5685">
        <v>43.8232586198281</v>
      </c>
      <c r="P5685">
        <v>-0.101730277924064</v>
      </c>
      <c r="Q5685">
        <v>0.123558336661572</v>
      </c>
      <c r="R5685">
        <v>0.987570290903242</v>
      </c>
      <c r="S5685" t="s">
        <v>12036</v>
      </c>
      <c r="T5685" t="s">
        <v>12678</v>
      </c>
      <c r="U5685" t="s">
        <v>12678</v>
      </c>
      <c r="V5685" t="s">
        <v>12678</v>
      </c>
      <c r="W5685">
        <v>6</v>
      </c>
      <c r="X5685" t="s">
        <v>18363</v>
      </c>
      <c r="Y5685">
        <v>0.346421432742377</v>
      </c>
      <c r="Z5685">
        <f>HYPERLINK("Melting_Curves/meltCurve_Q9NTJ5_.pdf", "Melting_Curves/meltCurve_Q9NTJ5_.pdf")</f>
        <v>0</v>
      </c>
      <c r="AA5685" t="s">
        <v>24443</v>
      </c>
      <c r="AB5685" t="s">
        <v>30643</v>
      </c>
    </row>
    <row r="5686" spans="1:28">
      <c r="A5686" t="s">
        <v>5712</v>
      </c>
      <c r="B5686">
        <v>0.984777283994944</v>
      </c>
      <c r="C5686">
        <v>1.09706690423401</v>
      </c>
      <c r="D5686">
        <v>1.02931371117549</v>
      </c>
      <c r="E5686">
        <v>0.937420619206576</v>
      </c>
      <c r="F5686">
        <v>0.71081474628135</v>
      </c>
      <c r="G5686">
        <v>0.425122236557397</v>
      </c>
      <c r="H5686">
        <v>0.231571947497096</v>
      </c>
      <c r="I5686">
        <v>0.177945863014233</v>
      </c>
      <c r="J5686">
        <v>0.170158699087728</v>
      </c>
      <c r="K5686">
        <v>0.149606675029064</v>
      </c>
      <c r="L5686">
        <v>1151.64379024991</v>
      </c>
      <c r="M5686">
        <v>22.2126054246953</v>
      </c>
      <c r="N5686">
        <v>52.692269597539</v>
      </c>
      <c r="O5686">
        <v>51.4316983270317</v>
      </c>
      <c r="P5686">
        <v>-0.0917814122895442</v>
      </c>
      <c r="Q5686">
        <v>0.149965399414656</v>
      </c>
      <c r="R5686">
        <v>0.991795299412718</v>
      </c>
      <c r="S5686" t="s">
        <v>12037</v>
      </c>
      <c r="T5686" t="s">
        <v>12678</v>
      </c>
      <c r="U5686" t="s">
        <v>12678</v>
      </c>
      <c r="V5686" t="s">
        <v>12678</v>
      </c>
      <c r="W5686">
        <v>7</v>
      </c>
      <c r="X5686" t="s">
        <v>18364</v>
      </c>
      <c r="Y5686">
        <v>0.5798959399791493</v>
      </c>
      <c r="Z5686">
        <f>HYPERLINK("Melting_Curves/meltCurve_Q9NTM9_.pdf", "Melting_Curves/meltCurve_Q9NTM9_.pdf")</f>
        <v>0</v>
      </c>
      <c r="AA5686" t="s">
        <v>24444</v>
      </c>
      <c r="AB5686" t="s">
        <v>30644</v>
      </c>
    </row>
    <row r="5687" spans="1:28">
      <c r="A5687" t="s">
        <v>5713</v>
      </c>
      <c r="B5687">
        <v>0.984777283994944</v>
      </c>
      <c r="C5687">
        <v>0.94199944262862</v>
      </c>
      <c r="D5687">
        <v>0.863600886603471</v>
      </c>
      <c r="E5687">
        <v>0.73149142174653</v>
      </c>
      <c r="F5687">
        <v>0.553100866386721</v>
      </c>
      <c r="G5687">
        <v>0.477821295235537</v>
      </c>
      <c r="H5687">
        <v>0.466377700011888</v>
      </c>
      <c r="I5687">
        <v>0.62724393989961</v>
      </c>
      <c r="J5687">
        <v>0.82922639005766</v>
      </c>
      <c r="K5687">
        <v>0.563532807309131</v>
      </c>
      <c r="L5687">
        <v>1083.74652842489</v>
      </c>
      <c r="M5687">
        <v>24.4172245185977</v>
      </c>
      <c r="O5687">
        <v>44.0900037865957</v>
      </c>
      <c r="P5687">
        <v>-0.0571843077651004</v>
      </c>
      <c r="Q5687">
        <v>0.586976852781533</v>
      </c>
      <c r="R5687">
        <v>0.713624060174438</v>
      </c>
      <c r="S5687" t="s">
        <v>12038</v>
      </c>
      <c r="T5687" t="s">
        <v>12678</v>
      </c>
      <c r="U5687" t="s">
        <v>12678</v>
      </c>
      <c r="V5687" t="s">
        <v>12678</v>
      </c>
      <c r="W5687">
        <v>10</v>
      </c>
      <c r="X5687" t="s">
        <v>18365</v>
      </c>
      <c r="Y5687">
        <v>0.6922041194085005</v>
      </c>
      <c r="Z5687">
        <f>HYPERLINK("Melting_Curves/meltCurve_Q9NTX5_2_.pdf", "Melting_Curves/meltCurve_Q9NTX5_2_.pdf")</f>
        <v>0</v>
      </c>
      <c r="AA5687" t="s">
        <v>24445</v>
      </c>
      <c r="AB5687" t="s">
        <v>30645</v>
      </c>
    </row>
    <row r="5688" spans="1:28">
      <c r="A5688" t="s">
        <v>5714</v>
      </c>
      <c r="B5688">
        <v>0.984777283994944</v>
      </c>
      <c r="C5688">
        <v>1.01637997010757</v>
      </c>
      <c r="D5688">
        <v>1.01141735734648</v>
      </c>
      <c r="E5688">
        <v>0.841269835849505</v>
      </c>
      <c r="F5688">
        <v>0.9452120877529</v>
      </c>
      <c r="G5688">
        <v>0.66141842303461</v>
      </c>
      <c r="H5688">
        <v>0.627506979373053</v>
      </c>
      <c r="I5688">
        <v>0.731931445433069</v>
      </c>
      <c r="J5688">
        <v>0.858009258286351</v>
      </c>
      <c r="K5688">
        <v>0.67185111922209</v>
      </c>
      <c r="L5688">
        <v>1017.01538326225</v>
      </c>
      <c r="M5688">
        <v>20.7319076170007</v>
      </c>
      <c r="O5688">
        <v>48.605990040597</v>
      </c>
      <c r="P5688">
        <v>-0.0307062481664177</v>
      </c>
      <c r="Q5688">
        <v>0.7120447506583441</v>
      </c>
      <c r="R5688">
        <v>0.693928247090319</v>
      </c>
      <c r="S5688" t="s">
        <v>12039</v>
      </c>
      <c r="T5688" t="s">
        <v>12678</v>
      </c>
      <c r="U5688" t="s">
        <v>12678</v>
      </c>
      <c r="V5688" t="s">
        <v>12678</v>
      </c>
      <c r="W5688">
        <v>2</v>
      </c>
      <c r="X5688" t="s">
        <v>18366</v>
      </c>
      <c r="Y5688">
        <v>0.8313123612910359</v>
      </c>
      <c r="Z5688">
        <f>HYPERLINK("Melting_Curves/meltCurve_Q9NTX7_2_.pdf", "Melting_Curves/meltCurve_Q9NTX7_2_.pdf")</f>
        <v>0</v>
      </c>
      <c r="AA5688" t="s">
        <v>24446</v>
      </c>
      <c r="AB5688" t="s">
        <v>30646</v>
      </c>
    </row>
    <row r="5689" spans="1:28">
      <c r="A5689" t="s">
        <v>5715</v>
      </c>
      <c r="B5689">
        <v>0.984777283994944</v>
      </c>
      <c r="C5689">
        <v>0.969048815819159</v>
      </c>
      <c r="D5689">
        <v>0.926799910805936</v>
      </c>
      <c r="E5689">
        <v>0.7764720934959241</v>
      </c>
      <c r="F5689">
        <v>0.601160910717623</v>
      </c>
      <c r="G5689">
        <v>0.277577101408464</v>
      </c>
      <c r="H5689">
        <v>0.190726139740864</v>
      </c>
      <c r="I5689">
        <v>0.239415986173514</v>
      </c>
      <c r="J5689">
        <v>0.32185094864165</v>
      </c>
      <c r="K5689">
        <v>0.264832127762668</v>
      </c>
      <c r="L5689">
        <v>1030.01921639288</v>
      </c>
      <c r="M5689">
        <v>21.017457139432</v>
      </c>
      <c r="N5689">
        <v>50.5577437638793</v>
      </c>
      <c r="O5689">
        <v>48.5706005273374</v>
      </c>
      <c r="P5689">
        <v>-0.08249035630723441</v>
      </c>
      <c r="Q5689">
        <v>0.237491207844238</v>
      </c>
      <c r="R5689">
        <v>0.973893166408882</v>
      </c>
      <c r="S5689" t="s">
        <v>12040</v>
      </c>
      <c r="T5689" t="s">
        <v>12678</v>
      </c>
      <c r="U5689" t="s">
        <v>12678</v>
      </c>
      <c r="V5689" t="s">
        <v>12678</v>
      </c>
      <c r="W5689">
        <v>26</v>
      </c>
      <c r="X5689" t="s">
        <v>18367</v>
      </c>
      <c r="Y5689">
        <v>0.5518621074876527</v>
      </c>
      <c r="Z5689">
        <f>HYPERLINK("Melting_Curves/meltCurve_Q9NTZ6_.pdf", "Melting_Curves/meltCurve_Q9NTZ6_.pdf")</f>
        <v>0</v>
      </c>
      <c r="AA5689" t="s">
        <v>24447</v>
      </c>
      <c r="AB5689" t="s">
        <v>30647</v>
      </c>
    </row>
    <row r="5690" spans="1:28">
      <c r="A5690" t="s">
        <v>5716</v>
      </c>
      <c r="B5690">
        <v>0.984777283994944</v>
      </c>
      <c r="C5690">
        <v>1.23589300613096</v>
      </c>
      <c r="D5690">
        <v>0.836705565140744</v>
      </c>
      <c r="E5690">
        <v>0.798824353555572</v>
      </c>
      <c r="F5690">
        <v>0.724311126249906</v>
      </c>
      <c r="G5690">
        <v>0.534634007823432</v>
      </c>
      <c r="H5690">
        <v>0.478898017875648</v>
      </c>
      <c r="I5690">
        <v>0.668006089093184</v>
      </c>
      <c r="J5690">
        <v>0.663885262781637</v>
      </c>
      <c r="K5690">
        <v>0.5205110182448101</v>
      </c>
      <c r="L5690">
        <v>973.303863124866</v>
      </c>
      <c r="M5690">
        <v>20.8120050867014</v>
      </c>
      <c r="O5690">
        <v>46.3411110687746</v>
      </c>
      <c r="P5690">
        <v>-0.0476534851091209</v>
      </c>
      <c r="Q5690">
        <v>0.57558072473596</v>
      </c>
      <c r="R5690">
        <v>0.772826380803014</v>
      </c>
      <c r="S5690" t="s">
        <v>12041</v>
      </c>
      <c r="T5690" t="s">
        <v>12678</v>
      </c>
      <c r="U5690" t="s">
        <v>12678</v>
      </c>
      <c r="V5690" t="s">
        <v>12678</v>
      </c>
      <c r="W5690">
        <v>6</v>
      </c>
      <c r="X5690" t="s">
        <v>18368</v>
      </c>
      <c r="Y5690">
        <v>0.7188818328365059</v>
      </c>
      <c r="Z5690">
        <f>HYPERLINK("Melting_Curves/meltCurve_Q9NU19_.pdf", "Melting_Curves/meltCurve_Q9NU19_.pdf")</f>
        <v>0</v>
      </c>
      <c r="AA5690" t="s">
        <v>24448</v>
      </c>
      <c r="AB5690" t="s">
        <v>30648</v>
      </c>
    </row>
    <row r="5691" spans="1:28">
      <c r="A5691" t="s">
        <v>5717</v>
      </c>
      <c r="B5691">
        <v>0.984777283994944</v>
      </c>
      <c r="C5691">
        <v>0.802086998185413</v>
      </c>
      <c r="D5691">
        <v>0.776183837073089</v>
      </c>
      <c r="E5691">
        <v>0.565013802049414</v>
      </c>
      <c r="F5691">
        <v>0.374072069341785</v>
      </c>
      <c r="G5691">
        <v>0.254763908885337</v>
      </c>
      <c r="H5691">
        <v>0.226676894953328</v>
      </c>
      <c r="I5691">
        <v>0.267879074584118</v>
      </c>
      <c r="J5691">
        <v>0.402278819668805</v>
      </c>
      <c r="K5691">
        <v>0.334118491509183</v>
      </c>
      <c r="L5691">
        <v>680.548946760106</v>
      </c>
      <c r="M5691">
        <v>15.2977695551289</v>
      </c>
      <c r="N5691">
        <v>47.0629711423705</v>
      </c>
      <c r="O5691">
        <v>43.7474200587714</v>
      </c>
      <c r="P5691">
        <v>-0.0626361479431644</v>
      </c>
      <c r="Q5691">
        <v>0.283578680019956</v>
      </c>
      <c r="R5691">
        <v>0.938035786511365</v>
      </c>
      <c r="S5691" t="s">
        <v>12042</v>
      </c>
      <c r="T5691" t="s">
        <v>12678</v>
      </c>
      <c r="U5691" t="s">
        <v>12678</v>
      </c>
      <c r="V5691" t="s">
        <v>12678</v>
      </c>
      <c r="W5691">
        <v>6</v>
      </c>
      <c r="X5691" t="s">
        <v>18369</v>
      </c>
      <c r="Y5691">
        <v>0.4790742945877146</v>
      </c>
      <c r="Z5691">
        <f>HYPERLINK("Melting_Curves/meltCurve_Q9NU22_.pdf", "Melting_Curves/meltCurve_Q9NU22_.pdf")</f>
        <v>0</v>
      </c>
      <c r="AA5691" t="s">
        <v>24449</v>
      </c>
      <c r="AB5691" t="s">
        <v>30649</v>
      </c>
    </row>
    <row r="5692" spans="1:28">
      <c r="A5692" t="s">
        <v>5718</v>
      </c>
      <c r="B5692">
        <v>0.984777283994944</v>
      </c>
      <c r="C5692">
        <v>2.47035496537529</v>
      </c>
      <c r="D5692">
        <v>0.902432293918389</v>
      </c>
      <c r="E5692">
        <v>1.10906696985693</v>
      </c>
      <c r="F5692">
        <v>1.05672282042661</v>
      </c>
      <c r="G5692">
        <v>0</v>
      </c>
      <c r="H5692">
        <v>0</v>
      </c>
      <c r="I5692">
        <v>0.557565127891586</v>
      </c>
      <c r="J5692">
        <v>1.01830360712612</v>
      </c>
      <c r="K5692">
        <v>0</v>
      </c>
      <c r="L5692">
        <v>7021.67988977204</v>
      </c>
      <c r="M5692">
        <v>135.955150107255</v>
      </c>
      <c r="N5692">
        <v>52.0277632717428</v>
      </c>
      <c r="O5692">
        <v>51.6358589944524</v>
      </c>
      <c r="P5692">
        <v>-0.450814471620093</v>
      </c>
      <c r="Q5692">
        <v>0.315121437401172</v>
      </c>
      <c r="R5692">
        <v>0.394311963322521</v>
      </c>
      <c r="S5692" t="s">
        <v>12043</v>
      </c>
      <c r="T5692" t="s">
        <v>12678</v>
      </c>
      <c r="U5692" t="s">
        <v>12678</v>
      </c>
      <c r="V5692" t="s">
        <v>12678</v>
      </c>
      <c r="W5692">
        <v>1</v>
      </c>
      <c r="X5692" t="s">
        <v>18370</v>
      </c>
      <c r="Y5692">
        <v>0.6497127097765687</v>
      </c>
      <c r="Z5692">
        <f>HYPERLINK("Melting_Curves/meltCurve_Q9NUE0_.pdf", "Melting_Curves/meltCurve_Q9NUE0_.pdf")</f>
        <v>0</v>
      </c>
      <c r="AA5692" t="s">
        <v>24450</v>
      </c>
      <c r="AB5692" t="s">
        <v>30650</v>
      </c>
    </row>
    <row r="5693" spans="1:28">
      <c r="A5693" t="s">
        <v>5719</v>
      </c>
      <c r="B5693">
        <v>0.984777283994944</v>
      </c>
      <c r="C5693">
        <v>1.06437655855913</v>
      </c>
      <c r="D5693">
        <v>0.967312734042046</v>
      </c>
      <c r="E5693">
        <v>0.874615203916438</v>
      </c>
      <c r="F5693">
        <v>0.780392423372903</v>
      </c>
      <c r="G5693">
        <v>0.617399183724466</v>
      </c>
      <c r="H5693">
        <v>0.496235330966109</v>
      </c>
      <c r="I5693">
        <v>0.606920032163264</v>
      </c>
      <c r="J5693">
        <v>0.773186666990119</v>
      </c>
      <c r="K5693">
        <v>0.6255108292441039</v>
      </c>
      <c r="L5693">
        <v>1227.97319563586</v>
      </c>
      <c r="M5693">
        <v>25.3396386299359</v>
      </c>
      <c r="O5693">
        <v>48.1617617734092</v>
      </c>
      <c r="P5693">
        <v>-0.0496737581578058</v>
      </c>
      <c r="Q5693">
        <v>0.622355188551908</v>
      </c>
      <c r="R5693">
        <v>0.849099768649262</v>
      </c>
      <c r="S5693" t="s">
        <v>12044</v>
      </c>
      <c r="T5693" t="s">
        <v>12678</v>
      </c>
      <c r="U5693" t="s">
        <v>12678</v>
      </c>
      <c r="V5693" t="s">
        <v>12678</v>
      </c>
      <c r="W5693">
        <v>5</v>
      </c>
      <c r="X5693" t="s">
        <v>18371</v>
      </c>
      <c r="Y5693">
        <v>0.7697772680901048</v>
      </c>
      <c r="Z5693">
        <f>HYPERLINK("Melting_Curves/meltCurve_Q9NUG6_.pdf", "Melting_Curves/meltCurve_Q9NUG6_.pdf")</f>
        <v>0</v>
      </c>
      <c r="AA5693" t="s">
        <v>24451</v>
      </c>
      <c r="AB5693" t="s">
        <v>30651</v>
      </c>
    </row>
    <row r="5694" spans="1:28">
      <c r="A5694" t="s">
        <v>5720</v>
      </c>
      <c r="B5694">
        <v>0.984777283994944</v>
      </c>
      <c r="C5694">
        <v>0.909328352016206</v>
      </c>
      <c r="D5694">
        <v>0.7852112322731311</v>
      </c>
      <c r="E5694">
        <v>0.71656605571426</v>
      </c>
      <c r="F5694">
        <v>0.508459596941823</v>
      </c>
      <c r="G5694">
        <v>0.462849966260114</v>
      </c>
      <c r="H5694">
        <v>0.460262312813825</v>
      </c>
      <c r="I5694">
        <v>0.548255471828047</v>
      </c>
      <c r="J5694">
        <v>0.544020703163183</v>
      </c>
      <c r="K5694">
        <v>0.257933502221346</v>
      </c>
      <c r="L5694">
        <v>563.896004079814</v>
      </c>
      <c r="M5694">
        <v>12.4080007960746</v>
      </c>
      <c r="N5694">
        <v>53.2613722806522</v>
      </c>
      <c r="O5694">
        <v>44.3141540455728</v>
      </c>
      <c r="P5694">
        <v>-0.0406758856668051</v>
      </c>
      <c r="Q5694">
        <v>0.419041024605294</v>
      </c>
      <c r="R5694">
        <v>0.870564998654825</v>
      </c>
      <c r="S5694" t="s">
        <v>12045</v>
      </c>
      <c r="T5694" t="s">
        <v>12678</v>
      </c>
      <c r="U5694" t="s">
        <v>12678</v>
      </c>
      <c r="V5694" t="s">
        <v>12678</v>
      </c>
      <c r="W5694">
        <v>7</v>
      </c>
      <c r="X5694" t="s">
        <v>18372</v>
      </c>
      <c r="Y5694">
        <v>0.6020352804764119</v>
      </c>
      <c r="Z5694">
        <f>HYPERLINK("Melting_Curves/meltCurve_Q9NUJ1_.pdf", "Melting_Curves/meltCurve_Q9NUJ1_.pdf")</f>
        <v>0</v>
      </c>
      <c r="AA5694" t="s">
        <v>24452</v>
      </c>
      <c r="AB5694" t="s">
        <v>30652</v>
      </c>
    </row>
    <row r="5695" spans="1:28">
      <c r="A5695" t="s">
        <v>5721</v>
      </c>
      <c r="B5695">
        <v>0.984777283994944</v>
      </c>
      <c r="C5695">
        <v>1.39306845701991</v>
      </c>
      <c r="D5695">
        <v>1.05764478082489</v>
      </c>
      <c r="E5695">
        <v>1.025220646176</v>
      </c>
      <c r="F5695">
        <v>0.7139920949820719</v>
      </c>
      <c r="G5695">
        <v>0.514211615087484</v>
      </c>
      <c r="H5695">
        <v>0.513257263155163</v>
      </c>
      <c r="I5695">
        <v>0.689134438721144</v>
      </c>
      <c r="J5695">
        <v>0.992798028802737</v>
      </c>
      <c r="K5695">
        <v>0.796909358807209</v>
      </c>
      <c r="L5695">
        <v>12393.7748206214</v>
      </c>
      <c r="M5695">
        <v>250</v>
      </c>
      <c r="O5695">
        <v>49.5719515869977</v>
      </c>
      <c r="P5695">
        <v>-0.37664698752622</v>
      </c>
      <c r="Q5695">
        <v>0.701262128833027</v>
      </c>
      <c r="R5695">
        <v>0.522686214285927</v>
      </c>
      <c r="S5695" t="s">
        <v>12046</v>
      </c>
      <c r="T5695" t="s">
        <v>12678</v>
      </c>
      <c r="U5695" t="s">
        <v>12678</v>
      </c>
      <c r="V5695" t="s">
        <v>12678</v>
      </c>
      <c r="W5695">
        <v>2</v>
      </c>
      <c r="X5695" t="s">
        <v>18373</v>
      </c>
      <c r="Y5695">
        <v>0.8265100663937733</v>
      </c>
      <c r="Z5695">
        <f>HYPERLINK("Melting_Curves/meltCurve_Q9NUL5_4_.pdf", "Melting_Curves/meltCurve_Q9NUL5_4_.pdf")</f>
        <v>0</v>
      </c>
      <c r="AA5695" t="s">
        <v>24453</v>
      </c>
      <c r="AB5695" t="s">
        <v>30653</v>
      </c>
    </row>
    <row r="5696" spans="1:28">
      <c r="A5696" t="s">
        <v>5722</v>
      </c>
      <c r="B5696">
        <v>0.984777283994944</v>
      </c>
      <c r="C5696">
        <v>0.97494174506974</v>
      </c>
      <c r="D5696">
        <v>0.813787765889462</v>
      </c>
      <c r="E5696">
        <v>0.726207501386796</v>
      </c>
      <c r="F5696">
        <v>0.5694437346758</v>
      </c>
      <c r="G5696">
        <v>0.4137561493977</v>
      </c>
      <c r="H5696">
        <v>0.325986077963232</v>
      </c>
      <c r="I5696">
        <v>0.402044764697015</v>
      </c>
      <c r="J5696">
        <v>0.469299192149279</v>
      </c>
      <c r="K5696">
        <v>0.340381983510724</v>
      </c>
      <c r="L5696">
        <v>684.451450932359</v>
      </c>
      <c r="M5696">
        <v>14.6078337655955</v>
      </c>
      <c r="N5696">
        <v>51.4506505733182</v>
      </c>
      <c r="O5696">
        <v>46.0032736219196</v>
      </c>
      <c r="P5696">
        <v>-0.0504640702949525</v>
      </c>
      <c r="Q5696">
        <v>0.364381427869815</v>
      </c>
      <c r="R5696">
        <v>0.961848480705859</v>
      </c>
      <c r="S5696" t="s">
        <v>12047</v>
      </c>
      <c r="T5696" t="s">
        <v>12678</v>
      </c>
      <c r="U5696" t="s">
        <v>12678</v>
      </c>
      <c r="V5696" t="s">
        <v>12678</v>
      </c>
      <c r="W5696">
        <v>7</v>
      </c>
      <c r="X5696" t="s">
        <v>18374</v>
      </c>
      <c r="Y5696">
        <v>0.5882396887112977</v>
      </c>
      <c r="Z5696">
        <f>HYPERLINK("Melting_Curves/meltCurve_Q9NUM4_.pdf", "Melting_Curves/meltCurve_Q9NUM4_.pdf")</f>
        <v>0</v>
      </c>
      <c r="AA5696" t="s">
        <v>24454</v>
      </c>
      <c r="AB5696" t="s">
        <v>30654</v>
      </c>
    </row>
    <row r="5697" spans="1:28">
      <c r="A5697" t="s">
        <v>5723</v>
      </c>
      <c r="B5697">
        <v>0.984777283994944</v>
      </c>
      <c r="C5697">
        <v>0.97063567145511</v>
      </c>
      <c r="D5697">
        <v>0.868956846547342</v>
      </c>
      <c r="E5697">
        <v>0.783844099771423</v>
      </c>
      <c r="F5697">
        <v>0.517495589222004</v>
      </c>
      <c r="G5697">
        <v>0.373833165852644</v>
      </c>
      <c r="H5697">
        <v>0.311143966171062</v>
      </c>
      <c r="I5697">
        <v>0.373317930993727</v>
      </c>
      <c r="J5697">
        <v>0.443817389743057</v>
      </c>
      <c r="K5697">
        <v>0.406849775299707</v>
      </c>
      <c r="L5697">
        <v>1021.77732993743</v>
      </c>
      <c r="M5697">
        <v>21.568567893394</v>
      </c>
      <c r="N5697">
        <v>50.5608178922481</v>
      </c>
      <c r="O5697">
        <v>46.9718514188184</v>
      </c>
      <c r="P5697">
        <v>-0.0721355899474555</v>
      </c>
      <c r="Q5697">
        <v>0.371629984189951</v>
      </c>
      <c r="R5697">
        <v>0.968449943782737</v>
      </c>
      <c r="S5697" t="s">
        <v>12048</v>
      </c>
      <c r="T5697" t="s">
        <v>12678</v>
      </c>
      <c r="U5697" t="s">
        <v>12678</v>
      </c>
      <c r="V5697" t="s">
        <v>12678</v>
      </c>
      <c r="W5697">
        <v>3</v>
      </c>
      <c r="X5697" t="s">
        <v>18375</v>
      </c>
      <c r="Y5697">
        <v>0.596018832674153</v>
      </c>
      <c r="Z5697">
        <f>HYPERLINK("Melting_Curves/meltCurve_Q9NUN5_4_.pdf", "Melting_Curves/meltCurve_Q9NUN5_4_.pdf")</f>
        <v>0</v>
      </c>
      <c r="AA5697" t="s">
        <v>24455</v>
      </c>
      <c r="AB5697" t="s">
        <v>30655</v>
      </c>
    </row>
    <row r="5698" spans="1:28">
      <c r="A5698" t="s">
        <v>5724</v>
      </c>
      <c r="B5698">
        <v>0.984777283994944</v>
      </c>
      <c r="C5698">
        <v>0.985316571728909</v>
      </c>
      <c r="D5698">
        <v>0.913146396881127</v>
      </c>
      <c r="E5698">
        <v>0.824545220870636</v>
      </c>
      <c r="F5698">
        <v>0.634058218995045</v>
      </c>
      <c r="G5698">
        <v>0.325168651201687</v>
      </c>
      <c r="H5698">
        <v>0.201784323501879</v>
      </c>
      <c r="I5698">
        <v>0.223325184094103</v>
      </c>
      <c r="J5698">
        <v>0.282811057797407</v>
      </c>
      <c r="K5698">
        <v>0.24112761394388</v>
      </c>
      <c r="L5698">
        <v>1037.11470410754</v>
      </c>
      <c r="M5698">
        <v>20.8183941462284</v>
      </c>
      <c r="N5698">
        <v>51.2325566994952</v>
      </c>
      <c r="O5698">
        <v>49.3644067519151</v>
      </c>
      <c r="P5698">
        <v>-0.08237845723113479</v>
      </c>
      <c r="Q5698">
        <v>0.218681247542055</v>
      </c>
      <c r="R5698">
        <v>0.984259910610794</v>
      </c>
      <c r="S5698" t="s">
        <v>12049</v>
      </c>
      <c r="T5698" t="s">
        <v>12678</v>
      </c>
      <c r="U5698" t="s">
        <v>12678</v>
      </c>
      <c r="V5698" t="s">
        <v>12678</v>
      </c>
      <c r="W5698">
        <v>4</v>
      </c>
      <c r="X5698" t="s">
        <v>18376</v>
      </c>
      <c r="Y5698">
        <v>0.5620766099929213</v>
      </c>
      <c r="Z5698">
        <f>HYPERLINK("Melting_Curves/meltCurve_Q9NUP1_.pdf", "Melting_Curves/meltCurve_Q9NUP1_.pdf")</f>
        <v>0</v>
      </c>
      <c r="AA5698" t="s">
        <v>24456</v>
      </c>
      <c r="AB5698" t="s">
        <v>30656</v>
      </c>
    </row>
    <row r="5699" spans="1:28">
      <c r="A5699" t="s">
        <v>5725</v>
      </c>
      <c r="B5699">
        <v>0.984777283994944</v>
      </c>
      <c r="C5699">
        <v>1.06140023132207</v>
      </c>
      <c r="D5699">
        <v>0.882389631505473</v>
      </c>
      <c r="E5699">
        <v>0.844722881403843</v>
      </c>
      <c r="F5699">
        <v>0.669189285527177</v>
      </c>
      <c r="G5699">
        <v>0.248758032976035</v>
      </c>
      <c r="H5699">
        <v>0.180778752629059</v>
      </c>
      <c r="I5699">
        <v>0.199027691586086</v>
      </c>
      <c r="J5699">
        <v>0.232364290032905</v>
      </c>
      <c r="K5699">
        <v>0.193869602138919</v>
      </c>
      <c r="L5699">
        <v>1284.07814247662</v>
      </c>
      <c r="M5699">
        <v>25.5337952510505</v>
      </c>
      <c r="N5699">
        <v>51.2024201045231</v>
      </c>
      <c r="O5699">
        <v>49.9839425698675</v>
      </c>
      <c r="P5699">
        <v>-0.104355616929147</v>
      </c>
      <c r="Q5699">
        <v>0.18288052490472</v>
      </c>
      <c r="R5699">
        <v>0.974649716968553</v>
      </c>
      <c r="S5699" t="s">
        <v>12050</v>
      </c>
      <c r="T5699" t="s">
        <v>12678</v>
      </c>
      <c r="U5699" t="s">
        <v>12678</v>
      </c>
      <c r="V5699" t="s">
        <v>12678</v>
      </c>
      <c r="W5699">
        <v>2</v>
      </c>
      <c r="X5699" t="s">
        <v>18377</v>
      </c>
      <c r="Y5699">
        <v>0.5517321428559109</v>
      </c>
      <c r="Z5699">
        <f>HYPERLINK("Melting_Curves/meltCurve_Q9NUP7_.pdf", "Melting_Curves/meltCurve_Q9NUP7_.pdf")</f>
        <v>0</v>
      </c>
      <c r="AA5699" t="s">
        <v>24457</v>
      </c>
      <c r="AB5699" t="s">
        <v>30657</v>
      </c>
    </row>
    <row r="5700" spans="1:28">
      <c r="A5700" t="s">
        <v>5726</v>
      </c>
      <c r="B5700">
        <v>0.984777283994944</v>
      </c>
      <c r="C5700">
        <v>1.05923407192914</v>
      </c>
      <c r="D5700">
        <v>0.893030290755659</v>
      </c>
      <c r="E5700">
        <v>0.735045450964056</v>
      </c>
      <c r="F5700">
        <v>0.5408234456547369</v>
      </c>
      <c r="G5700">
        <v>0.424974805062725</v>
      </c>
      <c r="H5700">
        <v>0.373062752818268</v>
      </c>
      <c r="I5700">
        <v>0.516861749036914</v>
      </c>
      <c r="J5700">
        <v>0.815330590885767</v>
      </c>
      <c r="K5700">
        <v>0.659198573291053</v>
      </c>
      <c r="L5700">
        <v>1416.79642952244</v>
      </c>
      <c r="M5700">
        <v>31.1251679924159</v>
      </c>
      <c r="O5700">
        <v>45.3326578618989</v>
      </c>
      <c r="P5700">
        <v>-0.0765585353667662</v>
      </c>
      <c r="Q5700">
        <v>0.55398381052014</v>
      </c>
      <c r="R5700">
        <v>0.722137237631401</v>
      </c>
      <c r="S5700" t="s">
        <v>12051</v>
      </c>
      <c r="T5700" t="s">
        <v>12678</v>
      </c>
      <c r="U5700" t="s">
        <v>12678</v>
      </c>
      <c r="V5700" t="s">
        <v>12678</v>
      </c>
      <c r="W5700">
        <v>11</v>
      </c>
      <c r="X5700" t="s">
        <v>18378</v>
      </c>
      <c r="Y5700">
        <v>0.682982455870502</v>
      </c>
      <c r="Z5700">
        <f>HYPERLINK("Melting_Curves/meltCurve_Q9NUP9_.pdf", "Melting_Curves/meltCurve_Q9NUP9_.pdf")</f>
        <v>0</v>
      </c>
      <c r="AA5700" t="s">
        <v>24458</v>
      </c>
      <c r="AB5700" t="s">
        <v>30658</v>
      </c>
    </row>
    <row r="5701" spans="1:28">
      <c r="A5701" t="s">
        <v>5727</v>
      </c>
      <c r="B5701">
        <v>0.984777283994944</v>
      </c>
      <c r="C5701">
        <v>1.31504651235576</v>
      </c>
      <c r="D5701">
        <v>0.982560284021726</v>
      </c>
      <c r="E5701">
        <v>0.768425774100531</v>
      </c>
      <c r="F5701">
        <v>0.391918616667321</v>
      </c>
      <c r="G5701">
        <v>0.250747408640643</v>
      </c>
      <c r="H5701">
        <v>0.162664803287424</v>
      </c>
      <c r="I5701">
        <v>0.168572059192166</v>
      </c>
      <c r="J5701">
        <v>0.248163195207894</v>
      </c>
      <c r="K5701">
        <v>0.245813522017014</v>
      </c>
      <c r="L5701">
        <v>1458.05974203377</v>
      </c>
      <c r="M5701">
        <v>30.3248753124553</v>
      </c>
      <c r="N5701">
        <v>48.9537765210559</v>
      </c>
      <c r="O5701">
        <v>47.8736743734767</v>
      </c>
      <c r="P5701">
        <v>-0.125300764387265</v>
      </c>
      <c r="Q5701">
        <v>0.208759096181303</v>
      </c>
      <c r="R5701">
        <v>0.932487022608925</v>
      </c>
      <c r="S5701" t="s">
        <v>12052</v>
      </c>
      <c r="T5701" t="s">
        <v>12678</v>
      </c>
      <c r="U5701" t="s">
        <v>12678</v>
      </c>
      <c r="V5701" t="s">
        <v>12678</v>
      </c>
      <c r="W5701">
        <v>2</v>
      </c>
      <c r="X5701" t="s">
        <v>18379</v>
      </c>
      <c r="Y5701">
        <v>0.5056181776671902</v>
      </c>
      <c r="Z5701">
        <f>HYPERLINK("Melting_Curves/meltCurve_Q9NUQ2_.pdf", "Melting_Curves/meltCurve_Q9NUQ2_.pdf")</f>
        <v>0</v>
      </c>
      <c r="AA5701" t="s">
        <v>24459</v>
      </c>
      <c r="AB5701" t="s">
        <v>30659</v>
      </c>
    </row>
    <row r="5702" spans="1:28">
      <c r="A5702" t="s">
        <v>5728</v>
      </c>
      <c r="B5702">
        <v>0.984777283994944</v>
      </c>
      <c r="C5702">
        <v>0.978593111353215</v>
      </c>
      <c r="D5702">
        <v>0.887712909164923</v>
      </c>
      <c r="E5702">
        <v>0.808096447312267</v>
      </c>
      <c r="F5702">
        <v>0.604494800394335</v>
      </c>
      <c r="G5702">
        <v>0.18502370095058</v>
      </c>
      <c r="H5702">
        <v>0.129551978900861</v>
      </c>
      <c r="I5702">
        <v>0.14737901868776</v>
      </c>
      <c r="J5702">
        <v>0.190656452725262</v>
      </c>
      <c r="K5702">
        <v>0.178819078462825</v>
      </c>
      <c r="L5702">
        <v>1151.07021322069</v>
      </c>
      <c r="M5702">
        <v>23.1501712471407</v>
      </c>
      <c r="N5702">
        <v>50.435446487917</v>
      </c>
      <c r="O5702">
        <v>49.3553348699373</v>
      </c>
      <c r="P5702">
        <v>-0.100889054219368</v>
      </c>
      <c r="Q5702">
        <v>0.139648366072194</v>
      </c>
      <c r="R5702">
        <v>0.97697077955448</v>
      </c>
      <c r="S5702" t="s">
        <v>12053</v>
      </c>
      <c r="T5702" t="s">
        <v>12678</v>
      </c>
      <c r="U5702" t="s">
        <v>12678</v>
      </c>
      <c r="V5702" t="s">
        <v>12678</v>
      </c>
      <c r="W5702">
        <v>25</v>
      </c>
      <c r="X5702" t="s">
        <v>18380</v>
      </c>
      <c r="Y5702">
        <v>0.5131703161314187</v>
      </c>
      <c r="Z5702">
        <f>HYPERLINK("Melting_Curves/meltCurve_Q9NUQ3_.pdf", "Melting_Curves/meltCurve_Q9NUQ3_.pdf")</f>
        <v>0</v>
      </c>
      <c r="AA5702" t="s">
        <v>24460</v>
      </c>
      <c r="AB5702" t="s">
        <v>30660</v>
      </c>
    </row>
    <row r="5703" spans="1:28">
      <c r="A5703" t="s">
        <v>5729</v>
      </c>
      <c r="B5703">
        <v>0.984777283994944</v>
      </c>
      <c r="C5703">
        <v>1.16829461330935</v>
      </c>
      <c r="D5703">
        <v>0.878243076125549</v>
      </c>
      <c r="E5703">
        <v>0.684637271421806</v>
      </c>
      <c r="F5703">
        <v>0.279380371939441</v>
      </c>
      <c r="G5703">
        <v>0.206547424316419</v>
      </c>
      <c r="H5703">
        <v>0.141861422282802</v>
      </c>
      <c r="I5703">
        <v>0.193030282615521</v>
      </c>
      <c r="J5703">
        <v>0.183174281859625</v>
      </c>
      <c r="K5703">
        <v>0.212668036891473</v>
      </c>
      <c r="L5703">
        <v>1378.20286716358</v>
      </c>
      <c r="M5703">
        <v>29.2244502841918</v>
      </c>
      <c r="N5703">
        <v>47.8896303920148</v>
      </c>
      <c r="O5703">
        <v>46.9400772258872</v>
      </c>
      <c r="P5703">
        <v>-0.127660474566581</v>
      </c>
      <c r="Q5703">
        <v>0.179816965643732</v>
      </c>
      <c r="R5703">
        <v>0.971635983107798</v>
      </c>
      <c r="S5703" t="s">
        <v>12054</v>
      </c>
      <c r="T5703" t="s">
        <v>12678</v>
      </c>
      <c r="U5703" t="s">
        <v>12678</v>
      </c>
      <c r="V5703" t="s">
        <v>12678</v>
      </c>
      <c r="W5703">
        <v>5</v>
      </c>
      <c r="X5703" t="s">
        <v>18381</v>
      </c>
      <c r="Y5703">
        <v>0.4626058863201818</v>
      </c>
      <c r="Z5703">
        <f>HYPERLINK("Melting_Curves/meltCurve_Q9NUQ7_.pdf", "Melting_Curves/meltCurve_Q9NUQ7_.pdf")</f>
        <v>0</v>
      </c>
      <c r="AA5703" t="s">
        <v>24461</v>
      </c>
      <c r="AB5703" t="s">
        <v>30661</v>
      </c>
    </row>
    <row r="5704" spans="1:28">
      <c r="A5704" t="s">
        <v>5730</v>
      </c>
      <c r="B5704">
        <v>0.984777283994944</v>
      </c>
      <c r="C5704">
        <v>0.915830305636505</v>
      </c>
      <c r="D5704">
        <v>0.72342304015354</v>
      </c>
      <c r="E5704">
        <v>0.545594055938681</v>
      </c>
      <c r="F5704">
        <v>0.337753232206542</v>
      </c>
      <c r="G5704">
        <v>0.283240477677124</v>
      </c>
      <c r="H5704">
        <v>0.239296254371709</v>
      </c>
      <c r="I5704">
        <v>0.341792887866309</v>
      </c>
      <c r="J5704">
        <v>0.441351029040845</v>
      </c>
      <c r="K5704">
        <v>0.400778958952154</v>
      </c>
      <c r="L5704">
        <v>904.258702949977</v>
      </c>
      <c r="M5704">
        <v>20.5908920876555</v>
      </c>
      <c r="N5704">
        <v>46.4224843604176</v>
      </c>
      <c r="O5704">
        <v>43.507559756</v>
      </c>
      <c r="P5704">
        <v>-0.0786186077331265</v>
      </c>
      <c r="Q5704">
        <v>0.335550044475229</v>
      </c>
      <c r="R5704">
        <v>0.944379033627905</v>
      </c>
      <c r="S5704" t="s">
        <v>12055</v>
      </c>
      <c r="T5704" t="s">
        <v>12678</v>
      </c>
      <c r="U5704" t="s">
        <v>12678</v>
      </c>
      <c r="V5704" t="s">
        <v>12678</v>
      </c>
      <c r="W5704">
        <v>16</v>
      </c>
      <c r="X5704" t="s">
        <v>18382</v>
      </c>
      <c r="Y5704">
        <v>0.497076502049908</v>
      </c>
      <c r="Z5704">
        <f>HYPERLINK("Melting_Curves/meltCurve_Q9NUQ8_.pdf", "Melting_Curves/meltCurve_Q9NUQ8_.pdf")</f>
        <v>0</v>
      </c>
      <c r="AA5704" t="s">
        <v>24462</v>
      </c>
      <c r="AB5704" t="s">
        <v>30662</v>
      </c>
    </row>
    <row r="5705" spans="1:28">
      <c r="A5705" t="s">
        <v>5731</v>
      </c>
      <c r="B5705">
        <v>0.984777283994944</v>
      </c>
      <c r="C5705">
        <v>0.973250127511755</v>
      </c>
      <c r="D5705">
        <v>0.9414753541811131</v>
      </c>
      <c r="E5705">
        <v>0.830792304559606</v>
      </c>
      <c r="F5705">
        <v>0.511596859095314</v>
      </c>
      <c r="G5705">
        <v>0.192079466285032</v>
      </c>
      <c r="H5705">
        <v>0.117481223758607</v>
      </c>
      <c r="I5705">
        <v>0.11900444217952</v>
      </c>
      <c r="J5705">
        <v>0.138105152145513</v>
      </c>
      <c r="K5705">
        <v>0.131043354392262</v>
      </c>
      <c r="L5705">
        <v>1214.68463776221</v>
      </c>
      <c r="M5705">
        <v>24.5267854002517</v>
      </c>
      <c r="N5705">
        <v>50.0438959733887</v>
      </c>
      <c r="O5705">
        <v>49.1991252721542</v>
      </c>
      <c r="P5705">
        <v>-0.110634080625907</v>
      </c>
      <c r="Q5705">
        <v>0.112314158745329</v>
      </c>
      <c r="R5705">
        <v>0.996098276438212</v>
      </c>
      <c r="S5705" t="s">
        <v>12056</v>
      </c>
      <c r="T5705" t="s">
        <v>12678</v>
      </c>
      <c r="U5705" t="s">
        <v>12678</v>
      </c>
      <c r="V5705" t="s">
        <v>12678</v>
      </c>
      <c r="W5705">
        <v>18</v>
      </c>
      <c r="X5705" t="s">
        <v>18383</v>
      </c>
      <c r="Y5705">
        <v>0.4909278260404057</v>
      </c>
      <c r="Z5705">
        <f>HYPERLINK("Melting_Curves/meltCurve_Q9NUQ9_.pdf", "Melting_Curves/meltCurve_Q9NUQ9_.pdf")</f>
        <v>0</v>
      </c>
      <c r="AA5705" t="s">
        <v>24463</v>
      </c>
      <c r="AB5705" t="s">
        <v>30663</v>
      </c>
    </row>
    <row r="5706" spans="1:28">
      <c r="A5706" t="s">
        <v>5732</v>
      </c>
      <c r="B5706">
        <v>0.984777283994944</v>
      </c>
      <c r="C5706">
        <v>0.970675295308184</v>
      </c>
      <c r="D5706">
        <v>0.7900398526642149</v>
      </c>
      <c r="E5706">
        <v>0.451743354101634</v>
      </c>
      <c r="F5706">
        <v>0.199010088872634</v>
      </c>
      <c r="G5706">
        <v>0.125724923995068</v>
      </c>
      <c r="H5706">
        <v>0.0987213105092839</v>
      </c>
      <c r="I5706">
        <v>0.122406423405863</v>
      </c>
      <c r="J5706">
        <v>0.199636466145257</v>
      </c>
      <c r="K5706">
        <v>0.204187714838832</v>
      </c>
      <c r="L5706">
        <v>1085.15354502338</v>
      </c>
      <c r="M5706">
        <v>23.9942891875992</v>
      </c>
      <c r="N5706">
        <v>45.8768158477143</v>
      </c>
      <c r="O5706">
        <v>44.9148676836311</v>
      </c>
      <c r="P5706">
        <v>-0.1142783783528</v>
      </c>
      <c r="Q5706">
        <v>0.144343561295159</v>
      </c>
      <c r="R5706">
        <v>0.9894756660456669</v>
      </c>
      <c r="S5706" t="s">
        <v>12057</v>
      </c>
      <c r="T5706" t="s">
        <v>12678</v>
      </c>
      <c r="U5706" t="s">
        <v>12678</v>
      </c>
      <c r="V5706" t="s">
        <v>12678</v>
      </c>
      <c r="W5706">
        <v>25</v>
      </c>
      <c r="X5706" t="s">
        <v>18384</v>
      </c>
      <c r="Y5706">
        <v>0.3866151456317853</v>
      </c>
      <c r="Z5706">
        <f>HYPERLINK("Melting_Curves/meltCurve_Q9NUU7_.pdf", "Melting_Curves/meltCurve_Q9NUU7_.pdf")</f>
        <v>0</v>
      </c>
      <c r="AA5706" t="s">
        <v>24464</v>
      </c>
      <c r="AB5706" t="s">
        <v>30664</v>
      </c>
    </row>
    <row r="5707" spans="1:28">
      <c r="A5707" t="s">
        <v>5733</v>
      </c>
      <c r="B5707">
        <v>0.984777283994944</v>
      </c>
      <c r="C5707">
        <v>1.06497695437924</v>
      </c>
      <c r="D5707">
        <v>0.74930883531989</v>
      </c>
      <c r="E5707">
        <v>0.687810632300297</v>
      </c>
      <c r="F5707">
        <v>0.395025249728997</v>
      </c>
      <c r="G5707">
        <v>0.28307772628113</v>
      </c>
      <c r="H5707">
        <v>0.231520763019629</v>
      </c>
      <c r="I5707">
        <v>0.311291008020321</v>
      </c>
      <c r="J5707">
        <v>0.359928027399597</v>
      </c>
      <c r="K5707">
        <v>0.372730282262343</v>
      </c>
      <c r="L5707">
        <v>909.388422959296</v>
      </c>
      <c r="M5707">
        <v>19.777972256727</v>
      </c>
      <c r="N5707">
        <v>48.2534224045558</v>
      </c>
      <c r="O5707">
        <v>45.5175509963719</v>
      </c>
      <c r="P5707">
        <v>-0.0757062989069122</v>
      </c>
      <c r="Q5707">
        <v>0.303093914234094</v>
      </c>
      <c r="R5707">
        <v>0.943894508829807</v>
      </c>
      <c r="S5707" t="s">
        <v>12058</v>
      </c>
      <c r="T5707" t="s">
        <v>12678</v>
      </c>
      <c r="U5707" t="s">
        <v>12678</v>
      </c>
      <c r="V5707" t="s">
        <v>12678</v>
      </c>
      <c r="W5707">
        <v>2</v>
      </c>
      <c r="X5707" t="s">
        <v>18385</v>
      </c>
      <c r="Y5707">
        <v>0.5210177469222468</v>
      </c>
      <c r="Z5707">
        <f>HYPERLINK("Melting_Curves/meltCurve_Q9NV06_.pdf", "Melting_Curves/meltCurve_Q9NV06_.pdf")</f>
        <v>0</v>
      </c>
      <c r="AA5707" t="s">
        <v>24465</v>
      </c>
      <c r="AB5707" t="s">
        <v>30665</v>
      </c>
    </row>
    <row r="5708" spans="1:28">
      <c r="A5708" t="s">
        <v>5734</v>
      </c>
      <c r="B5708">
        <v>0.984777283994944</v>
      </c>
      <c r="C5708">
        <v>0.909562841892919</v>
      </c>
      <c r="D5708">
        <v>0.797758678632377</v>
      </c>
      <c r="E5708">
        <v>0.582553153206316</v>
      </c>
      <c r="F5708">
        <v>0.367002595229631</v>
      </c>
      <c r="G5708">
        <v>0.185719739247457</v>
      </c>
      <c r="H5708">
        <v>0.159369420761288</v>
      </c>
      <c r="I5708">
        <v>0.193549434364395</v>
      </c>
      <c r="J5708">
        <v>0.18481542539675</v>
      </c>
      <c r="K5708">
        <v>0.197518313881764</v>
      </c>
      <c r="L5708">
        <v>740.538097618138</v>
      </c>
      <c r="M5708">
        <v>15.999192186225</v>
      </c>
      <c r="N5708">
        <v>47.4299616031675</v>
      </c>
      <c r="O5708">
        <v>45.580968154663</v>
      </c>
      <c r="P5708">
        <v>-0.07371015471116441</v>
      </c>
      <c r="Q5708">
        <v>0.160078454063413</v>
      </c>
      <c r="R5708">
        <v>0.991986659765392</v>
      </c>
      <c r="S5708" t="s">
        <v>12059</v>
      </c>
      <c r="T5708" t="s">
        <v>12678</v>
      </c>
      <c r="U5708" t="s">
        <v>12678</v>
      </c>
      <c r="V5708" t="s">
        <v>12678</v>
      </c>
      <c r="W5708">
        <v>4</v>
      </c>
      <c r="X5708" t="s">
        <v>18386</v>
      </c>
      <c r="Y5708">
        <v>0.4370849959025608</v>
      </c>
      <c r="Z5708">
        <f>HYPERLINK("Melting_Curves/meltCurve_Q9NV35_.pdf", "Melting_Curves/meltCurve_Q9NV35_.pdf")</f>
        <v>0</v>
      </c>
      <c r="AA5708" t="s">
        <v>24466</v>
      </c>
      <c r="AB5708" t="s">
        <v>30666</v>
      </c>
    </row>
    <row r="5709" spans="1:28">
      <c r="A5709" t="s">
        <v>5735</v>
      </c>
      <c r="B5709">
        <v>0.984777283994944</v>
      </c>
      <c r="C5709">
        <v>1.04864930267995</v>
      </c>
      <c r="D5709">
        <v>0.885042784511583</v>
      </c>
      <c r="E5709">
        <v>0.790186534699536</v>
      </c>
      <c r="F5709">
        <v>0.567022258352796</v>
      </c>
      <c r="G5709">
        <v>0.415481032459415</v>
      </c>
      <c r="H5709">
        <v>0.274372649127395</v>
      </c>
      <c r="I5709">
        <v>0.300406757937853</v>
      </c>
      <c r="J5709">
        <v>0.379184996591895</v>
      </c>
      <c r="K5709">
        <v>0.338124540508617</v>
      </c>
      <c r="L5709">
        <v>908.28433565159</v>
      </c>
      <c r="M5709">
        <v>18.7336923924649</v>
      </c>
      <c r="N5709">
        <v>51.1739936528993</v>
      </c>
      <c r="O5709">
        <v>47.9416702123471</v>
      </c>
      <c r="P5709">
        <v>-0.0670930653936261</v>
      </c>
      <c r="Q5709">
        <v>0.313233490770746</v>
      </c>
      <c r="R5709">
        <v>0.978212296638113</v>
      </c>
      <c r="S5709" t="s">
        <v>12060</v>
      </c>
      <c r="T5709" t="s">
        <v>12678</v>
      </c>
      <c r="U5709" t="s">
        <v>12678</v>
      </c>
      <c r="V5709" t="s">
        <v>12678</v>
      </c>
      <c r="W5709">
        <v>5</v>
      </c>
      <c r="X5709" t="s">
        <v>18387</v>
      </c>
      <c r="Y5709">
        <v>0.5863195549036195</v>
      </c>
      <c r="Z5709">
        <f>HYPERLINK("Melting_Curves/meltCurve_Q9NV56_.pdf", "Melting_Curves/meltCurve_Q9NV56_.pdf")</f>
        <v>0</v>
      </c>
      <c r="AA5709" t="s">
        <v>24467</v>
      </c>
      <c r="AB5709" t="s">
        <v>30667</v>
      </c>
    </row>
    <row r="5710" spans="1:28">
      <c r="A5710" t="s">
        <v>5736</v>
      </c>
      <c r="B5710">
        <v>0.984777283994944</v>
      </c>
      <c r="C5710">
        <v>1.25476326791166</v>
      </c>
      <c r="D5710">
        <v>0.766360672885241</v>
      </c>
      <c r="E5710">
        <v>0.669229455342284</v>
      </c>
      <c r="F5710">
        <v>0.331790973424835</v>
      </c>
      <c r="G5710">
        <v>0.266798076347697</v>
      </c>
      <c r="H5710">
        <v>0.186970576514824</v>
      </c>
      <c r="I5710">
        <v>0.197045903822983</v>
      </c>
      <c r="J5710">
        <v>0.339082513918779</v>
      </c>
      <c r="K5710">
        <v>0.281364515301127</v>
      </c>
      <c r="L5710">
        <v>1097.089063708</v>
      </c>
      <c r="M5710">
        <v>23.5996160484645</v>
      </c>
      <c r="N5710">
        <v>47.8540255865573</v>
      </c>
      <c r="O5710">
        <v>46.1576670218505</v>
      </c>
      <c r="P5710">
        <v>-0.09648914836513239</v>
      </c>
      <c r="Q5710">
        <v>0.245134047415753</v>
      </c>
      <c r="R5710">
        <v>0.909435394191055</v>
      </c>
      <c r="S5710" t="s">
        <v>12061</v>
      </c>
      <c r="T5710" t="s">
        <v>12678</v>
      </c>
      <c r="U5710" t="s">
        <v>12678</v>
      </c>
      <c r="V5710" t="s">
        <v>12678</v>
      </c>
      <c r="W5710">
        <v>2</v>
      </c>
      <c r="X5710" t="s">
        <v>18388</v>
      </c>
      <c r="Y5710">
        <v>0.4909372103310379</v>
      </c>
      <c r="Z5710">
        <f>HYPERLINK("Melting_Curves/meltCurve_Q9NV66_.pdf", "Melting_Curves/meltCurve_Q9NV66_.pdf")</f>
        <v>0</v>
      </c>
      <c r="AA5710" t="s">
        <v>24468</v>
      </c>
      <c r="AB5710" t="s">
        <v>30668</v>
      </c>
    </row>
    <row r="5711" spans="1:28">
      <c r="A5711" t="s">
        <v>5737</v>
      </c>
      <c r="B5711">
        <v>0.984777283994944</v>
      </c>
      <c r="C5711">
        <v>0.88772003044634</v>
      </c>
      <c r="D5711">
        <v>0.752954257747273</v>
      </c>
      <c r="E5711">
        <v>0.532311595522397</v>
      </c>
      <c r="F5711">
        <v>0.283838561917253</v>
      </c>
      <c r="G5711">
        <v>0.172985574346121</v>
      </c>
      <c r="H5711">
        <v>0.127856000025413</v>
      </c>
      <c r="I5711">
        <v>0.142250759814668</v>
      </c>
      <c r="J5711">
        <v>0.175049074194148</v>
      </c>
      <c r="K5711">
        <v>0.157063163218492</v>
      </c>
      <c r="L5711">
        <v>723.00945967468</v>
      </c>
      <c r="M5711">
        <v>15.841820359923</v>
      </c>
      <c r="N5711">
        <v>46.5232756322651</v>
      </c>
      <c r="O5711">
        <v>44.9306185300223</v>
      </c>
      <c r="P5711">
        <v>-0.0766964365199216</v>
      </c>
      <c r="Q5711">
        <v>0.129964333085377</v>
      </c>
      <c r="R5711">
        <v>0.993687393158555</v>
      </c>
      <c r="S5711" t="s">
        <v>12062</v>
      </c>
      <c r="T5711" t="s">
        <v>12678</v>
      </c>
      <c r="U5711" t="s">
        <v>12678</v>
      </c>
      <c r="V5711" t="s">
        <v>12678</v>
      </c>
      <c r="W5711">
        <v>8</v>
      </c>
      <c r="X5711" t="s">
        <v>18389</v>
      </c>
      <c r="Y5711">
        <v>0.3987363738743818</v>
      </c>
      <c r="Z5711">
        <f>HYPERLINK("Melting_Curves/meltCurve_Q9NV70_2_.pdf", "Melting_Curves/meltCurve_Q9NV70_2_.pdf")</f>
        <v>0</v>
      </c>
      <c r="AA5711" t="s">
        <v>24469</v>
      </c>
      <c r="AB5711" t="s">
        <v>30669</v>
      </c>
    </row>
    <row r="5712" spans="1:28">
      <c r="A5712" t="s">
        <v>5738</v>
      </c>
      <c r="B5712">
        <v>0.984777283994944</v>
      </c>
      <c r="C5712">
        <v>0.923690684228117</v>
      </c>
      <c r="D5712">
        <v>0.81920057641722</v>
      </c>
      <c r="E5712">
        <v>0.638988695298726</v>
      </c>
      <c r="F5712">
        <v>0.333837701546887</v>
      </c>
      <c r="G5712">
        <v>0.18304880636266</v>
      </c>
      <c r="H5712">
        <v>0.14241447806375</v>
      </c>
      <c r="I5712">
        <v>0.171062429501204</v>
      </c>
      <c r="J5712">
        <v>0.226406366429719</v>
      </c>
      <c r="K5712">
        <v>0.200251731929319</v>
      </c>
      <c r="L5712">
        <v>862.053306674436</v>
      </c>
      <c r="M5712">
        <v>18.4807446478179</v>
      </c>
      <c r="N5712">
        <v>47.6843745486741</v>
      </c>
      <c r="O5712">
        <v>46.1101362998319</v>
      </c>
      <c r="P5712">
        <v>-0.0836047157923917</v>
      </c>
      <c r="Q5712">
        <v>0.165649508145565</v>
      </c>
      <c r="R5712">
        <v>0.985964959638048</v>
      </c>
      <c r="S5712" t="s">
        <v>12063</v>
      </c>
      <c r="T5712" t="s">
        <v>12678</v>
      </c>
      <c r="U5712" t="s">
        <v>12678</v>
      </c>
      <c r="V5712" t="s">
        <v>12678</v>
      </c>
      <c r="W5712">
        <v>9</v>
      </c>
      <c r="X5712" t="s">
        <v>18390</v>
      </c>
      <c r="Y5712">
        <v>0.4466703359621705</v>
      </c>
      <c r="Z5712">
        <f>HYPERLINK("Melting_Curves/meltCurve_Q9NV88_3_.pdf", "Melting_Curves/meltCurve_Q9NV88_3_.pdf")</f>
        <v>0</v>
      </c>
      <c r="AA5712" t="s">
        <v>24470</v>
      </c>
      <c r="AB5712" t="s">
        <v>30670</v>
      </c>
    </row>
    <row r="5713" spans="1:28">
      <c r="A5713" t="s">
        <v>5739</v>
      </c>
      <c r="B5713">
        <v>0.984777283994944</v>
      </c>
      <c r="C5713">
        <v>0.781020521731641</v>
      </c>
      <c r="D5713">
        <v>0.562168741089117</v>
      </c>
      <c r="E5713">
        <v>0.489970493652981</v>
      </c>
      <c r="F5713">
        <v>0.348017468305015</v>
      </c>
      <c r="G5713">
        <v>0.245911836559243</v>
      </c>
      <c r="H5713">
        <v>0.177884374950448</v>
      </c>
      <c r="I5713">
        <v>0.224044786796193</v>
      </c>
      <c r="J5713">
        <v>0.282779757896612</v>
      </c>
      <c r="K5713">
        <v>0.218782704220793</v>
      </c>
      <c r="L5713">
        <v>568.029705798636</v>
      </c>
      <c r="M5713">
        <v>13.1617918416829</v>
      </c>
      <c r="N5713">
        <v>45.0855493180225</v>
      </c>
      <c r="O5713">
        <v>42.197670739539</v>
      </c>
      <c r="P5713">
        <v>-0.0612057410535632</v>
      </c>
      <c r="Q5713">
        <v>0.2152115267192</v>
      </c>
      <c r="R5713">
        <v>0.970080535974981</v>
      </c>
      <c r="S5713" t="s">
        <v>12064</v>
      </c>
      <c r="T5713" t="s">
        <v>12678</v>
      </c>
      <c r="U5713" t="s">
        <v>12678</v>
      </c>
      <c r="V5713" t="s">
        <v>12678</v>
      </c>
      <c r="W5713">
        <v>6</v>
      </c>
      <c r="X5713" t="s">
        <v>18391</v>
      </c>
      <c r="Y5713">
        <v>0.4031690742542412</v>
      </c>
      <c r="Z5713">
        <f>HYPERLINK("Melting_Curves/meltCurve_Q9NV96_.pdf", "Melting_Curves/meltCurve_Q9NV96_.pdf")</f>
        <v>0</v>
      </c>
      <c r="AA5713" t="s">
        <v>24471</v>
      </c>
      <c r="AB5713" t="s">
        <v>30671</v>
      </c>
    </row>
    <row r="5714" spans="1:28">
      <c r="A5714" t="s">
        <v>5740</v>
      </c>
      <c r="B5714">
        <v>0.984777283994944</v>
      </c>
      <c r="C5714">
        <v>0.94700202052902</v>
      </c>
      <c r="D5714">
        <v>0.880334350485006</v>
      </c>
      <c r="E5714">
        <v>0.646528596856513</v>
      </c>
      <c r="F5714">
        <v>0.25323410365979</v>
      </c>
      <c r="G5714">
        <v>0.148314455335652</v>
      </c>
      <c r="H5714">
        <v>0.0713415782180372</v>
      </c>
      <c r="I5714">
        <v>0.057662649487326</v>
      </c>
      <c r="J5714">
        <v>0.0462902077545571</v>
      </c>
      <c r="K5714">
        <v>0.09207496814735611</v>
      </c>
      <c r="L5714">
        <v>994.575365193258</v>
      </c>
      <c r="M5714">
        <v>20.9682428139819</v>
      </c>
      <c r="N5714">
        <v>47.7124385090586</v>
      </c>
      <c r="O5714">
        <v>47.0073642418684</v>
      </c>
      <c r="P5714">
        <v>-0.105063297081963</v>
      </c>
      <c r="Q5714">
        <v>0.0578867063964645</v>
      </c>
      <c r="R5714">
        <v>0.996214697925013</v>
      </c>
      <c r="S5714" t="s">
        <v>12065</v>
      </c>
      <c r="T5714" t="s">
        <v>12678</v>
      </c>
      <c r="U5714" t="s">
        <v>12678</v>
      </c>
      <c r="V5714" t="s">
        <v>12678</v>
      </c>
      <c r="W5714">
        <v>3</v>
      </c>
      <c r="X5714" t="s">
        <v>18392</v>
      </c>
      <c r="Y5714">
        <v>0.3967755096727469</v>
      </c>
      <c r="Z5714">
        <f>HYPERLINK("Melting_Curves/meltCurve_Q9NVC6_.pdf", "Melting_Curves/meltCurve_Q9NVC6_.pdf")</f>
        <v>0</v>
      </c>
      <c r="AA5714" t="s">
        <v>24472</v>
      </c>
      <c r="AB5714" t="s">
        <v>30672</v>
      </c>
    </row>
    <row r="5715" spans="1:28">
      <c r="A5715" t="s">
        <v>5741</v>
      </c>
      <c r="B5715">
        <v>0.984777283994944</v>
      </c>
      <c r="C5715">
        <v>0.88956118135086</v>
      </c>
      <c r="D5715">
        <v>0.5326139021265029</v>
      </c>
      <c r="E5715">
        <v>0.357515531307843</v>
      </c>
      <c r="F5715">
        <v>0.179094047447914</v>
      </c>
      <c r="G5715">
        <v>0.154428092946923</v>
      </c>
      <c r="H5715">
        <v>0.15663532290812</v>
      </c>
      <c r="I5715">
        <v>0.210085968404924</v>
      </c>
      <c r="J5715">
        <v>0.442808060187956</v>
      </c>
      <c r="K5715">
        <v>0.43334436978517</v>
      </c>
      <c r="L5715">
        <v>1233.32113120017</v>
      </c>
      <c r="M5715">
        <v>29.2080390889867</v>
      </c>
      <c r="N5715">
        <v>43.3645200041542</v>
      </c>
      <c r="O5715">
        <v>42.0289514858511</v>
      </c>
      <c r="P5715">
        <v>-0.127201861279864</v>
      </c>
      <c r="Q5715">
        <v>0.267856101718158</v>
      </c>
      <c r="R5715">
        <v>0.87669752587234</v>
      </c>
      <c r="S5715" t="s">
        <v>12066</v>
      </c>
      <c r="T5715" t="s">
        <v>12678</v>
      </c>
      <c r="U5715" t="s">
        <v>12678</v>
      </c>
      <c r="V5715" t="s">
        <v>12678</v>
      </c>
      <c r="W5715">
        <v>5</v>
      </c>
      <c r="X5715" t="s">
        <v>18393</v>
      </c>
      <c r="Y5715">
        <v>0.3998300435606604</v>
      </c>
      <c r="Z5715">
        <f>HYPERLINK("Melting_Curves/meltCurve_Q9NVE7_.pdf", "Melting_Curves/meltCurve_Q9NVE7_.pdf")</f>
        <v>0</v>
      </c>
      <c r="AA5715" t="s">
        <v>24473</v>
      </c>
      <c r="AB5715" t="s">
        <v>30673</v>
      </c>
    </row>
    <row r="5716" spans="1:28">
      <c r="A5716" t="s">
        <v>5742</v>
      </c>
      <c r="B5716">
        <v>0.984777283994944</v>
      </c>
      <c r="C5716">
        <v>0.951263287442344</v>
      </c>
      <c r="D5716">
        <v>0.908449228723927</v>
      </c>
      <c r="E5716">
        <v>0.765077889248434</v>
      </c>
      <c r="F5716">
        <v>0.434805081384688</v>
      </c>
      <c r="G5716">
        <v>0.165449217669394</v>
      </c>
      <c r="H5716">
        <v>0.10067835694059</v>
      </c>
      <c r="I5716">
        <v>0.12731313463932</v>
      </c>
      <c r="J5716">
        <v>0.169940717441581</v>
      </c>
      <c r="K5716">
        <v>0.169388535911475</v>
      </c>
      <c r="L5716">
        <v>1129.48482062436</v>
      </c>
      <c r="M5716">
        <v>23.267299473477</v>
      </c>
      <c r="N5716">
        <v>49.1694996112507</v>
      </c>
      <c r="O5716">
        <v>48.1895529112636</v>
      </c>
      <c r="P5716">
        <v>-0.105243446247368</v>
      </c>
      <c r="Q5716">
        <v>0.12812506425387</v>
      </c>
      <c r="R5716">
        <v>0.989858565445794</v>
      </c>
      <c r="S5716" t="s">
        <v>12067</v>
      </c>
      <c r="T5716" t="s">
        <v>12678</v>
      </c>
      <c r="U5716" t="s">
        <v>12678</v>
      </c>
      <c r="V5716" t="s">
        <v>12678</v>
      </c>
      <c r="W5716">
        <v>9</v>
      </c>
      <c r="X5716" t="s">
        <v>18394</v>
      </c>
      <c r="Y5716">
        <v>0.4722306427609212</v>
      </c>
      <c r="Z5716">
        <f>HYPERLINK("Melting_Curves/meltCurve_Q9NVG8_.pdf", "Melting_Curves/meltCurve_Q9NVG8_.pdf")</f>
        <v>0</v>
      </c>
      <c r="AA5716" t="s">
        <v>24474</v>
      </c>
      <c r="AB5716" t="s">
        <v>30674</v>
      </c>
    </row>
    <row r="5717" spans="1:28">
      <c r="A5717" t="s">
        <v>5743</v>
      </c>
      <c r="B5717">
        <v>0.984777283994944</v>
      </c>
      <c r="C5717">
        <v>1.35028552054078</v>
      </c>
      <c r="D5717">
        <v>0.850122533754998</v>
      </c>
      <c r="E5717">
        <v>0.761148273211035</v>
      </c>
      <c r="F5717">
        <v>0.183582324143986</v>
      </c>
      <c r="G5717">
        <v>0.127503990871936</v>
      </c>
      <c r="H5717">
        <v>0.116766144900453</v>
      </c>
      <c r="I5717">
        <v>0.203732517947961</v>
      </c>
      <c r="J5717">
        <v>0.285099774153134</v>
      </c>
      <c r="K5717">
        <v>0.207896629209732</v>
      </c>
      <c r="L5717">
        <v>3479.74603808177</v>
      </c>
      <c r="M5717">
        <v>73.80100537584229</v>
      </c>
      <c r="N5717">
        <v>47.4494040436334</v>
      </c>
      <c r="O5717">
        <v>47.1157789792014</v>
      </c>
      <c r="P5717">
        <v>-0.318772189961714</v>
      </c>
      <c r="Q5717">
        <v>0.185962039853843</v>
      </c>
      <c r="R5717">
        <v>0.906362766419694</v>
      </c>
      <c r="S5717" t="s">
        <v>12068</v>
      </c>
      <c r="T5717" t="s">
        <v>12678</v>
      </c>
      <c r="U5717" t="s">
        <v>12678</v>
      </c>
      <c r="V5717" t="s">
        <v>12678</v>
      </c>
      <c r="W5717">
        <v>2</v>
      </c>
      <c r="X5717" t="s">
        <v>18395</v>
      </c>
      <c r="Y5717">
        <v>0.4621635083680585</v>
      </c>
      <c r="Z5717">
        <f>HYPERLINK("Melting_Curves/meltCurve_Q9NVH0_2_.pdf", "Melting_Curves/meltCurve_Q9NVH0_2_.pdf")</f>
        <v>0</v>
      </c>
      <c r="AA5717" t="s">
        <v>24475</v>
      </c>
      <c r="AB5717" t="s">
        <v>30675</v>
      </c>
    </row>
    <row r="5718" spans="1:28">
      <c r="A5718" t="s">
        <v>5744</v>
      </c>
      <c r="B5718">
        <v>0.984777283994944</v>
      </c>
      <c r="C5718">
        <v>1.04265812903232</v>
      </c>
      <c r="D5718">
        <v>0.912201648965589</v>
      </c>
      <c r="E5718">
        <v>0.794580177761639</v>
      </c>
      <c r="F5718">
        <v>0.468934353278792</v>
      </c>
      <c r="G5718">
        <v>0.317452673404202</v>
      </c>
      <c r="H5718">
        <v>0.22231938998397</v>
      </c>
      <c r="I5718">
        <v>0.286794236720257</v>
      </c>
      <c r="J5718">
        <v>0.381231391290877</v>
      </c>
      <c r="K5718">
        <v>0.435594333647303</v>
      </c>
      <c r="L5718">
        <v>1408.16011481083</v>
      </c>
      <c r="M5718">
        <v>29.4597725709564</v>
      </c>
      <c r="N5718">
        <v>49.5650073251308</v>
      </c>
      <c r="O5718">
        <v>47.5807980619088</v>
      </c>
      <c r="P5718">
        <v>-0.104494061186971</v>
      </c>
      <c r="Q5718">
        <v>0.324926804512646</v>
      </c>
      <c r="R5718">
        <v>0.959612818104068</v>
      </c>
      <c r="S5718" t="s">
        <v>12069</v>
      </c>
      <c r="T5718" t="s">
        <v>12678</v>
      </c>
      <c r="U5718" t="s">
        <v>12678</v>
      </c>
      <c r="V5718" t="s">
        <v>12678</v>
      </c>
      <c r="W5718">
        <v>14</v>
      </c>
      <c r="X5718" t="s">
        <v>18396</v>
      </c>
      <c r="Y5718">
        <v>0.5720715159308885</v>
      </c>
      <c r="Z5718">
        <f>HYPERLINK("Melting_Curves/meltCurve_Q9NVH1_3_.pdf", "Melting_Curves/meltCurve_Q9NVH1_3_.pdf")</f>
        <v>0</v>
      </c>
      <c r="AA5718" t="s">
        <v>24476</v>
      </c>
      <c r="AB5718" t="s">
        <v>30676</v>
      </c>
    </row>
    <row r="5719" spans="1:28">
      <c r="A5719" t="s">
        <v>5745</v>
      </c>
      <c r="B5719">
        <v>0.984777283994944</v>
      </c>
      <c r="C5719">
        <v>0.895896630467559</v>
      </c>
      <c r="D5719">
        <v>0.63011958394624</v>
      </c>
      <c r="E5719">
        <v>0.524078262060016</v>
      </c>
      <c r="F5719">
        <v>0.28351709830785</v>
      </c>
      <c r="G5719">
        <v>0.172733696752437</v>
      </c>
      <c r="H5719">
        <v>0.126962554334004</v>
      </c>
      <c r="I5719">
        <v>0.183988437542209</v>
      </c>
      <c r="J5719">
        <v>0.24260207345723</v>
      </c>
      <c r="K5719">
        <v>0.287217734659084</v>
      </c>
      <c r="L5719">
        <v>720.153358552485</v>
      </c>
      <c r="M5719">
        <v>16.2767018321732</v>
      </c>
      <c r="N5719">
        <v>45.6155622822262</v>
      </c>
      <c r="O5719">
        <v>43.5927484226653</v>
      </c>
      <c r="P5719">
        <v>-0.0752923820001075</v>
      </c>
      <c r="Q5719">
        <v>0.193457884036898</v>
      </c>
      <c r="R5719">
        <v>0.96194032829469</v>
      </c>
      <c r="S5719" t="s">
        <v>12070</v>
      </c>
      <c r="T5719" t="s">
        <v>12678</v>
      </c>
      <c r="U5719" t="s">
        <v>12678</v>
      </c>
      <c r="V5719" t="s">
        <v>12678</v>
      </c>
      <c r="W5719">
        <v>1</v>
      </c>
      <c r="X5719" t="s">
        <v>18397</v>
      </c>
      <c r="Y5719">
        <v>0.4049172165190612</v>
      </c>
      <c r="Z5719">
        <f>HYPERLINK("Melting_Curves/meltCurve_Q9NVH2_4_.pdf", "Melting_Curves/meltCurve_Q9NVH2_4_.pdf")</f>
        <v>0</v>
      </c>
      <c r="AA5719" t="s">
        <v>24477</v>
      </c>
      <c r="AB5719" t="s">
        <v>30677</v>
      </c>
    </row>
    <row r="5720" spans="1:28">
      <c r="A5720" t="s">
        <v>5746</v>
      </c>
      <c r="B5720">
        <v>0.984777283994944</v>
      </c>
      <c r="C5720">
        <v>0.920687510174399</v>
      </c>
      <c r="D5720">
        <v>0.761110638048628</v>
      </c>
      <c r="E5720">
        <v>0.614301174428649</v>
      </c>
      <c r="F5720">
        <v>0.428695115568029</v>
      </c>
      <c r="G5720">
        <v>0.192369599940051</v>
      </c>
      <c r="H5720">
        <v>0.102939116204304</v>
      </c>
      <c r="I5720">
        <v>0.133128499021293</v>
      </c>
      <c r="J5720">
        <v>0.18905993562265</v>
      </c>
      <c r="K5720">
        <v>0.210874534467143</v>
      </c>
      <c r="L5720">
        <v>665.879773911246</v>
      </c>
      <c r="M5720">
        <v>14.2203251841377</v>
      </c>
      <c r="N5720">
        <v>47.8364311865058</v>
      </c>
      <c r="O5720">
        <v>45.929091423933</v>
      </c>
      <c r="P5720">
        <v>-0.0673699604403909</v>
      </c>
      <c r="Q5720">
        <v>0.129736950422838</v>
      </c>
      <c r="R5720">
        <v>0.976418570886571</v>
      </c>
      <c r="S5720" t="s">
        <v>12071</v>
      </c>
      <c r="T5720" t="s">
        <v>12678</v>
      </c>
      <c r="U5720" t="s">
        <v>12678</v>
      </c>
      <c r="V5720" t="s">
        <v>12678</v>
      </c>
      <c r="W5720">
        <v>7</v>
      </c>
      <c r="X5720" t="s">
        <v>18398</v>
      </c>
      <c r="Y5720">
        <v>0.4364136343881173</v>
      </c>
      <c r="Z5720">
        <f>HYPERLINK("Melting_Curves/meltCurve_Q9NVI1_.pdf", "Melting_Curves/meltCurve_Q9NVI1_.pdf")</f>
        <v>0</v>
      </c>
      <c r="AA5720" t="s">
        <v>24478</v>
      </c>
      <c r="AB5720" t="s">
        <v>30678</v>
      </c>
    </row>
    <row r="5721" spans="1:28">
      <c r="A5721" t="s">
        <v>5747</v>
      </c>
      <c r="B5721">
        <v>0.984777283994944</v>
      </c>
      <c r="C5721">
        <v>1.01529412568961</v>
      </c>
      <c r="D5721">
        <v>0.830177871147635</v>
      </c>
      <c r="E5721">
        <v>0.705269809394147</v>
      </c>
      <c r="F5721">
        <v>0.457420122848789</v>
      </c>
      <c r="G5721">
        <v>0.312187013910867</v>
      </c>
      <c r="H5721">
        <v>0.246507378927084</v>
      </c>
      <c r="I5721">
        <v>0.30883935192235</v>
      </c>
      <c r="J5721">
        <v>0.369474572381146</v>
      </c>
      <c r="K5721">
        <v>0.486030138177882</v>
      </c>
      <c r="L5721">
        <v>996.184703828861</v>
      </c>
      <c r="M5721">
        <v>21.443741561045</v>
      </c>
      <c r="N5721">
        <v>49.0533132893523</v>
      </c>
      <c r="O5721">
        <v>46.0573736150046</v>
      </c>
      <c r="P5721">
        <v>-0.0768966546028928</v>
      </c>
      <c r="Q5721">
        <v>0.339374359863281</v>
      </c>
      <c r="R5721">
        <v>0.9389869330827</v>
      </c>
      <c r="S5721" t="s">
        <v>12072</v>
      </c>
      <c r="T5721" t="s">
        <v>12678</v>
      </c>
      <c r="U5721" t="s">
        <v>12678</v>
      </c>
      <c r="V5721" t="s">
        <v>12678</v>
      </c>
      <c r="W5721">
        <v>10</v>
      </c>
      <c r="X5721" t="s">
        <v>18399</v>
      </c>
      <c r="Y5721">
        <v>0.5551090456019192</v>
      </c>
      <c r="Z5721">
        <f>HYPERLINK("Melting_Curves/meltCurve_Q9NVI7_2_.pdf", "Melting_Curves/meltCurve_Q9NVI7_2_.pdf")</f>
        <v>0</v>
      </c>
      <c r="AA5721" t="s">
        <v>24479</v>
      </c>
      <c r="AB5721" t="s">
        <v>30679</v>
      </c>
    </row>
    <row r="5722" spans="1:28">
      <c r="A5722" t="s">
        <v>5748</v>
      </c>
      <c r="B5722">
        <v>0.984777283994944</v>
      </c>
      <c r="C5722">
        <v>0.799875982613948</v>
      </c>
      <c r="D5722">
        <v>0.907640163065604</v>
      </c>
      <c r="E5722">
        <v>0.716330815219321</v>
      </c>
      <c r="F5722">
        <v>0.609714599745357</v>
      </c>
      <c r="G5722">
        <v>0.479366796615243</v>
      </c>
      <c r="H5722">
        <v>0.447390036256411</v>
      </c>
      <c r="I5722">
        <v>0.591296792878901</v>
      </c>
      <c r="J5722">
        <v>0.823142609748461</v>
      </c>
      <c r="K5722">
        <v>0.628710058740923</v>
      </c>
      <c r="L5722">
        <v>694.740239181945</v>
      </c>
      <c r="M5722">
        <v>15.9956205303684</v>
      </c>
      <c r="O5722">
        <v>42.7713164771529</v>
      </c>
      <c r="P5722">
        <v>-0.0381756533488536</v>
      </c>
      <c r="Q5722">
        <v>0.591714556567511</v>
      </c>
      <c r="R5722">
        <v>0.586569683831815</v>
      </c>
      <c r="S5722" t="s">
        <v>12073</v>
      </c>
      <c r="T5722" t="s">
        <v>12678</v>
      </c>
      <c r="U5722" t="s">
        <v>12678</v>
      </c>
      <c r="V5722" t="s">
        <v>12678</v>
      </c>
      <c r="W5722">
        <v>9</v>
      </c>
      <c r="X5722" t="s">
        <v>18400</v>
      </c>
      <c r="Y5722">
        <v>0.6883975213005125</v>
      </c>
      <c r="Z5722">
        <f>HYPERLINK("Melting_Curves/meltCurve_Q9NVJ2_.pdf", "Melting_Curves/meltCurve_Q9NVJ2_.pdf")</f>
        <v>0</v>
      </c>
      <c r="AA5722" t="s">
        <v>24480</v>
      </c>
      <c r="AB5722" t="s">
        <v>30680</v>
      </c>
    </row>
    <row r="5723" spans="1:28">
      <c r="A5723" t="s">
        <v>5749</v>
      </c>
      <c r="B5723">
        <v>0.984777283994944</v>
      </c>
      <c r="C5723">
        <v>1.01864287840622</v>
      </c>
      <c r="D5723">
        <v>0.899712030168184</v>
      </c>
      <c r="E5723">
        <v>0.768996229964343</v>
      </c>
      <c r="F5723">
        <v>0.554838318142703</v>
      </c>
      <c r="G5723">
        <v>0.500425362789357</v>
      </c>
      <c r="H5723">
        <v>0.411221266229241</v>
      </c>
      <c r="I5723">
        <v>0.60182918005949</v>
      </c>
      <c r="J5723">
        <v>1.0297944956851</v>
      </c>
      <c r="K5723">
        <v>0.750968737084174</v>
      </c>
      <c r="L5723">
        <v>1462.87315105855</v>
      </c>
      <c r="M5723">
        <v>32.6481055223184</v>
      </c>
      <c r="O5723">
        <v>44.6401923248684</v>
      </c>
      <c r="P5723">
        <v>-0.0648943767713242</v>
      </c>
      <c r="Q5723">
        <v>0.645077893598821</v>
      </c>
      <c r="R5723">
        <v>0.46052344962156</v>
      </c>
      <c r="S5723" t="s">
        <v>12074</v>
      </c>
      <c r="T5723" t="s">
        <v>12678</v>
      </c>
      <c r="U5723" t="s">
        <v>12678</v>
      </c>
      <c r="V5723" t="s">
        <v>12678</v>
      </c>
      <c r="W5723">
        <v>9</v>
      </c>
      <c r="X5723" t="s">
        <v>18401</v>
      </c>
      <c r="Y5723">
        <v>0.7391118466962802</v>
      </c>
      <c r="Z5723">
        <f>HYPERLINK("Melting_Curves/meltCurve_Q9NVK5_.pdf", "Melting_Curves/meltCurve_Q9NVK5_.pdf")</f>
        <v>0</v>
      </c>
      <c r="AA5723" t="s">
        <v>24481</v>
      </c>
      <c r="AB5723" t="s">
        <v>30681</v>
      </c>
    </row>
    <row r="5724" spans="1:28">
      <c r="A5724" t="s">
        <v>5750</v>
      </c>
      <c r="B5724">
        <v>0.984777283994944</v>
      </c>
      <c r="C5724">
        <v>1.30079592019762</v>
      </c>
      <c r="D5724">
        <v>0.799573033725679</v>
      </c>
      <c r="E5724">
        <v>0.838486083302627</v>
      </c>
      <c r="F5724">
        <v>0.569264224805588</v>
      </c>
      <c r="G5724">
        <v>0.345749623144131</v>
      </c>
      <c r="H5724">
        <v>0.109234055750749</v>
      </c>
      <c r="I5724">
        <v>0.337122976748688</v>
      </c>
      <c r="J5724">
        <v>0.20164722769799</v>
      </c>
      <c r="K5724">
        <v>0</v>
      </c>
      <c r="L5724">
        <v>841.097160257132</v>
      </c>
      <c r="M5724">
        <v>16.7436682016408</v>
      </c>
      <c r="N5724">
        <v>51.0807667814629</v>
      </c>
      <c r="O5724">
        <v>49.5336052431388</v>
      </c>
      <c r="P5724">
        <v>-0.0742678863468809</v>
      </c>
      <c r="Q5724">
        <v>0.121216467515034</v>
      </c>
      <c r="R5724">
        <v>0.885267530311454</v>
      </c>
      <c r="S5724" t="s">
        <v>12075</v>
      </c>
      <c r="T5724" t="s">
        <v>12678</v>
      </c>
      <c r="U5724" t="s">
        <v>12678</v>
      </c>
      <c r="V5724" t="s">
        <v>12678</v>
      </c>
      <c r="W5724">
        <v>9</v>
      </c>
      <c r="X5724" t="s">
        <v>18402</v>
      </c>
      <c r="Y5724">
        <v>0.5243537518321147</v>
      </c>
      <c r="Z5724">
        <f>HYPERLINK("Melting_Curves/meltCurve_Q9NVK5_2_.pdf", "Melting_Curves/meltCurve_Q9NVK5_2_.pdf")</f>
        <v>0</v>
      </c>
      <c r="AA5724" t="s">
        <v>24481</v>
      </c>
      <c r="AB5724" t="s">
        <v>30682</v>
      </c>
    </row>
    <row r="5725" spans="1:28">
      <c r="A5725" t="s">
        <v>5751</v>
      </c>
      <c r="B5725">
        <v>0.984777283994944</v>
      </c>
      <c r="C5725">
        <v>1.02725072369798</v>
      </c>
      <c r="D5725">
        <v>0.844081135827775</v>
      </c>
      <c r="E5725">
        <v>0.641606304715138</v>
      </c>
      <c r="F5725">
        <v>0.405443516363085</v>
      </c>
      <c r="G5725">
        <v>0.284791003152532</v>
      </c>
      <c r="H5725">
        <v>0.203735565131774</v>
      </c>
      <c r="I5725">
        <v>0.265344258390857</v>
      </c>
      <c r="J5725">
        <v>0.373863421298332</v>
      </c>
      <c r="K5725">
        <v>0.331062912248034</v>
      </c>
      <c r="L5725">
        <v>1020.91928296122</v>
      </c>
      <c r="M5725">
        <v>22.0479120796331</v>
      </c>
      <c r="N5725">
        <v>48.1572694106465</v>
      </c>
      <c r="O5725">
        <v>45.9287020222979</v>
      </c>
      <c r="P5725">
        <v>-0.08570065493002629</v>
      </c>
      <c r="Q5725">
        <v>0.28591284016049</v>
      </c>
      <c r="R5725">
        <v>0.972004382343296</v>
      </c>
      <c r="S5725" t="s">
        <v>12076</v>
      </c>
      <c r="T5725" t="s">
        <v>12678</v>
      </c>
      <c r="U5725" t="s">
        <v>12678</v>
      </c>
      <c r="V5725" t="s">
        <v>12678</v>
      </c>
      <c r="W5725">
        <v>11</v>
      </c>
      <c r="X5725" t="s">
        <v>18403</v>
      </c>
      <c r="Y5725">
        <v>0.5150574679304508</v>
      </c>
      <c r="Z5725">
        <f>HYPERLINK("Melting_Curves/meltCurve_Q9NVM4_3_.pdf", "Melting_Curves/meltCurve_Q9NVM4_3_.pdf")</f>
        <v>0</v>
      </c>
      <c r="AA5725" t="s">
        <v>24482</v>
      </c>
      <c r="AB5725" t="s">
        <v>30683</v>
      </c>
    </row>
    <row r="5726" spans="1:28">
      <c r="A5726" t="s">
        <v>5752</v>
      </c>
      <c r="B5726">
        <v>0.984777283994944</v>
      </c>
      <c r="C5726">
        <v>0.750611719714585</v>
      </c>
      <c r="D5726">
        <v>0.679660811061805</v>
      </c>
      <c r="E5726">
        <v>0.609076986240471</v>
      </c>
      <c r="F5726">
        <v>0.467782082412182</v>
      </c>
      <c r="G5726">
        <v>0.255244565019553</v>
      </c>
      <c r="H5726">
        <v>0.143755452298696</v>
      </c>
      <c r="I5726">
        <v>0.185710196762874</v>
      </c>
      <c r="J5726">
        <v>0.271686477621425</v>
      </c>
      <c r="K5726">
        <v>0.197117523920386</v>
      </c>
      <c r="L5726">
        <v>434.433695333517</v>
      </c>
      <c r="M5726">
        <v>9.43949109847417</v>
      </c>
      <c r="N5726">
        <v>47.5830850014482</v>
      </c>
      <c r="O5726">
        <v>44.0993363024136</v>
      </c>
      <c r="P5726">
        <v>-0.0464188331912268</v>
      </c>
      <c r="Q5726">
        <v>0.133088831068444</v>
      </c>
      <c r="R5726">
        <v>0.94384227993367</v>
      </c>
      <c r="S5726" t="s">
        <v>12077</v>
      </c>
      <c r="T5726" t="s">
        <v>12678</v>
      </c>
      <c r="U5726" t="s">
        <v>12678</v>
      </c>
      <c r="V5726" t="s">
        <v>12678</v>
      </c>
      <c r="W5726">
        <v>4</v>
      </c>
      <c r="X5726" t="s">
        <v>18404</v>
      </c>
      <c r="Y5726">
        <v>0.4373993528419179</v>
      </c>
      <c r="Z5726">
        <f>HYPERLINK("Melting_Curves/meltCurve_Q9NVM6_.pdf", "Melting_Curves/meltCurve_Q9NVM6_.pdf")</f>
        <v>0</v>
      </c>
      <c r="AA5726" t="s">
        <v>24483</v>
      </c>
      <c r="AB5726" t="s">
        <v>30684</v>
      </c>
    </row>
    <row r="5727" spans="1:28">
      <c r="A5727" t="s">
        <v>5753</v>
      </c>
      <c r="B5727">
        <v>0.984777283994944</v>
      </c>
      <c r="C5727">
        <v>1.02767724015226</v>
      </c>
      <c r="D5727">
        <v>0.934699411483108</v>
      </c>
      <c r="E5727">
        <v>0.594759749360292</v>
      </c>
      <c r="F5727">
        <v>0.250126014161572</v>
      </c>
      <c r="G5727">
        <v>0.157420326422548</v>
      </c>
      <c r="H5727">
        <v>0.140074131428134</v>
      </c>
      <c r="I5727">
        <v>0.189222786445024</v>
      </c>
      <c r="J5727">
        <v>0.239017602946983</v>
      </c>
      <c r="K5727">
        <v>0.210373713386793</v>
      </c>
      <c r="L5727">
        <v>1573.65954084429</v>
      </c>
      <c r="M5727">
        <v>33.7875571576658</v>
      </c>
      <c r="N5727">
        <v>47.2230522741271</v>
      </c>
      <c r="O5727">
        <v>46.4128776064012</v>
      </c>
      <c r="P5727">
        <v>-0.148237227318601</v>
      </c>
      <c r="Q5727">
        <v>0.185488567619383</v>
      </c>
      <c r="R5727">
        <v>0.993202832825502</v>
      </c>
      <c r="S5727" t="s">
        <v>12078</v>
      </c>
      <c r="T5727" t="s">
        <v>12678</v>
      </c>
      <c r="U5727" t="s">
        <v>12678</v>
      </c>
      <c r="V5727" t="s">
        <v>12678</v>
      </c>
      <c r="W5727">
        <v>18</v>
      </c>
      <c r="X5727" t="s">
        <v>18405</v>
      </c>
      <c r="Y5727">
        <v>0.4491469898063427</v>
      </c>
      <c r="Z5727">
        <f>HYPERLINK("Melting_Curves/meltCurve_Q9NVM9_.pdf", "Melting_Curves/meltCurve_Q9NVM9_.pdf")</f>
        <v>0</v>
      </c>
      <c r="AA5727" t="s">
        <v>24484</v>
      </c>
      <c r="AB5727" t="s">
        <v>30685</v>
      </c>
    </row>
    <row r="5728" spans="1:28">
      <c r="A5728" t="s">
        <v>5754</v>
      </c>
      <c r="B5728">
        <v>0.984777283994944</v>
      </c>
      <c r="C5728">
        <v>1.05260030557622</v>
      </c>
      <c r="D5728">
        <v>1.04242508347197</v>
      </c>
      <c r="E5728">
        <v>0.822917994409093</v>
      </c>
      <c r="F5728">
        <v>0.494448476742522</v>
      </c>
      <c r="G5728">
        <v>0.221849375602072</v>
      </c>
      <c r="H5728">
        <v>0.159127129010599</v>
      </c>
      <c r="I5728">
        <v>0.175864031223073</v>
      </c>
      <c r="J5728">
        <v>0.203695323771515</v>
      </c>
      <c r="K5728">
        <v>0.201470826662635</v>
      </c>
      <c r="L5728">
        <v>1386.42071430926</v>
      </c>
      <c r="M5728">
        <v>28.2165542112165</v>
      </c>
      <c r="N5728">
        <v>49.9150467573088</v>
      </c>
      <c r="O5728">
        <v>48.8902046119405</v>
      </c>
      <c r="P5728">
        <v>-0.118562357894734</v>
      </c>
      <c r="Q5728">
        <v>0.178285268678019</v>
      </c>
      <c r="R5728">
        <v>0.99239026250883</v>
      </c>
      <c r="S5728" t="s">
        <v>12079</v>
      </c>
      <c r="T5728" t="s">
        <v>12678</v>
      </c>
      <c r="U5728" t="s">
        <v>12678</v>
      </c>
      <c r="V5728" t="s">
        <v>12678</v>
      </c>
      <c r="W5728">
        <v>6</v>
      </c>
      <c r="X5728" t="s">
        <v>18406</v>
      </c>
      <c r="Y5728">
        <v>0.5162799987951251</v>
      </c>
      <c r="Z5728">
        <f>HYPERLINK("Melting_Curves/meltCurve_Q9NVP2_.pdf", "Melting_Curves/meltCurve_Q9NVP2_.pdf")</f>
        <v>0</v>
      </c>
      <c r="AA5728" t="s">
        <v>24485</v>
      </c>
      <c r="AB5728" t="s">
        <v>30686</v>
      </c>
    </row>
    <row r="5729" spans="1:28">
      <c r="A5729" t="s">
        <v>5755</v>
      </c>
      <c r="B5729">
        <v>0.984777283994944</v>
      </c>
      <c r="C5729">
        <v>1.07656873708768</v>
      </c>
      <c r="D5729">
        <v>1.03203045199727</v>
      </c>
      <c r="E5729">
        <v>0.657896463348293</v>
      </c>
      <c r="F5729">
        <v>0.280920056019827</v>
      </c>
      <c r="G5729">
        <v>0.178694347394507</v>
      </c>
      <c r="H5729">
        <v>0.161474845410616</v>
      </c>
      <c r="I5729">
        <v>0.170258806866401</v>
      </c>
      <c r="J5729">
        <v>0.131423996681857</v>
      </c>
      <c r="K5729">
        <v>0.177114128898569</v>
      </c>
      <c r="L5729">
        <v>1648.63649291196</v>
      </c>
      <c r="M5729">
        <v>34.9212990334253</v>
      </c>
      <c r="N5729">
        <v>47.7548709413162</v>
      </c>
      <c r="O5729">
        <v>47.0560471737252</v>
      </c>
      <c r="P5729">
        <v>-0.155048441782938</v>
      </c>
      <c r="Q5729">
        <v>0.164299044256937</v>
      </c>
      <c r="R5729">
        <v>0.991975586959929</v>
      </c>
      <c r="S5729" t="s">
        <v>12080</v>
      </c>
      <c r="T5729" t="s">
        <v>12678</v>
      </c>
      <c r="U5729" t="s">
        <v>12678</v>
      </c>
      <c r="V5729" t="s">
        <v>12678</v>
      </c>
      <c r="W5729">
        <v>1</v>
      </c>
      <c r="X5729" t="s">
        <v>18407</v>
      </c>
      <c r="Y5729">
        <v>0.4523053047969584</v>
      </c>
      <c r="Z5729">
        <f>HYPERLINK("Melting_Curves/meltCurve_Q9NVQ4_.pdf", "Melting_Curves/meltCurve_Q9NVQ4_.pdf")</f>
        <v>0</v>
      </c>
      <c r="AA5729" t="s">
        <v>24486</v>
      </c>
      <c r="AB5729" t="s">
        <v>30687</v>
      </c>
    </row>
    <row r="5730" spans="1:28">
      <c r="A5730" t="s">
        <v>5756</v>
      </c>
      <c r="B5730">
        <v>0.984777283994944</v>
      </c>
      <c r="C5730">
        <v>0.925353757135809</v>
      </c>
      <c r="D5730">
        <v>0.6982890807687639</v>
      </c>
      <c r="E5730">
        <v>0.448844928451968</v>
      </c>
      <c r="F5730">
        <v>0.225512008187707</v>
      </c>
      <c r="G5730">
        <v>0.152650391713774</v>
      </c>
      <c r="H5730">
        <v>0.126816313159055</v>
      </c>
      <c r="I5730">
        <v>0.151408762541908</v>
      </c>
      <c r="J5730">
        <v>0.158358118742001</v>
      </c>
      <c r="K5730">
        <v>0.191203971530387</v>
      </c>
      <c r="L5730">
        <v>837.219783007013</v>
      </c>
      <c r="M5730">
        <v>18.7430537838369</v>
      </c>
      <c r="N5730">
        <v>45.5023586589859</v>
      </c>
      <c r="O5730">
        <v>44.1691184318725</v>
      </c>
      <c r="P5730">
        <v>-0.09066753825694419</v>
      </c>
      <c r="Q5730">
        <v>0.145382318882001</v>
      </c>
      <c r="R5730">
        <v>0.99440501638958</v>
      </c>
      <c r="S5730" t="s">
        <v>12081</v>
      </c>
      <c r="T5730" t="s">
        <v>12678</v>
      </c>
      <c r="U5730" t="s">
        <v>12678</v>
      </c>
      <c r="V5730" t="s">
        <v>12678</v>
      </c>
      <c r="W5730">
        <v>2</v>
      </c>
      <c r="X5730" t="s">
        <v>18408</v>
      </c>
      <c r="Y5730">
        <v>0.3767791488989941</v>
      </c>
      <c r="Z5730">
        <f>HYPERLINK("Melting_Curves/meltCurve_Q9NVR0_.pdf", "Melting_Curves/meltCurve_Q9NVR0_.pdf")</f>
        <v>0</v>
      </c>
      <c r="AA5730" t="s">
        <v>24487</v>
      </c>
      <c r="AB5730" t="s">
        <v>30688</v>
      </c>
    </row>
    <row r="5731" spans="1:28">
      <c r="A5731" t="s">
        <v>5757</v>
      </c>
      <c r="B5731">
        <v>0.984777283994944</v>
      </c>
      <c r="C5731">
        <v>0.894583130527062</v>
      </c>
      <c r="D5731">
        <v>0.758268165391878</v>
      </c>
      <c r="E5731">
        <v>0.654535519540516</v>
      </c>
      <c r="F5731">
        <v>0.527005625944107</v>
      </c>
      <c r="G5731">
        <v>0.432872592891707</v>
      </c>
      <c r="H5731">
        <v>0.33385694335942</v>
      </c>
      <c r="I5731">
        <v>0.32998061095953</v>
      </c>
      <c r="J5731">
        <v>0.459703260356948</v>
      </c>
      <c r="K5731">
        <v>0.328766732666841</v>
      </c>
      <c r="L5731">
        <v>542.319862094771</v>
      </c>
      <c r="M5731">
        <v>11.8665718173275</v>
      </c>
      <c r="N5731">
        <v>50.4987504111397</v>
      </c>
      <c r="O5731">
        <v>44.4615759777477</v>
      </c>
      <c r="P5731">
        <v>-0.0441791361882586</v>
      </c>
      <c r="Q5731">
        <v>0.338046507010042</v>
      </c>
      <c r="R5731">
        <v>0.965735007674752</v>
      </c>
      <c r="S5731" t="s">
        <v>12082</v>
      </c>
      <c r="T5731" t="s">
        <v>12678</v>
      </c>
      <c r="U5731" t="s">
        <v>12678</v>
      </c>
      <c r="V5731" t="s">
        <v>12678</v>
      </c>
      <c r="W5731">
        <v>6</v>
      </c>
      <c r="X5731" t="s">
        <v>18409</v>
      </c>
      <c r="Y5731">
        <v>0.5536819853144918</v>
      </c>
      <c r="Z5731">
        <f>HYPERLINK("Melting_Curves/meltCurve_Q9NVR5_.pdf", "Melting_Curves/meltCurve_Q9NVR5_.pdf")</f>
        <v>0</v>
      </c>
      <c r="AA5731" t="s">
        <v>24488</v>
      </c>
      <c r="AB5731" t="s">
        <v>30689</v>
      </c>
    </row>
    <row r="5732" spans="1:28">
      <c r="A5732" t="s">
        <v>5758</v>
      </c>
      <c r="B5732">
        <v>0.984777283994944</v>
      </c>
      <c r="C5732">
        <v>0.888726885612797</v>
      </c>
      <c r="D5732">
        <v>0.783109237239901</v>
      </c>
      <c r="E5732">
        <v>0.592590314246998</v>
      </c>
      <c r="F5732">
        <v>0.351049647579494</v>
      </c>
      <c r="G5732">
        <v>0.150187988530206</v>
      </c>
      <c r="H5732">
        <v>0.105999466160038</v>
      </c>
      <c r="I5732">
        <v>0.155248546664542</v>
      </c>
      <c r="J5732">
        <v>0.293871898112541</v>
      </c>
      <c r="K5732">
        <v>0.292049400392497</v>
      </c>
      <c r="L5732">
        <v>811.310704379358</v>
      </c>
      <c r="M5732">
        <v>17.700416636825</v>
      </c>
      <c r="N5732">
        <v>47.1049973216901</v>
      </c>
      <c r="O5732">
        <v>45.2626509956332</v>
      </c>
      <c r="P5732">
        <v>-0.0792263814939905</v>
      </c>
      <c r="Q5732">
        <v>0.189667242543233</v>
      </c>
      <c r="R5732">
        <v>0.948988313508574</v>
      </c>
      <c r="S5732" t="s">
        <v>12083</v>
      </c>
      <c r="T5732" t="s">
        <v>12678</v>
      </c>
      <c r="U5732" t="s">
        <v>12678</v>
      </c>
      <c r="V5732" t="s">
        <v>12678</v>
      </c>
      <c r="W5732">
        <v>6</v>
      </c>
      <c r="X5732" t="s">
        <v>18410</v>
      </c>
      <c r="Y5732">
        <v>0.4418965620415907</v>
      </c>
      <c r="Z5732">
        <f>HYPERLINK("Melting_Curves/meltCurve_Q9NVT9_.pdf", "Melting_Curves/meltCurve_Q9NVT9_.pdf")</f>
        <v>0</v>
      </c>
      <c r="AA5732" t="s">
        <v>24489</v>
      </c>
      <c r="AB5732" t="s">
        <v>30690</v>
      </c>
    </row>
    <row r="5733" spans="1:28">
      <c r="A5733" t="s">
        <v>5759</v>
      </c>
      <c r="B5733">
        <v>0.984777283994944</v>
      </c>
      <c r="C5733">
        <v>0.9193154888113499</v>
      </c>
      <c r="D5733">
        <v>0.715592305430129</v>
      </c>
      <c r="E5733">
        <v>0.44047585027816</v>
      </c>
      <c r="F5733">
        <v>0.202098455359381</v>
      </c>
      <c r="G5733">
        <v>0.126447749210634</v>
      </c>
      <c r="H5733">
        <v>0.100121560376814</v>
      </c>
      <c r="I5733">
        <v>0.119401275473259</v>
      </c>
      <c r="J5733">
        <v>0.23733106115188</v>
      </c>
      <c r="K5733">
        <v>0.181449917355742</v>
      </c>
      <c r="L5733">
        <v>902.871052530183</v>
      </c>
      <c r="M5733">
        <v>20.2183615227062</v>
      </c>
      <c r="N5733">
        <v>45.4221104796245</v>
      </c>
      <c r="O5733">
        <v>44.2260240107111</v>
      </c>
      <c r="P5733">
        <v>-0.0977807720062847</v>
      </c>
      <c r="Q5733">
        <v>0.144476685384809</v>
      </c>
      <c r="R5733">
        <v>0.983380040141132</v>
      </c>
      <c r="S5733" t="s">
        <v>12084</v>
      </c>
      <c r="T5733" t="s">
        <v>12678</v>
      </c>
      <c r="U5733" t="s">
        <v>12678</v>
      </c>
      <c r="V5733" t="s">
        <v>12678</v>
      </c>
      <c r="W5733">
        <v>6</v>
      </c>
      <c r="X5733" t="s">
        <v>18411</v>
      </c>
      <c r="Y5733">
        <v>0.3738385570997103</v>
      </c>
      <c r="Z5733">
        <f>HYPERLINK("Melting_Curves/meltCurve_Q9NVU0_5_.pdf", "Melting_Curves/meltCurve_Q9NVU0_5_.pdf")</f>
        <v>0</v>
      </c>
      <c r="AA5733" t="s">
        <v>24490</v>
      </c>
      <c r="AB5733" t="s">
        <v>30691</v>
      </c>
    </row>
    <row r="5734" spans="1:28">
      <c r="A5734" t="s">
        <v>5760</v>
      </c>
      <c r="B5734">
        <v>0.984777283994944</v>
      </c>
      <c r="C5734">
        <v>0.86176248258429</v>
      </c>
      <c r="D5734">
        <v>0.677694491639943</v>
      </c>
      <c r="E5734">
        <v>0.444922364379112</v>
      </c>
      <c r="F5734">
        <v>0.299995017450672</v>
      </c>
      <c r="G5734">
        <v>0.126860814853529</v>
      </c>
      <c r="H5734">
        <v>0.0972783093346834</v>
      </c>
      <c r="I5734">
        <v>0.124313082892034</v>
      </c>
      <c r="J5734">
        <v>0.109757159712729</v>
      </c>
      <c r="K5734">
        <v>0.0555119389309065</v>
      </c>
      <c r="L5734">
        <v>607.126916693419</v>
      </c>
      <c r="M5734">
        <v>13.4149610272481</v>
      </c>
      <c r="N5734">
        <v>45.7472734773977</v>
      </c>
      <c r="O5734">
        <v>44.2872573932882</v>
      </c>
      <c r="P5734">
        <v>-0.0706721332932147</v>
      </c>
      <c r="Q5734">
        <v>0.0668968429574336</v>
      </c>
      <c r="R5734">
        <v>0.9940926408544259</v>
      </c>
      <c r="S5734" t="s">
        <v>12085</v>
      </c>
      <c r="T5734" t="s">
        <v>12678</v>
      </c>
      <c r="U5734" t="s">
        <v>12678</v>
      </c>
      <c r="V5734" t="s">
        <v>12678</v>
      </c>
      <c r="W5734">
        <v>1</v>
      </c>
      <c r="X5734" t="s">
        <v>18412</v>
      </c>
      <c r="Y5734">
        <v>0.3510125086984541</v>
      </c>
      <c r="Z5734">
        <f>HYPERLINK("Melting_Curves/meltCurve_Q9NVV0_.pdf", "Melting_Curves/meltCurve_Q9NVV0_.pdf")</f>
        <v>0</v>
      </c>
      <c r="AA5734" t="s">
        <v>24491</v>
      </c>
      <c r="AB5734" t="s">
        <v>30692</v>
      </c>
    </row>
    <row r="5735" spans="1:28">
      <c r="A5735" t="s">
        <v>5761</v>
      </c>
      <c r="B5735">
        <v>0.984777283994944</v>
      </c>
      <c r="C5735">
        <v>0.99907633755183</v>
      </c>
      <c r="D5735">
        <v>0.808959068100742</v>
      </c>
      <c r="E5735">
        <v>0.415102394493599</v>
      </c>
      <c r="F5735">
        <v>0.217280749414973</v>
      </c>
      <c r="G5735">
        <v>0.13636896844637</v>
      </c>
      <c r="H5735">
        <v>0.121114293429811</v>
      </c>
      <c r="I5735">
        <v>0.15881549701128</v>
      </c>
      <c r="J5735">
        <v>0.277177806867043</v>
      </c>
      <c r="K5735">
        <v>0.26677856041706</v>
      </c>
      <c r="L5735">
        <v>1295.17290793618</v>
      </c>
      <c r="M5735">
        <v>28.8467297391767</v>
      </c>
      <c r="N5735">
        <v>45.6566183168266</v>
      </c>
      <c r="O5735">
        <v>44.6843317108678</v>
      </c>
      <c r="P5735">
        <v>-0.130678547006498</v>
      </c>
      <c r="Q5735">
        <v>0.190308535271018</v>
      </c>
      <c r="R5735">
        <v>0.978501375783053</v>
      </c>
      <c r="S5735" t="s">
        <v>12086</v>
      </c>
      <c r="T5735" t="s">
        <v>12678</v>
      </c>
      <c r="U5735" t="s">
        <v>12678</v>
      </c>
      <c r="V5735" t="s">
        <v>12678</v>
      </c>
      <c r="W5735">
        <v>2</v>
      </c>
      <c r="X5735" t="s">
        <v>18413</v>
      </c>
      <c r="Y5735">
        <v>0.4084079732996843</v>
      </c>
      <c r="Z5735">
        <f>HYPERLINK("Melting_Curves/meltCurve_Q9NVX0_3_.pdf", "Melting_Curves/meltCurve_Q9NVX0_3_.pdf")</f>
        <v>0</v>
      </c>
      <c r="AA5735" t="s">
        <v>24492</v>
      </c>
      <c r="AB5735" t="s">
        <v>30693</v>
      </c>
    </row>
    <row r="5736" spans="1:28">
      <c r="A5736" t="s">
        <v>5762</v>
      </c>
      <c r="B5736">
        <v>0.984777283994944</v>
      </c>
      <c r="C5736">
        <v>0.978604274808778</v>
      </c>
      <c r="D5736">
        <v>0.840211483513992</v>
      </c>
      <c r="E5736">
        <v>0.737997758537117</v>
      </c>
      <c r="F5736">
        <v>0.584104308509347</v>
      </c>
      <c r="G5736">
        <v>0.468900875962542</v>
      </c>
      <c r="H5736">
        <v>0.437089624288147</v>
      </c>
      <c r="I5736">
        <v>0.570666138057668</v>
      </c>
      <c r="J5736">
        <v>0.798807361376989</v>
      </c>
      <c r="K5736">
        <v>0.607770204119605</v>
      </c>
      <c r="L5736">
        <v>1024.73404648524</v>
      </c>
      <c r="M5736">
        <v>23.0322680371372</v>
      </c>
      <c r="O5736">
        <v>44.1599152283286</v>
      </c>
      <c r="P5736">
        <v>-0.0551909575676512</v>
      </c>
      <c r="Q5736">
        <v>0.57673597313387</v>
      </c>
      <c r="R5736">
        <v>0.749973128576049</v>
      </c>
      <c r="S5736" t="s">
        <v>12087</v>
      </c>
      <c r="T5736" t="s">
        <v>12678</v>
      </c>
      <c r="U5736" t="s">
        <v>12678</v>
      </c>
      <c r="V5736" t="s">
        <v>12678</v>
      </c>
      <c r="W5736">
        <v>12</v>
      </c>
      <c r="X5736" t="s">
        <v>18414</v>
      </c>
      <c r="Y5736">
        <v>0.6865633111870245</v>
      </c>
      <c r="Z5736">
        <f>HYPERLINK("Melting_Curves/meltCurve_Q9NVX2_.pdf", "Melting_Curves/meltCurve_Q9NVX2_.pdf")</f>
        <v>0</v>
      </c>
      <c r="AA5736" t="s">
        <v>24493</v>
      </c>
      <c r="AB5736" t="s">
        <v>30694</v>
      </c>
    </row>
    <row r="5737" spans="1:28">
      <c r="A5737" t="s">
        <v>5763</v>
      </c>
      <c r="B5737">
        <v>0.984777283994944</v>
      </c>
      <c r="C5737">
        <v>0.9216449608816339</v>
      </c>
      <c r="D5737">
        <v>0.668713243373846</v>
      </c>
      <c r="E5737">
        <v>0.568052895159523</v>
      </c>
      <c r="F5737">
        <v>0.347482208306904</v>
      </c>
      <c r="G5737">
        <v>0.215873299304561</v>
      </c>
      <c r="H5737">
        <v>0.196908013005791</v>
      </c>
      <c r="I5737">
        <v>0.225429998329923</v>
      </c>
      <c r="J5737">
        <v>0.374544607304867</v>
      </c>
      <c r="K5737">
        <v>0.218164240696781</v>
      </c>
      <c r="L5737">
        <v>708.310565387442</v>
      </c>
      <c r="M5737">
        <v>15.8615592634647</v>
      </c>
      <c r="N5737">
        <v>46.5155828674471</v>
      </c>
      <c r="O5737">
        <v>43.9640813995415</v>
      </c>
      <c r="P5737">
        <v>-0.0690225190087231</v>
      </c>
      <c r="Q5737">
        <v>0.23481296595353</v>
      </c>
      <c r="R5737">
        <v>0.954548542401</v>
      </c>
      <c r="S5737" t="s">
        <v>12088</v>
      </c>
      <c r="T5737" t="s">
        <v>12678</v>
      </c>
      <c r="U5737" t="s">
        <v>12678</v>
      </c>
      <c r="V5737" t="s">
        <v>12678</v>
      </c>
      <c r="W5737">
        <v>3</v>
      </c>
      <c r="X5737" t="s">
        <v>18415</v>
      </c>
      <c r="Y5737">
        <v>0.4465391560238687</v>
      </c>
      <c r="Z5737">
        <f>HYPERLINK("Melting_Curves/meltCurve_Q9NVX7_.pdf", "Melting_Curves/meltCurve_Q9NVX7_.pdf")</f>
        <v>0</v>
      </c>
      <c r="AA5737" t="s">
        <v>24494</v>
      </c>
      <c r="AB5737" t="s">
        <v>30695</v>
      </c>
    </row>
    <row r="5738" spans="1:28">
      <c r="A5738" t="s">
        <v>5764</v>
      </c>
      <c r="B5738">
        <v>0.984777283994944</v>
      </c>
      <c r="C5738">
        <v>1.08601590810539</v>
      </c>
      <c r="D5738">
        <v>1.05373043658992</v>
      </c>
      <c r="E5738">
        <v>0.942628477129221</v>
      </c>
      <c r="F5738">
        <v>0.7936882081248881</v>
      </c>
      <c r="G5738">
        <v>0.603274526444105</v>
      </c>
      <c r="H5738">
        <v>0.434841733152002</v>
      </c>
      <c r="I5738">
        <v>0.393313055360376</v>
      </c>
      <c r="J5738">
        <v>0.306133806318662</v>
      </c>
      <c r="K5738">
        <v>0.229422267746862</v>
      </c>
      <c r="L5738">
        <v>837.286269666668</v>
      </c>
      <c r="M5738">
        <v>15.5907655479377</v>
      </c>
      <c r="N5738">
        <v>56.0481832545268</v>
      </c>
      <c r="O5738">
        <v>52.8437328289492</v>
      </c>
      <c r="P5738">
        <v>-0.0560969808668806</v>
      </c>
      <c r="Q5738">
        <v>0.239520000805238</v>
      </c>
      <c r="R5738">
        <v>0.9813417824524761</v>
      </c>
      <c r="S5738" t="s">
        <v>12089</v>
      </c>
      <c r="T5738" t="s">
        <v>12678</v>
      </c>
      <c r="U5738" t="s">
        <v>12678</v>
      </c>
      <c r="V5738" t="s">
        <v>12678</v>
      </c>
      <c r="W5738">
        <v>6</v>
      </c>
      <c r="X5738" t="s">
        <v>18416</v>
      </c>
      <c r="Y5738">
        <v>0.6752713855978679</v>
      </c>
      <c r="Z5738">
        <f>HYPERLINK("Melting_Curves/meltCurve_Q9NVZ3_.pdf", "Melting_Curves/meltCurve_Q9NVZ3_.pdf")</f>
        <v>0</v>
      </c>
      <c r="AA5738" t="s">
        <v>24495</v>
      </c>
      <c r="AB5738" t="s">
        <v>30696</v>
      </c>
    </row>
    <row r="5739" spans="1:28">
      <c r="A5739" t="s">
        <v>5765</v>
      </c>
      <c r="B5739">
        <v>0.984777283994944</v>
      </c>
      <c r="C5739">
        <v>0.932508553420463</v>
      </c>
      <c r="D5739">
        <v>0.7593749115299609</v>
      </c>
      <c r="E5739">
        <v>0.746941863665006</v>
      </c>
      <c r="F5739">
        <v>0.353877442229059</v>
      </c>
      <c r="G5739">
        <v>0.235165460706983</v>
      </c>
      <c r="H5739">
        <v>0.253247096742836</v>
      </c>
      <c r="I5739">
        <v>0.249004910185668</v>
      </c>
      <c r="J5739">
        <v>0.500653040931513</v>
      </c>
      <c r="K5739">
        <v>0.233608188962703</v>
      </c>
      <c r="L5739">
        <v>845.260476619247</v>
      </c>
      <c r="M5739">
        <v>18.2826933208637</v>
      </c>
      <c r="N5739">
        <v>48.3881018991816</v>
      </c>
      <c r="O5739">
        <v>45.6903255704825</v>
      </c>
      <c r="P5739">
        <v>-0.07217562225505671</v>
      </c>
      <c r="Q5739">
        <v>0.278536016234673</v>
      </c>
      <c r="R5739">
        <v>0.887036607667566</v>
      </c>
      <c r="S5739" t="s">
        <v>12090</v>
      </c>
      <c r="T5739" t="s">
        <v>12678</v>
      </c>
      <c r="U5739" t="s">
        <v>12678</v>
      </c>
      <c r="V5739" t="s">
        <v>12678</v>
      </c>
      <c r="W5739">
        <v>3</v>
      </c>
      <c r="X5739" t="s">
        <v>18417</v>
      </c>
      <c r="Y5739">
        <v>0.511858108166401</v>
      </c>
      <c r="Z5739">
        <f>HYPERLINK("Melting_Curves/meltCurve_Q9NW13_2_.pdf", "Melting_Curves/meltCurve_Q9NW13_2_.pdf")</f>
        <v>0</v>
      </c>
      <c r="AA5739" t="s">
        <v>24496</v>
      </c>
      <c r="AB5739" t="s">
        <v>30697</v>
      </c>
    </row>
    <row r="5740" spans="1:28">
      <c r="A5740" t="s">
        <v>5766</v>
      </c>
      <c r="B5740">
        <v>0.984777283994944</v>
      </c>
      <c r="C5740">
        <v>1.1398389420398</v>
      </c>
      <c r="D5740">
        <v>0.918744577047509</v>
      </c>
      <c r="E5740">
        <v>0.793175923744299</v>
      </c>
      <c r="F5740">
        <v>0.34732157118219</v>
      </c>
      <c r="G5740">
        <v>0.20398803922967</v>
      </c>
      <c r="H5740">
        <v>0.07287072929754521</v>
      </c>
      <c r="I5740">
        <v>0.07759315006007481</v>
      </c>
      <c r="J5740">
        <v>0.183219591872412</v>
      </c>
      <c r="K5740">
        <v>0.235694305159515</v>
      </c>
      <c r="L5740">
        <v>1446.67866154952</v>
      </c>
      <c r="M5740">
        <v>29.9616078505362</v>
      </c>
      <c r="N5740">
        <v>48.8415007165352</v>
      </c>
      <c r="O5740">
        <v>48.0708499371879</v>
      </c>
      <c r="P5740">
        <v>-0.133267988311479</v>
      </c>
      <c r="Q5740">
        <v>0.144737017145575</v>
      </c>
      <c r="R5740">
        <v>0.970859023009799</v>
      </c>
      <c r="S5740" t="s">
        <v>12091</v>
      </c>
      <c r="T5740" t="s">
        <v>12678</v>
      </c>
      <c r="U5740" t="s">
        <v>12678</v>
      </c>
      <c r="V5740" t="s">
        <v>12678</v>
      </c>
      <c r="W5740">
        <v>15</v>
      </c>
      <c r="X5740" t="s">
        <v>18418</v>
      </c>
      <c r="Y5740">
        <v>0.4715469663168003</v>
      </c>
      <c r="Z5740">
        <f>HYPERLINK("Melting_Curves/meltCurve_Q9NW21_.pdf", "Melting_Curves/meltCurve_Q9NW21_.pdf")</f>
        <v>0</v>
      </c>
      <c r="AA5740" t="s">
        <v>24463</v>
      </c>
      <c r="AB5740" t="s">
        <v>30663</v>
      </c>
    </row>
    <row r="5741" spans="1:28">
      <c r="A5741" t="s">
        <v>5767</v>
      </c>
      <c r="B5741">
        <v>0.984777283994944</v>
      </c>
      <c r="C5741">
        <v>0.948929137630712</v>
      </c>
      <c r="D5741">
        <v>0.947509194165246</v>
      </c>
      <c r="E5741">
        <v>0.780262522210012</v>
      </c>
      <c r="F5741">
        <v>0.6450134473072</v>
      </c>
      <c r="G5741">
        <v>0.378139258637812</v>
      </c>
      <c r="H5741">
        <v>0.248043394231273</v>
      </c>
      <c r="I5741">
        <v>0.2657914716315</v>
      </c>
      <c r="J5741">
        <v>0.343391833860725</v>
      </c>
      <c r="K5741">
        <v>0.284812996416745</v>
      </c>
      <c r="L5741">
        <v>893.8051887213001</v>
      </c>
      <c r="M5741">
        <v>18.0848628474414</v>
      </c>
      <c r="N5741">
        <v>51.5702571745076</v>
      </c>
      <c r="O5741">
        <v>48.830424428491</v>
      </c>
      <c r="P5741">
        <v>-0.06809964606754371</v>
      </c>
      <c r="Q5741">
        <v>0.264539893244269</v>
      </c>
      <c r="R5741">
        <v>0.979170496447384</v>
      </c>
      <c r="S5741" t="s">
        <v>12092</v>
      </c>
      <c r="T5741" t="s">
        <v>12678</v>
      </c>
      <c r="U5741" t="s">
        <v>12678</v>
      </c>
      <c r="V5741" t="s">
        <v>12678</v>
      </c>
      <c r="W5741">
        <v>11</v>
      </c>
      <c r="X5741" t="s">
        <v>18419</v>
      </c>
      <c r="Y5741">
        <v>0.5806520752119523</v>
      </c>
      <c r="Z5741">
        <f>HYPERLINK("Melting_Curves/meltCurve_Q9NW64_.pdf", "Melting_Curves/meltCurve_Q9NW64_.pdf")</f>
        <v>0</v>
      </c>
      <c r="AA5741" t="s">
        <v>24497</v>
      </c>
      <c r="AB5741" t="s">
        <v>30698</v>
      </c>
    </row>
    <row r="5742" spans="1:28">
      <c r="A5742" t="s">
        <v>5768</v>
      </c>
      <c r="B5742">
        <v>0.984777283994944</v>
      </c>
      <c r="C5742">
        <v>1.12417746505643</v>
      </c>
      <c r="D5742">
        <v>0.923216418145976</v>
      </c>
      <c r="E5742">
        <v>0.82628381349261</v>
      </c>
      <c r="F5742">
        <v>0.6293891142343629</v>
      </c>
      <c r="G5742">
        <v>0.517435945944976</v>
      </c>
      <c r="H5742">
        <v>0.482046175629312</v>
      </c>
      <c r="I5742">
        <v>0.719741693068252</v>
      </c>
      <c r="J5742">
        <v>1.4943511104629</v>
      </c>
      <c r="K5742">
        <v>1.29883445279841</v>
      </c>
      <c r="L5742">
        <v>6993.33091752309</v>
      </c>
      <c r="M5742">
        <v>111.38494259954</v>
      </c>
      <c r="O5742">
        <v>62.7650134598933</v>
      </c>
      <c r="P5742">
        <v>0.17941207209604</v>
      </c>
      <c r="Q5742">
        <v>1.4043922080956</v>
      </c>
      <c r="R5742">
        <v>0.197347686914114</v>
      </c>
      <c r="S5742" t="s">
        <v>12093</v>
      </c>
      <c r="T5742" t="s">
        <v>12678</v>
      </c>
      <c r="U5742" t="s">
        <v>12678</v>
      </c>
      <c r="V5742" t="s">
        <v>12678</v>
      </c>
      <c r="W5742">
        <v>14</v>
      </c>
      <c r="X5742" t="s">
        <v>18420</v>
      </c>
      <c r="Y5742">
        <v>1.056597116878449</v>
      </c>
      <c r="Z5742">
        <f>HYPERLINK("Melting_Curves/meltCurve_Q9NW68_.pdf", "Melting_Curves/meltCurve_Q9NW68_.pdf")</f>
        <v>0</v>
      </c>
      <c r="AA5742" t="s">
        <v>24498</v>
      </c>
      <c r="AB5742" t="s">
        <v>30699</v>
      </c>
    </row>
    <row r="5743" spans="1:28">
      <c r="A5743" t="s">
        <v>5769</v>
      </c>
      <c r="B5743">
        <v>0.984777283994944</v>
      </c>
      <c r="C5743">
        <v>1.88928039142422</v>
      </c>
      <c r="D5743">
        <v>0.987128445099833</v>
      </c>
      <c r="E5743">
        <v>1.10980900787194</v>
      </c>
      <c r="F5743">
        <v>0.353723625896301</v>
      </c>
      <c r="G5743">
        <v>0.48262785047146</v>
      </c>
      <c r="H5743">
        <v>0.410466736340065</v>
      </c>
      <c r="I5743">
        <v>1.80235078707126</v>
      </c>
      <c r="J5743">
        <v>3.63112702939054</v>
      </c>
      <c r="K5743">
        <v>3.31719478232034</v>
      </c>
      <c r="L5743">
        <v>2360.83768958685</v>
      </c>
      <c r="M5743">
        <v>40.0677546745476</v>
      </c>
      <c r="O5743">
        <v>58.7749393163947</v>
      </c>
      <c r="P5743">
        <v>0.0852145437393049</v>
      </c>
      <c r="Q5743">
        <v>1.5</v>
      </c>
      <c r="R5743">
        <v>0.177598390510897</v>
      </c>
      <c r="S5743" t="s">
        <v>12094</v>
      </c>
      <c r="T5743" t="s">
        <v>12678</v>
      </c>
      <c r="U5743" t="s">
        <v>12678</v>
      </c>
      <c r="V5743" t="s">
        <v>12678</v>
      </c>
      <c r="W5743">
        <v>10</v>
      </c>
      <c r="X5743" t="s">
        <v>18421</v>
      </c>
      <c r="Y5743">
        <v>1.132885113139302</v>
      </c>
      <c r="Z5743">
        <f>HYPERLINK("Melting_Curves/meltCurve_Q9NW68_4_.pdf", "Melting_Curves/meltCurve_Q9NW68_4_.pdf")</f>
        <v>0</v>
      </c>
      <c r="AA5743" t="s">
        <v>24498</v>
      </c>
      <c r="AB5743" t="s">
        <v>30700</v>
      </c>
    </row>
    <row r="5744" spans="1:28">
      <c r="A5744" t="s">
        <v>5770</v>
      </c>
      <c r="B5744">
        <v>0.984777283994944</v>
      </c>
      <c r="C5744">
        <v>1.03603184773603</v>
      </c>
      <c r="D5744">
        <v>0.917449714545339</v>
      </c>
      <c r="E5744">
        <v>0.851205466802032</v>
      </c>
      <c r="F5744">
        <v>0.706964072556246</v>
      </c>
      <c r="G5744">
        <v>0.502187076680234</v>
      </c>
      <c r="H5744">
        <v>0.292585288487235</v>
      </c>
      <c r="I5744">
        <v>0.321158905824773</v>
      </c>
      <c r="J5744">
        <v>0.42345623541736</v>
      </c>
      <c r="K5744">
        <v>0.334789786990134</v>
      </c>
      <c r="L5744">
        <v>942.111406651402</v>
      </c>
      <c r="M5744">
        <v>18.7229292467657</v>
      </c>
      <c r="N5744">
        <v>53.3267169083495</v>
      </c>
      <c r="O5744">
        <v>49.755081373172</v>
      </c>
      <c r="P5744">
        <v>-0.06339976484310771</v>
      </c>
      <c r="Q5744">
        <v>0.326103580475956</v>
      </c>
      <c r="R5744">
        <v>0.96867186229682</v>
      </c>
      <c r="S5744" t="s">
        <v>12095</v>
      </c>
      <c r="T5744" t="s">
        <v>12678</v>
      </c>
      <c r="U5744" t="s">
        <v>12678</v>
      </c>
      <c r="V5744" t="s">
        <v>12678</v>
      </c>
      <c r="W5744">
        <v>25</v>
      </c>
      <c r="X5744" t="s">
        <v>18422</v>
      </c>
      <c r="Y5744">
        <v>0.6351938182666184</v>
      </c>
      <c r="Z5744">
        <f>HYPERLINK("Melting_Curves/meltCurve_Q9NW82_.pdf", "Melting_Curves/meltCurve_Q9NW82_.pdf")</f>
        <v>0</v>
      </c>
      <c r="AA5744" t="s">
        <v>24499</v>
      </c>
      <c r="AB5744" t="s">
        <v>30701</v>
      </c>
    </row>
    <row r="5745" spans="1:28">
      <c r="A5745" t="s">
        <v>5771</v>
      </c>
      <c r="B5745">
        <v>0.984777283994944</v>
      </c>
      <c r="C5745">
        <v>1.18457595737225</v>
      </c>
      <c r="D5745">
        <v>1.05232717514609</v>
      </c>
      <c r="E5745">
        <v>0.9059652930522351</v>
      </c>
      <c r="F5745">
        <v>0.73743149349151</v>
      </c>
      <c r="G5745">
        <v>0.5481073528331289</v>
      </c>
      <c r="H5745">
        <v>0.521637320792757</v>
      </c>
      <c r="I5745">
        <v>0.683076844746186</v>
      </c>
      <c r="J5745">
        <v>0.8497825283320209</v>
      </c>
      <c r="K5745">
        <v>0.73183358657521</v>
      </c>
      <c r="L5745">
        <v>2040.0330071026</v>
      </c>
      <c r="M5745">
        <v>42.677194708994</v>
      </c>
      <c r="O5745">
        <v>47.6968805276224</v>
      </c>
      <c r="P5745">
        <v>-0.0735819858481756</v>
      </c>
      <c r="Q5745">
        <v>0.671053770624162</v>
      </c>
      <c r="R5745">
        <v>0.731701647897439</v>
      </c>
      <c r="S5745" t="s">
        <v>12096</v>
      </c>
      <c r="T5745" t="s">
        <v>12678</v>
      </c>
      <c r="U5745" t="s">
        <v>12678</v>
      </c>
      <c r="V5745" t="s">
        <v>12678</v>
      </c>
      <c r="W5745">
        <v>3</v>
      </c>
      <c r="X5745" t="s">
        <v>18423</v>
      </c>
      <c r="Y5745">
        <v>0.79044457802121</v>
      </c>
      <c r="Z5745">
        <f>HYPERLINK("Melting_Curves/meltCurve_Q9NWA0_.pdf", "Melting_Curves/meltCurve_Q9NWA0_.pdf")</f>
        <v>0</v>
      </c>
      <c r="AA5745" t="s">
        <v>24500</v>
      </c>
      <c r="AB5745" t="s">
        <v>30702</v>
      </c>
    </row>
    <row r="5746" spans="1:28">
      <c r="A5746" t="s">
        <v>5772</v>
      </c>
      <c r="B5746">
        <v>0.984777283994944</v>
      </c>
      <c r="C5746">
        <v>1.08514926286146</v>
      </c>
      <c r="D5746">
        <v>0.667677934241187</v>
      </c>
      <c r="E5746">
        <v>0.743417468872056</v>
      </c>
      <c r="F5746">
        <v>0.67735698701723</v>
      </c>
      <c r="G5746">
        <v>0.781385926530937</v>
      </c>
      <c r="H5746">
        <v>0.779019255367339</v>
      </c>
      <c r="I5746">
        <v>1.3030460855738</v>
      </c>
      <c r="J5746">
        <v>2.12945186618312</v>
      </c>
      <c r="K5746">
        <v>1.68166162010252</v>
      </c>
      <c r="L5746">
        <v>15000</v>
      </c>
      <c r="M5746">
        <v>246.332650299318</v>
      </c>
      <c r="O5746">
        <v>60.8892539985224</v>
      </c>
      <c r="P5746">
        <v>0.505698120963331</v>
      </c>
      <c r="Q5746">
        <v>1.5</v>
      </c>
      <c r="R5746">
        <v>0.6210558905747841</v>
      </c>
      <c r="S5746" t="s">
        <v>12097</v>
      </c>
      <c r="T5746" t="s">
        <v>12678</v>
      </c>
      <c r="U5746" t="s">
        <v>12678</v>
      </c>
      <c r="V5746" t="s">
        <v>12678</v>
      </c>
      <c r="W5746">
        <v>1</v>
      </c>
      <c r="X5746" t="s">
        <v>18424</v>
      </c>
      <c r="Y5746">
        <v>1.101723836293455</v>
      </c>
      <c r="Z5746">
        <f>HYPERLINK("Melting_Curves/meltCurve_Q9NWB6_2_.pdf", "Melting_Curves/meltCurve_Q9NWB6_2_.pdf")</f>
        <v>0</v>
      </c>
      <c r="AA5746" t="s">
        <v>24501</v>
      </c>
      <c r="AB5746" t="s">
        <v>30703</v>
      </c>
    </row>
    <row r="5747" spans="1:28">
      <c r="A5747" t="s">
        <v>5773</v>
      </c>
      <c r="B5747">
        <v>0.984777283994944</v>
      </c>
      <c r="C5747">
        <v>1.00495361497631</v>
      </c>
      <c r="D5747">
        <v>0.792215552469037</v>
      </c>
      <c r="E5747">
        <v>0.740025851581392</v>
      </c>
      <c r="F5747">
        <v>0.691482839169134</v>
      </c>
      <c r="G5747">
        <v>0.666009606589743</v>
      </c>
      <c r="H5747">
        <v>0.570082516404103</v>
      </c>
      <c r="I5747">
        <v>0.812229984594566</v>
      </c>
      <c r="J5747">
        <v>1.21164884611733</v>
      </c>
      <c r="K5747">
        <v>0.964886848667201</v>
      </c>
      <c r="L5747">
        <v>10328.3252017806</v>
      </c>
      <c r="M5747">
        <v>250</v>
      </c>
      <c r="O5747">
        <v>41.3106570363094</v>
      </c>
      <c r="P5747">
        <v>-0.293399362028712</v>
      </c>
      <c r="Q5747">
        <v>0.806071673546377</v>
      </c>
      <c r="R5747">
        <v>0.167584463159155</v>
      </c>
      <c r="S5747" t="s">
        <v>12098</v>
      </c>
      <c r="T5747" t="s">
        <v>12678</v>
      </c>
      <c r="U5747" t="s">
        <v>12678</v>
      </c>
      <c r="V5747" t="s">
        <v>12678</v>
      </c>
      <c r="W5747">
        <v>1</v>
      </c>
      <c r="X5747" t="s">
        <v>18425</v>
      </c>
      <c r="Y5747">
        <v>0.8339681077317425</v>
      </c>
      <c r="Z5747">
        <f>HYPERLINK("Melting_Curves/meltCurve_Q9NWD9_.pdf", "Melting_Curves/meltCurve_Q9NWD9_.pdf")</f>
        <v>0</v>
      </c>
      <c r="AA5747" t="s">
        <v>24502</v>
      </c>
      <c r="AB5747" t="s">
        <v>30704</v>
      </c>
    </row>
    <row r="5748" spans="1:28">
      <c r="A5748" t="s">
        <v>5774</v>
      </c>
      <c r="B5748">
        <v>0.984777283994944</v>
      </c>
      <c r="C5748">
        <v>0.998922839650312</v>
      </c>
      <c r="D5748">
        <v>0.894177591828526</v>
      </c>
      <c r="E5748">
        <v>0.641758525119063</v>
      </c>
      <c r="F5748">
        <v>0.591559376260423</v>
      </c>
      <c r="G5748">
        <v>0.528212292740985</v>
      </c>
      <c r="H5748">
        <v>0.400894693813156</v>
      </c>
      <c r="I5748">
        <v>0.401301408792856</v>
      </c>
      <c r="J5748">
        <v>0.502354273792361</v>
      </c>
      <c r="K5748">
        <v>0.315917168407043</v>
      </c>
      <c r="L5748">
        <v>673.729894104313</v>
      </c>
      <c r="M5748">
        <v>14.3777778316979</v>
      </c>
      <c r="N5748">
        <v>52.5810987027735</v>
      </c>
      <c r="O5748">
        <v>45.9805736199444</v>
      </c>
      <c r="P5748">
        <v>-0.0472678037857236</v>
      </c>
      <c r="Q5748">
        <v>0.395416304068596</v>
      </c>
      <c r="R5748">
        <v>0.9491620166824291</v>
      </c>
      <c r="S5748" t="s">
        <v>12099</v>
      </c>
      <c r="T5748" t="s">
        <v>12678</v>
      </c>
      <c r="U5748" t="s">
        <v>12678</v>
      </c>
      <c r="V5748" t="s">
        <v>12678</v>
      </c>
      <c r="W5748">
        <v>1</v>
      </c>
      <c r="X5748" t="s">
        <v>18426</v>
      </c>
      <c r="Y5748">
        <v>0.6088339982573739</v>
      </c>
      <c r="Z5748">
        <f>HYPERLINK("Melting_Curves/meltCurve_Q9NWH2_.pdf", "Melting_Curves/meltCurve_Q9NWH2_.pdf")</f>
        <v>0</v>
      </c>
      <c r="AA5748" t="s">
        <v>24503</v>
      </c>
      <c r="AB5748" t="s">
        <v>30705</v>
      </c>
    </row>
    <row r="5749" spans="1:28">
      <c r="A5749" t="s">
        <v>5775</v>
      </c>
      <c r="B5749">
        <v>0.984777283994944</v>
      </c>
      <c r="C5749">
        <v>1.15925750485034</v>
      </c>
      <c r="D5749">
        <v>1.02910548731503</v>
      </c>
      <c r="E5749">
        <v>0.911034063787547</v>
      </c>
      <c r="F5749">
        <v>0.742514038258282</v>
      </c>
      <c r="G5749">
        <v>0.5353453251195091</v>
      </c>
      <c r="H5749">
        <v>0.416666980464539</v>
      </c>
      <c r="I5749">
        <v>0.52630694884791</v>
      </c>
      <c r="J5749">
        <v>0.725150273958508</v>
      </c>
      <c r="K5749">
        <v>0.599236371661893</v>
      </c>
      <c r="L5749">
        <v>1742.5911364619</v>
      </c>
      <c r="M5749">
        <v>35.3423663604113</v>
      </c>
      <c r="O5749">
        <v>49.1489546048703</v>
      </c>
      <c r="P5749">
        <v>-0.07924958830747419</v>
      </c>
      <c r="Q5749">
        <v>0.55916690481078</v>
      </c>
      <c r="R5749">
        <v>0.851426601776179</v>
      </c>
      <c r="S5749" t="s">
        <v>12100</v>
      </c>
      <c r="T5749" t="s">
        <v>12678</v>
      </c>
      <c r="U5749" t="s">
        <v>12678</v>
      </c>
      <c r="V5749" t="s">
        <v>12678</v>
      </c>
      <c r="W5749">
        <v>7</v>
      </c>
      <c r="X5749" t="s">
        <v>18427</v>
      </c>
      <c r="Y5749">
        <v>0.7419231971514318</v>
      </c>
      <c r="Z5749">
        <f>HYPERLINK("Melting_Curves/meltCurve_Q9NWH9_.pdf", "Melting_Curves/meltCurve_Q9NWH9_.pdf")</f>
        <v>0</v>
      </c>
      <c r="AA5749" t="s">
        <v>24504</v>
      </c>
      <c r="AB5749" t="s">
        <v>30706</v>
      </c>
    </row>
    <row r="5750" spans="1:28">
      <c r="A5750" t="s">
        <v>5776</v>
      </c>
      <c r="B5750">
        <v>0.984777283994944</v>
      </c>
      <c r="C5750">
        <v>0.920879755772997</v>
      </c>
      <c r="D5750">
        <v>0.789008453257527</v>
      </c>
      <c r="E5750">
        <v>0.708553794677944</v>
      </c>
      <c r="F5750">
        <v>0.5887423162638959</v>
      </c>
      <c r="G5750">
        <v>0.500192385261826</v>
      </c>
      <c r="H5750">
        <v>0.524085008561665</v>
      </c>
      <c r="I5750">
        <v>0.763527431905904</v>
      </c>
      <c r="J5750">
        <v>1.12741572985829</v>
      </c>
      <c r="K5750">
        <v>0.724854115323187</v>
      </c>
      <c r="L5750">
        <v>1263.8052474741</v>
      </c>
      <c r="M5750">
        <v>30.5452470922926</v>
      </c>
      <c r="O5750">
        <v>41.1987325898788</v>
      </c>
      <c r="P5750">
        <v>-0.0546674463017925</v>
      </c>
      <c r="Q5750">
        <v>0.7050649682789391</v>
      </c>
      <c r="R5750">
        <v>0.264081752406673</v>
      </c>
      <c r="S5750" t="s">
        <v>12101</v>
      </c>
      <c r="T5750" t="s">
        <v>12678</v>
      </c>
      <c r="U5750" t="s">
        <v>12678</v>
      </c>
      <c r="V5750" t="s">
        <v>12678</v>
      </c>
      <c r="W5750">
        <v>5</v>
      </c>
      <c r="X5750" t="s">
        <v>18428</v>
      </c>
      <c r="Y5750">
        <v>0.7497992622626669</v>
      </c>
      <c r="Z5750">
        <f>HYPERLINK("Melting_Curves/meltCurve_Q9NWK9_.pdf", "Melting_Curves/meltCurve_Q9NWK9_.pdf")</f>
        <v>0</v>
      </c>
      <c r="AA5750" t="s">
        <v>24505</v>
      </c>
      <c r="AB5750" t="s">
        <v>30707</v>
      </c>
    </row>
    <row r="5751" spans="1:28">
      <c r="A5751" t="s">
        <v>5777</v>
      </c>
      <c r="B5751">
        <v>0.984777283994944</v>
      </c>
      <c r="C5751">
        <v>0.990576235144103</v>
      </c>
      <c r="D5751">
        <v>0.844646052407688</v>
      </c>
      <c r="E5751">
        <v>0.7475381230895231</v>
      </c>
      <c r="F5751">
        <v>0.525527512188819</v>
      </c>
      <c r="G5751">
        <v>0.44751093378631</v>
      </c>
      <c r="H5751">
        <v>0.44202804969487</v>
      </c>
      <c r="I5751">
        <v>0.491835939556566</v>
      </c>
      <c r="J5751">
        <v>0.548055835137425</v>
      </c>
      <c r="K5751">
        <v>0.332698391853246</v>
      </c>
      <c r="L5751">
        <v>834.980485553809</v>
      </c>
      <c r="M5751">
        <v>18.0381656660842</v>
      </c>
      <c r="N5751">
        <v>52.3510690630641</v>
      </c>
      <c r="O5751">
        <v>45.7319951296869</v>
      </c>
      <c r="P5751">
        <v>-0.0554139748711782</v>
      </c>
      <c r="Q5751">
        <v>0.438065452242018</v>
      </c>
      <c r="R5751">
        <v>0.938878640764401</v>
      </c>
      <c r="S5751" t="s">
        <v>12102</v>
      </c>
      <c r="T5751" t="s">
        <v>12678</v>
      </c>
      <c r="U5751" t="s">
        <v>12678</v>
      </c>
      <c r="V5751" t="s">
        <v>12678</v>
      </c>
      <c r="W5751">
        <v>4</v>
      </c>
      <c r="X5751" t="s">
        <v>18429</v>
      </c>
      <c r="Y5751">
        <v>0.621093610067691</v>
      </c>
      <c r="Z5751">
        <f>HYPERLINK("Melting_Curves/meltCurve_Q9NWM8_.pdf", "Melting_Curves/meltCurve_Q9NWM8_.pdf")</f>
        <v>0</v>
      </c>
      <c r="AA5751" t="s">
        <v>24506</v>
      </c>
      <c r="AB5751" t="s">
        <v>30708</v>
      </c>
    </row>
    <row r="5752" spans="1:28">
      <c r="A5752" t="s">
        <v>5778</v>
      </c>
      <c r="B5752">
        <v>0.984777283994944</v>
      </c>
      <c r="C5752">
        <v>1.02881229095335</v>
      </c>
      <c r="D5752">
        <v>0.967107825502465</v>
      </c>
      <c r="E5752">
        <v>0.87890817263524</v>
      </c>
      <c r="F5752">
        <v>0.7160998776886049</v>
      </c>
      <c r="G5752">
        <v>0.5703025791344301</v>
      </c>
      <c r="H5752">
        <v>0.464801183511277</v>
      </c>
      <c r="I5752">
        <v>0.513570332465196</v>
      </c>
      <c r="J5752">
        <v>0.648320492430508</v>
      </c>
      <c r="K5752">
        <v>0.5106753955471151</v>
      </c>
      <c r="L5752">
        <v>1201.72374519688</v>
      </c>
      <c r="M5752">
        <v>24.5813906447195</v>
      </c>
      <c r="O5752">
        <v>48.5674396145543</v>
      </c>
      <c r="P5752">
        <v>-0.0592340696286018</v>
      </c>
      <c r="Q5752">
        <v>0.53187258272581</v>
      </c>
      <c r="R5752">
        <v>0.947375168529633</v>
      </c>
      <c r="S5752" t="s">
        <v>12103</v>
      </c>
      <c r="T5752" t="s">
        <v>12678</v>
      </c>
      <c r="U5752" t="s">
        <v>12678</v>
      </c>
      <c r="V5752" t="s">
        <v>12678</v>
      </c>
      <c r="W5752">
        <v>4</v>
      </c>
      <c r="X5752" t="s">
        <v>18430</v>
      </c>
      <c r="Y5752">
        <v>0.7215427512439068</v>
      </c>
      <c r="Z5752">
        <f>HYPERLINK("Melting_Curves/meltCurve_Q9NWQ9_.pdf", "Melting_Curves/meltCurve_Q9NWQ9_.pdf")</f>
        <v>0</v>
      </c>
      <c r="AA5752" t="s">
        <v>24507</v>
      </c>
      <c r="AB5752" t="s">
        <v>30709</v>
      </c>
    </row>
    <row r="5753" spans="1:28">
      <c r="A5753" t="s">
        <v>5779</v>
      </c>
      <c r="B5753">
        <v>0.984777283994944</v>
      </c>
      <c r="C5753">
        <v>0.920311582767272</v>
      </c>
      <c r="D5753">
        <v>0.875320791567912</v>
      </c>
      <c r="E5753">
        <v>0.618042033458798</v>
      </c>
      <c r="F5753">
        <v>0.446359643401538</v>
      </c>
      <c r="G5753">
        <v>0.344658140193376</v>
      </c>
      <c r="H5753">
        <v>0.295094237985526</v>
      </c>
      <c r="I5753">
        <v>0.362029868171195</v>
      </c>
      <c r="J5753">
        <v>0.6208427376647619</v>
      </c>
      <c r="K5753">
        <v>0.619679774812991</v>
      </c>
      <c r="L5753">
        <v>1239.63489792113</v>
      </c>
      <c r="M5753">
        <v>27.5967525031353</v>
      </c>
      <c r="N5753">
        <v>48.8255507613703</v>
      </c>
      <c r="O5753">
        <v>44.6856900367031</v>
      </c>
      <c r="P5753">
        <v>-0.08568561155817531</v>
      </c>
      <c r="Q5753">
        <v>0.445023454075697</v>
      </c>
      <c r="R5753">
        <v>0.809099464391755</v>
      </c>
      <c r="S5753" t="s">
        <v>12104</v>
      </c>
      <c r="T5753" t="s">
        <v>12678</v>
      </c>
      <c r="U5753" t="s">
        <v>12678</v>
      </c>
      <c r="V5753" t="s">
        <v>12678</v>
      </c>
      <c r="W5753">
        <v>10</v>
      </c>
      <c r="X5753" t="s">
        <v>18431</v>
      </c>
      <c r="Y5753">
        <v>0.5952313614198924</v>
      </c>
      <c r="Z5753">
        <f>HYPERLINK("Melting_Curves/meltCurve_Q9NWS0_.pdf", "Melting_Curves/meltCurve_Q9NWS0_.pdf")</f>
        <v>0</v>
      </c>
      <c r="AA5753" t="s">
        <v>24508</v>
      </c>
      <c r="AB5753" t="s">
        <v>30710</v>
      </c>
    </row>
    <row r="5754" spans="1:28">
      <c r="A5754" t="s">
        <v>5780</v>
      </c>
      <c r="B5754">
        <v>0.984777283994944</v>
      </c>
      <c r="C5754">
        <v>0.9954162569605109</v>
      </c>
      <c r="D5754">
        <v>0.708242208989304</v>
      </c>
      <c r="E5754">
        <v>0.420568257253826</v>
      </c>
      <c r="F5754">
        <v>0.191269241074704</v>
      </c>
      <c r="G5754">
        <v>0.135297040355205</v>
      </c>
      <c r="H5754">
        <v>0.0719638884185379</v>
      </c>
      <c r="I5754">
        <v>0.110753418840112</v>
      </c>
      <c r="J5754">
        <v>0.0665890181482202</v>
      </c>
      <c r="K5754">
        <v>0.153398768748458</v>
      </c>
      <c r="L5754">
        <v>919.320407059977</v>
      </c>
      <c r="M5754">
        <v>20.4302582980379</v>
      </c>
      <c r="N5754">
        <v>45.4877368497244</v>
      </c>
      <c r="O5754">
        <v>44.573535205815</v>
      </c>
      <c r="P5754">
        <v>-0.103277163834073</v>
      </c>
      <c r="Q5754">
        <v>0.0987311348054261</v>
      </c>
      <c r="R5754">
        <v>0.991306361584168</v>
      </c>
      <c r="S5754" t="s">
        <v>12105</v>
      </c>
      <c r="T5754" t="s">
        <v>12678</v>
      </c>
      <c r="U5754" t="s">
        <v>12678</v>
      </c>
      <c r="V5754" t="s">
        <v>12678</v>
      </c>
      <c r="W5754">
        <v>4</v>
      </c>
      <c r="X5754" t="s">
        <v>18432</v>
      </c>
      <c r="Y5754">
        <v>0.350332734487673</v>
      </c>
      <c r="Z5754">
        <f>HYPERLINK("Melting_Curves/meltCurve_Q9NWS6_.pdf", "Melting_Curves/meltCurve_Q9NWS6_.pdf")</f>
        <v>0</v>
      </c>
      <c r="AA5754" t="s">
        <v>24509</v>
      </c>
      <c r="AB5754" t="s">
        <v>30711</v>
      </c>
    </row>
    <row r="5755" spans="1:28">
      <c r="A5755" t="s">
        <v>5781</v>
      </c>
      <c r="B5755">
        <v>0.984777283994944</v>
      </c>
      <c r="C5755">
        <v>1.25385203136022</v>
      </c>
      <c r="D5755">
        <v>0.980865205103699</v>
      </c>
      <c r="E5755">
        <v>0.877968022080821</v>
      </c>
      <c r="F5755">
        <v>0.508546708184263</v>
      </c>
      <c r="G5755">
        <v>0.307429857636988</v>
      </c>
      <c r="H5755">
        <v>0.21884371520195</v>
      </c>
      <c r="I5755">
        <v>0.303978464589622</v>
      </c>
      <c r="J5755">
        <v>0.394012478667855</v>
      </c>
      <c r="K5755">
        <v>0.347048466140778</v>
      </c>
      <c r="L5755">
        <v>1736.30794559159</v>
      </c>
      <c r="M5755">
        <v>35.6056812876256</v>
      </c>
      <c r="N5755">
        <v>50.1332041410866</v>
      </c>
      <c r="O5755">
        <v>48.611856380088</v>
      </c>
      <c r="P5755">
        <v>-0.126201763796997</v>
      </c>
      <c r="Q5755">
        <v>0.310797429993778</v>
      </c>
      <c r="R5755">
        <v>0.932093287867067</v>
      </c>
      <c r="S5755" t="s">
        <v>12106</v>
      </c>
      <c r="T5755" t="s">
        <v>12678</v>
      </c>
      <c r="U5755" t="s">
        <v>12678</v>
      </c>
      <c r="V5755" t="s">
        <v>12678</v>
      </c>
      <c r="W5755">
        <v>2</v>
      </c>
      <c r="X5755" t="s">
        <v>18433</v>
      </c>
      <c r="Y5755">
        <v>0.5840136071588524</v>
      </c>
      <c r="Z5755">
        <f>HYPERLINK("Melting_Curves/meltCurve_Q9NWT6_.pdf", "Melting_Curves/meltCurve_Q9NWT6_.pdf")</f>
        <v>0</v>
      </c>
      <c r="AA5755" t="s">
        <v>24510</v>
      </c>
      <c r="AB5755" t="s">
        <v>30712</v>
      </c>
    </row>
    <row r="5756" spans="1:28">
      <c r="A5756" t="s">
        <v>5782</v>
      </c>
      <c r="B5756">
        <v>0.984777283994944</v>
      </c>
      <c r="C5756">
        <v>0.897124084408136</v>
      </c>
      <c r="D5756">
        <v>0.895166562734155</v>
      </c>
      <c r="E5756">
        <v>0.808892875105674</v>
      </c>
      <c r="F5756">
        <v>0.646708872961675</v>
      </c>
      <c r="G5756">
        <v>0.238755244164809</v>
      </c>
      <c r="H5756">
        <v>0.145682837442528</v>
      </c>
      <c r="I5756">
        <v>0.130641833947714</v>
      </c>
      <c r="J5756">
        <v>0.300013721571115</v>
      </c>
      <c r="K5756">
        <v>0.111905179098004</v>
      </c>
      <c r="L5756">
        <v>1045.63113162604</v>
      </c>
      <c r="M5756">
        <v>20.8968915477523</v>
      </c>
      <c r="N5756">
        <v>50.8788363725737</v>
      </c>
      <c r="O5756">
        <v>49.5861704474366</v>
      </c>
      <c r="P5756">
        <v>-0.0899697249579433</v>
      </c>
      <c r="Q5756">
        <v>0.146067821595361</v>
      </c>
      <c r="R5756">
        <v>0.951945714019292</v>
      </c>
      <c r="S5756" t="s">
        <v>12107</v>
      </c>
      <c r="T5756" t="s">
        <v>12678</v>
      </c>
      <c r="U5756" t="s">
        <v>12678</v>
      </c>
      <c r="V5756" t="s">
        <v>12678</v>
      </c>
      <c r="W5756">
        <v>2</v>
      </c>
      <c r="X5756" t="s">
        <v>18434</v>
      </c>
      <c r="Y5756">
        <v>0.527582534255725</v>
      </c>
      <c r="Z5756">
        <f>HYPERLINK("Melting_Curves/meltCurve_Q9NWT8_.pdf", "Melting_Curves/meltCurve_Q9NWT8_.pdf")</f>
        <v>0</v>
      </c>
      <c r="AA5756" t="s">
        <v>24511</v>
      </c>
      <c r="AB5756" t="s">
        <v>30713</v>
      </c>
    </row>
    <row r="5757" spans="1:28">
      <c r="A5757" t="s">
        <v>5783</v>
      </c>
      <c r="B5757">
        <v>0.984777283994944</v>
      </c>
      <c r="C5757">
        <v>0.83350426620141</v>
      </c>
      <c r="D5757">
        <v>0.59539351642522</v>
      </c>
      <c r="E5757">
        <v>0.436418756560181</v>
      </c>
      <c r="F5757">
        <v>0.282478518350082</v>
      </c>
      <c r="G5757">
        <v>0.200749471216475</v>
      </c>
      <c r="H5757">
        <v>0.143623762762309</v>
      </c>
      <c r="I5757">
        <v>0.214830184154276</v>
      </c>
      <c r="J5757">
        <v>0.252313400180803</v>
      </c>
      <c r="K5757">
        <v>0.189966469366179</v>
      </c>
      <c r="L5757">
        <v>685.391171109144</v>
      </c>
      <c r="M5757">
        <v>15.7922361760589</v>
      </c>
      <c r="N5757">
        <v>44.7682361611697</v>
      </c>
      <c r="O5757">
        <v>42.7224735430647</v>
      </c>
      <c r="P5757">
        <v>-0.0747329902811749</v>
      </c>
      <c r="Q5757">
        <v>0.191371107633848</v>
      </c>
      <c r="R5757">
        <v>0.984660744662009</v>
      </c>
      <c r="S5757" t="s">
        <v>12108</v>
      </c>
      <c r="T5757" t="s">
        <v>12678</v>
      </c>
      <c r="U5757" t="s">
        <v>12678</v>
      </c>
      <c r="V5757" t="s">
        <v>12678</v>
      </c>
      <c r="W5757">
        <v>7</v>
      </c>
      <c r="X5757" t="s">
        <v>18435</v>
      </c>
      <c r="Y5757">
        <v>0.3825188313732527</v>
      </c>
      <c r="Z5757">
        <f>HYPERLINK("Melting_Curves/meltCurve_Q9NWU1_.pdf", "Melting_Curves/meltCurve_Q9NWU1_.pdf")</f>
        <v>0</v>
      </c>
      <c r="AA5757" t="s">
        <v>24512</v>
      </c>
      <c r="AB5757" t="s">
        <v>30714</v>
      </c>
    </row>
    <row r="5758" spans="1:28">
      <c r="A5758" t="s">
        <v>5784</v>
      </c>
      <c r="B5758">
        <v>0.984777283994944</v>
      </c>
      <c r="C5758">
        <v>1.06780089965853</v>
      </c>
      <c r="D5758">
        <v>0.966548181209571</v>
      </c>
      <c r="E5758">
        <v>0.875769269711468</v>
      </c>
      <c r="F5758">
        <v>0.70014942899015</v>
      </c>
      <c r="G5758">
        <v>0.563131461504533</v>
      </c>
      <c r="H5758">
        <v>0.44370199226242</v>
      </c>
      <c r="I5758">
        <v>0.525330879762937</v>
      </c>
      <c r="J5758">
        <v>0.654011859116738</v>
      </c>
      <c r="K5758">
        <v>0.485534443908465</v>
      </c>
      <c r="L5758">
        <v>1240.13146268803</v>
      </c>
      <c r="M5758">
        <v>25.4370504054894</v>
      </c>
      <c r="O5758">
        <v>48.4546378301698</v>
      </c>
      <c r="P5758">
        <v>-0.0622145915225215</v>
      </c>
      <c r="Q5758">
        <v>0.525959552077187</v>
      </c>
      <c r="R5758">
        <v>0.931911856214201</v>
      </c>
      <c r="S5758" t="s">
        <v>12109</v>
      </c>
      <c r="T5758" t="s">
        <v>12678</v>
      </c>
      <c r="U5758" t="s">
        <v>12678</v>
      </c>
      <c r="V5758" t="s">
        <v>12678</v>
      </c>
      <c r="W5758">
        <v>10</v>
      </c>
      <c r="X5758" t="s">
        <v>18436</v>
      </c>
      <c r="Y5758">
        <v>0.7156188367862907</v>
      </c>
      <c r="Z5758">
        <f>HYPERLINK("Melting_Curves/meltCurve_Q9NWU2_.pdf", "Melting_Curves/meltCurve_Q9NWU2_.pdf")</f>
        <v>0</v>
      </c>
      <c r="AA5758" t="s">
        <v>24513</v>
      </c>
      <c r="AB5758" t="s">
        <v>30715</v>
      </c>
    </row>
    <row r="5759" spans="1:28">
      <c r="A5759" t="s">
        <v>5785</v>
      </c>
      <c r="B5759">
        <v>0.984777283994944</v>
      </c>
      <c r="C5759">
        <v>0.863398401888851</v>
      </c>
      <c r="D5759">
        <v>0.935373956743343</v>
      </c>
      <c r="E5759">
        <v>0.811551119512646</v>
      </c>
      <c r="F5759">
        <v>0.768965894226288</v>
      </c>
      <c r="G5759">
        <v>0.603267787906102</v>
      </c>
      <c r="H5759">
        <v>0.490427602974193</v>
      </c>
      <c r="I5759">
        <v>0.515593567756125</v>
      </c>
      <c r="J5759">
        <v>0.75868895521794</v>
      </c>
      <c r="K5759">
        <v>0.666093852098583</v>
      </c>
      <c r="L5759">
        <v>681.4611105302801</v>
      </c>
      <c r="M5759">
        <v>14.6214878212444</v>
      </c>
      <c r="O5759">
        <v>45.7610568535442</v>
      </c>
      <c r="P5759">
        <v>-0.0319435781306334</v>
      </c>
      <c r="Q5759">
        <v>0.600147759899998</v>
      </c>
      <c r="R5759">
        <v>0.718519979401541</v>
      </c>
      <c r="S5759" t="s">
        <v>12110</v>
      </c>
      <c r="T5759" t="s">
        <v>12678</v>
      </c>
      <c r="U5759" t="s">
        <v>12678</v>
      </c>
      <c r="V5759" t="s">
        <v>12678</v>
      </c>
      <c r="W5759">
        <v>9</v>
      </c>
      <c r="X5759" t="s">
        <v>18437</v>
      </c>
      <c r="Y5759">
        <v>0.7377074073034654</v>
      </c>
      <c r="Z5759">
        <f>HYPERLINK("Melting_Curves/meltCurve_Q9NWV4_.pdf", "Melting_Curves/meltCurve_Q9NWV4_.pdf")</f>
        <v>0</v>
      </c>
      <c r="AA5759" t="s">
        <v>24514</v>
      </c>
      <c r="AB5759" t="s">
        <v>30716</v>
      </c>
    </row>
    <row r="5760" spans="1:28">
      <c r="A5760" t="s">
        <v>5786</v>
      </c>
      <c r="B5760">
        <v>0.984777283994944</v>
      </c>
      <c r="C5760">
        <v>1.02580137947292</v>
      </c>
      <c r="D5760">
        <v>0.787083252013147</v>
      </c>
      <c r="E5760">
        <v>0.462733070911412</v>
      </c>
      <c r="F5760">
        <v>0.243238396792998</v>
      </c>
      <c r="G5760">
        <v>0.133335047722381</v>
      </c>
      <c r="H5760">
        <v>0.0990775986114968</v>
      </c>
      <c r="I5760">
        <v>0.108968861065414</v>
      </c>
      <c r="J5760">
        <v>0.134334707356674</v>
      </c>
      <c r="K5760">
        <v>0.137424812990124</v>
      </c>
      <c r="L5760">
        <v>992.204045088434</v>
      </c>
      <c r="M5760">
        <v>21.7472997882426</v>
      </c>
      <c r="N5760">
        <v>46.1877559658854</v>
      </c>
      <c r="O5760">
        <v>45.2437244567421</v>
      </c>
      <c r="P5760">
        <v>-0.106167714625902</v>
      </c>
      <c r="Q5760">
        <v>0.116522944653562</v>
      </c>
      <c r="R5760">
        <v>0.994593883932759</v>
      </c>
      <c r="S5760" t="s">
        <v>12111</v>
      </c>
      <c r="T5760" t="s">
        <v>12678</v>
      </c>
      <c r="U5760" t="s">
        <v>12678</v>
      </c>
      <c r="V5760" t="s">
        <v>12678</v>
      </c>
      <c r="W5760">
        <v>7</v>
      </c>
      <c r="X5760" t="s">
        <v>18438</v>
      </c>
      <c r="Y5760">
        <v>0.3802261927571776</v>
      </c>
      <c r="Z5760">
        <f>HYPERLINK("Melting_Curves/meltCurve_Q9NWX6_.pdf", "Melting_Curves/meltCurve_Q9NWX6_.pdf")</f>
        <v>0</v>
      </c>
      <c r="AA5760" t="s">
        <v>24515</v>
      </c>
      <c r="AB5760" t="s">
        <v>30717</v>
      </c>
    </row>
    <row r="5761" spans="1:28">
      <c r="A5761" t="s">
        <v>5787</v>
      </c>
      <c r="B5761">
        <v>0.984777283994944</v>
      </c>
      <c r="C5761">
        <v>0.725939332190495</v>
      </c>
      <c r="D5761">
        <v>0.450615266908797</v>
      </c>
      <c r="E5761">
        <v>0.315063113897412</v>
      </c>
      <c r="F5761">
        <v>0.1835502718881</v>
      </c>
      <c r="G5761">
        <v>0.126877942009985</v>
      </c>
      <c r="H5761">
        <v>0.0850327581481489</v>
      </c>
      <c r="I5761">
        <v>0.136905979139199</v>
      </c>
      <c r="J5761">
        <v>0.22611891374935</v>
      </c>
      <c r="K5761">
        <v>0.228293496485999</v>
      </c>
      <c r="L5761">
        <v>804.187870116318</v>
      </c>
      <c r="M5761">
        <v>19.2880710683855</v>
      </c>
      <c r="N5761">
        <v>42.5626413213191</v>
      </c>
      <c r="O5761">
        <v>41.2531237014793</v>
      </c>
      <c r="P5761">
        <v>-0.09786592146216561</v>
      </c>
      <c r="Q5761">
        <v>0.16277302095067</v>
      </c>
      <c r="R5761">
        <v>0.968673635040557</v>
      </c>
      <c r="S5761" t="s">
        <v>12112</v>
      </c>
      <c r="T5761" t="s">
        <v>12678</v>
      </c>
      <c r="U5761" t="s">
        <v>12678</v>
      </c>
      <c r="V5761" t="s">
        <v>12678</v>
      </c>
      <c r="W5761">
        <v>8</v>
      </c>
      <c r="X5761" t="s">
        <v>18439</v>
      </c>
      <c r="Y5761">
        <v>0.3079547466331773</v>
      </c>
      <c r="Z5761">
        <f>HYPERLINK("Melting_Curves/meltCurve_Q9NWY4_.pdf", "Melting_Curves/meltCurve_Q9NWY4_.pdf")</f>
        <v>0</v>
      </c>
      <c r="AA5761" t="s">
        <v>24516</v>
      </c>
      <c r="AB5761" t="s">
        <v>30718</v>
      </c>
    </row>
    <row r="5762" spans="1:28">
      <c r="A5762" t="s">
        <v>5788</v>
      </c>
      <c r="B5762">
        <v>0.984777283994944</v>
      </c>
      <c r="C5762">
        <v>0.946732536355208</v>
      </c>
      <c r="D5762">
        <v>0.845188790261597</v>
      </c>
      <c r="E5762">
        <v>0.472020528981189</v>
      </c>
      <c r="F5762">
        <v>0.21840366611558</v>
      </c>
      <c r="G5762">
        <v>0.135520139581096</v>
      </c>
      <c r="H5762">
        <v>0.0973264288454579</v>
      </c>
      <c r="I5762">
        <v>0.0965229154593477</v>
      </c>
      <c r="J5762">
        <v>0.107673826021984</v>
      </c>
      <c r="K5762">
        <v>0.13162173165751</v>
      </c>
      <c r="L5762">
        <v>1030.66822098611</v>
      </c>
      <c r="M5762">
        <v>22.4714129460903</v>
      </c>
      <c r="N5762">
        <v>46.3498753500861</v>
      </c>
      <c r="O5762">
        <v>45.507166450964</v>
      </c>
      <c r="P5762">
        <v>-0.110539150625964</v>
      </c>
      <c r="Q5762">
        <v>0.104601171956382</v>
      </c>
      <c r="R5762">
        <v>0.998557711117608</v>
      </c>
      <c r="S5762" t="s">
        <v>12113</v>
      </c>
      <c r="T5762" t="s">
        <v>12678</v>
      </c>
      <c r="U5762" t="s">
        <v>12678</v>
      </c>
      <c r="V5762" t="s">
        <v>12678</v>
      </c>
      <c r="W5762">
        <v>8</v>
      </c>
      <c r="X5762" t="s">
        <v>18440</v>
      </c>
      <c r="Y5762">
        <v>0.3784370483910079</v>
      </c>
      <c r="Z5762">
        <f>HYPERLINK("Melting_Curves/meltCurve_Q9NWZ3_.pdf", "Melting_Curves/meltCurve_Q9NWZ3_.pdf")</f>
        <v>0</v>
      </c>
      <c r="AA5762" t="s">
        <v>24517</v>
      </c>
      <c r="AB5762" t="s">
        <v>30719</v>
      </c>
    </row>
    <row r="5763" spans="1:28">
      <c r="A5763" t="s">
        <v>5789</v>
      </c>
      <c r="B5763">
        <v>0.984777283994944</v>
      </c>
      <c r="C5763">
        <v>1.19004258540809</v>
      </c>
      <c r="D5763">
        <v>0.852001202695181</v>
      </c>
      <c r="E5763">
        <v>0.48780153332842</v>
      </c>
      <c r="F5763">
        <v>0.280292311208338</v>
      </c>
      <c r="G5763">
        <v>0.179742895451628</v>
      </c>
      <c r="H5763">
        <v>0.152218786592071</v>
      </c>
      <c r="I5763">
        <v>0.198324550529268</v>
      </c>
      <c r="J5763">
        <v>0.229731758422698</v>
      </c>
      <c r="K5763">
        <v>0.175065519228799</v>
      </c>
      <c r="L5763">
        <v>1324.62876471367</v>
      </c>
      <c r="M5763">
        <v>28.9623311421153</v>
      </c>
      <c r="N5763">
        <v>46.5035700945206</v>
      </c>
      <c r="O5763">
        <v>45.5198592934302</v>
      </c>
      <c r="P5763">
        <v>-0.12885073848433</v>
      </c>
      <c r="Q5763">
        <v>0.189951077143675</v>
      </c>
      <c r="R5763">
        <v>0.965531173153466</v>
      </c>
      <c r="S5763" t="s">
        <v>12114</v>
      </c>
      <c r="T5763" t="s">
        <v>12678</v>
      </c>
      <c r="U5763" t="s">
        <v>12678</v>
      </c>
      <c r="V5763" t="s">
        <v>12678</v>
      </c>
      <c r="W5763">
        <v>6</v>
      </c>
      <c r="X5763" t="s">
        <v>18441</v>
      </c>
      <c r="Y5763">
        <v>0.4307888110521795</v>
      </c>
      <c r="Z5763">
        <f>HYPERLINK("Melting_Curves/meltCurve_Q9NWZ5_3_.pdf", "Melting_Curves/meltCurve_Q9NWZ5_3_.pdf")</f>
        <v>0</v>
      </c>
      <c r="AA5763" t="s">
        <v>24518</v>
      </c>
      <c r="AB5763" t="s">
        <v>30720</v>
      </c>
    </row>
    <row r="5764" spans="1:28">
      <c r="A5764" t="s">
        <v>5790</v>
      </c>
      <c r="B5764">
        <v>0.984777283994944</v>
      </c>
      <c r="C5764">
        <v>0.618790391407088</v>
      </c>
      <c r="D5764">
        <v>0.5313300596206419</v>
      </c>
      <c r="E5764">
        <v>0.381319514314384</v>
      </c>
      <c r="F5764">
        <v>0.341459013951503</v>
      </c>
      <c r="G5764">
        <v>0.194738480015416</v>
      </c>
      <c r="H5764">
        <v>0.167330769200675</v>
      </c>
      <c r="I5764">
        <v>0.313376050201075</v>
      </c>
      <c r="J5764">
        <v>0.529915876887729</v>
      </c>
      <c r="K5764">
        <v>0.43570899014479</v>
      </c>
      <c r="L5764">
        <v>879.245426968709</v>
      </c>
      <c r="M5764">
        <v>21.8787221287171</v>
      </c>
      <c r="N5764">
        <v>42.3404813316496</v>
      </c>
      <c r="O5764">
        <v>39.8560294168217</v>
      </c>
      <c r="P5764">
        <v>-0.091173867294512</v>
      </c>
      <c r="Q5764">
        <v>0.33565683131249</v>
      </c>
      <c r="R5764">
        <v>0.777371334826886</v>
      </c>
      <c r="S5764" t="s">
        <v>12115</v>
      </c>
      <c r="T5764" t="s">
        <v>12678</v>
      </c>
      <c r="U5764" t="s">
        <v>12678</v>
      </c>
      <c r="V5764" t="s">
        <v>12678</v>
      </c>
      <c r="W5764">
        <v>1</v>
      </c>
      <c r="X5764" t="s">
        <v>18442</v>
      </c>
      <c r="Y5764">
        <v>0.4170193442644327</v>
      </c>
      <c r="Z5764">
        <f>HYPERLINK("Melting_Curves/meltCurve_Q9NWZ8_.pdf", "Melting_Curves/meltCurve_Q9NWZ8_.pdf")</f>
        <v>0</v>
      </c>
      <c r="AA5764" t="s">
        <v>24519</v>
      </c>
      <c r="AB5764" t="s">
        <v>30721</v>
      </c>
    </row>
    <row r="5765" spans="1:28">
      <c r="A5765" t="s">
        <v>5791</v>
      </c>
      <c r="B5765">
        <v>0.984777283994944</v>
      </c>
      <c r="C5765">
        <v>0.729192344021346</v>
      </c>
      <c r="D5765">
        <v>0.724297330124815</v>
      </c>
      <c r="E5765">
        <v>0.684520183291168</v>
      </c>
      <c r="F5765">
        <v>0.510370362781334</v>
      </c>
      <c r="G5765">
        <v>0.225856200070178</v>
      </c>
      <c r="H5765">
        <v>0.104401030157187</v>
      </c>
      <c r="I5765">
        <v>0.12280287828407</v>
      </c>
      <c r="J5765">
        <v>0.161688518761497</v>
      </c>
      <c r="K5765">
        <v>0.15409685551699</v>
      </c>
      <c r="L5765">
        <v>417.923122577279</v>
      </c>
      <c r="M5765">
        <v>8.65374743583348</v>
      </c>
      <c r="N5765">
        <v>48.4415705869189</v>
      </c>
      <c r="O5765">
        <v>45.9227473611566</v>
      </c>
      <c r="P5765">
        <v>-0.0465361090963483</v>
      </c>
      <c r="Q5765">
        <v>0.0130206213142966</v>
      </c>
      <c r="R5765">
        <v>0.934380814671206</v>
      </c>
      <c r="S5765" t="s">
        <v>12116</v>
      </c>
      <c r="T5765" t="s">
        <v>12678</v>
      </c>
      <c r="U5765" t="s">
        <v>12678</v>
      </c>
      <c r="V5765" t="s">
        <v>12678</v>
      </c>
      <c r="W5765">
        <v>5</v>
      </c>
      <c r="X5765" t="s">
        <v>18443</v>
      </c>
      <c r="Y5765">
        <v>0.4303568754984989</v>
      </c>
      <c r="Z5765">
        <f>HYPERLINK("Melting_Curves/meltCurve_Q9NX01_.pdf", "Melting_Curves/meltCurve_Q9NX01_.pdf")</f>
        <v>0</v>
      </c>
      <c r="AA5765" t="s">
        <v>24520</v>
      </c>
      <c r="AB5765" t="s">
        <v>30722</v>
      </c>
    </row>
    <row r="5766" spans="1:28">
      <c r="A5766" t="s">
        <v>5792</v>
      </c>
      <c r="B5766">
        <v>0.984777283994944</v>
      </c>
      <c r="C5766">
        <v>1.03625892814889</v>
      </c>
      <c r="D5766">
        <v>0.744804521877774</v>
      </c>
      <c r="E5766">
        <v>0.6040856104760211</v>
      </c>
      <c r="F5766">
        <v>0.34532142276038</v>
      </c>
      <c r="G5766">
        <v>0.245890247484341</v>
      </c>
      <c r="H5766">
        <v>0.216062908927221</v>
      </c>
      <c r="I5766">
        <v>0.284023743952457</v>
      </c>
      <c r="J5766">
        <v>0.416426704195725</v>
      </c>
      <c r="K5766">
        <v>0.40106016332562</v>
      </c>
      <c r="L5766">
        <v>993.641554942167</v>
      </c>
      <c r="M5766">
        <v>22.0682696482724</v>
      </c>
      <c r="N5766">
        <v>47.0822035631295</v>
      </c>
      <c r="O5766">
        <v>44.6609700574365</v>
      </c>
      <c r="P5766">
        <v>-0.08532638214210191</v>
      </c>
      <c r="Q5766">
        <v>0.309293364378356</v>
      </c>
      <c r="R5766">
        <v>0.93378625344777</v>
      </c>
      <c r="S5766" t="s">
        <v>12117</v>
      </c>
      <c r="T5766" t="s">
        <v>12678</v>
      </c>
      <c r="U5766" t="s">
        <v>12678</v>
      </c>
      <c r="V5766" t="s">
        <v>12678</v>
      </c>
      <c r="W5766">
        <v>5</v>
      </c>
      <c r="X5766" t="s">
        <v>18444</v>
      </c>
      <c r="Y5766">
        <v>0.5014499367481182</v>
      </c>
      <c r="Z5766">
        <f>HYPERLINK("Melting_Curves/meltCurve_Q9NX02_5_.pdf", "Melting_Curves/meltCurve_Q9NX02_5_.pdf")</f>
        <v>0</v>
      </c>
      <c r="AA5766" t="s">
        <v>24521</v>
      </c>
      <c r="AB5766" t="s">
        <v>30723</v>
      </c>
    </row>
    <row r="5767" spans="1:28">
      <c r="A5767" t="s">
        <v>5793</v>
      </c>
      <c r="B5767">
        <v>0.984777283994944</v>
      </c>
      <c r="C5767">
        <v>1.17341657847414</v>
      </c>
      <c r="D5767">
        <v>0.850597942566378</v>
      </c>
      <c r="E5767">
        <v>0.719371702279359</v>
      </c>
      <c r="F5767">
        <v>0.747287873703429</v>
      </c>
      <c r="G5767">
        <v>0.454389221550734</v>
      </c>
      <c r="H5767">
        <v>0.0798424895493359</v>
      </c>
      <c r="I5767">
        <v>0.10809872135069</v>
      </c>
      <c r="J5767">
        <v>0.111768794468484</v>
      </c>
      <c r="K5767">
        <v>0.110267203670035</v>
      </c>
      <c r="L5767">
        <v>749.33331521814</v>
      </c>
      <c r="M5767">
        <v>14.4177534356778</v>
      </c>
      <c r="N5767">
        <v>52.1500351316551</v>
      </c>
      <c r="O5767">
        <v>51.0038071879831</v>
      </c>
      <c r="P5767">
        <v>-0.0689899552007789</v>
      </c>
      <c r="Q5767">
        <v>0.023888262907424</v>
      </c>
      <c r="R5767">
        <v>0.934286711537641</v>
      </c>
      <c r="S5767" t="s">
        <v>12118</v>
      </c>
      <c r="T5767" t="s">
        <v>12678</v>
      </c>
      <c r="U5767" t="s">
        <v>12678</v>
      </c>
      <c r="V5767" t="s">
        <v>12678</v>
      </c>
      <c r="W5767">
        <v>2</v>
      </c>
      <c r="X5767" t="s">
        <v>18445</v>
      </c>
      <c r="Y5767">
        <v>0.5306241057901107</v>
      </c>
      <c r="Z5767">
        <f>HYPERLINK("Melting_Curves/meltCurve_Q9NX07_2_.pdf", "Melting_Curves/meltCurve_Q9NX07_2_.pdf")</f>
        <v>0</v>
      </c>
      <c r="AA5767" t="s">
        <v>24522</v>
      </c>
      <c r="AB5767" t="s">
        <v>30724</v>
      </c>
    </row>
    <row r="5768" spans="1:28">
      <c r="A5768" t="s">
        <v>5794</v>
      </c>
      <c r="B5768">
        <v>0.984777283994944</v>
      </c>
      <c r="C5768">
        <v>0.916177319933272</v>
      </c>
      <c r="D5768">
        <v>0.925040777617104</v>
      </c>
      <c r="E5768">
        <v>0.759209871189917</v>
      </c>
      <c r="F5768">
        <v>0.564534702204609</v>
      </c>
      <c r="G5768">
        <v>0.324033341730539</v>
      </c>
      <c r="H5768">
        <v>0.202625285212657</v>
      </c>
      <c r="I5768">
        <v>0.274438706222065</v>
      </c>
      <c r="J5768">
        <v>0.274772096398828</v>
      </c>
      <c r="K5768">
        <v>0.30786820767028</v>
      </c>
      <c r="L5768">
        <v>912.589600312455</v>
      </c>
      <c r="M5768">
        <v>18.780908204107</v>
      </c>
      <c r="N5768">
        <v>50.4442953357959</v>
      </c>
      <c r="O5768">
        <v>48.0504952394088</v>
      </c>
      <c r="P5768">
        <v>-0.0733689488912974</v>
      </c>
      <c r="Q5768">
        <v>0.249180665407163</v>
      </c>
      <c r="R5768">
        <v>0.977797135522387</v>
      </c>
      <c r="S5768" t="s">
        <v>12119</v>
      </c>
      <c r="T5768" t="s">
        <v>12678</v>
      </c>
      <c r="U5768" t="s">
        <v>12678</v>
      </c>
      <c r="V5768" t="s">
        <v>12678</v>
      </c>
      <c r="W5768">
        <v>5</v>
      </c>
      <c r="X5768" t="s">
        <v>18446</v>
      </c>
      <c r="Y5768">
        <v>0.5503702876567247</v>
      </c>
      <c r="Z5768">
        <f>HYPERLINK("Melting_Curves/meltCurve_Q9NX08_.pdf", "Melting_Curves/meltCurve_Q9NX08_.pdf")</f>
        <v>0</v>
      </c>
      <c r="AA5768" t="s">
        <v>24523</v>
      </c>
      <c r="AB5768" t="s">
        <v>30725</v>
      </c>
    </row>
    <row r="5769" spans="1:28">
      <c r="A5769" t="s">
        <v>5795</v>
      </c>
      <c r="B5769">
        <v>0.984777283994944</v>
      </c>
      <c r="C5769">
        <v>0.969194923978864</v>
      </c>
      <c r="D5769">
        <v>0.798715173689326</v>
      </c>
      <c r="E5769">
        <v>0.700928187674274</v>
      </c>
      <c r="F5769">
        <v>0.517847341132797</v>
      </c>
      <c r="G5769">
        <v>0.396754072362125</v>
      </c>
      <c r="H5769">
        <v>0.293199638134018</v>
      </c>
      <c r="I5769">
        <v>0.406225982634932</v>
      </c>
      <c r="J5769">
        <v>0.585036587916508</v>
      </c>
      <c r="K5769">
        <v>0.509708782108919</v>
      </c>
      <c r="L5769">
        <v>856.9722576583511</v>
      </c>
      <c r="M5769">
        <v>18.9385008555384</v>
      </c>
      <c r="N5769">
        <v>50.7770309789795</v>
      </c>
      <c r="O5769">
        <v>44.7548027024853</v>
      </c>
      <c r="P5769">
        <v>-0.0596302406852473</v>
      </c>
      <c r="Q5769">
        <v>0.436358358004904</v>
      </c>
      <c r="R5769">
        <v>0.881329827771056</v>
      </c>
      <c r="S5769" t="s">
        <v>12120</v>
      </c>
      <c r="T5769" t="s">
        <v>12678</v>
      </c>
      <c r="U5769" t="s">
        <v>12678</v>
      </c>
      <c r="V5769" t="s">
        <v>12678</v>
      </c>
      <c r="W5769">
        <v>4</v>
      </c>
      <c r="X5769" t="s">
        <v>18447</v>
      </c>
      <c r="Y5769">
        <v>0.5996432649227277</v>
      </c>
      <c r="Z5769">
        <f>HYPERLINK("Melting_Curves/meltCurve_Q9NX14_.pdf", "Melting_Curves/meltCurve_Q9NX14_.pdf")</f>
        <v>0</v>
      </c>
      <c r="AA5769" t="s">
        <v>24524</v>
      </c>
      <c r="AB5769" t="s">
        <v>30726</v>
      </c>
    </row>
    <row r="5770" spans="1:28">
      <c r="A5770" t="s">
        <v>5796</v>
      </c>
      <c r="B5770">
        <v>0.984777283994944</v>
      </c>
      <c r="C5770">
        <v>0.942562473467454</v>
      </c>
      <c r="D5770">
        <v>0.769013592734429</v>
      </c>
      <c r="E5770">
        <v>0.719783149472532</v>
      </c>
      <c r="F5770">
        <v>0.53380601027535</v>
      </c>
      <c r="G5770">
        <v>0.519170117409907</v>
      </c>
      <c r="H5770">
        <v>0.5330652429881561</v>
      </c>
      <c r="I5770">
        <v>0.769270198181802</v>
      </c>
      <c r="J5770">
        <v>0.973574004378278</v>
      </c>
      <c r="K5770">
        <v>0.6910952337427601</v>
      </c>
      <c r="L5770">
        <v>1351.80720462022</v>
      </c>
      <c r="M5770">
        <v>32.3287912928057</v>
      </c>
      <c r="O5770">
        <v>41.6553124844949</v>
      </c>
      <c r="P5770">
        <v>-0.06304178844603379</v>
      </c>
      <c r="Q5770">
        <v>0.675086705266449</v>
      </c>
      <c r="R5770">
        <v>0.440825618747879</v>
      </c>
      <c r="S5770" t="s">
        <v>12121</v>
      </c>
      <c r="T5770" t="s">
        <v>12678</v>
      </c>
      <c r="U5770" t="s">
        <v>12678</v>
      </c>
      <c r="V5770" t="s">
        <v>12678</v>
      </c>
      <c r="W5770">
        <v>5</v>
      </c>
      <c r="X5770" t="s">
        <v>18448</v>
      </c>
      <c r="Y5770">
        <v>0.7288268765145572</v>
      </c>
      <c r="Z5770">
        <f>HYPERLINK("Melting_Curves/meltCurve_Q9NX24_.pdf", "Melting_Curves/meltCurve_Q9NX24_.pdf")</f>
        <v>0</v>
      </c>
      <c r="AA5770" t="s">
        <v>24525</v>
      </c>
      <c r="AB5770" t="s">
        <v>30727</v>
      </c>
    </row>
    <row r="5771" spans="1:28">
      <c r="A5771" t="s">
        <v>5797</v>
      </c>
      <c r="B5771">
        <v>0.984777283994944</v>
      </c>
      <c r="C5771">
        <v>1.10451593847566</v>
      </c>
      <c r="D5771">
        <v>0.9847649971424139</v>
      </c>
      <c r="E5771">
        <v>0.780916384664175</v>
      </c>
      <c r="F5771">
        <v>0.595733795268676</v>
      </c>
      <c r="G5771">
        <v>0.466533784211831</v>
      </c>
      <c r="H5771">
        <v>0.48924077320152</v>
      </c>
      <c r="I5771">
        <v>0.581527277121388</v>
      </c>
      <c r="J5771">
        <v>0.885428312356224</v>
      </c>
      <c r="K5771">
        <v>0.567856354675391</v>
      </c>
      <c r="L5771">
        <v>3003.3730030367</v>
      </c>
      <c r="M5771">
        <v>64.63125579042141</v>
      </c>
      <c r="O5771">
        <v>46.4249432365471</v>
      </c>
      <c r="P5771">
        <v>-0.140188467253933</v>
      </c>
      <c r="Q5771">
        <v>0.597208012653466</v>
      </c>
      <c r="R5771">
        <v>0.745631736164848</v>
      </c>
      <c r="S5771" t="s">
        <v>12122</v>
      </c>
      <c r="T5771" t="s">
        <v>12678</v>
      </c>
      <c r="U5771" t="s">
        <v>12678</v>
      </c>
      <c r="V5771" t="s">
        <v>12678</v>
      </c>
      <c r="W5771">
        <v>2</v>
      </c>
      <c r="X5771" t="s">
        <v>18449</v>
      </c>
      <c r="Y5771">
        <v>0.724840425569218</v>
      </c>
      <c r="Z5771">
        <f>HYPERLINK("Melting_Curves/meltCurve_Q9NX31_.pdf", "Melting_Curves/meltCurve_Q9NX31_.pdf")</f>
        <v>0</v>
      </c>
      <c r="AA5771" t="s">
        <v>24526</v>
      </c>
      <c r="AB5771" t="s">
        <v>30728</v>
      </c>
    </row>
    <row r="5772" spans="1:28">
      <c r="A5772" t="s">
        <v>5798</v>
      </c>
      <c r="B5772">
        <v>0.984777283994944</v>
      </c>
      <c r="C5772">
        <v>1.08420403525517</v>
      </c>
      <c r="D5772">
        <v>1.04249014722339</v>
      </c>
      <c r="E5772">
        <v>0.762671273911865</v>
      </c>
      <c r="F5772">
        <v>0.558950224795322</v>
      </c>
      <c r="G5772">
        <v>0.285508115529017</v>
      </c>
      <c r="H5772">
        <v>0.0984852345637437</v>
      </c>
      <c r="I5772">
        <v>0.136475713711921</v>
      </c>
      <c r="J5772">
        <v>0.177673616365847</v>
      </c>
      <c r="K5772">
        <v>0.191406606467917</v>
      </c>
      <c r="L5772">
        <v>1087.6503791096</v>
      </c>
      <c r="M5772">
        <v>21.9238837837096</v>
      </c>
      <c r="N5772">
        <v>50.3764070288156</v>
      </c>
      <c r="O5772">
        <v>49.203056997577</v>
      </c>
      <c r="P5772">
        <v>-0.09560541006193291</v>
      </c>
      <c r="Q5772">
        <v>0.141762637241825</v>
      </c>
      <c r="R5772">
        <v>0.979204349493201</v>
      </c>
      <c r="S5772" t="s">
        <v>12123</v>
      </c>
      <c r="T5772" t="s">
        <v>12678</v>
      </c>
      <c r="U5772" t="s">
        <v>12678</v>
      </c>
      <c r="V5772" t="s">
        <v>12678</v>
      </c>
      <c r="W5772">
        <v>5</v>
      </c>
      <c r="X5772" t="s">
        <v>18450</v>
      </c>
      <c r="Y5772">
        <v>0.5120904381862974</v>
      </c>
      <c r="Z5772">
        <f>HYPERLINK("Melting_Curves/meltCurve_Q9NX38_.pdf", "Melting_Curves/meltCurve_Q9NX38_.pdf")</f>
        <v>0</v>
      </c>
      <c r="AA5772" t="s">
        <v>24527</v>
      </c>
      <c r="AB5772" t="s">
        <v>30729</v>
      </c>
    </row>
    <row r="5773" spans="1:28">
      <c r="A5773" t="s">
        <v>5799</v>
      </c>
      <c r="B5773">
        <v>0.984777283994944</v>
      </c>
      <c r="C5773">
        <v>0.980835437123958</v>
      </c>
      <c r="D5773">
        <v>0.82732099568018</v>
      </c>
      <c r="E5773">
        <v>0.696502667770123</v>
      </c>
      <c r="F5773">
        <v>0.50085871000142</v>
      </c>
      <c r="G5773">
        <v>0.366058198055599</v>
      </c>
      <c r="H5773">
        <v>0.30825698145361</v>
      </c>
      <c r="I5773">
        <v>0.470903289467028</v>
      </c>
      <c r="J5773">
        <v>0.914094994674759</v>
      </c>
      <c r="K5773">
        <v>0.823221230760071</v>
      </c>
      <c r="L5773">
        <v>1247.19431681214</v>
      </c>
      <c r="M5773">
        <v>28.4088779127359</v>
      </c>
      <c r="O5773">
        <v>43.6857631748334</v>
      </c>
      <c r="P5773">
        <v>-0.0700771144157695</v>
      </c>
      <c r="Q5773">
        <v>0.568959048115798</v>
      </c>
      <c r="R5773">
        <v>0.470190054868026</v>
      </c>
      <c r="S5773" t="s">
        <v>12124</v>
      </c>
      <c r="T5773" t="s">
        <v>12678</v>
      </c>
      <c r="U5773" t="s">
        <v>12678</v>
      </c>
      <c r="V5773" t="s">
        <v>12678</v>
      </c>
      <c r="W5773">
        <v>13</v>
      </c>
      <c r="X5773" t="s">
        <v>18451</v>
      </c>
      <c r="Y5773">
        <v>0.6708091859353807</v>
      </c>
      <c r="Z5773">
        <f>HYPERLINK("Melting_Curves/meltCurve_Q9NX40_.pdf", "Melting_Curves/meltCurve_Q9NX40_.pdf")</f>
        <v>0</v>
      </c>
      <c r="AA5773" t="s">
        <v>24528</v>
      </c>
      <c r="AB5773" t="s">
        <v>30730</v>
      </c>
    </row>
    <row r="5774" spans="1:28">
      <c r="A5774" t="s">
        <v>5800</v>
      </c>
      <c r="B5774">
        <v>0.984777283994944</v>
      </c>
      <c r="C5774">
        <v>0.992245776482035</v>
      </c>
      <c r="D5774">
        <v>0.737853521367406</v>
      </c>
      <c r="E5774">
        <v>0.452567287574226</v>
      </c>
      <c r="F5774">
        <v>0.2548377710236</v>
      </c>
      <c r="G5774">
        <v>0.163912610690698</v>
      </c>
      <c r="H5774">
        <v>0.146355110768854</v>
      </c>
      <c r="I5774">
        <v>0.178835539276928</v>
      </c>
      <c r="J5774">
        <v>0.236573769917427</v>
      </c>
      <c r="K5774">
        <v>0.177735512431405</v>
      </c>
      <c r="L5774">
        <v>977.725671749793</v>
      </c>
      <c r="M5774">
        <v>21.7916607002464</v>
      </c>
      <c r="N5774">
        <v>45.7842424900926</v>
      </c>
      <c r="O5774">
        <v>44.4942607440425</v>
      </c>
      <c r="P5774">
        <v>-0.100785245512243</v>
      </c>
      <c r="Q5774">
        <v>0.17688493942908</v>
      </c>
      <c r="R5774">
        <v>0.991083397611582</v>
      </c>
      <c r="S5774" t="s">
        <v>12125</v>
      </c>
      <c r="T5774" t="s">
        <v>12678</v>
      </c>
      <c r="U5774" t="s">
        <v>12678</v>
      </c>
      <c r="V5774" t="s">
        <v>12678</v>
      </c>
      <c r="W5774">
        <v>11</v>
      </c>
      <c r="X5774" t="s">
        <v>18452</v>
      </c>
      <c r="Y5774">
        <v>0.4017628568073663</v>
      </c>
      <c r="Z5774">
        <f>HYPERLINK("Melting_Curves/meltCurve_Q9NX46_.pdf", "Melting_Curves/meltCurve_Q9NX46_.pdf")</f>
        <v>0</v>
      </c>
      <c r="AA5774" t="s">
        <v>24529</v>
      </c>
      <c r="AB5774" t="s">
        <v>30731</v>
      </c>
    </row>
    <row r="5775" spans="1:28">
      <c r="A5775" t="s">
        <v>5801</v>
      </c>
      <c r="B5775">
        <v>0.984777283994944</v>
      </c>
      <c r="C5775">
        <v>0.9373520003636669</v>
      </c>
      <c r="D5775">
        <v>0.860224903427113</v>
      </c>
      <c r="E5775">
        <v>0.788967790267816</v>
      </c>
      <c r="F5775">
        <v>0.609200602626207</v>
      </c>
      <c r="G5775">
        <v>0.554198049036148</v>
      </c>
      <c r="H5775">
        <v>0.562891723672757</v>
      </c>
      <c r="I5775">
        <v>0.784446377852505</v>
      </c>
      <c r="J5775">
        <v>1.1590312615985</v>
      </c>
      <c r="K5775">
        <v>0.830707076666647</v>
      </c>
      <c r="L5775">
        <v>1175.23581783422</v>
      </c>
      <c r="M5775">
        <v>27.9055449646788</v>
      </c>
      <c r="O5775">
        <v>41.900291131712</v>
      </c>
      <c r="P5775">
        <v>-0.0409405418097669</v>
      </c>
      <c r="Q5775">
        <v>0.754112612371781</v>
      </c>
      <c r="R5775">
        <v>0.202945575573522</v>
      </c>
      <c r="S5775" t="s">
        <v>12126</v>
      </c>
      <c r="T5775" t="s">
        <v>12678</v>
      </c>
      <c r="U5775" t="s">
        <v>12678</v>
      </c>
      <c r="V5775" t="s">
        <v>12678</v>
      </c>
      <c r="W5775">
        <v>8</v>
      </c>
      <c r="X5775" t="s">
        <v>18453</v>
      </c>
      <c r="Y5775">
        <v>0.7977067337003511</v>
      </c>
      <c r="Z5775">
        <f>HYPERLINK("Melting_Curves/meltCurve_Q9NX55_.pdf", "Melting_Curves/meltCurve_Q9NX55_.pdf")</f>
        <v>0</v>
      </c>
      <c r="AA5775" t="s">
        <v>20410</v>
      </c>
      <c r="AB5775" t="s">
        <v>26466</v>
      </c>
    </row>
    <row r="5776" spans="1:28">
      <c r="A5776" t="s">
        <v>5802</v>
      </c>
      <c r="B5776">
        <v>0.984777283994944</v>
      </c>
      <c r="C5776">
        <v>1.14371354942666</v>
      </c>
      <c r="D5776">
        <v>0.956399137259584</v>
      </c>
      <c r="E5776">
        <v>0.771936410641474</v>
      </c>
      <c r="F5776">
        <v>0.497959423238214</v>
      </c>
      <c r="G5776">
        <v>0.384204470669291</v>
      </c>
      <c r="H5776">
        <v>0.338451028287056</v>
      </c>
      <c r="I5776">
        <v>0.398010992950316</v>
      </c>
      <c r="J5776">
        <v>0.538181723119289</v>
      </c>
      <c r="K5776">
        <v>0.557890622770851</v>
      </c>
      <c r="L5776">
        <v>1809.32368674547</v>
      </c>
      <c r="M5776">
        <v>38.4801603971943</v>
      </c>
      <c r="N5776">
        <v>49.8612116529206</v>
      </c>
      <c r="O5776">
        <v>46.8931834280946</v>
      </c>
      <c r="P5776">
        <v>-0.11401991246619</v>
      </c>
      <c r="Q5776">
        <v>0.444207538256666</v>
      </c>
      <c r="R5776">
        <v>0.917102672477317</v>
      </c>
      <c r="S5776" t="s">
        <v>12127</v>
      </c>
      <c r="T5776" t="s">
        <v>12678</v>
      </c>
      <c r="U5776" t="s">
        <v>12678</v>
      </c>
      <c r="V5776" t="s">
        <v>12678</v>
      </c>
      <c r="W5776">
        <v>2</v>
      </c>
      <c r="X5776" t="s">
        <v>18454</v>
      </c>
      <c r="Y5776">
        <v>0.6317895052350657</v>
      </c>
      <c r="Z5776">
        <f>HYPERLINK("Melting_Curves/meltCurve_Q9NX58_.pdf", "Melting_Curves/meltCurve_Q9NX58_.pdf")</f>
        <v>0</v>
      </c>
      <c r="AA5776" t="s">
        <v>24530</v>
      </c>
      <c r="AB5776" t="s">
        <v>30732</v>
      </c>
    </row>
    <row r="5777" spans="1:28">
      <c r="A5777" t="s">
        <v>5803</v>
      </c>
      <c r="B5777">
        <v>0.984777283994944</v>
      </c>
      <c r="C5777">
        <v>1.003173367802</v>
      </c>
      <c r="D5777">
        <v>0.766922173413406</v>
      </c>
      <c r="E5777">
        <v>0.770851466200832</v>
      </c>
      <c r="F5777">
        <v>0.570932324289071</v>
      </c>
      <c r="G5777">
        <v>0.417322678214649</v>
      </c>
      <c r="H5777">
        <v>0.25951955753929</v>
      </c>
      <c r="I5777">
        <v>0.255346818528255</v>
      </c>
      <c r="J5777">
        <v>0.339827052707259</v>
      </c>
      <c r="K5777">
        <v>0.275708120550299</v>
      </c>
      <c r="L5777">
        <v>602.929109507352</v>
      </c>
      <c r="M5777">
        <v>12.4056345879489</v>
      </c>
      <c r="N5777">
        <v>51.251801583972</v>
      </c>
      <c r="O5777">
        <v>47.3901653332833</v>
      </c>
      <c r="P5777">
        <v>-0.0499595541500845</v>
      </c>
      <c r="Q5777">
        <v>0.236769415064469</v>
      </c>
      <c r="R5777">
        <v>0.962981911618199</v>
      </c>
      <c r="S5777" t="s">
        <v>12128</v>
      </c>
      <c r="T5777" t="s">
        <v>12678</v>
      </c>
      <c r="U5777" t="s">
        <v>12678</v>
      </c>
      <c r="V5777" t="s">
        <v>12678</v>
      </c>
      <c r="W5777">
        <v>5</v>
      </c>
      <c r="X5777" t="s">
        <v>18455</v>
      </c>
      <c r="Y5777">
        <v>0.5540378654488201</v>
      </c>
      <c r="Z5777">
        <f>HYPERLINK("Melting_Curves/meltCurve_Q9NX62_.pdf", "Melting_Curves/meltCurve_Q9NX62_.pdf")</f>
        <v>0</v>
      </c>
      <c r="AA5777" t="s">
        <v>24531</v>
      </c>
      <c r="AB5777" t="s">
        <v>30733</v>
      </c>
    </row>
    <row r="5778" spans="1:28">
      <c r="A5778" t="s">
        <v>5804</v>
      </c>
      <c r="B5778">
        <v>0.984777283994944</v>
      </c>
      <c r="C5778">
        <v>0.959389991794214</v>
      </c>
      <c r="D5778">
        <v>0.864158767963996</v>
      </c>
      <c r="E5778">
        <v>0.812463038384702</v>
      </c>
      <c r="F5778">
        <v>0.7230172241178791</v>
      </c>
      <c r="G5778">
        <v>0.556965510903735</v>
      </c>
      <c r="H5778">
        <v>0.508130332871002</v>
      </c>
      <c r="I5778">
        <v>0.629303803313534</v>
      </c>
      <c r="J5778">
        <v>0.816104174203266</v>
      </c>
      <c r="K5778">
        <v>0.6891915634643641</v>
      </c>
      <c r="L5778">
        <v>823.812175411615</v>
      </c>
      <c r="M5778">
        <v>18.3151525240392</v>
      </c>
      <c r="O5778">
        <v>44.4538764860831</v>
      </c>
      <c r="P5778">
        <v>-0.0365608561409036</v>
      </c>
      <c r="Q5778">
        <v>0.645059598944383</v>
      </c>
      <c r="R5778">
        <v>0.716463017915224</v>
      </c>
      <c r="S5778" t="s">
        <v>12129</v>
      </c>
      <c r="T5778" t="s">
        <v>12678</v>
      </c>
      <c r="U5778" t="s">
        <v>12678</v>
      </c>
      <c r="V5778" t="s">
        <v>12678</v>
      </c>
      <c r="W5778">
        <v>5</v>
      </c>
      <c r="X5778" t="s">
        <v>18456</v>
      </c>
      <c r="Y5778">
        <v>0.7450837064882987</v>
      </c>
      <c r="Z5778">
        <f>HYPERLINK("Melting_Curves/meltCurve_Q9NX70_.pdf", "Melting_Curves/meltCurve_Q9NX70_.pdf")</f>
        <v>0</v>
      </c>
      <c r="AA5778" t="s">
        <v>24532</v>
      </c>
      <c r="AB5778" t="s">
        <v>30734</v>
      </c>
    </row>
    <row r="5779" spans="1:28">
      <c r="A5779" t="s">
        <v>5805</v>
      </c>
      <c r="B5779">
        <v>0.984777283994944</v>
      </c>
      <c r="C5779">
        <v>0.977092793948532</v>
      </c>
      <c r="D5779">
        <v>0.884555878562292</v>
      </c>
      <c r="E5779">
        <v>0.779628261586543</v>
      </c>
      <c r="F5779">
        <v>0.444299118360772</v>
      </c>
      <c r="G5779">
        <v>0.174516322323702</v>
      </c>
      <c r="H5779">
        <v>0.117414482815712</v>
      </c>
      <c r="I5779">
        <v>0.162617028057263</v>
      </c>
      <c r="J5779">
        <v>0.215319879235737</v>
      </c>
      <c r="K5779">
        <v>0.189555979115212</v>
      </c>
      <c r="L5779">
        <v>1165.35373376844</v>
      </c>
      <c r="M5779">
        <v>24.0396018243384</v>
      </c>
      <c r="N5779">
        <v>49.248966665647</v>
      </c>
      <c r="O5779">
        <v>48.1447117734209</v>
      </c>
      <c r="P5779">
        <v>-0.105223686071223</v>
      </c>
      <c r="Q5779">
        <v>0.157076977367171</v>
      </c>
      <c r="R5779">
        <v>0.985267549329784</v>
      </c>
      <c r="S5779" t="s">
        <v>12130</v>
      </c>
      <c r="T5779" t="s">
        <v>12678</v>
      </c>
      <c r="U5779" t="s">
        <v>12678</v>
      </c>
      <c r="V5779" t="s">
        <v>12678</v>
      </c>
      <c r="W5779">
        <v>13</v>
      </c>
      <c r="X5779" t="s">
        <v>18457</v>
      </c>
      <c r="Y5779">
        <v>0.4873429054487473</v>
      </c>
      <c r="Z5779">
        <f>HYPERLINK("Melting_Curves/meltCurve_Q9NX74_.pdf", "Melting_Curves/meltCurve_Q9NX74_.pdf")</f>
        <v>0</v>
      </c>
      <c r="AA5779" t="s">
        <v>24533</v>
      </c>
      <c r="AB5779" t="s">
        <v>30735</v>
      </c>
    </row>
    <row r="5780" spans="1:28">
      <c r="A5780" t="s">
        <v>5806</v>
      </c>
      <c r="B5780">
        <v>0.984777283994944</v>
      </c>
      <c r="C5780">
        <v>1.28634859098299</v>
      </c>
      <c r="D5780">
        <v>1.10515168478135</v>
      </c>
      <c r="E5780">
        <v>0.707156491679939</v>
      </c>
      <c r="F5780">
        <v>0.522953547408975</v>
      </c>
      <c r="G5780">
        <v>0.528352581072756</v>
      </c>
      <c r="H5780">
        <v>0.309907383249754</v>
      </c>
      <c r="I5780">
        <v>0.585984028833049</v>
      </c>
      <c r="J5780">
        <v>0.673883604474122</v>
      </c>
      <c r="K5780">
        <v>0.6655408133972101</v>
      </c>
      <c r="L5780">
        <v>11621.652828913</v>
      </c>
      <c r="M5780">
        <v>250</v>
      </c>
      <c r="O5780">
        <v>46.4836344125998</v>
      </c>
      <c r="P5780">
        <v>-0.608049559248991</v>
      </c>
      <c r="Q5780">
        <v>0.547770325724263</v>
      </c>
      <c r="R5780">
        <v>0.773309829167981</v>
      </c>
      <c r="S5780" t="s">
        <v>12131</v>
      </c>
      <c r="T5780" t="s">
        <v>12678</v>
      </c>
      <c r="U5780" t="s">
        <v>12678</v>
      </c>
      <c r="V5780" t="s">
        <v>12678</v>
      </c>
      <c r="W5780">
        <v>1</v>
      </c>
      <c r="X5780" t="s">
        <v>18458</v>
      </c>
      <c r="Y5780">
        <v>0.6908114582793803</v>
      </c>
      <c r="Z5780">
        <f>HYPERLINK("Melting_Curves/meltCurve_Q9NX94_.pdf", "Melting_Curves/meltCurve_Q9NX94_.pdf")</f>
        <v>0</v>
      </c>
      <c r="AA5780" t="s">
        <v>24534</v>
      </c>
      <c r="AB5780" t="s">
        <v>30736</v>
      </c>
    </row>
    <row r="5781" spans="1:28">
      <c r="A5781" t="s">
        <v>5807</v>
      </c>
      <c r="B5781">
        <v>0.984777283994944</v>
      </c>
      <c r="C5781">
        <v>1.02973323689941</v>
      </c>
      <c r="D5781">
        <v>0.94173394920428</v>
      </c>
      <c r="E5781">
        <v>0.878615985803033</v>
      </c>
      <c r="F5781">
        <v>0.720744259164504</v>
      </c>
      <c r="G5781">
        <v>0.314719004158366</v>
      </c>
      <c r="H5781">
        <v>0.133453486604307</v>
      </c>
      <c r="I5781">
        <v>0.156503081387591</v>
      </c>
      <c r="J5781">
        <v>0.378454351946428</v>
      </c>
      <c r="K5781">
        <v>0.392128511390216</v>
      </c>
      <c r="L5781">
        <v>2046.67347122148</v>
      </c>
      <c r="M5781">
        <v>40.3926901519314</v>
      </c>
      <c r="N5781">
        <v>51.6196756924387</v>
      </c>
      <c r="O5781">
        <v>50.5456852108228</v>
      </c>
      <c r="P5781">
        <v>-0.147381193872668</v>
      </c>
      <c r="Q5781">
        <v>0.262295375587672</v>
      </c>
      <c r="R5781">
        <v>0.933550091961271</v>
      </c>
      <c r="S5781" t="s">
        <v>12132</v>
      </c>
      <c r="T5781" t="s">
        <v>12678</v>
      </c>
      <c r="U5781" t="s">
        <v>12678</v>
      </c>
      <c r="V5781" t="s">
        <v>12678</v>
      </c>
      <c r="W5781">
        <v>8</v>
      </c>
      <c r="X5781" t="s">
        <v>18459</v>
      </c>
      <c r="Y5781">
        <v>0.6009590740565776</v>
      </c>
      <c r="Z5781">
        <f>HYPERLINK("Melting_Curves/meltCurve_Q9NXA8_.pdf", "Melting_Curves/meltCurve_Q9NXA8_.pdf")</f>
        <v>0</v>
      </c>
      <c r="AA5781" t="s">
        <v>24535</v>
      </c>
      <c r="AB5781" t="s">
        <v>30737</v>
      </c>
    </row>
    <row r="5782" spans="1:28">
      <c r="A5782" t="s">
        <v>5808</v>
      </c>
      <c r="B5782">
        <v>0.984777283994944</v>
      </c>
      <c r="C5782">
        <v>0.9114996390785129</v>
      </c>
      <c r="D5782">
        <v>0.77439450702871</v>
      </c>
      <c r="E5782">
        <v>0.682493277040735</v>
      </c>
      <c r="F5782">
        <v>0.478801282472899</v>
      </c>
      <c r="G5782">
        <v>0.324034343364761</v>
      </c>
      <c r="H5782">
        <v>0.222735827272747</v>
      </c>
      <c r="I5782">
        <v>0.283347534618057</v>
      </c>
      <c r="J5782">
        <v>0.356375885728075</v>
      </c>
      <c r="K5782">
        <v>0.323798199260709</v>
      </c>
      <c r="L5782">
        <v>653.239007438225</v>
      </c>
      <c r="M5782">
        <v>14.091619909501</v>
      </c>
      <c r="N5782">
        <v>49.1238157066247</v>
      </c>
      <c r="O5782">
        <v>45.4529523531637</v>
      </c>
      <c r="P5782">
        <v>-0.0562816215286811</v>
      </c>
      <c r="Q5782">
        <v>0.273941247457591</v>
      </c>
      <c r="R5782">
        <v>0.966479541763767</v>
      </c>
      <c r="S5782" t="s">
        <v>12133</v>
      </c>
      <c r="T5782" t="s">
        <v>12678</v>
      </c>
      <c r="U5782" t="s">
        <v>12678</v>
      </c>
      <c r="V5782" t="s">
        <v>12678</v>
      </c>
      <c r="W5782">
        <v>5</v>
      </c>
      <c r="X5782" t="s">
        <v>18460</v>
      </c>
      <c r="Y5782">
        <v>0.5189958457586692</v>
      </c>
      <c r="Z5782">
        <f>HYPERLINK("Melting_Curves/meltCurve_Q9NXC5_.pdf", "Melting_Curves/meltCurve_Q9NXC5_.pdf")</f>
        <v>0</v>
      </c>
      <c r="AA5782" t="s">
        <v>24536</v>
      </c>
      <c r="AB5782" t="s">
        <v>30738</v>
      </c>
    </row>
    <row r="5783" spans="1:28">
      <c r="A5783" t="s">
        <v>5809</v>
      </c>
      <c r="B5783">
        <v>0.984777283994944</v>
      </c>
      <c r="C5783">
        <v>0.84440241512131</v>
      </c>
      <c r="D5783">
        <v>0.772656023237077</v>
      </c>
      <c r="E5783">
        <v>0.504862717214257</v>
      </c>
      <c r="F5783">
        <v>0.353842068584748</v>
      </c>
      <c r="G5783">
        <v>0.216521507569937</v>
      </c>
      <c r="H5783">
        <v>0.14936858604998</v>
      </c>
      <c r="I5783">
        <v>0.143412771921733</v>
      </c>
      <c r="J5783">
        <v>0.163498170296476</v>
      </c>
      <c r="K5783">
        <v>0.136241456171431</v>
      </c>
      <c r="L5783">
        <v>601.053909750339</v>
      </c>
      <c r="M5783">
        <v>13.0895956519881</v>
      </c>
      <c r="N5783">
        <v>46.8682901328181</v>
      </c>
      <c r="O5783">
        <v>44.886380475229</v>
      </c>
      <c r="P5783">
        <v>-0.0644215933531289</v>
      </c>
      <c r="Q5783">
        <v>0.116503050421758</v>
      </c>
      <c r="R5783">
        <v>0.994032193231341</v>
      </c>
      <c r="S5783" t="s">
        <v>12134</v>
      </c>
      <c r="T5783" t="s">
        <v>12678</v>
      </c>
      <c r="U5783" t="s">
        <v>12678</v>
      </c>
      <c r="V5783" t="s">
        <v>12678</v>
      </c>
      <c r="W5783">
        <v>6</v>
      </c>
      <c r="X5783" t="s">
        <v>18461</v>
      </c>
      <c r="Y5783">
        <v>0.405427442984916</v>
      </c>
      <c r="Z5783">
        <f>HYPERLINK("Melting_Curves/meltCurve_Q9NXF7_.pdf", "Melting_Curves/meltCurve_Q9NXF7_.pdf")</f>
        <v>0</v>
      </c>
      <c r="AA5783" t="s">
        <v>24537</v>
      </c>
      <c r="AB5783" t="s">
        <v>30739</v>
      </c>
    </row>
    <row r="5784" spans="1:28">
      <c r="A5784" t="s">
        <v>5810</v>
      </c>
      <c r="B5784">
        <v>0.984777283994944</v>
      </c>
      <c r="C5784">
        <v>1.00522093505762</v>
      </c>
      <c r="D5784">
        <v>0.921631105483502</v>
      </c>
      <c r="E5784">
        <v>0.807359401639995</v>
      </c>
      <c r="F5784">
        <v>0.704361611717585</v>
      </c>
      <c r="G5784">
        <v>0.5840476439679519</v>
      </c>
      <c r="H5784">
        <v>0.462174744306013</v>
      </c>
      <c r="I5784">
        <v>0.221926083243581</v>
      </c>
      <c r="J5784">
        <v>0.275255531332958</v>
      </c>
      <c r="K5784">
        <v>0.233808635160942</v>
      </c>
      <c r="L5784">
        <v>515.664485072776</v>
      </c>
      <c r="M5784">
        <v>9.52324134801488</v>
      </c>
      <c r="N5784">
        <v>55.2104868266621</v>
      </c>
      <c r="O5784">
        <v>51.9217080952441</v>
      </c>
      <c r="P5784">
        <v>-0.0420392357410024</v>
      </c>
      <c r="Q5784">
        <v>0.0837277055669431</v>
      </c>
      <c r="R5784">
        <v>0.982817641309116</v>
      </c>
      <c r="S5784" t="s">
        <v>12135</v>
      </c>
      <c r="T5784" t="s">
        <v>12678</v>
      </c>
      <c r="U5784" t="s">
        <v>12678</v>
      </c>
      <c r="V5784" t="s">
        <v>12678</v>
      </c>
      <c r="W5784">
        <v>21</v>
      </c>
      <c r="X5784" t="s">
        <v>18462</v>
      </c>
      <c r="Y5784">
        <v>0.6224502862645021</v>
      </c>
      <c r="Z5784">
        <f>HYPERLINK("Melting_Curves/meltCurve_Q9NXH9_2_.pdf", "Melting_Curves/meltCurve_Q9NXH9_2_.pdf")</f>
        <v>0</v>
      </c>
      <c r="AA5784" t="s">
        <v>24538</v>
      </c>
      <c r="AB5784" t="s">
        <v>30740</v>
      </c>
    </row>
    <row r="5785" spans="1:28">
      <c r="A5785" t="s">
        <v>5811</v>
      </c>
      <c r="B5785">
        <v>0.984777283994944</v>
      </c>
      <c r="C5785">
        <v>0.949890580251546</v>
      </c>
      <c r="D5785">
        <v>0.6856235138567069</v>
      </c>
      <c r="E5785">
        <v>0.49008301660018</v>
      </c>
      <c r="F5785">
        <v>0.284819822774239</v>
      </c>
      <c r="G5785">
        <v>0.181914557741058</v>
      </c>
      <c r="H5785">
        <v>0.185453291048536</v>
      </c>
      <c r="I5785">
        <v>0.146979213575438</v>
      </c>
      <c r="J5785">
        <v>0.14912590396981</v>
      </c>
      <c r="K5785">
        <v>0.164817149441922</v>
      </c>
      <c r="L5785">
        <v>735.494252805551</v>
      </c>
      <c r="M5785">
        <v>16.3206773517398</v>
      </c>
      <c r="N5785">
        <v>46.0487851183556</v>
      </c>
      <c r="O5785">
        <v>44.4048987918238</v>
      </c>
      <c r="P5785">
        <v>-0.0783686648337133</v>
      </c>
      <c r="Q5785">
        <v>0.147167703038921</v>
      </c>
      <c r="R5785">
        <v>0.994258109570073</v>
      </c>
      <c r="S5785" t="s">
        <v>12136</v>
      </c>
      <c r="T5785" t="s">
        <v>12678</v>
      </c>
      <c r="U5785" t="s">
        <v>12678</v>
      </c>
      <c r="V5785" t="s">
        <v>12678</v>
      </c>
      <c r="W5785">
        <v>3</v>
      </c>
      <c r="X5785" t="s">
        <v>18463</v>
      </c>
      <c r="Y5785">
        <v>0.3935201373430653</v>
      </c>
      <c r="Z5785">
        <f>HYPERLINK("Melting_Curves/meltCurve_Q9NXN4_2_.pdf", "Melting_Curves/meltCurve_Q9NXN4_2_.pdf")</f>
        <v>0</v>
      </c>
      <c r="AA5785" t="s">
        <v>24539</v>
      </c>
      <c r="AB5785" t="s">
        <v>30741</v>
      </c>
    </row>
    <row r="5786" spans="1:28">
      <c r="A5786" t="s">
        <v>5812</v>
      </c>
      <c r="B5786">
        <v>0.984777283994944</v>
      </c>
      <c r="C5786">
        <v>1.01020570312025</v>
      </c>
      <c r="D5786">
        <v>0.861881474554572</v>
      </c>
      <c r="E5786">
        <v>0.780002594304861</v>
      </c>
      <c r="F5786">
        <v>0.630156355675823</v>
      </c>
      <c r="G5786">
        <v>0.529209153351515</v>
      </c>
      <c r="H5786">
        <v>0.500749931620952</v>
      </c>
      <c r="I5786">
        <v>0.697618030946525</v>
      </c>
      <c r="J5786">
        <v>0.957868806590214</v>
      </c>
      <c r="K5786">
        <v>0.72565797261034</v>
      </c>
      <c r="L5786">
        <v>1246.8311059209</v>
      </c>
      <c r="M5786">
        <v>28.3881384921134</v>
      </c>
      <c r="O5786">
        <v>43.7046339696319</v>
      </c>
      <c r="P5786">
        <v>-0.0523234960181266</v>
      </c>
      <c r="Q5786">
        <v>0.67778645604329</v>
      </c>
      <c r="R5786">
        <v>0.53290779988515</v>
      </c>
      <c r="S5786" t="s">
        <v>12137</v>
      </c>
      <c r="T5786" t="s">
        <v>12678</v>
      </c>
      <c r="U5786" t="s">
        <v>12678</v>
      </c>
      <c r="V5786" t="s">
        <v>12678</v>
      </c>
      <c r="W5786">
        <v>20</v>
      </c>
      <c r="X5786" t="s">
        <v>18464</v>
      </c>
      <c r="Y5786">
        <v>0.7541321066337353</v>
      </c>
      <c r="Z5786">
        <f>HYPERLINK("Melting_Curves/meltCurve_Q9NXR1_2_.pdf", "Melting_Curves/meltCurve_Q9NXR1_2_.pdf")</f>
        <v>0</v>
      </c>
      <c r="AA5786" t="s">
        <v>24540</v>
      </c>
      <c r="AB5786" t="s">
        <v>30742</v>
      </c>
    </row>
    <row r="5787" spans="1:28">
      <c r="A5787" t="s">
        <v>5813</v>
      </c>
      <c r="B5787">
        <v>0.984777283994944</v>
      </c>
      <c r="C5787">
        <v>0.94572360842077</v>
      </c>
      <c r="D5787">
        <v>0.92365608047696</v>
      </c>
      <c r="E5787">
        <v>0.679961218805904</v>
      </c>
      <c r="F5787">
        <v>0.478905846125023</v>
      </c>
      <c r="G5787">
        <v>0.20032632289028</v>
      </c>
      <c r="H5787">
        <v>0.150334436238548</v>
      </c>
      <c r="I5787">
        <v>0.215706436779956</v>
      </c>
      <c r="J5787">
        <v>0.257609393787706</v>
      </c>
      <c r="K5787">
        <v>0.277307048487322</v>
      </c>
      <c r="L5787">
        <v>1009.1751453823</v>
      </c>
      <c r="M5787">
        <v>21.1761477297878</v>
      </c>
      <c r="N5787">
        <v>48.9190912365616</v>
      </c>
      <c r="O5787">
        <v>47.237339571924</v>
      </c>
      <c r="P5787">
        <v>-0.0884769047011838</v>
      </c>
      <c r="Q5787">
        <v>0.210563693166071</v>
      </c>
      <c r="R5787">
        <v>0.9759839157214329</v>
      </c>
      <c r="S5787" t="s">
        <v>12138</v>
      </c>
      <c r="T5787" t="s">
        <v>12678</v>
      </c>
      <c r="U5787" t="s">
        <v>12678</v>
      </c>
      <c r="V5787" t="s">
        <v>12678</v>
      </c>
      <c r="W5787">
        <v>1</v>
      </c>
      <c r="X5787" t="s">
        <v>18465</v>
      </c>
      <c r="Y5787">
        <v>0.5002559626157685</v>
      </c>
      <c r="Z5787">
        <f>HYPERLINK("Melting_Curves/meltCurve_Q9NXR5_.pdf", "Melting_Curves/meltCurve_Q9NXR5_.pdf")</f>
        <v>0</v>
      </c>
      <c r="AA5787" t="s">
        <v>24541</v>
      </c>
      <c r="AB5787" t="s">
        <v>30743</v>
      </c>
    </row>
    <row r="5788" spans="1:28">
      <c r="A5788" t="s">
        <v>5814</v>
      </c>
      <c r="B5788">
        <v>0.984777283994944</v>
      </c>
      <c r="C5788">
        <v>1.01393317671425</v>
      </c>
      <c r="D5788">
        <v>0.882451076164757</v>
      </c>
      <c r="E5788">
        <v>0.743325436420529</v>
      </c>
      <c r="F5788">
        <v>0.546830906963375</v>
      </c>
      <c r="G5788">
        <v>0.424133338384618</v>
      </c>
      <c r="H5788">
        <v>0.353135212540341</v>
      </c>
      <c r="I5788">
        <v>0.40772992281918</v>
      </c>
      <c r="J5788">
        <v>0.400104472396644</v>
      </c>
      <c r="K5788">
        <v>0.380836606157517</v>
      </c>
      <c r="L5788">
        <v>874.070184683806</v>
      </c>
      <c r="M5788">
        <v>18.4755228820335</v>
      </c>
      <c r="N5788">
        <v>51.1563758511611</v>
      </c>
      <c r="O5788">
        <v>46.7658303154605</v>
      </c>
      <c r="P5788">
        <v>-0.061694762111127</v>
      </c>
      <c r="Q5788">
        <v>0.375372838945518</v>
      </c>
      <c r="R5788">
        <v>0.990999471768062</v>
      </c>
      <c r="S5788" t="s">
        <v>12139</v>
      </c>
      <c r="T5788" t="s">
        <v>12678</v>
      </c>
      <c r="U5788" t="s">
        <v>12678</v>
      </c>
      <c r="V5788" t="s">
        <v>12678</v>
      </c>
      <c r="W5788">
        <v>8</v>
      </c>
      <c r="X5788" t="s">
        <v>18466</v>
      </c>
      <c r="Y5788">
        <v>0.5995597103792945</v>
      </c>
      <c r="Z5788">
        <f>HYPERLINK("Melting_Curves/meltCurve_Q9NXR7_.pdf", "Melting_Curves/meltCurve_Q9NXR7_.pdf")</f>
        <v>0</v>
      </c>
      <c r="AA5788" t="s">
        <v>24542</v>
      </c>
      <c r="AB5788" t="s">
        <v>30744</v>
      </c>
    </row>
    <row r="5789" spans="1:28">
      <c r="A5789" t="s">
        <v>5815</v>
      </c>
      <c r="B5789">
        <v>0.984777283994944</v>
      </c>
      <c r="C5789">
        <v>0.817842165712628</v>
      </c>
      <c r="D5789">
        <v>0.893374559003079</v>
      </c>
      <c r="E5789">
        <v>0.6492129794836</v>
      </c>
      <c r="F5789">
        <v>0.548726395496228</v>
      </c>
      <c r="G5789">
        <v>0.350014228160932</v>
      </c>
      <c r="H5789">
        <v>0.272403884583622</v>
      </c>
      <c r="I5789">
        <v>0.282291900904295</v>
      </c>
      <c r="J5789">
        <v>0.28498435911166</v>
      </c>
      <c r="K5789">
        <v>0.234167622417491</v>
      </c>
      <c r="L5789">
        <v>529.011953455506</v>
      </c>
      <c r="M5789">
        <v>11.0305810010065</v>
      </c>
      <c r="N5789">
        <v>50.3387909054686</v>
      </c>
      <c r="O5789">
        <v>46.4633309784059</v>
      </c>
      <c r="P5789">
        <v>-0.0473067607994795</v>
      </c>
      <c r="Q5789">
        <v>0.203198702828221</v>
      </c>
      <c r="R5789">
        <v>0.969808824410416</v>
      </c>
      <c r="S5789" t="s">
        <v>12140</v>
      </c>
      <c r="T5789" t="s">
        <v>12678</v>
      </c>
      <c r="U5789" t="s">
        <v>12678</v>
      </c>
      <c r="V5789" t="s">
        <v>12678</v>
      </c>
      <c r="W5789">
        <v>6</v>
      </c>
      <c r="X5789" t="s">
        <v>18467</v>
      </c>
      <c r="Y5789">
        <v>0.5224446246738317</v>
      </c>
      <c r="Z5789">
        <f>HYPERLINK("Melting_Curves/meltCurve_Q9NXU5_.pdf", "Melting_Curves/meltCurve_Q9NXU5_.pdf")</f>
        <v>0</v>
      </c>
      <c r="AA5789" t="s">
        <v>24543</v>
      </c>
      <c r="AB5789" t="s">
        <v>30745</v>
      </c>
    </row>
    <row r="5790" spans="1:28">
      <c r="A5790" t="s">
        <v>5816</v>
      </c>
      <c r="B5790">
        <v>0.984777283994944</v>
      </c>
      <c r="C5790">
        <v>0.742939009089052</v>
      </c>
      <c r="D5790">
        <v>0.632499840794798</v>
      </c>
      <c r="E5790">
        <v>0.542728473525813</v>
      </c>
      <c r="F5790">
        <v>0.445942711653216</v>
      </c>
      <c r="G5790">
        <v>0.336694945337385</v>
      </c>
      <c r="H5790">
        <v>0.288483538385297</v>
      </c>
      <c r="I5790">
        <v>0.376457593292279</v>
      </c>
      <c r="J5790">
        <v>0.531001196912078</v>
      </c>
      <c r="K5790">
        <v>0.454636484932826</v>
      </c>
      <c r="L5790">
        <v>673.023456899972</v>
      </c>
      <c r="M5790">
        <v>16.189686184204</v>
      </c>
      <c r="N5790">
        <v>46.2198672908039</v>
      </c>
      <c r="O5790">
        <v>40.9523798498677</v>
      </c>
      <c r="P5790">
        <v>-0.0591187868793567</v>
      </c>
      <c r="Q5790">
        <v>0.401872521814313</v>
      </c>
      <c r="R5790">
        <v>0.8743055211253909</v>
      </c>
      <c r="S5790" t="s">
        <v>12141</v>
      </c>
      <c r="T5790" t="s">
        <v>12678</v>
      </c>
      <c r="U5790" t="s">
        <v>12678</v>
      </c>
      <c r="V5790" t="s">
        <v>12678</v>
      </c>
      <c r="W5790">
        <v>3</v>
      </c>
      <c r="X5790" t="s">
        <v>18468</v>
      </c>
      <c r="Y5790">
        <v>0.5083195092106964</v>
      </c>
      <c r="Z5790">
        <f>HYPERLINK("Melting_Curves/meltCurve_Q9NXV2_.pdf", "Melting_Curves/meltCurve_Q9NXV2_.pdf")</f>
        <v>0</v>
      </c>
      <c r="AA5790" t="s">
        <v>24544</v>
      </c>
      <c r="AB5790" t="s">
        <v>30746</v>
      </c>
    </row>
    <row r="5791" spans="1:28">
      <c r="A5791" t="s">
        <v>5817</v>
      </c>
      <c r="B5791">
        <v>0.984777283994944</v>
      </c>
      <c r="C5791">
        <v>0.820635301622692</v>
      </c>
      <c r="D5791">
        <v>0.760868413595133</v>
      </c>
      <c r="E5791">
        <v>0.648361611008401</v>
      </c>
      <c r="F5791">
        <v>0.550073941260621</v>
      </c>
      <c r="G5791">
        <v>0.490428229567821</v>
      </c>
      <c r="H5791">
        <v>0.47754791037269</v>
      </c>
      <c r="I5791">
        <v>0.664760186917039</v>
      </c>
      <c r="J5791">
        <v>0.954306103566547</v>
      </c>
      <c r="K5791">
        <v>0.689785320721876</v>
      </c>
      <c r="L5791">
        <v>944.032525527692</v>
      </c>
      <c r="M5791">
        <v>23.3063780151909</v>
      </c>
      <c r="O5791">
        <v>40.2106631938834</v>
      </c>
      <c r="P5791">
        <v>-0.0521325972197513</v>
      </c>
      <c r="Q5791">
        <v>0.640227419364037</v>
      </c>
      <c r="R5791">
        <v>0.42380787856302</v>
      </c>
      <c r="S5791" t="s">
        <v>12142</v>
      </c>
      <c r="T5791" t="s">
        <v>12678</v>
      </c>
      <c r="U5791" t="s">
        <v>12678</v>
      </c>
      <c r="V5791" t="s">
        <v>12678</v>
      </c>
      <c r="W5791">
        <v>18</v>
      </c>
      <c r="X5791" t="s">
        <v>18469</v>
      </c>
      <c r="Y5791">
        <v>0.6869626136299084</v>
      </c>
      <c r="Z5791">
        <f>HYPERLINK("Melting_Curves/meltCurve_Q9NXV6_.pdf", "Melting_Curves/meltCurve_Q9NXV6_.pdf")</f>
        <v>0</v>
      </c>
      <c r="AA5791" t="s">
        <v>24545</v>
      </c>
      <c r="AB5791" t="s">
        <v>30747</v>
      </c>
    </row>
    <row r="5792" spans="1:28">
      <c r="A5792" t="s">
        <v>5818</v>
      </c>
      <c r="B5792">
        <v>0.984777283994944</v>
      </c>
      <c r="C5792">
        <v>1.0114102152089</v>
      </c>
      <c r="D5792">
        <v>0.827607943893642</v>
      </c>
      <c r="E5792">
        <v>0.710380161821563</v>
      </c>
      <c r="F5792">
        <v>0.360146414396396</v>
      </c>
      <c r="G5792">
        <v>0.247040828074752</v>
      </c>
      <c r="H5792">
        <v>0.177212996803619</v>
      </c>
      <c r="I5792">
        <v>0.210188051776902</v>
      </c>
      <c r="J5792">
        <v>0.200250729648208</v>
      </c>
      <c r="K5792">
        <v>0.229377630017141</v>
      </c>
      <c r="L5792">
        <v>946.750320924109</v>
      </c>
      <c r="M5792">
        <v>20.0178159323932</v>
      </c>
      <c r="N5792">
        <v>48.4644144590942</v>
      </c>
      <c r="O5792">
        <v>46.8309796004366</v>
      </c>
      <c r="P5792">
        <v>-0.0864017092431493</v>
      </c>
      <c r="Q5792">
        <v>0.191491119916931</v>
      </c>
      <c r="R5792">
        <v>0.987662403092683</v>
      </c>
      <c r="S5792" t="s">
        <v>12143</v>
      </c>
      <c r="T5792" t="s">
        <v>12678</v>
      </c>
      <c r="U5792" t="s">
        <v>12678</v>
      </c>
      <c r="V5792" t="s">
        <v>12678</v>
      </c>
      <c r="W5792">
        <v>4</v>
      </c>
      <c r="X5792" t="s">
        <v>18470</v>
      </c>
      <c r="Y5792">
        <v>0.4795317101588321</v>
      </c>
      <c r="Z5792">
        <f>HYPERLINK("Melting_Curves/meltCurve_Q9NXW9_.pdf", "Melting_Curves/meltCurve_Q9NXW9_.pdf")</f>
        <v>0</v>
      </c>
      <c r="AA5792" t="s">
        <v>24546</v>
      </c>
      <c r="AB5792" t="s">
        <v>30748</v>
      </c>
    </row>
    <row r="5793" spans="1:28">
      <c r="A5793" t="s">
        <v>5819</v>
      </c>
      <c r="B5793">
        <v>0.984777283994944</v>
      </c>
      <c r="C5793">
        <v>1.02357271080422</v>
      </c>
      <c r="D5793">
        <v>0.788413981506446</v>
      </c>
      <c r="E5793">
        <v>0.7083118450522889</v>
      </c>
      <c r="F5793">
        <v>0.528218169324392</v>
      </c>
      <c r="G5793">
        <v>0.413416835664085</v>
      </c>
      <c r="H5793">
        <v>0.384563523828119</v>
      </c>
      <c r="I5793">
        <v>0.507030621224516</v>
      </c>
      <c r="J5793">
        <v>0.611836636674376</v>
      </c>
      <c r="K5793">
        <v>0.493974018732994</v>
      </c>
      <c r="L5793">
        <v>934.449350435767</v>
      </c>
      <c r="M5793">
        <v>20.809607215671</v>
      </c>
      <c r="N5793">
        <v>53.4670819323536</v>
      </c>
      <c r="O5793">
        <v>44.4961972243773</v>
      </c>
      <c r="P5793">
        <v>-0.0605478134575084</v>
      </c>
      <c r="Q5793">
        <v>0.482148324728447</v>
      </c>
      <c r="R5793">
        <v>0.8993199555339479</v>
      </c>
      <c r="S5793" t="s">
        <v>12144</v>
      </c>
      <c r="T5793" t="s">
        <v>12678</v>
      </c>
      <c r="U5793" t="s">
        <v>12678</v>
      </c>
      <c r="V5793" t="s">
        <v>12678</v>
      </c>
      <c r="W5793">
        <v>14</v>
      </c>
      <c r="X5793" t="s">
        <v>18471</v>
      </c>
      <c r="Y5793">
        <v>0.6248605281252183</v>
      </c>
      <c r="Z5793">
        <f>HYPERLINK("Melting_Curves/meltCurve_Q9NXZ1_.pdf", "Melting_Curves/meltCurve_Q9NXZ1_.pdf")</f>
        <v>0</v>
      </c>
      <c r="AA5793" t="s">
        <v>24547</v>
      </c>
      <c r="AB5793" t="s">
        <v>30749</v>
      </c>
    </row>
    <row r="5794" spans="1:28">
      <c r="A5794" t="s">
        <v>5820</v>
      </c>
      <c r="B5794">
        <v>0.984777283994944</v>
      </c>
      <c r="C5794">
        <v>0.9557587451380259</v>
      </c>
      <c r="D5794">
        <v>0.821321951850474</v>
      </c>
      <c r="E5794">
        <v>0.572900585597914</v>
      </c>
      <c r="F5794">
        <v>0.348792226154142</v>
      </c>
      <c r="G5794">
        <v>0.204222742500502</v>
      </c>
      <c r="H5794">
        <v>0.151461454353233</v>
      </c>
      <c r="I5794">
        <v>0.184721046882785</v>
      </c>
      <c r="J5794">
        <v>0.255783963951038</v>
      </c>
      <c r="K5794">
        <v>0.214146762870988</v>
      </c>
      <c r="L5794">
        <v>878.8389691674359</v>
      </c>
      <c r="M5794">
        <v>19.0461337075779</v>
      </c>
      <c r="N5794">
        <v>47.328136507667</v>
      </c>
      <c r="O5794">
        <v>45.6429994320598</v>
      </c>
      <c r="P5794">
        <v>-0.0845347479203902</v>
      </c>
      <c r="Q5794">
        <v>0.18970072239521</v>
      </c>
      <c r="R5794">
        <v>0.9901606164636499</v>
      </c>
      <c r="S5794" t="s">
        <v>12145</v>
      </c>
      <c r="T5794" t="s">
        <v>12678</v>
      </c>
      <c r="U5794" t="s">
        <v>12678</v>
      </c>
      <c r="V5794" t="s">
        <v>12678</v>
      </c>
      <c r="W5794">
        <v>18</v>
      </c>
      <c r="X5794" t="s">
        <v>18472</v>
      </c>
      <c r="Y5794">
        <v>0.4483297945720499</v>
      </c>
      <c r="Z5794">
        <f>HYPERLINK("Melting_Curves/meltCurve_Q9NY27_.pdf", "Melting_Curves/meltCurve_Q9NY27_.pdf")</f>
        <v>0</v>
      </c>
      <c r="AA5794" t="s">
        <v>24548</v>
      </c>
      <c r="AB5794" t="s">
        <v>30750</v>
      </c>
    </row>
    <row r="5795" spans="1:28">
      <c r="A5795" t="s">
        <v>5821</v>
      </c>
      <c r="B5795">
        <v>0.984777283994944</v>
      </c>
      <c r="C5795">
        <v>0.941154285084153</v>
      </c>
      <c r="D5795">
        <v>0.730329384074151</v>
      </c>
      <c r="E5795">
        <v>0.807298874395449</v>
      </c>
      <c r="F5795">
        <v>0.770245086919413</v>
      </c>
      <c r="G5795">
        <v>0.565043809680263</v>
      </c>
      <c r="H5795">
        <v>0.481454443215563</v>
      </c>
      <c r="I5795">
        <v>0.5496753692498511</v>
      </c>
      <c r="J5795">
        <v>0.690046708000866</v>
      </c>
      <c r="K5795">
        <v>0.5832613076527911</v>
      </c>
      <c r="L5795">
        <v>479.191649718759</v>
      </c>
      <c r="M5795">
        <v>10.6117281145968</v>
      </c>
      <c r="O5795">
        <v>43.6416967161202</v>
      </c>
      <c r="P5795">
        <v>-0.0267814653717552</v>
      </c>
      <c r="Q5795">
        <v>0.55960576244571</v>
      </c>
      <c r="R5795">
        <v>0.773068903798248</v>
      </c>
      <c r="S5795" t="s">
        <v>12146</v>
      </c>
      <c r="T5795" t="s">
        <v>12678</v>
      </c>
      <c r="U5795" t="s">
        <v>12678</v>
      </c>
      <c r="V5795" t="s">
        <v>12678</v>
      </c>
      <c r="W5795">
        <v>11</v>
      </c>
      <c r="X5795" t="s">
        <v>18473</v>
      </c>
      <c r="Y5795">
        <v>0.6989619203196538</v>
      </c>
      <c r="Z5795">
        <f>HYPERLINK("Melting_Curves/meltCurve_Q9NY65_2_.pdf", "Melting_Curves/meltCurve_Q9NY65_2_.pdf")</f>
        <v>0</v>
      </c>
      <c r="AA5795" t="s">
        <v>24549</v>
      </c>
      <c r="AB5795" t="s">
        <v>30751</v>
      </c>
    </row>
    <row r="5796" spans="1:28">
      <c r="A5796" t="s">
        <v>5822</v>
      </c>
      <c r="B5796">
        <v>0.984777283994944</v>
      </c>
      <c r="C5796">
        <v>0.889058476378125</v>
      </c>
      <c r="D5796">
        <v>0.999059311368834</v>
      </c>
      <c r="E5796">
        <v>0.677591076249287</v>
      </c>
      <c r="F5796">
        <v>0.248459201456014</v>
      </c>
      <c r="G5796">
        <v>0.349060442267691</v>
      </c>
      <c r="H5796">
        <v>0.182327501463996</v>
      </c>
      <c r="I5796">
        <v>0.139081110232423</v>
      </c>
      <c r="J5796">
        <v>0.604184384465571</v>
      </c>
      <c r="K5796">
        <v>1.05011810079554</v>
      </c>
      <c r="L5796">
        <v>11637.9074931275</v>
      </c>
      <c r="M5796">
        <v>250</v>
      </c>
      <c r="N5796">
        <v>46.9176113529</v>
      </c>
      <c r="O5796">
        <v>46.5486501184988</v>
      </c>
      <c r="P5796">
        <v>-0.766843129052962</v>
      </c>
      <c r="Q5796">
        <v>0.428871789972458</v>
      </c>
      <c r="R5796">
        <v>0.476785249136802</v>
      </c>
      <c r="S5796" t="s">
        <v>12147</v>
      </c>
      <c r="T5796" t="s">
        <v>12678</v>
      </c>
      <c r="U5796" t="s">
        <v>12678</v>
      </c>
      <c r="V5796" t="s">
        <v>12678</v>
      </c>
      <c r="W5796">
        <v>1</v>
      </c>
      <c r="X5796" t="s">
        <v>18474</v>
      </c>
      <c r="Y5796">
        <v>0.6107586272891796</v>
      </c>
      <c r="Z5796">
        <f>HYPERLINK("Melting_Curves/meltCurve_Q9NY97_2_.pdf", "Melting_Curves/meltCurve_Q9NY97_2_.pdf")</f>
        <v>0</v>
      </c>
      <c r="AA5796" t="s">
        <v>24550</v>
      </c>
      <c r="AB5796" t="s">
        <v>30752</v>
      </c>
    </row>
    <row r="5797" spans="1:28">
      <c r="A5797" t="s">
        <v>5823</v>
      </c>
      <c r="B5797">
        <v>0.984777283994944</v>
      </c>
      <c r="C5797">
        <v>0.924472924763668</v>
      </c>
      <c r="D5797">
        <v>0.878075786550921</v>
      </c>
      <c r="E5797">
        <v>0.787438093065693</v>
      </c>
      <c r="F5797">
        <v>0.661395552658202</v>
      </c>
      <c r="G5797">
        <v>0.479233565398002</v>
      </c>
      <c r="H5797">
        <v>0.41952859076722</v>
      </c>
      <c r="I5797">
        <v>0.558688537709634</v>
      </c>
      <c r="J5797">
        <v>0.925508386659214</v>
      </c>
      <c r="K5797">
        <v>0.777858328452243</v>
      </c>
      <c r="L5797">
        <v>975.502508510375</v>
      </c>
      <c r="M5797">
        <v>21.9086324539049</v>
      </c>
      <c r="O5797">
        <v>44.1599565101372</v>
      </c>
      <c r="P5797">
        <v>-0.0451021934894757</v>
      </c>
      <c r="Q5797">
        <v>0.636368777540582</v>
      </c>
      <c r="R5797">
        <v>0.472906693845081</v>
      </c>
      <c r="S5797" t="s">
        <v>12148</v>
      </c>
      <c r="T5797" t="s">
        <v>12678</v>
      </c>
      <c r="U5797" t="s">
        <v>12678</v>
      </c>
      <c r="V5797" t="s">
        <v>12678</v>
      </c>
      <c r="W5797">
        <v>13</v>
      </c>
      <c r="X5797" t="s">
        <v>18475</v>
      </c>
      <c r="Y5797">
        <v>0.7315451811223724</v>
      </c>
      <c r="Z5797">
        <f>HYPERLINK("Melting_Curves/meltCurve_Q9NYB0_.pdf", "Melting_Curves/meltCurve_Q9NYB0_.pdf")</f>
        <v>0</v>
      </c>
      <c r="AA5797" t="s">
        <v>24551</v>
      </c>
      <c r="AB5797" t="s">
        <v>30753</v>
      </c>
    </row>
    <row r="5798" spans="1:28">
      <c r="A5798" t="s">
        <v>5824</v>
      </c>
      <c r="B5798">
        <v>0.984777283994944</v>
      </c>
      <c r="C5798">
        <v>0.805135928946499</v>
      </c>
      <c r="D5798">
        <v>0.574091802581827</v>
      </c>
      <c r="E5798">
        <v>0.23366257357794</v>
      </c>
      <c r="F5798">
        <v>0.170033897966595</v>
      </c>
      <c r="G5798">
        <v>0.299352051256775</v>
      </c>
      <c r="H5798">
        <v>0.109359387767463</v>
      </c>
      <c r="I5798">
        <v>0.183460424169625</v>
      </c>
      <c r="J5798">
        <v>0.53726916811107</v>
      </c>
      <c r="K5798">
        <v>0.271583556206516</v>
      </c>
      <c r="L5798">
        <v>1102.19445605407</v>
      </c>
      <c r="M5798">
        <v>26.2378576448291</v>
      </c>
      <c r="N5798">
        <v>43.1701676437326</v>
      </c>
      <c r="O5798">
        <v>41.7660407110619</v>
      </c>
      <c r="P5798">
        <v>-0.117271145264618</v>
      </c>
      <c r="Q5798">
        <v>0.253308243278088</v>
      </c>
      <c r="R5798">
        <v>0.838268272199999</v>
      </c>
      <c r="S5798" t="s">
        <v>12149</v>
      </c>
      <c r="T5798" t="s">
        <v>12678</v>
      </c>
      <c r="U5798" t="s">
        <v>12678</v>
      </c>
      <c r="V5798" t="s">
        <v>12678</v>
      </c>
      <c r="W5798">
        <v>2</v>
      </c>
      <c r="X5798" t="s">
        <v>18476</v>
      </c>
      <c r="Y5798">
        <v>0.3838667164519327</v>
      </c>
      <c r="Z5798">
        <f>HYPERLINK("Melting_Curves/meltCurve_Q9NYH9_.pdf", "Melting_Curves/meltCurve_Q9NYH9_.pdf")</f>
        <v>0</v>
      </c>
      <c r="AA5798" t="s">
        <v>24552</v>
      </c>
      <c r="AB5798" t="s">
        <v>30754</v>
      </c>
    </row>
    <row r="5799" spans="1:28">
      <c r="A5799" t="s">
        <v>5825</v>
      </c>
      <c r="B5799">
        <v>0.984777283994944</v>
      </c>
      <c r="C5799">
        <v>1.06824349560455</v>
      </c>
      <c r="D5799">
        <v>0.9371172369779061</v>
      </c>
      <c r="E5799">
        <v>0.848425395213623</v>
      </c>
      <c r="F5799">
        <v>0.7194125521614509</v>
      </c>
      <c r="G5799">
        <v>0.596915868582369</v>
      </c>
      <c r="H5799">
        <v>0.592569876448008</v>
      </c>
      <c r="I5799">
        <v>0.7709747610776549</v>
      </c>
      <c r="J5799">
        <v>1.1426499196032</v>
      </c>
      <c r="K5799">
        <v>0.821749905514394</v>
      </c>
      <c r="L5799">
        <v>1624.96220195115</v>
      </c>
      <c r="M5799">
        <v>36.2494523440991</v>
      </c>
      <c r="O5799">
        <v>44.6914511617957</v>
      </c>
      <c r="P5799">
        <v>-0.0453192431025326</v>
      </c>
      <c r="Q5799">
        <v>0.776506800091184</v>
      </c>
      <c r="R5799">
        <v>0.321202738223004</v>
      </c>
      <c r="S5799" t="s">
        <v>12150</v>
      </c>
      <c r="T5799" t="s">
        <v>12678</v>
      </c>
      <c r="U5799" t="s">
        <v>12678</v>
      </c>
      <c r="V5799" t="s">
        <v>12678</v>
      </c>
      <c r="W5799">
        <v>6</v>
      </c>
      <c r="X5799" t="s">
        <v>18477</v>
      </c>
      <c r="Y5799">
        <v>0.8356656036255588</v>
      </c>
      <c r="Z5799">
        <f>HYPERLINK("Melting_Curves/meltCurve_Q9NYJ1_.pdf", "Melting_Curves/meltCurve_Q9NYJ1_.pdf")</f>
        <v>0</v>
      </c>
      <c r="AA5799" t="s">
        <v>24553</v>
      </c>
      <c r="AB5799" t="s">
        <v>30755</v>
      </c>
    </row>
    <row r="5800" spans="1:28">
      <c r="A5800" t="s">
        <v>5826</v>
      </c>
      <c r="B5800">
        <v>0.984777283994944</v>
      </c>
      <c r="C5800">
        <v>1.12708809761327</v>
      </c>
      <c r="D5800">
        <v>0.985841545210706</v>
      </c>
      <c r="E5800">
        <v>0.847310832300973</v>
      </c>
      <c r="F5800">
        <v>0.724722125426332</v>
      </c>
      <c r="G5800">
        <v>0.569741203372308</v>
      </c>
      <c r="H5800">
        <v>0.518350058054599</v>
      </c>
      <c r="I5800">
        <v>0.6286297589258369</v>
      </c>
      <c r="J5800">
        <v>1.06460153326437</v>
      </c>
      <c r="K5800">
        <v>0.8230860190507771</v>
      </c>
      <c r="L5800">
        <v>2701.81647845364</v>
      </c>
      <c r="M5800">
        <v>58.1771366400669</v>
      </c>
      <c r="O5800">
        <v>46.386430999555</v>
      </c>
      <c r="P5800">
        <v>-0.0874906490429994</v>
      </c>
      <c r="Q5800">
        <v>0.720964131355152</v>
      </c>
      <c r="R5800">
        <v>0.467288096993515</v>
      </c>
      <c r="S5800" t="s">
        <v>12151</v>
      </c>
      <c r="T5800" t="s">
        <v>12678</v>
      </c>
      <c r="U5800" t="s">
        <v>12678</v>
      </c>
      <c r="V5800" t="s">
        <v>12678</v>
      </c>
      <c r="W5800">
        <v>10</v>
      </c>
      <c r="X5800" t="s">
        <v>18478</v>
      </c>
      <c r="Y5800">
        <v>0.8092002526031922</v>
      </c>
      <c r="Z5800">
        <f>HYPERLINK("Melting_Curves/meltCurve_Q9NYJ8_.pdf", "Melting_Curves/meltCurve_Q9NYJ8_.pdf")</f>
        <v>0</v>
      </c>
      <c r="AA5800" t="s">
        <v>24554</v>
      </c>
      <c r="AB5800" t="s">
        <v>30756</v>
      </c>
    </row>
    <row r="5801" spans="1:28">
      <c r="A5801" t="s">
        <v>5827</v>
      </c>
      <c r="B5801">
        <v>0.984777283994944</v>
      </c>
      <c r="C5801">
        <v>0.884813984479362</v>
      </c>
      <c r="D5801">
        <v>0.803556834290491</v>
      </c>
      <c r="E5801">
        <v>0.615522741853225</v>
      </c>
      <c r="F5801">
        <v>0.430855142251895</v>
      </c>
      <c r="G5801">
        <v>0.312505108639213</v>
      </c>
      <c r="H5801">
        <v>0.283500356400724</v>
      </c>
      <c r="I5801">
        <v>0.404248880182759</v>
      </c>
      <c r="J5801">
        <v>0.695951919547915</v>
      </c>
      <c r="K5801">
        <v>0.623818690892597</v>
      </c>
      <c r="L5801">
        <v>991.084492296297</v>
      </c>
      <c r="M5801">
        <v>22.6174034635577</v>
      </c>
      <c r="N5801">
        <v>49.2500083460894</v>
      </c>
      <c r="O5801">
        <v>43.4813097468626</v>
      </c>
      <c r="P5801">
        <v>-0.0703919704182055</v>
      </c>
      <c r="Q5801">
        <v>0.458704667105595</v>
      </c>
      <c r="R5801">
        <v>0.71481455324174</v>
      </c>
      <c r="S5801" t="s">
        <v>12152</v>
      </c>
      <c r="T5801" t="s">
        <v>12678</v>
      </c>
      <c r="U5801" t="s">
        <v>12678</v>
      </c>
      <c r="V5801" t="s">
        <v>12678</v>
      </c>
      <c r="W5801">
        <v>19</v>
      </c>
      <c r="X5801" t="s">
        <v>18479</v>
      </c>
      <c r="Y5801">
        <v>0.5873012088214845</v>
      </c>
      <c r="Z5801">
        <f>HYPERLINK("Melting_Curves/meltCurve_Q9NYL9_.pdf", "Melting_Curves/meltCurve_Q9NYL9_.pdf")</f>
        <v>0</v>
      </c>
      <c r="AA5801" t="s">
        <v>24555</v>
      </c>
      <c r="AB5801" t="s">
        <v>30757</v>
      </c>
    </row>
    <row r="5802" spans="1:28">
      <c r="A5802" t="s">
        <v>5828</v>
      </c>
      <c r="B5802">
        <v>0.984777283994944</v>
      </c>
      <c r="C5802">
        <v>1.03136428875506</v>
      </c>
      <c r="D5802">
        <v>0.901324248368316</v>
      </c>
      <c r="E5802">
        <v>0.875860730368914</v>
      </c>
      <c r="F5802">
        <v>0.508759921057041</v>
      </c>
      <c r="G5802">
        <v>0.339167454622997</v>
      </c>
      <c r="H5802">
        <v>0.241185160941017</v>
      </c>
      <c r="I5802">
        <v>0.317059443609189</v>
      </c>
      <c r="J5802">
        <v>0.34509464292408</v>
      </c>
      <c r="K5802">
        <v>0.292352360762189</v>
      </c>
      <c r="L5802">
        <v>1457.99387060968</v>
      </c>
      <c r="M5802">
        <v>29.878418002735</v>
      </c>
      <c r="N5802">
        <v>50.314599395578</v>
      </c>
      <c r="O5802">
        <v>48.5805539618251</v>
      </c>
      <c r="P5802">
        <v>-0.10810870536204</v>
      </c>
      <c r="Q5802">
        <v>0.296891343964753</v>
      </c>
      <c r="R5802">
        <v>0.9834549964735591</v>
      </c>
      <c r="S5802" t="s">
        <v>12153</v>
      </c>
      <c r="T5802" t="s">
        <v>12678</v>
      </c>
      <c r="U5802" t="s">
        <v>12678</v>
      </c>
      <c r="V5802" t="s">
        <v>12678</v>
      </c>
      <c r="W5802">
        <v>7</v>
      </c>
      <c r="X5802" t="s">
        <v>18480</v>
      </c>
      <c r="Y5802">
        <v>0.5776502339203603</v>
      </c>
      <c r="Z5802">
        <f>HYPERLINK("Melting_Curves/meltCurve_Q9NYP9_.pdf", "Melting_Curves/meltCurve_Q9NYP9_.pdf")</f>
        <v>0</v>
      </c>
      <c r="AA5802" t="s">
        <v>24556</v>
      </c>
      <c r="AB5802" t="s">
        <v>30758</v>
      </c>
    </row>
    <row r="5803" spans="1:28">
      <c r="A5803" t="s">
        <v>5829</v>
      </c>
      <c r="B5803">
        <v>0.984777283994944</v>
      </c>
      <c r="C5803">
        <v>1.00513295901296</v>
      </c>
      <c r="D5803">
        <v>0.925291182412772</v>
      </c>
      <c r="E5803">
        <v>0.799083198201362</v>
      </c>
      <c r="F5803">
        <v>0.43989610941819</v>
      </c>
      <c r="G5803">
        <v>0.172648834608951</v>
      </c>
      <c r="H5803">
        <v>0.115529281790316</v>
      </c>
      <c r="I5803">
        <v>0.145418171361492</v>
      </c>
      <c r="J5803">
        <v>0.179073947875062</v>
      </c>
      <c r="K5803">
        <v>0.164089866709009</v>
      </c>
      <c r="L5803">
        <v>1267.02281781217</v>
      </c>
      <c r="M5803">
        <v>25.989183135443</v>
      </c>
      <c r="N5803">
        <v>49.3779166787232</v>
      </c>
      <c r="O5803">
        <v>48.4660356837574</v>
      </c>
      <c r="P5803">
        <v>-0.115244877515363</v>
      </c>
      <c r="Q5803">
        <v>0.140350396496308</v>
      </c>
      <c r="R5803">
        <v>0.993952478181369</v>
      </c>
      <c r="S5803" t="s">
        <v>12154</v>
      </c>
      <c r="T5803" t="s">
        <v>12678</v>
      </c>
      <c r="U5803" t="s">
        <v>12678</v>
      </c>
      <c r="V5803" t="s">
        <v>12678</v>
      </c>
      <c r="W5803">
        <v>32</v>
      </c>
      <c r="X5803" t="s">
        <v>18481</v>
      </c>
      <c r="Y5803">
        <v>0.4839635062253571</v>
      </c>
      <c r="Z5803">
        <f>HYPERLINK("Melting_Curves/meltCurve_Q9NYU2_2_.pdf", "Melting_Curves/meltCurve_Q9NYU2_2_.pdf")</f>
        <v>0</v>
      </c>
      <c r="AA5803" t="s">
        <v>24557</v>
      </c>
      <c r="AB5803" t="s">
        <v>30759</v>
      </c>
    </row>
    <row r="5804" spans="1:28">
      <c r="A5804" t="s">
        <v>5830</v>
      </c>
      <c r="B5804">
        <v>0.984777283994944</v>
      </c>
      <c r="C5804">
        <v>0.845757422397805</v>
      </c>
      <c r="D5804">
        <v>0.58682376562742</v>
      </c>
      <c r="E5804">
        <v>0.571259053252819</v>
      </c>
      <c r="F5804">
        <v>0.436255490425072</v>
      </c>
      <c r="G5804">
        <v>0.39428890647365</v>
      </c>
      <c r="H5804">
        <v>0.317906608626288</v>
      </c>
      <c r="I5804">
        <v>0.429884473554832</v>
      </c>
      <c r="J5804">
        <v>0.566707135874617</v>
      </c>
      <c r="K5804">
        <v>0.397448174843655</v>
      </c>
      <c r="L5804">
        <v>837.7009359845709</v>
      </c>
      <c r="M5804">
        <v>20.0699266186345</v>
      </c>
      <c r="N5804">
        <v>46.1657992848833</v>
      </c>
      <c r="O5804">
        <v>41.3313581510998</v>
      </c>
      <c r="P5804">
        <v>-0.0695598650012216</v>
      </c>
      <c r="Q5804">
        <v>0.427021057764351</v>
      </c>
      <c r="R5804">
        <v>0.89280789887457</v>
      </c>
      <c r="S5804" t="s">
        <v>12155</v>
      </c>
      <c r="T5804" t="s">
        <v>12678</v>
      </c>
      <c r="U5804" t="s">
        <v>12678</v>
      </c>
      <c r="V5804" t="s">
        <v>12678</v>
      </c>
      <c r="W5804">
        <v>7</v>
      </c>
      <c r="X5804" t="s">
        <v>18482</v>
      </c>
      <c r="Y5804">
        <v>0.5263422174107054</v>
      </c>
      <c r="Z5804">
        <f>HYPERLINK("Melting_Curves/meltCurve_Q9NYV4_2_.pdf", "Melting_Curves/meltCurve_Q9NYV4_2_.pdf")</f>
        <v>0</v>
      </c>
      <c r="AA5804" t="s">
        <v>24558</v>
      </c>
      <c r="AB5804" t="s">
        <v>30760</v>
      </c>
    </row>
    <row r="5805" spans="1:28">
      <c r="A5805" t="s">
        <v>5831</v>
      </c>
      <c r="B5805">
        <v>0.984777283994944</v>
      </c>
      <c r="C5805">
        <v>1.05973595201511</v>
      </c>
      <c r="D5805">
        <v>0.782671129716227</v>
      </c>
      <c r="E5805">
        <v>0.506524891648551</v>
      </c>
      <c r="F5805">
        <v>0.307626611502383</v>
      </c>
      <c r="G5805">
        <v>0.221240285486849</v>
      </c>
      <c r="H5805">
        <v>0.20998017916088</v>
      </c>
      <c r="I5805">
        <v>0.277615145174773</v>
      </c>
      <c r="J5805">
        <v>0.295110566360022</v>
      </c>
      <c r="K5805">
        <v>0.272734995440261</v>
      </c>
      <c r="L5805">
        <v>1127.18181743441</v>
      </c>
      <c r="M5805">
        <v>25.0209242866262</v>
      </c>
      <c r="N5805">
        <v>46.3661460116454</v>
      </c>
      <c r="O5805">
        <v>44.7647717117838</v>
      </c>
      <c r="P5805">
        <v>-0.104202648043528</v>
      </c>
      <c r="Q5805">
        <v>0.254297084732959</v>
      </c>
      <c r="R5805">
        <v>0.9821320411853049</v>
      </c>
      <c r="S5805" t="s">
        <v>12156</v>
      </c>
      <c r="T5805" t="s">
        <v>12678</v>
      </c>
      <c r="U5805" t="s">
        <v>12678</v>
      </c>
      <c r="V5805" t="s">
        <v>12678</v>
      </c>
      <c r="W5805">
        <v>5</v>
      </c>
      <c r="X5805" t="s">
        <v>18483</v>
      </c>
      <c r="Y5805">
        <v>0.460495975415794</v>
      </c>
      <c r="Z5805">
        <f>HYPERLINK("Melting_Curves/meltCurve_Q9NYY8_.pdf", "Melting_Curves/meltCurve_Q9NYY8_.pdf")</f>
        <v>0</v>
      </c>
      <c r="AA5805" t="s">
        <v>24559</v>
      </c>
      <c r="AB5805" t="s">
        <v>30761</v>
      </c>
    </row>
    <row r="5806" spans="1:28">
      <c r="A5806" t="s">
        <v>5832</v>
      </c>
      <c r="B5806">
        <v>0.984777283994944</v>
      </c>
      <c r="C5806">
        <v>1.12414980236142</v>
      </c>
      <c r="D5806">
        <v>0.877119819265933</v>
      </c>
      <c r="E5806">
        <v>0.810421999933694</v>
      </c>
      <c r="F5806">
        <v>0.710223136125437</v>
      </c>
      <c r="G5806">
        <v>0.590393500090726</v>
      </c>
      <c r="H5806">
        <v>0.583578431528884</v>
      </c>
      <c r="I5806">
        <v>0.699383771526669</v>
      </c>
      <c r="J5806">
        <v>0.987347703170451</v>
      </c>
      <c r="K5806">
        <v>0.8080807966376879</v>
      </c>
      <c r="L5806">
        <v>1642.39144128602</v>
      </c>
      <c r="M5806">
        <v>37.5563813735548</v>
      </c>
      <c r="O5806">
        <v>43.6079264678667</v>
      </c>
      <c r="P5806">
        <v>-0.0568534005145939</v>
      </c>
      <c r="Q5806">
        <v>0.735943471656854</v>
      </c>
      <c r="R5806">
        <v>0.5250577591518329</v>
      </c>
      <c r="S5806" t="s">
        <v>12157</v>
      </c>
      <c r="T5806" t="s">
        <v>12678</v>
      </c>
      <c r="U5806" t="s">
        <v>12678</v>
      </c>
      <c r="V5806" t="s">
        <v>12678</v>
      </c>
      <c r="W5806">
        <v>10</v>
      </c>
      <c r="X5806" t="s">
        <v>18484</v>
      </c>
      <c r="Y5806">
        <v>0.7961063905083701</v>
      </c>
      <c r="Z5806">
        <f>HYPERLINK("Melting_Curves/meltCurve_Q9NYZ3_.pdf", "Melting_Curves/meltCurve_Q9NYZ3_.pdf")</f>
        <v>0</v>
      </c>
      <c r="AA5806" t="s">
        <v>24560</v>
      </c>
      <c r="AB5806" t="s">
        <v>30762</v>
      </c>
    </row>
    <row r="5807" spans="1:28">
      <c r="A5807" t="s">
        <v>5833</v>
      </c>
      <c r="B5807">
        <v>0.984777283994944</v>
      </c>
      <c r="C5807">
        <v>1.13773678861772</v>
      </c>
      <c r="D5807">
        <v>0.933277033583342</v>
      </c>
      <c r="E5807">
        <v>0.715767212731513</v>
      </c>
      <c r="F5807">
        <v>0.398770569089591</v>
      </c>
      <c r="G5807">
        <v>0.286858489695342</v>
      </c>
      <c r="H5807">
        <v>0.239525799474395</v>
      </c>
      <c r="I5807">
        <v>0.293194161201218</v>
      </c>
      <c r="J5807">
        <v>0.363203853188402</v>
      </c>
      <c r="K5807">
        <v>0.395433350458828</v>
      </c>
      <c r="L5807">
        <v>1549.4630198185</v>
      </c>
      <c r="M5807">
        <v>32.9359669713536</v>
      </c>
      <c r="N5807">
        <v>48.5063376583167</v>
      </c>
      <c r="O5807">
        <v>46.8722984564119</v>
      </c>
      <c r="P5807">
        <v>-0.12039218354346</v>
      </c>
      <c r="Q5807">
        <v>0.314666208970602</v>
      </c>
      <c r="R5807">
        <v>0.962667344017282</v>
      </c>
      <c r="S5807" t="s">
        <v>12158</v>
      </c>
      <c r="T5807" t="s">
        <v>12678</v>
      </c>
      <c r="U5807" t="s">
        <v>12678</v>
      </c>
      <c r="V5807" t="s">
        <v>12678</v>
      </c>
      <c r="W5807">
        <v>6</v>
      </c>
      <c r="X5807" t="s">
        <v>18485</v>
      </c>
      <c r="Y5807">
        <v>0.5474328263268056</v>
      </c>
      <c r="Z5807">
        <f>HYPERLINK("Melting_Curves/meltCurve_Q9NZ01_.pdf", "Melting_Curves/meltCurve_Q9NZ01_.pdf")</f>
        <v>0</v>
      </c>
      <c r="AA5807" t="s">
        <v>24561</v>
      </c>
      <c r="AB5807" t="s">
        <v>30763</v>
      </c>
    </row>
    <row r="5808" spans="1:28">
      <c r="A5808" t="s">
        <v>5834</v>
      </c>
      <c r="B5808">
        <v>0.984777283994944</v>
      </c>
      <c r="C5808">
        <v>1.04287831332431</v>
      </c>
      <c r="D5808">
        <v>0.867946659694057</v>
      </c>
      <c r="E5808">
        <v>0.383619568329522</v>
      </c>
      <c r="F5808">
        <v>0.248292787453116</v>
      </c>
      <c r="G5808">
        <v>0.159429752068153</v>
      </c>
      <c r="H5808">
        <v>0.128318463912182</v>
      </c>
      <c r="I5808">
        <v>0.154044226908958</v>
      </c>
      <c r="J5808">
        <v>0.232996713493014</v>
      </c>
      <c r="K5808">
        <v>0.273479092918897</v>
      </c>
      <c r="L5808">
        <v>1578.04398835642</v>
      </c>
      <c r="M5808">
        <v>35.0250839961347</v>
      </c>
      <c r="N5808">
        <v>45.698496724818</v>
      </c>
      <c r="O5808">
        <v>44.9085679990652</v>
      </c>
      <c r="P5808">
        <v>-0.157011019368302</v>
      </c>
      <c r="Q5808">
        <v>0.194735383525241</v>
      </c>
      <c r="R5808">
        <v>0.984175084657575</v>
      </c>
      <c r="S5808" t="s">
        <v>12159</v>
      </c>
      <c r="T5808" t="s">
        <v>12678</v>
      </c>
      <c r="U5808" t="s">
        <v>12678</v>
      </c>
      <c r="V5808" t="s">
        <v>12678</v>
      </c>
      <c r="W5808">
        <v>1</v>
      </c>
      <c r="X5808" t="s">
        <v>18486</v>
      </c>
      <c r="Y5808">
        <v>0.414231099092054</v>
      </c>
      <c r="Z5808">
        <f>HYPERLINK("Melting_Curves/meltCurve_Q9NZ08_.pdf", "Melting_Curves/meltCurve_Q9NZ08_.pdf")</f>
        <v>0</v>
      </c>
      <c r="AA5808" t="s">
        <v>24562</v>
      </c>
      <c r="AB5808" t="s">
        <v>30764</v>
      </c>
    </row>
    <row r="5809" spans="1:28">
      <c r="A5809" t="s">
        <v>5835</v>
      </c>
      <c r="B5809">
        <v>0.984777283994944</v>
      </c>
      <c r="C5809">
        <v>0.976540626972204</v>
      </c>
      <c r="D5809">
        <v>0.936503799377805</v>
      </c>
      <c r="E5809">
        <v>0.798773546020438</v>
      </c>
      <c r="F5809">
        <v>0.668643543327362</v>
      </c>
      <c r="G5809">
        <v>0.568709366641399</v>
      </c>
      <c r="H5809">
        <v>0.5335619188954051</v>
      </c>
      <c r="I5809">
        <v>0.626741912633097</v>
      </c>
      <c r="J5809">
        <v>1.05108432114958</v>
      </c>
      <c r="K5809">
        <v>0.658302751692565</v>
      </c>
      <c r="L5809">
        <v>1450.66383896986</v>
      </c>
      <c r="M5809">
        <v>32.0004270031517</v>
      </c>
      <c r="O5809">
        <v>45.1567181103897</v>
      </c>
      <c r="P5809">
        <v>-0.0559409055776293</v>
      </c>
      <c r="Q5809">
        <v>0.684242409449953</v>
      </c>
      <c r="R5809">
        <v>0.470528512945339</v>
      </c>
      <c r="S5809" t="s">
        <v>12160</v>
      </c>
      <c r="T5809" t="s">
        <v>12678</v>
      </c>
      <c r="U5809" t="s">
        <v>12678</v>
      </c>
      <c r="V5809" t="s">
        <v>12678</v>
      </c>
      <c r="W5809">
        <v>6</v>
      </c>
      <c r="X5809" t="s">
        <v>18487</v>
      </c>
      <c r="Y5809">
        <v>0.7735056527746842</v>
      </c>
      <c r="Z5809">
        <f>HYPERLINK("Melting_Curves/meltCurve_Q9NZ09_.pdf", "Melting_Curves/meltCurve_Q9NZ09_.pdf")</f>
        <v>0</v>
      </c>
      <c r="AA5809" t="s">
        <v>24563</v>
      </c>
      <c r="AB5809" t="s">
        <v>30765</v>
      </c>
    </row>
    <row r="5810" spans="1:28">
      <c r="A5810" t="s">
        <v>5836</v>
      </c>
      <c r="B5810">
        <v>0.984777283994944</v>
      </c>
      <c r="C5810">
        <v>1.06888533860783</v>
      </c>
      <c r="D5810">
        <v>0.957209595221313</v>
      </c>
      <c r="E5810">
        <v>0.913055450156841</v>
      </c>
      <c r="F5810">
        <v>0.790551668323706</v>
      </c>
      <c r="G5810">
        <v>0.720713395156344</v>
      </c>
      <c r="H5810">
        <v>0.670575463432011</v>
      </c>
      <c r="I5810">
        <v>0.592477547864247</v>
      </c>
      <c r="J5810">
        <v>0.336466652276006</v>
      </c>
      <c r="K5810">
        <v>0.187066296989908</v>
      </c>
      <c r="L5810">
        <v>555.705488902868</v>
      </c>
      <c r="M5810">
        <v>9.214894117221</v>
      </c>
      <c r="N5810">
        <v>60.3051203463096</v>
      </c>
      <c r="O5810">
        <v>57.6690175579904</v>
      </c>
      <c r="P5810">
        <v>-0.0399738637124583</v>
      </c>
      <c r="Q5810">
        <v>0</v>
      </c>
      <c r="R5810">
        <v>0.944059511231186</v>
      </c>
      <c r="S5810" t="s">
        <v>12161</v>
      </c>
      <c r="T5810" t="s">
        <v>12678</v>
      </c>
      <c r="U5810" t="s">
        <v>12678</v>
      </c>
      <c r="V5810" t="s">
        <v>12678</v>
      </c>
      <c r="W5810">
        <v>10</v>
      </c>
      <c r="X5810" t="s">
        <v>18488</v>
      </c>
      <c r="Y5810">
        <v>0.7409642991798095</v>
      </c>
      <c r="Z5810">
        <f>HYPERLINK("Melting_Curves/meltCurve_Q9NZ32_.pdf", "Melting_Curves/meltCurve_Q9NZ32_.pdf")</f>
        <v>0</v>
      </c>
      <c r="AA5810" t="s">
        <v>24564</v>
      </c>
      <c r="AB5810" t="s">
        <v>30766</v>
      </c>
    </row>
    <row r="5811" spans="1:28">
      <c r="A5811" t="s">
        <v>5837</v>
      </c>
      <c r="B5811">
        <v>0.984777283994944</v>
      </c>
      <c r="C5811">
        <v>0.979128576992215</v>
      </c>
      <c r="D5811">
        <v>0.858604569675288</v>
      </c>
      <c r="E5811">
        <v>0.6790099737283261</v>
      </c>
      <c r="F5811">
        <v>0.415803198548426</v>
      </c>
      <c r="G5811">
        <v>0.312489623732844</v>
      </c>
      <c r="H5811">
        <v>0.289838154078534</v>
      </c>
      <c r="I5811">
        <v>0.489448255081752</v>
      </c>
      <c r="J5811">
        <v>0.871747923071066</v>
      </c>
      <c r="K5811">
        <v>0.674044741681294</v>
      </c>
      <c r="L5811">
        <v>1364.37974587122</v>
      </c>
      <c r="M5811">
        <v>30.5467449761605</v>
      </c>
      <c r="O5811">
        <v>44.4751941430363</v>
      </c>
      <c r="P5811">
        <v>-0.0836136580807248</v>
      </c>
      <c r="Q5811">
        <v>0.513046496289924</v>
      </c>
      <c r="R5811">
        <v>0.58669950492846</v>
      </c>
      <c r="S5811" t="s">
        <v>12162</v>
      </c>
      <c r="T5811" t="s">
        <v>12678</v>
      </c>
      <c r="U5811" t="s">
        <v>12678</v>
      </c>
      <c r="V5811" t="s">
        <v>12678</v>
      </c>
      <c r="W5811">
        <v>6</v>
      </c>
      <c r="X5811" t="s">
        <v>18489</v>
      </c>
      <c r="Y5811">
        <v>0.6400887781745594</v>
      </c>
      <c r="Z5811">
        <f>HYPERLINK("Melting_Curves/meltCurve_Q9NZ43_.pdf", "Melting_Curves/meltCurve_Q9NZ43_.pdf")</f>
        <v>0</v>
      </c>
      <c r="AA5811" t="s">
        <v>24565</v>
      </c>
      <c r="AB5811" t="s">
        <v>30767</v>
      </c>
    </row>
    <row r="5812" spans="1:28">
      <c r="A5812" t="s">
        <v>5838</v>
      </c>
      <c r="B5812">
        <v>0.984777283994944</v>
      </c>
      <c r="C5812">
        <v>1.07914608080226</v>
      </c>
      <c r="D5812">
        <v>0.932273878954275</v>
      </c>
      <c r="E5812">
        <v>0.774169076345917</v>
      </c>
      <c r="F5812">
        <v>0.5711881472918759</v>
      </c>
      <c r="G5812">
        <v>0.375922566359862</v>
      </c>
      <c r="H5812">
        <v>0.274097212844317</v>
      </c>
      <c r="I5812">
        <v>0.29913364747775</v>
      </c>
      <c r="J5812">
        <v>0.303242108683887</v>
      </c>
      <c r="K5812">
        <v>0.268786495681679</v>
      </c>
      <c r="L5812">
        <v>929.747694719698</v>
      </c>
      <c r="M5812">
        <v>19.0227356638533</v>
      </c>
      <c r="N5812">
        <v>50.9695746989126</v>
      </c>
      <c r="O5812">
        <v>48.3451092936616</v>
      </c>
      <c r="P5812">
        <v>-0.07170012493197631</v>
      </c>
      <c r="Q5812">
        <v>0.27114348109984</v>
      </c>
      <c r="R5812">
        <v>0.987885987944767</v>
      </c>
      <c r="S5812" t="s">
        <v>12163</v>
      </c>
      <c r="T5812" t="s">
        <v>12678</v>
      </c>
      <c r="U5812" t="s">
        <v>12678</v>
      </c>
      <c r="V5812" t="s">
        <v>12678</v>
      </c>
      <c r="W5812">
        <v>7</v>
      </c>
      <c r="X5812" t="s">
        <v>18490</v>
      </c>
      <c r="Y5812">
        <v>0.5701779151122076</v>
      </c>
      <c r="Z5812">
        <f>HYPERLINK("Melting_Curves/meltCurve_Q9NZ45_.pdf", "Melting_Curves/meltCurve_Q9NZ45_.pdf")</f>
        <v>0</v>
      </c>
      <c r="AA5812" t="s">
        <v>24566</v>
      </c>
      <c r="AB5812" t="s">
        <v>30768</v>
      </c>
    </row>
    <row r="5813" spans="1:28">
      <c r="A5813" t="s">
        <v>5839</v>
      </c>
      <c r="B5813">
        <v>0.984777283994944</v>
      </c>
      <c r="C5813">
        <v>1.59145619369934</v>
      </c>
      <c r="D5813">
        <v>1.17699222714745</v>
      </c>
      <c r="E5813">
        <v>0.8707401628264539</v>
      </c>
      <c r="F5813">
        <v>0.686952840254295</v>
      </c>
      <c r="G5813">
        <v>0.525922082975304</v>
      </c>
      <c r="H5813">
        <v>0.506452227063633</v>
      </c>
      <c r="I5813">
        <v>0.624275105201939</v>
      </c>
      <c r="J5813">
        <v>0.93880295214811</v>
      </c>
      <c r="K5813">
        <v>0.723656663132658</v>
      </c>
      <c r="L5813">
        <v>5736.46733423725</v>
      </c>
      <c r="M5813">
        <v>122.647954954672</v>
      </c>
      <c r="O5813">
        <v>46.7594050429707</v>
      </c>
      <c r="P5813">
        <v>-0.217927344785513</v>
      </c>
      <c r="Q5813">
        <v>0.667661876855802</v>
      </c>
      <c r="R5813">
        <v>0.492632192580575</v>
      </c>
      <c r="S5813" t="s">
        <v>12164</v>
      </c>
      <c r="T5813" t="s">
        <v>12678</v>
      </c>
      <c r="U5813" t="s">
        <v>12678</v>
      </c>
      <c r="V5813" t="s">
        <v>12678</v>
      </c>
      <c r="W5813">
        <v>3</v>
      </c>
      <c r="X5813" t="s">
        <v>18491</v>
      </c>
      <c r="Y5813">
        <v>0.7760268436415395</v>
      </c>
      <c r="Z5813">
        <f>HYPERLINK("Melting_Curves/meltCurve_Q9NZ53_.pdf", "Melting_Curves/meltCurve_Q9NZ53_.pdf")</f>
        <v>0</v>
      </c>
      <c r="AA5813" t="s">
        <v>24567</v>
      </c>
      <c r="AB5813" t="s">
        <v>30769</v>
      </c>
    </row>
    <row r="5814" spans="1:28">
      <c r="A5814" t="s">
        <v>5840</v>
      </c>
      <c r="B5814">
        <v>0.984777283994944</v>
      </c>
      <c r="C5814">
        <v>0.990433417615928</v>
      </c>
      <c r="D5814">
        <v>0.825516513581129</v>
      </c>
      <c r="E5814">
        <v>0.846363481098559</v>
      </c>
      <c r="F5814">
        <v>0.737781626615765</v>
      </c>
      <c r="G5814">
        <v>0.704558570480151</v>
      </c>
      <c r="H5814">
        <v>0.749477364564056</v>
      </c>
      <c r="I5814">
        <v>1.13744953090949</v>
      </c>
      <c r="J5814">
        <v>1.80356103413271</v>
      </c>
      <c r="K5814">
        <v>1.3266667036186</v>
      </c>
      <c r="L5814">
        <v>15000</v>
      </c>
      <c r="M5814">
        <v>244.932007172213</v>
      </c>
      <c r="O5814">
        <v>61.23737825928</v>
      </c>
      <c r="P5814">
        <v>0.499964065870263</v>
      </c>
      <c r="Q5814">
        <v>1.5</v>
      </c>
      <c r="R5814">
        <v>0.6210525720028</v>
      </c>
      <c r="S5814" t="s">
        <v>12165</v>
      </c>
      <c r="T5814" t="s">
        <v>12678</v>
      </c>
      <c r="U5814" t="s">
        <v>12678</v>
      </c>
      <c r="V5814" t="s">
        <v>12678</v>
      </c>
      <c r="W5814">
        <v>26</v>
      </c>
      <c r="X5814" t="s">
        <v>18492</v>
      </c>
      <c r="Y5814">
        <v>1.095919253015134</v>
      </c>
      <c r="Z5814">
        <f>HYPERLINK("Melting_Curves/meltCurve_Q9NZ63_.pdf", "Melting_Curves/meltCurve_Q9NZ63_.pdf")</f>
        <v>0</v>
      </c>
      <c r="AA5814" t="s">
        <v>24568</v>
      </c>
      <c r="AB5814" t="s">
        <v>30770</v>
      </c>
    </row>
    <row r="5815" spans="1:28">
      <c r="A5815" t="s">
        <v>5841</v>
      </c>
      <c r="B5815">
        <v>0.984777283994944</v>
      </c>
      <c r="C5815">
        <v>0.513775937211423</v>
      </c>
      <c r="D5815">
        <v>0.482326635821215</v>
      </c>
      <c r="E5815">
        <v>0.444135066701925</v>
      </c>
      <c r="F5815">
        <v>0.432372947379532</v>
      </c>
      <c r="G5815">
        <v>0.302714484042248</v>
      </c>
      <c r="H5815">
        <v>0.413485692122429</v>
      </c>
      <c r="I5815">
        <v>0.357651339944805</v>
      </c>
      <c r="J5815">
        <v>0.737816978668104</v>
      </c>
      <c r="K5815">
        <v>0.5590127814610421</v>
      </c>
      <c r="L5815">
        <v>2968.71776338612</v>
      </c>
      <c r="M5815">
        <v>76.7230825016434</v>
      </c>
      <c r="N5815">
        <v>40.1011580434819</v>
      </c>
      <c r="O5815">
        <v>38.6676687697371</v>
      </c>
      <c r="P5815">
        <v>-0.264817230985857</v>
      </c>
      <c r="Q5815">
        <v>0.466139108227426</v>
      </c>
      <c r="R5815">
        <v>0.655721996911533</v>
      </c>
      <c r="S5815" t="s">
        <v>12166</v>
      </c>
      <c r="T5815" t="s">
        <v>12678</v>
      </c>
      <c r="U5815" t="s">
        <v>12678</v>
      </c>
      <c r="V5815" t="s">
        <v>12678</v>
      </c>
      <c r="W5815">
        <v>2</v>
      </c>
      <c r="X5815" t="s">
        <v>18493</v>
      </c>
      <c r="Y5815">
        <v>0.4969042963404989</v>
      </c>
      <c r="Z5815">
        <f>HYPERLINK("Melting_Curves/meltCurve_Q9NZB2_4_.pdf", "Melting_Curves/meltCurve_Q9NZB2_4_.pdf")</f>
        <v>0</v>
      </c>
      <c r="AA5815" t="s">
        <v>24569</v>
      </c>
      <c r="AB5815" t="s">
        <v>30771</v>
      </c>
    </row>
    <row r="5816" spans="1:28">
      <c r="A5816" t="s">
        <v>5842</v>
      </c>
      <c r="B5816">
        <v>0.984777283994944</v>
      </c>
      <c r="C5816">
        <v>1.23516926570108</v>
      </c>
      <c r="D5816">
        <v>1.23902421513208</v>
      </c>
      <c r="E5816">
        <v>0.911530710407238</v>
      </c>
      <c r="F5816">
        <v>0.6139822460215</v>
      </c>
      <c r="G5816">
        <v>0.434800698443897</v>
      </c>
      <c r="H5816">
        <v>0.34653023288737</v>
      </c>
      <c r="I5816">
        <v>0.406394114814382</v>
      </c>
      <c r="J5816">
        <v>0.383610307971227</v>
      </c>
      <c r="K5816">
        <v>0.44760530377483</v>
      </c>
      <c r="L5816">
        <v>1819.4136658198</v>
      </c>
      <c r="M5816">
        <v>36.8650696442923</v>
      </c>
      <c r="N5816">
        <v>51.5757436534131</v>
      </c>
      <c r="O5816">
        <v>49.2087813879713</v>
      </c>
      <c r="P5816">
        <v>-0.112769451845814</v>
      </c>
      <c r="Q5816">
        <v>0.397887457586847</v>
      </c>
      <c r="R5816">
        <v>0.895661254110684</v>
      </c>
      <c r="S5816" t="s">
        <v>12167</v>
      </c>
      <c r="T5816" t="s">
        <v>12678</v>
      </c>
      <c r="U5816" t="s">
        <v>12678</v>
      </c>
      <c r="V5816" t="s">
        <v>12678</v>
      </c>
      <c r="W5816">
        <v>1</v>
      </c>
      <c r="X5816" t="s">
        <v>18494</v>
      </c>
      <c r="Y5816">
        <v>0.6482434214244583</v>
      </c>
      <c r="Z5816">
        <f>HYPERLINK("Melting_Curves/meltCurve_Q9NZC3_.pdf", "Melting_Curves/meltCurve_Q9NZC3_.pdf")</f>
        <v>0</v>
      </c>
      <c r="AA5816" t="s">
        <v>24570</v>
      </c>
      <c r="AB5816" t="s">
        <v>30772</v>
      </c>
    </row>
    <row r="5817" spans="1:28">
      <c r="A5817" t="s">
        <v>5843</v>
      </c>
      <c r="B5817">
        <v>0.984777283994944</v>
      </c>
      <c r="C5817">
        <v>0.926020554537365</v>
      </c>
      <c r="D5817">
        <v>0.794678689829331</v>
      </c>
      <c r="E5817">
        <v>0.688248501154431</v>
      </c>
      <c r="F5817">
        <v>0.5495207849157721</v>
      </c>
      <c r="G5817">
        <v>0.38843132201782</v>
      </c>
      <c r="H5817">
        <v>0.3959760840007</v>
      </c>
      <c r="I5817">
        <v>0.464271829663795</v>
      </c>
      <c r="J5817">
        <v>0.840711616403313</v>
      </c>
      <c r="K5817">
        <v>0.817469331407755</v>
      </c>
      <c r="L5817">
        <v>1023.11572436116</v>
      </c>
      <c r="M5817">
        <v>23.7464231215063</v>
      </c>
      <c r="O5817">
        <v>42.7829846476094</v>
      </c>
      <c r="P5817">
        <v>-0.0582983849287609</v>
      </c>
      <c r="Q5817">
        <v>0.579871417958607</v>
      </c>
      <c r="R5817">
        <v>0.512137278464362</v>
      </c>
      <c r="S5817" t="s">
        <v>12168</v>
      </c>
      <c r="T5817" t="s">
        <v>12678</v>
      </c>
      <c r="U5817" t="s">
        <v>12678</v>
      </c>
      <c r="V5817" t="s">
        <v>12678</v>
      </c>
      <c r="W5817">
        <v>4</v>
      </c>
      <c r="X5817" t="s">
        <v>18495</v>
      </c>
      <c r="Y5817">
        <v>0.669033998911848</v>
      </c>
      <c r="Z5817">
        <f>HYPERLINK("Melting_Curves/meltCurve_Q9NZC9_.pdf", "Melting_Curves/meltCurve_Q9NZC9_.pdf")</f>
        <v>0</v>
      </c>
      <c r="AA5817" t="s">
        <v>24571</v>
      </c>
      <c r="AB5817" t="s">
        <v>30773</v>
      </c>
    </row>
    <row r="5818" spans="1:28">
      <c r="A5818" t="s">
        <v>5844</v>
      </c>
      <c r="B5818">
        <v>0.984777283994944</v>
      </c>
      <c r="C5818">
        <v>1.05459597399643</v>
      </c>
      <c r="D5818">
        <v>0.800109332503083</v>
      </c>
      <c r="E5818">
        <v>0.610056871376038</v>
      </c>
      <c r="F5818">
        <v>0.537179252687203</v>
      </c>
      <c r="G5818">
        <v>0.485667127290786</v>
      </c>
      <c r="H5818">
        <v>0.466268646687634</v>
      </c>
      <c r="I5818">
        <v>0.750923249838874</v>
      </c>
      <c r="J5818">
        <v>1.17494242229806</v>
      </c>
      <c r="K5818">
        <v>1.19844358372585</v>
      </c>
      <c r="L5818">
        <v>10693.640677656</v>
      </c>
      <c r="M5818">
        <v>250</v>
      </c>
      <c r="O5818">
        <v>42.7718106199068</v>
      </c>
      <c r="P5818">
        <v>-0.370846351789385</v>
      </c>
      <c r="Q5818">
        <v>0.746211593146056</v>
      </c>
      <c r="R5818">
        <v>0.161539250238866</v>
      </c>
      <c r="S5818" t="s">
        <v>12169</v>
      </c>
      <c r="T5818" t="s">
        <v>12678</v>
      </c>
      <c r="U5818" t="s">
        <v>12678</v>
      </c>
      <c r="V5818" t="s">
        <v>12678</v>
      </c>
      <c r="W5818">
        <v>2</v>
      </c>
      <c r="X5818" t="s">
        <v>18496</v>
      </c>
      <c r="Y5818">
        <v>0.7950812137300176</v>
      </c>
      <c r="Z5818">
        <f>HYPERLINK("Melting_Curves/meltCurve_Q9NZD4_.pdf", "Melting_Curves/meltCurve_Q9NZD4_.pdf")</f>
        <v>0</v>
      </c>
      <c r="AA5818" t="s">
        <v>24572</v>
      </c>
      <c r="AB5818" t="s">
        <v>30774</v>
      </c>
    </row>
    <row r="5819" spans="1:28">
      <c r="A5819" t="s">
        <v>5845</v>
      </c>
      <c r="B5819">
        <v>0.984777283994944</v>
      </c>
      <c r="C5819">
        <v>0.936751258989819</v>
      </c>
      <c r="D5819">
        <v>0.784305350513721</v>
      </c>
      <c r="E5819">
        <v>0.390978147821161</v>
      </c>
      <c r="F5819">
        <v>0.187853098340713</v>
      </c>
      <c r="G5819">
        <v>0.120557808833953</v>
      </c>
      <c r="H5819">
        <v>0.0806934940127073</v>
      </c>
      <c r="I5819">
        <v>0.0969587240891064</v>
      </c>
      <c r="J5819">
        <v>0.104531442434857</v>
      </c>
      <c r="K5819">
        <v>0.123951782658656</v>
      </c>
      <c r="L5819">
        <v>1010.09751677199</v>
      </c>
      <c r="M5819">
        <v>22.3890426922997</v>
      </c>
      <c r="N5819">
        <v>45.5637242820222</v>
      </c>
      <c r="O5819">
        <v>44.7604147803464</v>
      </c>
      <c r="P5819">
        <v>-0.112696950316532</v>
      </c>
      <c r="Q5819">
        <v>0.0987990026987746</v>
      </c>
      <c r="R5819">
        <v>0.9985673687879409</v>
      </c>
      <c r="S5819" t="s">
        <v>12170</v>
      </c>
      <c r="T5819" t="s">
        <v>12678</v>
      </c>
      <c r="U5819" t="s">
        <v>12678</v>
      </c>
      <c r="V5819" t="s">
        <v>12678</v>
      </c>
      <c r="W5819">
        <v>3</v>
      </c>
      <c r="X5819" t="s">
        <v>18497</v>
      </c>
      <c r="Y5819">
        <v>0.3519273834733536</v>
      </c>
      <c r="Z5819">
        <f>HYPERLINK("Melting_Curves/meltCurve_Q9NZD8_2_.pdf", "Melting_Curves/meltCurve_Q9NZD8_2_.pdf")</f>
        <v>0</v>
      </c>
      <c r="AA5819" t="s">
        <v>24573</v>
      </c>
      <c r="AB5819" t="s">
        <v>30775</v>
      </c>
    </row>
    <row r="5820" spans="1:28">
      <c r="A5820" t="s">
        <v>5846</v>
      </c>
      <c r="B5820">
        <v>0.984777283994944</v>
      </c>
      <c r="C5820">
        <v>0.850278255785737</v>
      </c>
      <c r="D5820">
        <v>0.827731782242966</v>
      </c>
      <c r="E5820">
        <v>0.399090866512412</v>
      </c>
      <c r="F5820">
        <v>0.212073241640976</v>
      </c>
      <c r="G5820">
        <v>0.146871536062611</v>
      </c>
      <c r="H5820">
        <v>0.113223303232533</v>
      </c>
      <c r="I5820">
        <v>0.07868350454628011</v>
      </c>
      <c r="J5820">
        <v>0.0631604122392314</v>
      </c>
      <c r="K5820">
        <v>0.20142778479842</v>
      </c>
      <c r="L5820">
        <v>931.196523034498</v>
      </c>
      <c r="M5820">
        <v>20.5949581549987</v>
      </c>
      <c r="N5820">
        <v>45.7633985225846</v>
      </c>
      <c r="O5820">
        <v>44.7949627885198</v>
      </c>
      <c r="P5820">
        <v>-0.102369966507326</v>
      </c>
      <c r="Q5820">
        <v>0.109388645290057</v>
      </c>
      <c r="R5820">
        <v>0.97860093086056</v>
      </c>
      <c r="S5820" t="s">
        <v>12171</v>
      </c>
      <c r="T5820" t="s">
        <v>12678</v>
      </c>
      <c r="U5820" t="s">
        <v>12678</v>
      </c>
      <c r="V5820" t="s">
        <v>12678</v>
      </c>
      <c r="W5820">
        <v>2</v>
      </c>
      <c r="X5820" t="s">
        <v>18498</v>
      </c>
      <c r="Y5820">
        <v>0.3642473471273698</v>
      </c>
      <c r="Z5820">
        <f>HYPERLINK("Melting_Curves/meltCurve_Q9NZI7_4_.pdf", "Melting_Curves/meltCurve_Q9NZI7_4_.pdf")</f>
        <v>0</v>
      </c>
      <c r="AA5820" t="s">
        <v>24574</v>
      </c>
      <c r="AB5820" t="s">
        <v>30776</v>
      </c>
    </row>
    <row r="5821" spans="1:28">
      <c r="A5821" t="s">
        <v>5847</v>
      </c>
      <c r="B5821">
        <v>0.984777283994944</v>
      </c>
      <c r="C5821">
        <v>0.999593109084161</v>
      </c>
      <c r="D5821">
        <v>0.7868851038463071</v>
      </c>
      <c r="E5821">
        <v>0.490949767610467</v>
      </c>
      <c r="F5821">
        <v>0.24793086585658</v>
      </c>
      <c r="G5821">
        <v>0.177772818386656</v>
      </c>
      <c r="H5821">
        <v>0.130476916481428</v>
      </c>
      <c r="I5821">
        <v>0.168323046985829</v>
      </c>
      <c r="J5821">
        <v>0.211917194180182</v>
      </c>
      <c r="K5821">
        <v>0.226679826194113</v>
      </c>
      <c r="L5821">
        <v>1036.09796500845</v>
      </c>
      <c r="M5821">
        <v>22.8474281595065</v>
      </c>
      <c r="N5821">
        <v>46.232555333124</v>
      </c>
      <c r="O5821">
        <v>45.0054316582511</v>
      </c>
      <c r="P5821">
        <v>-0.1044565433296</v>
      </c>
      <c r="Q5821">
        <v>0.176971317443946</v>
      </c>
      <c r="R5821">
        <v>0.991067186348579</v>
      </c>
      <c r="S5821" t="s">
        <v>12172</v>
      </c>
      <c r="T5821" t="s">
        <v>12678</v>
      </c>
      <c r="U5821" t="s">
        <v>12678</v>
      </c>
      <c r="V5821" t="s">
        <v>12678</v>
      </c>
      <c r="W5821">
        <v>15</v>
      </c>
      <c r="X5821" t="s">
        <v>18499</v>
      </c>
      <c r="Y5821">
        <v>0.4141795691219352</v>
      </c>
      <c r="Z5821">
        <f>HYPERLINK("Melting_Curves/meltCurve_Q9NZI8_.pdf", "Melting_Curves/meltCurve_Q9NZI8_.pdf")</f>
        <v>0</v>
      </c>
      <c r="AA5821" t="s">
        <v>24575</v>
      </c>
      <c r="AB5821" t="s">
        <v>30777</v>
      </c>
    </row>
    <row r="5822" spans="1:28">
      <c r="A5822" t="s">
        <v>5848</v>
      </c>
      <c r="B5822">
        <v>0.984777283994944</v>
      </c>
      <c r="C5822">
        <v>0.984462031516004</v>
      </c>
      <c r="D5822">
        <v>0.869870046418912</v>
      </c>
      <c r="E5822">
        <v>0.450486446564879</v>
      </c>
      <c r="F5822">
        <v>0.191855994004405</v>
      </c>
      <c r="G5822">
        <v>0.122121008024259</v>
      </c>
      <c r="H5822">
        <v>0.0627695298617567</v>
      </c>
      <c r="I5822">
        <v>0.08680068825268041</v>
      </c>
      <c r="J5822">
        <v>0.06630147587650451</v>
      </c>
      <c r="K5822">
        <v>0.0740573957679828</v>
      </c>
      <c r="L5822">
        <v>1134.06538196091</v>
      </c>
      <c r="M5822">
        <v>24.6624604163957</v>
      </c>
      <c r="N5822">
        <v>46.2943350180947</v>
      </c>
      <c r="O5822">
        <v>45.6843405227909</v>
      </c>
      <c r="P5822">
        <v>-0.124663970774012</v>
      </c>
      <c r="Q5822">
        <v>0.0763112106879289</v>
      </c>
      <c r="R5822">
        <v>0.998844349898661</v>
      </c>
      <c r="S5822" t="s">
        <v>12173</v>
      </c>
      <c r="T5822" t="s">
        <v>12678</v>
      </c>
      <c r="U5822" t="s">
        <v>12678</v>
      </c>
      <c r="V5822" t="s">
        <v>12678</v>
      </c>
      <c r="W5822">
        <v>3</v>
      </c>
      <c r="X5822" t="s">
        <v>18500</v>
      </c>
      <c r="Y5822">
        <v>0.3607771268382635</v>
      </c>
      <c r="Z5822">
        <f>HYPERLINK("Melting_Curves/meltCurve_Q9NZJ6_.pdf", "Melting_Curves/meltCurve_Q9NZJ6_.pdf")</f>
        <v>0</v>
      </c>
      <c r="AA5822" t="s">
        <v>24576</v>
      </c>
      <c r="AB5822" t="s">
        <v>30778</v>
      </c>
    </row>
    <row r="5823" spans="1:28">
      <c r="A5823" t="s">
        <v>5849</v>
      </c>
      <c r="B5823">
        <v>0.984777283994944</v>
      </c>
      <c r="C5823">
        <v>0.902591325832579</v>
      </c>
      <c r="D5823">
        <v>0.837158758459557</v>
      </c>
      <c r="E5823">
        <v>0.699888953406108</v>
      </c>
      <c r="F5823">
        <v>0.483261554257112</v>
      </c>
      <c r="G5823">
        <v>0.201461592764441</v>
      </c>
      <c r="H5823">
        <v>0.118052478904263</v>
      </c>
      <c r="I5823">
        <v>0.125548758278397</v>
      </c>
      <c r="J5823">
        <v>0.155247598366766</v>
      </c>
      <c r="K5823">
        <v>0.129887327094353</v>
      </c>
      <c r="L5823">
        <v>706.269187165371</v>
      </c>
      <c r="M5823">
        <v>14.5837110315582</v>
      </c>
      <c r="N5823">
        <v>49.0811773762224</v>
      </c>
      <c r="O5823">
        <v>47.5453833721445</v>
      </c>
      <c r="P5823">
        <v>-0.0699331738522968</v>
      </c>
      <c r="Q5823">
        <v>0.08812660029042819</v>
      </c>
      <c r="R5823">
        <v>0.984918563516626</v>
      </c>
      <c r="S5823" t="s">
        <v>12174</v>
      </c>
      <c r="T5823" t="s">
        <v>12678</v>
      </c>
      <c r="U5823" t="s">
        <v>12678</v>
      </c>
      <c r="V5823" t="s">
        <v>12678</v>
      </c>
      <c r="W5823">
        <v>8</v>
      </c>
      <c r="X5823" t="s">
        <v>18501</v>
      </c>
      <c r="Y5823">
        <v>0.4563278451253908</v>
      </c>
      <c r="Z5823">
        <f>HYPERLINK("Melting_Curves/meltCurve_Q9NZJ9_.pdf", "Melting_Curves/meltCurve_Q9NZJ9_.pdf")</f>
        <v>0</v>
      </c>
      <c r="AA5823" t="s">
        <v>24577</v>
      </c>
      <c r="AB5823" t="s">
        <v>30779</v>
      </c>
    </row>
    <row r="5824" spans="1:28">
      <c r="A5824" t="s">
        <v>5850</v>
      </c>
      <c r="B5824">
        <v>0.984777283994944</v>
      </c>
      <c r="C5824">
        <v>1.08137343839832</v>
      </c>
      <c r="D5824">
        <v>0.913531403016216</v>
      </c>
      <c r="E5824">
        <v>0.458230161525552</v>
      </c>
      <c r="F5824">
        <v>0.218449740431626</v>
      </c>
      <c r="G5824">
        <v>0.139903847261618</v>
      </c>
      <c r="H5824">
        <v>0.111964055977542</v>
      </c>
      <c r="I5824">
        <v>0.167072596325014</v>
      </c>
      <c r="J5824">
        <v>0.459415433171996</v>
      </c>
      <c r="K5824">
        <v>0.45639838499049</v>
      </c>
      <c r="L5824">
        <v>1898.5645452373</v>
      </c>
      <c r="M5824">
        <v>41.8301605803177</v>
      </c>
      <c r="N5824">
        <v>46.188960040727</v>
      </c>
      <c r="O5824">
        <v>45.2841106054076</v>
      </c>
      <c r="P5824">
        <v>-0.171339956485184</v>
      </c>
      <c r="Q5824">
        <v>0.258051050417202</v>
      </c>
      <c r="R5824">
        <v>0.889829396823975</v>
      </c>
      <c r="S5824" t="s">
        <v>12175</v>
      </c>
      <c r="T5824" t="s">
        <v>12678</v>
      </c>
      <c r="U5824" t="s">
        <v>12678</v>
      </c>
      <c r="V5824" t="s">
        <v>12678</v>
      </c>
      <c r="W5824">
        <v>8</v>
      </c>
      <c r="X5824" t="s">
        <v>18502</v>
      </c>
      <c r="Y5824">
        <v>0.4676152144693334</v>
      </c>
      <c r="Z5824">
        <f>HYPERLINK("Melting_Curves/meltCurve_Q9NZJ9_2_.pdf", "Melting_Curves/meltCurve_Q9NZJ9_2_.pdf")</f>
        <v>0</v>
      </c>
      <c r="AA5824" t="s">
        <v>24577</v>
      </c>
      <c r="AB5824" t="s">
        <v>30780</v>
      </c>
    </row>
    <row r="5825" spans="1:28">
      <c r="A5825" t="s">
        <v>5851</v>
      </c>
      <c r="B5825">
        <v>0.984777283994944</v>
      </c>
      <c r="C5825">
        <v>0.928515845702659</v>
      </c>
      <c r="D5825">
        <v>0.94257162734224</v>
      </c>
      <c r="E5825">
        <v>0.851983501074102</v>
      </c>
      <c r="F5825">
        <v>0.568165861850803</v>
      </c>
      <c r="G5825">
        <v>0.316604730196026</v>
      </c>
      <c r="H5825">
        <v>0.143834635001858</v>
      </c>
      <c r="I5825">
        <v>0.156823873466593</v>
      </c>
      <c r="J5825">
        <v>0.159956867141936</v>
      </c>
      <c r="K5825">
        <v>0.150069628689011</v>
      </c>
      <c r="L5825">
        <v>1023.34673502597</v>
      </c>
      <c r="M5825">
        <v>20.4081068041218</v>
      </c>
      <c r="N5825">
        <v>50.9071512861603</v>
      </c>
      <c r="O5825">
        <v>49.6701111309882</v>
      </c>
      <c r="P5825">
        <v>-0.0891863400253098</v>
      </c>
      <c r="Q5825">
        <v>0.131764188318818</v>
      </c>
      <c r="R5825">
        <v>0.993107705238132</v>
      </c>
      <c r="S5825" t="s">
        <v>12176</v>
      </c>
      <c r="T5825" t="s">
        <v>12678</v>
      </c>
      <c r="U5825" t="s">
        <v>12678</v>
      </c>
      <c r="V5825" t="s">
        <v>12678</v>
      </c>
      <c r="W5825">
        <v>10</v>
      </c>
      <c r="X5825" t="s">
        <v>18503</v>
      </c>
      <c r="Y5825">
        <v>0.523203183645329</v>
      </c>
      <c r="Z5825">
        <f>HYPERLINK("Melting_Curves/meltCurve_Q9NZL4_.pdf", "Melting_Curves/meltCurve_Q9NZL4_.pdf")</f>
        <v>0</v>
      </c>
      <c r="AA5825" t="s">
        <v>19387</v>
      </c>
      <c r="AB5825" t="s">
        <v>25429</v>
      </c>
    </row>
    <row r="5826" spans="1:28">
      <c r="A5826" t="s">
        <v>5852</v>
      </c>
      <c r="B5826">
        <v>0.984777283994944</v>
      </c>
      <c r="C5826">
        <v>0.894519183316608</v>
      </c>
      <c r="D5826">
        <v>0.72142542384741</v>
      </c>
      <c r="E5826">
        <v>0.513673237668556</v>
      </c>
      <c r="F5826">
        <v>0.440852932249566</v>
      </c>
      <c r="G5826">
        <v>0.295698335141536</v>
      </c>
      <c r="H5826">
        <v>0.13473550638875</v>
      </c>
      <c r="I5826">
        <v>0.129741062834287</v>
      </c>
      <c r="J5826">
        <v>0.182909235505868</v>
      </c>
      <c r="K5826">
        <v>0.170477037367097</v>
      </c>
      <c r="L5826">
        <v>529.951196296321</v>
      </c>
      <c r="M5826">
        <v>11.4227684684974</v>
      </c>
      <c r="N5826">
        <v>47.5000852271786</v>
      </c>
      <c r="O5826">
        <v>45.0406652763244</v>
      </c>
      <c r="P5826">
        <v>-0.0560166122746231</v>
      </c>
      <c r="Q5826">
        <v>0.11675019248984</v>
      </c>
      <c r="R5826">
        <v>0.983064882723534</v>
      </c>
      <c r="S5826" t="s">
        <v>12177</v>
      </c>
      <c r="T5826" t="s">
        <v>12678</v>
      </c>
      <c r="U5826" t="s">
        <v>12678</v>
      </c>
      <c r="V5826" t="s">
        <v>12678</v>
      </c>
      <c r="W5826">
        <v>13</v>
      </c>
      <c r="X5826" t="s">
        <v>18504</v>
      </c>
      <c r="Y5826">
        <v>0.4257248333063515</v>
      </c>
      <c r="Z5826">
        <f>HYPERLINK("Melting_Curves/meltCurve_Q9NZL9_.pdf", "Melting_Curves/meltCurve_Q9NZL9_.pdf")</f>
        <v>0</v>
      </c>
      <c r="AA5826" t="s">
        <v>24578</v>
      </c>
      <c r="AB5826" t="s">
        <v>30781</v>
      </c>
    </row>
    <row r="5827" spans="1:28">
      <c r="A5827" t="s">
        <v>5853</v>
      </c>
      <c r="B5827">
        <v>0.984777283994944</v>
      </c>
      <c r="C5827">
        <v>0.925749950283542</v>
      </c>
      <c r="D5827">
        <v>0.61079769302015</v>
      </c>
      <c r="E5827">
        <v>0.435896787363244</v>
      </c>
      <c r="F5827">
        <v>0.164831453673247</v>
      </c>
      <c r="G5827">
        <v>0.16479515636372</v>
      </c>
      <c r="H5827">
        <v>0.090264275601661</v>
      </c>
      <c r="I5827">
        <v>0.246746216301966</v>
      </c>
      <c r="J5827">
        <v>0.104215254717446</v>
      </c>
      <c r="K5827">
        <v>0.187785432984663</v>
      </c>
      <c r="L5827">
        <v>838.493079960895</v>
      </c>
      <c r="M5827">
        <v>19.0742336085774</v>
      </c>
      <c r="N5827">
        <v>44.7816906878981</v>
      </c>
      <c r="O5827">
        <v>43.4848351645893</v>
      </c>
      <c r="P5827">
        <v>-0.0934635519232626</v>
      </c>
      <c r="Q5827">
        <v>0.14773244184536</v>
      </c>
      <c r="R5827">
        <v>0.9713699402527119</v>
      </c>
      <c r="S5827" t="s">
        <v>12178</v>
      </c>
      <c r="T5827" t="s">
        <v>12678</v>
      </c>
      <c r="U5827" t="s">
        <v>12678</v>
      </c>
      <c r="V5827" t="s">
        <v>12678</v>
      </c>
      <c r="W5827">
        <v>12</v>
      </c>
      <c r="X5827" t="s">
        <v>18505</v>
      </c>
      <c r="Y5827">
        <v>0.358112538099389</v>
      </c>
      <c r="Z5827">
        <f>HYPERLINK("Melting_Curves/meltCurve_Q9NZL9_2_.pdf", "Melting_Curves/meltCurve_Q9NZL9_2_.pdf")</f>
        <v>0</v>
      </c>
      <c r="AA5827" t="s">
        <v>24578</v>
      </c>
      <c r="AB5827" t="s">
        <v>30782</v>
      </c>
    </row>
    <row r="5828" spans="1:28">
      <c r="A5828" t="s">
        <v>5854</v>
      </c>
      <c r="B5828">
        <v>0.984777283994944</v>
      </c>
      <c r="C5828">
        <v>0.95482635200582</v>
      </c>
      <c r="D5828">
        <v>0.8147872744722841</v>
      </c>
      <c r="E5828">
        <v>0.754689373375572</v>
      </c>
      <c r="F5828">
        <v>0.595678268513594</v>
      </c>
      <c r="G5828">
        <v>0.376005881943989</v>
      </c>
      <c r="H5828">
        <v>0.254326041576852</v>
      </c>
      <c r="I5828">
        <v>0.271089799938128</v>
      </c>
      <c r="J5828">
        <v>0.33214392798341</v>
      </c>
      <c r="K5828">
        <v>0.246637001696344</v>
      </c>
      <c r="L5828">
        <v>614.999459781169</v>
      </c>
      <c r="M5828">
        <v>12.6128159568499</v>
      </c>
      <c r="N5828">
        <v>51.1905702890024</v>
      </c>
      <c r="O5828">
        <v>47.5828819746482</v>
      </c>
      <c r="P5828">
        <v>-0.051348328400522</v>
      </c>
      <c r="Q5828">
        <v>0.225290825374848</v>
      </c>
      <c r="R5828">
        <v>0.976034645845868</v>
      </c>
      <c r="S5828" t="s">
        <v>12179</v>
      </c>
      <c r="T5828" t="s">
        <v>12678</v>
      </c>
      <c r="U5828" t="s">
        <v>12678</v>
      </c>
      <c r="V5828" t="s">
        <v>12678</v>
      </c>
      <c r="W5828">
        <v>9</v>
      </c>
      <c r="X5828" t="s">
        <v>18506</v>
      </c>
      <c r="Y5828">
        <v>0.5507440107536515</v>
      </c>
      <c r="Z5828">
        <f>HYPERLINK("Melting_Curves/meltCurve_Q9NZM3_2_.pdf", "Melting_Curves/meltCurve_Q9NZM3_2_.pdf")</f>
        <v>0</v>
      </c>
      <c r="AA5828" t="s">
        <v>24579</v>
      </c>
      <c r="AB5828" t="s">
        <v>30783</v>
      </c>
    </row>
    <row r="5829" spans="1:28">
      <c r="A5829" t="s">
        <v>5855</v>
      </c>
      <c r="B5829">
        <v>0.984777283994944</v>
      </c>
      <c r="C5829">
        <v>1.13451148568111</v>
      </c>
      <c r="D5829">
        <v>1.0677926493502</v>
      </c>
      <c r="E5829">
        <v>0.641905557141931</v>
      </c>
      <c r="F5829">
        <v>0.780184877155388</v>
      </c>
      <c r="G5829">
        <v>0.5898535106970449</v>
      </c>
      <c r="H5829">
        <v>0.5916860349398</v>
      </c>
      <c r="I5829">
        <v>0.7173146694811759</v>
      </c>
      <c r="J5829">
        <v>0.719249440306162</v>
      </c>
      <c r="K5829">
        <v>0.599217572584652</v>
      </c>
      <c r="L5829">
        <v>11209.755697634</v>
      </c>
      <c r="M5829">
        <v>250</v>
      </c>
      <c r="O5829">
        <v>44.836153598751</v>
      </c>
      <c r="P5829">
        <v>-0.470086952030762</v>
      </c>
      <c r="Q5829">
        <v>0.662769749385283</v>
      </c>
      <c r="R5829">
        <v>0.84865003934038</v>
      </c>
      <c r="S5829" t="s">
        <v>12180</v>
      </c>
      <c r="T5829" t="s">
        <v>12678</v>
      </c>
      <c r="U5829" t="s">
        <v>12678</v>
      </c>
      <c r="V5829" t="s">
        <v>12678</v>
      </c>
      <c r="W5829">
        <v>2</v>
      </c>
      <c r="X5829" t="s">
        <v>18507</v>
      </c>
      <c r="Y5829">
        <v>0.7509148073106153</v>
      </c>
      <c r="Z5829">
        <f>HYPERLINK("Melting_Curves/meltCurve_Q9NZM4_2_.pdf", "Melting_Curves/meltCurve_Q9NZM4_2_.pdf")</f>
        <v>0</v>
      </c>
      <c r="AA5829" t="s">
        <v>24580</v>
      </c>
      <c r="AB5829" t="s">
        <v>30784</v>
      </c>
    </row>
    <row r="5830" spans="1:28">
      <c r="A5830" t="s">
        <v>5856</v>
      </c>
      <c r="B5830">
        <v>0.984777283994944</v>
      </c>
      <c r="C5830">
        <v>1.01935155252186</v>
      </c>
      <c r="D5830">
        <v>0.784560773820743</v>
      </c>
      <c r="E5830">
        <v>0.679495753085016</v>
      </c>
      <c r="F5830">
        <v>0.583992302036189</v>
      </c>
      <c r="G5830">
        <v>0.5009775825662069</v>
      </c>
      <c r="H5830">
        <v>0.509738391576084</v>
      </c>
      <c r="I5830">
        <v>0.7268023899942651</v>
      </c>
      <c r="J5830">
        <v>1.11995742340048</v>
      </c>
      <c r="K5830">
        <v>0.989209795718644</v>
      </c>
      <c r="L5830">
        <v>10690.9258105239</v>
      </c>
      <c r="M5830">
        <v>250</v>
      </c>
      <c r="O5830">
        <v>42.7609666465395</v>
      </c>
      <c r="P5830">
        <v>-0.394599350962471</v>
      </c>
      <c r="Q5830">
        <v>0.730024805338558</v>
      </c>
      <c r="R5830">
        <v>0.250391370866167</v>
      </c>
      <c r="S5830" t="s">
        <v>12181</v>
      </c>
      <c r="T5830" t="s">
        <v>12678</v>
      </c>
      <c r="U5830" t="s">
        <v>12678</v>
      </c>
      <c r="V5830" t="s">
        <v>12678</v>
      </c>
      <c r="W5830">
        <v>1</v>
      </c>
      <c r="X5830" t="s">
        <v>18508</v>
      </c>
      <c r="Y5830">
        <v>0.7819136303698662</v>
      </c>
      <c r="Z5830">
        <f>HYPERLINK("Melting_Curves/meltCurve_Q9NZN1_.pdf", "Melting_Curves/meltCurve_Q9NZN1_.pdf")</f>
        <v>0</v>
      </c>
      <c r="AA5830" t="s">
        <v>24581</v>
      </c>
      <c r="AB5830" t="s">
        <v>30785</v>
      </c>
    </row>
    <row r="5831" spans="1:28">
      <c r="A5831" t="s">
        <v>5857</v>
      </c>
      <c r="B5831">
        <v>0.984777283994944</v>
      </c>
      <c r="C5831">
        <v>0.847874339814972</v>
      </c>
      <c r="D5831">
        <v>0.655009048734196</v>
      </c>
      <c r="E5831">
        <v>0.42305783872309</v>
      </c>
      <c r="F5831">
        <v>0.269081490141444</v>
      </c>
      <c r="G5831">
        <v>0.193890169917646</v>
      </c>
      <c r="H5831">
        <v>0.167562999323288</v>
      </c>
      <c r="I5831">
        <v>0.182440082256394</v>
      </c>
      <c r="J5831">
        <v>0.198093701697526</v>
      </c>
      <c r="K5831">
        <v>0.211375258108789</v>
      </c>
      <c r="L5831">
        <v>720.744552440143</v>
      </c>
      <c r="M5831">
        <v>16.42999509414</v>
      </c>
      <c r="N5831">
        <v>45.081191595448</v>
      </c>
      <c r="O5831">
        <v>43.2332174295788</v>
      </c>
      <c r="P5831">
        <v>-0.07803367495663981</v>
      </c>
      <c r="Q5831">
        <v>0.178720024248262</v>
      </c>
      <c r="R5831">
        <v>0.995814401038254</v>
      </c>
      <c r="S5831" t="s">
        <v>12182</v>
      </c>
      <c r="T5831" t="s">
        <v>12678</v>
      </c>
      <c r="U5831" t="s">
        <v>12678</v>
      </c>
      <c r="V5831" t="s">
        <v>12678</v>
      </c>
      <c r="W5831">
        <v>6</v>
      </c>
      <c r="X5831" t="s">
        <v>18509</v>
      </c>
      <c r="Y5831">
        <v>0.3836692299509917</v>
      </c>
      <c r="Z5831">
        <f>HYPERLINK("Melting_Curves/meltCurve_Q9NZN4_.pdf", "Melting_Curves/meltCurve_Q9NZN4_.pdf")</f>
        <v>0</v>
      </c>
      <c r="AA5831" t="s">
        <v>24582</v>
      </c>
      <c r="AB5831" t="s">
        <v>30786</v>
      </c>
    </row>
    <row r="5832" spans="1:28">
      <c r="A5832" t="s">
        <v>5858</v>
      </c>
      <c r="B5832">
        <v>0.984777283994944</v>
      </c>
      <c r="C5832">
        <v>1.02222086301199</v>
      </c>
      <c r="D5832">
        <v>0.802653003354479</v>
      </c>
      <c r="E5832">
        <v>0.570396438127263</v>
      </c>
      <c r="F5832">
        <v>0.391542013090197</v>
      </c>
      <c r="G5832">
        <v>0.312407520207288</v>
      </c>
      <c r="H5832">
        <v>0.28516651892303</v>
      </c>
      <c r="I5832">
        <v>0.395846083438437</v>
      </c>
      <c r="J5832">
        <v>0.689122140396809</v>
      </c>
      <c r="K5832">
        <v>0.6058164793223479</v>
      </c>
      <c r="L5832">
        <v>1410.05568794574</v>
      </c>
      <c r="M5832">
        <v>32.0356806012745</v>
      </c>
      <c r="N5832">
        <v>47.417645176281</v>
      </c>
      <c r="O5832">
        <v>43.8447179224634</v>
      </c>
      <c r="P5832">
        <v>-0.100501750698928</v>
      </c>
      <c r="Q5832">
        <v>0.449807383919939</v>
      </c>
      <c r="R5832">
        <v>0.782451169541076</v>
      </c>
      <c r="S5832" t="s">
        <v>12183</v>
      </c>
      <c r="T5832" t="s">
        <v>12678</v>
      </c>
      <c r="U5832" t="s">
        <v>12678</v>
      </c>
      <c r="V5832" t="s">
        <v>12678</v>
      </c>
      <c r="W5832">
        <v>12</v>
      </c>
      <c r="X5832" t="s">
        <v>18510</v>
      </c>
      <c r="Y5832">
        <v>0.5811252081668071</v>
      </c>
      <c r="Z5832">
        <f>HYPERLINK("Melting_Curves/meltCurve_Q9NZN5_2_.pdf", "Melting_Curves/meltCurve_Q9NZN5_2_.pdf")</f>
        <v>0</v>
      </c>
      <c r="AA5832" t="s">
        <v>24583</v>
      </c>
      <c r="AB5832" t="s">
        <v>30787</v>
      </c>
    </row>
    <row r="5833" spans="1:28">
      <c r="A5833" t="s">
        <v>5859</v>
      </c>
      <c r="B5833">
        <v>0.984777283994944</v>
      </c>
      <c r="C5833">
        <v>0.81975519588473</v>
      </c>
      <c r="D5833">
        <v>0.579327671711508</v>
      </c>
      <c r="E5833">
        <v>0.415857582109904</v>
      </c>
      <c r="F5833">
        <v>0.288931544944449</v>
      </c>
      <c r="G5833">
        <v>0.217166333175343</v>
      </c>
      <c r="H5833">
        <v>0.18800781030356</v>
      </c>
      <c r="I5833">
        <v>0.289522362253846</v>
      </c>
      <c r="J5833">
        <v>0.414094096031328</v>
      </c>
      <c r="K5833">
        <v>0.285082964455701</v>
      </c>
      <c r="L5833">
        <v>844.983409004173</v>
      </c>
      <c r="M5833">
        <v>19.9603642806384</v>
      </c>
      <c r="N5833">
        <v>44.1246999368016</v>
      </c>
      <c r="O5833">
        <v>41.9150315365323</v>
      </c>
      <c r="P5833">
        <v>-0.08599743776754711</v>
      </c>
      <c r="Q5833">
        <v>0.277675131400088</v>
      </c>
      <c r="R5833">
        <v>0.9458155310310939</v>
      </c>
      <c r="S5833" t="s">
        <v>12184</v>
      </c>
      <c r="T5833" t="s">
        <v>12678</v>
      </c>
      <c r="U5833" t="s">
        <v>12678</v>
      </c>
      <c r="V5833" t="s">
        <v>12678</v>
      </c>
      <c r="W5833">
        <v>16</v>
      </c>
      <c r="X5833" t="s">
        <v>18511</v>
      </c>
      <c r="Y5833">
        <v>0.4166859017025302</v>
      </c>
      <c r="Z5833">
        <f>HYPERLINK("Melting_Curves/meltCurve_Q9NZT2_2_.pdf", "Melting_Curves/meltCurve_Q9NZT2_2_.pdf")</f>
        <v>0</v>
      </c>
      <c r="AA5833" t="s">
        <v>24584</v>
      </c>
      <c r="AB5833" t="s">
        <v>30788</v>
      </c>
    </row>
    <row r="5834" spans="1:28">
      <c r="A5834" t="s">
        <v>5860</v>
      </c>
      <c r="B5834">
        <v>0.984777283994944</v>
      </c>
      <c r="C5834">
        <v>1.01182686829931</v>
      </c>
      <c r="D5834">
        <v>0.911888135698989</v>
      </c>
      <c r="E5834">
        <v>0.544668076781085</v>
      </c>
      <c r="F5834">
        <v>0.240498849551235</v>
      </c>
      <c r="G5834">
        <v>0.170536670377196</v>
      </c>
      <c r="H5834">
        <v>0.139372691476196</v>
      </c>
      <c r="I5834">
        <v>0.177177345906479</v>
      </c>
      <c r="J5834">
        <v>0.219473767402807</v>
      </c>
      <c r="K5834">
        <v>0.185396168647053</v>
      </c>
      <c r="L5834">
        <v>1407.13686396765</v>
      </c>
      <c r="M5834">
        <v>30.4345963743336</v>
      </c>
      <c r="N5834">
        <v>46.90085392468</v>
      </c>
      <c r="O5834">
        <v>46.0365440567296</v>
      </c>
      <c r="P5834">
        <v>-0.13627540797384</v>
      </c>
      <c r="Q5834">
        <v>0.175463327918318</v>
      </c>
      <c r="R5834">
        <v>0.996367968513196</v>
      </c>
      <c r="S5834" t="s">
        <v>12185</v>
      </c>
      <c r="T5834" t="s">
        <v>12678</v>
      </c>
      <c r="U5834" t="s">
        <v>12678</v>
      </c>
      <c r="V5834" t="s">
        <v>12678</v>
      </c>
      <c r="W5834">
        <v>27</v>
      </c>
      <c r="X5834" t="s">
        <v>18512</v>
      </c>
      <c r="Y5834">
        <v>0.4338652368474673</v>
      </c>
      <c r="Z5834">
        <f>HYPERLINK("Melting_Curves/meltCurve_Q9NZW5_.pdf", "Melting_Curves/meltCurve_Q9NZW5_.pdf")</f>
        <v>0</v>
      </c>
      <c r="AA5834" t="s">
        <v>24585</v>
      </c>
      <c r="AB5834" t="s">
        <v>30789</v>
      </c>
    </row>
    <row r="5835" spans="1:28">
      <c r="A5835" t="s">
        <v>5861</v>
      </c>
      <c r="B5835">
        <v>0.984777283994944</v>
      </c>
      <c r="C5835">
        <v>0.9870825400440369</v>
      </c>
      <c r="D5835">
        <v>0.9699568610349</v>
      </c>
      <c r="E5835">
        <v>0.764084888296959</v>
      </c>
      <c r="F5835">
        <v>0.772192554975732</v>
      </c>
      <c r="G5835">
        <v>0.703142531671571</v>
      </c>
      <c r="H5835">
        <v>0.713907147232588</v>
      </c>
      <c r="I5835">
        <v>0.898680663995575</v>
      </c>
      <c r="J5835">
        <v>1.92447382622301</v>
      </c>
      <c r="K5835">
        <v>1.81188125262432</v>
      </c>
      <c r="L5835">
        <v>15000</v>
      </c>
      <c r="M5835">
        <v>240.663662439117</v>
      </c>
      <c r="O5835">
        <v>62.3233647252497</v>
      </c>
      <c r="P5835">
        <v>0.482691651937908</v>
      </c>
      <c r="Q5835">
        <v>1.5</v>
      </c>
      <c r="R5835">
        <v>0.680170378410382</v>
      </c>
      <c r="S5835" t="s">
        <v>12186</v>
      </c>
      <c r="T5835" t="s">
        <v>12678</v>
      </c>
      <c r="U5835" t="s">
        <v>12678</v>
      </c>
      <c r="V5835" t="s">
        <v>12678</v>
      </c>
      <c r="W5835">
        <v>7</v>
      </c>
      <c r="X5835" t="s">
        <v>18513</v>
      </c>
      <c r="Y5835">
        <v>1.077813517457202</v>
      </c>
      <c r="Z5835">
        <f>HYPERLINK("Melting_Curves/meltCurve_Q9NZZ3_.pdf", "Melting_Curves/meltCurve_Q9NZZ3_.pdf")</f>
        <v>0</v>
      </c>
      <c r="AA5835" t="s">
        <v>24586</v>
      </c>
      <c r="AB5835" t="s">
        <v>30790</v>
      </c>
    </row>
    <row r="5836" spans="1:28">
      <c r="A5836" t="s">
        <v>5862</v>
      </c>
      <c r="B5836">
        <v>0.984777283994944</v>
      </c>
      <c r="C5836">
        <v>1.02592046581649</v>
      </c>
      <c r="D5836">
        <v>0.944025459307347</v>
      </c>
      <c r="E5836">
        <v>0.804603443534587</v>
      </c>
      <c r="F5836">
        <v>0.63479609815745</v>
      </c>
      <c r="G5836">
        <v>0.503983321295063</v>
      </c>
      <c r="H5836">
        <v>0.427351264457928</v>
      </c>
      <c r="I5836">
        <v>0.609223794091484</v>
      </c>
      <c r="J5836">
        <v>1.01760923498016</v>
      </c>
      <c r="K5836">
        <v>0.812302172891153</v>
      </c>
      <c r="L5836">
        <v>1900.66207152453</v>
      </c>
      <c r="M5836">
        <v>41.3358609706172</v>
      </c>
      <c r="O5836">
        <v>45.8737236417334</v>
      </c>
      <c r="P5836">
        <v>-0.07494318380408201</v>
      </c>
      <c r="Q5836">
        <v>0.667318733206559</v>
      </c>
      <c r="R5836">
        <v>0.461066207322109</v>
      </c>
      <c r="S5836" t="s">
        <v>12187</v>
      </c>
      <c r="T5836" t="s">
        <v>12678</v>
      </c>
      <c r="U5836" t="s">
        <v>12678</v>
      </c>
      <c r="V5836" t="s">
        <v>12678</v>
      </c>
      <c r="W5836">
        <v>6</v>
      </c>
      <c r="X5836" t="s">
        <v>18514</v>
      </c>
      <c r="Y5836">
        <v>0.7679019686078183</v>
      </c>
      <c r="Z5836">
        <f>HYPERLINK("Melting_Curves/meltCurve_Q9P000_.pdf", "Melting_Curves/meltCurve_Q9P000_.pdf")</f>
        <v>0</v>
      </c>
      <c r="AA5836" t="s">
        <v>24587</v>
      </c>
      <c r="AB5836" t="s">
        <v>30791</v>
      </c>
    </row>
    <row r="5837" spans="1:28">
      <c r="A5837" t="s">
        <v>5863</v>
      </c>
      <c r="B5837">
        <v>0.984777283994944</v>
      </c>
      <c r="C5837">
        <v>1.05011242501684</v>
      </c>
      <c r="D5837">
        <v>0.933074106969293</v>
      </c>
      <c r="E5837">
        <v>0.8111965336631271</v>
      </c>
      <c r="F5837">
        <v>0.70117836292803</v>
      </c>
      <c r="G5837">
        <v>0.610436039930543</v>
      </c>
      <c r="H5837">
        <v>0.595967827103383</v>
      </c>
      <c r="I5837">
        <v>0.900085763763838</v>
      </c>
      <c r="J5837">
        <v>1.48598714664436</v>
      </c>
      <c r="K5837">
        <v>1.33358875752917</v>
      </c>
      <c r="L5837">
        <v>7319.06885531365</v>
      </c>
      <c r="M5837">
        <v>116.930498505705</v>
      </c>
      <c r="O5837">
        <v>62.5750233079582</v>
      </c>
      <c r="P5837">
        <v>0.194649786347883</v>
      </c>
      <c r="Q5837">
        <v>1.41666510449758</v>
      </c>
      <c r="R5837">
        <v>0.379967760804936</v>
      </c>
      <c r="S5837" t="s">
        <v>12188</v>
      </c>
      <c r="T5837" t="s">
        <v>12678</v>
      </c>
      <c r="U5837" t="s">
        <v>12678</v>
      </c>
      <c r="V5837" t="s">
        <v>12678</v>
      </c>
      <c r="W5837">
        <v>11</v>
      </c>
      <c r="X5837" t="s">
        <v>18515</v>
      </c>
      <c r="Y5837">
        <v>1.06099814669988</v>
      </c>
      <c r="Z5837">
        <f>HYPERLINK("Melting_Curves/meltCurve_Q9P013_.pdf", "Melting_Curves/meltCurve_Q9P013_.pdf")</f>
        <v>0</v>
      </c>
      <c r="AA5837" t="s">
        <v>24588</v>
      </c>
      <c r="AB5837" t="s">
        <v>30792</v>
      </c>
    </row>
    <row r="5838" spans="1:28">
      <c r="A5838" t="s">
        <v>5864</v>
      </c>
      <c r="B5838">
        <v>0.984777283994944</v>
      </c>
      <c r="C5838">
        <v>0.928645936188498</v>
      </c>
      <c r="D5838">
        <v>0.9170074335502451</v>
      </c>
      <c r="E5838">
        <v>0.531283281901792</v>
      </c>
      <c r="F5838">
        <v>0.184827199187622</v>
      </c>
      <c r="G5838">
        <v>0.107025214334685</v>
      </c>
      <c r="H5838">
        <v>0.07742312295351859</v>
      </c>
      <c r="I5838">
        <v>0.09246636070704389</v>
      </c>
      <c r="J5838">
        <v>0.130694870540836</v>
      </c>
      <c r="K5838">
        <v>0.138513928421874</v>
      </c>
      <c r="L5838">
        <v>1352.02308722475</v>
      </c>
      <c r="M5838">
        <v>29.1385962413207</v>
      </c>
      <c r="N5838">
        <v>46.7752630361916</v>
      </c>
      <c r="O5838">
        <v>46.1828399079031</v>
      </c>
      <c r="P5838">
        <v>-0.141285232417942</v>
      </c>
      <c r="Q5838">
        <v>0.104293768417049</v>
      </c>
      <c r="R5838">
        <v>0.994564014452846</v>
      </c>
      <c r="S5838" t="s">
        <v>12189</v>
      </c>
      <c r="T5838" t="s">
        <v>12678</v>
      </c>
      <c r="U5838" t="s">
        <v>12678</v>
      </c>
      <c r="V5838" t="s">
        <v>12678</v>
      </c>
      <c r="W5838">
        <v>9</v>
      </c>
      <c r="X5838" t="s">
        <v>18516</v>
      </c>
      <c r="Y5838">
        <v>0.3904023331818751</v>
      </c>
      <c r="Z5838">
        <f>HYPERLINK("Melting_Curves/meltCurve_Q9P016_.pdf", "Melting_Curves/meltCurve_Q9P016_.pdf")</f>
        <v>0</v>
      </c>
      <c r="AA5838" t="s">
        <v>24589</v>
      </c>
      <c r="AB5838" t="s">
        <v>30793</v>
      </c>
    </row>
    <row r="5839" spans="1:28">
      <c r="A5839" t="s">
        <v>5865</v>
      </c>
      <c r="B5839">
        <v>0.984777283994944</v>
      </c>
      <c r="C5839">
        <v>0.57195619476756</v>
      </c>
      <c r="D5839">
        <v>0.616879797842125</v>
      </c>
      <c r="E5839">
        <v>0.500086926888592</v>
      </c>
      <c r="F5839">
        <v>0.550271798516801</v>
      </c>
      <c r="G5839">
        <v>0.405240343437168</v>
      </c>
      <c r="H5839">
        <v>0.38937284506109</v>
      </c>
      <c r="I5839">
        <v>0.502624360437245</v>
      </c>
      <c r="J5839">
        <v>0.772971817584126</v>
      </c>
      <c r="K5839">
        <v>0.658347731514047</v>
      </c>
      <c r="L5839">
        <v>3184.13323994866</v>
      </c>
      <c r="M5839">
        <v>82.72553422591</v>
      </c>
      <c r="O5839">
        <v>38.4678560436785</v>
      </c>
      <c r="P5839">
        <v>-0.242249204779856</v>
      </c>
      <c r="Q5839">
        <v>0.549410877256752</v>
      </c>
      <c r="R5839">
        <v>0.5901337175585391</v>
      </c>
      <c r="S5839" t="s">
        <v>12190</v>
      </c>
      <c r="T5839" t="s">
        <v>12678</v>
      </c>
      <c r="U5839" t="s">
        <v>12678</v>
      </c>
      <c r="V5839" t="s">
        <v>12678</v>
      </c>
      <c r="W5839">
        <v>3</v>
      </c>
      <c r="X5839" t="s">
        <v>18517</v>
      </c>
      <c r="Y5839">
        <v>0.5722950837215353</v>
      </c>
      <c r="Z5839">
        <f>HYPERLINK("Melting_Curves/meltCurve_Q9P021_.pdf", "Melting_Curves/meltCurve_Q9P021_.pdf")</f>
        <v>0</v>
      </c>
      <c r="AA5839" t="s">
        <v>24590</v>
      </c>
      <c r="AB5839" t="s">
        <v>30794</v>
      </c>
    </row>
    <row r="5840" spans="1:28">
      <c r="A5840" t="s">
        <v>5866</v>
      </c>
      <c r="B5840">
        <v>0.984777283994944</v>
      </c>
      <c r="C5840">
        <v>1.27160489380231</v>
      </c>
      <c r="D5840">
        <v>0.999498696390289</v>
      </c>
      <c r="E5840">
        <v>0.84768361902726</v>
      </c>
      <c r="F5840">
        <v>0.592957329378143</v>
      </c>
      <c r="G5840">
        <v>0.425581018938344</v>
      </c>
      <c r="H5840">
        <v>0.326461852964363</v>
      </c>
      <c r="I5840">
        <v>0.477340878800941</v>
      </c>
      <c r="J5840">
        <v>0.841768681436477</v>
      </c>
      <c r="K5840">
        <v>0.567834651976719</v>
      </c>
      <c r="L5840">
        <v>2055.47948952868</v>
      </c>
      <c r="M5840">
        <v>43.3273758599533</v>
      </c>
      <c r="O5840">
        <v>47.3399381653455</v>
      </c>
      <c r="P5840">
        <v>-0.107288668220338</v>
      </c>
      <c r="Q5840">
        <v>0.531101892423175</v>
      </c>
      <c r="R5840">
        <v>0.7211550563061599</v>
      </c>
      <c r="S5840" t="s">
        <v>12191</v>
      </c>
      <c r="T5840" t="s">
        <v>12678</v>
      </c>
      <c r="U5840" t="s">
        <v>12678</v>
      </c>
      <c r="V5840" t="s">
        <v>12678</v>
      </c>
      <c r="W5840">
        <v>3</v>
      </c>
      <c r="X5840" t="s">
        <v>18518</v>
      </c>
      <c r="Y5840">
        <v>0.6955979322219291</v>
      </c>
      <c r="Z5840">
        <f>HYPERLINK("Melting_Curves/meltCurve_Q9P031_.pdf", "Melting_Curves/meltCurve_Q9P031_.pdf")</f>
        <v>0</v>
      </c>
      <c r="AA5840" t="s">
        <v>24591</v>
      </c>
      <c r="AB5840" t="s">
        <v>30795</v>
      </c>
    </row>
    <row r="5841" spans="1:28">
      <c r="A5841" t="s">
        <v>5867</v>
      </c>
      <c r="B5841">
        <v>0.984777283994944</v>
      </c>
      <c r="C5841">
        <v>0.9204331886957769</v>
      </c>
      <c r="D5841">
        <v>0.8092901179362419</v>
      </c>
      <c r="E5841">
        <v>0.627099248949346</v>
      </c>
      <c r="F5841">
        <v>0.368049456694508</v>
      </c>
      <c r="G5841">
        <v>0.233057593922483</v>
      </c>
      <c r="H5841">
        <v>0.166325161499081</v>
      </c>
      <c r="I5841">
        <v>0.221148122880319</v>
      </c>
      <c r="J5841">
        <v>0.3195534325644</v>
      </c>
      <c r="K5841">
        <v>0.31451117103818</v>
      </c>
      <c r="L5841">
        <v>859.863922841959</v>
      </c>
      <c r="M5841">
        <v>18.6820502003812</v>
      </c>
      <c r="N5841">
        <v>47.6885258184566</v>
      </c>
      <c r="O5841">
        <v>45.5085782925419</v>
      </c>
      <c r="P5841">
        <v>-0.0780739664574764</v>
      </c>
      <c r="Q5841">
        <v>0.239294724532529</v>
      </c>
      <c r="R5841">
        <v>0.967578863968644</v>
      </c>
      <c r="S5841" t="s">
        <v>12192</v>
      </c>
      <c r="T5841" t="s">
        <v>12678</v>
      </c>
      <c r="U5841" t="s">
        <v>12678</v>
      </c>
      <c r="V5841" t="s">
        <v>12678</v>
      </c>
      <c r="W5841">
        <v>5</v>
      </c>
      <c r="X5841" t="s">
        <v>18519</v>
      </c>
      <c r="Y5841">
        <v>0.4795816001633879</v>
      </c>
      <c r="Z5841">
        <f>HYPERLINK("Melting_Curves/meltCurve_Q9P032_.pdf", "Melting_Curves/meltCurve_Q9P032_.pdf")</f>
        <v>0</v>
      </c>
      <c r="AA5841" t="s">
        <v>24592</v>
      </c>
      <c r="AB5841" t="s">
        <v>30796</v>
      </c>
    </row>
    <row r="5842" spans="1:28">
      <c r="A5842" t="s">
        <v>5868</v>
      </c>
      <c r="B5842">
        <v>0.984777283994944</v>
      </c>
      <c r="C5842">
        <v>0.657331011161996</v>
      </c>
      <c r="D5842">
        <v>0.425452325710181</v>
      </c>
      <c r="E5842">
        <v>0.476391770617758</v>
      </c>
      <c r="F5842">
        <v>0.306390637757071</v>
      </c>
      <c r="G5842">
        <v>0.238118630292416</v>
      </c>
      <c r="H5842">
        <v>0.191597043209265</v>
      </c>
      <c r="I5842">
        <v>0.322589539285607</v>
      </c>
      <c r="J5842">
        <v>0.507958135347837</v>
      </c>
      <c r="K5842">
        <v>0.296234450960698</v>
      </c>
      <c r="L5842">
        <v>1044.52198718671</v>
      </c>
      <c r="M5842">
        <v>26.0438387519087</v>
      </c>
      <c r="N5842">
        <v>41.8298470165246</v>
      </c>
      <c r="O5842">
        <v>39.8720854656738</v>
      </c>
      <c r="P5842">
        <v>-0.109568849790605</v>
      </c>
      <c r="Q5842">
        <v>0.329025475617158</v>
      </c>
      <c r="R5842">
        <v>0.838100350004115</v>
      </c>
      <c r="S5842" t="s">
        <v>12193</v>
      </c>
      <c r="T5842" t="s">
        <v>12678</v>
      </c>
      <c r="U5842" t="s">
        <v>12678</v>
      </c>
      <c r="V5842" t="s">
        <v>12678</v>
      </c>
      <c r="W5842">
        <v>1</v>
      </c>
      <c r="X5842" t="s">
        <v>18520</v>
      </c>
      <c r="Y5842">
        <v>0.4058556623990096</v>
      </c>
      <c r="Z5842">
        <f>HYPERLINK("Melting_Curves/meltCurve_Q9P086_.pdf", "Melting_Curves/meltCurve_Q9P086_.pdf")</f>
        <v>0</v>
      </c>
      <c r="AA5842" t="s">
        <v>24593</v>
      </c>
      <c r="AB5842" t="s">
        <v>30797</v>
      </c>
    </row>
    <row r="5843" spans="1:28">
      <c r="A5843" t="s">
        <v>5869</v>
      </c>
      <c r="B5843">
        <v>0.984777283994944</v>
      </c>
      <c r="C5843">
        <v>1.24577853280955</v>
      </c>
      <c r="D5843">
        <v>0.870951140333991</v>
      </c>
      <c r="E5843">
        <v>0.420344272427286</v>
      </c>
      <c r="F5843">
        <v>0.543859805095824</v>
      </c>
      <c r="G5843">
        <v>0.482355544007898</v>
      </c>
      <c r="H5843">
        <v>0.233042721406967</v>
      </c>
      <c r="I5843">
        <v>0.547592599413211</v>
      </c>
      <c r="J5843">
        <v>0.633328268448153</v>
      </c>
      <c r="K5843">
        <v>0</v>
      </c>
      <c r="L5843">
        <v>10804.8694496064</v>
      </c>
      <c r="M5843">
        <v>250</v>
      </c>
      <c r="N5843">
        <v>43.515381034159</v>
      </c>
      <c r="O5843">
        <v>43.2167114363603</v>
      </c>
      <c r="P5843">
        <v>-0.855215784955048</v>
      </c>
      <c r="Q5843">
        <v>0.408646171744186</v>
      </c>
      <c r="R5843">
        <v>0.70314734877818</v>
      </c>
      <c r="S5843" t="s">
        <v>12194</v>
      </c>
      <c r="T5843" t="s">
        <v>12678</v>
      </c>
      <c r="U5843" t="s">
        <v>12678</v>
      </c>
      <c r="V5843" t="s">
        <v>12678</v>
      </c>
      <c r="W5843">
        <v>1</v>
      </c>
      <c r="X5843" t="s">
        <v>18521</v>
      </c>
      <c r="Y5843">
        <v>0.5312880925045244</v>
      </c>
      <c r="Z5843">
        <f>HYPERLINK("Melting_Curves/meltCurve_Q9P0J1_.pdf", "Melting_Curves/meltCurve_Q9P0J1_.pdf")</f>
        <v>0</v>
      </c>
      <c r="AA5843" t="s">
        <v>24594</v>
      </c>
      <c r="AB5843" t="s">
        <v>30798</v>
      </c>
    </row>
    <row r="5844" spans="1:28">
      <c r="A5844" t="s">
        <v>5870</v>
      </c>
      <c r="B5844">
        <v>0.984777283994944</v>
      </c>
      <c r="C5844">
        <v>0.740951339713612</v>
      </c>
      <c r="D5844">
        <v>0.608018672078365</v>
      </c>
      <c r="E5844">
        <v>0.55106430631034</v>
      </c>
      <c r="F5844">
        <v>0.511045108874001</v>
      </c>
      <c r="G5844">
        <v>0.445798590498254</v>
      </c>
      <c r="H5844">
        <v>0.451526797648412</v>
      </c>
      <c r="I5844">
        <v>0.716336209894645</v>
      </c>
      <c r="J5844">
        <v>1.08583621500338</v>
      </c>
      <c r="K5844">
        <v>0.789433375059625</v>
      </c>
      <c r="L5844">
        <v>2454.62149186129</v>
      </c>
      <c r="M5844">
        <v>62.5349999978601</v>
      </c>
      <c r="O5844">
        <v>39.2118824556888</v>
      </c>
      <c r="P5844">
        <v>-0.141600025495045</v>
      </c>
      <c r="Q5844">
        <v>0.6448451864196461</v>
      </c>
      <c r="R5844">
        <v>0.244790028276461</v>
      </c>
      <c r="S5844" t="s">
        <v>12195</v>
      </c>
      <c r="T5844" t="s">
        <v>12678</v>
      </c>
      <c r="U5844" t="s">
        <v>12678</v>
      </c>
      <c r="V5844" t="s">
        <v>12678</v>
      </c>
      <c r="W5844">
        <v>3</v>
      </c>
      <c r="X5844" t="s">
        <v>18522</v>
      </c>
      <c r="Y5844">
        <v>0.6720383307863556</v>
      </c>
      <c r="Z5844">
        <f>HYPERLINK("Melting_Curves/meltCurve_Q9P0J7_.pdf", "Melting_Curves/meltCurve_Q9P0J7_.pdf")</f>
        <v>0</v>
      </c>
      <c r="AA5844" t="s">
        <v>24595</v>
      </c>
      <c r="AB5844" t="s">
        <v>30799</v>
      </c>
    </row>
    <row r="5845" spans="1:28">
      <c r="A5845" t="s">
        <v>5871</v>
      </c>
      <c r="B5845">
        <v>0.984777283994944</v>
      </c>
      <c r="C5845">
        <v>0.8056308017007699</v>
      </c>
      <c r="D5845">
        <v>0.7128319512026851</v>
      </c>
      <c r="E5845">
        <v>0.651121308295306</v>
      </c>
      <c r="F5845">
        <v>0.498412566405899</v>
      </c>
      <c r="G5845">
        <v>0.410441179565358</v>
      </c>
      <c r="H5845">
        <v>0.353057898161993</v>
      </c>
      <c r="I5845">
        <v>0.422656085993406</v>
      </c>
      <c r="J5845">
        <v>0.5687334478025891</v>
      </c>
      <c r="K5845">
        <v>0.498404499017143</v>
      </c>
      <c r="L5845">
        <v>605.270919298149</v>
      </c>
      <c r="M5845">
        <v>14.1331373816498</v>
      </c>
      <c r="N5845">
        <v>50.8735008058635</v>
      </c>
      <c r="O5845">
        <v>41.996327682076</v>
      </c>
      <c r="P5845">
        <v>-0.0465707698705309</v>
      </c>
      <c r="Q5845">
        <v>0.446534407312865</v>
      </c>
      <c r="R5845">
        <v>0.881033000703648</v>
      </c>
      <c r="S5845" t="s">
        <v>12196</v>
      </c>
      <c r="T5845" t="s">
        <v>12678</v>
      </c>
      <c r="U5845" t="s">
        <v>12678</v>
      </c>
      <c r="V5845" t="s">
        <v>12678</v>
      </c>
      <c r="W5845">
        <v>17</v>
      </c>
      <c r="X5845" t="s">
        <v>18523</v>
      </c>
      <c r="Y5845">
        <v>0.5708304142821464</v>
      </c>
      <c r="Z5845">
        <f>HYPERLINK("Melting_Curves/meltCurve_Q9P0L0_.pdf", "Melting_Curves/meltCurve_Q9P0L0_.pdf")</f>
        <v>0</v>
      </c>
      <c r="AA5845" t="s">
        <v>24596</v>
      </c>
      <c r="AB5845" t="s">
        <v>30800</v>
      </c>
    </row>
    <row r="5846" spans="1:28">
      <c r="A5846" t="s">
        <v>5872</v>
      </c>
      <c r="B5846">
        <v>0.984777283994944</v>
      </c>
      <c r="C5846">
        <v>0.875244120010343</v>
      </c>
      <c r="D5846">
        <v>0.657544856556858</v>
      </c>
      <c r="E5846">
        <v>0.544545050163567</v>
      </c>
      <c r="F5846">
        <v>0.289114314462649</v>
      </c>
      <c r="G5846">
        <v>0.156501254090619</v>
      </c>
      <c r="H5846">
        <v>0.115392531644905</v>
      </c>
      <c r="I5846">
        <v>0.12295174565126</v>
      </c>
      <c r="J5846">
        <v>0.176595852663284</v>
      </c>
      <c r="K5846">
        <v>0.189366078890757</v>
      </c>
      <c r="L5846">
        <v>638.3276937887171</v>
      </c>
      <c r="M5846">
        <v>14.1420357675725</v>
      </c>
      <c r="N5846">
        <v>46.0779806786405</v>
      </c>
      <c r="O5846">
        <v>44.2631349598244</v>
      </c>
      <c r="P5846">
        <v>-0.0698650485098521</v>
      </c>
      <c r="Q5846">
        <v>0.125429264395158</v>
      </c>
      <c r="R5846">
        <v>0.9800267197670171</v>
      </c>
      <c r="S5846" t="s">
        <v>12197</v>
      </c>
      <c r="T5846" t="s">
        <v>12678</v>
      </c>
      <c r="U5846" t="s">
        <v>12678</v>
      </c>
      <c r="V5846" t="s">
        <v>12678</v>
      </c>
      <c r="W5846">
        <v>2</v>
      </c>
      <c r="X5846" t="s">
        <v>18524</v>
      </c>
      <c r="Y5846">
        <v>0.3858738199902697</v>
      </c>
      <c r="Z5846">
        <f>HYPERLINK("Melting_Curves/meltCurve_Q9P0N9_3_.pdf", "Melting_Curves/meltCurve_Q9P0N9_3_.pdf")</f>
        <v>0</v>
      </c>
      <c r="AA5846" t="s">
        <v>24597</v>
      </c>
      <c r="AB5846" t="s">
        <v>30801</v>
      </c>
    </row>
    <row r="5847" spans="1:28">
      <c r="A5847" t="s">
        <v>5873</v>
      </c>
      <c r="B5847">
        <v>0.984777283994944</v>
      </c>
      <c r="C5847">
        <v>1.08241502487829</v>
      </c>
      <c r="D5847">
        <v>0.935802264657793</v>
      </c>
      <c r="E5847">
        <v>0.886708930522385</v>
      </c>
      <c r="F5847">
        <v>0.628664768811136</v>
      </c>
      <c r="G5847">
        <v>0.537737798442037</v>
      </c>
      <c r="H5847">
        <v>0.50426545173029</v>
      </c>
      <c r="I5847">
        <v>0.711056293348187</v>
      </c>
      <c r="J5847">
        <v>0.965699070516963</v>
      </c>
      <c r="K5847">
        <v>0.757771216205318</v>
      </c>
      <c r="L5847">
        <v>11677.0665850104</v>
      </c>
      <c r="M5847">
        <v>250</v>
      </c>
      <c r="O5847">
        <v>46.7052778376604</v>
      </c>
      <c r="P5847">
        <v>-0.422597990305025</v>
      </c>
      <c r="Q5847">
        <v>0.684199099051002</v>
      </c>
      <c r="R5847">
        <v>0.576860302070441</v>
      </c>
      <c r="S5847" t="s">
        <v>12198</v>
      </c>
      <c r="T5847" t="s">
        <v>12678</v>
      </c>
      <c r="U5847" t="s">
        <v>12678</v>
      </c>
      <c r="V5847" t="s">
        <v>12678</v>
      </c>
      <c r="W5847">
        <v>9</v>
      </c>
      <c r="X5847" t="s">
        <v>18525</v>
      </c>
      <c r="Y5847">
        <v>0.7864209611989643</v>
      </c>
      <c r="Z5847">
        <f>HYPERLINK("Melting_Curves/meltCurve_Q9P0P0_.pdf", "Melting_Curves/meltCurve_Q9P0P0_.pdf")</f>
        <v>0</v>
      </c>
      <c r="AA5847" t="s">
        <v>24598</v>
      </c>
      <c r="AB5847" t="s">
        <v>30802</v>
      </c>
    </row>
    <row r="5848" spans="1:28">
      <c r="A5848" t="s">
        <v>5874</v>
      </c>
      <c r="B5848">
        <v>0.984777283994944</v>
      </c>
      <c r="C5848">
        <v>0.841147495034169</v>
      </c>
      <c r="D5848">
        <v>0.976662515599971</v>
      </c>
      <c r="E5848">
        <v>0.755347502928735</v>
      </c>
      <c r="F5848">
        <v>0.549731901869274</v>
      </c>
      <c r="G5848">
        <v>0.443361276341666</v>
      </c>
      <c r="H5848">
        <v>0.394934414589054</v>
      </c>
      <c r="I5848">
        <v>0.613544422094611</v>
      </c>
      <c r="J5848">
        <v>1.05235619818401</v>
      </c>
      <c r="K5848">
        <v>0.826545777641191</v>
      </c>
      <c r="L5848">
        <v>11612.1537847583</v>
      </c>
      <c r="M5848">
        <v>250</v>
      </c>
      <c r="O5848">
        <v>46.4456427565959</v>
      </c>
      <c r="P5848">
        <v>-0.475359897012054</v>
      </c>
      <c r="Q5848">
        <v>0.646745665253656</v>
      </c>
      <c r="R5848">
        <v>0.310690217753542</v>
      </c>
      <c r="S5848" t="s">
        <v>12199</v>
      </c>
      <c r="T5848" t="s">
        <v>12678</v>
      </c>
      <c r="U5848" t="s">
        <v>12678</v>
      </c>
      <c r="V5848" t="s">
        <v>12678</v>
      </c>
      <c r="W5848">
        <v>5</v>
      </c>
      <c r="X5848" t="s">
        <v>18526</v>
      </c>
      <c r="Y5848">
        <v>0.7580332698518967</v>
      </c>
      <c r="Z5848">
        <f>HYPERLINK("Melting_Curves/meltCurve_Q9P0R6_.pdf", "Melting_Curves/meltCurve_Q9P0R6_.pdf")</f>
        <v>0</v>
      </c>
      <c r="AA5848" t="s">
        <v>24599</v>
      </c>
      <c r="AB5848" t="s">
        <v>30803</v>
      </c>
    </row>
    <row r="5849" spans="1:28">
      <c r="A5849" t="s">
        <v>5875</v>
      </c>
      <c r="B5849">
        <v>0.984777283994944</v>
      </c>
      <c r="C5849">
        <v>1.10796382211322</v>
      </c>
      <c r="D5849">
        <v>0.79536228409891</v>
      </c>
      <c r="E5849">
        <v>0.737684980280965</v>
      </c>
      <c r="F5849">
        <v>0.52521899255624</v>
      </c>
      <c r="G5849">
        <v>0.352758825261423</v>
      </c>
      <c r="H5849">
        <v>0.368989273091953</v>
      </c>
      <c r="I5849">
        <v>0.472932635843375</v>
      </c>
      <c r="J5849">
        <v>0.599974090603095</v>
      </c>
      <c r="K5849">
        <v>0.45644380184628</v>
      </c>
      <c r="L5849">
        <v>1021.44310344687</v>
      </c>
      <c r="M5849">
        <v>22.2931342608269</v>
      </c>
      <c r="N5849">
        <v>51.1428312702698</v>
      </c>
      <c r="O5849">
        <v>45.4548472224413</v>
      </c>
      <c r="P5849">
        <v>-0.0673272611905211</v>
      </c>
      <c r="Q5849">
        <v>0.450901040047514</v>
      </c>
      <c r="R5849">
        <v>0.8765597093487379</v>
      </c>
      <c r="S5849" t="s">
        <v>12200</v>
      </c>
      <c r="T5849" t="s">
        <v>12678</v>
      </c>
      <c r="U5849" t="s">
        <v>12678</v>
      </c>
      <c r="V5849" t="s">
        <v>12678</v>
      </c>
      <c r="W5849">
        <v>2</v>
      </c>
      <c r="X5849" t="s">
        <v>18527</v>
      </c>
      <c r="Y5849">
        <v>0.6180607811961779</v>
      </c>
      <c r="Z5849">
        <f>HYPERLINK("Melting_Curves/meltCurve_Q9P0S2_.pdf", "Melting_Curves/meltCurve_Q9P0S2_.pdf")</f>
        <v>0</v>
      </c>
      <c r="AA5849" t="s">
        <v>24600</v>
      </c>
      <c r="AB5849" t="s">
        <v>30804</v>
      </c>
    </row>
    <row r="5850" spans="1:28">
      <c r="A5850" t="s">
        <v>5876</v>
      </c>
      <c r="B5850">
        <v>0.984777283994944</v>
      </c>
      <c r="C5850">
        <v>0.973903037437258</v>
      </c>
      <c r="D5850">
        <v>0.658075558501131</v>
      </c>
      <c r="E5850">
        <v>0.422585858585144</v>
      </c>
      <c r="F5850">
        <v>0.325522044784888</v>
      </c>
      <c r="G5850">
        <v>0.284777325551254</v>
      </c>
      <c r="H5850">
        <v>0.213265326393039</v>
      </c>
      <c r="I5850">
        <v>0.353006765801262</v>
      </c>
      <c r="J5850">
        <v>0.51555269592002</v>
      </c>
      <c r="K5850">
        <v>0.411281955091403</v>
      </c>
      <c r="L5850">
        <v>1479.21539929612</v>
      </c>
      <c r="M5850">
        <v>34.4554685301929</v>
      </c>
      <c r="N5850">
        <v>44.5183158994319</v>
      </c>
      <c r="O5850">
        <v>42.7873806495103</v>
      </c>
      <c r="P5850">
        <v>-0.130130344116655</v>
      </c>
      <c r="Q5850">
        <v>0.353610224423869</v>
      </c>
      <c r="R5850">
        <v>0.916491027387267</v>
      </c>
      <c r="S5850" t="s">
        <v>12201</v>
      </c>
      <c r="T5850" t="s">
        <v>12678</v>
      </c>
      <c r="U5850" t="s">
        <v>12678</v>
      </c>
      <c r="V5850" t="s">
        <v>12678</v>
      </c>
      <c r="W5850">
        <v>7</v>
      </c>
      <c r="X5850" t="s">
        <v>18528</v>
      </c>
      <c r="Y5850">
        <v>0.4840757449510103</v>
      </c>
      <c r="Z5850">
        <f>HYPERLINK("Melting_Curves/meltCurve_Q9P0U4_.pdf", "Melting_Curves/meltCurve_Q9P0U4_.pdf")</f>
        <v>0</v>
      </c>
      <c r="AA5850" t="s">
        <v>24601</v>
      </c>
      <c r="AB5850" t="s">
        <v>30805</v>
      </c>
    </row>
    <row r="5851" spans="1:28">
      <c r="A5851" t="s">
        <v>5877</v>
      </c>
      <c r="B5851">
        <v>0.984777283994944</v>
      </c>
      <c r="C5851">
        <v>1.15321877334493</v>
      </c>
      <c r="D5851">
        <v>0.955882148192619</v>
      </c>
      <c r="E5851">
        <v>0.72107357202288</v>
      </c>
      <c r="F5851">
        <v>0.544194544001568</v>
      </c>
      <c r="G5851">
        <v>0.32402038339505</v>
      </c>
      <c r="H5851">
        <v>0.199543957191078</v>
      </c>
      <c r="I5851">
        <v>0.225397493343013</v>
      </c>
      <c r="J5851">
        <v>0.317018603632515</v>
      </c>
      <c r="K5851">
        <v>0.278090555405545</v>
      </c>
      <c r="L5851">
        <v>1026.07684615544</v>
      </c>
      <c r="M5851">
        <v>21.1940174528837</v>
      </c>
      <c r="N5851">
        <v>50.0484106560374</v>
      </c>
      <c r="O5851">
        <v>47.9886916986376</v>
      </c>
      <c r="P5851">
        <v>-0.0828333120484064</v>
      </c>
      <c r="Q5851">
        <v>0.249796097191541</v>
      </c>
      <c r="R5851">
        <v>0.962262283550031</v>
      </c>
      <c r="S5851" t="s">
        <v>12202</v>
      </c>
      <c r="T5851" t="s">
        <v>12678</v>
      </c>
      <c r="U5851" t="s">
        <v>12678</v>
      </c>
      <c r="V5851" t="s">
        <v>12678</v>
      </c>
      <c r="W5851">
        <v>7</v>
      </c>
      <c r="X5851" t="s">
        <v>18529</v>
      </c>
      <c r="Y5851">
        <v>0.5440619456955743</v>
      </c>
      <c r="Z5851">
        <f>HYPERLINK("Melting_Curves/meltCurve_Q9P0W2_.pdf", "Melting_Curves/meltCurve_Q9P0W2_.pdf")</f>
        <v>0</v>
      </c>
      <c r="AA5851" t="s">
        <v>24602</v>
      </c>
      <c r="AB5851" t="s">
        <v>30806</v>
      </c>
    </row>
    <row r="5852" spans="1:28">
      <c r="A5852" t="s">
        <v>5878</v>
      </c>
      <c r="B5852">
        <v>0.984777283994944</v>
      </c>
      <c r="C5852">
        <v>0.915013978142583</v>
      </c>
      <c r="D5852">
        <v>0.845637031199022</v>
      </c>
      <c r="E5852">
        <v>0.616730159629223</v>
      </c>
      <c r="F5852">
        <v>0.782820764030314</v>
      </c>
      <c r="G5852">
        <v>0.697671152371161</v>
      </c>
      <c r="H5852">
        <v>0.6954870154093999</v>
      </c>
      <c r="I5852">
        <v>1.3360102593878</v>
      </c>
      <c r="J5852">
        <v>2.4680618326989</v>
      </c>
      <c r="K5852">
        <v>2.03933801539526</v>
      </c>
      <c r="L5852">
        <v>15000</v>
      </c>
      <c r="M5852">
        <v>246.619105113684</v>
      </c>
      <c r="O5852">
        <v>60.8185389029742</v>
      </c>
      <c r="P5852">
        <v>0.506874857661565</v>
      </c>
      <c r="Q5852">
        <v>1.5</v>
      </c>
      <c r="R5852">
        <v>0.540920744448175</v>
      </c>
      <c r="S5852" t="s">
        <v>12203</v>
      </c>
      <c r="T5852" t="s">
        <v>12678</v>
      </c>
      <c r="U5852" t="s">
        <v>12678</v>
      </c>
      <c r="V5852" t="s">
        <v>12678</v>
      </c>
      <c r="W5852">
        <v>1</v>
      </c>
      <c r="X5852" t="s">
        <v>18530</v>
      </c>
      <c r="Y5852">
        <v>1.10290284772126</v>
      </c>
      <c r="Z5852">
        <f>HYPERLINK("Melting_Curves/meltCurve_Q9P1U0_.pdf", "Melting_Curves/meltCurve_Q9P1U0_.pdf")</f>
        <v>0</v>
      </c>
      <c r="AA5852" t="s">
        <v>24603</v>
      </c>
      <c r="AB5852" t="s">
        <v>30807</v>
      </c>
    </row>
    <row r="5853" spans="1:28">
      <c r="A5853" t="s">
        <v>5879</v>
      </c>
      <c r="B5853">
        <v>0.984777283994944</v>
      </c>
      <c r="C5853">
        <v>1.21884187952304</v>
      </c>
      <c r="D5853">
        <v>0.954695917854097</v>
      </c>
      <c r="E5853">
        <v>0.797366340750524</v>
      </c>
      <c r="F5853">
        <v>0.666386167857037</v>
      </c>
      <c r="G5853">
        <v>0.387506655288178</v>
      </c>
      <c r="H5853">
        <v>0.464254393604371</v>
      </c>
      <c r="I5853">
        <v>0.412706020350712</v>
      </c>
      <c r="J5853">
        <v>0.443009731116644</v>
      </c>
      <c r="K5853">
        <v>0.372456382399441</v>
      </c>
      <c r="L5853">
        <v>1084.34060478731</v>
      </c>
      <c r="M5853">
        <v>22.2775522800388</v>
      </c>
      <c r="N5853">
        <v>52.5870779285427</v>
      </c>
      <c r="O5853">
        <v>48.2870209046086</v>
      </c>
      <c r="P5853">
        <v>-0.06866213594819361</v>
      </c>
      <c r="Q5853">
        <v>0.404706670651468</v>
      </c>
      <c r="R5853">
        <v>0.919744877573375</v>
      </c>
      <c r="S5853" t="s">
        <v>12204</v>
      </c>
      <c r="T5853" t="s">
        <v>12678</v>
      </c>
      <c r="U5853" t="s">
        <v>12678</v>
      </c>
      <c r="V5853" t="s">
        <v>12678</v>
      </c>
      <c r="W5853">
        <v>3</v>
      </c>
      <c r="X5853" t="s">
        <v>18531</v>
      </c>
      <c r="Y5853">
        <v>0.6427582344214003</v>
      </c>
      <c r="Z5853">
        <f>HYPERLINK("Melting_Curves/meltCurve_Q9P1U1_.pdf", "Melting_Curves/meltCurve_Q9P1U1_.pdf")</f>
        <v>0</v>
      </c>
      <c r="AA5853" t="s">
        <v>24604</v>
      </c>
      <c r="AB5853" t="s">
        <v>30808</v>
      </c>
    </row>
    <row r="5854" spans="1:28">
      <c r="A5854" t="s">
        <v>5880</v>
      </c>
      <c r="B5854">
        <v>0.984777283994944</v>
      </c>
      <c r="C5854">
        <v>1.0695183149799</v>
      </c>
      <c r="D5854">
        <v>0.940303292315218</v>
      </c>
      <c r="E5854">
        <v>0.920473511355866</v>
      </c>
      <c r="F5854">
        <v>0.6725544553528831</v>
      </c>
      <c r="G5854">
        <v>0.496897058152534</v>
      </c>
      <c r="H5854">
        <v>0.41976131084266</v>
      </c>
      <c r="I5854">
        <v>0.453854152663483</v>
      </c>
      <c r="J5854">
        <v>0.688543028055449</v>
      </c>
      <c r="K5854">
        <v>0.554713114506051</v>
      </c>
      <c r="L5854">
        <v>1768.04951678326</v>
      </c>
      <c r="M5854">
        <v>36.1685219664598</v>
      </c>
      <c r="O5854">
        <v>48.7349386341747</v>
      </c>
      <c r="P5854">
        <v>-0.08880182593945669</v>
      </c>
      <c r="Q5854">
        <v>0.521380702280138</v>
      </c>
      <c r="R5854">
        <v>0.895088701194429</v>
      </c>
      <c r="S5854" t="s">
        <v>12205</v>
      </c>
      <c r="T5854" t="s">
        <v>12678</v>
      </c>
      <c r="U5854" t="s">
        <v>12678</v>
      </c>
      <c r="V5854" t="s">
        <v>12678</v>
      </c>
      <c r="W5854">
        <v>15</v>
      </c>
      <c r="X5854" t="s">
        <v>18532</v>
      </c>
      <c r="Y5854">
        <v>0.7129524181346054</v>
      </c>
      <c r="Z5854">
        <f>HYPERLINK("Melting_Curves/meltCurve_Q9P1Z2_2_.pdf", "Melting_Curves/meltCurve_Q9P1Z2_2_.pdf")</f>
        <v>0</v>
      </c>
      <c r="AA5854" t="s">
        <v>24605</v>
      </c>
      <c r="AB5854" t="s">
        <v>30809</v>
      </c>
    </row>
    <row r="5855" spans="1:28">
      <c r="A5855" t="s">
        <v>5881</v>
      </c>
      <c r="B5855">
        <v>0.984777283994944</v>
      </c>
      <c r="C5855">
        <v>1.11382952847582</v>
      </c>
      <c r="D5855">
        <v>0.93879079820702</v>
      </c>
      <c r="E5855">
        <v>0.8125861781375729</v>
      </c>
      <c r="F5855">
        <v>0.6522290573097</v>
      </c>
      <c r="G5855">
        <v>0.548403087893212</v>
      </c>
      <c r="H5855">
        <v>0.505095927030618</v>
      </c>
      <c r="I5855">
        <v>0.726521800224861</v>
      </c>
      <c r="J5855">
        <v>1.01505598347316</v>
      </c>
      <c r="K5855">
        <v>0.799038430051174</v>
      </c>
      <c r="L5855">
        <v>1796.63832771645</v>
      </c>
      <c r="M5855">
        <v>39.4860856678439</v>
      </c>
      <c r="O5855">
        <v>45.3843224188881</v>
      </c>
      <c r="P5855">
        <v>-0.06332548515314421</v>
      </c>
      <c r="Q5855">
        <v>0.7088617932065781</v>
      </c>
      <c r="R5855">
        <v>0.496191794872467</v>
      </c>
      <c r="S5855" t="s">
        <v>12206</v>
      </c>
      <c r="T5855" t="s">
        <v>12678</v>
      </c>
      <c r="U5855" t="s">
        <v>12678</v>
      </c>
      <c r="V5855" t="s">
        <v>12678</v>
      </c>
      <c r="W5855">
        <v>15</v>
      </c>
      <c r="X5855" t="s">
        <v>18533</v>
      </c>
      <c r="Y5855">
        <v>0.7922970999799508</v>
      </c>
      <c r="Z5855">
        <f>HYPERLINK("Melting_Curves/meltCurve_Q9P206_.pdf", "Melting_Curves/meltCurve_Q9P206_.pdf")</f>
        <v>0</v>
      </c>
      <c r="AA5855" t="s">
        <v>24606</v>
      </c>
      <c r="AB5855" t="s">
        <v>30810</v>
      </c>
    </row>
    <row r="5856" spans="1:28">
      <c r="A5856" t="s">
        <v>5882</v>
      </c>
      <c r="B5856">
        <v>0.984777283994944</v>
      </c>
      <c r="C5856">
        <v>1.12834685893042</v>
      </c>
      <c r="D5856">
        <v>0.780703740953762</v>
      </c>
      <c r="E5856">
        <v>0.717149184655108</v>
      </c>
      <c r="F5856">
        <v>0.556448007352921</v>
      </c>
      <c r="G5856">
        <v>0.474864111445222</v>
      </c>
      <c r="H5856">
        <v>0.395010093785428</v>
      </c>
      <c r="I5856">
        <v>0.493201593817351</v>
      </c>
      <c r="J5856">
        <v>0.615821263268112</v>
      </c>
      <c r="K5856">
        <v>0.456815432964365</v>
      </c>
      <c r="L5856">
        <v>963.019645611286</v>
      </c>
      <c r="M5856">
        <v>21.2448748802046</v>
      </c>
      <c r="N5856">
        <v>54.7407346496183</v>
      </c>
      <c r="O5856">
        <v>44.933604819019</v>
      </c>
      <c r="P5856">
        <v>-0.0606345514614861</v>
      </c>
      <c r="Q5856">
        <v>0.487036852680635</v>
      </c>
      <c r="R5856">
        <v>0.880051524757876</v>
      </c>
      <c r="S5856" t="s">
        <v>12207</v>
      </c>
      <c r="T5856" t="s">
        <v>12678</v>
      </c>
      <c r="U5856" t="s">
        <v>12678</v>
      </c>
      <c r="V5856" t="s">
        <v>12678</v>
      </c>
      <c r="W5856">
        <v>11</v>
      </c>
      <c r="X5856" t="s">
        <v>18534</v>
      </c>
      <c r="Y5856">
        <v>0.6353886240733893</v>
      </c>
      <c r="Z5856">
        <f>HYPERLINK("Melting_Curves/meltCurve_Q9P219_.pdf", "Melting_Curves/meltCurve_Q9P219_.pdf")</f>
        <v>0</v>
      </c>
      <c r="AA5856" t="s">
        <v>24607</v>
      </c>
      <c r="AB5856" t="s">
        <v>30811</v>
      </c>
    </row>
    <row r="5857" spans="1:28">
      <c r="A5857" t="s">
        <v>5883</v>
      </c>
      <c r="B5857">
        <v>0.984777283994944</v>
      </c>
      <c r="C5857">
        <v>0.911469946734362</v>
      </c>
      <c r="D5857">
        <v>0.686943316294727</v>
      </c>
      <c r="E5857">
        <v>0.483037249516772</v>
      </c>
      <c r="F5857">
        <v>0.269931956961522</v>
      </c>
      <c r="G5857">
        <v>0.182693315589999</v>
      </c>
      <c r="H5857">
        <v>0.150751842338941</v>
      </c>
      <c r="I5857">
        <v>0.220514758480518</v>
      </c>
      <c r="J5857">
        <v>0.349347091016593</v>
      </c>
      <c r="K5857">
        <v>0.303611962073937</v>
      </c>
      <c r="L5857">
        <v>879.52649774599</v>
      </c>
      <c r="M5857">
        <v>19.9659154192774</v>
      </c>
      <c r="N5857">
        <v>45.5131935844305</v>
      </c>
      <c r="O5857">
        <v>43.6166317339011</v>
      </c>
      <c r="P5857">
        <v>-0.0873562068673928</v>
      </c>
      <c r="Q5857">
        <v>0.23668740922636</v>
      </c>
      <c r="R5857">
        <v>0.957381102196155</v>
      </c>
      <c r="S5857" t="s">
        <v>12208</v>
      </c>
      <c r="T5857" t="s">
        <v>12678</v>
      </c>
      <c r="U5857" t="s">
        <v>12678</v>
      </c>
      <c r="V5857" t="s">
        <v>12678</v>
      </c>
      <c r="W5857">
        <v>3</v>
      </c>
      <c r="X5857" t="s">
        <v>18535</v>
      </c>
      <c r="Y5857">
        <v>0.4263403515265143</v>
      </c>
      <c r="Z5857">
        <f>HYPERLINK("Melting_Curves/meltCurve_Q9P253_.pdf", "Melting_Curves/meltCurve_Q9P253_.pdf")</f>
        <v>0</v>
      </c>
      <c r="AA5857" t="s">
        <v>24608</v>
      </c>
      <c r="AB5857" t="s">
        <v>30812</v>
      </c>
    </row>
    <row r="5858" spans="1:28">
      <c r="A5858" t="s">
        <v>5884</v>
      </c>
      <c r="B5858">
        <v>0.984777283994944</v>
      </c>
      <c r="C5858">
        <v>0.928869607541623</v>
      </c>
      <c r="D5858">
        <v>0.87687597630022</v>
      </c>
      <c r="E5858">
        <v>0.712574868138685</v>
      </c>
      <c r="F5858">
        <v>0.429899891261144</v>
      </c>
      <c r="G5858">
        <v>0.119874854951907</v>
      </c>
      <c r="H5858">
        <v>0.0853638496507258</v>
      </c>
      <c r="I5858">
        <v>0.09786664583237741</v>
      </c>
      <c r="J5858">
        <v>0.132235138952319</v>
      </c>
      <c r="K5858">
        <v>0.126730839866596</v>
      </c>
      <c r="L5858">
        <v>948.378814974592</v>
      </c>
      <c r="M5858">
        <v>19.6364575644807</v>
      </c>
      <c r="N5858">
        <v>48.7679290295631</v>
      </c>
      <c r="O5858">
        <v>47.8043104226189</v>
      </c>
      <c r="P5858">
        <v>-0.0938232949844446</v>
      </c>
      <c r="Q5858">
        <v>0.08639298347799659</v>
      </c>
      <c r="R5858">
        <v>0.986309687200676</v>
      </c>
      <c r="S5858" t="s">
        <v>12209</v>
      </c>
      <c r="T5858" t="s">
        <v>12678</v>
      </c>
      <c r="U5858" t="s">
        <v>12678</v>
      </c>
      <c r="V5858" t="s">
        <v>12678</v>
      </c>
      <c r="W5858">
        <v>34</v>
      </c>
      <c r="X5858" t="s">
        <v>18536</v>
      </c>
      <c r="Y5858">
        <v>0.4428560984591126</v>
      </c>
      <c r="Z5858">
        <f>HYPERLINK("Melting_Curves/meltCurve_Q9P258_.pdf", "Melting_Curves/meltCurve_Q9P258_.pdf")</f>
        <v>0</v>
      </c>
      <c r="AA5858" t="s">
        <v>24609</v>
      </c>
      <c r="AB5858" t="s">
        <v>30813</v>
      </c>
    </row>
    <row r="5859" spans="1:28">
      <c r="A5859" t="s">
        <v>5885</v>
      </c>
      <c r="B5859">
        <v>0.984777283994944</v>
      </c>
      <c r="C5859">
        <v>1.02582454451089</v>
      </c>
      <c r="D5859">
        <v>1.10787182310693</v>
      </c>
      <c r="E5859">
        <v>0.723641256139436</v>
      </c>
      <c r="F5859">
        <v>0.325392294958161</v>
      </c>
      <c r="G5859">
        <v>0.167417300197656</v>
      </c>
      <c r="H5859">
        <v>0.249706065410666</v>
      </c>
      <c r="I5859">
        <v>0.255496671001648</v>
      </c>
      <c r="J5859">
        <v>0.28381283606775</v>
      </c>
      <c r="K5859">
        <v>0.254524938513757</v>
      </c>
      <c r="L5859">
        <v>2206.30836558506</v>
      </c>
      <c r="M5859">
        <v>46.7314941935764</v>
      </c>
      <c r="N5859">
        <v>47.912900760926</v>
      </c>
      <c r="O5859">
        <v>47.1262386190685</v>
      </c>
      <c r="P5859">
        <v>-0.18655056231861</v>
      </c>
      <c r="Q5859">
        <v>0.247495381192749</v>
      </c>
      <c r="R5859">
        <v>0.981508693276354</v>
      </c>
      <c r="S5859" t="s">
        <v>12210</v>
      </c>
      <c r="T5859" t="s">
        <v>12678</v>
      </c>
      <c r="U5859" t="s">
        <v>12678</v>
      </c>
      <c r="V5859" t="s">
        <v>12678</v>
      </c>
      <c r="W5859">
        <v>1</v>
      </c>
      <c r="X5859" t="s">
        <v>18537</v>
      </c>
      <c r="Y5859">
        <v>0.5054547305607776</v>
      </c>
      <c r="Z5859">
        <f>HYPERLINK("Melting_Curves/meltCurve_Q9P260_.pdf", "Melting_Curves/meltCurve_Q9P260_.pdf")</f>
        <v>0</v>
      </c>
      <c r="AA5859" t="s">
        <v>24610</v>
      </c>
      <c r="AB5859" t="s">
        <v>30814</v>
      </c>
    </row>
    <row r="5860" spans="1:28">
      <c r="A5860" t="s">
        <v>5886</v>
      </c>
      <c r="B5860">
        <v>0.984777283994944</v>
      </c>
      <c r="C5860">
        <v>0.977980785994588</v>
      </c>
      <c r="D5860">
        <v>0.9060337373795599</v>
      </c>
      <c r="E5860">
        <v>0.755594808648227</v>
      </c>
      <c r="F5860">
        <v>0.685718928442024</v>
      </c>
      <c r="G5860">
        <v>0.456767721629243</v>
      </c>
      <c r="H5860">
        <v>0.299210934875723</v>
      </c>
      <c r="I5860">
        <v>0.365273403331681</v>
      </c>
      <c r="J5860">
        <v>0.464228261176013</v>
      </c>
      <c r="K5860">
        <v>0.387367503493625</v>
      </c>
      <c r="L5860">
        <v>770.246294822217</v>
      </c>
      <c r="M5860">
        <v>15.8421204094716</v>
      </c>
      <c r="N5860">
        <v>52.9227067754381</v>
      </c>
      <c r="O5860">
        <v>47.8652184824682</v>
      </c>
      <c r="P5860">
        <v>-0.0527877995302446</v>
      </c>
      <c r="Q5860">
        <v>0.362081977685906</v>
      </c>
      <c r="R5860">
        <v>0.952106564973224</v>
      </c>
      <c r="S5860" t="s">
        <v>12211</v>
      </c>
      <c r="T5860" t="s">
        <v>12678</v>
      </c>
      <c r="U5860" t="s">
        <v>12678</v>
      </c>
      <c r="V5860" t="s">
        <v>12678</v>
      </c>
      <c r="W5860">
        <v>29</v>
      </c>
      <c r="X5860" t="s">
        <v>18538</v>
      </c>
      <c r="Y5860">
        <v>0.6218378022405616</v>
      </c>
      <c r="Z5860">
        <f>HYPERLINK("Melting_Curves/meltCurve_Q9P265_.pdf", "Melting_Curves/meltCurve_Q9P265_.pdf")</f>
        <v>0</v>
      </c>
      <c r="AA5860" t="s">
        <v>24611</v>
      </c>
      <c r="AB5860" t="s">
        <v>30815</v>
      </c>
    </row>
    <row r="5861" spans="1:28">
      <c r="A5861" t="s">
        <v>5887</v>
      </c>
      <c r="B5861">
        <v>0.984777283994944</v>
      </c>
      <c r="C5861">
        <v>1.11799546470666</v>
      </c>
      <c r="D5861">
        <v>0.980906933959415</v>
      </c>
      <c r="E5861">
        <v>0.914499798356288</v>
      </c>
      <c r="F5861">
        <v>0.768151852779367</v>
      </c>
      <c r="G5861">
        <v>0.6210371756654109</v>
      </c>
      <c r="H5861">
        <v>0.587116015071515</v>
      </c>
      <c r="I5861">
        <v>0.763917520614388</v>
      </c>
      <c r="J5861">
        <v>0.9877183119244169</v>
      </c>
      <c r="K5861">
        <v>0.782568145903503</v>
      </c>
      <c r="L5861">
        <v>2473.17495441902</v>
      </c>
      <c r="M5861">
        <v>52.4178966873984</v>
      </c>
      <c r="O5861">
        <v>47.1133625476898</v>
      </c>
      <c r="P5861">
        <v>-0.0695542805069745</v>
      </c>
      <c r="Q5861">
        <v>0.749937808141842</v>
      </c>
      <c r="R5861">
        <v>0.5726587875479759</v>
      </c>
      <c r="S5861" t="s">
        <v>12212</v>
      </c>
      <c r="T5861" t="s">
        <v>12678</v>
      </c>
      <c r="U5861" t="s">
        <v>12678</v>
      </c>
      <c r="V5861" t="s">
        <v>12678</v>
      </c>
      <c r="W5861">
        <v>17</v>
      </c>
      <c r="X5861" t="s">
        <v>18539</v>
      </c>
      <c r="Y5861">
        <v>0.8352812096888925</v>
      </c>
      <c r="Z5861">
        <f>HYPERLINK("Melting_Curves/meltCurve_Q9P270_.pdf", "Melting_Curves/meltCurve_Q9P270_.pdf")</f>
        <v>0</v>
      </c>
      <c r="AA5861" t="s">
        <v>19473</v>
      </c>
      <c r="AB5861" t="s">
        <v>25516</v>
      </c>
    </row>
    <row r="5862" spans="1:28">
      <c r="A5862" t="s">
        <v>5888</v>
      </c>
      <c r="B5862">
        <v>0.984777283994944</v>
      </c>
      <c r="C5862">
        <v>0.594232307339665</v>
      </c>
      <c r="D5862">
        <v>0.861321981748457</v>
      </c>
      <c r="E5862">
        <v>0.5765786729324059</v>
      </c>
      <c r="F5862">
        <v>0.262063434734605</v>
      </c>
      <c r="G5862">
        <v>0.105862336834439</v>
      </c>
      <c r="H5862">
        <v>0.0571508982602496</v>
      </c>
      <c r="I5862">
        <v>0.107150877911212</v>
      </c>
      <c r="J5862">
        <v>0.126813786600754</v>
      </c>
      <c r="K5862">
        <v>0.119006783535544</v>
      </c>
      <c r="L5862">
        <v>531.31183177458</v>
      </c>
      <c r="M5862">
        <v>11.5273916562292</v>
      </c>
      <c r="N5862">
        <v>46.4191073691363</v>
      </c>
      <c r="O5862">
        <v>44.7696166721936</v>
      </c>
      <c r="P5862">
        <v>-0.0618713819561658</v>
      </c>
      <c r="Q5862">
        <v>0.0390963291044788</v>
      </c>
      <c r="R5862">
        <v>0.884202280884865</v>
      </c>
      <c r="S5862" t="s">
        <v>12213</v>
      </c>
      <c r="T5862" t="s">
        <v>12678</v>
      </c>
      <c r="U5862" t="s">
        <v>12678</v>
      </c>
      <c r="V5862" t="s">
        <v>12678</v>
      </c>
      <c r="W5862">
        <v>9</v>
      </c>
      <c r="X5862" t="s">
        <v>18540</v>
      </c>
      <c r="Y5862">
        <v>0.3655824177765034</v>
      </c>
      <c r="Z5862">
        <f>HYPERLINK("Melting_Curves/meltCurve_Q9P287_.pdf", "Melting_Curves/meltCurve_Q9P287_.pdf")</f>
        <v>0</v>
      </c>
      <c r="AA5862" t="s">
        <v>24612</v>
      </c>
      <c r="AB5862" t="s">
        <v>30816</v>
      </c>
    </row>
    <row r="5863" spans="1:28">
      <c r="A5863" t="s">
        <v>5889</v>
      </c>
      <c r="B5863">
        <v>0.984777283994944</v>
      </c>
      <c r="C5863">
        <v>1.00957953275011</v>
      </c>
      <c r="D5863">
        <v>0.901926434366295</v>
      </c>
      <c r="E5863">
        <v>0.721652135385474</v>
      </c>
      <c r="F5863">
        <v>0.375039332656976</v>
      </c>
      <c r="G5863">
        <v>0.202303720425084</v>
      </c>
      <c r="H5863">
        <v>0.137118910868278</v>
      </c>
      <c r="I5863">
        <v>0.17458820373187</v>
      </c>
      <c r="J5863">
        <v>0.210391226757438</v>
      </c>
      <c r="K5863">
        <v>0.211190352055751</v>
      </c>
      <c r="L5863">
        <v>1163.21736360621</v>
      </c>
      <c r="M5863">
        <v>24.3636002020451</v>
      </c>
      <c r="N5863">
        <v>48.6047674991595</v>
      </c>
      <c r="O5863">
        <v>47.4259111825039</v>
      </c>
      <c r="P5863">
        <v>-0.105929018353542</v>
      </c>
      <c r="Q5863">
        <v>0.175211504658862</v>
      </c>
      <c r="R5863">
        <v>0.9930935653663699</v>
      </c>
      <c r="S5863" t="s">
        <v>12214</v>
      </c>
      <c r="T5863" t="s">
        <v>12678</v>
      </c>
      <c r="U5863" t="s">
        <v>12678</v>
      </c>
      <c r="V5863" t="s">
        <v>12678</v>
      </c>
      <c r="W5863">
        <v>9</v>
      </c>
      <c r="X5863" t="s">
        <v>18541</v>
      </c>
      <c r="Y5863">
        <v>0.4779675239654484</v>
      </c>
      <c r="Z5863">
        <f>HYPERLINK("Melting_Curves/meltCurve_Q9P287_2_.pdf", "Melting_Curves/meltCurve_Q9P287_2_.pdf")</f>
        <v>0</v>
      </c>
      <c r="AA5863" t="s">
        <v>24612</v>
      </c>
      <c r="AB5863" t="s">
        <v>30817</v>
      </c>
    </row>
    <row r="5864" spans="1:28">
      <c r="A5864" t="s">
        <v>5890</v>
      </c>
      <c r="B5864">
        <v>0.984777283994944</v>
      </c>
      <c r="C5864">
        <v>0.966578739254501</v>
      </c>
      <c r="D5864">
        <v>0.843658898155572</v>
      </c>
      <c r="E5864">
        <v>0.781365900872163</v>
      </c>
      <c r="F5864">
        <v>0.508134062607249</v>
      </c>
      <c r="G5864">
        <v>0.381005099006341</v>
      </c>
      <c r="H5864">
        <v>0.311666902185695</v>
      </c>
      <c r="I5864">
        <v>0.38179548187738</v>
      </c>
      <c r="J5864">
        <v>0.501606739378309</v>
      </c>
      <c r="K5864">
        <v>0.432755339003506</v>
      </c>
      <c r="L5864">
        <v>972.780566785437</v>
      </c>
      <c r="M5864">
        <v>20.7293060556456</v>
      </c>
      <c r="N5864">
        <v>50.6881369625801</v>
      </c>
      <c r="O5864">
        <v>46.497627917252</v>
      </c>
      <c r="P5864">
        <v>-0.06770146345899219</v>
      </c>
      <c r="Q5864">
        <v>0.392576389962896</v>
      </c>
      <c r="R5864">
        <v>0.941200403118275</v>
      </c>
      <c r="S5864" t="s">
        <v>12215</v>
      </c>
      <c r="T5864" t="s">
        <v>12678</v>
      </c>
      <c r="U5864" t="s">
        <v>12678</v>
      </c>
      <c r="V5864" t="s">
        <v>12678</v>
      </c>
      <c r="W5864">
        <v>9</v>
      </c>
      <c r="X5864" t="s">
        <v>18542</v>
      </c>
      <c r="Y5864">
        <v>0.6009980100334732</v>
      </c>
      <c r="Z5864">
        <f>HYPERLINK("Melting_Curves/meltCurve_Q9P2B2_.pdf", "Melting_Curves/meltCurve_Q9P2B2_.pdf")</f>
        <v>0</v>
      </c>
      <c r="AA5864" t="s">
        <v>24613</v>
      </c>
      <c r="AB5864" t="s">
        <v>30818</v>
      </c>
    </row>
    <row r="5865" spans="1:28">
      <c r="A5865" t="s">
        <v>5891</v>
      </c>
      <c r="B5865">
        <v>0.984777283994944</v>
      </c>
      <c r="C5865">
        <v>1.03559762938514</v>
      </c>
      <c r="D5865">
        <v>0.972786311896384</v>
      </c>
      <c r="E5865">
        <v>0.843343690937867</v>
      </c>
      <c r="F5865">
        <v>0.691577662758311</v>
      </c>
      <c r="G5865">
        <v>0.567124738878401</v>
      </c>
      <c r="H5865">
        <v>0.533480301698228</v>
      </c>
      <c r="I5865">
        <v>0.7020178897864759</v>
      </c>
      <c r="J5865">
        <v>0.9046307840296151</v>
      </c>
      <c r="K5865">
        <v>0.751725781369732</v>
      </c>
      <c r="L5865">
        <v>2457.84939651212</v>
      </c>
      <c r="M5865">
        <v>52.7965978902277</v>
      </c>
      <c r="O5865">
        <v>46.4865344819348</v>
      </c>
      <c r="P5865">
        <v>-0.0877952455554499</v>
      </c>
      <c r="Q5865">
        <v>0.6907911486780079</v>
      </c>
      <c r="R5865">
        <v>0.673769386916847</v>
      </c>
      <c r="S5865" t="s">
        <v>12216</v>
      </c>
      <c r="T5865" t="s">
        <v>12678</v>
      </c>
      <c r="U5865" t="s">
        <v>12678</v>
      </c>
      <c r="V5865" t="s">
        <v>12678</v>
      </c>
      <c r="W5865">
        <v>5</v>
      </c>
      <c r="X5865" t="s">
        <v>18543</v>
      </c>
      <c r="Y5865">
        <v>0.7898245280586308</v>
      </c>
      <c r="Z5865">
        <f>HYPERLINK("Melting_Curves/meltCurve_Q9P2D1_.pdf", "Melting_Curves/meltCurve_Q9P2D1_.pdf")</f>
        <v>0</v>
      </c>
      <c r="AA5865" t="s">
        <v>24614</v>
      </c>
      <c r="AB5865" t="s">
        <v>30819</v>
      </c>
    </row>
    <row r="5866" spans="1:28">
      <c r="A5866" t="s">
        <v>5892</v>
      </c>
      <c r="B5866">
        <v>0.984777283994944</v>
      </c>
      <c r="C5866">
        <v>1.19676205872185</v>
      </c>
      <c r="D5866">
        <v>0.812705125366496</v>
      </c>
      <c r="E5866">
        <v>0.699592133711195</v>
      </c>
      <c r="F5866">
        <v>0.257952218253147</v>
      </c>
      <c r="G5866">
        <v>0.234332188383231</v>
      </c>
      <c r="H5866">
        <v>0.210726170815239</v>
      </c>
      <c r="I5866">
        <v>0.19172107042458</v>
      </c>
      <c r="J5866">
        <v>0.204635342513293</v>
      </c>
      <c r="K5866">
        <v>0.158232399206367</v>
      </c>
      <c r="L5866">
        <v>1233.19189322856</v>
      </c>
      <c r="M5866">
        <v>26.2192569973199</v>
      </c>
      <c r="N5866">
        <v>47.8808907665161</v>
      </c>
      <c r="O5866">
        <v>46.7627746598744</v>
      </c>
      <c r="P5866">
        <v>-0.114161180086529</v>
      </c>
      <c r="Q5866">
        <v>0.185570467757188</v>
      </c>
      <c r="R5866">
        <v>0.952100312216031</v>
      </c>
      <c r="S5866" t="s">
        <v>12217</v>
      </c>
      <c r="T5866" t="s">
        <v>12678</v>
      </c>
      <c r="U5866" t="s">
        <v>12678</v>
      </c>
      <c r="V5866" t="s">
        <v>12678</v>
      </c>
      <c r="W5866">
        <v>2</v>
      </c>
      <c r="X5866" t="s">
        <v>18544</v>
      </c>
      <c r="Y5866">
        <v>0.4641827113376861</v>
      </c>
      <c r="Z5866">
        <f>HYPERLINK("Melting_Curves/meltCurve_Q9P2D3_3_.pdf", "Melting_Curves/meltCurve_Q9P2D3_3_.pdf")</f>
        <v>0</v>
      </c>
      <c r="AA5866" t="s">
        <v>24615</v>
      </c>
      <c r="AB5866" t="s">
        <v>30820</v>
      </c>
    </row>
    <row r="5867" spans="1:28">
      <c r="A5867" t="s">
        <v>5893</v>
      </c>
      <c r="B5867">
        <v>0.984777283994944</v>
      </c>
      <c r="C5867">
        <v>1.44770859196254</v>
      </c>
      <c r="D5867">
        <v>0.901244502141756</v>
      </c>
      <c r="E5867">
        <v>0.574907855180833</v>
      </c>
      <c r="F5867">
        <v>0.200617391324576</v>
      </c>
      <c r="G5867">
        <v>0.139149878931824</v>
      </c>
      <c r="H5867">
        <v>0.0724582217778947</v>
      </c>
      <c r="I5867">
        <v>0.102581692156893</v>
      </c>
      <c r="J5867">
        <v>0.164094477952934</v>
      </c>
      <c r="K5867">
        <v>0.124285027163497</v>
      </c>
      <c r="L5867">
        <v>1569.56272001984</v>
      </c>
      <c r="M5867">
        <v>33.624257968045</v>
      </c>
      <c r="N5867">
        <v>47.0601070611583</v>
      </c>
      <c r="O5867">
        <v>46.5152943219076</v>
      </c>
      <c r="P5867">
        <v>-0.159201210645659</v>
      </c>
      <c r="Q5867">
        <v>0.119057420522052</v>
      </c>
      <c r="R5867">
        <v>0.89992954503028</v>
      </c>
      <c r="S5867" t="s">
        <v>12218</v>
      </c>
      <c r="T5867" t="s">
        <v>12678</v>
      </c>
      <c r="U5867" t="s">
        <v>12678</v>
      </c>
      <c r="V5867" t="s">
        <v>12678</v>
      </c>
      <c r="W5867">
        <v>2</v>
      </c>
      <c r="X5867" t="s">
        <v>18545</v>
      </c>
      <c r="Y5867">
        <v>0.4073318974532157</v>
      </c>
      <c r="Z5867">
        <f>HYPERLINK("Melting_Curves/meltCurve_Q9P2D7_2_.pdf", "Melting_Curves/meltCurve_Q9P2D7_2_.pdf")</f>
        <v>0</v>
      </c>
      <c r="AA5867" t="s">
        <v>24616</v>
      </c>
      <c r="AB5867" t="s">
        <v>30821</v>
      </c>
    </row>
    <row r="5868" spans="1:28">
      <c r="A5868" t="s">
        <v>5894</v>
      </c>
      <c r="B5868">
        <v>0.984777283994944</v>
      </c>
      <c r="C5868">
        <v>1.0561661030468</v>
      </c>
      <c r="D5868">
        <v>0.8432360881154179</v>
      </c>
      <c r="E5868">
        <v>0.803847526531868</v>
      </c>
      <c r="F5868">
        <v>0.689035022581846</v>
      </c>
      <c r="G5868">
        <v>0.538805949834784</v>
      </c>
      <c r="H5868">
        <v>0.460860605405455</v>
      </c>
      <c r="I5868">
        <v>0.588964201445078</v>
      </c>
      <c r="J5868">
        <v>0.912810734253232</v>
      </c>
      <c r="K5868">
        <v>0.672521011273184</v>
      </c>
      <c r="L5868">
        <v>1024.10142571935</v>
      </c>
      <c r="M5868">
        <v>22.7632432128208</v>
      </c>
      <c r="O5868">
        <v>44.6463630102299</v>
      </c>
      <c r="P5868">
        <v>-0.0458048333680496</v>
      </c>
      <c r="Q5868">
        <v>0.640652363485818</v>
      </c>
      <c r="R5868">
        <v>0.612712918256725</v>
      </c>
      <c r="S5868" t="s">
        <v>12219</v>
      </c>
      <c r="T5868" t="s">
        <v>12678</v>
      </c>
      <c r="U5868" t="s">
        <v>12678</v>
      </c>
      <c r="V5868" t="s">
        <v>12678</v>
      </c>
      <c r="W5868">
        <v>11</v>
      </c>
      <c r="X5868" t="s">
        <v>18546</v>
      </c>
      <c r="Y5868">
        <v>0.739943396027493</v>
      </c>
      <c r="Z5868">
        <f>HYPERLINK("Melting_Curves/meltCurve_Q9P2E9_2_.pdf", "Melting_Curves/meltCurve_Q9P2E9_2_.pdf")</f>
        <v>0</v>
      </c>
      <c r="AA5868" t="s">
        <v>24617</v>
      </c>
      <c r="AB5868" t="s">
        <v>30822</v>
      </c>
    </row>
    <row r="5869" spans="1:28">
      <c r="A5869" t="s">
        <v>5895</v>
      </c>
      <c r="B5869">
        <v>0.984777283994944</v>
      </c>
      <c r="C5869">
        <v>1.2688484115955</v>
      </c>
      <c r="D5869">
        <v>0.691594988901867</v>
      </c>
      <c r="E5869">
        <v>0.544407202752164</v>
      </c>
      <c r="F5869">
        <v>0.287404165952225</v>
      </c>
      <c r="G5869">
        <v>0.186350238455377</v>
      </c>
      <c r="H5869">
        <v>0.128174306536819</v>
      </c>
      <c r="I5869">
        <v>0.264639862357135</v>
      </c>
      <c r="J5869">
        <v>0.227312976060456</v>
      </c>
      <c r="K5869">
        <v>0.165676901350945</v>
      </c>
      <c r="L5869">
        <v>1043.60204352522</v>
      </c>
      <c r="M5869">
        <v>22.9306183560077</v>
      </c>
      <c r="N5869">
        <v>46.499389767982</v>
      </c>
      <c r="O5869">
        <v>45.1694059113311</v>
      </c>
      <c r="P5869">
        <v>-0.102441133353527</v>
      </c>
      <c r="Q5869">
        <v>0.192849157921686</v>
      </c>
      <c r="R5869">
        <v>0.909227140425518</v>
      </c>
      <c r="S5869" t="s">
        <v>12220</v>
      </c>
      <c r="T5869" t="s">
        <v>12678</v>
      </c>
      <c r="U5869" t="s">
        <v>12678</v>
      </c>
      <c r="V5869" t="s">
        <v>12678</v>
      </c>
      <c r="W5869">
        <v>1</v>
      </c>
      <c r="X5869" t="s">
        <v>18547</v>
      </c>
      <c r="Y5869">
        <v>0.4298043216077342</v>
      </c>
      <c r="Z5869">
        <f>HYPERLINK("Melting_Curves/meltCurve_Q9P2G1_.pdf", "Melting_Curves/meltCurve_Q9P2G1_.pdf")</f>
        <v>0</v>
      </c>
      <c r="AA5869" t="s">
        <v>24618</v>
      </c>
      <c r="AB5869" t="s">
        <v>30823</v>
      </c>
    </row>
    <row r="5870" spans="1:28">
      <c r="A5870" t="s">
        <v>5896</v>
      </c>
      <c r="B5870">
        <v>0.984777283994944</v>
      </c>
      <c r="C5870">
        <v>0.990386058747773</v>
      </c>
      <c r="D5870">
        <v>0.865001664702031</v>
      </c>
      <c r="E5870">
        <v>0.721143771130195</v>
      </c>
      <c r="F5870">
        <v>0.362686173677343</v>
      </c>
      <c r="G5870">
        <v>0.220206674950779</v>
      </c>
      <c r="H5870">
        <v>0.167411608587311</v>
      </c>
      <c r="I5870">
        <v>0.193806573515179</v>
      </c>
      <c r="J5870">
        <v>0.22590244807908</v>
      </c>
      <c r="K5870">
        <v>0.183690457801467</v>
      </c>
      <c r="L5870">
        <v>1051.48250622293</v>
      </c>
      <c r="M5870">
        <v>22.108960330639</v>
      </c>
      <c r="N5870">
        <v>48.5465412163031</v>
      </c>
      <c r="O5870">
        <v>47.1751515618219</v>
      </c>
      <c r="P5870">
        <v>-0.09594928532128801</v>
      </c>
      <c r="Q5870">
        <v>0.181088045797904</v>
      </c>
      <c r="R5870">
        <v>0.991969127861837</v>
      </c>
      <c r="S5870" t="s">
        <v>12221</v>
      </c>
      <c r="T5870" t="s">
        <v>12678</v>
      </c>
      <c r="U5870" t="s">
        <v>12678</v>
      </c>
      <c r="V5870" t="s">
        <v>12678</v>
      </c>
      <c r="W5870">
        <v>13</v>
      </c>
      <c r="X5870" t="s">
        <v>18548</v>
      </c>
      <c r="Y5870">
        <v>0.4781625819391736</v>
      </c>
      <c r="Z5870">
        <f>HYPERLINK("Melting_Curves/meltCurve_Q9P2I0_.pdf", "Melting_Curves/meltCurve_Q9P2I0_.pdf")</f>
        <v>0</v>
      </c>
      <c r="AA5870" t="s">
        <v>24619</v>
      </c>
      <c r="AB5870" t="s">
        <v>30824</v>
      </c>
    </row>
    <row r="5871" spans="1:28">
      <c r="A5871" t="s">
        <v>5897</v>
      </c>
      <c r="B5871">
        <v>0.984777283994944</v>
      </c>
      <c r="C5871">
        <v>1.06019297202871</v>
      </c>
      <c r="D5871">
        <v>0.72839967156732</v>
      </c>
      <c r="E5871">
        <v>0.694517869962148</v>
      </c>
      <c r="F5871">
        <v>0.365529022903943</v>
      </c>
      <c r="G5871">
        <v>0.336816320832226</v>
      </c>
      <c r="H5871">
        <v>0.232696360851789</v>
      </c>
      <c r="I5871">
        <v>0.293884547947274</v>
      </c>
      <c r="J5871">
        <v>0.588984748236216</v>
      </c>
      <c r="K5871">
        <v>0.472579769943837</v>
      </c>
      <c r="L5871">
        <v>976.2322283956</v>
      </c>
      <c r="M5871">
        <v>21.6754596057732</v>
      </c>
      <c r="N5871">
        <v>48.169591255245</v>
      </c>
      <c r="O5871">
        <v>44.6604973958758</v>
      </c>
      <c r="P5871">
        <v>-0.0754970373319518</v>
      </c>
      <c r="Q5871">
        <v>0.377793037136634</v>
      </c>
      <c r="R5871">
        <v>0.831867432301521</v>
      </c>
      <c r="S5871" t="s">
        <v>12222</v>
      </c>
      <c r="T5871" t="s">
        <v>12678</v>
      </c>
      <c r="U5871" t="s">
        <v>12678</v>
      </c>
      <c r="V5871" t="s">
        <v>12678</v>
      </c>
      <c r="W5871">
        <v>2</v>
      </c>
      <c r="X5871" t="s">
        <v>18549</v>
      </c>
      <c r="Y5871">
        <v>0.551414258131918</v>
      </c>
      <c r="Z5871">
        <f>HYPERLINK("Melting_Curves/meltCurve_Q9P2J9_.pdf", "Melting_Curves/meltCurve_Q9P2J9_.pdf")</f>
        <v>0</v>
      </c>
      <c r="AA5871" t="s">
        <v>24620</v>
      </c>
      <c r="AB5871" t="s">
        <v>30825</v>
      </c>
    </row>
    <row r="5872" spans="1:28">
      <c r="A5872" t="s">
        <v>5898</v>
      </c>
      <c r="B5872">
        <v>0.984777283994944</v>
      </c>
      <c r="C5872">
        <v>1.0657336369592</v>
      </c>
      <c r="D5872">
        <v>1.0236616200763</v>
      </c>
      <c r="E5872">
        <v>0.726485379234984</v>
      </c>
      <c r="F5872">
        <v>0.347912525345261</v>
      </c>
      <c r="G5872">
        <v>0.183576650916114</v>
      </c>
      <c r="H5872">
        <v>0.144325395231804</v>
      </c>
      <c r="I5872">
        <v>0.186546423529786</v>
      </c>
      <c r="J5872">
        <v>0.228196705102498</v>
      </c>
      <c r="K5872">
        <v>0.161099401119545</v>
      </c>
      <c r="L5872">
        <v>1504.75768674492</v>
      </c>
      <c r="M5872">
        <v>31.4891878455451</v>
      </c>
      <c r="N5872">
        <v>48.4627020231166</v>
      </c>
      <c r="O5872">
        <v>47.5950075963199</v>
      </c>
      <c r="P5872">
        <v>-0.135997631625449</v>
      </c>
      <c r="Q5872">
        <v>0.177778368341346</v>
      </c>
      <c r="R5872">
        <v>0.991203823341076</v>
      </c>
      <c r="S5872" t="s">
        <v>12223</v>
      </c>
      <c r="T5872" t="s">
        <v>12678</v>
      </c>
      <c r="U5872" t="s">
        <v>12678</v>
      </c>
      <c r="V5872" t="s">
        <v>12678</v>
      </c>
      <c r="W5872">
        <v>2</v>
      </c>
      <c r="X5872" t="s">
        <v>18550</v>
      </c>
      <c r="Y5872">
        <v>0.4778074299437111</v>
      </c>
      <c r="Z5872">
        <f>HYPERLINK("Melting_Curves/meltCurve_Q9P2K3_4_.pdf", "Melting_Curves/meltCurve_Q9P2K3_4_.pdf")</f>
        <v>0</v>
      </c>
      <c r="AA5872" t="s">
        <v>24621</v>
      </c>
      <c r="AB5872" t="s">
        <v>30826</v>
      </c>
    </row>
    <row r="5873" spans="1:28">
      <c r="A5873" t="s">
        <v>5899</v>
      </c>
      <c r="B5873">
        <v>0.984777283994944</v>
      </c>
      <c r="C5873">
        <v>1.12015357211219</v>
      </c>
      <c r="D5873">
        <v>0.978549717659153</v>
      </c>
      <c r="E5873">
        <v>0.8001561677196209</v>
      </c>
      <c r="F5873">
        <v>0.349852918171012</v>
      </c>
      <c r="G5873">
        <v>0.247300343237456</v>
      </c>
      <c r="H5873">
        <v>0.164534425648265</v>
      </c>
      <c r="I5873">
        <v>0.186750653612122</v>
      </c>
      <c r="J5873">
        <v>0.249266901090417</v>
      </c>
      <c r="K5873">
        <v>0.287931554015464</v>
      </c>
      <c r="L5873">
        <v>1760.68011609164</v>
      </c>
      <c r="M5873">
        <v>36.7226196580697</v>
      </c>
      <c r="N5873">
        <v>48.7339871280161</v>
      </c>
      <c r="O5873">
        <v>47.8038747030106</v>
      </c>
      <c r="P5873">
        <v>-0.149028361467487</v>
      </c>
      <c r="Q5873">
        <v>0.224008330500558</v>
      </c>
      <c r="R5873">
        <v>0.981308208987946</v>
      </c>
      <c r="S5873" t="s">
        <v>12224</v>
      </c>
      <c r="T5873" t="s">
        <v>12678</v>
      </c>
      <c r="U5873" t="s">
        <v>12678</v>
      </c>
      <c r="V5873" t="s">
        <v>12678</v>
      </c>
      <c r="W5873">
        <v>4</v>
      </c>
      <c r="X5873" t="s">
        <v>18551</v>
      </c>
      <c r="Y5873">
        <v>0.5101814101793166</v>
      </c>
      <c r="Z5873">
        <f>HYPERLINK("Melting_Curves/meltCurve_Q9P2K8_2_.pdf", "Melting_Curves/meltCurve_Q9P2K8_2_.pdf")</f>
        <v>0</v>
      </c>
      <c r="AA5873" t="s">
        <v>24622</v>
      </c>
      <c r="AB5873" t="s">
        <v>30827</v>
      </c>
    </row>
    <row r="5874" spans="1:28">
      <c r="A5874" t="s">
        <v>5900</v>
      </c>
      <c r="B5874">
        <v>0.984777283994944</v>
      </c>
      <c r="C5874">
        <v>1.19333742718772</v>
      </c>
      <c r="D5874">
        <v>0.821222941560804</v>
      </c>
      <c r="E5874">
        <v>0.6700664640931669</v>
      </c>
      <c r="F5874">
        <v>0.488857508496628</v>
      </c>
      <c r="G5874">
        <v>0.365608032203456</v>
      </c>
      <c r="H5874">
        <v>0.303941485210504</v>
      </c>
      <c r="I5874">
        <v>0.532336270970573</v>
      </c>
      <c r="J5874">
        <v>0.782913826313021</v>
      </c>
      <c r="K5874">
        <v>0.647989072303765</v>
      </c>
      <c r="L5874">
        <v>1443.53514968559</v>
      </c>
      <c r="M5874">
        <v>32.448181072285</v>
      </c>
      <c r="O5874">
        <v>44.3194257999881</v>
      </c>
      <c r="P5874">
        <v>-0.08707533457232119</v>
      </c>
      <c r="Q5874">
        <v>0.524273802067444</v>
      </c>
      <c r="R5874">
        <v>0.697123828234577</v>
      </c>
      <c r="S5874" t="s">
        <v>12225</v>
      </c>
      <c r="T5874" t="s">
        <v>12678</v>
      </c>
      <c r="U5874" t="s">
        <v>12678</v>
      </c>
      <c r="V5874" t="s">
        <v>12678</v>
      </c>
      <c r="W5874">
        <v>4</v>
      </c>
      <c r="X5874" t="s">
        <v>18552</v>
      </c>
      <c r="Y5874">
        <v>0.6452587825537822</v>
      </c>
      <c r="Z5874">
        <f>HYPERLINK("Melting_Curves/meltCurve_Q9P2M4_.pdf", "Melting_Curves/meltCurve_Q9P2M4_.pdf")</f>
        <v>0</v>
      </c>
      <c r="AA5874" t="s">
        <v>24623</v>
      </c>
      <c r="AB5874" t="s">
        <v>30828</v>
      </c>
    </row>
    <row r="5875" spans="1:28">
      <c r="A5875" t="s">
        <v>5901</v>
      </c>
      <c r="B5875">
        <v>0.984777283994944</v>
      </c>
      <c r="C5875">
        <v>1.10660773880742</v>
      </c>
      <c r="D5875">
        <v>0.977577528244613</v>
      </c>
      <c r="E5875">
        <v>0.850499939706272</v>
      </c>
      <c r="F5875">
        <v>0.709428404175233</v>
      </c>
      <c r="G5875">
        <v>0.5398866812273631</v>
      </c>
      <c r="H5875">
        <v>0.453944092762901</v>
      </c>
      <c r="I5875">
        <v>0.568972560067995</v>
      </c>
      <c r="J5875">
        <v>0.861798813542157</v>
      </c>
      <c r="K5875">
        <v>0.622082927141328</v>
      </c>
      <c r="L5875">
        <v>1529.44007450253</v>
      </c>
      <c r="M5875">
        <v>32.2385832777094</v>
      </c>
      <c r="O5875">
        <v>47.2598799454718</v>
      </c>
      <c r="P5875">
        <v>-0.0658757420275175</v>
      </c>
      <c r="Q5875">
        <v>0.61372200536543</v>
      </c>
      <c r="R5875">
        <v>0.7480494839232</v>
      </c>
      <c r="S5875" t="s">
        <v>12226</v>
      </c>
      <c r="T5875" t="s">
        <v>12678</v>
      </c>
      <c r="U5875" t="s">
        <v>12678</v>
      </c>
      <c r="V5875" t="s">
        <v>12678</v>
      </c>
      <c r="W5875">
        <v>23</v>
      </c>
      <c r="X5875" t="s">
        <v>18553</v>
      </c>
      <c r="Y5875">
        <v>0.7501213245147909</v>
      </c>
      <c r="Z5875">
        <f>HYPERLINK("Melting_Curves/meltCurve_Q9P2N5_.pdf", "Melting_Curves/meltCurve_Q9P2N5_.pdf")</f>
        <v>0</v>
      </c>
      <c r="AA5875" t="s">
        <v>24624</v>
      </c>
      <c r="AB5875" t="s">
        <v>30829</v>
      </c>
    </row>
    <row r="5876" spans="1:28">
      <c r="A5876" t="s">
        <v>5902</v>
      </c>
      <c r="B5876">
        <v>0.984777283994944</v>
      </c>
      <c r="C5876">
        <v>1.06029912794839</v>
      </c>
      <c r="D5876">
        <v>0.726483419491406</v>
      </c>
      <c r="E5876">
        <v>0.419501541057972</v>
      </c>
      <c r="F5876">
        <v>0.178142585564983</v>
      </c>
      <c r="G5876">
        <v>0.0998308354977869</v>
      </c>
      <c r="H5876">
        <v>0.08443536550838</v>
      </c>
      <c r="I5876">
        <v>0.161991622176405</v>
      </c>
      <c r="J5876">
        <v>0.228875598952472</v>
      </c>
      <c r="K5876">
        <v>0.261309234170998</v>
      </c>
      <c r="L5876">
        <v>1183.7949908934</v>
      </c>
      <c r="M5876">
        <v>26.5113177254506</v>
      </c>
      <c r="N5876">
        <v>45.3355084350929</v>
      </c>
      <c r="O5876">
        <v>44.4007187663393</v>
      </c>
      <c r="P5876">
        <v>-0.124696084900545</v>
      </c>
      <c r="Q5876">
        <v>0.164653426178077</v>
      </c>
      <c r="R5876">
        <v>0.966911801743128</v>
      </c>
      <c r="S5876" t="s">
        <v>12227</v>
      </c>
      <c r="T5876" t="s">
        <v>12678</v>
      </c>
      <c r="U5876" t="s">
        <v>12678</v>
      </c>
      <c r="V5876" t="s">
        <v>12678</v>
      </c>
      <c r="W5876">
        <v>3</v>
      </c>
      <c r="X5876" t="s">
        <v>18554</v>
      </c>
      <c r="Y5876">
        <v>0.3837829939159839</v>
      </c>
      <c r="Z5876">
        <f>HYPERLINK("Melting_Curves/meltCurve_Q9P2R3_.pdf", "Melting_Curves/meltCurve_Q9P2R3_.pdf")</f>
        <v>0</v>
      </c>
      <c r="AA5876" t="s">
        <v>24625</v>
      </c>
      <c r="AB5876" t="s">
        <v>30830</v>
      </c>
    </row>
    <row r="5877" spans="1:28">
      <c r="A5877" t="s">
        <v>5903</v>
      </c>
      <c r="B5877">
        <v>0.984777283994944</v>
      </c>
      <c r="C5877">
        <v>1.04671422451473</v>
      </c>
      <c r="D5877">
        <v>0.877328288117377</v>
      </c>
      <c r="E5877">
        <v>0.49139560113153</v>
      </c>
      <c r="F5877">
        <v>0.158525891295293</v>
      </c>
      <c r="G5877">
        <v>0.101999994720456</v>
      </c>
      <c r="H5877">
        <v>0.08369064091899479</v>
      </c>
      <c r="I5877">
        <v>0.08945226261081771</v>
      </c>
      <c r="J5877">
        <v>0.0873561977214435</v>
      </c>
      <c r="K5877">
        <v>0.13189068354927</v>
      </c>
      <c r="L5877">
        <v>1337.51327145618</v>
      </c>
      <c r="M5877">
        <v>29.0022591031083</v>
      </c>
      <c r="N5877">
        <v>46.4501236625793</v>
      </c>
      <c r="O5877">
        <v>45.8999652152607</v>
      </c>
      <c r="P5877">
        <v>-0.143156673088446</v>
      </c>
      <c r="Q5877">
        <v>0.0937482067097038</v>
      </c>
      <c r="R5877">
        <v>0.9960055238305759</v>
      </c>
      <c r="S5877" t="s">
        <v>12228</v>
      </c>
      <c r="T5877" t="s">
        <v>12678</v>
      </c>
      <c r="U5877" t="s">
        <v>12678</v>
      </c>
      <c r="V5877" t="s">
        <v>12678</v>
      </c>
      <c r="W5877">
        <v>4</v>
      </c>
      <c r="X5877" t="s">
        <v>18555</v>
      </c>
      <c r="Y5877">
        <v>0.3747264949060283</v>
      </c>
      <c r="Z5877">
        <f>HYPERLINK("Melting_Curves/meltCurve_Q9P2R6_.pdf", "Melting_Curves/meltCurve_Q9P2R6_.pdf")</f>
        <v>0</v>
      </c>
      <c r="AA5877" t="s">
        <v>24626</v>
      </c>
      <c r="AB5877" t="s">
        <v>30831</v>
      </c>
    </row>
    <row r="5878" spans="1:28">
      <c r="A5878" t="s">
        <v>5904</v>
      </c>
      <c r="B5878">
        <v>0.984777283994944</v>
      </c>
      <c r="C5878">
        <v>1.06403446824308</v>
      </c>
      <c r="D5878">
        <v>0.952141916017302</v>
      </c>
      <c r="E5878">
        <v>0.567713659738275</v>
      </c>
      <c r="F5878">
        <v>0.385688060793298</v>
      </c>
      <c r="G5878">
        <v>0.26007038025924</v>
      </c>
      <c r="H5878">
        <v>0.182024683902039</v>
      </c>
      <c r="I5878">
        <v>0.263659577660109</v>
      </c>
      <c r="J5878">
        <v>0.352199978270122</v>
      </c>
      <c r="K5878">
        <v>0.308918429405331</v>
      </c>
      <c r="L5878">
        <v>1461.99640050985</v>
      </c>
      <c r="M5878">
        <v>31.6651491494345</v>
      </c>
      <c r="N5878">
        <v>47.3961117017216</v>
      </c>
      <c r="O5878">
        <v>45.9875476679763</v>
      </c>
      <c r="P5878">
        <v>-0.124023490828979</v>
      </c>
      <c r="Q5878">
        <v>0.279522590052519</v>
      </c>
      <c r="R5878">
        <v>0.975494704695262</v>
      </c>
      <c r="S5878" t="s">
        <v>12229</v>
      </c>
      <c r="T5878" t="s">
        <v>12678</v>
      </c>
      <c r="U5878" t="s">
        <v>12678</v>
      </c>
      <c r="V5878" t="s">
        <v>12678</v>
      </c>
      <c r="W5878">
        <v>5</v>
      </c>
      <c r="X5878" t="s">
        <v>18556</v>
      </c>
      <c r="Y5878">
        <v>0.5034549714290798</v>
      </c>
      <c r="Z5878">
        <f>HYPERLINK("Melting_Curves/meltCurve_Q9P2W1_.pdf", "Melting_Curves/meltCurve_Q9P2W1_.pdf")</f>
        <v>0</v>
      </c>
      <c r="AA5878" t="s">
        <v>24627</v>
      </c>
      <c r="AB5878" t="s">
        <v>30832</v>
      </c>
    </row>
    <row r="5879" spans="1:28">
      <c r="A5879" t="s">
        <v>5905</v>
      </c>
      <c r="B5879">
        <v>0.984777283994944</v>
      </c>
      <c r="C5879">
        <v>0.8091059966022019</v>
      </c>
      <c r="D5879">
        <v>0.584184338296406</v>
      </c>
      <c r="E5879">
        <v>0.585244780287101</v>
      </c>
      <c r="F5879">
        <v>0.411934614965745</v>
      </c>
      <c r="G5879">
        <v>0.432945122467038</v>
      </c>
      <c r="H5879">
        <v>0.442529513505657</v>
      </c>
      <c r="I5879">
        <v>0.697167962188629</v>
      </c>
      <c r="J5879">
        <v>1.03819565321727</v>
      </c>
      <c r="K5879">
        <v>0.76616830237583</v>
      </c>
      <c r="L5879">
        <v>9974.66747406401</v>
      </c>
      <c r="M5879">
        <v>250</v>
      </c>
      <c r="O5879">
        <v>39.8961167950102</v>
      </c>
      <c r="P5879">
        <v>-0.595615167206978</v>
      </c>
      <c r="Q5879">
        <v>0.619796285453079</v>
      </c>
      <c r="R5879">
        <v>0.304977346796893</v>
      </c>
      <c r="S5879" t="s">
        <v>12230</v>
      </c>
      <c r="T5879" t="s">
        <v>12678</v>
      </c>
      <c r="U5879" t="s">
        <v>12678</v>
      </c>
      <c r="V5879" t="s">
        <v>12678</v>
      </c>
      <c r="W5879">
        <v>2</v>
      </c>
      <c r="X5879" t="s">
        <v>18557</v>
      </c>
      <c r="Y5879">
        <v>0.6565590766365907</v>
      </c>
      <c r="Z5879">
        <f>HYPERLINK("Melting_Curves/meltCurve_Q9P2X0_.pdf", "Melting_Curves/meltCurve_Q9P2X0_.pdf")</f>
        <v>0</v>
      </c>
      <c r="AA5879" t="s">
        <v>24628</v>
      </c>
      <c r="AB5879" t="s">
        <v>30833</v>
      </c>
    </row>
    <row r="5880" spans="1:28">
      <c r="A5880" t="s">
        <v>5906</v>
      </c>
      <c r="B5880">
        <v>0.984777283994944</v>
      </c>
      <c r="C5880">
        <v>1.02477784037743</v>
      </c>
      <c r="D5880">
        <v>0.781481044803766</v>
      </c>
      <c r="E5880">
        <v>0.609306986126759</v>
      </c>
      <c r="F5880">
        <v>0.397735782737989</v>
      </c>
      <c r="G5880">
        <v>0.330751473307071</v>
      </c>
      <c r="H5880">
        <v>0.253021857321895</v>
      </c>
      <c r="I5880">
        <v>0.311752204007611</v>
      </c>
      <c r="J5880">
        <v>0.414809011322683</v>
      </c>
      <c r="K5880">
        <v>0.292859078710269</v>
      </c>
      <c r="L5880">
        <v>910.755109442351</v>
      </c>
      <c r="M5880">
        <v>20.0318192518996</v>
      </c>
      <c r="N5880">
        <v>47.8128193467988</v>
      </c>
      <c r="O5880">
        <v>45.0195961242661</v>
      </c>
      <c r="P5880">
        <v>-0.07642450009610301</v>
      </c>
      <c r="Q5880">
        <v>0.312995187035085</v>
      </c>
      <c r="R5880">
        <v>0.969099788074973</v>
      </c>
      <c r="S5880" t="s">
        <v>12231</v>
      </c>
      <c r="T5880" t="s">
        <v>12678</v>
      </c>
      <c r="U5880" t="s">
        <v>12678</v>
      </c>
      <c r="V5880" t="s">
        <v>12678</v>
      </c>
      <c r="W5880">
        <v>3</v>
      </c>
      <c r="X5880" t="s">
        <v>18558</v>
      </c>
      <c r="Y5880">
        <v>0.5158207977774227</v>
      </c>
      <c r="Z5880">
        <f>HYPERLINK("Melting_Curves/meltCurve_Q9P2Y5_.pdf", "Melting_Curves/meltCurve_Q9P2Y5_.pdf")</f>
        <v>0</v>
      </c>
      <c r="AA5880" t="s">
        <v>24629</v>
      </c>
      <c r="AB5880" t="s">
        <v>30834</v>
      </c>
    </row>
    <row r="5881" spans="1:28">
      <c r="A5881" t="s">
        <v>5907</v>
      </c>
      <c r="B5881">
        <v>0.984777283994944</v>
      </c>
      <c r="C5881">
        <v>0.853352210445485</v>
      </c>
      <c r="D5881">
        <v>0.715331995094585</v>
      </c>
      <c r="E5881">
        <v>0.5257279281862171</v>
      </c>
      <c r="F5881">
        <v>0.278974102022617</v>
      </c>
      <c r="G5881">
        <v>0.176030428816061</v>
      </c>
      <c r="H5881">
        <v>0.116057263823922</v>
      </c>
      <c r="I5881">
        <v>0.137007869730385</v>
      </c>
      <c r="J5881">
        <v>0.150700758497854</v>
      </c>
      <c r="K5881">
        <v>0.148940187936459</v>
      </c>
      <c r="L5881">
        <v>641.943501414733</v>
      </c>
      <c r="M5881">
        <v>14.1295218512042</v>
      </c>
      <c r="N5881">
        <v>46.26316143394</v>
      </c>
      <c r="O5881">
        <v>44.5517775557057</v>
      </c>
      <c r="P5881">
        <v>-0.0704156619928283</v>
      </c>
      <c r="Q5881">
        <v>0.112003208207177</v>
      </c>
      <c r="R5881">
        <v>0.992063652253856</v>
      </c>
      <c r="S5881" t="s">
        <v>12232</v>
      </c>
      <c r="T5881" t="s">
        <v>12678</v>
      </c>
      <c r="U5881" t="s">
        <v>12678</v>
      </c>
      <c r="V5881" t="s">
        <v>12678</v>
      </c>
      <c r="W5881">
        <v>13</v>
      </c>
      <c r="X5881" t="s">
        <v>18559</v>
      </c>
      <c r="Y5881">
        <v>0.384976081084784</v>
      </c>
      <c r="Z5881">
        <f>HYPERLINK("Melting_Curves/meltCurve_Q9UBB4_.pdf", "Melting_Curves/meltCurve_Q9UBB4_.pdf")</f>
        <v>0</v>
      </c>
      <c r="AA5881" t="s">
        <v>24630</v>
      </c>
      <c r="AB5881" t="s">
        <v>30835</v>
      </c>
    </row>
    <row r="5882" spans="1:28">
      <c r="A5882" t="s">
        <v>5908</v>
      </c>
      <c r="B5882">
        <v>0.984777283994944</v>
      </c>
      <c r="C5882">
        <v>1.02717055729105</v>
      </c>
      <c r="D5882">
        <v>0.975659890091685</v>
      </c>
      <c r="E5882">
        <v>0.732369557855955</v>
      </c>
      <c r="F5882">
        <v>0.406260390540779</v>
      </c>
      <c r="G5882">
        <v>0.273383198273004</v>
      </c>
      <c r="H5882">
        <v>0.309218663779105</v>
      </c>
      <c r="I5882">
        <v>0.464103943519214</v>
      </c>
      <c r="J5882">
        <v>1.1885895003618</v>
      </c>
      <c r="K5882">
        <v>1.06369371783537</v>
      </c>
      <c r="L5882">
        <v>11610.5683886219</v>
      </c>
      <c r="M5882">
        <v>250</v>
      </c>
      <c r="O5882">
        <v>46.4392990642571</v>
      </c>
      <c r="P5882">
        <v>-0.514728928086276</v>
      </c>
      <c r="Q5882">
        <v>0.617541569846585</v>
      </c>
      <c r="R5882">
        <v>0.261550883991619</v>
      </c>
      <c r="S5882" t="s">
        <v>12233</v>
      </c>
      <c r="T5882" t="s">
        <v>12678</v>
      </c>
      <c r="U5882" t="s">
        <v>12678</v>
      </c>
      <c r="V5882" t="s">
        <v>12678</v>
      </c>
      <c r="W5882">
        <v>6</v>
      </c>
      <c r="X5882" t="s">
        <v>18560</v>
      </c>
      <c r="Y5882">
        <v>0.7379486463239335</v>
      </c>
      <c r="Z5882">
        <f>HYPERLINK("Melting_Curves/meltCurve_Q9UBB5_.pdf", "Melting_Curves/meltCurve_Q9UBB5_.pdf")</f>
        <v>0</v>
      </c>
      <c r="AA5882" t="s">
        <v>24631</v>
      </c>
      <c r="AB5882" t="s">
        <v>30836</v>
      </c>
    </row>
    <row r="5883" spans="1:28">
      <c r="A5883" t="s">
        <v>5909</v>
      </c>
      <c r="B5883">
        <v>0.984777283994944</v>
      </c>
      <c r="C5883">
        <v>0.96064013145028</v>
      </c>
      <c r="D5883">
        <v>0.680308650107636</v>
      </c>
      <c r="E5883">
        <v>0.50441114990282</v>
      </c>
      <c r="F5883">
        <v>0.278393645837811</v>
      </c>
      <c r="G5883">
        <v>0.240019454983652</v>
      </c>
      <c r="H5883">
        <v>0.242936164933489</v>
      </c>
      <c r="I5883">
        <v>0.470786273603379</v>
      </c>
      <c r="J5883">
        <v>0.7611286907742441</v>
      </c>
      <c r="K5883">
        <v>0.370573400757701</v>
      </c>
      <c r="L5883">
        <v>1345.34565951294</v>
      </c>
      <c r="M5883">
        <v>31.3350864840639</v>
      </c>
      <c r="N5883">
        <v>45.2699014274836</v>
      </c>
      <c r="O5883">
        <v>42.7604374509081</v>
      </c>
      <c r="P5883">
        <v>-0.109787817303725</v>
      </c>
      <c r="Q5883">
        <v>0.400729387189525</v>
      </c>
      <c r="R5883">
        <v>0.714014063781965</v>
      </c>
      <c r="S5883" t="s">
        <v>12234</v>
      </c>
      <c r="T5883" t="s">
        <v>12678</v>
      </c>
      <c r="U5883" t="s">
        <v>12678</v>
      </c>
      <c r="V5883" t="s">
        <v>12678</v>
      </c>
      <c r="W5883">
        <v>9</v>
      </c>
      <c r="X5883" t="s">
        <v>18561</v>
      </c>
      <c r="Y5883">
        <v>0.5223090244365097</v>
      </c>
      <c r="Z5883">
        <f>HYPERLINK("Melting_Curves/meltCurve_Q9UBB6_.pdf", "Melting_Curves/meltCurve_Q9UBB6_.pdf")</f>
        <v>0</v>
      </c>
      <c r="AA5883" t="s">
        <v>24632</v>
      </c>
      <c r="AB5883" t="s">
        <v>30837</v>
      </c>
    </row>
    <row r="5884" spans="1:28">
      <c r="A5884" t="s">
        <v>5910</v>
      </c>
      <c r="B5884">
        <v>0.984777283994944</v>
      </c>
      <c r="C5884">
        <v>1.06865378020073</v>
      </c>
      <c r="D5884">
        <v>0.827223395443076</v>
      </c>
      <c r="E5884">
        <v>0.705855400143626</v>
      </c>
      <c r="F5884">
        <v>0.476822998795664</v>
      </c>
      <c r="G5884">
        <v>0.351948184867527</v>
      </c>
      <c r="H5884">
        <v>0.277217168010785</v>
      </c>
      <c r="I5884">
        <v>0.358528303367336</v>
      </c>
      <c r="J5884">
        <v>0.5110726225996211</v>
      </c>
      <c r="K5884">
        <v>0.4088461705741</v>
      </c>
      <c r="L5884">
        <v>1025.25681092469</v>
      </c>
      <c r="M5884">
        <v>22.159024517984</v>
      </c>
      <c r="N5884">
        <v>49.4097088879306</v>
      </c>
      <c r="O5884">
        <v>45.8962642939959</v>
      </c>
      <c r="P5884">
        <v>-0.07510268539159699</v>
      </c>
      <c r="Q5884">
        <v>0.377796091742952</v>
      </c>
      <c r="R5884">
        <v>0.932075861549561</v>
      </c>
      <c r="S5884" t="s">
        <v>12235</v>
      </c>
      <c r="T5884" t="s">
        <v>12678</v>
      </c>
      <c r="U5884" t="s">
        <v>12678</v>
      </c>
      <c r="V5884" t="s">
        <v>12678</v>
      </c>
      <c r="W5884">
        <v>15</v>
      </c>
      <c r="X5884" t="s">
        <v>18562</v>
      </c>
      <c r="Y5884">
        <v>0.5766308910648751</v>
      </c>
      <c r="Z5884">
        <f>HYPERLINK("Melting_Curves/meltCurve_Q9UBB9_.pdf", "Melting_Curves/meltCurve_Q9UBB9_.pdf")</f>
        <v>0</v>
      </c>
      <c r="AA5884" t="s">
        <v>24633</v>
      </c>
      <c r="AB5884" t="s">
        <v>30838</v>
      </c>
    </row>
    <row r="5885" spans="1:28">
      <c r="A5885" t="s">
        <v>5911</v>
      </c>
      <c r="B5885">
        <v>0.984777283994944</v>
      </c>
      <c r="C5885">
        <v>0.9548048149016209</v>
      </c>
      <c r="D5885">
        <v>0.897169000851335</v>
      </c>
      <c r="E5885">
        <v>0.8229334666318689</v>
      </c>
      <c r="F5885">
        <v>0.70337448679069</v>
      </c>
      <c r="G5885">
        <v>0.5670049820840251</v>
      </c>
      <c r="H5885">
        <v>0.468863443293212</v>
      </c>
      <c r="I5885">
        <v>0.423538145406435</v>
      </c>
      <c r="J5885">
        <v>0.468610750188648</v>
      </c>
      <c r="K5885">
        <v>0.353298188957876</v>
      </c>
      <c r="L5885">
        <v>525.002901894202</v>
      </c>
      <c r="M5885">
        <v>10.3380522759309</v>
      </c>
      <c r="N5885">
        <v>56.9435696374017</v>
      </c>
      <c r="O5885">
        <v>48.993522528695</v>
      </c>
      <c r="P5885">
        <v>-0.0350112681965841</v>
      </c>
      <c r="Q5885">
        <v>0.336590287267006</v>
      </c>
      <c r="R5885">
        <v>0.987439263785068</v>
      </c>
      <c r="S5885" t="s">
        <v>12236</v>
      </c>
      <c r="T5885" t="s">
        <v>12678</v>
      </c>
      <c r="U5885" t="s">
        <v>12678</v>
      </c>
      <c r="V5885" t="s">
        <v>12678</v>
      </c>
      <c r="W5885">
        <v>26</v>
      </c>
      <c r="X5885" t="s">
        <v>18563</v>
      </c>
      <c r="Y5885">
        <v>0.6615791084777991</v>
      </c>
      <c r="Z5885">
        <f>HYPERLINK("Melting_Curves/meltCurve_Q9UBC2_2_.pdf", "Melting_Curves/meltCurve_Q9UBC2_2_.pdf")</f>
        <v>0</v>
      </c>
      <c r="AA5885" t="s">
        <v>20485</v>
      </c>
      <c r="AB5885" t="s">
        <v>30839</v>
      </c>
    </row>
    <row r="5886" spans="1:28">
      <c r="A5886" t="s">
        <v>5912</v>
      </c>
      <c r="B5886">
        <v>0.984777283994944</v>
      </c>
      <c r="C5886">
        <v>0.920232083991959</v>
      </c>
      <c r="D5886">
        <v>0.804338605609052</v>
      </c>
      <c r="E5886">
        <v>0.546165704732141</v>
      </c>
      <c r="F5886">
        <v>0.480049905431897</v>
      </c>
      <c r="G5886">
        <v>0.375172176476745</v>
      </c>
      <c r="H5886">
        <v>0.399457594411588</v>
      </c>
      <c r="I5886">
        <v>0.534592285618058</v>
      </c>
      <c r="J5886">
        <v>0.478551793291043</v>
      </c>
      <c r="K5886">
        <v>0.434555449573511</v>
      </c>
      <c r="L5886">
        <v>1045.34969687803</v>
      </c>
      <c r="M5886">
        <v>23.8399394093554</v>
      </c>
      <c r="N5886">
        <v>48.2912872380222</v>
      </c>
      <c r="O5886">
        <v>43.5436152824248</v>
      </c>
      <c r="P5886">
        <v>-0.07607301501820431</v>
      </c>
      <c r="Q5886">
        <v>0.444219733219713</v>
      </c>
      <c r="R5886">
        <v>0.957952898931264</v>
      </c>
      <c r="S5886" t="s">
        <v>12237</v>
      </c>
      <c r="T5886" t="s">
        <v>12678</v>
      </c>
      <c r="U5886" t="s">
        <v>12678</v>
      </c>
      <c r="V5886" t="s">
        <v>12678</v>
      </c>
      <c r="W5886">
        <v>1</v>
      </c>
      <c r="X5886" t="s">
        <v>18564</v>
      </c>
      <c r="Y5886">
        <v>0.5761709703326033</v>
      </c>
      <c r="Z5886">
        <f>HYPERLINK("Melting_Curves/meltCurve_Q9UBC3_4_.pdf", "Melting_Curves/meltCurve_Q9UBC3_4_.pdf")</f>
        <v>0</v>
      </c>
      <c r="AA5886" t="s">
        <v>24634</v>
      </c>
      <c r="AB5886" t="s">
        <v>30840</v>
      </c>
    </row>
    <row r="5887" spans="1:28">
      <c r="A5887" t="s">
        <v>5913</v>
      </c>
      <c r="B5887">
        <v>0.984777283994944</v>
      </c>
      <c r="C5887">
        <v>0.795906801965601</v>
      </c>
      <c r="D5887">
        <v>0.627239996772365</v>
      </c>
      <c r="E5887">
        <v>0.522664634460556</v>
      </c>
      <c r="F5887">
        <v>0.337084741255335</v>
      </c>
      <c r="G5887">
        <v>0.207624150066491</v>
      </c>
      <c r="H5887">
        <v>0.09782302845476409</v>
      </c>
      <c r="I5887">
        <v>0.102329111418348</v>
      </c>
      <c r="J5887">
        <v>0.129346071872255</v>
      </c>
      <c r="K5887">
        <v>0.128007252457045</v>
      </c>
      <c r="L5887">
        <v>486.807773831376</v>
      </c>
      <c r="M5887">
        <v>10.707221737673</v>
      </c>
      <c r="N5887">
        <v>46.0786006686968</v>
      </c>
      <c r="O5887">
        <v>43.9655385531106</v>
      </c>
      <c r="P5887">
        <v>-0.056862514748971</v>
      </c>
      <c r="Q5887">
        <v>0.0664036732739724</v>
      </c>
      <c r="R5887">
        <v>0.983711161621594</v>
      </c>
      <c r="S5887" t="s">
        <v>12238</v>
      </c>
      <c r="T5887" t="s">
        <v>12678</v>
      </c>
      <c r="U5887" t="s">
        <v>12678</v>
      </c>
      <c r="V5887" t="s">
        <v>12678</v>
      </c>
      <c r="W5887">
        <v>20</v>
      </c>
      <c r="X5887" t="s">
        <v>18565</v>
      </c>
      <c r="Y5887">
        <v>0.3700128882449188</v>
      </c>
      <c r="Z5887">
        <f>HYPERLINK("Melting_Curves/meltCurve_Q9UBE0_.pdf", "Melting_Curves/meltCurve_Q9UBE0_.pdf")</f>
        <v>0</v>
      </c>
      <c r="AA5887" t="s">
        <v>24635</v>
      </c>
      <c r="AB5887" t="s">
        <v>30841</v>
      </c>
    </row>
    <row r="5888" spans="1:28">
      <c r="A5888" t="s">
        <v>5914</v>
      </c>
      <c r="B5888">
        <v>0.984777283994944</v>
      </c>
      <c r="C5888">
        <v>0.886072449399002</v>
      </c>
      <c r="D5888">
        <v>0.741380375811949</v>
      </c>
      <c r="E5888">
        <v>0.571557395804304</v>
      </c>
      <c r="F5888">
        <v>0.31894421026557</v>
      </c>
      <c r="G5888">
        <v>0.198738257496791</v>
      </c>
      <c r="H5888">
        <v>0.134964522822121</v>
      </c>
      <c r="I5888">
        <v>0.162490246542965</v>
      </c>
      <c r="J5888">
        <v>0.241432386911674</v>
      </c>
      <c r="K5888">
        <v>0.269513693646707</v>
      </c>
      <c r="L5888">
        <v>728.7908292778091</v>
      </c>
      <c r="M5888">
        <v>16.0411204757687</v>
      </c>
      <c r="N5888">
        <v>46.7615196819273</v>
      </c>
      <c r="O5888">
        <v>44.7442005066495</v>
      </c>
      <c r="P5888">
        <v>-0.07322668068221511</v>
      </c>
      <c r="Q5888">
        <v>0.183046218643369</v>
      </c>
      <c r="R5888">
        <v>0.97379475879136</v>
      </c>
      <c r="S5888" t="s">
        <v>12239</v>
      </c>
      <c r="T5888" t="s">
        <v>12678</v>
      </c>
      <c r="U5888" t="s">
        <v>12678</v>
      </c>
      <c r="V5888" t="s">
        <v>12678</v>
      </c>
      <c r="W5888">
        <v>10</v>
      </c>
      <c r="X5888" t="s">
        <v>18566</v>
      </c>
      <c r="Y5888">
        <v>0.4294597170527846</v>
      </c>
      <c r="Z5888">
        <f>HYPERLINK("Melting_Curves/meltCurve_Q9UBF2_.pdf", "Melting_Curves/meltCurve_Q9UBF2_.pdf")</f>
        <v>0</v>
      </c>
      <c r="AA5888" t="s">
        <v>24636</v>
      </c>
      <c r="AB5888" t="s">
        <v>30842</v>
      </c>
    </row>
    <row r="5889" spans="1:28">
      <c r="A5889" t="s">
        <v>5915</v>
      </c>
      <c r="B5889">
        <v>0.984777283994944</v>
      </c>
      <c r="C5889">
        <v>1.03973832838037</v>
      </c>
      <c r="D5889">
        <v>0.93729955539965</v>
      </c>
      <c r="E5889">
        <v>0.81126749261377</v>
      </c>
      <c r="F5889">
        <v>0.771860944316936</v>
      </c>
      <c r="G5889">
        <v>0.5281375913579071</v>
      </c>
      <c r="H5889">
        <v>0.560763703529871</v>
      </c>
      <c r="I5889">
        <v>0.838341092323648</v>
      </c>
      <c r="J5889">
        <v>1.62775941652712</v>
      </c>
      <c r="K5889">
        <v>1.70922042107099</v>
      </c>
      <c r="L5889">
        <v>15000</v>
      </c>
      <c r="M5889">
        <v>239.839329073353</v>
      </c>
      <c r="O5889">
        <v>62.5375259115828</v>
      </c>
      <c r="P5889">
        <v>0.479390863936373</v>
      </c>
      <c r="Q5889">
        <v>1.5</v>
      </c>
      <c r="R5889">
        <v>0.5828140807823881</v>
      </c>
      <c r="S5889" t="s">
        <v>12240</v>
      </c>
      <c r="T5889" t="s">
        <v>12678</v>
      </c>
      <c r="U5889" t="s">
        <v>12678</v>
      </c>
      <c r="V5889" t="s">
        <v>12678</v>
      </c>
      <c r="W5889">
        <v>3</v>
      </c>
      <c r="X5889" t="s">
        <v>18567</v>
      </c>
      <c r="Y5889">
        <v>1.074242547403319</v>
      </c>
      <c r="Z5889">
        <f>HYPERLINK("Melting_Curves/meltCurve_Q9UBF6_.pdf", "Melting_Curves/meltCurve_Q9UBF6_.pdf")</f>
        <v>0</v>
      </c>
      <c r="AA5889" t="s">
        <v>24637</v>
      </c>
      <c r="AB5889" t="s">
        <v>30843</v>
      </c>
    </row>
    <row r="5890" spans="1:28">
      <c r="A5890" t="s">
        <v>5916</v>
      </c>
      <c r="B5890">
        <v>0.984777283994944</v>
      </c>
      <c r="C5890">
        <v>0.977269528030134</v>
      </c>
      <c r="D5890">
        <v>0.807690126248178</v>
      </c>
      <c r="E5890">
        <v>0.581643889083734</v>
      </c>
      <c r="F5890">
        <v>0.276412066423455</v>
      </c>
      <c r="G5890">
        <v>0.154306995107066</v>
      </c>
      <c r="H5890">
        <v>0.130351056806306</v>
      </c>
      <c r="I5890">
        <v>0.145354215392091</v>
      </c>
      <c r="J5890">
        <v>0.207529115818171</v>
      </c>
      <c r="K5890">
        <v>0.154577383460956</v>
      </c>
      <c r="L5890">
        <v>936.994380104113</v>
      </c>
      <c r="M5890">
        <v>20.2513006272673</v>
      </c>
      <c r="N5890">
        <v>47.0615233746435</v>
      </c>
      <c r="O5890">
        <v>45.8242848155846</v>
      </c>
      <c r="P5890">
        <v>-0.0945126553783053</v>
      </c>
      <c r="Q5890">
        <v>0.144580244056308</v>
      </c>
      <c r="R5890">
        <v>0.991654049838353</v>
      </c>
      <c r="S5890" t="s">
        <v>12241</v>
      </c>
      <c r="T5890" t="s">
        <v>12678</v>
      </c>
      <c r="U5890" t="s">
        <v>12678</v>
      </c>
      <c r="V5890" t="s">
        <v>12678</v>
      </c>
      <c r="W5890">
        <v>11</v>
      </c>
      <c r="X5890" t="s">
        <v>18568</v>
      </c>
      <c r="Y5890">
        <v>0.4197635463319674</v>
      </c>
      <c r="Z5890">
        <f>HYPERLINK("Melting_Curves/meltCurve_Q9UBF8_2_.pdf", "Melting_Curves/meltCurve_Q9UBF8_2_.pdf")</f>
        <v>0</v>
      </c>
      <c r="AA5890" t="s">
        <v>24638</v>
      </c>
      <c r="AB5890" t="s">
        <v>30844</v>
      </c>
    </row>
    <row r="5891" spans="1:28">
      <c r="A5891" t="s">
        <v>5917</v>
      </c>
      <c r="B5891">
        <v>0.984777283994944</v>
      </c>
      <c r="C5891">
        <v>0.966387141657827</v>
      </c>
      <c r="D5891">
        <v>0.851076472727516</v>
      </c>
      <c r="E5891">
        <v>0.6227082015677941</v>
      </c>
      <c r="F5891">
        <v>0.414889664743122</v>
      </c>
      <c r="G5891">
        <v>0.220625320932094</v>
      </c>
      <c r="H5891">
        <v>0.133836949738061</v>
      </c>
      <c r="I5891">
        <v>0.155076948523248</v>
      </c>
      <c r="J5891">
        <v>0.188344366330984</v>
      </c>
      <c r="K5891">
        <v>0.156520686741276</v>
      </c>
      <c r="L5891">
        <v>784.366009420733</v>
      </c>
      <c r="M5891">
        <v>16.5640709378579</v>
      </c>
      <c r="N5891">
        <v>48.2992736761214</v>
      </c>
      <c r="O5891">
        <v>46.6794252898671</v>
      </c>
      <c r="P5891">
        <v>-0.0764300092157861</v>
      </c>
      <c r="Q5891">
        <v>0.138505573183746</v>
      </c>
      <c r="R5891">
        <v>0.994705263771883</v>
      </c>
      <c r="S5891" t="s">
        <v>12242</v>
      </c>
      <c r="T5891" t="s">
        <v>12678</v>
      </c>
      <c r="U5891" t="s">
        <v>12678</v>
      </c>
      <c r="V5891" t="s">
        <v>12678</v>
      </c>
      <c r="W5891">
        <v>15</v>
      </c>
      <c r="X5891" t="s">
        <v>18569</v>
      </c>
      <c r="Y5891">
        <v>0.451930727500747</v>
      </c>
      <c r="Z5891">
        <f>HYPERLINK("Melting_Curves/meltCurve_Q9UBK8_2_.pdf", "Melting_Curves/meltCurve_Q9UBK8_2_.pdf")</f>
        <v>0</v>
      </c>
      <c r="AA5891" t="s">
        <v>24639</v>
      </c>
      <c r="AB5891" t="s">
        <v>30845</v>
      </c>
    </row>
    <row r="5892" spans="1:28">
      <c r="A5892" t="s">
        <v>5918</v>
      </c>
      <c r="B5892">
        <v>0.984777283994944</v>
      </c>
      <c r="C5892">
        <v>0.839174826641546</v>
      </c>
      <c r="D5892">
        <v>0.906294987431553</v>
      </c>
      <c r="E5892">
        <v>0.689925659128962</v>
      </c>
      <c r="F5892">
        <v>0.568032662337677</v>
      </c>
      <c r="G5892">
        <v>0.304375504358541</v>
      </c>
      <c r="H5892">
        <v>0.186980573429917</v>
      </c>
      <c r="I5892">
        <v>0.21713784359487</v>
      </c>
      <c r="J5892">
        <v>0.267148292334503</v>
      </c>
      <c r="K5892">
        <v>0.270907472455247</v>
      </c>
      <c r="L5892">
        <v>688.507262422344</v>
      </c>
      <c r="M5892">
        <v>14.2748920744307</v>
      </c>
      <c r="N5892">
        <v>50.0400831561016</v>
      </c>
      <c r="O5892">
        <v>47.3151189425095</v>
      </c>
      <c r="P5892">
        <v>-0.0602352934720525</v>
      </c>
      <c r="Q5892">
        <v>0.201481743198772</v>
      </c>
      <c r="R5892">
        <v>0.957826909739012</v>
      </c>
      <c r="S5892" t="s">
        <v>12243</v>
      </c>
      <c r="T5892" t="s">
        <v>12678</v>
      </c>
      <c r="U5892" t="s">
        <v>12678</v>
      </c>
      <c r="V5892" t="s">
        <v>12678</v>
      </c>
      <c r="W5892">
        <v>2</v>
      </c>
      <c r="X5892" t="s">
        <v>18570</v>
      </c>
      <c r="Y5892">
        <v>0.5194196678872871</v>
      </c>
      <c r="Z5892">
        <f>HYPERLINK("Melting_Curves/meltCurve_Q9UBK9_.pdf", "Melting_Curves/meltCurve_Q9UBK9_.pdf")</f>
        <v>0</v>
      </c>
      <c r="AA5892" t="s">
        <v>24640</v>
      </c>
      <c r="AB5892" t="s">
        <v>30846</v>
      </c>
    </row>
    <row r="5893" spans="1:28">
      <c r="A5893" t="s">
        <v>5919</v>
      </c>
      <c r="B5893">
        <v>0.984777283994944</v>
      </c>
      <c r="C5893">
        <v>0.979871085609849</v>
      </c>
      <c r="D5893">
        <v>0.92155500235916</v>
      </c>
      <c r="E5893">
        <v>0.689566541579816</v>
      </c>
      <c r="F5893">
        <v>0.291145136617264</v>
      </c>
      <c r="G5893">
        <v>0.122157933847583</v>
      </c>
      <c r="H5893">
        <v>0.09221603014117399</v>
      </c>
      <c r="I5893">
        <v>0.118752391144374</v>
      </c>
      <c r="J5893">
        <v>0.146269648410807</v>
      </c>
      <c r="K5893">
        <v>0.147619537482881</v>
      </c>
      <c r="L5893">
        <v>1302.40697833132</v>
      </c>
      <c r="M5893">
        <v>27.3879475936217</v>
      </c>
      <c r="N5893">
        <v>48.0242983473711</v>
      </c>
      <c r="O5893">
        <v>47.302645891292</v>
      </c>
      <c r="P5893">
        <v>-0.127724012532399</v>
      </c>
      <c r="Q5893">
        <v>0.117622194505145</v>
      </c>
      <c r="R5893">
        <v>0.9961717133486629</v>
      </c>
      <c r="S5893" t="s">
        <v>12244</v>
      </c>
      <c r="T5893" t="s">
        <v>12678</v>
      </c>
      <c r="U5893" t="s">
        <v>12678</v>
      </c>
      <c r="V5893" t="s">
        <v>12678</v>
      </c>
      <c r="W5893">
        <v>14</v>
      </c>
      <c r="X5893" t="s">
        <v>18571</v>
      </c>
      <c r="Y5893">
        <v>0.4342675525555348</v>
      </c>
      <c r="Z5893">
        <f>HYPERLINK("Melting_Curves/meltCurve_Q9UBL3_3_.pdf", "Melting_Curves/meltCurve_Q9UBL3_3_.pdf")</f>
        <v>0</v>
      </c>
      <c r="AA5893" t="s">
        <v>24641</v>
      </c>
      <c r="AB5893" t="s">
        <v>30847</v>
      </c>
    </row>
    <row r="5894" spans="1:28">
      <c r="A5894" t="s">
        <v>5920</v>
      </c>
      <c r="B5894">
        <v>0.984777283994944</v>
      </c>
      <c r="C5894">
        <v>0.912422646217639</v>
      </c>
      <c r="D5894">
        <v>0.662925213830928</v>
      </c>
      <c r="E5894">
        <v>0.520507363303493</v>
      </c>
      <c r="F5894">
        <v>0.346760847938723</v>
      </c>
      <c r="G5894">
        <v>0.245934618829353</v>
      </c>
      <c r="H5894">
        <v>0.156105285640466</v>
      </c>
      <c r="I5894">
        <v>0.19328145868482</v>
      </c>
      <c r="J5894">
        <v>0.270998049338295</v>
      </c>
      <c r="K5894">
        <v>0.388092457901194</v>
      </c>
      <c r="L5894">
        <v>746.234427702734</v>
      </c>
      <c r="M5894">
        <v>16.8833027795548</v>
      </c>
      <c r="N5894">
        <v>46.0400681998013</v>
      </c>
      <c r="O5894">
        <v>43.5934342224179</v>
      </c>
      <c r="P5894">
        <v>-0.07306645477163271</v>
      </c>
      <c r="Q5894">
        <v>0.245404648205676</v>
      </c>
      <c r="R5894">
        <v>0.9474619841522131</v>
      </c>
      <c r="S5894" t="s">
        <v>12245</v>
      </c>
      <c r="T5894" t="s">
        <v>12678</v>
      </c>
      <c r="U5894" t="s">
        <v>12678</v>
      </c>
      <c r="V5894" t="s">
        <v>12678</v>
      </c>
      <c r="W5894">
        <v>3</v>
      </c>
      <c r="X5894" t="s">
        <v>18572</v>
      </c>
      <c r="Y5894">
        <v>0.4409759482666358</v>
      </c>
      <c r="Z5894">
        <f>HYPERLINK("Melting_Curves/meltCurve_Q9UBM7_.pdf", "Melting_Curves/meltCurve_Q9UBM7_.pdf")</f>
        <v>0</v>
      </c>
      <c r="AA5894" t="s">
        <v>24642</v>
      </c>
      <c r="AB5894" t="s">
        <v>30848</v>
      </c>
    </row>
    <row r="5895" spans="1:28">
      <c r="A5895" t="s">
        <v>5921</v>
      </c>
      <c r="B5895">
        <v>0.984777283994944</v>
      </c>
      <c r="C5895">
        <v>1.05581302034227</v>
      </c>
      <c r="D5895">
        <v>0.904760531761943</v>
      </c>
      <c r="E5895">
        <v>0.58243104019932</v>
      </c>
      <c r="F5895">
        <v>0.341124974378516</v>
      </c>
      <c r="G5895">
        <v>0.235470556243057</v>
      </c>
      <c r="H5895">
        <v>0.173629792001687</v>
      </c>
      <c r="I5895">
        <v>0.260780902958675</v>
      </c>
      <c r="J5895">
        <v>0.24102649823782</v>
      </c>
      <c r="K5895">
        <v>0.158639016834426</v>
      </c>
      <c r="L5895">
        <v>1154.0803212809</v>
      </c>
      <c r="M5895">
        <v>24.8140674475946</v>
      </c>
      <c r="N5895">
        <v>47.5477207394932</v>
      </c>
      <c r="O5895">
        <v>46.2102117642656</v>
      </c>
      <c r="P5895">
        <v>-0.106160847866257</v>
      </c>
      <c r="Q5895">
        <v>0.209215147123599</v>
      </c>
      <c r="R5895">
        <v>0.988445466092968</v>
      </c>
      <c r="S5895" t="s">
        <v>12246</v>
      </c>
      <c r="T5895" t="s">
        <v>12678</v>
      </c>
      <c r="U5895" t="s">
        <v>12678</v>
      </c>
      <c r="V5895" t="s">
        <v>12678</v>
      </c>
      <c r="W5895">
        <v>12</v>
      </c>
      <c r="X5895" t="s">
        <v>18573</v>
      </c>
      <c r="Y5895">
        <v>0.4665668211413942</v>
      </c>
      <c r="Z5895">
        <f>HYPERLINK("Melting_Curves/meltCurve_Q9UBP0_3_.pdf", "Melting_Curves/meltCurve_Q9UBP0_3_.pdf")</f>
        <v>0</v>
      </c>
      <c r="AA5895" t="s">
        <v>24643</v>
      </c>
      <c r="AB5895" t="s">
        <v>30849</v>
      </c>
    </row>
    <row r="5896" spans="1:28">
      <c r="A5896" t="s">
        <v>5922</v>
      </c>
      <c r="B5896">
        <v>0.984777283994944</v>
      </c>
      <c r="C5896">
        <v>0.896931020819002</v>
      </c>
      <c r="D5896">
        <v>0.762869306840255</v>
      </c>
      <c r="E5896">
        <v>0.662578079458098</v>
      </c>
      <c r="F5896">
        <v>0.597527657701644</v>
      </c>
      <c r="G5896">
        <v>0.278520602415164</v>
      </c>
      <c r="H5896">
        <v>0.11591378086458</v>
      </c>
      <c r="I5896">
        <v>0.131447457347586</v>
      </c>
      <c r="J5896">
        <v>0.184618264114233</v>
      </c>
      <c r="K5896">
        <v>0.142300184481787</v>
      </c>
      <c r="L5896">
        <v>512.367489082925</v>
      </c>
      <c r="M5896">
        <v>10.433836194163</v>
      </c>
      <c r="N5896">
        <v>49.6210724940837</v>
      </c>
      <c r="O5896">
        <v>47.4052892311468</v>
      </c>
      <c r="P5896">
        <v>-0.052223970783222</v>
      </c>
      <c r="Q5896">
        <v>0.0512908921174701</v>
      </c>
      <c r="R5896">
        <v>0.962499276451778</v>
      </c>
      <c r="S5896" t="s">
        <v>12247</v>
      </c>
      <c r="T5896" t="s">
        <v>12678</v>
      </c>
      <c r="U5896" t="s">
        <v>12678</v>
      </c>
      <c r="V5896" t="s">
        <v>12678</v>
      </c>
      <c r="W5896">
        <v>6</v>
      </c>
      <c r="X5896" t="s">
        <v>18574</v>
      </c>
      <c r="Y5896">
        <v>0.4674198361238785</v>
      </c>
      <c r="Z5896">
        <f>HYPERLINK("Melting_Curves/meltCurve_Q9UBP6_.pdf", "Melting_Curves/meltCurve_Q9UBP6_.pdf")</f>
        <v>0</v>
      </c>
      <c r="AA5896" t="s">
        <v>24644</v>
      </c>
      <c r="AB5896" t="s">
        <v>30850</v>
      </c>
    </row>
    <row r="5897" spans="1:28">
      <c r="A5897" t="s">
        <v>5923</v>
      </c>
      <c r="B5897">
        <v>0.984777283994944</v>
      </c>
      <c r="C5897">
        <v>1.13698027914533</v>
      </c>
      <c r="D5897">
        <v>0.715341801928651</v>
      </c>
      <c r="E5897">
        <v>0.434811078744002</v>
      </c>
      <c r="F5897">
        <v>0.211914228356927</v>
      </c>
      <c r="G5897">
        <v>0.127624655325601</v>
      </c>
      <c r="H5897">
        <v>0.101498537127195</v>
      </c>
      <c r="I5897">
        <v>0.136975140965188</v>
      </c>
      <c r="J5897">
        <v>0.204996832471225</v>
      </c>
      <c r="K5897">
        <v>0.182559778625701</v>
      </c>
      <c r="L5897">
        <v>1131.92386118145</v>
      </c>
      <c r="M5897">
        <v>25.1983102496244</v>
      </c>
      <c r="N5897">
        <v>45.5725241037529</v>
      </c>
      <c r="O5897">
        <v>44.6405775388055</v>
      </c>
      <c r="P5897">
        <v>-0.119764974150303</v>
      </c>
      <c r="Q5897">
        <v>0.151322801625845</v>
      </c>
      <c r="R5897">
        <v>0.966145904939648</v>
      </c>
      <c r="S5897" t="s">
        <v>12248</v>
      </c>
      <c r="T5897" t="s">
        <v>12678</v>
      </c>
      <c r="U5897" t="s">
        <v>12678</v>
      </c>
      <c r="V5897" t="s">
        <v>12678</v>
      </c>
      <c r="W5897">
        <v>3</v>
      </c>
      <c r="X5897" t="s">
        <v>18575</v>
      </c>
      <c r="Y5897">
        <v>0.3822405090795534</v>
      </c>
      <c r="Z5897">
        <f>HYPERLINK("Melting_Curves/meltCurve_Q9UBP9_4_.pdf", "Melting_Curves/meltCurve_Q9UBP9_4_.pdf")</f>
        <v>0</v>
      </c>
      <c r="AA5897" t="s">
        <v>24645</v>
      </c>
      <c r="AB5897" t="s">
        <v>30851</v>
      </c>
    </row>
    <row r="5898" spans="1:28">
      <c r="A5898" t="s">
        <v>5924</v>
      </c>
      <c r="B5898">
        <v>0.984777283994944</v>
      </c>
      <c r="C5898">
        <v>0.72531219615147</v>
      </c>
      <c r="D5898">
        <v>0.751231237391539</v>
      </c>
      <c r="E5898">
        <v>0.541178720502737</v>
      </c>
      <c r="F5898">
        <v>0.213593194404781</v>
      </c>
      <c r="G5898">
        <v>0.0901112880642905</v>
      </c>
      <c r="H5898">
        <v>0.0639823115535306</v>
      </c>
      <c r="I5898">
        <v>0.0788012183991882</v>
      </c>
      <c r="J5898">
        <v>0.114786801172463</v>
      </c>
      <c r="K5898">
        <v>0.130072932302949</v>
      </c>
      <c r="L5898">
        <v>604.6021839623201</v>
      </c>
      <c r="M5898">
        <v>13.2956335173603</v>
      </c>
      <c r="N5898">
        <v>45.8686057520716</v>
      </c>
      <c r="O5898">
        <v>44.4819647102785</v>
      </c>
      <c r="P5898">
        <v>-0.07069555658500359</v>
      </c>
      <c r="Q5898">
        <v>0.0540749031410192</v>
      </c>
      <c r="R5898">
        <v>0.955172932812093</v>
      </c>
      <c r="S5898" t="s">
        <v>12249</v>
      </c>
      <c r="T5898" t="s">
        <v>12678</v>
      </c>
      <c r="U5898" t="s">
        <v>12678</v>
      </c>
      <c r="V5898" t="s">
        <v>12678</v>
      </c>
      <c r="W5898">
        <v>11</v>
      </c>
      <c r="X5898" t="s">
        <v>18576</v>
      </c>
      <c r="Y5898">
        <v>0.3491178301497042</v>
      </c>
      <c r="Z5898">
        <f>HYPERLINK("Melting_Curves/meltCurve_Q9UBQ7_.pdf", "Melting_Curves/meltCurve_Q9UBQ7_.pdf")</f>
        <v>0</v>
      </c>
      <c r="AA5898" t="s">
        <v>24646</v>
      </c>
      <c r="AB5898" t="s">
        <v>30852</v>
      </c>
    </row>
    <row r="5899" spans="1:28">
      <c r="A5899" t="s">
        <v>5925</v>
      </c>
      <c r="B5899">
        <v>0.984777283994944</v>
      </c>
      <c r="C5899">
        <v>0.911289103002445</v>
      </c>
      <c r="D5899">
        <v>0.825519373691864</v>
      </c>
      <c r="E5899">
        <v>0.777852920043266</v>
      </c>
      <c r="F5899">
        <v>0.765684363893025</v>
      </c>
      <c r="G5899">
        <v>0.62577119598373</v>
      </c>
      <c r="H5899">
        <v>0.601915837469462</v>
      </c>
      <c r="I5899">
        <v>0.889007859781324</v>
      </c>
      <c r="J5899">
        <v>1.24254605629412</v>
      </c>
      <c r="K5899">
        <v>0.742695009276828</v>
      </c>
      <c r="L5899">
        <v>1439.22113337361</v>
      </c>
      <c r="M5899">
        <v>35.9288787401601</v>
      </c>
      <c r="O5899">
        <v>39.934015456734</v>
      </c>
      <c r="P5899">
        <v>-0.0434519666657449</v>
      </c>
      <c r="Q5899">
        <v>0.806817686556232</v>
      </c>
      <c r="R5899">
        <v>0.108522265645109</v>
      </c>
      <c r="S5899" t="s">
        <v>12250</v>
      </c>
      <c r="T5899" t="s">
        <v>12678</v>
      </c>
      <c r="U5899" t="s">
        <v>12678</v>
      </c>
      <c r="V5899" t="s">
        <v>12678</v>
      </c>
      <c r="W5899">
        <v>14</v>
      </c>
      <c r="X5899" t="s">
        <v>18577</v>
      </c>
      <c r="Y5899">
        <v>0.8274626934391675</v>
      </c>
      <c r="Z5899">
        <f>HYPERLINK("Melting_Curves/meltCurve_Q9UBR2_.pdf", "Melting_Curves/meltCurve_Q9UBR2_.pdf")</f>
        <v>0</v>
      </c>
      <c r="AA5899" t="s">
        <v>24647</v>
      </c>
      <c r="AB5899" t="s">
        <v>30853</v>
      </c>
    </row>
    <row r="5900" spans="1:28">
      <c r="A5900" t="s">
        <v>5926</v>
      </c>
      <c r="B5900">
        <v>0.984777283994944</v>
      </c>
      <c r="C5900">
        <v>0.922311669680537</v>
      </c>
      <c r="D5900">
        <v>0.568586254584482</v>
      </c>
      <c r="E5900">
        <v>0.305106076766141</v>
      </c>
      <c r="F5900">
        <v>0.183245312420687</v>
      </c>
      <c r="G5900">
        <v>0.0855429558278599</v>
      </c>
      <c r="H5900">
        <v>0.0418005592798089</v>
      </c>
      <c r="I5900">
        <v>0.129735707850175</v>
      </c>
      <c r="J5900">
        <v>0.0422440941123266</v>
      </c>
      <c r="K5900">
        <v>0.14101669174279</v>
      </c>
      <c r="L5900">
        <v>886.289064954189</v>
      </c>
      <c r="M5900">
        <v>20.326466943627</v>
      </c>
      <c r="N5900">
        <v>44.0308108229533</v>
      </c>
      <c r="O5900">
        <v>43.1872732197344</v>
      </c>
      <c r="P5900">
        <v>-0.107117887417326</v>
      </c>
      <c r="Q5900">
        <v>0.0896622909654869</v>
      </c>
      <c r="R5900">
        <v>0.987035281650615</v>
      </c>
      <c r="S5900" t="s">
        <v>12251</v>
      </c>
      <c r="T5900" t="s">
        <v>12678</v>
      </c>
      <c r="U5900" t="s">
        <v>12678</v>
      </c>
      <c r="V5900" t="s">
        <v>12678</v>
      </c>
      <c r="W5900">
        <v>2</v>
      </c>
      <c r="X5900" t="s">
        <v>18578</v>
      </c>
      <c r="Y5900">
        <v>0.3019229531222965</v>
      </c>
      <c r="Z5900">
        <f>HYPERLINK("Melting_Curves/meltCurve_Q9UBS0_.pdf", "Melting_Curves/meltCurve_Q9UBS0_.pdf")</f>
        <v>0</v>
      </c>
      <c r="AA5900" t="s">
        <v>24648</v>
      </c>
      <c r="AB5900" t="s">
        <v>30854</v>
      </c>
    </row>
    <row r="5901" spans="1:28">
      <c r="A5901" t="s">
        <v>5927</v>
      </c>
      <c r="B5901">
        <v>0.984777283994944</v>
      </c>
      <c r="C5901">
        <v>0.929739814985298</v>
      </c>
      <c r="D5901">
        <v>0.83977824037856</v>
      </c>
      <c r="E5901">
        <v>0.786197782263405</v>
      </c>
      <c r="F5901">
        <v>0.654785579195749</v>
      </c>
      <c r="G5901">
        <v>0.54148045137377</v>
      </c>
      <c r="H5901">
        <v>0.455900563464558</v>
      </c>
      <c r="I5901">
        <v>0.237436791522791</v>
      </c>
      <c r="J5901">
        <v>0.24960943431753</v>
      </c>
      <c r="K5901">
        <v>0.157278373410224</v>
      </c>
      <c r="L5901">
        <v>420.571373253806</v>
      </c>
      <c r="M5901">
        <v>7.74133770242336</v>
      </c>
      <c r="N5901">
        <v>54.328019795961</v>
      </c>
      <c r="O5901">
        <v>51.0597027351711</v>
      </c>
      <c r="P5901">
        <v>-0.0379518206409581</v>
      </c>
      <c r="Q5901">
        <v>0</v>
      </c>
      <c r="R5901">
        <v>0.986314127582254</v>
      </c>
      <c r="S5901" t="s">
        <v>12252</v>
      </c>
      <c r="T5901" t="s">
        <v>12678</v>
      </c>
      <c r="U5901" t="s">
        <v>12678</v>
      </c>
      <c r="V5901" t="s">
        <v>12678</v>
      </c>
      <c r="W5901">
        <v>13</v>
      </c>
      <c r="X5901" t="s">
        <v>18579</v>
      </c>
      <c r="Y5901">
        <v>0.5888926501762747</v>
      </c>
      <c r="Z5901">
        <f>HYPERLINK("Melting_Curves/meltCurve_Q9UBS4_.pdf", "Melting_Curves/meltCurve_Q9UBS4_.pdf")</f>
        <v>0</v>
      </c>
      <c r="AA5901" t="s">
        <v>24649</v>
      </c>
      <c r="AB5901" t="s">
        <v>30855</v>
      </c>
    </row>
    <row r="5902" spans="1:28">
      <c r="A5902" t="s">
        <v>5928</v>
      </c>
      <c r="B5902">
        <v>0.984777283994944</v>
      </c>
      <c r="C5902">
        <v>0.907533060060304</v>
      </c>
      <c r="D5902">
        <v>0.811396364276743</v>
      </c>
      <c r="E5902">
        <v>0.633445283780923</v>
      </c>
      <c r="F5902">
        <v>0.394127235547831</v>
      </c>
      <c r="G5902">
        <v>0.231356559017156</v>
      </c>
      <c r="H5902">
        <v>0.158065875493307</v>
      </c>
      <c r="I5902">
        <v>0.176839013966616</v>
      </c>
      <c r="J5902">
        <v>0.214622817911151</v>
      </c>
      <c r="K5902">
        <v>0.190468436071674</v>
      </c>
      <c r="L5902">
        <v>711.418118353054</v>
      </c>
      <c r="M5902">
        <v>15.1767679626745</v>
      </c>
      <c r="N5902">
        <v>48.087904404593</v>
      </c>
      <c r="O5902">
        <v>46.0842200646716</v>
      </c>
      <c r="P5902">
        <v>-0.06924982009679879</v>
      </c>
      <c r="Q5902">
        <v>0.15897332547401</v>
      </c>
      <c r="R5902">
        <v>0.99105948388985</v>
      </c>
      <c r="S5902" t="s">
        <v>12253</v>
      </c>
      <c r="T5902" t="s">
        <v>12678</v>
      </c>
      <c r="U5902" t="s">
        <v>12678</v>
      </c>
      <c r="V5902" t="s">
        <v>12678</v>
      </c>
      <c r="W5902">
        <v>8</v>
      </c>
      <c r="X5902" t="s">
        <v>18580</v>
      </c>
      <c r="Y5902">
        <v>0.454412683856795</v>
      </c>
      <c r="Z5902">
        <f>HYPERLINK("Melting_Curves/meltCurve_Q9UBS8_.pdf", "Melting_Curves/meltCurve_Q9UBS8_.pdf")</f>
        <v>0</v>
      </c>
      <c r="AA5902" t="s">
        <v>24650</v>
      </c>
      <c r="AB5902" t="s">
        <v>30856</v>
      </c>
    </row>
    <row r="5903" spans="1:28">
      <c r="A5903" t="s">
        <v>5929</v>
      </c>
      <c r="B5903">
        <v>0.984777283994944</v>
      </c>
      <c r="C5903">
        <v>0.961161669757604</v>
      </c>
      <c r="D5903">
        <v>0.862924579175562</v>
      </c>
      <c r="E5903">
        <v>0.7872929767292181</v>
      </c>
      <c r="F5903">
        <v>0.664877205900514</v>
      </c>
      <c r="G5903">
        <v>0.563811066041414</v>
      </c>
      <c r="H5903">
        <v>0.475517117537895</v>
      </c>
      <c r="I5903">
        <v>0.464044517782524</v>
      </c>
      <c r="J5903">
        <v>0.647981455845938</v>
      </c>
      <c r="K5903">
        <v>0.441322837994847</v>
      </c>
      <c r="L5903">
        <v>630.53483181789</v>
      </c>
      <c r="M5903">
        <v>13.3557029500689</v>
      </c>
      <c r="N5903">
        <v>65.2987325172263</v>
      </c>
      <c r="O5903">
        <v>46.1901563540247</v>
      </c>
      <c r="P5903">
        <v>-0.0370431495148697</v>
      </c>
      <c r="Q5903">
        <v>0.487632587953847</v>
      </c>
      <c r="R5903">
        <v>0.916847836203884</v>
      </c>
      <c r="S5903" t="s">
        <v>12254</v>
      </c>
      <c r="T5903" t="s">
        <v>12678</v>
      </c>
      <c r="U5903" t="s">
        <v>12678</v>
      </c>
      <c r="V5903" t="s">
        <v>12678</v>
      </c>
      <c r="W5903">
        <v>4</v>
      </c>
      <c r="X5903" t="s">
        <v>18581</v>
      </c>
      <c r="Y5903">
        <v>0.6760418581667121</v>
      </c>
      <c r="Z5903">
        <f>HYPERLINK("Melting_Curves/meltCurve_Q9UBS9_.pdf", "Melting_Curves/meltCurve_Q9UBS9_.pdf")</f>
        <v>0</v>
      </c>
      <c r="AA5903" t="s">
        <v>24651</v>
      </c>
      <c r="AB5903" t="s">
        <v>30857</v>
      </c>
    </row>
    <row r="5904" spans="1:28">
      <c r="A5904" t="s">
        <v>5930</v>
      </c>
      <c r="B5904">
        <v>0.984777283994944</v>
      </c>
      <c r="C5904">
        <v>0.932678907415476</v>
      </c>
      <c r="D5904">
        <v>0.858743159141154</v>
      </c>
      <c r="E5904">
        <v>0.646866880994765</v>
      </c>
      <c r="F5904">
        <v>0.468474233812921</v>
      </c>
      <c r="G5904">
        <v>0.245375898874226</v>
      </c>
      <c r="H5904">
        <v>0.122735921687058</v>
      </c>
      <c r="I5904">
        <v>0.130508135490403</v>
      </c>
      <c r="J5904">
        <v>0.171533154738536</v>
      </c>
      <c r="K5904">
        <v>0.196739958697538</v>
      </c>
      <c r="L5904">
        <v>729.483135522344</v>
      </c>
      <c r="M5904">
        <v>15.2364100128929</v>
      </c>
      <c r="N5904">
        <v>48.8281016064094</v>
      </c>
      <c r="O5904">
        <v>47.0756097397385</v>
      </c>
      <c r="P5904">
        <v>-0.07053794846869731</v>
      </c>
      <c r="Q5904">
        <v>0.128324475671141</v>
      </c>
      <c r="R5904">
        <v>0.987639336712873</v>
      </c>
      <c r="S5904" t="s">
        <v>12255</v>
      </c>
      <c r="T5904" t="s">
        <v>12678</v>
      </c>
      <c r="U5904" t="s">
        <v>12678</v>
      </c>
      <c r="V5904" t="s">
        <v>12678</v>
      </c>
      <c r="W5904">
        <v>28</v>
      </c>
      <c r="X5904" t="s">
        <v>18582</v>
      </c>
      <c r="Y5904">
        <v>0.4631273901620288</v>
      </c>
      <c r="Z5904">
        <f>HYPERLINK("Melting_Curves/meltCurve_Q9UBT2_.pdf", "Melting_Curves/meltCurve_Q9UBT2_.pdf")</f>
        <v>0</v>
      </c>
      <c r="AA5904" t="s">
        <v>24652</v>
      </c>
      <c r="AB5904" t="s">
        <v>30858</v>
      </c>
    </row>
    <row r="5905" spans="1:28">
      <c r="A5905" t="s">
        <v>5931</v>
      </c>
      <c r="B5905">
        <v>0.984777283994944</v>
      </c>
      <c r="C5905">
        <v>0.990976098001503</v>
      </c>
      <c r="D5905">
        <v>0.67550049486584</v>
      </c>
      <c r="E5905">
        <v>0.635372102809114</v>
      </c>
      <c r="F5905">
        <v>0.483350827049437</v>
      </c>
      <c r="G5905">
        <v>0.445606378185821</v>
      </c>
      <c r="H5905">
        <v>0.471626321687504</v>
      </c>
      <c r="I5905">
        <v>0.632015928971378</v>
      </c>
      <c r="J5905">
        <v>0.851123217827225</v>
      </c>
      <c r="K5905">
        <v>0.682055380830822</v>
      </c>
      <c r="L5905">
        <v>2771.52692454604</v>
      </c>
      <c r="M5905">
        <v>65.9009667031699</v>
      </c>
      <c r="O5905">
        <v>42.0172622893432</v>
      </c>
      <c r="P5905">
        <v>-0.156846064230935</v>
      </c>
      <c r="Q5905">
        <v>0.599991284479189</v>
      </c>
      <c r="R5905">
        <v>0.649432046398116</v>
      </c>
      <c r="S5905" t="s">
        <v>12256</v>
      </c>
      <c r="T5905" t="s">
        <v>12678</v>
      </c>
      <c r="U5905" t="s">
        <v>12678</v>
      </c>
      <c r="V5905" t="s">
        <v>12678</v>
      </c>
      <c r="W5905">
        <v>2</v>
      </c>
      <c r="X5905" t="s">
        <v>18583</v>
      </c>
      <c r="Y5905">
        <v>0.6678321861927631</v>
      </c>
      <c r="Z5905">
        <f>HYPERLINK("Melting_Curves/meltCurve_Q9UBT6_3_.pdf", "Melting_Curves/meltCurve_Q9UBT6_3_.pdf")</f>
        <v>0</v>
      </c>
      <c r="AA5905" t="s">
        <v>24653</v>
      </c>
      <c r="AB5905" t="s">
        <v>30859</v>
      </c>
    </row>
    <row r="5906" spans="1:28">
      <c r="A5906" t="s">
        <v>5932</v>
      </c>
      <c r="B5906">
        <v>0.984777283994944</v>
      </c>
      <c r="C5906">
        <v>0.966338939041088</v>
      </c>
      <c r="D5906">
        <v>0.792588883079375</v>
      </c>
      <c r="E5906">
        <v>0.6740458131792501</v>
      </c>
      <c r="F5906">
        <v>0.500443185181395</v>
      </c>
      <c r="G5906">
        <v>0.334146213767062</v>
      </c>
      <c r="H5906">
        <v>0.294507167892787</v>
      </c>
      <c r="I5906">
        <v>0.261028556598995</v>
      </c>
      <c r="J5906">
        <v>0.383668049105949</v>
      </c>
      <c r="K5906">
        <v>0.277777675810357</v>
      </c>
      <c r="L5906">
        <v>677.355047405881</v>
      </c>
      <c r="M5906">
        <v>14.5007985467613</v>
      </c>
      <c r="N5906">
        <v>49.511922813523</v>
      </c>
      <c r="O5906">
        <v>45.8501626651971</v>
      </c>
      <c r="P5906">
        <v>-0.0569486505195783</v>
      </c>
      <c r="Q5906">
        <v>0.279817940048672</v>
      </c>
      <c r="R5906">
        <v>0.9773028970832141</v>
      </c>
      <c r="S5906" t="s">
        <v>12257</v>
      </c>
      <c r="T5906" t="s">
        <v>12678</v>
      </c>
      <c r="U5906" t="s">
        <v>12678</v>
      </c>
      <c r="V5906" t="s">
        <v>12678</v>
      </c>
      <c r="W5906">
        <v>4</v>
      </c>
      <c r="X5906" t="s">
        <v>18584</v>
      </c>
      <c r="Y5906">
        <v>0.5303040616782868</v>
      </c>
      <c r="Z5906">
        <f>HYPERLINK("Melting_Curves/meltCurve_Q9UBU6_.pdf", "Melting_Curves/meltCurve_Q9UBU6_.pdf")</f>
        <v>0</v>
      </c>
      <c r="AA5906" t="s">
        <v>24654</v>
      </c>
      <c r="AB5906" t="s">
        <v>30860</v>
      </c>
    </row>
    <row r="5907" spans="1:28">
      <c r="A5907" t="s">
        <v>5933</v>
      </c>
      <c r="B5907">
        <v>0.984777283994944</v>
      </c>
      <c r="C5907">
        <v>1.09917817419311</v>
      </c>
      <c r="D5907">
        <v>0.878180607192846</v>
      </c>
      <c r="E5907">
        <v>0.6256449523405661</v>
      </c>
      <c r="F5907">
        <v>0.449696724784992</v>
      </c>
      <c r="G5907">
        <v>0.288974503715535</v>
      </c>
      <c r="H5907">
        <v>0.166564455259451</v>
      </c>
      <c r="I5907">
        <v>0.155762923367278</v>
      </c>
      <c r="J5907">
        <v>0.210796066990353</v>
      </c>
      <c r="K5907">
        <v>0.173717553513237</v>
      </c>
      <c r="L5907">
        <v>837.279351337697</v>
      </c>
      <c r="M5907">
        <v>17.5552165453855</v>
      </c>
      <c r="N5907">
        <v>48.8233614140786</v>
      </c>
      <c r="O5907">
        <v>47.0880842519857</v>
      </c>
      <c r="P5907">
        <v>-0.0776556904973805</v>
      </c>
      <c r="Q5907">
        <v>0.166866764575943</v>
      </c>
      <c r="R5907">
        <v>0.98074386812676</v>
      </c>
      <c r="S5907" t="s">
        <v>12258</v>
      </c>
      <c r="T5907" t="s">
        <v>12678</v>
      </c>
      <c r="U5907" t="s">
        <v>12678</v>
      </c>
      <c r="V5907" t="s">
        <v>12678</v>
      </c>
      <c r="W5907">
        <v>9</v>
      </c>
      <c r="X5907" t="s">
        <v>18585</v>
      </c>
      <c r="Y5907">
        <v>0.4778160387310614</v>
      </c>
      <c r="Z5907">
        <f>HYPERLINK("Melting_Curves/meltCurve_Q9UBU9_.pdf", "Melting_Curves/meltCurve_Q9UBU9_.pdf")</f>
        <v>0</v>
      </c>
      <c r="AA5907" t="s">
        <v>24655</v>
      </c>
      <c r="AB5907" t="s">
        <v>30861</v>
      </c>
    </row>
    <row r="5908" spans="1:28">
      <c r="A5908" t="s">
        <v>5934</v>
      </c>
      <c r="B5908">
        <v>0.984777283994944</v>
      </c>
      <c r="C5908">
        <v>0.600452141456006</v>
      </c>
      <c r="D5908">
        <v>0.5177587557380799</v>
      </c>
      <c r="E5908">
        <v>0.349452172554237</v>
      </c>
      <c r="F5908">
        <v>0.247818728703309</v>
      </c>
      <c r="G5908">
        <v>0.171081256957803</v>
      </c>
      <c r="H5908">
        <v>0.142882925884762</v>
      </c>
      <c r="I5908">
        <v>0.19664071040629</v>
      </c>
      <c r="J5908">
        <v>0.188730080481448</v>
      </c>
      <c r="K5908">
        <v>0.234100704417945</v>
      </c>
      <c r="L5908">
        <v>624.9737228908</v>
      </c>
      <c r="M5908">
        <v>15.0921442765962</v>
      </c>
      <c r="N5908">
        <v>42.7169618994126</v>
      </c>
      <c r="O5908">
        <v>40.7038832612674</v>
      </c>
      <c r="P5908">
        <v>-0.0755672624028971</v>
      </c>
      <c r="Q5908">
        <v>0.184853042402921</v>
      </c>
      <c r="R5908">
        <v>0.95235605641192</v>
      </c>
      <c r="S5908" t="s">
        <v>12259</v>
      </c>
      <c r="T5908" t="s">
        <v>12678</v>
      </c>
      <c r="U5908" t="s">
        <v>12678</v>
      </c>
      <c r="V5908" t="s">
        <v>12678</v>
      </c>
      <c r="W5908">
        <v>3</v>
      </c>
      <c r="X5908" t="s">
        <v>18586</v>
      </c>
      <c r="Y5908">
        <v>0.3294552418794587</v>
      </c>
      <c r="Z5908">
        <f>HYPERLINK("Melting_Curves/meltCurve_Q9UBV2_.pdf", "Melting_Curves/meltCurve_Q9UBV2_.pdf")</f>
        <v>0</v>
      </c>
      <c r="AA5908" t="s">
        <v>24656</v>
      </c>
      <c r="AB5908" t="s">
        <v>30862</v>
      </c>
    </row>
    <row r="5909" spans="1:28">
      <c r="A5909" t="s">
        <v>5935</v>
      </c>
      <c r="B5909">
        <v>0.984777283994944</v>
      </c>
      <c r="C5909">
        <v>0.518920068180017</v>
      </c>
      <c r="D5909">
        <v>0.4086771064375</v>
      </c>
      <c r="E5909">
        <v>0.464505929258636</v>
      </c>
      <c r="F5909">
        <v>0.225772539367934</v>
      </c>
      <c r="G5909">
        <v>0.155948809785206</v>
      </c>
      <c r="H5909">
        <v>0.144781426915369</v>
      </c>
      <c r="I5909">
        <v>0.221999091808191</v>
      </c>
      <c r="J5909">
        <v>0.966185634605673</v>
      </c>
      <c r="K5909">
        <v>0.581605185371702</v>
      </c>
      <c r="L5909">
        <v>2514.13580155486</v>
      </c>
      <c r="M5909">
        <v>64.3709448960537</v>
      </c>
      <c r="N5909">
        <v>40.0331505136997</v>
      </c>
      <c r="O5909">
        <v>39.0193741922058</v>
      </c>
      <c r="P5909">
        <v>-0.249133246019391</v>
      </c>
      <c r="Q5909">
        <v>0.395937692509084</v>
      </c>
      <c r="R5909">
        <v>0.363547924589338</v>
      </c>
      <c r="S5909" t="s">
        <v>12260</v>
      </c>
      <c r="T5909" t="s">
        <v>12678</v>
      </c>
      <c r="U5909" t="s">
        <v>12678</v>
      </c>
      <c r="V5909" t="s">
        <v>12678</v>
      </c>
      <c r="W5909">
        <v>1</v>
      </c>
      <c r="X5909" t="s">
        <v>18587</v>
      </c>
      <c r="Y5909">
        <v>0.4382759372816519</v>
      </c>
      <c r="Z5909">
        <f>HYPERLINK("Melting_Curves/meltCurve_Q9UBV8_.pdf", "Melting_Curves/meltCurve_Q9UBV8_.pdf")</f>
        <v>0</v>
      </c>
      <c r="AA5909" t="s">
        <v>24657</v>
      </c>
      <c r="AB5909" t="s">
        <v>30863</v>
      </c>
    </row>
    <row r="5910" spans="1:28">
      <c r="A5910" t="s">
        <v>5936</v>
      </c>
      <c r="B5910">
        <v>0.984777283994944</v>
      </c>
      <c r="C5910">
        <v>0.953797569847203</v>
      </c>
      <c r="D5910">
        <v>0.835765122481495</v>
      </c>
      <c r="E5910">
        <v>0.676618536546452</v>
      </c>
      <c r="F5910">
        <v>0.5524488019071619</v>
      </c>
      <c r="G5910">
        <v>0.484115781568323</v>
      </c>
      <c r="H5910">
        <v>0.439832673136406</v>
      </c>
      <c r="I5910">
        <v>0.549085709066345</v>
      </c>
      <c r="J5910">
        <v>0.798443684213144</v>
      </c>
      <c r="K5910">
        <v>0.60850363400996</v>
      </c>
      <c r="L5910">
        <v>1121.08131343886</v>
      </c>
      <c r="M5910">
        <v>25.5742797406867</v>
      </c>
      <c r="O5910">
        <v>43.5708881004256</v>
      </c>
      <c r="P5910">
        <v>-0.0627609350117912</v>
      </c>
      <c r="Q5910">
        <v>0.572302155550405</v>
      </c>
      <c r="R5910">
        <v>0.7600499659674</v>
      </c>
      <c r="S5910" t="s">
        <v>12261</v>
      </c>
      <c r="T5910" t="s">
        <v>12678</v>
      </c>
      <c r="U5910" t="s">
        <v>12678</v>
      </c>
      <c r="V5910" t="s">
        <v>12678</v>
      </c>
      <c r="W5910">
        <v>7</v>
      </c>
      <c r="X5910" t="s">
        <v>18588</v>
      </c>
      <c r="Y5910">
        <v>0.6731126689070043</v>
      </c>
      <c r="Z5910">
        <f>HYPERLINK("Melting_Curves/meltCurve_Q9UBW7_.pdf", "Melting_Curves/meltCurve_Q9UBW7_.pdf")</f>
        <v>0</v>
      </c>
      <c r="AA5910" t="s">
        <v>24658</v>
      </c>
      <c r="AB5910" t="s">
        <v>30864</v>
      </c>
    </row>
    <row r="5911" spans="1:28">
      <c r="A5911" t="s">
        <v>5937</v>
      </c>
      <c r="B5911">
        <v>0.984777283994944</v>
      </c>
      <c r="C5911">
        <v>1.05369240035694</v>
      </c>
      <c r="D5911">
        <v>0.944570929075698</v>
      </c>
      <c r="E5911">
        <v>0.795430118226307</v>
      </c>
      <c r="F5911">
        <v>0.411689027168626</v>
      </c>
      <c r="G5911">
        <v>0.222669292318465</v>
      </c>
      <c r="H5911">
        <v>0.13318543868259</v>
      </c>
      <c r="I5911">
        <v>0.166554278349828</v>
      </c>
      <c r="J5911">
        <v>0.260032746967597</v>
      </c>
      <c r="K5911">
        <v>0.255296131849711</v>
      </c>
      <c r="L5911">
        <v>1417.61678636898</v>
      </c>
      <c r="M5911">
        <v>29.3449460391543</v>
      </c>
      <c r="N5911">
        <v>49.1639255623303</v>
      </c>
      <c r="O5911">
        <v>48.0860440561283</v>
      </c>
      <c r="P5911">
        <v>-0.1220695928818</v>
      </c>
      <c r="Q5911">
        <v>0.199889198231405</v>
      </c>
      <c r="R5911">
        <v>0.98563167737775</v>
      </c>
      <c r="S5911" t="s">
        <v>12262</v>
      </c>
      <c r="T5911" t="s">
        <v>12678</v>
      </c>
      <c r="U5911" t="s">
        <v>12678</v>
      </c>
      <c r="V5911" t="s">
        <v>12678</v>
      </c>
      <c r="W5911">
        <v>6</v>
      </c>
      <c r="X5911" t="s">
        <v>18589</v>
      </c>
      <c r="Y5911">
        <v>0.5064781677784436</v>
      </c>
      <c r="Z5911">
        <f>HYPERLINK("Melting_Curves/meltCurve_Q9UBW8_.pdf", "Melting_Curves/meltCurve_Q9UBW8_.pdf")</f>
        <v>0</v>
      </c>
      <c r="AA5911" t="s">
        <v>24659</v>
      </c>
      <c r="AB5911" t="s">
        <v>30865</v>
      </c>
    </row>
    <row r="5912" spans="1:28">
      <c r="A5912" t="s">
        <v>5938</v>
      </c>
      <c r="B5912">
        <v>0.984777283994944</v>
      </c>
      <c r="C5912">
        <v>0.796281930215696</v>
      </c>
      <c r="D5912">
        <v>0.589586031748672</v>
      </c>
      <c r="E5912">
        <v>0.388211516505881</v>
      </c>
      <c r="F5912">
        <v>0.255426801338939</v>
      </c>
      <c r="G5912">
        <v>0.185970438250375</v>
      </c>
      <c r="H5912">
        <v>0.08874951155235369</v>
      </c>
      <c r="I5912">
        <v>0.0873680370809006</v>
      </c>
      <c r="J5912">
        <v>0.412878390666647</v>
      </c>
      <c r="K5912">
        <v>0.43581003400299</v>
      </c>
      <c r="L5912">
        <v>825.818963170695</v>
      </c>
      <c r="M5912">
        <v>19.4436770156826</v>
      </c>
      <c r="N5912">
        <v>43.9528732975779</v>
      </c>
      <c r="O5912">
        <v>42.030777213903</v>
      </c>
      <c r="P5912">
        <v>-0.0878681248563226</v>
      </c>
      <c r="Q5912">
        <v>0.240261109866979</v>
      </c>
      <c r="R5912">
        <v>0.843683540281187</v>
      </c>
      <c r="S5912" t="s">
        <v>12263</v>
      </c>
      <c r="T5912" t="s">
        <v>12678</v>
      </c>
      <c r="U5912" t="s">
        <v>12678</v>
      </c>
      <c r="V5912" t="s">
        <v>12678</v>
      </c>
      <c r="W5912">
        <v>1</v>
      </c>
      <c r="X5912" t="s">
        <v>18590</v>
      </c>
      <c r="Y5912">
        <v>0.3905635018460501</v>
      </c>
      <c r="Z5912">
        <f>HYPERLINK("Melting_Curves/meltCurve_Q9UBZ4_.pdf", "Melting_Curves/meltCurve_Q9UBZ4_.pdf")</f>
        <v>0</v>
      </c>
      <c r="AA5912" t="s">
        <v>24660</v>
      </c>
      <c r="AB5912" t="s">
        <v>30866</v>
      </c>
    </row>
    <row r="5913" spans="1:28">
      <c r="A5913" t="s">
        <v>5939</v>
      </c>
      <c r="B5913">
        <v>0.984777283994944</v>
      </c>
      <c r="C5913">
        <v>1.02849873472594</v>
      </c>
      <c r="D5913">
        <v>0.900853039165746</v>
      </c>
      <c r="E5913">
        <v>0.6719614869742681</v>
      </c>
      <c r="F5913">
        <v>0.518457497674898</v>
      </c>
      <c r="G5913">
        <v>0.434186676428927</v>
      </c>
      <c r="H5913">
        <v>0.521174575008106</v>
      </c>
      <c r="I5913">
        <v>0.878678341349318</v>
      </c>
      <c r="J5913">
        <v>0.899857046456368</v>
      </c>
      <c r="K5913">
        <v>0.686091068140507</v>
      </c>
      <c r="L5913">
        <v>2790.60383707151</v>
      </c>
      <c r="M5913">
        <v>63.9884235554426</v>
      </c>
      <c r="O5913">
        <v>43.5685542523952</v>
      </c>
      <c r="P5913">
        <v>-0.125651923036335</v>
      </c>
      <c r="Q5913">
        <v>0.657783793996401</v>
      </c>
      <c r="R5913">
        <v>0.518724178983699</v>
      </c>
      <c r="S5913" t="s">
        <v>12264</v>
      </c>
      <c r="T5913" t="s">
        <v>12678</v>
      </c>
      <c r="U5913" t="s">
        <v>12678</v>
      </c>
      <c r="V5913" t="s">
        <v>12678</v>
      </c>
      <c r="W5913">
        <v>7</v>
      </c>
      <c r="X5913" t="s">
        <v>18591</v>
      </c>
      <c r="Y5913">
        <v>0.7335988105779061</v>
      </c>
      <c r="Z5913">
        <f>HYPERLINK("Melting_Curves/meltCurve_Q9UDT6_2_.pdf", "Melting_Curves/meltCurve_Q9UDT6_2_.pdf")</f>
        <v>0</v>
      </c>
      <c r="AA5913" t="s">
        <v>24661</v>
      </c>
      <c r="AB5913" t="s">
        <v>30867</v>
      </c>
    </row>
    <row r="5914" spans="1:28">
      <c r="A5914" t="s">
        <v>5940</v>
      </c>
      <c r="B5914">
        <v>0.984777283994944</v>
      </c>
      <c r="C5914">
        <v>1.05919757911062</v>
      </c>
      <c r="D5914">
        <v>1.00530098530748</v>
      </c>
      <c r="E5914">
        <v>0.808134080300853</v>
      </c>
      <c r="F5914">
        <v>0.590274292547365</v>
      </c>
      <c r="G5914">
        <v>0.348363590002779</v>
      </c>
      <c r="H5914">
        <v>0.284426542524158</v>
      </c>
      <c r="I5914">
        <v>0.358535929689893</v>
      </c>
      <c r="J5914">
        <v>0.49471168354816</v>
      </c>
      <c r="K5914">
        <v>0.378100476226472</v>
      </c>
      <c r="L5914">
        <v>1349.60839985659</v>
      </c>
      <c r="M5914">
        <v>27.8704358160091</v>
      </c>
      <c r="N5914">
        <v>50.8815696953652</v>
      </c>
      <c r="O5914">
        <v>48.1771274117597</v>
      </c>
      <c r="P5914">
        <v>-0.0911358132455862</v>
      </c>
      <c r="Q5914">
        <v>0.369852214540148</v>
      </c>
      <c r="R5914">
        <v>0.957326378311004</v>
      </c>
      <c r="S5914" t="s">
        <v>12265</v>
      </c>
      <c r="T5914" t="s">
        <v>12678</v>
      </c>
      <c r="U5914" t="s">
        <v>12678</v>
      </c>
      <c r="V5914" t="s">
        <v>12678</v>
      </c>
      <c r="W5914">
        <v>3</v>
      </c>
      <c r="X5914" t="s">
        <v>18592</v>
      </c>
      <c r="Y5914">
        <v>0.6141775957510347</v>
      </c>
      <c r="Z5914">
        <f>HYPERLINK("Melting_Curves/meltCurve_Q9UDV7_.pdf", "Melting_Curves/meltCurve_Q9UDV7_.pdf")</f>
        <v>0</v>
      </c>
      <c r="AA5914" t="s">
        <v>24662</v>
      </c>
      <c r="AB5914" t="s">
        <v>30868</v>
      </c>
    </row>
    <row r="5915" spans="1:28">
      <c r="A5915" t="s">
        <v>5941</v>
      </c>
      <c r="B5915">
        <v>0.984777283994944</v>
      </c>
      <c r="C5915">
        <v>1.06702818313066</v>
      </c>
      <c r="D5915">
        <v>0.801988367373186</v>
      </c>
      <c r="E5915">
        <v>0.6217759231790571</v>
      </c>
      <c r="F5915">
        <v>0.397184826924478</v>
      </c>
      <c r="G5915">
        <v>0.316541073751515</v>
      </c>
      <c r="H5915">
        <v>0.286572974292706</v>
      </c>
      <c r="I5915">
        <v>0.419220508392718</v>
      </c>
      <c r="J5915">
        <v>0.572032633865132</v>
      </c>
      <c r="K5915">
        <v>0.41039868754256</v>
      </c>
      <c r="L5915">
        <v>1174.18487889862</v>
      </c>
      <c r="M5915">
        <v>26.1233995090971</v>
      </c>
      <c r="N5915">
        <v>47.8527788062109</v>
      </c>
      <c r="O5915">
        <v>44.6867436527599</v>
      </c>
      <c r="P5915">
        <v>-0.0880367345581622</v>
      </c>
      <c r="Q5915">
        <v>0.397623823258295</v>
      </c>
      <c r="R5915">
        <v>0.903460507087843</v>
      </c>
      <c r="S5915" t="s">
        <v>12266</v>
      </c>
      <c r="T5915" t="s">
        <v>12678</v>
      </c>
      <c r="U5915" t="s">
        <v>12678</v>
      </c>
      <c r="V5915" t="s">
        <v>12678</v>
      </c>
      <c r="W5915">
        <v>16</v>
      </c>
      <c r="X5915" t="s">
        <v>18593</v>
      </c>
      <c r="Y5915">
        <v>0.5617136187514196</v>
      </c>
      <c r="Z5915">
        <f>HYPERLINK("Melting_Curves/meltCurve_Q9UDY2_3_.pdf", "Melting_Curves/meltCurve_Q9UDY2_3_.pdf")</f>
        <v>0</v>
      </c>
      <c r="AA5915" t="s">
        <v>24663</v>
      </c>
      <c r="AB5915" t="s">
        <v>30869</v>
      </c>
    </row>
    <row r="5916" spans="1:28">
      <c r="A5916" t="s">
        <v>5942</v>
      </c>
      <c r="B5916">
        <v>0.984777283994944</v>
      </c>
      <c r="C5916">
        <v>0.99952835904074</v>
      </c>
      <c r="D5916">
        <v>0.898414611329682</v>
      </c>
      <c r="E5916">
        <v>0.580501473241425</v>
      </c>
      <c r="F5916">
        <v>0.218491041234058</v>
      </c>
      <c r="G5916">
        <v>0.109850705668867</v>
      </c>
      <c r="H5916">
        <v>0.0714521947083417</v>
      </c>
      <c r="I5916">
        <v>0.09805144169404011</v>
      </c>
      <c r="J5916">
        <v>0.0978678106641859</v>
      </c>
      <c r="K5916">
        <v>0.106747477917644</v>
      </c>
      <c r="L5916">
        <v>1212.60678597884</v>
      </c>
      <c r="M5916">
        <v>25.9058977178247</v>
      </c>
      <c r="N5916">
        <v>47.1623918124316</v>
      </c>
      <c r="O5916">
        <v>46.5319024496621</v>
      </c>
      <c r="P5916">
        <v>-0.12687973069618</v>
      </c>
      <c r="Q5916">
        <v>0.0884107245735717</v>
      </c>
      <c r="R5916">
        <v>0.998722132719898</v>
      </c>
      <c r="S5916" t="s">
        <v>12267</v>
      </c>
      <c r="T5916" t="s">
        <v>12678</v>
      </c>
      <c r="U5916" t="s">
        <v>12678</v>
      </c>
      <c r="V5916" t="s">
        <v>12678</v>
      </c>
      <c r="W5916">
        <v>5</v>
      </c>
      <c r="X5916" t="s">
        <v>18594</v>
      </c>
      <c r="Y5916">
        <v>0.3935488395888261</v>
      </c>
      <c r="Z5916">
        <f>HYPERLINK("Melting_Curves/meltCurve_Q9UDY4_.pdf", "Melting_Curves/meltCurve_Q9UDY4_.pdf")</f>
        <v>0</v>
      </c>
      <c r="AA5916" t="s">
        <v>24664</v>
      </c>
      <c r="AB5916" t="s">
        <v>30870</v>
      </c>
    </row>
    <row r="5917" spans="1:28">
      <c r="A5917" t="s">
        <v>5943</v>
      </c>
      <c r="B5917">
        <v>0.984777283994944</v>
      </c>
      <c r="C5917">
        <v>1.05579210725469</v>
      </c>
      <c r="D5917">
        <v>1.02856557516542</v>
      </c>
      <c r="E5917">
        <v>0.966796579878232</v>
      </c>
      <c r="F5917">
        <v>0.728391350276042</v>
      </c>
      <c r="G5917">
        <v>0.5718648396563411</v>
      </c>
      <c r="H5917">
        <v>0.556990163115761</v>
      </c>
      <c r="I5917">
        <v>0.7488622649117</v>
      </c>
      <c r="J5917">
        <v>1.0847435045745</v>
      </c>
      <c r="K5917">
        <v>0.890854766973301</v>
      </c>
      <c r="L5917">
        <v>11734.4127544567</v>
      </c>
      <c r="M5917">
        <v>250</v>
      </c>
      <c r="O5917">
        <v>46.934647331089</v>
      </c>
      <c r="P5917">
        <v>-0.314775705756611</v>
      </c>
      <c r="Q5917">
        <v>0.76361781252618</v>
      </c>
      <c r="R5917">
        <v>0.415454576191978</v>
      </c>
      <c r="S5917" t="s">
        <v>12268</v>
      </c>
      <c r="T5917" t="s">
        <v>12678</v>
      </c>
      <c r="U5917" t="s">
        <v>12678</v>
      </c>
      <c r="V5917" t="s">
        <v>12678</v>
      </c>
      <c r="W5917">
        <v>6</v>
      </c>
      <c r="X5917" t="s">
        <v>18595</v>
      </c>
      <c r="Y5917">
        <v>0.8419400740042239</v>
      </c>
      <c r="Z5917">
        <f>HYPERLINK("Melting_Curves/meltCurve_Q9UEE9_.pdf", "Melting_Curves/meltCurve_Q9UEE9_.pdf")</f>
        <v>0</v>
      </c>
      <c r="AA5917" t="s">
        <v>24665</v>
      </c>
      <c r="AB5917" t="s">
        <v>30871</v>
      </c>
    </row>
    <row r="5918" spans="1:28">
      <c r="A5918" t="s">
        <v>5944</v>
      </c>
      <c r="B5918">
        <v>0.984777283994944</v>
      </c>
      <c r="C5918">
        <v>0.869197571468982</v>
      </c>
      <c r="D5918">
        <v>0.874467837712034</v>
      </c>
      <c r="E5918">
        <v>0.825052290864383</v>
      </c>
      <c r="F5918">
        <v>0.682536523172975</v>
      </c>
      <c r="G5918">
        <v>0.549425096052898</v>
      </c>
      <c r="H5918">
        <v>0.45311336650171</v>
      </c>
      <c r="I5918">
        <v>0.6033501348135361</v>
      </c>
      <c r="J5918">
        <v>0.655060839060166</v>
      </c>
      <c r="K5918">
        <v>0.464841725453786</v>
      </c>
      <c r="L5918">
        <v>543.190714068974</v>
      </c>
      <c r="M5918">
        <v>11.5995884260964</v>
      </c>
      <c r="O5918">
        <v>45.5015607740701</v>
      </c>
      <c r="P5918">
        <v>-0.0310119596425806</v>
      </c>
      <c r="Q5918">
        <v>0.513532743169431</v>
      </c>
      <c r="R5918">
        <v>0.846992614550045</v>
      </c>
      <c r="S5918" t="s">
        <v>12269</v>
      </c>
      <c r="T5918" t="s">
        <v>12678</v>
      </c>
      <c r="U5918" t="s">
        <v>12678</v>
      </c>
      <c r="V5918" t="s">
        <v>12678</v>
      </c>
      <c r="W5918">
        <v>4</v>
      </c>
      <c r="X5918" t="s">
        <v>18596</v>
      </c>
      <c r="Y5918">
        <v>0.6899190084503986</v>
      </c>
      <c r="Z5918">
        <f>HYPERLINK("Melting_Curves/meltCurve_Q9UEG4_.pdf", "Melting_Curves/meltCurve_Q9UEG4_.pdf")</f>
        <v>0</v>
      </c>
      <c r="AA5918" t="s">
        <v>24666</v>
      </c>
      <c r="AB5918" t="s">
        <v>30872</v>
      </c>
    </row>
    <row r="5919" spans="1:28">
      <c r="A5919" t="s">
        <v>5945</v>
      </c>
      <c r="B5919">
        <v>0.984777283994944</v>
      </c>
      <c r="C5919">
        <v>1.15975238240619</v>
      </c>
      <c r="D5919">
        <v>0.861485818736181</v>
      </c>
      <c r="E5919">
        <v>0.900203995868914</v>
      </c>
      <c r="F5919">
        <v>0.6011494742026851</v>
      </c>
      <c r="G5919">
        <v>0.458999156992704</v>
      </c>
      <c r="H5919">
        <v>0.400236352305345</v>
      </c>
      <c r="I5919">
        <v>0.624858986624963</v>
      </c>
      <c r="J5919">
        <v>0.951038083086629</v>
      </c>
      <c r="K5919">
        <v>0.667884923093068</v>
      </c>
      <c r="L5919">
        <v>11698.5461651081</v>
      </c>
      <c r="M5919">
        <v>250</v>
      </c>
      <c r="O5919">
        <v>46.7911899606897</v>
      </c>
      <c r="P5919">
        <v>-0.511098936332755</v>
      </c>
      <c r="Q5919">
        <v>0.617361160259165</v>
      </c>
      <c r="R5919">
        <v>0.578388626705463</v>
      </c>
      <c r="S5919" t="s">
        <v>12270</v>
      </c>
      <c r="T5919" t="s">
        <v>12678</v>
      </c>
      <c r="U5919" t="s">
        <v>12678</v>
      </c>
      <c r="V5919" t="s">
        <v>12678</v>
      </c>
      <c r="W5919">
        <v>4</v>
      </c>
      <c r="X5919" t="s">
        <v>18597</v>
      </c>
      <c r="Y5919">
        <v>0.7423137655562901</v>
      </c>
      <c r="Z5919">
        <f>HYPERLINK("Melting_Curves/meltCurve_Q9UEL6_.pdf", "Melting_Curves/meltCurve_Q9UEL6_.pdf")</f>
        <v>0</v>
      </c>
      <c r="AA5919" t="s">
        <v>20950</v>
      </c>
      <c r="AB5919" t="s">
        <v>30873</v>
      </c>
    </row>
    <row r="5920" spans="1:28">
      <c r="A5920" t="s">
        <v>5946</v>
      </c>
      <c r="B5920">
        <v>0.984777283994944</v>
      </c>
      <c r="C5920">
        <v>0.9619618190274341</v>
      </c>
      <c r="D5920">
        <v>0.886944939996903</v>
      </c>
      <c r="E5920">
        <v>0.6869619714509549</v>
      </c>
      <c r="F5920">
        <v>0.412675096602754</v>
      </c>
      <c r="G5920">
        <v>0.267402369984334</v>
      </c>
      <c r="H5920">
        <v>0.236819540754117</v>
      </c>
      <c r="I5920">
        <v>0.285517601840343</v>
      </c>
      <c r="J5920">
        <v>0.404721622737716</v>
      </c>
      <c r="K5920">
        <v>0.315198761767589</v>
      </c>
      <c r="L5920">
        <v>1127.50458790893</v>
      </c>
      <c r="M5920">
        <v>24.1204391555845</v>
      </c>
      <c r="N5920">
        <v>48.5556823336955</v>
      </c>
      <c r="O5920">
        <v>46.4270528721861</v>
      </c>
      <c r="P5920">
        <v>-0.0913576369834731</v>
      </c>
      <c r="Q5920">
        <v>0.296630044612358</v>
      </c>
      <c r="R5920">
        <v>0.972643179169856</v>
      </c>
      <c r="S5920" t="s">
        <v>12271</v>
      </c>
      <c r="T5920" t="s">
        <v>12678</v>
      </c>
      <c r="U5920" t="s">
        <v>12678</v>
      </c>
      <c r="V5920" t="s">
        <v>12678</v>
      </c>
      <c r="W5920">
        <v>21</v>
      </c>
      <c r="X5920" t="s">
        <v>18598</v>
      </c>
      <c r="Y5920">
        <v>0.5314298494716344</v>
      </c>
      <c r="Z5920">
        <f>HYPERLINK("Melting_Curves/meltCurve_Q9UER7_.pdf", "Melting_Curves/meltCurve_Q9UER7_.pdf")</f>
        <v>0</v>
      </c>
      <c r="AA5920" t="s">
        <v>24667</v>
      </c>
      <c r="AB5920" t="s">
        <v>30874</v>
      </c>
    </row>
    <row r="5921" spans="1:28">
      <c r="A5921" t="s">
        <v>5947</v>
      </c>
      <c r="B5921">
        <v>0.984777283994944</v>
      </c>
      <c r="C5921">
        <v>0.991088714465767</v>
      </c>
      <c r="D5921">
        <v>0.841368892673647</v>
      </c>
      <c r="E5921">
        <v>0.678841243317335</v>
      </c>
      <c r="F5921">
        <v>0.341224094848896</v>
      </c>
      <c r="G5921">
        <v>0.195417578841965</v>
      </c>
      <c r="H5921">
        <v>0.179850652167104</v>
      </c>
      <c r="I5921">
        <v>0.203464450567974</v>
      </c>
      <c r="J5921">
        <v>0.254556775852492</v>
      </c>
      <c r="K5921">
        <v>0.226172682021004</v>
      </c>
      <c r="L5921">
        <v>1038.87598378654</v>
      </c>
      <c r="M5921">
        <v>22.1320774524496</v>
      </c>
      <c r="N5921">
        <v>48.0484947187378</v>
      </c>
      <c r="O5921">
        <v>46.5616518308392</v>
      </c>
      <c r="P5921">
        <v>-0.09507324033854719</v>
      </c>
      <c r="Q5921">
        <v>0.199953892595049</v>
      </c>
      <c r="R5921">
        <v>0.987032557812206</v>
      </c>
      <c r="S5921" t="s">
        <v>12272</v>
      </c>
      <c r="T5921" t="s">
        <v>12678</v>
      </c>
      <c r="U5921" t="s">
        <v>12678</v>
      </c>
      <c r="V5921" t="s">
        <v>12678</v>
      </c>
      <c r="W5921">
        <v>4</v>
      </c>
      <c r="X5921" t="s">
        <v>18599</v>
      </c>
      <c r="Y5921">
        <v>0.4736016993155553</v>
      </c>
      <c r="Z5921">
        <f>HYPERLINK("Melting_Curves/meltCurve_Q9UET6_2_.pdf", "Melting_Curves/meltCurve_Q9UET6_2_.pdf")</f>
        <v>0</v>
      </c>
      <c r="AA5921" t="s">
        <v>24668</v>
      </c>
      <c r="AB5921" t="s">
        <v>30875</v>
      </c>
    </row>
    <row r="5922" spans="1:28">
      <c r="A5922" t="s">
        <v>5948</v>
      </c>
      <c r="B5922">
        <v>0.984777283994944</v>
      </c>
      <c r="C5922">
        <v>1.04324613152604</v>
      </c>
      <c r="D5922">
        <v>0.768227168767769</v>
      </c>
      <c r="E5922">
        <v>0.767000196930521</v>
      </c>
      <c r="F5922">
        <v>0.606692271778235</v>
      </c>
      <c r="G5922">
        <v>0.534414246486546</v>
      </c>
      <c r="H5922">
        <v>0.5014505891157079</v>
      </c>
      <c r="I5922">
        <v>0.6792159268076809</v>
      </c>
      <c r="J5922">
        <v>0.932642826218283</v>
      </c>
      <c r="K5922">
        <v>0.6960205591479131</v>
      </c>
      <c r="L5922">
        <v>10711.3346005541</v>
      </c>
      <c r="M5922">
        <v>250</v>
      </c>
      <c r="O5922">
        <v>42.8426148384078</v>
      </c>
      <c r="P5922">
        <v>-0.475695495145995</v>
      </c>
      <c r="Q5922">
        <v>0.673919516326504</v>
      </c>
      <c r="R5922">
        <v>0.576807977006726</v>
      </c>
      <c r="S5922" t="s">
        <v>12273</v>
      </c>
      <c r="T5922" t="s">
        <v>12678</v>
      </c>
      <c r="U5922" t="s">
        <v>12678</v>
      </c>
      <c r="V5922" t="s">
        <v>12678</v>
      </c>
      <c r="W5922">
        <v>9</v>
      </c>
      <c r="X5922" t="s">
        <v>18600</v>
      </c>
      <c r="Y5922">
        <v>0.737479061045381</v>
      </c>
      <c r="Z5922">
        <f>HYPERLINK("Melting_Curves/meltCurve_Q9UEU0_.pdf", "Melting_Curves/meltCurve_Q9UEU0_.pdf")</f>
        <v>0</v>
      </c>
      <c r="AA5922" t="s">
        <v>24669</v>
      </c>
      <c r="AB5922" t="s">
        <v>30876</v>
      </c>
    </row>
    <row r="5923" spans="1:28">
      <c r="A5923" t="s">
        <v>5949</v>
      </c>
      <c r="B5923">
        <v>0.984777283994944</v>
      </c>
      <c r="C5923">
        <v>0.89405829588814</v>
      </c>
      <c r="D5923">
        <v>0.766122985468047</v>
      </c>
      <c r="E5923">
        <v>0.753769440008023</v>
      </c>
      <c r="F5923">
        <v>0.525395792838663</v>
      </c>
      <c r="G5923">
        <v>0.449848563145328</v>
      </c>
      <c r="H5923">
        <v>0.422608073724931</v>
      </c>
      <c r="I5923">
        <v>0.6009905821319</v>
      </c>
      <c r="J5923">
        <v>0.841136991608937</v>
      </c>
      <c r="K5923">
        <v>0.514392795880694</v>
      </c>
      <c r="L5923">
        <v>770.414561992275</v>
      </c>
      <c r="M5923">
        <v>17.8852491821085</v>
      </c>
      <c r="O5923">
        <v>42.5477333781494</v>
      </c>
      <c r="P5923">
        <v>-0.0459311839424623</v>
      </c>
      <c r="Q5923">
        <v>0.562954005316428</v>
      </c>
      <c r="R5923">
        <v>0.624189226778093</v>
      </c>
      <c r="S5923" t="s">
        <v>12274</v>
      </c>
      <c r="T5923" t="s">
        <v>12678</v>
      </c>
      <c r="U5923" t="s">
        <v>12678</v>
      </c>
      <c r="V5923" t="s">
        <v>12678</v>
      </c>
      <c r="W5923">
        <v>3</v>
      </c>
      <c r="X5923" t="s">
        <v>18601</v>
      </c>
      <c r="Y5923">
        <v>0.6592738702544411</v>
      </c>
      <c r="Z5923">
        <f>HYPERLINK("Melting_Curves/meltCurve_Q9UEU5_.pdf", "Melting_Curves/meltCurve_Q9UEU5_.pdf")</f>
        <v>0</v>
      </c>
      <c r="AA5923" t="s">
        <v>24670</v>
      </c>
      <c r="AB5923" t="s">
        <v>30877</v>
      </c>
    </row>
    <row r="5924" spans="1:28">
      <c r="A5924" t="s">
        <v>5950</v>
      </c>
      <c r="B5924">
        <v>0.984777283994944</v>
      </c>
      <c r="C5924">
        <v>1.01298679766702</v>
      </c>
      <c r="D5924">
        <v>0.823388124616605</v>
      </c>
      <c r="E5924">
        <v>0.75353315292211</v>
      </c>
      <c r="F5924">
        <v>0.56554081805976</v>
      </c>
      <c r="G5924">
        <v>0.473386002103847</v>
      </c>
      <c r="H5924">
        <v>0.40860257757876</v>
      </c>
      <c r="I5924">
        <v>0.488172183187394</v>
      </c>
      <c r="J5924">
        <v>0.637127864181997</v>
      </c>
      <c r="K5924">
        <v>0.45266065743504</v>
      </c>
      <c r="L5924">
        <v>866.1533923301311</v>
      </c>
      <c r="M5924">
        <v>18.9059540324631</v>
      </c>
      <c r="N5924">
        <v>56.5302609621678</v>
      </c>
      <c r="O5924">
        <v>45.3104644301349</v>
      </c>
      <c r="P5924">
        <v>-0.0536069697428324</v>
      </c>
      <c r="Q5924">
        <v>0.486117971648279</v>
      </c>
      <c r="R5924">
        <v>0.907592740018065</v>
      </c>
      <c r="S5924" t="s">
        <v>12275</v>
      </c>
      <c r="T5924" t="s">
        <v>12678</v>
      </c>
      <c r="U5924" t="s">
        <v>12678</v>
      </c>
      <c r="V5924" t="s">
        <v>12678</v>
      </c>
      <c r="W5924">
        <v>15</v>
      </c>
      <c r="X5924" t="s">
        <v>18602</v>
      </c>
      <c r="Y5924">
        <v>0.6446283871805102</v>
      </c>
      <c r="Z5924">
        <f>HYPERLINK("Melting_Curves/meltCurve_Q9UEY8_2_.pdf", "Melting_Curves/meltCurve_Q9UEY8_2_.pdf")</f>
        <v>0</v>
      </c>
      <c r="AA5924" t="s">
        <v>24671</v>
      </c>
      <c r="AB5924" t="s">
        <v>30878</v>
      </c>
    </row>
    <row r="5925" spans="1:28">
      <c r="A5925" t="s">
        <v>5951</v>
      </c>
      <c r="B5925">
        <v>0.984777283994944</v>
      </c>
      <c r="C5925">
        <v>0.856792118536584</v>
      </c>
      <c r="D5925">
        <v>0.778659202785826</v>
      </c>
      <c r="E5925">
        <v>0.536143688404923</v>
      </c>
      <c r="F5925">
        <v>0.310519323367706</v>
      </c>
      <c r="G5925">
        <v>0.191909020259947</v>
      </c>
      <c r="H5925">
        <v>0.130343248510911</v>
      </c>
      <c r="I5925">
        <v>0.15415420392863</v>
      </c>
      <c r="J5925">
        <v>0.182606987125164</v>
      </c>
      <c r="K5925">
        <v>0.164297216423186</v>
      </c>
      <c r="L5925">
        <v>689.500807414183</v>
      </c>
      <c r="M5925">
        <v>15.0612733844482</v>
      </c>
      <c r="N5925">
        <v>46.7571264982646</v>
      </c>
      <c r="O5925">
        <v>44.9954121955015</v>
      </c>
      <c r="P5925">
        <v>-0.0723883923564448</v>
      </c>
      <c r="Q5925">
        <v>0.135047457156895</v>
      </c>
      <c r="R5925">
        <v>0.991119558818306</v>
      </c>
      <c r="S5925" t="s">
        <v>12276</v>
      </c>
      <c r="T5925" t="s">
        <v>12678</v>
      </c>
      <c r="U5925" t="s">
        <v>12678</v>
      </c>
      <c r="V5925" t="s">
        <v>12678</v>
      </c>
      <c r="W5925">
        <v>10</v>
      </c>
      <c r="X5925" t="s">
        <v>18603</v>
      </c>
      <c r="Y5925">
        <v>0.4080942710332864</v>
      </c>
      <c r="Z5925">
        <f>HYPERLINK("Melting_Curves/meltCurve_Q9UFC0_.pdf", "Melting_Curves/meltCurve_Q9UFC0_.pdf")</f>
        <v>0</v>
      </c>
      <c r="AA5925" t="s">
        <v>24672</v>
      </c>
      <c r="AB5925" t="s">
        <v>30879</v>
      </c>
    </row>
    <row r="5926" spans="1:28">
      <c r="A5926" t="s">
        <v>5952</v>
      </c>
      <c r="B5926">
        <v>0.984777283994944</v>
      </c>
      <c r="C5926">
        <v>1.23463784087671</v>
      </c>
      <c r="D5926">
        <v>0.971149045556752</v>
      </c>
      <c r="E5926">
        <v>0.7994508645919129</v>
      </c>
      <c r="F5926">
        <v>0.674554718914084</v>
      </c>
      <c r="G5926">
        <v>0.55213498063435</v>
      </c>
      <c r="H5926">
        <v>0.508358812812762</v>
      </c>
      <c r="I5926">
        <v>0.865724227515411</v>
      </c>
      <c r="J5926">
        <v>1.91879569011266</v>
      </c>
      <c r="K5926">
        <v>2.092365697983</v>
      </c>
      <c r="L5926">
        <v>1301.08041991962</v>
      </c>
      <c r="M5926">
        <v>21.0810102603074</v>
      </c>
      <c r="O5926">
        <v>61.1708077223172</v>
      </c>
      <c r="P5926">
        <v>0.0430793048666252</v>
      </c>
      <c r="Q5926">
        <v>1.5</v>
      </c>
      <c r="R5926">
        <v>0.374652305307157</v>
      </c>
      <c r="S5926" t="s">
        <v>12277</v>
      </c>
      <c r="T5926" t="s">
        <v>12678</v>
      </c>
      <c r="U5926" t="s">
        <v>12678</v>
      </c>
      <c r="V5926" t="s">
        <v>12678</v>
      </c>
      <c r="W5926">
        <v>5</v>
      </c>
      <c r="X5926" t="s">
        <v>18604</v>
      </c>
      <c r="Y5926">
        <v>1.091446167597081</v>
      </c>
      <c r="Z5926">
        <f>HYPERLINK("Melting_Curves/meltCurve_Q9UFN0_.pdf", "Melting_Curves/meltCurve_Q9UFN0_.pdf")</f>
        <v>0</v>
      </c>
      <c r="AA5926" t="s">
        <v>24673</v>
      </c>
      <c r="AB5926" t="s">
        <v>30880</v>
      </c>
    </row>
    <row r="5927" spans="1:28">
      <c r="A5927" t="s">
        <v>5953</v>
      </c>
      <c r="B5927">
        <v>0.984777283994944</v>
      </c>
      <c r="C5927">
        <v>1.05866700340762</v>
      </c>
      <c r="D5927">
        <v>0.915692893633777</v>
      </c>
      <c r="E5927">
        <v>0.785032925381163</v>
      </c>
      <c r="F5927">
        <v>0.5717333550393739</v>
      </c>
      <c r="G5927">
        <v>0.416888324175022</v>
      </c>
      <c r="H5927">
        <v>0.371082840180001</v>
      </c>
      <c r="I5927">
        <v>0.520435443169279</v>
      </c>
      <c r="J5927">
        <v>0.723070126854912</v>
      </c>
      <c r="K5927">
        <v>0.633721652594723</v>
      </c>
      <c r="L5927">
        <v>1572.6236923472</v>
      </c>
      <c r="M5927">
        <v>33.7415968739249</v>
      </c>
      <c r="O5927">
        <v>46.4450657270457</v>
      </c>
      <c r="P5927">
        <v>-0.0847605656602029</v>
      </c>
      <c r="Q5927">
        <v>0.53331270231891</v>
      </c>
      <c r="R5927">
        <v>0.811714638139694</v>
      </c>
      <c r="S5927" t="s">
        <v>12278</v>
      </c>
      <c r="T5927" t="s">
        <v>12678</v>
      </c>
      <c r="U5927" t="s">
        <v>12678</v>
      </c>
      <c r="V5927" t="s">
        <v>12678</v>
      </c>
      <c r="W5927">
        <v>10</v>
      </c>
      <c r="X5927" t="s">
        <v>18605</v>
      </c>
      <c r="Y5927">
        <v>0.684896571214629</v>
      </c>
      <c r="Z5927">
        <f>HYPERLINK("Melting_Curves/meltCurve_Q9UFW8_.pdf", "Melting_Curves/meltCurve_Q9UFW8_.pdf")</f>
        <v>0</v>
      </c>
      <c r="AA5927" t="s">
        <v>24674</v>
      </c>
      <c r="AB5927" t="s">
        <v>30881</v>
      </c>
    </row>
    <row r="5928" spans="1:28">
      <c r="A5928" t="s">
        <v>5954</v>
      </c>
      <c r="B5928">
        <v>0.984777283994944</v>
      </c>
      <c r="C5928">
        <v>0.999402643076187</v>
      </c>
      <c r="D5928">
        <v>0.764569239314444</v>
      </c>
      <c r="E5928">
        <v>0.505839149482828</v>
      </c>
      <c r="F5928">
        <v>0.274253437049874</v>
      </c>
      <c r="G5928">
        <v>0.196016646860923</v>
      </c>
      <c r="H5928">
        <v>0.180325380750182</v>
      </c>
      <c r="I5928">
        <v>0.26140938983841</v>
      </c>
      <c r="J5928">
        <v>0.406264907409947</v>
      </c>
      <c r="K5928">
        <v>0.406802160829632</v>
      </c>
      <c r="L5928">
        <v>1162.25051560999</v>
      </c>
      <c r="M5928">
        <v>26.0965251684972</v>
      </c>
      <c r="N5928">
        <v>46.0273181903145</v>
      </c>
      <c r="O5928">
        <v>44.2775506207997</v>
      </c>
      <c r="P5928">
        <v>-0.105315009859212</v>
      </c>
      <c r="Q5928">
        <v>0.285263071119366</v>
      </c>
      <c r="R5928">
        <v>0.933957586343889</v>
      </c>
      <c r="S5928" t="s">
        <v>12279</v>
      </c>
      <c r="T5928" t="s">
        <v>12678</v>
      </c>
      <c r="U5928" t="s">
        <v>12678</v>
      </c>
      <c r="V5928" t="s">
        <v>12678</v>
      </c>
      <c r="W5928">
        <v>3</v>
      </c>
      <c r="X5928" t="s">
        <v>18606</v>
      </c>
      <c r="Y5928">
        <v>0.4701671261293049</v>
      </c>
      <c r="Z5928">
        <f>HYPERLINK("Melting_Curves/meltCurve_Q9UG63_.pdf", "Melting_Curves/meltCurve_Q9UG63_.pdf")</f>
        <v>0</v>
      </c>
      <c r="AA5928" t="s">
        <v>24675</v>
      </c>
      <c r="AB5928" t="s">
        <v>30882</v>
      </c>
    </row>
    <row r="5929" spans="1:28">
      <c r="A5929" t="s">
        <v>5955</v>
      </c>
      <c r="B5929">
        <v>0.984777283994944</v>
      </c>
      <c r="C5929">
        <v>1.04089243222729</v>
      </c>
      <c r="D5929">
        <v>0.788534025292049</v>
      </c>
      <c r="E5929">
        <v>0.697746731807362</v>
      </c>
      <c r="F5929">
        <v>0.611767313723775</v>
      </c>
      <c r="G5929">
        <v>0.334938244048406</v>
      </c>
      <c r="H5929">
        <v>0.200050056892912</v>
      </c>
      <c r="I5929">
        <v>0.243464642883299</v>
      </c>
      <c r="J5929">
        <v>0.35399547113972</v>
      </c>
      <c r="K5929">
        <v>0.260153002664674</v>
      </c>
      <c r="L5929">
        <v>676.835215489148</v>
      </c>
      <c r="M5929">
        <v>14.0602369043495</v>
      </c>
      <c r="N5929">
        <v>50.4093959544621</v>
      </c>
      <c r="O5929">
        <v>47.1958417990068</v>
      </c>
      <c r="P5929">
        <v>-0.0570110021434695</v>
      </c>
      <c r="Q5929">
        <v>0.234626520075744</v>
      </c>
      <c r="R5929">
        <v>0.9457557139471821</v>
      </c>
      <c r="S5929" t="s">
        <v>12280</v>
      </c>
      <c r="T5929" t="s">
        <v>12678</v>
      </c>
      <c r="U5929" t="s">
        <v>12678</v>
      </c>
      <c r="V5929" t="s">
        <v>12678</v>
      </c>
      <c r="W5929">
        <v>3</v>
      </c>
      <c r="X5929" t="s">
        <v>18607</v>
      </c>
      <c r="Y5929">
        <v>0.5374740268577849</v>
      </c>
      <c r="Z5929">
        <f>HYPERLINK("Melting_Curves/meltCurve_Q9UGC7_.pdf", "Melting_Curves/meltCurve_Q9UGC7_.pdf")</f>
        <v>0</v>
      </c>
      <c r="AA5929" t="s">
        <v>24676</v>
      </c>
      <c r="AB5929" t="s">
        <v>30883</v>
      </c>
    </row>
    <row r="5930" spans="1:28">
      <c r="A5930" t="s">
        <v>5956</v>
      </c>
      <c r="B5930">
        <v>0.984777283994944</v>
      </c>
      <c r="C5930">
        <v>1.02204002784109</v>
      </c>
      <c r="D5930">
        <v>0.921080538199375</v>
      </c>
      <c r="E5930">
        <v>0.708220986910625</v>
      </c>
      <c r="F5930">
        <v>0.530264674352531</v>
      </c>
      <c r="G5930">
        <v>0.37049031442807</v>
      </c>
      <c r="H5930">
        <v>0.2447183347383</v>
      </c>
      <c r="I5930">
        <v>0.258958527004333</v>
      </c>
      <c r="J5930">
        <v>0.332236294367199</v>
      </c>
      <c r="K5930">
        <v>0.263684918509354</v>
      </c>
      <c r="L5930">
        <v>858.222835872956</v>
      </c>
      <c r="M5930">
        <v>17.8450338213122</v>
      </c>
      <c r="N5930">
        <v>50.2025886669085</v>
      </c>
      <c r="O5930">
        <v>47.5013465169647</v>
      </c>
      <c r="P5930">
        <v>-0.0691483295231121</v>
      </c>
      <c r="Q5930">
        <v>0.263779314873722</v>
      </c>
      <c r="R5930">
        <v>0.988080785716878</v>
      </c>
      <c r="S5930" t="s">
        <v>12281</v>
      </c>
      <c r="T5930" t="s">
        <v>12678</v>
      </c>
      <c r="U5930" t="s">
        <v>12678</v>
      </c>
      <c r="V5930" t="s">
        <v>12678</v>
      </c>
      <c r="W5930">
        <v>28</v>
      </c>
      <c r="X5930" t="s">
        <v>18608</v>
      </c>
      <c r="Y5930">
        <v>0.5479605003812654</v>
      </c>
      <c r="Z5930">
        <f>HYPERLINK("Melting_Curves/meltCurve_Q9UGI8_.pdf", "Melting_Curves/meltCurve_Q9UGI8_.pdf")</f>
        <v>0</v>
      </c>
      <c r="AA5930" t="s">
        <v>24677</v>
      </c>
      <c r="AB5930" t="s">
        <v>30884</v>
      </c>
    </row>
    <row r="5931" spans="1:28">
      <c r="A5931" t="s">
        <v>5957</v>
      </c>
      <c r="B5931">
        <v>0.984777283994944</v>
      </c>
      <c r="C5931">
        <v>0.921346406442616</v>
      </c>
      <c r="D5931">
        <v>0.837681628688732</v>
      </c>
      <c r="E5931">
        <v>0.771763763319245</v>
      </c>
      <c r="F5931">
        <v>0.622323289595086</v>
      </c>
      <c r="G5931">
        <v>0.475836474535144</v>
      </c>
      <c r="H5931">
        <v>0.254242270861003</v>
      </c>
      <c r="I5931">
        <v>0.202868270497557</v>
      </c>
      <c r="J5931">
        <v>0.263408031254991</v>
      </c>
      <c r="K5931">
        <v>0.21378524487001</v>
      </c>
      <c r="L5931">
        <v>520.879653131507</v>
      </c>
      <c r="M5931">
        <v>10.2461309847274</v>
      </c>
      <c r="N5931">
        <v>52.2508128963926</v>
      </c>
      <c r="O5931">
        <v>49.0144228542951</v>
      </c>
      <c r="P5931">
        <v>-0.0459530345698157</v>
      </c>
      <c r="Q5931">
        <v>0.121087270837755</v>
      </c>
      <c r="R5931">
        <v>0.98055115460264</v>
      </c>
      <c r="S5931" t="s">
        <v>12282</v>
      </c>
      <c r="T5931" t="s">
        <v>12678</v>
      </c>
      <c r="U5931" t="s">
        <v>12678</v>
      </c>
      <c r="V5931" t="s">
        <v>12678</v>
      </c>
      <c r="W5931">
        <v>28</v>
      </c>
      <c r="X5931" t="s">
        <v>18609</v>
      </c>
      <c r="Y5931">
        <v>0.5532461478903501</v>
      </c>
      <c r="Z5931">
        <f>HYPERLINK("Melting_Curves/meltCurve_Q9UGI8_2_.pdf", "Melting_Curves/meltCurve_Q9UGI8_2_.pdf")</f>
        <v>0</v>
      </c>
      <c r="AA5931" t="s">
        <v>24677</v>
      </c>
      <c r="AB5931" t="s">
        <v>30885</v>
      </c>
    </row>
    <row r="5932" spans="1:28">
      <c r="A5932" t="s">
        <v>5958</v>
      </c>
      <c r="B5932">
        <v>0.984777283994944</v>
      </c>
      <c r="C5932">
        <v>0.93711344536509</v>
      </c>
      <c r="D5932">
        <v>0.719141595956254</v>
      </c>
      <c r="E5932">
        <v>0.618975969668938</v>
      </c>
      <c r="F5932">
        <v>0.420943202210645</v>
      </c>
      <c r="G5932">
        <v>0.34016329538632</v>
      </c>
      <c r="H5932">
        <v>0.280803924202757</v>
      </c>
      <c r="I5932">
        <v>0.376214196375705</v>
      </c>
      <c r="J5932">
        <v>0.466064736979324</v>
      </c>
      <c r="K5932">
        <v>0.45006727035149</v>
      </c>
      <c r="L5932">
        <v>808.535150796706</v>
      </c>
      <c r="M5932">
        <v>18.3184662800967</v>
      </c>
      <c r="N5932">
        <v>47.8469805472057</v>
      </c>
      <c r="O5932">
        <v>43.6218007435154</v>
      </c>
      <c r="P5932">
        <v>-0.0651819980945401</v>
      </c>
      <c r="Q5932">
        <v>0.379156491080341</v>
      </c>
      <c r="R5932">
        <v>0.937167042732964</v>
      </c>
      <c r="S5932" t="s">
        <v>12283</v>
      </c>
      <c r="T5932" t="s">
        <v>12678</v>
      </c>
      <c r="U5932" t="s">
        <v>12678</v>
      </c>
      <c r="V5932" t="s">
        <v>12678</v>
      </c>
      <c r="W5932">
        <v>3</v>
      </c>
      <c r="X5932" t="s">
        <v>18610</v>
      </c>
      <c r="Y5932">
        <v>0.5368896027674563</v>
      </c>
      <c r="Z5932">
        <f>HYPERLINK("Melting_Curves/meltCurve_Q9UGJ1_2_.pdf", "Melting_Curves/meltCurve_Q9UGJ1_2_.pdf")</f>
        <v>0</v>
      </c>
      <c r="AA5932" t="s">
        <v>24678</v>
      </c>
      <c r="AB5932" t="s">
        <v>30886</v>
      </c>
    </row>
    <row r="5933" spans="1:28">
      <c r="A5933" t="s">
        <v>5959</v>
      </c>
      <c r="B5933">
        <v>0.984777283994944</v>
      </c>
      <c r="C5933">
        <v>0.983167179554998</v>
      </c>
      <c r="D5933">
        <v>0.957186988798825</v>
      </c>
      <c r="E5933">
        <v>0.962891483611018</v>
      </c>
      <c r="F5933">
        <v>0.545130479267099</v>
      </c>
      <c r="G5933">
        <v>0.386719635174498</v>
      </c>
      <c r="H5933">
        <v>0.262645042603259</v>
      </c>
      <c r="I5933">
        <v>0.438725643367763</v>
      </c>
      <c r="J5933">
        <v>0.473151225191951</v>
      </c>
      <c r="K5933">
        <v>0.41951758632817</v>
      </c>
      <c r="L5933">
        <v>2575.39269181805</v>
      </c>
      <c r="M5933">
        <v>52.4329178395438</v>
      </c>
      <c r="N5933">
        <v>50.6264520458313</v>
      </c>
      <c r="O5933">
        <v>49.0465688111745</v>
      </c>
      <c r="P5933">
        <v>-0.161643806455835</v>
      </c>
      <c r="Q5933">
        <v>0.39518389281613</v>
      </c>
      <c r="R5933">
        <v>0.962833916479881</v>
      </c>
      <c r="S5933" t="s">
        <v>12284</v>
      </c>
      <c r="T5933" t="s">
        <v>12678</v>
      </c>
      <c r="U5933" t="s">
        <v>12678</v>
      </c>
      <c r="V5933" t="s">
        <v>12678</v>
      </c>
      <c r="W5933">
        <v>1</v>
      </c>
      <c r="X5933" t="s">
        <v>18611</v>
      </c>
      <c r="Y5933">
        <v>0.6406774232101221</v>
      </c>
      <c r="Z5933">
        <f>HYPERLINK("Melting_Curves/meltCurve_Q9UGK8_.pdf", "Melting_Curves/meltCurve_Q9UGK8_.pdf")</f>
        <v>0</v>
      </c>
      <c r="AA5933" t="s">
        <v>24679</v>
      </c>
      <c r="AB5933" t="s">
        <v>30887</v>
      </c>
    </row>
    <row r="5934" spans="1:28">
      <c r="A5934" t="s">
        <v>5960</v>
      </c>
      <c r="B5934">
        <v>0.984777283994944</v>
      </c>
      <c r="C5934">
        <v>1.08276481545205</v>
      </c>
      <c r="D5934">
        <v>0.951607648006476</v>
      </c>
      <c r="E5934">
        <v>0.884029613176154</v>
      </c>
      <c r="F5934">
        <v>0.746920050131517</v>
      </c>
      <c r="G5934">
        <v>0.649099160923981</v>
      </c>
      <c r="H5934">
        <v>0.609572181709913</v>
      </c>
      <c r="I5934">
        <v>0.880470523407942</v>
      </c>
      <c r="J5934">
        <v>1.32843100065603</v>
      </c>
      <c r="K5934">
        <v>1.05128419806331</v>
      </c>
      <c r="L5934">
        <v>1489.93748941821</v>
      </c>
      <c r="M5934">
        <v>22.9529537741504</v>
      </c>
      <c r="O5934">
        <v>64.42596423152619</v>
      </c>
      <c r="P5934">
        <v>0.016903485508767</v>
      </c>
      <c r="Q5934">
        <v>1.18977999772789</v>
      </c>
      <c r="R5934">
        <v>-0.104196170714179</v>
      </c>
      <c r="S5934" t="s">
        <v>12285</v>
      </c>
      <c r="T5934" t="s">
        <v>12678</v>
      </c>
      <c r="U5934" t="s">
        <v>12678</v>
      </c>
      <c r="V5934" t="s">
        <v>12678</v>
      </c>
      <c r="W5934">
        <v>17</v>
      </c>
      <c r="X5934" t="s">
        <v>18612</v>
      </c>
      <c r="Y5934">
        <v>1.019044779918633</v>
      </c>
      <c r="Z5934">
        <f>HYPERLINK("Melting_Curves/meltCurve_Q9UGP4_.pdf", "Melting_Curves/meltCurve_Q9UGP4_.pdf")</f>
        <v>0</v>
      </c>
      <c r="AA5934" t="s">
        <v>24680</v>
      </c>
      <c r="AB5934" t="s">
        <v>30888</v>
      </c>
    </row>
    <row r="5935" spans="1:28">
      <c r="A5935" t="s">
        <v>5961</v>
      </c>
      <c r="B5935">
        <v>0.984777283994944</v>
      </c>
      <c r="C5935">
        <v>1.01953150342554</v>
      </c>
      <c r="D5935">
        <v>0.953169776450528</v>
      </c>
      <c r="E5935">
        <v>0.678506681091955</v>
      </c>
      <c r="F5935">
        <v>0.358373619519122</v>
      </c>
      <c r="G5935">
        <v>0.190738515653094</v>
      </c>
      <c r="H5935">
        <v>0.128303127646748</v>
      </c>
      <c r="I5935">
        <v>0.14241630637075</v>
      </c>
      <c r="J5935">
        <v>0.156107396200664</v>
      </c>
      <c r="K5935">
        <v>0.170377402720397</v>
      </c>
      <c r="L5935">
        <v>1158.36158684892</v>
      </c>
      <c r="M5935">
        <v>24.2862167940807</v>
      </c>
      <c r="N5935">
        <v>48.3799807756463</v>
      </c>
      <c r="O5935">
        <v>47.3764013768537</v>
      </c>
      <c r="P5935">
        <v>-0.109541432993131</v>
      </c>
      <c r="Q5935">
        <v>0.145259943490562</v>
      </c>
      <c r="R5935">
        <v>0.997633082244104</v>
      </c>
      <c r="S5935" t="s">
        <v>12286</v>
      </c>
      <c r="T5935" t="s">
        <v>12678</v>
      </c>
      <c r="U5935" t="s">
        <v>12678</v>
      </c>
      <c r="V5935" t="s">
        <v>12678</v>
      </c>
      <c r="W5935">
        <v>12</v>
      </c>
      <c r="X5935" t="s">
        <v>18613</v>
      </c>
      <c r="Y5935">
        <v>0.4576913400984453</v>
      </c>
      <c r="Z5935">
        <f>HYPERLINK("Melting_Curves/meltCurve_Q9UGP8_.pdf", "Melting_Curves/meltCurve_Q9UGP8_.pdf")</f>
        <v>0</v>
      </c>
      <c r="AA5935" t="s">
        <v>24681</v>
      </c>
      <c r="AB5935" t="s">
        <v>30889</v>
      </c>
    </row>
    <row r="5936" spans="1:28">
      <c r="A5936" t="s">
        <v>5962</v>
      </c>
      <c r="B5936">
        <v>0.984777283994944</v>
      </c>
      <c r="C5936">
        <v>1.14726020308631</v>
      </c>
      <c r="D5936">
        <v>1.07494414426339</v>
      </c>
      <c r="E5936">
        <v>0.799401888973546</v>
      </c>
      <c r="F5936">
        <v>0.380642379373139</v>
      </c>
      <c r="G5936">
        <v>0.208857171104819</v>
      </c>
      <c r="H5936">
        <v>0.248161748526003</v>
      </c>
      <c r="I5936">
        <v>0.513344758948028</v>
      </c>
      <c r="J5936">
        <v>2.81205392190679</v>
      </c>
      <c r="K5936">
        <v>1.96508064873237</v>
      </c>
      <c r="L5936">
        <v>3893.76591696121</v>
      </c>
      <c r="M5936">
        <v>62.8795184845616</v>
      </c>
      <c r="O5936">
        <v>61.8616905978832</v>
      </c>
      <c r="P5936">
        <v>0.127056703651066</v>
      </c>
      <c r="Q5936">
        <v>1.5</v>
      </c>
      <c r="R5936">
        <v>0.323283393773572</v>
      </c>
      <c r="S5936" t="s">
        <v>12287</v>
      </c>
      <c r="T5936" t="s">
        <v>12678</v>
      </c>
      <c r="U5936" t="s">
        <v>12678</v>
      </c>
      <c r="V5936" t="s">
        <v>12678</v>
      </c>
      <c r="W5936">
        <v>1</v>
      </c>
      <c r="X5936" t="s">
        <v>18614</v>
      </c>
      <c r="Y5936">
        <v>1.083903585319914</v>
      </c>
      <c r="Z5936">
        <f>HYPERLINK("Melting_Curves/meltCurve_Q9UGR2_2_.pdf", "Melting_Curves/meltCurve_Q9UGR2_2_.pdf")</f>
        <v>0</v>
      </c>
      <c r="AA5936" t="s">
        <v>24682</v>
      </c>
      <c r="AB5936" t="s">
        <v>30890</v>
      </c>
    </row>
    <row r="5937" spans="1:28">
      <c r="A5937" t="s">
        <v>5963</v>
      </c>
      <c r="B5937">
        <v>0.984777283994944</v>
      </c>
      <c r="C5937">
        <v>0.9656058972791089</v>
      </c>
      <c r="D5937">
        <v>0.794483384591252</v>
      </c>
      <c r="E5937">
        <v>0.789285791198535</v>
      </c>
      <c r="F5937">
        <v>0.671713534879278</v>
      </c>
      <c r="G5937">
        <v>0.548855749649117</v>
      </c>
      <c r="H5937">
        <v>0.540969940535548</v>
      </c>
      <c r="I5937">
        <v>0.777478625645559</v>
      </c>
      <c r="J5937">
        <v>1.07439059918625</v>
      </c>
      <c r="K5937">
        <v>0.848067433544628</v>
      </c>
      <c r="L5937">
        <v>1738.91937322763</v>
      </c>
      <c r="M5937">
        <v>41.8464883908951</v>
      </c>
      <c r="O5937">
        <v>41.4601681634083</v>
      </c>
      <c r="P5937">
        <v>-0.0632748706830141</v>
      </c>
      <c r="Q5937">
        <v>0.749237544261929</v>
      </c>
      <c r="R5937">
        <v>0.275681637635445</v>
      </c>
      <c r="S5937" t="s">
        <v>12288</v>
      </c>
      <c r="T5937" t="s">
        <v>12678</v>
      </c>
      <c r="U5937" t="s">
        <v>12678</v>
      </c>
      <c r="V5937" t="s">
        <v>12678</v>
      </c>
      <c r="W5937">
        <v>13</v>
      </c>
      <c r="X5937" t="s">
        <v>18615</v>
      </c>
      <c r="Y5937">
        <v>0.7880036386527103</v>
      </c>
      <c r="Z5937">
        <f>HYPERLINK("Melting_Curves/meltCurve_Q9UGU0_2_.pdf", "Melting_Curves/meltCurve_Q9UGU0_2_.pdf")</f>
        <v>0</v>
      </c>
      <c r="AA5937" t="s">
        <v>24683</v>
      </c>
      <c r="AB5937" t="s">
        <v>30891</v>
      </c>
    </row>
    <row r="5938" spans="1:28">
      <c r="A5938" t="s">
        <v>5964</v>
      </c>
      <c r="B5938">
        <v>0.984777283994944</v>
      </c>
      <c r="C5938">
        <v>1.09180664204212</v>
      </c>
      <c r="D5938">
        <v>0.807706610233454</v>
      </c>
      <c r="E5938">
        <v>0.40497083457054</v>
      </c>
      <c r="F5938">
        <v>0.163423212932667</v>
      </c>
      <c r="G5938">
        <v>0.113216489479976</v>
      </c>
      <c r="H5938">
        <v>0.0944123800255631</v>
      </c>
      <c r="I5938">
        <v>0.127412446890951</v>
      </c>
      <c r="J5938">
        <v>0.158796874866678</v>
      </c>
      <c r="K5938">
        <v>0.136565136455073</v>
      </c>
      <c r="L5938">
        <v>1310.37652599313</v>
      </c>
      <c r="M5938">
        <v>28.9602903505233</v>
      </c>
      <c r="N5938">
        <v>45.6967134988797</v>
      </c>
      <c r="O5938">
        <v>45.0332564057369</v>
      </c>
      <c r="P5938">
        <v>-0.140850543083718</v>
      </c>
      <c r="Q5938">
        <v>0.123916094207014</v>
      </c>
      <c r="R5938">
        <v>0.98841595513526</v>
      </c>
      <c r="S5938" t="s">
        <v>12289</v>
      </c>
      <c r="T5938" t="s">
        <v>12678</v>
      </c>
      <c r="U5938" t="s">
        <v>12678</v>
      </c>
      <c r="V5938" t="s">
        <v>12678</v>
      </c>
      <c r="W5938">
        <v>1</v>
      </c>
      <c r="X5938" t="s">
        <v>18616</v>
      </c>
      <c r="Y5938">
        <v>0.3700699966949572</v>
      </c>
      <c r="Z5938">
        <f>HYPERLINK("Melting_Curves/meltCurve_Q9UH62_.pdf", "Melting_Curves/meltCurve_Q9UH62_.pdf")</f>
        <v>0</v>
      </c>
      <c r="AA5938" t="s">
        <v>24684</v>
      </c>
      <c r="AB5938" t="s">
        <v>30892</v>
      </c>
    </row>
    <row r="5939" spans="1:28">
      <c r="A5939" t="s">
        <v>5965</v>
      </c>
      <c r="B5939">
        <v>0.984777283994944</v>
      </c>
      <c r="C5939">
        <v>0.695922244799111</v>
      </c>
      <c r="D5939">
        <v>0.671227690674443</v>
      </c>
      <c r="E5939">
        <v>0.241303007703938</v>
      </c>
      <c r="F5939">
        <v>0.208784850744776</v>
      </c>
      <c r="G5939">
        <v>0.130282677599746</v>
      </c>
      <c r="H5939">
        <v>0.147743131157831</v>
      </c>
      <c r="I5939">
        <v>0</v>
      </c>
      <c r="J5939">
        <v>0</v>
      </c>
      <c r="K5939">
        <v>0</v>
      </c>
      <c r="L5939">
        <v>548.1462316085079</v>
      </c>
      <c r="M5939">
        <v>12.4567384027611</v>
      </c>
      <c r="N5939">
        <v>44.071882447938</v>
      </c>
      <c r="O5939">
        <v>42.9161121942857</v>
      </c>
      <c r="P5939">
        <v>-0.07189005875280149</v>
      </c>
      <c r="Q5939">
        <v>0.00950077846698954</v>
      </c>
      <c r="R5939">
        <v>0.960477786526723</v>
      </c>
      <c r="S5939" t="s">
        <v>12290</v>
      </c>
      <c r="T5939" t="s">
        <v>12678</v>
      </c>
      <c r="U5939" t="s">
        <v>12678</v>
      </c>
      <c r="V5939" t="s">
        <v>12678</v>
      </c>
      <c r="W5939">
        <v>1</v>
      </c>
      <c r="X5939" t="s">
        <v>18617</v>
      </c>
      <c r="Y5939">
        <v>0.2764092563387063</v>
      </c>
      <c r="Z5939">
        <f>HYPERLINK("Melting_Curves/meltCurve_Q9UH92_3_.pdf", "Melting_Curves/meltCurve_Q9UH92_3_.pdf")</f>
        <v>0</v>
      </c>
      <c r="AA5939" t="s">
        <v>24685</v>
      </c>
      <c r="AB5939" t="s">
        <v>30893</v>
      </c>
    </row>
    <row r="5940" spans="1:28">
      <c r="A5940" t="s">
        <v>5966</v>
      </c>
      <c r="B5940">
        <v>0.984777283994944</v>
      </c>
      <c r="C5940">
        <v>1.0697659226616</v>
      </c>
      <c r="D5940">
        <v>0.892643423124329</v>
      </c>
      <c r="E5940">
        <v>0.810863908759327</v>
      </c>
      <c r="F5940">
        <v>0.636356312938905</v>
      </c>
      <c r="G5940">
        <v>0.438862453621155</v>
      </c>
      <c r="H5940">
        <v>0.42319835774357</v>
      </c>
      <c r="I5940">
        <v>0.533661772547983</v>
      </c>
      <c r="J5940">
        <v>0.706346818049147</v>
      </c>
      <c r="K5940">
        <v>0.715497488279129</v>
      </c>
      <c r="L5940">
        <v>1333.95716183542</v>
      </c>
      <c r="M5940">
        <v>28.6071715668762</v>
      </c>
      <c r="O5940">
        <v>46.404088759004</v>
      </c>
      <c r="P5940">
        <v>-0.06677732617311311</v>
      </c>
      <c r="Q5940">
        <v>0.5667217160335239</v>
      </c>
      <c r="R5940">
        <v>0.785073317231112</v>
      </c>
      <c r="S5940" t="s">
        <v>12291</v>
      </c>
      <c r="T5940" t="s">
        <v>12678</v>
      </c>
      <c r="U5940" t="s">
        <v>12678</v>
      </c>
      <c r="V5940" t="s">
        <v>12678</v>
      </c>
      <c r="W5940">
        <v>2</v>
      </c>
      <c r="X5940" t="s">
        <v>18618</v>
      </c>
      <c r="Y5940">
        <v>0.7085604853000707</v>
      </c>
      <c r="Z5940">
        <f>HYPERLINK("Melting_Curves/meltCurve_Q9UHA2_.pdf", "Melting_Curves/meltCurve_Q9UHA2_.pdf")</f>
        <v>0</v>
      </c>
      <c r="AA5940" t="s">
        <v>24686</v>
      </c>
      <c r="AB5940" t="s">
        <v>30894</v>
      </c>
    </row>
    <row r="5941" spans="1:28">
      <c r="A5941" t="s">
        <v>5967</v>
      </c>
      <c r="B5941">
        <v>0.984777283994944</v>
      </c>
      <c r="C5941">
        <v>0.74138193304772</v>
      </c>
      <c r="D5941">
        <v>0.835427897633225</v>
      </c>
      <c r="E5941">
        <v>0.751956340268423</v>
      </c>
      <c r="F5941">
        <v>0.697110884774079</v>
      </c>
      <c r="G5941">
        <v>0.569961251535317</v>
      </c>
      <c r="H5941">
        <v>0.5141091615014</v>
      </c>
      <c r="I5941">
        <v>0.600608751612377</v>
      </c>
      <c r="J5941">
        <v>0.560743502977637</v>
      </c>
      <c r="K5941">
        <v>0.326743219290104</v>
      </c>
      <c r="L5941">
        <v>201.822306047568</v>
      </c>
      <c r="M5941">
        <v>3.27112177225352</v>
      </c>
      <c r="N5941">
        <v>61.6981952524224</v>
      </c>
      <c r="O5941">
        <v>47.1175961695347</v>
      </c>
      <c r="P5941">
        <v>-0.0177721900108552</v>
      </c>
      <c r="Q5941">
        <v>0</v>
      </c>
      <c r="R5941">
        <v>0.820642448401011</v>
      </c>
      <c r="S5941" t="s">
        <v>12292</v>
      </c>
      <c r="T5941" t="s">
        <v>12678</v>
      </c>
      <c r="U5941" t="s">
        <v>12678</v>
      </c>
      <c r="V5941" t="s">
        <v>12678</v>
      </c>
      <c r="W5941">
        <v>2</v>
      </c>
      <c r="X5941" t="s">
        <v>18619</v>
      </c>
      <c r="Y5941">
        <v>0.6558918410391118</v>
      </c>
      <c r="Z5941">
        <f>HYPERLINK("Melting_Curves/meltCurve_Q9UHA4_.pdf", "Melting_Curves/meltCurve_Q9UHA4_.pdf")</f>
        <v>0</v>
      </c>
      <c r="AA5941" t="s">
        <v>24687</v>
      </c>
      <c r="AB5941" t="s">
        <v>30895</v>
      </c>
    </row>
    <row r="5942" spans="1:28">
      <c r="A5942" t="s">
        <v>5968</v>
      </c>
      <c r="B5942">
        <v>0.984777283994944</v>
      </c>
      <c r="C5942">
        <v>1.09246467793996</v>
      </c>
      <c r="D5942">
        <v>0.912613866668512</v>
      </c>
      <c r="E5942">
        <v>0.758000524785659</v>
      </c>
      <c r="F5942">
        <v>0.443255098613924</v>
      </c>
      <c r="G5942">
        <v>0.272916050434756</v>
      </c>
      <c r="H5942">
        <v>0.201507325217566</v>
      </c>
      <c r="I5942">
        <v>0.233805231543478</v>
      </c>
      <c r="J5942">
        <v>0.258972416040631</v>
      </c>
      <c r="K5942">
        <v>0.308081927393358</v>
      </c>
      <c r="L5942">
        <v>1206.52295425075</v>
      </c>
      <c r="M5942">
        <v>25.1670258893711</v>
      </c>
      <c r="N5942">
        <v>49.2581707372449</v>
      </c>
      <c r="O5942">
        <v>47.6410136539887</v>
      </c>
      <c r="P5942">
        <v>-0.0997172160168831</v>
      </c>
      <c r="Q5942">
        <v>0.244953779035343</v>
      </c>
      <c r="R5942">
        <v>0.982165841140568</v>
      </c>
      <c r="S5942" t="s">
        <v>12293</v>
      </c>
      <c r="T5942" t="s">
        <v>12678</v>
      </c>
      <c r="U5942" t="s">
        <v>12678</v>
      </c>
      <c r="V5942" t="s">
        <v>12678</v>
      </c>
      <c r="W5942">
        <v>4</v>
      </c>
      <c r="X5942" t="s">
        <v>18620</v>
      </c>
      <c r="Y5942">
        <v>0.5266541727952988</v>
      </c>
      <c r="Z5942">
        <f>HYPERLINK("Melting_Curves/meltCurve_Q9UHB4_3_.pdf", "Melting_Curves/meltCurve_Q9UHB4_3_.pdf")</f>
        <v>0</v>
      </c>
      <c r="AA5942" t="s">
        <v>24688</v>
      </c>
      <c r="AB5942" t="s">
        <v>30896</v>
      </c>
    </row>
    <row r="5943" spans="1:28">
      <c r="A5943" t="s">
        <v>5969</v>
      </c>
      <c r="B5943">
        <v>0.984777283994944</v>
      </c>
      <c r="C5943">
        <v>0.952182350068293</v>
      </c>
      <c r="D5943">
        <v>0.818906661392717</v>
      </c>
      <c r="E5943">
        <v>0.792945180402327</v>
      </c>
      <c r="F5943">
        <v>0.681961636090916</v>
      </c>
      <c r="G5943">
        <v>0.572329906663216</v>
      </c>
      <c r="H5943">
        <v>0.544720577807972</v>
      </c>
      <c r="I5943">
        <v>0.74922987991756</v>
      </c>
      <c r="J5943">
        <v>1.13601432264808</v>
      </c>
      <c r="K5943">
        <v>0.879611754127018</v>
      </c>
      <c r="L5943">
        <v>1388.05332829265</v>
      </c>
      <c r="M5943">
        <v>33.4495101721937</v>
      </c>
      <c r="O5943">
        <v>41.3494951799025</v>
      </c>
      <c r="P5943">
        <v>-0.0476982305829469</v>
      </c>
      <c r="Q5943">
        <v>0.764147288818945</v>
      </c>
      <c r="R5943">
        <v>0.209694347745378</v>
      </c>
      <c r="S5943" t="s">
        <v>12294</v>
      </c>
      <c r="T5943" t="s">
        <v>12678</v>
      </c>
      <c r="U5943" t="s">
        <v>12678</v>
      </c>
      <c r="V5943" t="s">
        <v>12678</v>
      </c>
      <c r="W5943">
        <v>36</v>
      </c>
      <c r="X5943" t="s">
        <v>18621</v>
      </c>
      <c r="Y5943">
        <v>0.8005980876161186</v>
      </c>
      <c r="Z5943">
        <f>HYPERLINK("Melting_Curves/meltCurve_Q9UHB6_.pdf", "Melting_Curves/meltCurve_Q9UHB6_.pdf")</f>
        <v>0</v>
      </c>
      <c r="AA5943" t="s">
        <v>24689</v>
      </c>
      <c r="AB5943" t="s">
        <v>30897</v>
      </c>
    </row>
    <row r="5944" spans="1:28">
      <c r="A5944" t="s">
        <v>5970</v>
      </c>
      <c r="B5944">
        <v>0.984777283994944</v>
      </c>
      <c r="C5944">
        <v>0.929872204861254</v>
      </c>
      <c r="D5944">
        <v>0.466743233806835</v>
      </c>
      <c r="E5944">
        <v>0.321849422163762</v>
      </c>
      <c r="F5944">
        <v>0.243327700522387</v>
      </c>
      <c r="G5944">
        <v>0.378301033948976</v>
      </c>
      <c r="H5944">
        <v>0.24670002871451</v>
      </c>
      <c r="I5944">
        <v>0</v>
      </c>
      <c r="J5944">
        <v>0.282250076608835</v>
      </c>
      <c r="K5944">
        <v>0.609693591155505</v>
      </c>
      <c r="L5944">
        <v>1818.45589112246</v>
      </c>
      <c r="M5944">
        <v>43.4128905273475</v>
      </c>
      <c r="N5944">
        <v>42.7703160805692</v>
      </c>
      <c r="O5944">
        <v>41.7988770986925</v>
      </c>
      <c r="P5944">
        <v>-0.182816034575969</v>
      </c>
      <c r="Q5944">
        <v>0.295924017469934</v>
      </c>
      <c r="R5944">
        <v>0.773718524139177</v>
      </c>
      <c r="S5944" t="s">
        <v>12295</v>
      </c>
      <c r="T5944" t="s">
        <v>12678</v>
      </c>
      <c r="U5944" t="s">
        <v>12678</v>
      </c>
      <c r="V5944" t="s">
        <v>12678</v>
      </c>
      <c r="W5944">
        <v>37</v>
      </c>
      <c r="X5944" t="s">
        <v>18622</v>
      </c>
      <c r="Y5944">
        <v>0.4124125272774832</v>
      </c>
      <c r="Z5944">
        <f>HYPERLINK("Melting_Curves/meltCurve_Q9UHB6_4_.pdf", "Melting_Curves/meltCurve_Q9UHB6_4_.pdf")</f>
        <v>0</v>
      </c>
      <c r="AA5944" t="s">
        <v>24689</v>
      </c>
      <c r="AB5944" t="s">
        <v>30898</v>
      </c>
    </row>
    <row r="5945" spans="1:28">
      <c r="A5945" t="s">
        <v>5971</v>
      </c>
      <c r="B5945">
        <v>0.984777283994944</v>
      </c>
      <c r="C5945">
        <v>1.18989305969731</v>
      </c>
      <c r="D5945">
        <v>1.15027617766765</v>
      </c>
      <c r="E5945">
        <v>0.879038577024197</v>
      </c>
      <c r="F5945">
        <v>0.834741985996769</v>
      </c>
      <c r="G5945">
        <v>0.615225463061802</v>
      </c>
      <c r="H5945">
        <v>0.5745611866193761</v>
      </c>
      <c r="I5945">
        <v>0.847561521801088</v>
      </c>
      <c r="J5945">
        <v>1.12282879194176</v>
      </c>
      <c r="K5945">
        <v>0.7410034004645299</v>
      </c>
      <c r="L5945">
        <v>7621.0566758157</v>
      </c>
      <c r="M5945">
        <v>163.840741990349</v>
      </c>
      <c r="O5945">
        <v>46.5080935372991</v>
      </c>
      <c r="P5945">
        <v>-0.185548174085927</v>
      </c>
      <c r="Q5945">
        <v>0.789319980833456</v>
      </c>
      <c r="R5945">
        <v>0.398608673888103</v>
      </c>
      <c r="S5945" t="s">
        <v>12296</v>
      </c>
      <c r="T5945" t="s">
        <v>12678</v>
      </c>
      <c r="U5945" t="s">
        <v>12678</v>
      </c>
      <c r="V5945" t="s">
        <v>12678</v>
      </c>
      <c r="W5945">
        <v>2</v>
      </c>
      <c r="X5945" t="s">
        <v>18623</v>
      </c>
      <c r="Y5945">
        <v>0.8561809105214119</v>
      </c>
      <c r="Z5945">
        <f>HYPERLINK("Melting_Curves/meltCurve_Q9UHB7_2_.pdf", "Melting_Curves/meltCurve_Q9UHB7_2_.pdf")</f>
        <v>0</v>
      </c>
      <c r="AA5945" t="s">
        <v>24690</v>
      </c>
      <c r="AB5945" t="s">
        <v>30899</v>
      </c>
    </row>
    <row r="5946" spans="1:28">
      <c r="A5946" t="s">
        <v>5972</v>
      </c>
      <c r="B5946">
        <v>0.984777283994944</v>
      </c>
      <c r="C5946">
        <v>0.91779375494977</v>
      </c>
      <c r="D5946">
        <v>0.91012311996884</v>
      </c>
      <c r="E5946">
        <v>0.7668835687094731</v>
      </c>
      <c r="F5946">
        <v>0.464734344067663</v>
      </c>
      <c r="G5946">
        <v>0.208720317140905</v>
      </c>
      <c r="H5946">
        <v>0.138085815614902</v>
      </c>
      <c r="I5946">
        <v>0.146842488461216</v>
      </c>
      <c r="J5946">
        <v>0.170801585396465</v>
      </c>
      <c r="K5946">
        <v>0.166659390937162</v>
      </c>
      <c r="L5946">
        <v>1004.84083618049</v>
      </c>
      <c r="M5946">
        <v>20.6348914017476</v>
      </c>
      <c r="N5946">
        <v>49.4678618117804</v>
      </c>
      <c r="O5946">
        <v>48.2457800919767</v>
      </c>
      <c r="P5946">
        <v>-0.0922144272273604</v>
      </c>
      <c r="Q5946">
        <v>0.137610390160608</v>
      </c>
      <c r="R5946">
        <v>0.990350316551307</v>
      </c>
      <c r="S5946" t="s">
        <v>12297</v>
      </c>
      <c r="T5946" t="s">
        <v>12678</v>
      </c>
      <c r="U5946" t="s">
        <v>12678</v>
      </c>
      <c r="V5946" t="s">
        <v>12678</v>
      </c>
      <c r="W5946">
        <v>15</v>
      </c>
      <c r="X5946" t="s">
        <v>18624</v>
      </c>
      <c r="Y5946">
        <v>0.4845485953098143</v>
      </c>
      <c r="Z5946">
        <f>HYPERLINK("Melting_Curves/meltCurve_Q9UHD1_.pdf", "Melting_Curves/meltCurve_Q9UHD1_.pdf")</f>
        <v>0</v>
      </c>
      <c r="AA5946" t="s">
        <v>24691</v>
      </c>
      <c r="AB5946" t="s">
        <v>30900</v>
      </c>
    </row>
    <row r="5947" spans="1:28">
      <c r="A5947" t="s">
        <v>5973</v>
      </c>
      <c r="B5947">
        <v>0.984777283994944</v>
      </c>
      <c r="C5947">
        <v>1.04756055384974</v>
      </c>
      <c r="D5947">
        <v>0.932797187443193</v>
      </c>
      <c r="E5947">
        <v>0.6374275696538469</v>
      </c>
      <c r="F5947">
        <v>0.379869327658204</v>
      </c>
      <c r="G5947">
        <v>0.23691753486361</v>
      </c>
      <c r="H5947">
        <v>0.232244242727799</v>
      </c>
      <c r="I5947">
        <v>0.329106791137548</v>
      </c>
      <c r="J5947">
        <v>0.45952838326374</v>
      </c>
      <c r="K5947">
        <v>0.376544095445546</v>
      </c>
      <c r="L5947">
        <v>1600.09012824446</v>
      </c>
      <c r="M5947">
        <v>34.5343018948738</v>
      </c>
      <c r="N5947">
        <v>47.8083761295959</v>
      </c>
      <c r="O5947">
        <v>46.1788192990212</v>
      </c>
      <c r="P5947">
        <v>-0.125689626987563</v>
      </c>
      <c r="Q5947">
        <v>0.327720362827084</v>
      </c>
      <c r="R5947">
        <v>0.953859001560134</v>
      </c>
      <c r="S5947" t="s">
        <v>12298</v>
      </c>
      <c r="T5947" t="s">
        <v>12678</v>
      </c>
      <c r="U5947" t="s">
        <v>12678</v>
      </c>
      <c r="V5947" t="s">
        <v>12678</v>
      </c>
      <c r="W5947">
        <v>3</v>
      </c>
      <c r="X5947" t="s">
        <v>18625</v>
      </c>
      <c r="Y5947">
        <v>0.5397742147895108</v>
      </c>
      <c r="Z5947">
        <f>HYPERLINK("Melting_Curves/meltCurve_Q9UHD2_.pdf", "Melting_Curves/meltCurve_Q9UHD2_.pdf")</f>
        <v>0</v>
      </c>
      <c r="AA5947" t="s">
        <v>24692</v>
      </c>
      <c r="AB5947" t="s">
        <v>30901</v>
      </c>
    </row>
    <row r="5948" spans="1:28">
      <c r="A5948" t="s">
        <v>5974</v>
      </c>
      <c r="B5948">
        <v>0.984777283994944</v>
      </c>
      <c r="C5948">
        <v>0.93832569450015</v>
      </c>
      <c r="D5948">
        <v>0.727874304186205</v>
      </c>
      <c r="E5948">
        <v>0.561549229613128</v>
      </c>
      <c r="F5948">
        <v>0.390264410791782</v>
      </c>
      <c r="G5948">
        <v>0.303714966655348</v>
      </c>
      <c r="H5948">
        <v>0.289621844452909</v>
      </c>
      <c r="I5948">
        <v>0.438716456250107</v>
      </c>
      <c r="J5948">
        <v>0.6680009843785401</v>
      </c>
      <c r="K5948">
        <v>0.557976580854561</v>
      </c>
      <c r="L5948">
        <v>1131.5822772771</v>
      </c>
      <c r="M5948">
        <v>26.2164075805637</v>
      </c>
      <c r="N5948">
        <v>47.1262059995796</v>
      </c>
      <c r="O5948">
        <v>42.9143388526332</v>
      </c>
      <c r="P5948">
        <v>-0.08478542278534119</v>
      </c>
      <c r="Q5948">
        <v>0.444856082006286</v>
      </c>
      <c r="R5948">
        <v>0.787136327169818</v>
      </c>
      <c r="S5948" t="s">
        <v>12299</v>
      </c>
      <c r="T5948" t="s">
        <v>12678</v>
      </c>
      <c r="U5948" t="s">
        <v>12678</v>
      </c>
      <c r="V5948" t="s">
        <v>12678</v>
      </c>
      <c r="W5948">
        <v>34</v>
      </c>
      <c r="X5948" t="s">
        <v>18626</v>
      </c>
      <c r="Y5948">
        <v>0.5630654340017008</v>
      </c>
      <c r="Z5948">
        <f>HYPERLINK("Melting_Curves/meltCurve_Q9UHD8_.pdf", "Melting_Curves/meltCurve_Q9UHD8_.pdf")</f>
        <v>0</v>
      </c>
      <c r="AA5948" t="s">
        <v>24693</v>
      </c>
      <c r="AB5948" t="s">
        <v>30902</v>
      </c>
    </row>
    <row r="5949" spans="1:28">
      <c r="A5949" t="s">
        <v>5975</v>
      </c>
      <c r="B5949">
        <v>0.984777283994944</v>
      </c>
      <c r="C5949">
        <v>1.05320388654742</v>
      </c>
      <c r="D5949">
        <v>0.906510236178065</v>
      </c>
      <c r="E5949">
        <v>0.781875747742811</v>
      </c>
      <c r="F5949">
        <v>0.566994393428765</v>
      </c>
      <c r="G5949">
        <v>0.474508824284394</v>
      </c>
      <c r="H5949">
        <v>0.442437291225739</v>
      </c>
      <c r="I5949">
        <v>0.623267179649158</v>
      </c>
      <c r="J5949">
        <v>0.6899902449562429</v>
      </c>
      <c r="K5949">
        <v>0.59889279802114</v>
      </c>
      <c r="L5949">
        <v>1470.86519792687</v>
      </c>
      <c r="M5949">
        <v>31.8228701280939</v>
      </c>
      <c r="O5949">
        <v>46.0390108820452</v>
      </c>
      <c r="P5949">
        <v>-0.0756665159862468</v>
      </c>
      <c r="Q5949">
        <v>0.562127041479843</v>
      </c>
      <c r="R5949">
        <v>0.869905515644058</v>
      </c>
      <c r="S5949" t="s">
        <v>12300</v>
      </c>
      <c r="T5949" t="s">
        <v>12678</v>
      </c>
      <c r="U5949" t="s">
        <v>12678</v>
      </c>
      <c r="V5949" t="s">
        <v>12678</v>
      </c>
      <c r="W5949">
        <v>8</v>
      </c>
      <c r="X5949" t="s">
        <v>18627</v>
      </c>
      <c r="Y5949">
        <v>0.6989301489198427</v>
      </c>
      <c r="Z5949">
        <f>HYPERLINK("Melting_Curves/meltCurve_Q9UHD9_.pdf", "Melting_Curves/meltCurve_Q9UHD9_.pdf")</f>
        <v>0</v>
      </c>
      <c r="AA5949" t="s">
        <v>24694</v>
      </c>
      <c r="AB5949" t="s">
        <v>30903</v>
      </c>
    </row>
    <row r="5950" spans="1:28">
      <c r="A5950" t="s">
        <v>5976</v>
      </c>
      <c r="B5950">
        <v>0.984777283994944</v>
      </c>
      <c r="C5950">
        <v>0.921885781389707</v>
      </c>
      <c r="D5950">
        <v>0.843097803900295</v>
      </c>
      <c r="E5950">
        <v>0.760478185529893</v>
      </c>
      <c r="F5950">
        <v>0.351560138833042</v>
      </c>
      <c r="G5950">
        <v>0.195218837853616</v>
      </c>
      <c r="H5950">
        <v>0.135588919698199</v>
      </c>
      <c r="I5950">
        <v>0.192399648491262</v>
      </c>
      <c r="J5950">
        <v>0.323106836166219</v>
      </c>
      <c r="K5950">
        <v>0.311255595440421</v>
      </c>
      <c r="L5950">
        <v>1336.53407003191</v>
      </c>
      <c r="M5950">
        <v>28.138679248102</v>
      </c>
      <c r="N5950">
        <v>48.5280774977212</v>
      </c>
      <c r="O5950">
        <v>47.2601592391535</v>
      </c>
      <c r="P5950">
        <v>-0.115384506342954</v>
      </c>
      <c r="Q5950">
        <v>0.224832993402751</v>
      </c>
      <c r="R5950">
        <v>0.94795467275481</v>
      </c>
      <c r="S5950" t="s">
        <v>12301</v>
      </c>
      <c r="T5950" t="s">
        <v>12678</v>
      </c>
      <c r="U5950" t="s">
        <v>12678</v>
      </c>
      <c r="V5950" t="s">
        <v>12678</v>
      </c>
      <c r="W5950">
        <v>5</v>
      </c>
      <c r="X5950" t="s">
        <v>18628</v>
      </c>
      <c r="Y5950">
        <v>0.5012664332669686</v>
      </c>
      <c r="Z5950">
        <f>HYPERLINK("Melting_Curves/meltCurve_Q9UHG3_.pdf", "Melting_Curves/meltCurve_Q9UHG3_.pdf")</f>
        <v>0</v>
      </c>
      <c r="AA5950" t="s">
        <v>24695</v>
      </c>
      <c r="AB5950" t="s">
        <v>30904</v>
      </c>
    </row>
    <row r="5951" spans="1:28">
      <c r="A5951" t="s">
        <v>5977</v>
      </c>
      <c r="B5951">
        <v>0.984777283994944</v>
      </c>
      <c r="C5951">
        <v>0.990127711745087</v>
      </c>
      <c r="D5951">
        <v>0.754962781004723</v>
      </c>
      <c r="E5951">
        <v>0.457540789240524</v>
      </c>
      <c r="F5951">
        <v>0.222409288760333</v>
      </c>
      <c r="G5951">
        <v>0.150682692639479</v>
      </c>
      <c r="H5951">
        <v>0.128065308496793</v>
      </c>
      <c r="I5951">
        <v>0.211529847103799</v>
      </c>
      <c r="J5951">
        <v>0.351678630691582</v>
      </c>
      <c r="K5951">
        <v>0.276684555488785</v>
      </c>
      <c r="L5951">
        <v>1144.31716721747</v>
      </c>
      <c r="M5951">
        <v>25.6483757260098</v>
      </c>
      <c r="N5951">
        <v>45.6400825578936</v>
      </c>
      <c r="O5951">
        <v>44.347014020267</v>
      </c>
      <c r="P5951">
        <v>-0.112946317455156</v>
      </c>
      <c r="Q5951">
        <v>0.218855660044365</v>
      </c>
      <c r="R5951">
        <v>0.959774394289806</v>
      </c>
      <c r="S5951" t="s">
        <v>12302</v>
      </c>
      <c r="T5951" t="s">
        <v>12678</v>
      </c>
      <c r="U5951" t="s">
        <v>12678</v>
      </c>
      <c r="V5951" t="s">
        <v>12678</v>
      </c>
      <c r="W5951">
        <v>13</v>
      </c>
      <c r="X5951" t="s">
        <v>18629</v>
      </c>
      <c r="Y5951">
        <v>0.42321616627391</v>
      </c>
      <c r="Z5951">
        <f>HYPERLINK("Melting_Curves/meltCurve_Q9UHI6_.pdf", "Melting_Curves/meltCurve_Q9UHI6_.pdf")</f>
        <v>0</v>
      </c>
      <c r="AA5951" t="s">
        <v>24696</v>
      </c>
      <c r="AB5951" t="s">
        <v>30905</v>
      </c>
    </row>
    <row r="5952" spans="1:28">
      <c r="A5952" t="s">
        <v>5978</v>
      </c>
      <c r="B5952">
        <v>0.984777283994944</v>
      </c>
      <c r="C5952">
        <v>0.809210455081479</v>
      </c>
      <c r="D5952">
        <v>0.5206396380273109</v>
      </c>
      <c r="E5952">
        <v>0.400382971607692</v>
      </c>
      <c r="F5952">
        <v>0.218579151174827</v>
      </c>
      <c r="G5952">
        <v>0.129366563821229</v>
      </c>
      <c r="H5952">
        <v>0.130715261419744</v>
      </c>
      <c r="I5952">
        <v>0.185992879448625</v>
      </c>
      <c r="J5952">
        <v>0.386167257991004</v>
      </c>
      <c r="K5952">
        <v>0.269082376746264</v>
      </c>
      <c r="L5952">
        <v>842.651081978118</v>
      </c>
      <c r="M5952">
        <v>19.9388190975719</v>
      </c>
      <c r="N5952">
        <v>43.5325201555459</v>
      </c>
      <c r="O5952">
        <v>41.8436161739231</v>
      </c>
      <c r="P5952">
        <v>-0.0928496445040619</v>
      </c>
      <c r="Q5952">
        <v>0.22060845845598</v>
      </c>
      <c r="R5952">
        <v>0.9241859980998131</v>
      </c>
      <c r="S5952" t="s">
        <v>12303</v>
      </c>
      <c r="T5952" t="s">
        <v>12678</v>
      </c>
      <c r="U5952" t="s">
        <v>12678</v>
      </c>
      <c r="V5952" t="s">
        <v>12678</v>
      </c>
      <c r="W5952">
        <v>6</v>
      </c>
      <c r="X5952" t="s">
        <v>18630</v>
      </c>
      <c r="Y5952">
        <v>0.3688504841002878</v>
      </c>
      <c r="Z5952">
        <f>HYPERLINK("Melting_Curves/meltCurve_Q9UHJ6_.pdf", "Melting_Curves/meltCurve_Q9UHJ6_.pdf")</f>
        <v>0</v>
      </c>
      <c r="AA5952" t="s">
        <v>24697</v>
      </c>
      <c r="AB5952" t="s">
        <v>30906</v>
      </c>
    </row>
    <row r="5953" spans="1:28">
      <c r="A5953" t="s">
        <v>5979</v>
      </c>
      <c r="B5953">
        <v>0.984777283994944</v>
      </c>
      <c r="C5953">
        <v>0.989521277261225</v>
      </c>
      <c r="D5953">
        <v>0.832278520577458</v>
      </c>
      <c r="E5953">
        <v>0.583528487448274</v>
      </c>
      <c r="F5953">
        <v>0.279238404261432</v>
      </c>
      <c r="G5953">
        <v>0.204954976062715</v>
      </c>
      <c r="H5953">
        <v>0.171052883275657</v>
      </c>
      <c r="I5953">
        <v>0.218467624774647</v>
      </c>
      <c r="J5953">
        <v>0.299895819294228</v>
      </c>
      <c r="K5953">
        <v>0.307802471209589</v>
      </c>
      <c r="L5953">
        <v>1131.18763410718</v>
      </c>
      <c r="M5953">
        <v>24.6771481852095</v>
      </c>
      <c r="N5953">
        <v>47.0352144323458</v>
      </c>
      <c r="O5953">
        <v>45.5416429989457</v>
      </c>
      <c r="P5953">
        <v>-0.103903456121766</v>
      </c>
      <c r="Q5953">
        <v>0.232996241144492</v>
      </c>
      <c r="R5953">
        <v>0.977772743123931</v>
      </c>
      <c r="S5953" t="s">
        <v>12304</v>
      </c>
      <c r="T5953" t="s">
        <v>12678</v>
      </c>
      <c r="U5953" t="s">
        <v>12678</v>
      </c>
      <c r="V5953" t="s">
        <v>12678</v>
      </c>
      <c r="W5953">
        <v>1</v>
      </c>
      <c r="X5953" t="s">
        <v>18631</v>
      </c>
      <c r="Y5953">
        <v>0.4655086737395798</v>
      </c>
      <c r="Z5953">
        <f>HYPERLINK("Melting_Curves/meltCurve_Q9UHK0_.pdf", "Melting_Curves/meltCurve_Q9UHK0_.pdf")</f>
        <v>0</v>
      </c>
      <c r="AA5953" t="s">
        <v>24698</v>
      </c>
      <c r="AB5953" t="s">
        <v>30907</v>
      </c>
    </row>
    <row r="5954" spans="1:28">
      <c r="A5954" t="s">
        <v>5980</v>
      </c>
      <c r="B5954">
        <v>0.984777283994944</v>
      </c>
      <c r="C5954">
        <v>1.0568021749747</v>
      </c>
      <c r="D5954">
        <v>0.862114808087462</v>
      </c>
      <c r="E5954">
        <v>0.766648823933148</v>
      </c>
      <c r="F5954">
        <v>0.653440728452742</v>
      </c>
      <c r="G5954">
        <v>0.614854602097429</v>
      </c>
      <c r="H5954">
        <v>0.5515161824546641</v>
      </c>
      <c r="I5954">
        <v>0.6623284656583101</v>
      </c>
      <c r="J5954">
        <v>0.491447956039322</v>
      </c>
      <c r="K5954">
        <v>0.391217144601066</v>
      </c>
      <c r="L5954">
        <v>535.940414630242</v>
      </c>
      <c r="M5954">
        <v>11.1016816307726</v>
      </c>
      <c r="N5954">
        <v>65.9062671346323</v>
      </c>
      <c r="O5954">
        <v>46.7886195366425</v>
      </c>
      <c r="P5954">
        <v>-0.0311911758029882</v>
      </c>
      <c r="Q5954">
        <v>0.474343813220331</v>
      </c>
      <c r="R5954">
        <v>0.892049143033406</v>
      </c>
      <c r="S5954" t="s">
        <v>12305</v>
      </c>
      <c r="T5954" t="s">
        <v>12678</v>
      </c>
      <c r="U5954" t="s">
        <v>12678</v>
      </c>
      <c r="V5954" t="s">
        <v>12678</v>
      </c>
      <c r="W5954">
        <v>7</v>
      </c>
      <c r="X5954" t="s">
        <v>18632</v>
      </c>
      <c r="Y5954">
        <v>0.6899909458859125</v>
      </c>
      <c r="Z5954">
        <f>HYPERLINK("Melting_Curves/meltCurve_Q9UHL4_.pdf", "Melting_Curves/meltCurve_Q9UHL4_.pdf")</f>
        <v>0</v>
      </c>
      <c r="AA5954" t="s">
        <v>24699</v>
      </c>
      <c r="AB5954" t="s">
        <v>30908</v>
      </c>
    </row>
    <row r="5955" spans="1:28">
      <c r="A5955" t="s">
        <v>5981</v>
      </c>
      <c r="B5955">
        <v>0.984777283994944</v>
      </c>
      <c r="C5955">
        <v>1.11791171278718</v>
      </c>
      <c r="D5955">
        <v>1.05017537748399</v>
      </c>
      <c r="E5955">
        <v>0.640191634013764</v>
      </c>
      <c r="F5955">
        <v>0.464106123248416</v>
      </c>
      <c r="G5955">
        <v>0.489389221335337</v>
      </c>
      <c r="H5955">
        <v>0.406235721185527</v>
      </c>
      <c r="I5955">
        <v>0.463992955455333</v>
      </c>
      <c r="J5955">
        <v>0.613041919248392</v>
      </c>
      <c r="K5955">
        <v>0.471130131838962</v>
      </c>
      <c r="L5955">
        <v>11610.9187271666</v>
      </c>
      <c r="M5955">
        <v>250</v>
      </c>
      <c r="N5955">
        <v>47.0999520547279</v>
      </c>
      <c r="O5955">
        <v>46.4406844917765</v>
      </c>
      <c r="P5955">
        <v>-0.693560044384487</v>
      </c>
      <c r="Q5955">
        <v>0.484649344785952</v>
      </c>
      <c r="R5955">
        <v>0.940232767983082</v>
      </c>
      <c r="S5955" t="s">
        <v>12306</v>
      </c>
      <c r="T5955" t="s">
        <v>12678</v>
      </c>
      <c r="U5955" t="s">
        <v>12678</v>
      </c>
      <c r="V5955" t="s">
        <v>12678</v>
      </c>
      <c r="W5955">
        <v>6</v>
      </c>
      <c r="X5955" t="s">
        <v>18633</v>
      </c>
      <c r="Y5955">
        <v>0.6469181516763416</v>
      </c>
      <c r="Z5955">
        <f>HYPERLINK("Melting_Curves/meltCurve_Q9UHN1_.pdf", "Melting_Curves/meltCurve_Q9UHN1_.pdf")</f>
        <v>0</v>
      </c>
      <c r="AA5955" t="s">
        <v>24700</v>
      </c>
      <c r="AB5955" t="s">
        <v>30909</v>
      </c>
    </row>
    <row r="5956" spans="1:28">
      <c r="A5956" t="s">
        <v>5982</v>
      </c>
      <c r="B5956">
        <v>0.984777283994944</v>
      </c>
      <c r="C5956">
        <v>1.01066739757973</v>
      </c>
      <c r="D5956">
        <v>0.845605910503116</v>
      </c>
      <c r="E5956">
        <v>0.668781859889229</v>
      </c>
      <c r="F5956">
        <v>0.414843854136921</v>
      </c>
      <c r="G5956">
        <v>0.288655651267307</v>
      </c>
      <c r="H5956">
        <v>0.264631594294863</v>
      </c>
      <c r="I5956">
        <v>0.343962514245098</v>
      </c>
      <c r="J5956">
        <v>0.401398520236811</v>
      </c>
      <c r="K5956">
        <v>0.277080132812953</v>
      </c>
      <c r="L5956">
        <v>1010.63391736797</v>
      </c>
      <c r="M5956">
        <v>21.7995298956015</v>
      </c>
      <c r="N5956">
        <v>48.4865748538743</v>
      </c>
      <c r="O5956">
        <v>45.9755251712984</v>
      </c>
      <c r="P5956">
        <v>-0.0820571298308802</v>
      </c>
      <c r="Q5956">
        <v>0.307777411011696</v>
      </c>
      <c r="R5956">
        <v>0.9746067689783841</v>
      </c>
      <c r="S5956" t="s">
        <v>12307</v>
      </c>
      <c r="T5956" t="s">
        <v>12678</v>
      </c>
      <c r="U5956" t="s">
        <v>12678</v>
      </c>
      <c r="V5956" t="s">
        <v>12678</v>
      </c>
      <c r="W5956">
        <v>6</v>
      </c>
      <c r="X5956" t="s">
        <v>18634</v>
      </c>
      <c r="Y5956">
        <v>0.5313681549147401</v>
      </c>
      <c r="Z5956">
        <f>HYPERLINK("Melting_Curves/meltCurve_Q9UHP3_.pdf", "Melting_Curves/meltCurve_Q9UHP3_.pdf")</f>
        <v>0</v>
      </c>
      <c r="AA5956" t="s">
        <v>24701</v>
      </c>
      <c r="AB5956" t="s">
        <v>30910</v>
      </c>
    </row>
    <row r="5957" spans="1:28">
      <c r="A5957" t="s">
        <v>5983</v>
      </c>
      <c r="B5957">
        <v>0.984777283994944</v>
      </c>
      <c r="C5957">
        <v>0.961325253496607</v>
      </c>
      <c r="D5957">
        <v>0.74951461511152</v>
      </c>
      <c r="E5957">
        <v>0.661115696862464</v>
      </c>
      <c r="F5957">
        <v>0.407179237505383</v>
      </c>
      <c r="G5957">
        <v>0.298269014265749</v>
      </c>
      <c r="H5957">
        <v>0.250538536090826</v>
      </c>
      <c r="I5957">
        <v>0.287045328561248</v>
      </c>
      <c r="J5957">
        <v>0.400238053522274</v>
      </c>
      <c r="K5957">
        <v>0.36055678084725</v>
      </c>
      <c r="L5957">
        <v>784.621200573282</v>
      </c>
      <c r="M5957">
        <v>17.2459444833319</v>
      </c>
      <c r="N5957">
        <v>48.1675362837968</v>
      </c>
      <c r="O5957">
        <v>44.8974838310663</v>
      </c>
      <c r="P5957">
        <v>-0.0664671826767666</v>
      </c>
      <c r="Q5957">
        <v>0.307887144371269</v>
      </c>
      <c r="R5957">
        <v>0.957004105438357</v>
      </c>
      <c r="S5957" t="s">
        <v>12308</v>
      </c>
      <c r="T5957" t="s">
        <v>12678</v>
      </c>
      <c r="U5957" t="s">
        <v>12678</v>
      </c>
      <c r="V5957" t="s">
        <v>12678</v>
      </c>
      <c r="W5957">
        <v>9</v>
      </c>
      <c r="X5957" t="s">
        <v>18635</v>
      </c>
      <c r="Y5957">
        <v>0.5161657059296962</v>
      </c>
      <c r="Z5957">
        <f>HYPERLINK("Melting_Curves/meltCurve_Q9UHQ4_.pdf", "Melting_Curves/meltCurve_Q9UHQ4_.pdf")</f>
        <v>0</v>
      </c>
      <c r="AA5957" t="s">
        <v>24702</v>
      </c>
      <c r="AB5957" t="s">
        <v>30911</v>
      </c>
    </row>
    <row r="5958" spans="1:28">
      <c r="A5958" t="s">
        <v>5984</v>
      </c>
      <c r="B5958">
        <v>0.984777283994944</v>
      </c>
      <c r="C5958">
        <v>1.01681314522657</v>
      </c>
      <c r="D5958">
        <v>0.846915345690972</v>
      </c>
      <c r="E5958">
        <v>0.7649419898215239</v>
      </c>
      <c r="F5958">
        <v>0.603538542590471</v>
      </c>
      <c r="G5958">
        <v>0.586470766998779</v>
      </c>
      <c r="H5958">
        <v>0.572428567501611</v>
      </c>
      <c r="I5958">
        <v>0.619356079164225</v>
      </c>
      <c r="J5958">
        <v>0.783168234129064</v>
      </c>
      <c r="K5958">
        <v>0.651753818452146</v>
      </c>
      <c r="L5958">
        <v>1117.08431924543</v>
      </c>
      <c r="M5958">
        <v>25.269574923287</v>
      </c>
      <c r="O5958">
        <v>43.9326219841188</v>
      </c>
      <c r="P5958">
        <v>-0.0520707464854385</v>
      </c>
      <c r="Q5958">
        <v>0.637892543128239</v>
      </c>
      <c r="R5958">
        <v>0.847785431117269</v>
      </c>
      <c r="S5958" t="s">
        <v>12309</v>
      </c>
      <c r="T5958" t="s">
        <v>12678</v>
      </c>
      <c r="U5958" t="s">
        <v>12678</v>
      </c>
      <c r="V5958" t="s">
        <v>12678</v>
      </c>
      <c r="W5958">
        <v>7</v>
      </c>
      <c r="X5958" t="s">
        <v>18636</v>
      </c>
      <c r="Y5958">
        <v>0.7277814664633221</v>
      </c>
      <c r="Z5958">
        <f>HYPERLINK("Melting_Curves/meltCurve_Q9UHR4_.pdf", "Melting_Curves/meltCurve_Q9UHR4_.pdf")</f>
        <v>0</v>
      </c>
      <c r="AA5958" t="s">
        <v>24703</v>
      </c>
      <c r="AB5958" t="s">
        <v>30912</v>
      </c>
    </row>
    <row r="5959" spans="1:28">
      <c r="A5959" t="s">
        <v>5985</v>
      </c>
      <c r="B5959">
        <v>0.984777283994944</v>
      </c>
      <c r="C5959">
        <v>0.9686682594109211</v>
      </c>
      <c r="D5959">
        <v>0.502818135231172</v>
      </c>
      <c r="E5959">
        <v>0.406980544256107</v>
      </c>
      <c r="F5959">
        <v>0.153832388135451</v>
      </c>
      <c r="G5959">
        <v>0.133518129399363</v>
      </c>
      <c r="H5959">
        <v>0.102892087544815</v>
      </c>
      <c r="I5959">
        <v>0.276850589882087</v>
      </c>
      <c r="J5959">
        <v>0.308100882680579</v>
      </c>
      <c r="K5959">
        <v>0.245896613350091</v>
      </c>
      <c r="L5959">
        <v>1210.46278628704</v>
      </c>
      <c r="M5959">
        <v>28.3734410785588</v>
      </c>
      <c r="N5959">
        <v>43.5306855431888</v>
      </c>
      <c r="O5959">
        <v>42.4515942645917</v>
      </c>
      <c r="P5959">
        <v>-0.130969075138999</v>
      </c>
      <c r="Q5959">
        <v>0.216196481889565</v>
      </c>
      <c r="R5959">
        <v>0.933871002218016</v>
      </c>
      <c r="S5959" t="s">
        <v>12310</v>
      </c>
      <c r="T5959" t="s">
        <v>12678</v>
      </c>
      <c r="U5959" t="s">
        <v>12678</v>
      </c>
      <c r="V5959" t="s">
        <v>12678</v>
      </c>
      <c r="W5959">
        <v>2</v>
      </c>
      <c r="X5959" t="s">
        <v>18637</v>
      </c>
      <c r="Y5959">
        <v>0.3691149991333751</v>
      </c>
      <c r="Z5959">
        <f>HYPERLINK("Melting_Curves/meltCurve_Q9UHR6_.pdf", "Melting_Curves/meltCurve_Q9UHR6_.pdf")</f>
        <v>0</v>
      </c>
      <c r="AA5959" t="s">
        <v>24704</v>
      </c>
      <c r="AB5959" t="s">
        <v>30913</v>
      </c>
    </row>
    <row r="5960" spans="1:28">
      <c r="A5960" t="s">
        <v>5986</v>
      </c>
      <c r="B5960">
        <v>0.984777283994944</v>
      </c>
      <c r="C5960">
        <v>0.898442606770353</v>
      </c>
      <c r="D5960">
        <v>0.783301092250356</v>
      </c>
      <c r="E5960">
        <v>0.603035734356457</v>
      </c>
      <c r="F5960">
        <v>0.387590652963825</v>
      </c>
      <c r="G5960">
        <v>0.343174060390633</v>
      </c>
      <c r="H5960">
        <v>0.23132608244068</v>
      </c>
      <c r="I5960">
        <v>0.298029634015695</v>
      </c>
      <c r="J5960">
        <v>0.444294786084742</v>
      </c>
      <c r="K5960">
        <v>0.168478832051678</v>
      </c>
      <c r="L5960">
        <v>689.088817205939</v>
      </c>
      <c r="M5960">
        <v>15.14321086666</v>
      </c>
      <c r="N5960">
        <v>47.9822564953663</v>
      </c>
      <c r="O5960">
        <v>44.7333863558996</v>
      </c>
      <c r="P5960">
        <v>-0.0616821791794492</v>
      </c>
      <c r="Q5960">
        <v>0.271228743568642</v>
      </c>
      <c r="R5960">
        <v>0.938177323354736</v>
      </c>
      <c r="S5960" t="s">
        <v>12311</v>
      </c>
      <c r="T5960" t="s">
        <v>12678</v>
      </c>
      <c r="U5960" t="s">
        <v>12678</v>
      </c>
      <c r="V5960" t="s">
        <v>12678</v>
      </c>
      <c r="W5960">
        <v>2</v>
      </c>
      <c r="X5960" t="s">
        <v>18638</v>
      </c>
      <c r="Y5960">
        <v>0.4945644150875008</v>
      </c>
      <c r="Z5960">
        <f>HYPERLINK("Melting_Curves/meltCurve_Q9UHV7_.pdf", "Melting_Curves/meltCurve_Q9UHV7_.pdf")</f>
        <v>0</v>
      </c>
      <c r="AA5960" t="s">
        <v>24705</v>
      </c>
      <c r="AB5960" t="s">
        <v>30914</v>
      </c>
    </row>
    <row r="5961" spans="1:28">
      <c r="A5961" t="s">
        <v>5987</v>
      </c>
      <c r="B5961">
        <v>0.984777283994944</v>
      </c>
      <c r="C5961">
        <v>0.897732132270554</v>
      </c>
      <c r="D5961">
        <v>0.817302759288844</v>
      </c>
      <c r="E5961">
        <v>0.744912331926609</v>
      </c>
      <c r="F5961">
        <v>0.615162430067944</v>
      </c>
      <c r="G5961">
        <v>0.524042495248767</v>
      </c>
      <c r="H5961">
        <v>0.537165127968922</v>
      </c>
      <c r="I5961">
        <v>0.8765778605526779</v>
      </c>
      <c r="J5961">
        <v>1.74210654920966</v>
      </c>
      <c r="K5961">
        <v>1.34456849235543</v>
      </c>
      <c r="L5961">
        <v>15000</v>
      </c>
      <c r="M5961">
        <v>240.288697663161</v>
      </c>
      <c r="O5961">
        <v>62.4205845240025</v>
      </c>
      <c r="P5961">
        <v>0.481188817769127</v>
      </c>
      <c r="Q5961">
        <v>1.5</v>
      </c>
      <c r="R5961">
        <v>0.386445287896306</v>
      </c>
      <c r="S5961" t="s">
        <v>12312</v>
      </c>
      <c r="T5961" t="s">
        <v>12678</v>
      </c>
      <c r="U5961" t="s">
        <v>12678</v>
      </c>
      <c r="V5961" t="s">
        <v>12678</v>
      </c>
      <c r="W5961">
        <v>13</v>
      </c>
      <c r="X5961" t="s">
        <v>18639</v>
      </c>
      <c r="Y5961">
        <v>1.076192227366665</v>
      </c>
      <c r="Z5961">
        <f>HYPERLINK("Melting_Curves/meltCurve_Q9UHV9_.pdf", "Melting_Curves/meltCurve_Q9UHV9_.pdf")</f>
        <v>0</v>
      </c>
      <c r="AA5961" t="s">
        <v>24706</v>
      </c>
      <c r="AB5961" t="s">
        <v>30915</v>
      </c>
    </row>
    <row r="5962" spans="1:28">
      <c r="A5962" t="s">
        <v>5988</v>
      </c>
      <c r="B5962">
        <v>0.984777283994944</v>
      </c>
      <c r="C5962">
        <v>0.945895701819532</v>
      </c>
      <c r="D5962">
        <v>0.833802911893363</v>
      </c>
      <c r="E5962">
        <v>0.543848637551959</v>
      </c>
      <c r="F5962">
        <v>0.302936827351291</v>
      </c>
      <c r="G5962">
        <v>0.200809402235577</v>
      </c>
      <c r="H5962">
        <v>0.10426199656893</v>
      </c>
      <c r="I5962">
        <v>0.117819281926681</v>
      </c>
      <c r="J5962">
        <v>0.122965091117895</v>
      </c>
      <c r="K5962">
        <v>0.212304562794799</v>
      </c>
      <c r="L5962">
        <v>868.658610593512</v>
      </c>
      <c r="M5962">
        <v>18.7594403816119</v>
      </c>
      <c r="N5962">
        <v>47.0828315486948</v>
      </c>
      <c r="O5962">
        <v>45.7885831598149</v>
      </c>
      <c r="P5962">
        <v>-0.0887826344527527</v>
      </c>
      <c r="Q5962">
        <v>0.13322346720512</v>
      </c>
      <c r="R5962">
        <v>0.991681466892148</v>
      </c>
      <c r="S5962" t="s">
        <v>12313</v>
      </c>
      <c r="T5962" t="s">
        <v>12678</v>
      </c>
      <c r="U5962" t="s">
        <v>12678</v>
      </c>
      <c r="V5962" t="s">
        <v>12678</v>
      </c>
      <c r="W5962">
        <v>2</v>
      </c>
      <c r="X5962" t="s">
        <v>18640</v>
      </c>
      <c r="Y5962">
        <v>0.4149495349183094</v>
      </c>
      <c r="Z5962">
        <f>HYPERLINK("Melting_Curves/meltCurve_Q9UHW5_.pdf", "Melting_Curves/meltCurve_Q9UHW5_.pdf")</f>
        <v>0</v>
      </c>
      <c r="AA5962" t="s">
        <v>24707</v>
      </c>
      <c r="AB5962" t="s">
        <v>30916</v>
      </c>
    </row>
    <row r="5963" spans="1:28">
      <c r="A5963" t="s">
        <v>5989</v>
      </c>
      <c r="B5963">
        <v>0.984777283994944</v>
      </c>
      <c r="C5963">
        <v>1.03294630177656</v>
      </c>
      <c r="D5963">
        <v>0.906777599498754</v>
      </c>
      <c r="E5963">
        <v>0.896704885061319</v>
      </c>
      <c r="F5963">
        <v>0.707371787316614</v>
      </c>
      <c r="G5963">
        <v>0.646270708132817</v>
      </c>
      <c r="H5963">
        <v>0.555324067554165</v>
      </c>
      <c r="I5963">
        <v>0.628496803007259</v>
      </c>
      <c r="J5963">
        <v>0.708035795691398</v>
      </c>
      <c r="K5963">
        <v>0.76601133471719</v>
      </c>
      <c r="L5963">
        <v>1413.73971052229</v>
      </c>
      <c r="M5963">
        <v>29.8010269275308</v>
      </c>
      <c r="O5963">
        <v>47.2272237128508</v>
      </c>
      <c r="P5963">
        <v>-0.0538741762909203</v>
      </c>
      <c r="Q5963">
        <v>0.658493579656185</v>
      </c>
      <c r="R5963">
        <v>0.854668355208696</v>
      </c>
      <c r="S5963" t="s">
        <v>12314</v>
      </c>
      <c r="T5963" t="s">
        <v>12678</v>
      </c>
      <c r="U5963" t="s">
        <v>12678</v>
      </c>
      <c r="V5963" t="s">
        <v>12678</v>
      </c>
      <c r="W5963">
        <v>2</v>
      </c>
      <c r="X5963" t="s">
        <v>18641</v>
      </c>
      <c r="Y5963">
        <v>0.7793582036724503</v>
      </c>
      <c r="Z5963">
        <f>HYPERLINK("Melting_Curves/meltCurve_Q9UHW9_3_.pdf", "Melting_Curves/meltCurve_Q9UHW9_3_.pdf")</f>
        <v>0</v>
      </c>
      <c r="AA5963" t="s">
        <v>24708</v>
      </c>
      <c r="AB5963" t="s">
        <v>30917</v>
      </c>
    </row>
    <row r="5964" spans="1:28">
      <c r="A5964" t="s">
        <v>5990</v>
      </c>
      <c r="B5964">
        <v>0.984777283994944</v>
      </c>
      <c r="C5964">
        <v>0.991011007213064</v>
      </c>
      <c r="D5964">
        <v>0.990566175527248</v>
      </c>
      <c r="E5964">
        <v>0.890861210165778</v>
      </c>
      <c r="F5964">
        <v>0.766610877258988</v>
      </c>
      <c r="G5964">
        <v>0.385970057004177</v>
      </c>
      <c r="H5964">
        <v>0.177556171253894</v>
      </c>
      <c r="I5964">
        <v>0.208718442811428</v>
      </c>
      <c r="J5964">
        <v>0.319145093465252</v>
      </c>
      <c r="K5964">
        <v>0.290772481626641</v>
      </c>
      <c r="L5964">
        <v>1699.28996060478</v>
      </c>
      <c r="M5964">
        <v>33.1549709078618</v>
      </c>
      <c r="N5964">
        <v>52.3217050875697</v>
      </c>
      <c r="O5964">
        <v>51.0675707606378</v>
      </c>
      <c r="P5964">
        <v>-0.122382993290139</v>
      </c>
      <c r="Q5964">
        <v>0.245992450073756</v>
      </c>
      <c r="R5964">
        <v>0.978094038363395</v>
      </c>
      <c r="S5964" t="s">
        <v>12315</v>
      </c>
      <c r="T5964" t="s">
        <v>12678</v>
      </c>
      <c r="U5964" t="s">
        <v>12678</v>
      </c>
      <c r="V5964" t="s">
        <v>12678</v>
      </c>
      <c r="W5964">
        <v>19</v>
      </c>
      <c r="X5964" t="s">
        <v>18642</v>
      </c>
      <c r="Y5964">
        <v>0.6080954632977047</v>
      </c>
      <c r="Z5964">
        <f>HYPERLINK("Melting_Curves/meltCurve_Q9UHX1_2_.pdf", "Melting_Curves/meltCurve_Q9UHX1_2_.pdf")</f>
        <v>0</v>
      </c>
      <c r="AA5964" t="s">
        <v>24709</v>
      </c>
      <c r="AB5964" t="s">
        <v>30918</v>
      </c>
    </row>
    <row r="5965" spans="1:28">
      <c r="A5965" t="s">
        <v>5991</v>
      </c>
      <c r="B5965">
        <v>0.984777283994944</v>
      </c>
      <c r="C5965">
        <v>1.44020316516429</v>
      </c>
      <c r="D5965">
        <v>1.73928957434918</v>
      </c>
      <c r="E5965">
        <v>1.16875823481574</v>
      </c>
      <c r="F5965">
        <v>1.09886532430031</v>
      </c>
      <c r="G5965">
        <v>0.707860280238031</v>
      </c>
      <c r="H5965">
        <v>0.9732893928119331</v>
      </c>
      <c r="I5965">
        <v>1.4032892487627</v>
      </c>
      <c r="J5965">
        <v>1.49099847504408</v>
      </c>
      <c r="K5965">
        <v>1.28393360812277</v>
      </c>
      <c r="L5965">
        <v>9953.65057643412</v>
      </c>
      <c r="M5965">
        <v>167.909250438623</v>
      </c>
      <c r="O5965">
        <v>59.2715333250503</v>
      </c>
      <c r="P5965">
        <v>0.278432188922639</v>
      </c>
      <c r="Q5965">
        <v>1.39314338166913</v>
      </c>
      <c r="R5965">
        <v>-0.0757370518357174</v>
      </c>
      <c r="S5965" t="s">
        <v>12316</v>
      </c>
      <c r="T5965" t="s">
        <v>12678</v>
      </c>
      <c r="U5965" t="s">
        <v>12678</v>
      </c>
      <c r="V5965" t="s">
        <v>12678</v>
      </c>
      <c r="W5965">
        <v>4</v>
      </c>
      <c r="X5965" t="s">
        <v>18643</v>
      </c>
      <c r="Y5965">
        <v>1.101078966700595</v>
      </c>
      <c r="Z5965">
        <f>HYPERLINK("Melting_Curves/meltCurve_Q9UHX3_5_.pdf", "Melting_Curves/meltCurve_Q9UHX3_5_.pdf")</f>
        <v>0</v>
      </c>
      <c r="AA5965" t="s">
        <v>24710</v>
      </c>
      <c r="AB5965" t="s">
        <v>30919</v>
      </c>
    </row>
    <row r="5966" spans="1:28">
      <c r="A5966" t="s">
        <v>5992</v>
      </c>
      <c r="B5966">
        <v>0.984777283994944</v>
      </c>
      <c r="C5966">
        <v>1.0549820942519</v>
      </c>
      <c r="D5966">
        <v>0.99036021435897</v>
      </c>
      <c r="E5966">
        <v>0.800363651892262</v>
      </c>
      <c r="F5966">
        <v>0.564246801970498</v>
      </c>
      <c r="G5966">
        <v>0.248406694205686</v>
      </c>
      <c r="H5966">
        <v>0.145216980732288</v>
      </c>
      <c r="I5966">
        <v>0.195856565285224</v>
      </c>
      <c r="J5966">
        <v>0.226067090967562</v>
      </c>
      <c r="K5966">
        <v>0.202780698014267</v>
      </c>
      <c r="L5966">
        <v>1192.88935679548</v>
      </c>
      <c r="M5966">
        <v>24.1346181559713</v>
      </c>
      <c r="N5966">
        <v>50.362466053405</v>
      </c>
      <c r="O5966">
        <v>49.0908987866257</v>
      </c>
      <c r="P5966">
        <v>-0.100697452322455</v>
      </c>
      <c r="Q5966">
        <v>0.180720082472556</v>
      </c>
      <c r="R5966">
        <v>0.988102646170143</v>
      </c>
      <c r="S5966" t="s">
        <v>12317</v>
      </c>
      <c r="T5966" t="s">
        <v>12678</v>
      </c>
      <c r="U5966" t="s">
        <v>12678</v>
      </c>
      <c r="V5966" t="s">
        <v>12678</v>
      </c>
      <c r="W5966">
        <v>6</v>
      </c>
      <c r="X5966" t="s">
        <v>18644</v>
      </c>
      <c r="Y5966">
        <v>0.5276953631527778</v>
      </c>
      <c r="Z5966">
        <f>HYPERLINK("Melting_Curves/meltCurve_Q9UHY1_.pdf", "Melting_Curves/meltCurve_Q9UHY1_.pdf")</f>
        <v>0</v>
      </c>
      <c r="AA5966" t="s">
        <v>24711</v>
      </c>
      <c r="AB5966" t="s">
        <v>30920</v>
      </c>
    </row>
    <row r="5967" spans="1:28">
      <c r="A5967" t="s">
        <v>5993</v>
      </c>
      <c r="B5967">
        <v>0.984777283994944</v>
      </c>
      <c r="C5967">
        <v>0.7948213261984099</v>
      </c>
      <c r="D5967">
        <v>0.816505355880022</v>
      </c>
      <c r="E5967">
        <v>0.535636759528123</v>
      </c>
      <c r="F5967">
        <v>0.210644898362006</v>
      </c>
      <c r="G5967">
        <v>0.133636811851006</v>
      </c>
      <c r="H5967">
        <v>0.09064879698736</v>
      </c>
      <c r="I5967">
        <v>0.104221715920175</v>
      </c>
      <c r="J5967">
        <v>0.104881050449728</v>
      </c>
      <c r="K5967">
        <v>0.0980197576728201</v>
      </c>
      <c r="L5967">
        <v>731.977645652309</v>
      </c>
      <c r="M5967">
        <v>15.9167295034919</v>
      </c>
      <c r="N5967">
        <v>46.4442032464042</v>
      </c>
      <c r="O5967">
        <v>45.2803861774526</v>
      </c>
      <c r="P5967">
        <v>-0.08152494734446709</v>
      </c>
      <c r="Q5967">
        <v>0.0723758075200288</v>
      </c>
      <c r="R5967">
        <v>0.97719328730193</v>
      </c>
      <c r="S5967" t="s">
        <v>12318</v>
      </c>
      <c r="T5967" t="s">
        <v>12678</v>
      </c>
      <c r="U5967" t="s">
        <v>12678</v>
      </c>
      <c r="V5967" t="s">
        <v>12678</v>
      </c>
      <c r="W5967">
        <v>11</v>
      </c>
      <c r="X5967" t="s">
        <v>18645</v>
      </c>
      <c r="Y5967">
        <v>0.3693907153317882</v>
      </c>
      <c r="Z5967">
        <f>HYPERLINK("Melting_Curves/meltCurve_Q9UHY7_.pdf", "Melting_Curves/meltCurve_Q9UHY7_.pdf")</f>
        <v>0</v>
      </c>
      <c r="AA5967" t="s">
        <v>24712</v>
      </c>
      <c r="AB5967" t="s">
        <v>30921</v>
      </c>
    </row>
    <row r="5968" spans="1:28">
      <c r="A5968" t="s">
        <v>5994</v>
      </c>
      <c r="B5968">
        <v>0.984777283994944</v>
      </c>
      <c r="C5968">
        <v>1.04695371104539</v>
      </c>
      <c r="D5968">
        <v>0.989498375061295</v>
      </c>
      <c r="E5968">
        <v>1.02099011991611</v>
      </c>
      <c r="F5968">
        <v>0.5255632523179991</v>
      </c>
      <c r="G5968">
        <v>0.211050908417078</v>
      </c>
      <c r="H5968">
        <v>0.138456609258053</v>
      </c>
      <c r="I5968">
        <v>0.154870439003175</v>
      </c>
      <c r="J5968">
        <v>0.18223988911194</v>
      </c>
      <c r="K5968">
        <v>0.154284850170826</v>
      </c>
      <c r="L5968">
        <v>3014.79693779245</v>
      </c>
      <c r="M5968">
        <v>60.3148533958459</v>
      </c>
      <c r="N5968">
        <v>50.3194984049606</v>
      </c>
      <c r="O5968">
        <v>49.9294547446395</v>
      </c>
      <c r="P5968">
        <v>-0.252041080156705</v>
      </c>
      <c r="Q5968">
        <v>0.165428118664571</v>
      </c>
      <c r="R5968">
        <v>0.996227321327917</v>
      </c>
      <c r="S5968" t="s">
        <v>12319</v>
      </c>
      <c r="T5968" t="s">
        <v>12678</v>
      </c>
      <c r="U5968" t="s">
        <v>12678</v>
      </c>
      <c r="V5968" t="s">
        <v>12678</v>
      </c>
      <c r="W5968">
        <v>1</v>
      </c>
      <c r="X5968" t="s">
        <v>18646</v>
      </c>
      <c r="Y5968">
        <v>0.5279020363550042</v>
      </c>
      <c r="Z5968">
        <f>HYPERLINK("Melting_Curves/meltCurve_Q9UHY8_.pdf", "Melting_Curves/meltCurve_Q9UHY8_.pdf")</f>
        <v>0</v>
      </c>
      <c r="AA5968" t="s">
        <v>24713</v>
      </c>
      <c r="AB5968" t="s">
        <v>30922</v>
      </c>
    </row>
    <row r="5969" spans="1:28">
      <c r="A5969" t="s">
        <v>5995</v>
      </c>
      <c r="B5969">
        <v>0.984777283994944</v>
      </c>
      <c r="C5969">
        <v>1.35641279377736</v>
      </c>
      <c r="D5969">
        <v>1.17253409124585</v>
      </c>
      <c r="E5969">
        <v>0.977205786055153</v>
      </c>
      <c r="F5969">
        <v>0.656953165843232</v>
      </c>
      <c r="G5969">
        <v>0.35260871741986</v>
      </c>
      <c r="H5969">
        <v>0.29526818017577</v>
      </c>
      <c r="I5969">
        <v>0.314223212994775</v>
      </c>
      <c r="J5969">
        <v>0.350640167654307</v>
      </c>
      <c r="K5969">
        <v>0.292413540917823</v>
      </c>
      <c r="L5969">
        <v>2262.61960568144</v>
      </c>
      <c r="M5969">
        <v>45.0664764527862</v>
      </c>
      <c r="N5969">
        <v>51.3320704714027</v>
      </c>
      <c r="O5969">
        <v>50.1076938990262</v>
      </c>
      <c r="P5969">
        <v>-0.15426624416033</v>
      </c>
      <c r="Q5969">
        <v>0.313909668273745</v>
      </c>
      <c r="R5969">
        <v>0.895734214962838</v>
      </c>
      <c r="S5969" t="s">
        <v>12320</v>
      </c>
      <c r="T5969" t="s">
        <v>12678</v>
      </c>
      <c r="U5969" t="s">
        <v>12678</v>
      </c>
      <c r="V5969" t="s">
        <v>12678</v>
      </c>
      <c r="W5969">
        <v>4</v>
      </c>
      <c r="X5969" t="s">
        <v>18647</v>
      </c>
      <c r="Y5969">
        <v>0.6178049202680945</v>
      </c>
      <c r="Z5969">
        <f>HYPERLINK("Melting_Curves/meltCurve_Q9UI08_.pdf", "Melting_Curves/meltCurve_Q9UI08_.pdf")</f>
        <v>0</v>
      </c>
      <c r="AA5969" t="s">
        <v>24714</v>
      </c>
      <c r="AB5969" t="s">
        <v>30923</v>
      </c>
    </row>
    <row r="5970" spans="1:28">
      <c r="A5970" t="s">
        <v>5996</v>
      </c>
      <c r="B5970">
        <v>0.984777283994944</v>
      </c>
      <c r="C5970">
        <v>0.934265403834436</v>
      </c>
      <c r="D5970">
        <v>0.824077823377981</v>
      </c>
      <c r="E5970">
        <v>0.729704973798988</v>
      </c>
      <c r="F5970">
        <v>0.574289774074633</v>
      </c>
      <c r="G5970">
        <v>0.517122421521033</v>
      </c>
      <c r="H5970">
        <v>0.503053440487648</v>
      </c>
      <c r="I5970">
        <v>0.654649119326445</v>
      </c>
      <c r="J5970">
        <v>0.856788857873047</v>
      </c>
      <c r="K5970">
        <v>0.679286378429282</v>
      </c>
      <c r="L5970">
        <v>1025.20749060511</v>
      </c>
      <c r="M5970">
        <v>23.7922641108756</v>
      </c>
      <c r="O5970">
        <v>42.7890049372031</v>
      </c>
      <c r="P5970">
        <v>-0.0507994266206569</v>
      </c>
      <c r="Q5970">
        <v>0.63456671012385</v>
      </c>
      <c r="R5970">
        <v>0.64981258662881</v>
      </c>
      <c r="S5970" t="s">
        <v>12321</v>
      </c>
      <c r="T5970" t="s">
        <v>12678</v>
      </c>
      <c r="U5970" t="s">
        <v>12678</v>
      </c>
      <c r="V5970" t="s">
        <v>12678</v>
      </c>
      <c r="W5970">
        <v>13</v>
      </c>
      <c r="X5970" t="s">
        <v>18648</v>
      </c>
      <c r="Y5970">
        <v>0.7121656161707063</v>
      </c>
      <c r="Z5970">
        <f>HYPERLINK("Melting_Curves/meltCurve_Q9UI10_.pdf", "Melting_Curves/meltCurve_Q9UI10_.pdf")</f>
        <v>0</v>
      </c>
      <c r="AA5970" t="s">
        <v>24715</v>
      </c>
      <c r="AB5970" t="s">
        <v>30924</v>
      </c>
    </row>
    <row r="5971" spans="1:28">
      <c r="A5971" t="s">
        <v>5997</v>
      </c>
      <c r="B5971">
        <v>0.984777283994944</v>
      </c>
      <c r="C5971">
        <v>0.978884199232448</v>
      </c>
      <c r="D5971">
        <v>0.869048123633316</v>
      </c>
      <c r="E5971">
        <v>0.757298689765433</v>
      </c>
      <c r="F5971">
        <v>0.67684556125193</v>
      </c>
      <c r="G5971">
        <v>0.526834245629147</v>
      </c>
      <c r="H5971">
        <v>0.580130766831182</v>
      </c>
      <c r="I5971">
        <v>0.901468583456674</v>
      </c>
      <c r="J5971">
        <v>1.17373228033568</v>
      </c>
      <c r="K5971">
        <v>0.818790781072003</v>
      </c>
      <c r="L5971">
        <v>2115.66734490069</v>
      </c>
      <c r="M5971">
        <v>49.6096346463361</v>
      </c>
      <c r="O5971">
        <v>42.5771757281015</v>
      </c>
      <c r="P5971">
        <v>-0.06517907677860579</v>
      </c>
      <c r="Q5971">
        <v>0.776241972055097</v>
      </c>
      <c r="R5971">
        <v>0.189318701356098</v>
      </c>
      <c r="S5971" t="s">
        <v>12322</v>
      </c>
      <c r="T5971" t="s">
        <v>12678</v>
      </c>
      <c r="U5971" t="s">
        <v>12678</v>
      </c>
      <c r="V5971" t="s">
        <v>12678</v>
      </c>
      <c r="W5971">
        <v>13</v>
      </c>
      <c r="X5971" t="s">
        <v>18649</v>
      </c>
      <c r="Y5971">
        <v>0.8187854820201338</v>
      </c>
      <c r="Z5971">
        <f>HYPERLINK("Melting_Curves/meltCurve_Q9UI10_3_.pdf", "Melting_Curves/meltCurve_Q9UI10_3_.pdf")</f>
        <v>0</v>
      </c>
      <c r="AA5971" t="s">
        <v>24715</v>
      </c>
      <c r="AB5971" t="s">
        <v>30925</v>
      </c>
    </row>
    <row r="5972" spans="1:28">
      <c r="A5972" t="s">
        <v>5998</v>
      </c>
      <c r="B5972">
        <v>0.984777283994944</v>
      </c>
      <c r="C5972">
        <v>0.962166729172505</v>
      </c>
      <c r="D5972">
        <v>0.757133358876823</v>
      </c>
      <c r="E5972">
        <v>0.516039350708736</v>
      </c>
      <c r="F5972">
        <v>0.341759387569634</v>
      </c>
      <c r="G5972">
        <v>0.240172495925957</v>
      </c>
      <c r="H5972">
        <v>0.237101750281864</v>
      </c>
      <c r="I5972">
        <v>0.354477221427974</v>
      </c>
      <c r="J5972">
        <v>0.426051362690532</v>
      </c>
      <c r="K5972">
        <v>0.343731670636728</v>
      </c>
      <c r="L5972">
        <v>1045.31131409276</v>
      </c>
      <c r="M5972">
        <v>23.5913325510496</v>
      </c>
      <c r="N5972">
        <v>46.2978065345649</v>
      </c>
      <c r="O5972">
        <v>43.9944457813051</v>
      </c>
      <c r="P5972">
        <v>-0.0913625030369823</v>
      </c>
      <c r="Q5972">
        <v>0.318499963758482</v>
      </c>
      <c r="R5972">
        <v>0.9581005500605489</v>
      </c>
      <c r="S5972" t="s">
        <v>12323</v>
      </c>
      <c r="T5972" t="s">
        <v>12678</v>
      </c>
      <c r="U5972" t="s">
        <v>12678</v>
      </c>
      <c r="V5972" t="s">
        <v>12678</v>
      </c>
      <c r="W5972">
        <v>9</v>
      </c>
      <c r="X5972" t="s">
        <v>18650</v>
      </c>
      <c r="Y5972">
        <v>0.490869652892418</v>
      </c>
      <c r="Z5972">
        <f>HYPERLINK("Melting_Curves/meltCurve_Q9UI12_2_.pdf", "Melting_Curves/meltCurve_Q9UI12_2_.pdf")</f>
        <v>0</v>
      </c>
      <c r="AA5972" t="s">
        <v>24716</v>
      </c>
      <c r="AB5972" t="s">
        <v>30926</v>
      </c>
    </row>
    <row r="5973" spans="1:28">
      <c r="A5973" t="s">
        <v>5999</v>
      </c>
      <c r="B5973">
        <v>0.984777283994944</v>
      </c>
      <c r="C5973">
        <v>0.902424804814722</v>
      </c>
      <c r="D5973">
        <v>0.891919099381428</v>
      </c>
      <c r="E5973">
        <v>0.7831488566602191</v>
      </c>
      <c r="F5973">
        <v>0.594839014591436</v>
      </c>
      <c r="G5973">
        <v>0.475344621190618</v>
      </c>
      <c r="H5973">
        <v>0.37748026559652</v>
      </c>
      <c r="I5973">
        <v>0.424779888034815</v>
      </c>
      <c r="J5973">
        <v>0.5102234959737429</v>
      </c>
      <c r="K5973">
        <v>0.418853146637889</v>
      </c>
      <c r="L5973">
        <v>743.9098219967771</v>
      </c>
      <c r="M5973">
        <v>15.6933387351625</v>
      </c>
      <c r="N5973">
        <v>53.4928526323224</v>
      </c>
      <c r="O5973">
        <v>46.6532339796185</v>
      </c>
      <c r="P5973">
        <v>-0.0490960650957964</v>
      </c>
      <c r="Q5973">
        <v>0.416237544981554</v>
      </c>
      <c r="R5973">
        <v>0.959914078917088</v>
      </c>
      <c r="S5973" t="s">
        <v>12324</v>
      </c>
      <c r="T5973" t="s">
        <v>12678</v>
      </c>
      <c r="U5973" t="s">
        <v>12678</v>
      </c>
      <c r="V5973" t="s">
        <v>12678</v>
      </c>
      <c r="W5973">
        <v>7</v>
      </c>
      <c r="X5973" t="s">
        <v>18651</v>
      </c>
      <c r="Y5973">
        <v>0.6306917033485168</v>
      </c>
      <c r="Z5973">
        <f>HYPERLINK("Melting_Curves/meltCurve_Q9UI30_.pdf", "Melting_Curves/meltCurve_Q9UI30_.pdf")</f>
        <v>0</v>
      </c>
      <c r="AA5973" t="s">
        <v>24717</v>
      </c>
      <c r="AB5973" t="s">
        <v>30927</v>
      </c>
    </row>
    <row r="5974" spans="1:28">
      <c r="A5974" t="s">
        <v>6000</v>
      </c>
      <c r="B5974">
        <v>0.984777283994944</v>
      </c>
      <c r="C5974">
        <v>0.887539639589971</v>
      </c>
      <c r="D5974">
        <v>0.910096557094216</v>
      </c>
      <c r="E5974">
        <v>0.792417846601156</v>
      </c>
      <c r="F5974">
        <v>0.328316503255909</v>
      </c>
      <c r="G5974">
        <v>0.137455434626686</v>
      </c>
      <c r="H5974">
        <v>0.09950119129321069</v>
      </c>
      <c r="I5974">
        <v>0.112693094999786</v>
      </c>
      <c r="J5974">
        <v>0.120365140315253</v>
      </c>
      <c r="K5974">
        <v>0.141074940070224</v>
      </c>
      <c r="L5974">
        <v>1419.44515801901</v>
      </c>
      <c r="M5974">
        <v>29.3857066218969</v>
      </c>
      <c r="N5974">
        <v>48.7234163254977</v>
      </c>
      <c r="O5974">
        <v>48.0818899467412</v>
      </c>
      <c r="P5974">
        <v>-0.135714255304124</v>
      </c>
      <c r="Q5974">
        <v>0.111765210300948</v>
      </c>
      <c r="R5974">
        <v>0.98610158405532</v>
      </c>
      <c r="S5974" t="s">
        <v>12325</v>
      </c>
      <c r="T5974" t="s">
        <v>12678</v>
      </c>
      <c r="U5974" t="s">
        <v>12678</v>
      </c>
      <c r="V5974" t="s">
        <v>12678</v>
      </c>
      <c r="W5974">
        <v>9</v>
      </c>
      <c r="X5974" t="s">
        <v>18652</v>
      </c>
      <c r="Y5974">
        <v>0.4519642054801973</v>
      </c>
      <c r="Z5974">
        <f>HYPERLINK("Melting_Curves/meltCurve_Q9UIC8_.pdf", "Melting_Curves/meltCurve_Q9UIC8_.pdf")</f>
        <v>0</v>
      </c>
      <c r="AA5974" t="s">
        <v>24718</v>
      </c>
      <c r="AB5974" t="s">
        <v>30928</v>
      </c>
    </row>
    <row r="5975" spans="1:28">
      <c r="A5975" t="s">
        <v>6001</v>
      </c>
      <c r="B5975">
        <v>0.984777283994944</v>
      </c>
      <c r="C5975">
        <v>0.959008377623482</v>
      </c>
      <c r="D5975">
        <v>0.686321024849018</v>
      </c>
      <c r="E5975">
        <v>0.618772108035616</v>
      </c>
      <c r="F5975">
        <v>0.318090680262779</v>
      </c>
      <c r="G5975">
        <v>0.244954383832592</v>
      </c>
      <c r="H5975">
        <v>0.201934478988042</v>
      </c>
      <c r="I5975">
        <v>0.249805588634805</v>
      </c>
      <c r="J5975">
        <v>0.286395337098992</v>
      </c>
      <c r="K5975">
        <v>0.348690224738733</v>
      </c>
      <c r="L5975">
        <v>775.065901545983</v>
      </c>
      <c r="M5975">
        <v>17.2370512660047</v>
      </c>
      <c r="N5975">
        <v>46.8946069727081</v>
      </c>
      <c r="O5975">
        <v>44.3729960602007</v>
      </c>
      <c r="P5975">
        <v>-0.0724529046443096</v>
      </c>
      <c r="Q5975">
        <v>0.253987400020454</v>
      </c>
      <c r="R5975">
        <v>0.955068082690529</v>
      </c>
      <c r="S5975" t="s">
        <v>12326</v>
      </c>
      <c r="T5975" t="s">
        <v>12678</v>
      </c>
      <c r="U5975" t="s">
        <v>12678</v>
      </c>
      <c r="V5975" t="s">
        <v>12678</v>
      </c>
      <c r="W5975">
        <v>3</v>
      </c>
      <c r="X5975" t="s">
        <v>18653</v>
      </c>
      <c r="Y5975">
        <v>0.4654435315781749</v>
      </c>
      <c r="Z5975">
        <f>HYPERLINK("Melting_Curves/meltCurve_Q9UID3_2_.pdf", "Melting_Curves/meltCurve_Q9UID3_2_.pdf")</f>
        <v>0</v>
      </c>
      <c r="AA5975" t="s">
        <v>24719</v>
      </c>
      <c r="AB5975" t="s">
        <v>30929</v>
      </c>
    </row>
    <row r="5976" spans="1:28">
      <c r="A5976" t="s">
        <v>6002</v>
      </c>
      <c r="B5976">
        <v>0.984777283994944</v>
      </c>
      <c r="C5976">
        <v>1.07048184153569</v>
      </c>
      <c r="D5976">
        <v>0.873012007008418</v>
      </c>
      <c r="E5976">
        <v>0.80395995562276</v>
      </c>
      <c r="F5976">
        <v>0.57343687034879</v>
      </c>
      <c r="G5976">
        <v>0.500228159061808</v>
      </c>
      <c r="H5976">
        <v>0.46625478192863</v>
      </c>
      <c r="I5976">
        <v>0.685547435488582</v>
      </c>
      <c r="J5976">
        <v>1.23855041843939</v>
      </c>
      <c r="K5976">
        <v>1.26422684782811</v>
      </c>
      <c r="L5976">
        <v>15000</v>
      </c>
      <c r="M5976">
        <v>236.221902169512</v>
      </c>
      <c r="O5976">
        <v>63.4950641693886</v>
      </c>
      <c r="P5976">
        <v>0.245920275081164</v>
      </c>
      <c r="Q5976">
        <v>1.26440772031017</v>
      </c>
      <c r="R5976">
        <v>-0.144193385382405</v>
      </c>
      <c r="S5976" t="s">
        <v>12327</v>
      </c>
      <c r="T5976" t="s">
        <v>12678</v>
      </c>
      <c r="U5976" t="s">
        <v>12678</v>
      </c>
      <c r="V5976" t="s">
        <v>12678</v>
      </c>
      <c r="W5976">
        <v>3</v>
      </c>
      <c r="X5976" t="s">
        <v>18654</v>
      </c>
      <c r="Y5976">
        <v>1.03081796210418</v>
      </c>
      <c r="Z5976">
        <f>HYPERLINK("Melting_Curves/meltCurve_Q9UID6_.pdf", "Melting_Curves/meltCurve_Q9UID6_.pdf")</f>
        <v>0</v>
      </c>
      <c r="AA5976" t="s">
        <v>24720</v>
      </c>
      <c r="AB5976" t="s">
        <v>30930</v>
      </c>
    </row>
    <row r="5977" spans="1:28">
      <c r="A5977" t="s">
        <v>6003</v>
      </c>
      <c r="B5977">
        <v>0.984777283994944</v>
      </c>
      <c r="C5977">
        <v>1.00294362601483</v>
      </c>
      <c r="D5977">
        <v>0.762250109043205</v>
      </c>
      <c r="E5977">
        <v>0.785848142089714</v>
      </c>
      <c r="F5977">
        <v>0.89666535183639</v>
      </c>
      <c r="G5977">
        <v>0.806002213496358</v>
      </c>
      <c r="H5977">
        <v>1.05340971928523</v>
      </c>
      <c r="I5977">
        <v>1.37144614045476</v>
      </c>
      <c r="J5977">
        <v>3.76056857393753</v>
      </c>
      <c r="K5977">
        <v>2.5560539478292</v>
      </c>
      <c r="L5977">
        <v>15000</v>
      </c>
      <c r="M5977">
        <v>246.962990414341</v>
      </c>
      <c r="O5977">
        <v>60.7338626844512</v>
      </c>
      <c r="P5977">
        <v>0.508289321224632</v>
      </c>
      <c r="Q5977">
        <v>1.5</v>
      </c>
      <c r="R5977">
        <v>0.270929458226224</v>
      </c>
      <c r="S5977" t="s">
        <v>12328</v>
      </c>
      <c r="T5977" t="s">
        <v>12678</v>
      </c>
      <c r="U5977" t="s">
        <v>12678</v>
      </c>
      <c r="V5977" t="s">
        <v>12678</v>
      </c>
      <c r="W5977">
        <v>10</v>
      </c>
      <c r="X5977" t="s">
        <v>18655</v>
      </c>
      <c r="Y5977">
        <v>1.104314622520406</v>
      </c>
      <c r="Z5977">
        <f>HYPERLINK("Melting_Curves/meltCurve_Q9UII2_.pdf", "Melting_Curves/meltCurve_Q9UII2_.pdf")</f>
        <v>0</v>
      </c>
      <c r="AA5977" t="s">
        <v>24721</v>
      </c>
      <c r="AB5977" t="s">
        <v>30931</v>
      </c>
    </row>
    <row r="5978" spans="1:28">
      <c r="A5978" t="s">
        <v>6004</v>
      </c>
      <c r="B5978">
        <v>0.984777283994944</v>
      </c>
      <c r="C5978">
        <v>0.973492800172217</v>
      </c>
      <c r="D5978">
        <v>0.952239674781259</v>
      </c>
      <c r="E5978">
        <v>0.835083693328685</v>
      </c>
      <c r="F5978">
        <v>0.706351171989946</v>
      </c>
      <c r="G5978">
        <v>0.360156213131444</v>
      </c>
      <c r="H5978">
        <v>0.112266248049219</v>
      </c>
      <c r="I5978">
        <v>0.115309230522219</v>
      </c>
      <c r="J5978">
        <v>0.128250809170003</v>
      </c>
      <c r="K5978">
        <v>0.139908722533987</v>
      </c>
      <c r="L5978">
        <v>1075.37055572289</v>
      </c>
      <c r="M5978">
        <v>20.9230347377794</v>
      </c>
      <c r="N5978">
        <v>51.9136056548482</v>
      </c>
      <c r="O5978">
        <v>50.933901564491</v>
      </c>
      <c r="P5978">
        <v>-0.0930395246388656</v>
      </c>
      <c r="Q5978">
        <v>0.09406316785794</v>
      </c>
      <c r="R5978">
        <v>0.9879827588782329</v>
      </c>
      <c r="S5978" t="s">
        <v>12329</v>
      </c>
      <c r="T5978" t="s">
        <v>12678</v>
      </c>
      <c r="U5978" t="s">
        <v>12678</v>
      </c>
      <c r="V5978" t="s">
        <v>12678</v>
      </c>
      <c r="W5978">
        <v>14</v>
      </c>
      <c r="X5978" t="s">
        <v>18656</v>
      </c>
      <c r="Y5978">
        <v>0.5397679796197203</v>
      </c>
      <c r="Z5978">
        <f>HYPERLINK("Melting_Curves/meltCurve_Q9UIJ7_.pdf", "Melting_Curves/meltCurve_Q9UIJ7_.pdf")</f>
        <v>0</v>
      </c>
      <c r="AA5978" t="s">
        <v>24722</v>
      </c>
      <c r="AB5978" t="s">
        <v>30932</v>
      </c>
    </row>
    <row r="5979" spans="1:28">
      <c r="A5979" t="s">
        <v>6005</v>
      </c>
      <c r="B5979">
        <v>0.984777283994944</v>
      </c>
      <c r="C5979">
        <v>0.717695083652324</v>
      </c>
      <c r="D5979">
        <v>0.630370929324334</v>
      </c>
      <c r="E5979">
        <v>0.71182633604464</v>
      </c>
      <c r="F5979">
        <v>0.71591615426592</v>
      </c>
      <c r="G5979">
        <v>0.8449971212178869</v>
      </c>
      <c r="H5979">
        <v>1.05178232434922</v>
      </c>
      <c r="I5979">
        <v>1.81549590212519</v>
      </c>
      <c r="J5979">
        <v>2.427539890196</v>
      </c>
      <c r="K5979">
        <v>1.53475256661163</v>
      </c>
      <c r="L5979">
        <v>14473.8706387323</v>
      </c>
      <c r="M5979">
        <v>250</v>
      </c>
      <c r="O5979">
        <v>57.8917776790961</v>
      </c>
      <c r="P5979">
        <v>0.539800319095461</v>
      </c>
      <c r="Q5979">
        <v>1.5</v>
      </c>
      <c r="R5979">
        <v>0.571961154477522</v>
      </c>
      <c r="S5979" t="s">
        <v>12330</v>
      </c>
      <c r="T5979" t="s">
        <v>12678</v>
      </c>
      <c r="U5979" t="s">
        <v>12678</v>
      </c>
      <c r="V5979" t="s">
        <v>12678</v>
      </c>
      <c r="W5979">
        <v>1</v>
      </c>
      <c r="X5979" t="s">
        <v>18657</v>
      </c>
      <c r="Y5979">
        <v>1.151691154582431</v>
      </c>
      <c r="Z5979">
        <f>HYPERLINK("Melting_Curves/meltCurve_Q9UIL1_4_.pdf", "Melting_Curves/meltCurve_Q9UIL1_4_.pdf")</f>
        <v>0</v>
      </c>
      <c r="AA5979" t="s">
        <v>24723</v>
      </c>
      <c r="AB5979" t="s">
        <v>30933</v>
      </c>
    </row>
    <row r="5980" spans="1:28">
      <c r="A5980" t="s">
        <v>6006</v>
      </c>
      <c r="B5980">
        <v>0.984777283994944</v>
      </c>
      <c r="C5980">
        <v>1.11162963826484</v>
      </c>
      <c r="D5980">
        <v>0.938865299995759</v>
      </c>
      <c r="E5980">
        <v>0.698724256327155</v>
      </c>
      <c r="F5980">
        <v>0.495197908019547</v>
      </c>
      <c r="G5980">
        <v>0.326974243535676</v>
      </c>
      <c r="H5980">
        <v>0.232622397298296</v>
      </c>
      <c r="I5980">
        <v>0.294543099859702</v>
      </c>
      <c r="J5980">
        <v>0.434462804650135</v>
      </c>
      <c r="K5980">
        <v>0.380770414803589</v>
      </c>
      <c r="L5980">
        <v>1214.27192946057</v>
      </c>
      <c r="M5980">
        <v>25.7475929285657</v>
      </c>
      <c r="N5980">
        <v>49.2603091835754</v>
      </c>
      <c r="O5980">
        <v>46.8788718811095</v>
      </c>
      <c r="P5980">
        <v>-0.091566412807044</v>
      </c>
      <c r="Q5980">
        <v>0.333144813788238</v>
      </c>
      <c r="R5980">
        <v>0.953133226225425</v>
      </c>
      <c r="S5980" t="s">
        <v>12331</v>
      </c>
      <c r="T5980" t="s">
        <v>12678</v>
      </c>
      <c r="U5980" t="s">
        <v>12678</v>
      </c>
      <c r="V5980" t="s">
        <v>12678</v>
      </c>
      <c r="W5980">
        <v>12</v>
      </c>
      <c r="X5980" t="s">
        <v>18658</v>
      </c>
      <c r="Y5980">
        <v>0.5642906796381024</v>
      </c>
      <c r="Z5980">
        <f>HYPERLINK("Melting_Curves/meltCurve_Q9UIM3_.pdf", "Melting_Curves/meltCurve_Q9UIM3_.pdf")</f>
        <v>0</v>
      </c>
      <c r="AA5980" t="s">
        <v>24724</v>
      </c>
      <c r="AB5980" t="s">
        <v>30934</v>
      </c>
    </row>
    <row r="5981" spans="1:28">
      <c r="A5981" t="s">
        <v>6007</v>
      </c>
      <c r="B5981">
        <v>0.984777283994944</v>
      </c>
      <c r="C5981">
        <v>1.026650388951</v>
      </c>
      <c r="D5981">
        <v>0.833043823025135</v>
      </c>
      <c r="E5981">
        <v>0.704711380469102</v>
      </c>
      <c r="F5981">
        <v>0.451116663457247</v>
      </c>
      <c r="G5981">
        <v>0.326391320304121</v>
      </c>
      <c r="H5981">
        <v>0.278595596265902</v>
      </c>
      <c r="I5981">
        <v>0.392015408924961</v>
      </c>
      <c r="J5981">
        <v>0.5355674532647851</v>
      </c>
      <c r="K5981">
        <v>0.412990310869371</v>
      </c>
      <c r="L5981">
        <v>1072.96365252707</v>
      </c>
      <c r="M5981">
        <v>23.2955579615638</v>
      </c>
      <c r="N5981">
        <v>49.1718580534122</v>
      </c>
      <c r="O5981">
        <v>45.72332813979</v>
      </c>
      <c r="P5981">
        <v>-0.0782594601886244</v>
      </c>
      <c r="Q5981">
        <v>0.385596044463641</v>
      </c>
      <c r="R5981">
        <v>0.923434099985514</v>
      </c>
      <c r="S5981" t="s">
        <v>12332</v>
      </c>
      <c r="T5981" t="s">
        <v>12678</v>
      </c>
      <c r="U5981" t="s">
        <v>12678</v>
      </c>
      <c r="V5981" t="s">
        <v>12678</v>
      </c>
      <c r="W5981">
        <v>8</v>
      </c>
      <c r="X5981" t="s">
        <v>18659</v>
      </c>
      <c r="Y5981">
        <v>0.5770066597219007</v>
      </c>
      <c r="Z5981">
        <f>HYPERLINK("Melting_Curves/meltCurve_Q9UIQ6_3_.pdf", "Melting_Curves/meltCurve_Q9UIQ6_3_.pdf")</f>
        <v>0</v>
      </c>
      <c r="AA5981" t="s">
        <v>24725</v>
      </c>
      <c r="AB5981" t="s">
        <v>30935</v>
      </c>
    </row>
    <row r="5982" spans="1:28">
      <c r="A5982" t="s">
        <v>6008</v>
      </c>
      <c r="B5982">
        <v>0.984777283994944</v>
      </c>
      <c r="C5982">
        <v>1.00134685795931</v>
      </c>
      <c r="D5982">
        <v>0.8954562560445321</v>
      </c>
      <c r="E5982">
        <v>0.697358342975783</v>
      </c>
      <c r="F5982">
        <v>0.306458765762669</v>
      </c>
      <c r="G5982">
        <v>0.186772393427533</v>
      </c>
      <c r="H5982">
        <v>0.10254574005616</v>
      </c>
      <c r="I5982">
        <v>0.143479150540466</v>
      </c>
      <c r="J5982">
        <v>0.129843851000499</v>
      </c>
      <c r="K5982">
        <v>0.144722686837415</v>
      </c>
      <c r="L5982">
        <v>1140.20425726008</v>
      </c>
      <c r="M5982">
        <v>23.9482269149369</v>
      </c>
      <c r="N5982">
        <v>48.1920393635115</v>
      </c>
      <c r="O5982">
        <v>47.2829415613358</v>
      </c>
      <c r="P5982">
        <v>-0.110750557716915</v>
      </c>
      <c r="Q5982">
        <v>0.12535804966406</v>
      </c>
      <c r="R5982">
        <v>0.996365152063479</v>
      </c>
      <c r="S5982" t="s">
        <v>12333</v>
      </c>
      <c r="T5982" t="s">
        <v>12678</v>
      </c>
      <c r="U5982" t="s">
        <v>12678</v>
      </c>
      <c r="V5982" t="s">
        <v>12678</v>
      </c>
      <c r="W5982">
        <v>4</v>
      </c>
      <c r="X5982" t="s">
        <v>18660</v>
      </c>
      <c r="Y5982">
        <v>0.4427970569811702</v>
      </c>
      <c r="Z5982">
        <f>HYPERLINK("Melting_Curves/meltCurve_Q9UIV1_2_.pdf", "Melting_Curves/meltCurve_Q9UIV1_2_.pdf")</f>
        <v>0</v>
      </c>
      <c r="AA5982" t="s">
        <v>24726</v>
      </c>
      <c r="AB5982" t="s">
        <v>30936</v>
      </c>
    </row>
    <row r="5983" spans="1:28">
      <c r="A5983" t="s">
        <v>6009</v>
      </c>
      <c r="B5983">
        <v>0.984777283994944</v>
      </c>
      <c r="C5983">
        <v>0.560495585440715</v>
      </c>
      <c r="D5983">
        <v>0.48723051269679</v>
      </c>
      <c r="E5983">
        <v>0.344319215035106</v>
      </c>
      <c r="F5983">
        <v>0.24727310054737</v>
      </c>
      <c r="G5983">
        <v>0.187301274974544</v>
      </c>
      <c r="H5983">
        <v>0.141533868683674</v>
      </c>
      <c r="I5983">
        <v>0.213557793908841</v>
      </c>
      <c r="J5983">
        <v>0.154889217075235</v>
      </c>
      <c r="K5983">
        <v>0.128938465815401</v>
      </c>
      <c r="L5983">
        <v>577.786524653967</v>
      </c>
      <c r="M5983">
        <v>13.990734660927</v>
      </c>
      <c r="N5983">
        <v>42.4736242429343</v>
      </c>
      <c r="O5983">
        <v>40.4815491362066</v>
      </c>
      <c r="P5983">
        <v>-0.07253876653420251</v>
      </c>
      <c r="Q5983">
        <v>0.160561408485268</v>
      </c>
      <c r="R5983">
        <v>0.943433753734553</v>
      </c>
      <c r="S5983" t="s">
        <v>12334</v>
      </c>
      <c r="T5983" t="s">
        <v>12678</v>
      </c>
      <c r="U5983" t="s">
        <v>12678</v>
      </c>
      <c r="V5983" t="s">
        <v>12678</v>
      </c>
      <c r="W5983">
        <v>2</v>
      </c>
      <c r="X5983" t="s">
        <v>18661</v>
      </c>
      <c r="Y5983">
        <v>0.3110950017016386</v>
      </c>
      <c r="Z5983">
        <f>HYPERLINK("Melting_Curves/meltCurve_Q9UJ68_2_.pdf", "Melting_Curves/meltCurve_Q9UJ68_2_.pdf")</f>
        <v>0</v>
      </c>
      <c r="AA5983" t="s">
        <v>24727</v>
      </c>
      <c r="AB5983" t="s">
        <v>30937</v>
      </c>
    </row>
    <row r="5984" spans="1:28">
      <c r="A5984" t="s">
        <v>6010</v>
      </c>
      <c r="B5984">
        <v>0.984777283994944</v>
      </c>
      <c r="C5984">
        <v>0.9263554919577121</v>
      </c>
      <c r="D5984">
        <v>0.790638442536013</v>
      </c>
      <c r="E5984">
        <v>0.745222818260859</v>
      </c>
      <c r="F5984">
        <v>0.592206630148131</v>
      </c>
      <c r="G5984">
        <v>0.47093374018672</v>
      </c>
      <c r="H5984">
        <v>0.31014247634132</v>
      </c>
      <c r="I5984">
        <v>0.255237391127108</v>
      </c>
      <c r="J5984">
        <v>0.38792484480731</v>
      </c>
      <c r="K5984">
        <v>0.334666760899692</v>
      </c>
      <c r="L5984">
        <v>520.089093740259</v>
      </c>
      <c r="M5984">
        <v>10.7543298219671</v>
      </c>
      <c r="N5984">
        <v>52.0528883464699</v>
      </c>
      <c r="O5984">
        <v>46.7787542305427</v>
      </c>
      <c r="P5984">
        <v>-0.0421548666128567</v>
      </c>
      <c r="Q5984">
        <v>0.26681564282604</v>
      </c>
      <c r="R5984">
        <v>0.9621596156182211</v>
      </c>
      <c r="S5984" t="s">
        <v>12335</v>
      </c>
      <c r="T5984" t="s">
        <v>12678</v>
      </c>
      <c r="U5984" t="s">
        <v>12678</v>
      </c>
      <c r="V5984" t="s">
        <v>12678</v>
      </c>
      <c r="W5984">
        <v>15</v>
      </c>
      <c r="X5984" t="s">
        <v>18662</v>
      </c>
      <c r="Y5984">
        <v>0.5706209442544402</v>
      </c>
      <c r="Z5984">
        <f>HYPERLINK("Melting_Curves/meltCurve_Q9UJA5_.pdf", "Melting_Curves/meltCurve_Q9UJA5_.pdf")</f>
        <v>0</v>
      </c>
      <c r="AA5984" t="s">
        <v>24728</v>
      </c>
      <c r="AB5984" t="s">
        <v>30938</v>
      </c>
    </row>
    <row r="5985" spans="1:28">
      <c r="A5985" t="s">
        <v>6011</v>
      </c>
      <c r="B5985">
        <v>0.984777283994944</v>
      </c>
      <c r="C5985">
        <v>1.09123215506389</v>
      </c>
      <c r="D5985">
        <v>1.02351940734429</v>
      </c>
      <c r="E5985">
        <v>1.11007870885625</v>
      </c>
      <c r="F5985">
        <v>0.971999932590596</v>
      </c>
      <c r="G5985">
        <v>0.824763012180551</v>
      </c>
      <c r="H5985">
        <v>1.02274416434857</v>
      </c>
      <c r="I5985">
        <v>0.944244165176076</v>
      </c>
      <c r="J5985">
        <v>1.13218925805845</v>
      </c>
      <c r="K5985">
        <v>0.781434827939486</v>
      </c>
      <c r="L5985">
        <v>12554.9874358806</v>
      </c>
      <c r="M5985">
        <v>250</v>
      </c>
      <c r="O5985">
        <v>50.2167235056073</v>
      </c>
      <c r="P5985">
        <v>-0.0733382385392239</v>
      </c>
      <c r="Q5985">
        <v>0.941075088597296</v>
      </c>
      <c r="R5985">
        <v>0.140198705585156</v>
      </c>
      <c r="S5985" t="s">
        <v>12336</v>
      </c>
      <c r="T5985" t="s">
        <v>12678</v>
      </c>
      <c r="U5985" t="s">
        <v>12678</v>
      </c>
      <c r="V5985" t="s">
        <v>12678</v>
      </c>
      <c r="W5985">
        <v>1</v>
      </c>
      <c r="X5985" t="s">
        <v>18663</v>
      </c>
      <c r="Y5985">
        <v>0.9670464275374359</v>
      </c>
      <c r="Z5985">
        <f>HYPERLINK("Melting_Curves/meltCurve_Q9UJJ2_.pdf", "Melting_Curves/meltCurve_Q9UJJ2_.pdf")</f>
        <v>0</v>
      </c>
      <c r="AA5985" t="s">
        <v>24729</v>
      </c>
      <c r="AB5985" t="s">
        <v>30939</v>
      </c>
    </row>
    <row r="5986" spans="1:28">
      <c r="A5986" t="s">
        <v>6012</v>
      </c>
      <c r="B5986">
        <v>0.984777283994944</v>
      </c>
      <c r="C5986">
        <v>1.12697962650028</v>
      </c>
      <c r="D5986">
        <v>0.970752688357709</v>
      </c>
      <c r="E5986">
        <v>0.93652763412091</v>
      </c>
      <c r="F5986">
        <v>0.635967559891238</v>
      </c>
      <c r="G5986">
        <v>0.533650139174155</v>
      </c>
      <c r="H5986">
        <v>0.591586593681395</v>
      </c>
      <c r="I5986">
        <v>0.5721451254969599</v>
      </c>
      <c r="J5986">
        <v>0.812336446221541</v>
      </c>
      <c r="K5986">
        <v>0.861670011012166</v>
      </c>
      <c r="L5986">
        <v>11717.232088738</v>
      </c>
      <c r="M5986">
        <v>250</v>
      </c>
      <c r="O5986">
        <v>46.8659300464431</v>
      </c>
      <c r="P5986">
        <v>-0.442895515853741</v>
      </c>
      <c r="Q5986">
        <v>0.667892643194694</v>
      </c>
      <c r="R5986">
        <v>0.71587760609014</v>
      </c>
      <c r="S5986" t="s">
        <v>12337</v>
      </c>
      <c r="T5986" t="s">
        <v>12678</v>
      </c>
      <c r="U5986" t="s">
        <v>12678</v>
      </c>
      <c r="V5986" t="s">
        <v>12678</v>
      </c>
      <c r="W5986">
        <v>2</v>
      </c>
      <c r="X5986" t="s">
        <v>18664</v>
      </c>
      <c r="Y5986">
        <v>0.7771714174483353</v>
      </c>
      <c r="Z5986">
        <f>HYPERLINK("Melting_Curves/meltCurve_Q9UJJ9_.pdf", "Melting_Curves/meltCurve_Q9UJJ9_.pdf")</f>
        <v>0</v>
      </c>
      <c r="AA5986" t="s">
        <v>24730</v>
      </c>
      <c r="AB5986" t="s">
        <v>30940</v>
      </c>
    </row>
    <row r="5987" spans="1:28">
      <c r="A5987" t="s">
        <v>6013</v>
      </c>
      <c r="B5987">
        <v>0.984777283994944</v>
      </c>
      <c r="C5987">
        <v>0.796249608265117</v>
      </c>
      <c r="D5987">
        <v>0.8915805145476881</v>
      </c>
      <c r="E5987">
        <v>0.874010520505213</v>
      </c>
      <c r="F5987">
        <v>0.597421812253628</v>
      </c>
      <c r="G5987">
        <v>0.467906607465913</v>
      </c>
      <c r="H5987">
        <v>0.271773237994894</v>
      </c>
      <c r="I5987">
        <v>0.233716912143688</v>
      </c>
      <c r="J5987">
        <v>0.233791754544318</v>
      </c>
      <c r="K5987">
        <v>0.105576543735598</v>
      </c>
      <c r="L5987">
        <v>475.075065483621</v>
      </c>
      <c r="M5987">
        <v>8.978558862095261</v>
      </c>
      <c r="N5987">
        <v>52.9121736308413</v>
      </c>
      <c r="O5987">
        <v>50.4850721150202</v>
      </c>
      <c r="P5987">
        <v>-0.0444940358683467</v>
      </c>
      <c r="Q5987">
        <v>0</v>
      </c>
      <c r="R5987">
        <v>0.955581077422276</v>
      </c>
      <c r="S5987" t="s">
        <v>12338</v>
      </c>
      <c r="T5987" t="s">
        <v>12678</v>
      </c>
      <c r="U5987" t="s">
        <v>12678</v>
      </c>
      <c r="V5987" t="s">
        <v>12678</v>
      </c>
      <c r="W5987">
        <v>1</v>
      </c>
      <c r="X5987" t="s">
        <v>18665</v>
      </c>
      <c r="Y5987">
        <v>0.5533366198247679</v>
      </c>
      <c r="Z5987">
        <f>HYPERLINK("Melting_Curves/meltCurve_Q9UJK0_.pdf", "Melting_Curves/meltCurve_Q9UJK0_.pdf")</f>
        <v>0</v>
      </c>
      <c r="AA5987" t="s">
        <v>24731</v>
      </c>
      <c r="AB5987" t="s">
        <v>30941</v>
      </c>
    </row>
    <row r="5988" spans="1:28">
      <c r="A5988" t="s">
        <v>6014</v>
      </c>
      <c r="B5988">
        <v>0.984777283994944</v>
      </c>
      <c r="C5988">
        <v>0.944541819603776</v>
      </c>
      <c r="D5988">
        <v>0.755551670507851</v>
      </c>
      <c r="E5988">
        <v>0.453296279285277</v>
      </c>
      <c r="F5988">
        <v>0.23160310739923</v>
      </c>
      <c r="G5988">
        <v>0.143058521672017</v>
      </c>
      <c r="H5988">
        <v>0.0872049271661888</v>
      </c>
      <c r="I5988">
        <v>0.100983454822178</v>
      </c>
      <c r="J5988">
        <v>0.147901214290388</v>
      </c>
      <c r="K5988">
        <v>0.183416042851095</v>
      </c>
      <c r="L5988">
        <v>895.5313912597391</v>
      </c>
      <c r="M5988">
        <v>19.7990353276965</v>
      </c>
      <c r="N5988">
        <v>45.8832958711648</v>
      </c>
      <c r="O5988">
        <v>44.7772206370452</v>
      </c>
      <c r="P5988">
        <v>-0.09698681492394889</v>
      </c>
      <c r="Q5988">
        <v>0.122653629424865</v>
      </c>
      <c r="R5988">
        <v>0.993267095182173</v>
      </c>
      <c r="S5988" t="s">
        <v>12339</v>
      </c>
      <c r="T5988" t="s">
        <v>12678</v>
      </c>
      <c r="U5988" t="s">
        <v>12678</v>
      </c>
      <c r="V5988" t="s">
        <v>12678</v>
      </c>
      <c r="W5988">
        <v>6</v>
      </c>
      <c r="X5988" t="s">
        <v>18666</v>
      </c>
      <c r="Y5988">
        <v>0.375120107883722</v>
      </c>
      <c r="Z5988">
        <f>HYPERLINK("Melting_Curves/meltCurve_Q9UJS0_.pdf", "Melting_Curves/meltCurve_Q9UJS0_.pdf")</f>
        <v>0</v>
      </c>
      <c r="AA5988" t="s">
        <v>24732</v>
      </c>
      <c r="AB5988" t="s">
        <v>30942</v>
      </c>
    </row>
    <row r="5989" spans="1:28">
      <c r="A5989" t="s">
        <v>6015</v>
      </c>
      <c r="B5989">
        <v>0.984777283994944</v>
      </c>
      <c r="C5989">
        <v>1.13724262540184</v>
      </c>
      <c r="D5989">
        <v>0.8544275500338659</v>
      </c>
      <c r="E5989">
        <v>0.753888934945128</v>
      </c>
      <c r="F5989">
        <v>0.507503350139078</v>
      </c>
      <c r="G5989">
        <v>0.385187041065166</v>
      </c>
      <c r="H5989">
        <v>0.384515792853921</v>
      </c>
      <c r="I5989">
        <v>0.494984139703809</v>
      </c>
      <c r="J5989">
        <v>0.601043657604747</v>
      </c>
      <c r="K5989">
        <v>0.512793936501339</v>
      </c>
      <c r="L5989">
        <v>1284.21285367258</v>
      </c>
      <c r="M5989">
        <v>27.7620807807774</v>
      </c>
      <c r="N5989">
        <v>51.7082488595877</v>
      </c>
      <c r="O5989">
        <v>46.0197784333936</v>
      </c>
      <c r="P5989">
        <v>-0.0794500514480774</v>
      </c>
      <c r="Q5989">
        <v>0.473203459917655</v>
      </c>
      <c r="R5989">
        <v>0.889264066619018</v>
      </c>
      <c r="S5989" t="s">
        <v>12340</v>
      </c>
      <c r="T5989" t="s">
        <v>12678</v>
      </c>
      <c r="U5989" t="s">
        <v>12678</v>
      </c>
      <c r="V5989" t="s">
        <v>12678</v>
      </c>
      <c r="W5989">
        <v>2</v>
      </c>
      <c r="X5989" t="s">
        <v>18667</v>
      </c>
      <c r="Y5989">
        <v>0.6393057732234482</v>
      </c>
      <c r="Z5989">
        <f>HYPERLINK("Melting_Curves/meltCurve_Q9UJT2_.pdf", "Melting_Curves/meltCurve_Q9UJT2_.pdf")</f>
        <v>0</v>
      </c>
      <c r="AA5989" t="s">
        <v>24733</v>
      </c>
      <c r="AB5989" t="s">
        <v>30943</v>
      </c>
    </row>
    <row r="5990" spans="1:28">
      <c r="A5990" t="s">
        <v>6016</v>
      </c>
      <c r="B5990">
        <v>0.984777283994944</v>
      </c>
      <c r="C5990">
        <v>1.21998060507075</v>
      </c>
      <c r="D5990">
        <v>0.942343796134326</v>
      </c>
      <c r="E5990">
        <v>0.791307634765213</v>
      </c>
      <c r="F5990">
        <v>0.6011944295889849</v>
      </c>
      <c r="G5990">
        <v>0.412822719446626</v>
      </c>
      <c r="H5990">
        <v>0.381238267811503</v>
      </c>
      <c r="I5990">
        <v>0.485151358940959</v>
      </c>
      <c r="J5990">
        <v>0.567145053641512</v>
      </c>
      <c r="K5990">
        <v>0.45936487200891</v>
      </c>
      <c r="L5990">
        <v>1347.61522016307</v>
      </c>
      <c r="M5990">
        <v>28.3666749306648</v>
      </c>
      <c r="N5990">
        <v>52.2959482560892</v>
      </c>
      <c r="O5990">
        <v>47.2727672249863</v>
      </c>
      <c r="P5990">
        <v>-0.0805927887945192</v>
      </c>
      <c r="Q5990">
        <v>0.462776216692271</v>
      </c>
      <c r="R5990">
        <v>0.896223409935909</v>
      </c>
      <c r="S5990" t="s">
        <v>12341</v>
      </c>
      <c r="T5990" t="s">
        <v>12678</v>
      </c>
      <c r="U5990" t="s">
        <v>12678</v>
      </c>
      <c r="V5990" t="s">
        <v>12678</v>
      </c>
      <c r="W5990">
        <v>1</v>
      </c>
      <c r="X5990" t="s">
        <v>18668</v>
      </c>
      <c r="Y5990">
        <v>0.6544581600109112</v>
      </c>
      <c r="Z5990">
        <f>HYPERLINK("Melting_Curves/meltCurve_Q9UJU2_2_.pdf", "Melting_Curves/meltCurve_Q9UJU2_2_.pdf")</f>
        <v>0</v>
      </c>
      <c r="AA5990" t="s">
        <v>24734</v>
      </c>
      <c r="AB5990" t="s">
        <v>30944</v>
      </c>
    </row>
    <row r="5991" spans="1:28">
      <c r="A5991" t="s">
        <v>6017</v>
      </c>
      <c r="B5991">
        <v>0.984777283994944</v>
      </c>
      <c r="C5991">
        <v>0.943502168957828</v>
      </c>
      <c r="D5991">
        <v>0.826792835930357</v>
      </c>
      <c r="E5991">
        <v>0.756669711682971</v>
      </c>
      <c r="F5991">
        <v>0.623931784397419</v>
      </c>
      <c r="G5991">
        <v>0.525444514842171</v>
      </c>
      <c r="H5991">
        <v>0.518563405910375</v>
      </c>
      <c r="I5991">
        <v>0.745645892757</v>
      </c>
      <c r="J5991">
        <v>1.23035314339628</v>
      </c>
      <c r="K5991">
        <v>0.97783206604898</v>
      </c>
      <c r="L5991">
        <v>1428.03047272549</v>
      </c>
      <c r="M5991">
        <v>34.5557760863786</v>
      </c>
      <c r="O5991">
        <v>41.1877159091261</v>
      </c>
      <c r="P5991">
        <v>-0.0485104703311471</v>
      </c>
      <c r="Q5991">
        <v>0.768718500761428</v>
      </c>
      <c r="R5991">
        <v>0.13041179780933</v>
      </c>
      <c r="S5991" t="s">
        <v>12342</v>
      </c>
      <c r="T5991" t="s">
        <v>12678</v>
      </c>
      <c r="U5991" t="s">
        <v>12678</v>
      </c>
      <c r="V5991" t="s">
        <v>12678</v>
      </c>
      <c r="W5991">
        <v>26</v>
      </c>
      <c r="X5991" t="s">
        <v>18669</v>
      </c>
      <c r="Y5991">
        <v>0.8030753682340628</v>
      </c>
      <c r="Z5991">
        <f>HYPERLINK("Melting_Curves/meltCurve_Q9UJU6_.pdf", "Melting_Curves/meltCurve_Q9UJU6_.pdf")</f>
        <v>0</v>
      </c>
      <c r="AA5991" t="s">
        <v>24735</v>
      </c>
      <c r="AB5991" t="s">
        <v>30945</v>
      </c>
    </row>
    <row r="5992" spans="1:28">
      <c r="A5992" t="s">
        <v>6018</v>
      </c>
      <c r="B5992">
        <v>0.984777283994944</v>
      </c>
      <c r="C5992">
        <v>0.604272589547836</v>
      </c>
      <c r="D5992">
        <v>0.457291856201984</v>
      </c>
      <c r="E5992">
        <v>0.639908019306306</v>
      </c>
      <c r="F5992">
        <v>0.471796614126163</v>
      </c>
      <c r="G5992">
        <v>0.581352979047086</v>
      </c>
      <c r="H5992">
        <v>0.548255369768348</v>
      </c>
      <c r="I5992">
        <v>1.15825298464985</v>
      </c>
      <c r="J5992">
        <v>1.91071459097373</v>
      </c>
      <c r="K5992">
        <v>1.00135948748851</v>
      </c>
      <c r="L5992">
        <v>15000</v>
      </c>
      <c r="M5992">
        <v>245.269728546997</v>
      </c>
      <c r="O5992">
        <v>61.1530939020334</v>
      </c>
      <c r="P5992">
        <v>0.457258085947895</v>
      </c>
      <c r="Q5992">
        <v>1.45603257704092</v>
      </c>
      <c r="R5992">
        <v>0.09393516991197021</v>
      </c>
      <c r="S5992" t="s">
        <v>12343</v>
      </c>
      <c r="T5992" t="s">
        <v>12678</v>
      </c>
      <c r="U5992" t="s">
        <v>12678</v>
      </c>
      <c r="V5992" t="s">
        <v>12678</v>
      </c>
      <c r="W5992">
        <v>24</v>
      </c>
      <c r="X5992" t="s">
        <v>18670</v>
      </c>
      <c r="Y5992">
        <v>1.088766662228129</v>
      </c>
      <c r="Z5992">
        <f>HYPERLINK("Melting_Curves/meltCurve_Q9UJU6_3_.pdf", "Melting_Curves/meltCurve_Q9UJU6_3_.pdf")</f>
        <v>0</v>
      </c>
      <c r="AA5992" t="s">
        <v>24735</v>
      </c>
      <c r="AB5992" t="s">
        <v>30946</v>
      </c>
    </row>
    <row r="5993" spans="1:28">
      <c r="A5993" t="s">
        <v>6019</v>
      </c>
      <c r="B5993">
        <v>0.984777283994944</v>
      </c>
      <c r="C5993">
        <v>1.2101403624053</v>
      </c>
      <c r="D5993">
        <v>0.965864121477884</v>
      </c>
      <c r="E5993">
        <v>0.866553268516864</v>
      </c>
      <c r="F5993">
        <v>0.617256803919903</v>
      </c>
      <c r="G5993">
        <v>0.506408771281159</v>
      </c>
      <c r="H5993">
        <v>0.466771490566634</v>
      </c>
      <c r="I5993">
        <v>0.496212978803765</v>
      </c>
      <c r="J5993">
        <v>0.422313030182083</v>
      </c>
      <c r="K5993">
        <v>0.359506134060561</v>
      </c>
      <c r="L5993">
        <v>1147.24178518979</v>
      </c>
      <c r="M5993">
        <v>23.4568615090626</v>
      </c>
      <c r="N5993">
        <v>53.4122679518296</v>
      </c>
      <c r="O5993">
        <v>48.5572748030196</v>
      </c>
      <c r="P5993">
        <v>-0.0687407543692672</v>
      </c>
      <c r="Q5993">
        <v>0.430817986511312</v>
      </c>
      <c r="R5993">
        <v>0.928120252554003</v>
      </c>
      <c r="S5993" t="s">
        <v>12344</v>
      </c>
      <c r="T5993" t="s">
        <v>12678</v>
      </c>
      <c r="U5993" t="s">
        <v>12678</v>
      </c>
      <c r="V5993" t="s">
        <v>12678</v>
      </c>
      <c r="W5993">
        <v>9</v>
      </c>
      <c r="X5993" t="s">
        <v>18671</v>
      </c>
      <c r="Y5993">
        <v>0.6623132794964699</v>
      </c>
      <c r="Z5993">
        <f>HYPERLINK("Melting_Curves/meltCurve_Q9UJW0_.pdf", "Melting_Curves/meltCurve_Q9UJW0_.pdf")</f>
        <v>0</v>
      </c>
      <c r="AA5993" t="s">
        <v>24736</v>
      </c>
      <c r="AB5993" t="s">
        <v>30947</v>
      </c>
    </row>
    <row r="5994" spans="1:28">
      <c r="A5994" t="s">
        <v>6020</v>
      </c>
      <c r="B5994">
        <v>0.984777283994944</v>
      </c>
      <c r="C5994">
        <v>1.07895439022332</v>
      </c>
      <c r="D5994">
        <v>1.00039420993266</v>
      </c>
      <c r="E5994">
        <v>0.849569489171019</v>
      </c>
      <c r="F5994">
        <v>0.740653221195239</v>
      </c>
      <c r="G5994">
        <v>0.516751313194004</v>
      </c>
      <c r="H5994">
        <v>0.412091548441075</v>
      </c>
      <c r="I5994">
        <v>0.590299915483636</v>
      </c>
      <c r="J5994">
        <v>0.474893148021566</v>
      </c>
      <c r="K5994">
        <v>0.342490178782198</v>
      </c>
      <c r="L5994">
        <v>1010.17587255548</v>
      </c>
      <c r="M5994">
        <v>20.2559493271259</v>
      </c>
      <c r="N5994">
        <v>55.6313578038969</v>
      </c>
      <c r="O5994">
        <v>49.3921509976777</v>
      </c>
      <c r="P5994">
        <v>-0.0575576931307183</v>
      </c>
      <c r="Q5994">
        <v>0.438622184151263</v>
      </c>
      <c r="R5994">
        <v>0.929861990734456</v>
      </c>
      <c r="S5994" t="s">
        <v>12345</v>
      </c>
      <c r="T5994" t="s">
        <v>12678</v>
      </c>
      <c r="U5994" t="s">
        <v>12678</v>
      </c>
      <c r="V5994" t="s">
        <v>12678</v>
      </c>
      <c r="W5994">
        <v>1</v>
      </c>
      <c r="X5994" t="s">
        <v>18672</v>
      </c>
      <c r="Y5994">
        <v>0.6866949732287357</v>
      </c>
      <c r="Z5994">
        <f>HYPERLINK("Melting_Curves/meltCurve_Q9UJX2_3_.pdf", "Melting_Curves/meltCurve_Q9UJX2_3_.pdf")</f>
        <v>0</v>
      </c>
      <c r="AA5994" t="s">
        <v>24737</v>
      </c>
      <c r="AB5994" t="s">
        <v>30948</v>
      </c>
    </row>
    <row r="5995" spans="1:28">
      <c r="A5995" t="s">
        <v>6021</v>
      </c>
      <c r="B5995">
        <v>0.984777283994944</v>
      </c>
      <c r="C5995">
        <v>0.971320968296117</v>
      </c>
      <c r="D5995">
        <v>0.707713457856765</v>
      </c>
      <c r="E5995">
        <v>0.472575489587971</v>
      </c>
      <c r="F5995">
        <v>0.257339859790717</v>
      </c>
      <c r="G5995">
        <v>0.154289593388602</v>
      </c>
      <c r="H5995">
        <v>0.151120371120542</v>
      </c>
      <c r="I5995">
        <v>0.203925176641093</v>
      </c>
      <c r="J5995">
        <v>0.356589940004855</v>
      </c>
      <c r="K5995">
        <v>0.402240246275853</v>
      </c>
      <c r="L5995">
        <v>1056.1326901422</v>
      </c>
      <c r="M5995">
        <v>23.9197369046949</v>
      </c>
      <c r="N5995">
        <v>45.4808994635791</v>
      </c>
      <c r="O5995">
        <v>43.8480384804323</v>
      </c>
      <c r="P5995">
        <v>-0.102111041893283</v>
      </c>
      <c r="Q5995">
        <v>0.251279521945043</v>
      </c>
      <c r="R5995">
        <v>0.929205373790596</v>
      </c>
      <c r="S5995" t="s">
        <v>12346</v>
      </c>
      <c r="T5995" t="s">
        <v>12678</v>
      </c>
      <c r="U5995" t="s">
        <v>12678</v>
      </c>
      <c r="V5995" t="s">
        <v>12678</v>
      </c>
      <c r="W5995">
        <v>7</v>
      </c>
      <c r="X5995" t="s">
        <v>18673</v>
      </c>
      <c r="Y5995">
        <v>0.4365630824561421</v>
      </c>
      <c r="Z5995">
        <f>HYPERLINK("Melting_Curves/meltCurve_Q9UJX3_2_.pdf", "Melting_Curves/meltCurve_Q9UJX3_2_.pdf")</f>
        <v>0</v>
      </c>
      <c r="AA5995" t="s">
        <v>24738</v>
      </c>
      <c r="AB5995" t="s">
        <v>30949</v>
      </c>
    </row>
    <row r="5996" spans="1:28">
      <c r="A5996" t="s">
        <v>6022</v>
      </c>
      <c r="B5996">
        <v>0.984777283994944</v>
      </c>
      <c r="C5996">
        <v>0.806983572761965</v>
      </c>
      <c r="D5996">
        <v>0.820883222397062</v>
      </c>
      <c r="E5996">
        <v>0.7390362402899699</v>
      </c>
      <c r="F5996">
        <v>0.5730790242678619</v>
      </c>
      <c r="G5996">
        <v>0.316377764553319</v>
      </c>
      <c r="H5996">
        <v>0.147516180267049</v>
      </c>
      <c r="I5996">
        <v>0.177366387832704</v>
      </c>
      <c r="J5996">
        <v>0.160870814879957</v>
      </c>
      <c r="K5996">
        <v>0.161905459835387</v>
      </c>
      <c r="L5996">
        <v>503.037010253705</v>
      </c>
      <c r="M5996">
        <v>10.1140054797006</v>
      </c>
      <c r="N5996">
        <v>50.2762219133712</v>
      </c>
      <c r="O5996">
        <v>47.909751697938</v>
      </c>
      <c r="P5996">
        <v>-0.0500853585979375</v>
      </c>
      <c r="Q5996">
        <v>0.0514303028238448</v>
      </c>
      <c r="R5996">
        <v>0.962598216972109</v>
      </c>
      <c r="S5996" t="s">
        <v>12347</v>
      </c>
      <c r="T5996" t="s">
        <v>12678</v>
      </c>
      <c r="U5996" t="s">
        <v>12678</v>
      </c>
      <c r="V5996" t="s">
        <v>12678</v>
      </c>
      <c r="W5996">
        <v>4</v>
      </c>
      <c r="X5996" t="s">
        <v>18674</v>
      </c>
      <c r="Y5996">
        <v>0.4867877408411537</v>
      </c>
      <c r="Z5996">
        <f>HYPERLINK("Melting_Curves/meltCurve_Q9UJX5_.pdf", "Melting_Curves/meltCurve_Q9UJX5_.pdf")</f>
        <v>0</v>
      </c>
      <c r="AA5996" t="s">
        <v>24739</v>
      </c>
      <c r="AB5996" t="s">
        <v>30950</v>
      </c>
    </row>
    <row r="5997" spans="1:28">
      <c r="A5997" t="s">
        <v>6023</v>
      </c>
      <c r="B5997">
        <v>0.984777283994944</v>
      </c>
      <c r="C5997">
        <v>1.16788963010256</v>
      </c>
      <c r="D5997">
        <v>0.76359942405286</v>
      </c>
      <c r="E5997">
        <v>0.593445787695794</v>
      </c>
      <c r="F5997">
        <v>0.287676334036629</v>
      </c>
      <c r="G5997">
        <v>0.231638326785951</v>
      </c>
      <c r="H5997">
        <v>0.141164482720047</v>
      </c>
      <c r="I5997">
        <v>0.246431530345148</v>
      </c>
      <c r="J5997">
        <v>0.326047303249814</v>
      </c>
      <c r="K5997">
        <v>0.339914554782123</v>
      </c>
      <c r="L5997">
        <v>1133.74387398011</v>
      </c>
      <c r="M5997">
        <v>24.8427855622042</v>
      </c>
      <c r="N5997">
        <v>46.9575945468191</v>
      </c>
      <c r="O5997">
        <v>45.3440996039381</v>
      </c>
      <c r="P5997">
        <v>-0.10253473140225</v>
      </c>
      <c r="Q5997">
        <v>0.251407168157982</v>
      </c>
      <c r="R5997">
        <v>0.929768872463465</v>
      </c>
      <c r="S5997" t="s">
        <v>12348</v>
      </c>
      <c r="T5997" t="s">
        <v>12678</v>
      </c>
      <c r="U5997" t="s">
        <v>12678</v>
      </c>
      <c r="V5997" t="s">
        <v>12678</v>
      </c>
      <c r="W5997">
        <v>3</v>
      </c>
      <c r="X5997" t="s">
        <v>18675</v>
      </c>
      <c r="Y5997">
        <v>0.4731792519179344</v>
      </c>
      <c r="Z5997">
        <f>HYPERLINK("Melting_Curves/meltCurve_Q9UJX6_2_.pdf", "Melting_Curves/meltCurve_Q9UJX6_2_.pdf")</f>
        <v>0</v>
      </c>
      <c r="AA5997" t="s">
        <v>24740</v>
      </c>
      <c r="AB5997" t="s">
        <v>30951</v>
      </c>
    </row>
    <row r="5998" spans="1:28">
      <c r="A5998" t="s">
        <v>6024</v>
      </c>
      <c r="B5998">
        <v>0.984777283994944</v>
      </c>
      <c r="C5998">
        <v>0.971695602115408</v>
      </c>
      <c r="D5998">
        <v>0.706986892222086</v>
      </c>
      <c r="E5998">
        <v>0.46807858128177</v>
      </c>
      <c r="F5998">
        <v>0.21997457273085</v>
      </c>
      <c r="G5998">
        <v>0.146600221085905</v>
      </c>
      <c r="H5998">
        <v>0.10426722196947</v>
      </c>
      <c r="I5998">
        <v>0.113613485131855</v>
      </c>
      <c r="J5998">
        <v>0.139390594834592</v>
      </c>
      <c r="K5998">
        <v>0.119297864903771</v>
      </c>
      <c r="L5998">
        <v>833.548460628561</v>
      </c>
      <c r="M5998">
        <v>18.4437146928363</v>
      </c>
      <c r="N5998">
        <v>45.8126114031441</v>
      </c>
      <c r="O5998">
        <v>44.6729306463602</v>
      </c>
      <c r="P5998">
        <v>-0.0918452989084806</v>
      </c>
      <c r="Q5998">
        <v>0.110197742188671</v>
      </c>
      <c r="R5998">
        <v>0.994685437210313</v>
      </c>
      <c r="S5998" t="s">
        <v>12349</v>
      </c>
      <c r="T5998" t="s">
        <v>12678</v>
      </c>
      <c r="U5998" t="s">
        <v>12678</v>
      </c>
      <c r="V5998" t="s">
        <v>12678</v>
      </c>
      <c r="W5998">
        <v>7</v>
      </c>
      <c r="X5998" t="s">
        <v>18676</v>
      </c>
      <c r="Y5998">
        <v>0.3670545231378423</v>
      </c>
      <c r="Z5998">
        <f>HYPERLINK("Melting_Curves/meltCurve_Q9UJY4_.pdf", "Melting_Curves/meltCurve_Q9UJY4_.pdf")</f>
        <v>0</v>
      </c>
      <c r="AA5998" t="s">
        <v>24741</v>
      </c>
      <c r="AB5998" t="s">
        <v>30952</v>
      </c>
    </row>
    <row r="5999" spans="1:28">
      <c r="A5999" t="s">
        <v>6025</v>
      </c>
      <c r="B5999">
        <v>0.984777283994944</v>
      </c>
      <c r="C5999">
        <v>0.94422594466359</v>
      </c>
      <c r="D5999">
        <v>0.897176705256002</v>
      </c>
      <c r="E5999">
        <v>0.791604733415154</v>
      </c>
      <c r="F5999">
        <v>0.694506072348244</v>
      </c>
      <c r="G5999">
        <v>0.334619612077714</v>
      </c>
      <c r="H5999">
        <v>0.203837085672757</v>
      </c>
      <c r="I5999">
        <v>0.246543785716552</v>
      </c>
      <c r="J5999">
        <v>0.334637129705735</v>
      </c>
      <c r="K5999">
        <v>0.244870981115501</v>
      </c>
      <c r="L5999">
        <v>915.0809525769361</v>
      </c>
      <c r="M5999">
        <v>18.3505744644991</v>
      </c>
      <c r="N5999">
        <v>51.6101826652184</v>
      </c>
      <c r="O5999">
        <v>49.2857459770462</v>
      </c>
      <c r="P5999">
        <v>-0.0715825337702439</v>
      </c>
      <c r="Q5999">
        <v>0.231013365102615</v>
      </c>
      <c r="R5999">
        <v>0.9589484370826999</v>
      </c>
      <c r="S5999" t="s">
        <v>12350</v>
      </c>
      <c r="T5999" t="s">
        <v>12678</v>
      </c>
      <c r="U5999" t="s">
        <v>12678</v>
      </c>
      <c r="V5999" t="s">
        <v>12678</v>
      </c>
      <c r="W5999">
        <v>8</v>
      </c>
      <c r="X5999" t="s">
        <v>18677</v>
      </c>
      <c r="Y5999">
        <v>0.572570240758609</v>
      </c>
      <c r="Z5999">
        <f>HYPERLINK("Melting_Curves/meltCurve_Q9UJY5_4_.pdf", "Melting_Curves/meltCurve_Q9UJY5_4_.pdf")</f>
        <v>0</v>
      </c>
      <c r="AA5999" t="s">
        <v>24742</v>
      </c>
      <c r="AB5999" t="s">
        <v>30953</v>
      </c>
    </row>
    <row r="6000" spans="1:28">
      <c r="A6000" t="s">
        <v>6026</v>
      </c>
      <c r="B6000">
        <v>0.984777283994944</v>
      </c>
      <c r="C6000">
        <v>0.95012494895182</v>
      </c>
      <c r="D6000">
        <v>0.747164016556496</v>
      </c>
      <c r="E6000">
        <v>0.485691036864063</v>
      </c>
      <c r="F6000">
        <v>0.313098666425143</v>
      </c>
      <c r="G6000">
        <v>0.228060339159591</v>
      </c>
      <c r="H6000">
        <v>0.241797470848757</v>
      </c>
      <c r="I6000">
        <v>0.253450733090663</v>
      </c>
      <c r="J6000">
        <v>0.449058124414374</v>
      </c>
      <c r="K6000">
        <v>0.271540845196484</v>
      </c>
      <c r="L6000">
        <v>1023.36939349454</v>
      </c>
      <c r="M6000">
        <v>23.1136750593598</v>
      </c>
      <c r="N6000">
        <v>45.961909369596</v>
      </c>
      <c r="O6000">
        <v>43.9480824084739</v>
      </c>
      <c r="P6000">
        <v>-0.0938963197836493</v>
      </c>
      <c r="Q6000">
        <v>0.285879654378567</v>
      </c>
      <c r="R6000">
        <v>0.954094884459603</v>
      </c>
      <c r="S6000" t="s">
        <v>12351</v>
      </c>
      <c r="T6000" t="s">
        <v>12678</v>
      </c>
      <c r="U6000" t="s">
        <v>12678</v>
      </c>
      <c r="V6000" t="s">
        <v>12678</v>
      </c>
      <c r="W6000">
        <v>12</v>
      </c>
      <c r="X6000" t="s">
        <v>18678</v>
      </c>
      <c r="Y6000">
        <v>0.4660010495052635</v>
      </c>
      <c r="Z6000">
        <f>HYPERLINK("Melting_Curves/meltCurve_Q9UJZ1_.pdf", "Melting_Curves/meltCurve_Q9UJZ1_.pdf")</f>
        <v>0</v>
      </c>
      <c r="AA6000" t="s">
        <v>24743</v>
      </c>
      <c r="AB6000" t="s">
        <v>30954</v>
      </c>
    </row>
    <row r="6001" spans="1:28">
      <c r="A6001" t="s">
        <v>6027</v>
      </c>
      <c r="B6001">
        <v>0.984777283994944</v>
      </c>
      <c r="C6001">
        <v>1.05378412881102</v>
      </c>
      <c r="D6001">
        <v>0.87675538552655</v>
      </c>
      <c r="E6001">
        <v>0.817113037064427</v>
      </c>
      <c r="F6001">
        <v>0.514128864909575</v>
      </c>
      <c r="G6001">
        <v>0.470868593093807</v>
      </c>
      <c r="H6001">
        <v>0.376508072602684</v>
      </c>
      <c r="I6001">
        <v>0.45291852099779</v>
      </c>
      <c r="J6001">
        <v>0.50777656011283</v>
      </c>
      <c r="K6001">
        <v>0.347409005881715</v>
      </c>
      <c r="L6001">
        <v>1113.88028960511</v>
      </c>
      <c r="M6001">
        <v>23.4468691925018</v>
      </c>
      <c r="N6001">
        <v>51.4770748089928</v>
      </c>
      <c r="O6001">
        <v>47.1650464231</v>
      </c>
      <c r="P6001">
        <v>-0.07232663426871599</v>
      </c>
      <c r="Q6001">
        <v>0.418049401934286</v>
      </c>
      <c r="R6001">
        <v>0.952969596965746</v>
      </c>
      <c r="S6001" t="s">
        <v>12352</v>
      </c>
      <c r="T6001" t="s">
        <v>12678</v>
      </c>
      <c r="U6001" t="s">
        <v>12678</v>
      </c>
      <c r="V6001" t="s">
        <v>12678</v>
      </c>
      <c r="W6001">
        <v>5</v>
      </c>
      <c r="X6001" t="s">
        <v>18679</v>
      </c>
      <c r="Y6001">
        <v>0.6274525829078469</v>
      </c>
      <c r="Z6001">
        <f>HYPERLINK("Melting_Curves/meltCurve_Q9UK23_.pdf", "Melting_Curves/meltCurve_Q9UK23_.pdf")</f>
        <v>0</v>
      </c>
      <c r="AA6001" t="s">
        <v>24744</v>
      </c>
      <c r="AB6001" t="s">
        <v>30955</v>
      </c>
    </row>
    <row r="6002" spans="1:28">
      <c r="A6002" t="s">
        <v>6028</v>
      </c>
      <c r="B6002">
        <v>0.984777283994944</v>
      </c>
      <c r="C6002">
        <v>0.648653846304719</v>
      </c>
      <c r="D6002">
        <v>0.509969108834997</v>
      </c>
      <c r="E6002">
        <v>0.336195528017384</v>
      </c>
      <c r="F6002">
        <v>0.210159310875965</v>
      </c>
      <c r="G6002">
        <v>0.082531470762369</v>
      </c>
      <c r="H6002">
        <v>0.0943083727662497</v>
      </c>
      <c r="I6002">
        <v>0.144741860382178</v>
      </c>
      <c r="J6002">
        <v>0.147338498738619</v>
      </c>
      <c r="K6002">
        <v>0.140289377636235</v>
      </c>
      <c r="L6002">
        <v>612.604503017424</v>
      </c>
      <c r="M6002">
        <v>14.5274729426119</v>
      </c>
      <c r="N6002">
        <v>42.9473617290536</v>
      </c>
      <c r="O6002">
        <v>41.3938253727808</v>
      </c>
      <c r="P6002">
        <v>-0.0775896550956303</v>
      </c>
      <c r="Q6002">
        <v>0.115781557141705</v>
      </c>
      <c r="R6002">
        <v>0.969193100208924</v>
      </c>
      <c r="S6002" t="s">
        <v>12353</v>
      </c>
      <c r="T6002" t="s">
        <v>12678</v>
      </c>
      <c r="U6002" t="s">
        <v>12678</v>
      </c>
      <c r="V6002" t="s">
        <v>12678</v>
      </c>
      <c r="W6002">
        <v>2</v>
      </c>
      <c r="X6002" t="s">
        <v>18680</v>
      </c>
      <c r="Y6002">
        <v>0.2949631819196478</v>
      </c>
      <c r="Z6002">
        <f>HYPERLINK("Melting_Curves/meltCurve_Q9UK39_.pdf", "Melting_Curves/meltCurve_Q9UK39_.pdf")</f>
        <v>0</v>
      </c>
      <c r="AA6002" t="s">
        <v>24745</v>
      </c>
      <c r="AB6002" t="s">
        <v>30956</v>
      </c>
    </row>
    <row r="6003" spans="1:28">
      <c r="A6003" t="s">
        <v>6029</v>
      </c>
      <c r="B6003">
        <v>0.984777283994944</v>
      </c>
      <c r="C6003">
        <v>1.02474649280334</v>
      </c>
      <c r="D6003">
        <v>0.991425340151518</v>
      </c>
      <c r="E6003">
        <v>0.829741806503534</v>
      </c>
      <c r="F6003">
        <v>0.520157577521898</v>
      </c>
      <c r="G6003">
        <v>0.247736695790261</v>
      </c>
      <c r="H6003">
        <v>0.141100634722395</v>
      </c>
      <c r="I6003">
        <v>0.148852124569656</v>
      </c>
      <c r="J6003">
        <v>0.229351736687585</v>
      </c>
      <c r="K6003">
        <v>0.161745864892116</v>
      </c>
      <c r="L6003">
        <v>1256.84284774699</v>
      </c>
      <c r="M6003">
        <v>25.432811159046</v>
      </c>
      <c r="N6003">
        <v>50.1934935638493</v>
      </c>
      <c r="O6003">
        <v>49.1156688272835</v>
      </c>
      <c r="P6003">
        <v>-0.108426940666717</v>
      </c>
      <c r="Q6003">
        <v>0.162436999673034</v>
      </c>
      <c r="R6003">
        <v>0.9936427082152141</v>
      </c>
      <c r="S6003" t="s">
        <v>12354</v>
      </c>
      <c r="T6003" t="s">
        <v>12678</v>
      </c>
      <c r="U6003" t="s">
        <v>12678</v>
      </c>
      <c r="V6003" t="s">
        <v>12678</v>
      </c>
      <c r="W6003">
        <v>10</v>
      </c>
      <c r="X6003" t="s">
        <v>18681</v>
      </c>
      <c r="Y6003">
        <v>0.5161755907346464</v>
      </c>
      <c r="Z6003">
        <f>HYPERLINK("Melting_Curves/meltCurve_Q9UK41_.pdf", "Melting_Curves/meltCurve_Q9UK41_.pdf")</f>
        <v>0</v>
      </c>
      <c r="AA6003" t="s">
        <v>24746</v>
      </c>
      <c r="AB6003" t="s">
        <v>30957</v>
      </c>
    </row>
    <row r="6004" spans="1:28">
      <c r="A6004" t="s">
        <v>6030</v>
      </c>
      <c r="B6004">
        <v>0.984777283994944</v>
      </c>
      <c r="C6004">
        <v>1.09625817958148</v>
      </c>
      <c r="D6004">
        <v>0.9472559941404149</v>
      </c>
      <c r="E6004">
        <v>0.825926161098458</v>
      </c>
      <c r="F6004">
        <v>0.6269355025978079</v>
      </c>
      <c r="G6004">
        <v>0.461062794342741</v>
      </c>
      <c r="H6004">
        <v>0.461818786635589</v>
      </c>
      <c r="I6004">
        <v>1.0313461702222</v>
      </c>
      <c r="J6004">
        <v>2.65935701904984</v>
      </c>
      <c r="K6004">
        <v>2.35487980767703</v>
      </c>
      <c r="L6004">
        <v>15000</v>
      </c>
      <c r="M6004">
        <v>243.256748375361</v>
      </c>
      <c r="O6004">
        <v>61.6590859562955</v>
      </c>
      <c r="P6004">
        <v>0.493148712613542</v>
      </c>
      <c r="Q6004">
        <v>1.5</v>
      </c>
      <c r="R6004">
        <v>0.448274704825045</v>
      </c>
      <c r="S6004" t="s">
        <v>12355</v>
      </c>
      <c r="T6004" t="s">
        <v>12678</v>
      </c>
      <c r="U6004" t="s">
        <v>12678</v>
      </c>
      <c r="V6004" t="s">
        <v>12678</v>
      </c>
      <c r="W6004">
        <v>5</v>
      </c>
      <c r="X6004" t="s">
        <v>18682</v>
      </c>
      <c r="Y6004">
        <v>1.088888797904009</v>
      </c>
      <c r="Z6004">
        <f>HYPERLINK("Melting_Curves/meltCurve_Q9UK45_.pdf", "Melting_Curves/meltCurve_Q9UK45_.pdf")</f>
        <v>0</v>
      </c>
      <c r="AA6004" t="s">
        <v>24747</v>
      </c>
      <c r="AB6004" t="s">
        <v>30958</v>
      </c>
    </row>
    <row r="6005" spans="1:28">
      <c r="A6005" t="s">
        <v>6031</v>
      </c>
      <c r="B6005">
        <v>0.984777283994944</v>
      </c>
      <c r="C6005">
        <v>0.94399097545838</v>
      </c>
      <c r="D6005">
        <v>0.972002435451792</v>
      </c>
      <c r="E6005">
        <v>0.793569643052018</v>
      </c>
      <c r="F6005">
        <v>0.6378300418580169</v>
      </c>
      <c r="G6005">
        <v>0.396267430778342</v>
      </c>
      <c r="H6005">
        <v>0.201056573415136</v>
      </c>
      <c r="I6005">
        <v>0.17869851881329</v>
      </c>
      <c r="J6005">
        <v>0.221569166111941</v>
      </c>
      <c r="K6005">
        <v>0.190765190296455</v>
      </c>
      <c r="L6005">
        <v>841.680084843294</v>
      </c>
      <c r="M6005">
        <v>16.667281682924</v>
      </c>
      <c r="N6005">
        <v>51.6891047923001</v>
      </c>
      <c r="O6005">
        <v>49.7887745474394</v>
      </c>
      <c r="P6005">
        <v>-0.0703581842147727</v>
      </c>
      <c r="Q6005">
        <v>0.159355418474987</v>
      </c>
      <c r="R6005">
        <v>0.98959779739821</v>
      </c>
      <c r="S6005" t="s">
        <v>12356</v>
      </c>
      <c r="T6005" t="s">
        <v>12678</v>
      </c>
      <c r="U6005" t="s">
        <v>12678</v>
      </c>
      <c r="V6005" t="s">
        <v>12678</v>
      </c>
      <c r="W6005">
        <v>7</v>
      </c>
      <c r="X6005" t="s">
        <v>18683</v>
      </c>
      <c r="Y6005">
        <v>0.5524426484340073</v>
      </c>
      <c r="Z6005">
        <f>HYPERLINK("Melting_Curves/meltCurve_Q9UK59_.pdf", "Melting_Curves/meltCurve_Q9UK59_.pdf")</f>
        <v>0</v>
      </c>
      <c r="AA6005" t="s">
        <v>24748</v>
      </c>
      <c r="AB6005" t="s">
        <v>30959</v>
      </c>
    </row>
    <row r="6006" spans="1:28">
      <c r="A6006" t="s">
        <v>6032</v>
      </c>
      <c r="B6006">
        <v>0.984777283994944</v>
      </c>
      <c r="C6006">
        <v>1.23208614184757</v>
      </c>
      <c r="D6006">
        <v>1.08747825978619</v>
      </c>
      <c r="E6006">
        <v>1.13662219711668</v>
      </c>
      <c r="F6006">
        <v>0.669553254064271</v>
      </c>
      <c r="G6006">
        <v>0.834887481566833</v>
      </c>
      <c r="H6006">
        <v>0.790398907669434</v>
      </c>
      <c r="I6006">
        <v>1.04275068497978</v>
      </c>
      <c r="J6006">
        <v>1.47968499557172</v>
      </c>
      <c r="K6006">
        <v>0.699401703873607</v>
      </c>
      <c r="L6006">
        <v>15000</v>
      </c>
      <c r="M6006">
        <v>223.035960477968</v>
      </c>
      <c r="Q6006">
        <v>0</v>
      </c>
      <c r="R6006">
        <v>0.154678480530377</v>
      </c>
      <c r="S6006" t="s">
        <v>12357</v>
      </c>
      <c r="T6006" t="s">
        <v>12678</v>
      </c>
      <c r="U6006" t="s">
        <v>12678</v>
      </c>
      <c r="V6006" t="s">
        <v>12678</v>
      </c>
      <c r="W6006">
        <v>1</v>
      </c>
      <c r="X6006" t="s">
        <v>18684</v>
      </c>
      <c r="Y6006">
        <v>0.9964683337627365</v>
      </c>
      <c r="Z6006">
        <f>HYPERLINK("Melting_Curves/meltCurve_Q9UK61_2_.pdf", "Melting_Curves/meltCurve_Q9UK61_2_.pdf")</f>
        <v>0</v>
      </c>
      <c r="AA6006" t="s">
        <v>24749</v>
      </c>
      <c r="AB6006" t="s">
        <v>30960</v>
      </c>
    </row>
    <row r="6007" spans="1:28">
      <c r="A6007" t="s">
        <v>6033</v>
      </c>
      <c r="B6007">
        <v>0.984777283994944</v>
      </c>
      <c r="C6007">
        <v>1.0621502211855</v>
      </c>
      <c r="D6007">
        <v>0.854004908655957</v>
      </c>
      <c r="E6007">
        <v>0.750601115711483</v>
      </c>
      <c r="F6007">
        <v>0.399032759365956</v>
      </c>
      <c r="G6007">
        <v>0.175070881082031</v>
      </c>
      <c r="H6007">
        <v>0.130056123180048</v>
      </c>
      <c r="I6007">
        <v>0.157378398758648</v>
      </c>
      <c r="J6007">
        <v>0.312216270855827</v>
      </c>
      <c r="K6007">
        <v>0.396551217382087</v>
      </c>
      <c r="L6007">
        <v>1324.92726461203</v>
      </c>
      <c r="M6007">
        <v>27.8411217061526</v>
      </c>
      <c r="N6007">
        <v>48.6762909638603</v>
      </c>
      <c r="O6007">
        <v>47.3453727328168</v>
      </c>
      <c r="P6007">
        <v>-0.112970212485569</v>
      </c>
      <c r="Q6007">
        <v>0.231558269214855</v>
      </c>
      <c r="R6007">
        <v>0.934112865157769</v>
      </c>
      <c r="S6007" t="s">
        <v>12358</v>
      </c>
      <c r="T6007" t="s">
        <v>12678</v>
      </c>
      <c r="U6007" t="s">
        <v>12678</v>
      </c>
      <c r="V6007" t="s">
        <v>12678</v>
      </c>
      <c r="W6007">
        <v>4</v>
      </c>
      <c r="X6007" t="s">
        <v>18685</v>
      </c>
      <c r="Y6007">
        <v>0.508037112746723</v>
      </c>
      <c r="Z6007">
        <f>HYPERLINK("Melting_Curves/meltCurve_Q9UK73_.pdf", "Melting_Curves/meltCurve_Q9UK73_.pdf")</f>
        <v>0</v>
      </c>
      <c r="AA6007" t="s">
        <v>24750</v>
      </c>
      <c r="AB6007" t="s">
        <v>30961</v>
      </c>
    </row>
    <row r="6008" spans="1:28">
      <c r="A6008" t="s">
        <v>6034</v>
      </c>
      <c r="B6008">
        <v>0.984777283994944</v>
      </c>
      <c r="C6008">
        <v>1.03750427016981</v>
      </c>
      <c r="D6008">
        <v>0.915377642408998</v>
      </c>
      <c r="E6008">
        <v>0.749403169042082</v>
      </c>
      <c r="F6008">
        <v>0.657197283031281</v>
      </c>
      <c r="G6008">
        <v>0.537447192278388</v>
      </c>
      <c r="H6008">
        <v>0.478570316425879</v>
      </c>
      <c r="I6008">
        <v>0.702192118764266</v>
      </c>
      <c r="J6008">
        <v>0.925310102913141</v>
      </c>
      <c r="K6008">
        <v>0.761253150122874</v>
      </c>
      <c r="L6008">
        <v>1590.45323675544</v>
      </c>
      <c r="M6008">
        <v>35.7327476999852</v>
      </c>
      <c r="O6008">
        <v>44.3709705472015</v>
      </c>
      <c r="P6008">
        <v>-0.06480674438444591</v>
      </c>
      <c r="Q6008">
        <v>0.678107193161622</v>
      </c>
      <c r="R6008">
        <v>0.588020270685597</v>
      </c>
      <c r="S6008" t="s">
        <v>12359</v>
      </c>
      <c r="T6008" t="s">
        <v>12678</v>
      </c>
      <c r="U6008" t="s">
        <v>12678</v>
      </c>
      <c r="V6008" t="s">
        <v>12678</v>
      </c>
      <c r="W6008">
        <v>10</v>
      </c>
      <c r="X6008" t="s">
        <v>18686</v>
      </c>
      <c r="Y6008">
        <v>0.7599345123866468</v>
      </c>
      <c r="Z6008">
        <f>HYPERLINK("Melting_Curves/meltCurve_Q9UKA4_.pdf", "Melting_Curves/meltCurve_Q9UKA4_.pdf")</f>
        <v>0</v>
      </c>
      <c r="AA6008" t="s">
        <v>24751</v>
      </c>
      <c r="AB6008" t="s">
        <v>30962</v>
      </c>
    </row>
    <row r="6009" spans="1:28">
      <c r="A6009" t="s">
        <v>6035</v>
      </c>
      <c r="B6009">
        <v>0.984777283994944</v>
      </c>
      <c r="C6009">
        <v>1.00903150190842</v>
      </c>
      <c r="D6009">
        <v>0.6605480710924641</v>
      </c>
      <c r="E6009">
        <v>0.630165689483822</v>
      </c>
      <c r="F6009">
        <v>0.551475028094932</v>
      </c>
      <c r="G6009">
        <v>0.376090723873971</v>
      </c>
      <c r="H6009">
        <v>0.313124597207072</v>
      </c>
      <c r="I6009">
        <v>0.456495405954121</v>
      </c>
      <c r="J6009">
        <v>0.5191385517566039</v>
      </c>
      <c r="K6009">
        <v>0.369142718107318</v>
      </c>
      <c r="L6009">
        <v>741.289300800509</v>
      </c>
      <c r="M6009">
        <v>16.8182884292582</v>
      </c>
      <c r="N6009">
        <v>49.1600082249159</v>
      </c>
      <c r="O6009">
        <v>43.4673774736739</v>
      </c>
      <c r="P6009">
        <v>-0.0568643782056055</v>
      </c>
      <c r="Q6009">
        <v>0.412167043475223</v>
      </c>
      <c r="R6009">
        <v>0.890000401328786</v>
      </c>
      <c r="S6009" t="s">
        <v>12360</v>
      </c>
      <c r="T6009" t="s">
        <v>12678</v>
      </c>
      <c r="U6009" t="s">
        <v>12678</v>
      </c>
      <c r="V6009" t="s">
        <v>12678</v>
      </c>
      <c r="W6009">
        <v>3</v>
      </c>
      <c r="X6009" t="s">
        <v>18687</v>
      </c>
      <c r="Y6009">
        <v>0.5622533459569049</v>
      </c>
      <c r="Z6009">
        <f>HYPERLINK("Melting_Curves/meltCurve_Q9UKB3_.pdf", "Melting_Curves/meltCurve_Q9UKB3_.pdf")</f>
        <v>0</v>
      </c>
      <c r="AA6009" t="s">
        <v>24752</v>
      </c>
      <c r="AB6009" t="s">
        <v>30963</v>
      </c>
    </row>
    <row r="6010" spans="1:28">
      <c r="A6010" t="s">
        <v>6036</v>
      </c>
      <c r="B6010">
        <v>0.984777283994944</v>
      </c>
      <c r="C6010">
        <v>0.717888662374859</v>
      </c>
      <c r="D6010">
        <v>0.662307241609259</v>
      </c>
      <c r="E6010">
        <v>0.488359558465874</v>
      </c>
      <c r="F6010">
        <v>0.275931136916483</v>
      </c>
      <c r="G6010">
        <v>0.157198624008802</v>
      </c>
      <c r="H6010">
        <v>0.142032939108837</v>
      </c>
      <c r="I6010">
        <v>0.120263280052053</v>
      </c>
      <c r="J6010">
        <v>0.130367294008065</v>
      </c>
      <c r="K6010">
        <v>0.131970862015582</v>
      </c>
      <c r="L6010">
        <v>504.583018612102</v>
      </c>
      <c r="M6010">
        <v>11.3005407522377</v>
      </c>
      <c r="N6010">
        <v>45.4043179438911</v>
      </c>
      <c r="O6010">
        <v>43.3215106214271</v>
      </c>
      <c r="P6010">
        <v>-0.059658306820902</v>
      </c>
      <c r="Q6010">
        <v>0.0854588747337235</v>
      </c>
      <c r="R6010">
        <v>0.977892242340364</v>
      </c>
      <c r="S6010" t="s">
        <v>12361</v>
      </c>
      <c r="T6010" t="s">
        <v>12678</v>
      </c>
      <c r="U6010" t="s">
        <v>12678</v>
      </c>
      <c r="V6010" t="s">
        <v>12678</v>
      </c>
      <c r="W6010">
        <v>4</v>
      </c>
      <c r="X6010" t="s">
        <v>18688</v>
      </c>
      <c r="Y6010">
        <v>0.3565034462372006</v>
      </c>
      <c r="Z6010">
        <f>HYPERLINK("Melting_Curves/meltCurve_Q9UKD2_.pdf", "Melting_Curves/meltCurve_Q9UKD2_.pdf")</f>
        <v>0</v>
      </c>
      <c r="AA6010" t="s">
        <v>24753</v>
      </c>
      <c r="AB6010" t="s">
        <v>30964</v>
      </c>
    </row>
    <row r="6011" spans="1:28">
      <c r="A6011" t="s">
        <v>6037</v>
      </c>
      <c r="B6011">
        <v>0.984777283994944</v>
      </c>
      <c r="C6011">
        <v>0.898237754461652</v>
      </c>
      <c r="D6011">
        <v>0.910105644720079</v>
      </c>
      <c r="E6011">
        <v>0.852572458263806</v>
      </c>
      <c r="F6011">
        <v>0.787869630087991</v>
      </c>
      <c r="G6011">
        <v>0.5995994983858181</v>
      </c>
      <c r="H6011">
        <v>0.495383006898266</v>
      </c>
      <c r="I6011">
        <v>0.460637576471776</v>
      </c>
      <c r="J6011">
        <v>0.536828031777945</v>
      </c>
      <c r="K6011">
        <v>0.348249721120541</v>
      </c>
      <c r="L6011">
        <v>437.758057064663</v>
      </c>
      <c r="M6011">
        <v>8.210296381649041</v>
      </c>
      <c r="N6011">
        <v>59.6101649609652</v>
      </c>
      <c r="O6011">
        <v>50.435425037085</v>
      </c>
      <c r="P6011">
        <v>-0.0289321580824696</v>
      </c>
      <c r="Q6011">
        <v>0.289813908872674</v>
      </c>
      <c r="R6011">
        <v>0.946463563242583</v>
      </c>
      <c r="S6011" t="s">
        <v>12362</v>
      </c>
      <c r="T6011" t="s">
        <v>12678</v>
      </c>
      <c r="U6011" t="s">
        <v>12678</v>
      </c>
      <c r="V6011" t="s">
        <v>12678</v>
      </c>
      <c r="W6011">
        <v>21</v>
      </c>
      <c r="X6011" t="s">
        <v>18689</v>
      </c>
      <c r="Y6011">
        <v>0.6902344407522727</v>
      </c>
      <c r="Z6011">
        <f>HYPERLINK("Melting_Curves/meltCurve_Q9UKE5_2_.pdf", "Melting_Curves/meltCurve_Q9UKE5_2_.pdf")</f>
        <v>0</v>
      </c>
      <c r="AA6011" t="s">
        <v>24754</v>
      </c>
      <c r="AB6011" t="s">
        <v>30965</v>
      </c>
    </row>
    <row r="6012" spans="1:28">
      <c r="A6012" t="s">
        <v>6038</v>
      </c>
      <c r="B6012">
        <v>0.984777283994944</v>
      </c>
      <c r="C6012">
        <v>1.02012638952727</v>
      </c>
      <c r="D6012">
        <v>0.8393453520181</v>
      </c>
      <c r="E6012">
        <v>0.664780412626971</v>
      </c>
      <c r="F6012">
        <v>0.425959167720613</v>
      </c>
      <c r="G6012">
        <v>0.317881422012977</v>
      </c>
      <c r="H6012">
        <v>0.28730934811247</v>
      </c>
      <c r="I6012">
        <v>0.341724766225044</v>
      </c>
      <c r="J6012">
        <v>0.415313983045603</v>
      </c>
      <c r="K6012">
        <v>0.328866175610183</v>
      </c>
      <c r="L6012">
        <v>1002.91629303697</v>
      </c>
      <c r="M6012">
        <v>21.7296750686793</v>
      </c>
      <c r="N6012">
        <v>48.5859039003803</v>
      </c>
      <c r="O6012">
        <v>45.7686647185636</v>
      </c>
      <c r="P6012">
        <v>-0.079350541271218</v>
      </c>
      <c r="Q6012">
        <v>0.331479493897865</v>
      </c>
      <c r="R6012">
        <v>0.977670403564758</v>
      </c>
      <c r="S6012" t="s">
        <v>12363</v>
      </c>
      <c r="T6012" t="s">
        <v>12678</v>
      </c>
      <c r="U6012" t="s">
        <v>12678</v>
      </c>
      <c r="V6012" t="s">
        <v>12678</v>
      </c>
      <c r="W6012">
        <v>21</v>
      </c>
      <c r="X6012" t="s">
        <v>18690</v>
      </c>
      <c r="Y6012">
        <v>0.542859759024947</v>
      </c>
      <c r="Z6012">
        <f>HYPERLINK("Melting_Curves/meltCurve_Q9UKE5_6_.pdf", "Melting_Curves/meltCurve_Q9UKE5_6_.pdf")</f>
        <v>0</v>
      </c>
      <c r="AA6012" t="s">
        <v>24754</v>
      </c>
      <c r="AB6012" t="s">
        <v>30966</v>
      </c>
    </row>
    <row r="6013" spans="1:28">
      <c r="A6013" t="s">
        <v>6039</v>
      </c>
      <c r="B6013">
        <v>0.984777283994944</v>
      </c>
      <c r="C6013">
        <v>1.01698788466263</v>
      </c>
      <c r="D6013">
        <v>0.884029294760573</v>
      </c>
      <c r="E6013">
        <v>0.662105246316062</v>
      </c>
      <c r="F6013">
        <v>0.430699328967003</v>
      </c>
      <c r="G6013">
        <v>0.279425889908329</v>
      </c>
      <c r="H6013">
        <v>0.184331076912441</v>
      </c>
      <c r="I6013">
        <v>0.188776447933543</v>
      </c>
      <c r="J6013">
        <v>0.216098239776604</v>
      </c>
      <c r="K6013">
        <v>0.194996259795879</v>
      </c>
      <c r="L6013">
        <v>860.808627870281</v>
      </c>
      <c r="M6013">
        <v>18.0803447493043</v>
      </c>
      <c r="N6013">
        <v>48.84773907944</v>
      </c>
      <c r="O6013">
        <v>47.0392293855875</v>
      </c>
      <c r="P6013">
        <v>-0.0784391397165283</v>
      </c>
      <c r="Q6013">
        <v>0.183746136388975</v>
      </c>
      <c r="R6013">
        <v>0.996051102885079</v>
      </c>
      <c r="S6013" t="s">
        <v>12364</v>
      </c>
      <c r="T6013" t="s">
        <v>12678</v>
      </c>
      <c r="U6013" t="s">
        <v>12678</v>
      </c>
      <c r="V6013" t="s">
        <v>12678</v>
      </c>
      <c r="W6013">
        <v>16</v>
      </c>
      <c r="X6013" t="s">
        <v>18691</v>
      </c>
      <c r="Y6013">
        <v>0.4853934170853355</v>
      </c>
      <c r="Z6013">
        <f>HYPERLINK("Melting_Curves/meltCurve_Q9UKF6_.pdf", "Melting_Curves/meltCurve_Q9UKF6_.pdf")</f>
        <v>0</v>
      </c>
      <c r="AA6013" t="s">
        <v>24755</v>
      </c>
      <c r="AB6013" t="s">
        <v>30967</v>
      </c>
    </row>
    <row r="6014" spans="1:28">
      <c r="A6014" t="s">
        <v>6040</v>
      </c>
      <c r="B6014">
        <v>0.984777283994944</v>
      </c>
      <c r="C6014">
        <v>1.09443854371792</v>
      </c>
      <c r="D6014">
        <v>0.838226931951788</v>
      </c>
      <c r="E6014">
        <v>0.606817626841451</v>
      </c>
      <c r="F6014">
        <v>0.389498748493306</v>
      </c>
      <c r="G6014">
        <v>0.260706003163348</v>
      </c>
      <c r="H6014">
        <v>0.21002753569318</v>
      </c>
      <c r="I6014">
        <v>0.219670729182719</v>
      </c>
      <c r="J6014">
        <v>0.255762911589397</v>
      </c>
      <c r="K6014">
        <v>0.304800413359769</v>
      </c>
      <c r="L6014">
        <v>1015.15955250581</v>
      </c>
      <c r="M6014">
        <v>21.8878834551137</v>
      </c>
      <c r="N6014">
        <v>47.8419387353206</v>
      </c>
      <c r="O6014">
        <v>45.9980538591681</v>
      </c>
      <c r="P6014">
        <v>-0.0899544542645508</v>
      </c>
      <c r="Q6014">
        <v>0.243849361388547</v>
      </c>
      <c r="R6014">
        <v>0.977707407840983</v>
      </c>
      <c r="S6014" t="s">
        <v>12365</v>
      </c>
      <c r="T6014" t="s">
        <v>12678</v>
      </c>
      <c r="U6014" t="s">
        <v>12678</v>
      </c>
      <c r="V6014" t="s">
        <v>12678</v>
      </c>
      <c r="W6014">
        <v>4</v>
      </c>
      <c r="X6014" t="s">
        <v>18692</v>
      </c>
      <c r="Y6014">
        <v>0.4885171638347321</v>
      </c>
      <c r="Z6014">
        <f>HYPERLINK("Melting_Curves/meltCurve_Q9UKG1_.pdf", "Melting_Curves/meltCurve_Q9UKG1_.pdf")</f>
        <v>0</v>
      </c>
      <c r="AA6014" t="s">
        <v>24756</v>
      </c>
      <c r="AB6014" t="s">
        <v>30968</v>
      </c>
    </row>
    <row r="6015" spans="1:28">
      <c r="A6015" t="s">
        <v>6041</v>
      </c>
      <c r="B6015">
        <v>0.984777283994944</v>
      </c>
      <c r="C6015">
        <v>0.905947962846266</v>
      </c>
      <c r="D6015">
        <v>0.759376789792385</v>
      </c>
      <c r="E6015">
        <v>0.520393455890089</v>
      </c>
      <c r="F6015">
        <v>0.312604234883983</v>
      </c>
      <c r="G6015">
        <v>0.21552459330243</v>
      </c>
      <c r="H6015">
        <v>0.152453284764308</v>
      </c>
      <c r="I6015">
        <v>0.196429180343024</v>
      </c>
      <c r="J6015">
        <v>0.249589200933394</v>
      </c>
      <c r="K6015">
        <v>0.189691257495012</v>
      </c>
      <c r="L6015">
        <v>765.970822118095</v>
      </c>
      <c r="M6015">
        <v>16.9074227309114</v>
      </c>
      <c r="N6015">
        <v>46.5666825833215</v>
      </c>
      <c r="O6015">
        <v>44.6843111772235</v>
      </c>
      <c r="P6015">
        <v>-0.0772037683949575</v>
      </c>
      <c r="Q6015">
        <v>0.18389035496809</v>
      </c>
      <c r="R6015">
        <v>0.991504600097861</v>
      </c>
      <c r="S6015" t="s">
        <v>12366</v>
      </c>
      <c r="T6015" t="s">
        <v>12678</v>
      </c>
      <c r="U6015" t="s">
        <v>12678</v>
      </c>
      <c r="V6015" t="s">
        <v>12678</v>
      </c>
      <c r="W6015">
        <v>11</v>
      </c>
      <c r="X6015" t="s">
        <v>18693</v>
      </c>
      <c r="Y6015">
        <v>0.4249055639007122</v>
      </c>
      <c r="Z6015">
        <f>HYPERLINK("Melting_Curves/meltCurve_Q9UKI8_.pdf", "Melting_Curves/meltCurve_Q9UKI8_.pdf")</f>
        <v>0</v>
      </c>
      <c r="AA6015" t="s">
        <v>24757</v>
      </c>
      <c r="AB6015" t="s">
        <v>30969</v>
      </c>
    </row>
    <row r="6016" spans="1:28">
      <c r="A6016" t="s">
        <v>6042</v>
      </c>
      <c r="B6016">
        <v>0.984777283994944</v>
      </c>
      <c r="C6016">
        <v>1.07709772514984</v>
      </c>
      <c r="D6016">
        <v>0.907042879564613</v>
      </c>
      <c r="E6016">
        <v>0.905633978477506</v>
      </c>
      <c r="F6016">
        <v>0.7636512234060669</v>
      </c>
      <c r="G6016">
        <v>0.701346140428905</v>
      </c>
      <c r="H6016">
        <v>0.645519116156309</v>
      </c>
      <c r="I6016">
        <v>0.8525658098807291</v>
      </c>
      <c r="J6016">
        <v>1.07760146754384</v>
      </c>
      <c r="K6016">
        <v>0.760439483319356</v>
      </c>
      <c r="L6016">
        <v>1263.98838498437</v>
      </c>
      <c r="M6016">
        <v>28.1518549864962</v>
      </c>
      <c r="O6016">
        <v>44.6741997436522</v>
      </c>
      <c r="P6016">
        <v>-0.0309521231388399</v>
      </c>
      <c r="Q6016">
        <v>0.8035297953370359</v>
      </c>
      <c r="R6016">
        <v>0.364825958358039</v>
      </c>
      <c r="S6016" t="s">
        <v>12367</v>
      </c>
      <c r="T6016" t="s">
        <v>12678</v>
      </c>
      <c r="U6016" t="s">
        <v>12678</v>
      </c>
      <c r="V6016" t="s">
        <v>12678</v>
      </c>
      <c r="W6016">
        <v>11</v>
      </c>
      <c r="X6016" t="s">
        <v>18694</v>
      </c>
      <c r="Y6016">
        <v>0.8565168038746037</v>
      </c>
      <c r="Z6016">
        <f>HYPERLINK("Melting_Curves/meltCurve_Q9UKJ3_2_.pdf", "Melting_Curves/meltCurve_Q9UKJ3_2_.pdf")</f>
        <v>0</v>
      </c>
      <c r="AA6016" t="s">
        <v>24758</v>
      </c>
      <c r="AB6016" t="s">
        <v>30970</v>
      </c>
    </row>
    <row r="6017" spans="1:28">
      <c r="A6017" t="s">
        <v>6043</v>
      </c>
      <c r="B6017">
        <v>0.984777283994944</v>
      </c>
      <c r="C6017">
        <v>1.21237965917153</v>
      </c>
      <c r="D6017">
        <v>0.732347869858651</v>
      </c>
      <c r="E6017">
        <v>0.76844277783593</v>
      </c>
      <c r="F6017">
        <v>0.387441051403596</v>
      </c>
      <c r="G6017">
        <v>0.365394768100981</v>
      </c>
      <c r="H6017">
        <v>0.347922284797641</v>
      </c>
      <c r="I6017">
        <v>0.713543103244067</v>
      </c>
      <c r="J6017">
        <v>1.0373483581009</v>
      </c>
      <c r="K6017">
        <v>0.771326387014845</v>
      </c>
      <c r="L6017">
        <v>10709.7646707422</v>
      </c>
      <c r="M6017">
        <v>250</v>
      </c>
      <c r="O6017">
        <v>42.8363053151512</v>
      </c>
      <c r="P6017">
        <v>-0.543718642544719</v>
      </c>
      <c r="Q6017">
        <v>0.627345531563235</v>
      </c>
      <c r="R6017">
        <v>0.411736162649037</v>
      </c>
      <c r="S6017" t="s">
        <v>12368</v>
      </c>
      <c r="T6017" t="s">
        <v>12678</v>
      </c>
      <c r="U6017" t="s">
        <v>12678</v>
      </c>
      <c r="V6017" t="s">
        <v>12678</v>
      </c>
      <c r="W6017">
        <v>4</v>
      </c>
      <c r="X6017" t="s">
        <v>18695</v>
      </c>
      <c r="Y6017">
        <v>0.6999052587496614</v>
      </c>
      <c r="Z6017">
        <f>HYPERLINK("Melting_Curves/meltCurve_Q9UKK3_.pdf", "Melting_Curves/meltCurve_Q9UKK3_.pdf")</f>
        <v>0</v>
      </c>
      <c r="AA6017" t="s">
        <v>24759</v>
      </c>
      <c r="AB6017" t="s">
        <v>30971</v>
      </c>
    </row>
    <row r="6018" spans="1:28">
      <c r="A6018" t="s">
        <v>6044</v>
      </c>
      <c r="B6018">
        <v>0.984777283994944</v>
      </c>
      <c r="C6018">
        <v>0.9126141161647791</v>
      </c>
      <c r="D6018">
        <v>0.796334469390873</v>
      </c>
      <c r="E6018">
        <v>0.794508167542845</v>
      </c>
      <c r="F6018">
        <v>0.673994506474675</v>
      </c>
      <c r="G6018">
        <v>0.654771946426105</v>
      </c>
      <c r="H6018">
        <v>0.706867089492111</v>
      </c>
      <c r="I6018">
        <v>1.06418335569561</v>
      </c>
      <c r="J6018">
        <v>1.90013307395664</v>
      </c>
      <c r="K6018">
        <v>1.45349407048503</v>
      </c>
      <c r="L6018">
        <v>15000</v>
      </c>
      <c r="M6018">
        <v>243.989111986936</v>
      </c>
      <c r="O6018">
        <v>61.4740227716607</v>
      </c>
      <c r="P6018">
        <v>0.496122388988258</v>
      </c>
      <c r="Q6018">
        <v>1.5</v>
      </c>
      <c r="R6018">
        <v>0.602674174365054</v>
      </c>
      <c r="S6018" t="s">
        <v>12369</v>
      </c>
      <c r="T6018" t="s">
        <v>12678</v>
      </c>
      <c r="U6018" t="s">
        <v>12678</v>
      </c>
      <c r="V6018" t="s">
        <v>12678</v>
      </c>
      <c r="W6018">
        <v>10</v>
      </c>
      <c r="X6018" t="s">
        <v>18696</v>
      </c>
      <c r="Y6018">
        <v>1.091974142397573</v>
      </c>
      <c r="Z6018">
        <f>HYPERLINK("Melting_Curves/meltCurve_Q9UKK9_.pdf", "Melting_Curves/meltCurve_Q9UKK9_.pdf")</f>
        <v>0</v>
      </c>
      <c r="AA6018" t="s">
        <v>24760</v>
      </c>
      <c r="AB6018" t="s">
        <v>30972</v>
      </c>
    </row>
    <row r="6019" spans="1:28">
      <c r="A6019" t="s">
        <v>6045</v>
      </c>
      <c r="B6019">
        <v>0.984777283994944</v>
      </c>
      <c r="C6019">
        <v>0.988743219408836</v>
      </c>
      <c r="D6019">
        <v>0.733383630019484</v>
      </c>
      <c r="E6019">
        <v>0.669443007782102</v>
      </c>
      <c r="F6019">
        <v>0.52772670629439</v>
      </c>
      <c r="G6019">
        <v>0.579416784218786</v>
      </c>
      <c r="H6019">
        <v>0.63757198277559</v>
      </c>
      <c r="I6019">
        <v>0.846182433451017</v>
      </c>
      <c r="J6019">
        <v>1.11315174995057</v>
      </c>
      <c r="K6019">
        <v>0.811832967912403</v>
      </c>
      <c r="L6019">
        <v>10098.5342047253</v>
      </c>
      <c r="M6019">
        <v>250</v>
      </c>
      <c r="O6019">
        <v>40.3915520715896</v>
      </c>
      <c r="P6019">
        <v>-0.402561517588666</v>
      </c>
      <c r="Q6019">
        <v>0.739838649659124</v>
      </c>
      <c r="R6019">
        <v>0.286599790946647</v>
      </c>
      <c r="S6019" t="s">
        <v>12370</v>
      </c>
      <c r="T6019" t="s">
        <v>12678</v>
      </c>
      <c r="U6019" t="s">
        <v>12678</v>
      </c>
      <c r="V6019" t="s">
        <v>12678</v>
      </c>
      <c r="W6019">
        <v>2</v>
      </c>
      <c r="X6019" t="s">
        <v>18697</v>
      </c>
      <c r="Y6019">
        <v>0.7692912000469623</v>
      </c>
      <c r="Z6019">
        <f>HYPERLINK("Melting_Curves/meltCurve_Q9UKL3_.pdf", "Melting_Curves/meltCurve_Q9UKL3_.pdf")</f>
        <v>0</v>
      </c>
      <c r="AA6019" t="s">
        <v>24761</v>
      </c>
      <c r="AB6019" t="s">
        <v>30973</v>
      </c>
    </row>
    <row r="6020" spans="1:28">
      <c r="A6020" t="s">
        <v>6046</v>
      </c>
      <c r="B6020">
        <v>0.984777283994944</v>
      </c>
      <c r="C6020">
        <v>0.9018555779902721</v>
      </c>
      <c r="D6020">
        <v>0.797369256991533</v>
      </c>
      <c r="E6020">
        <v>0.559658281829774</v>
      </c>
      <c r="F6020">
        <v>0.260558652240007</v>
      </c>
      <c r="G6020">
        <v>0.164456392470468</v>
      </c>
      <c r="H6020">
        <v>0.14052079954886</v>
      </c>
      <c r="I6020">
        <v>0.166383887809113</v>
      </c>
      <c r="J6020">
        <v>0.24111601086435</v>
      </c>
      <c r="K6020">
        <v>0.207173908373511</v>
      </c>
      <c r="L6020">
        <v>890.368187355628</v>
      </c>
      <c r="M6020">
        <v>19.4798576064323</v>
      </c>
      <c r="N6020">
        <v>46.7035483122628</v>
      </c>
      <c r="O6020">
        <v>45.2336335606164</v>
      </c>
      <c r="P6020">
        <v>-0.0893598851403123</v>
      </c>
      <c r="Q6020">
        <v>0.170030020381363</v>
      </c>
      <c r="R6020">
        <v>0.983361553496402</v>
      </c>
      <c r="S6020" t="s">
        <v>12371</v>
      </c>
      <c r="T6020" t="s">
        <v>12678</v>
      </c>
      <c r="U6020" t="s">
        <v>12678</v>
      </c>
      <c r="V6020" t="s">
        <v>12678</v>
      </c>
      <c r="W6020">
        <v>16</v>
      </c>
      <c r="X6020" t="s">
        <v>18698</v>
      </c>
      <c r="Y6020">
        <v>0.4223770126535037</v>
      </c>
      <c r="Z6020">
        <f>HYPERLINK("Melting_Curves/meltCurve_Q9UKN8_.pdf", "Melting_Curves/meltCurve_Q9UKN8_.pdf")</f>
        <v>0</v>
      </c>
      <c r="AA6020" t="s">
        <v>24762</v>
      </c>
      <c r="AB6020" t="s">
        <v>30974</v>
      </c>
    </row>
    <row r="6021" spans="1:28">
      <c r="A6021" t="s">
        <v>6047</v>
      </c>
      <c r="B6021">
        <v>0.984777283994944</v>
      </c>
      <c r="C6021">
        <v>0.98468243223853</v>
      </c>
      <c r="D6021">
        <v>0.856605905012377</v>
      </c>
      <c r="E6021">
        <v>0.786446600907112</v>
      </c>
      <c r="F6021">
        <v>0.71697064443956</v>
      </c>
      <c r="G6021">
        <v>0.562476510398383</v>
      </c>
      <c r="H6021">
        <v>0.511082287240667</v>
      </c>
      <c r="I6021">
        <v>0.585676425534478</v>
      </c>
      <c r="J6021">
        <v>0.673420858090317</v>
      </c>
      <c r="K6021">
        <v>0.601439477292894</v>
      </c>
      <c r="L6021">
        <v>737.377024840698</v>
      </c>
      <c r="M6021">
        <v>16.0640103819868</v>
      </c>
      <c r="O6021">
        <v>45.2087527682977</v>
      </c>
      <c r="P6021">
        <v>-0.037007694996688</v>
      </c>
      <c r="Q6021">
        <v>0.583430883202982</v>
      </c>
      <c r="R6021">
        <v>0.912076185510861</v>
      </c>
      <c r="S6021" t="s">
        <v>12372</v>
      </c>
      <c r="T6021" t="s">
        <v>12678</v>
      </c>
      <c r="U6021" t="s">
        <v>12678</v>
      </c>
      <c r="V6021" t="s">
        <v>12678</v>
      </c>
      <c r="W6021">
        <v>9</v>
      </c>
      <c r="X6021" t="s">
        <v>18699</v>
      </c>
      <c r="Y6021">
        <v>0.7154870928848406</v>
      </c>
      <c r="Z6021">
        <f>HYPERLINK("Melting_Curves/meltCurve_Q9UKT4_2_.pdf", "Melting_Curves/meltCurve_Q9UKT4_2_.pdf")</f>
        <v>0</v>
      </c>
      <c r="AA6021" t="s">
        <v>24763</v>
      </c>
      <c r="AB6021" t="s">
        <v>30975</v>
      </c>
    </row>
    <row r="6022" spans="1:28">
      <c r="A6022" t="s">
        <v>6048</v>
      </c>
      <c r="B6022">
        <v>0.984777283994944</v>
      </c>
      <c r="C6022">
        <v>0.926047291920021</v>
      </c>
      <c r="D6022">
        <v>0.868308646877836</v>
      </c>
      <c r="E6022">
        <v>0.513857360832051</v>
      </c>
      <c r="F6022">
        <v>0.189933093024721</v>
      </c>
      <c r="G6022">
        <v>0.178686164118089</v>
      </c>
      <c r="H6022">
        <v>0.0993797258434468</v>
      </c>
      <c r="I6022">
        <v>0.163299842498944</v>
      </c>
      <c r="J6022">
        <v>0.259825939029233</v>
      </c>
      <c r="K6022">
        <v>0.252936271999572</v>
      </c>
      <c r="L6022">
        <v>1299.45495398156</v>
      </c>
      <c r="M6022">
        <v>28.4166319889117</v>
      </c>
      <c r="N6022">
        <v>46.4655899672417</v>
      </c>
      <c r="O6022">
        <v>45.5040268802509</v>
      </c>
      <c r="P6022">
        <v>-0.127802273981378</v>
      </c>
      <c r="Q6022">
        <v>0.181399266087774</v>
      </c>
      <c r="R6022">
        <v>0.976028837040731</v>
      </c>
      <c r="S6022" t="s">
        <v>12373</v>
      </c>
      <c r="T6022" t="s">
        <v>12678</v>
      </c>
      <c r="U6022" t="s">
        <v>12678</v>
      </c>
      <c r="V6022" t="s">
        <v>12678</v>
      </c>
      <c r="W6022">
        <v>2</v>
      </c>
      <c r="X6022" t="s">
        <v>18700</v>
      </c>
      <c r="Y6022">
        <v>0.4247707725082691</v>
      </c>
      <c r="Z6022">
        <f>HYPERLINK("Melting_Curves/meltCurve_Q9UKT5_.pdf", "Melting_Curves/meltCurve_Q9UKT5_.pdf")</f>
        <v>0</v>
      </c>
      <c r="AA6022" t="s">
        <v>24764</v>
      </c>
      <c r="AB6022" t="s">
        <v>30976</v>
      </c>
    </row>
    <row r="6023" spans="1:28">
      <c r="A6023" t="s">
        <v>6049</v>
      </c>
      <c r="B6023">
        <v>0.984777283994944</v>
      </c>
      <c r="C6023">
        <v>1.06765915339239</v>
      </c>
      <c r="D6023">
        <v>0.779069710379856</v>
      </c>
      <c r="E6023">
        <v>0.625096320295683</v>
      </c>
      <c r="F6023">
        <v>0.574186772907942</v>
      </c>
      <c r="G6023">
        <v>0.357532902583078</v>
      </c>
      <c r="H6023">
        <v>0.435471947788347</v>
      </c>
      <c r="I6023">
        <v>0.746126760014685</v>
      </c>
      <c r="J6023">
        <v>0.854590603211756</v>
      </c>
      <c r="K6023">
        <v>0.786270127524703</v>
      </c>
      <c r="L6023">
        <v>10734.3301893784</v>
      </c>
      <c r="M6023">
        <v>250</v>
      </c>
      <c r="O6023">
        <v>42.9345742553533</v>
      </c>
      <c r="P6023">
        <v>-0.544999632072678</v>
      </c>
      <c r="Q6023">
        <v>0.625610776154177</v>
      </c>
      <c r="R6023">
        <v>0.547547584690092</v>
      </c>
      <c r="S6023" t="s">
        <v>12374</v>
      </c>
      <c r="T6023" t="s">
        <v>12678</v>
      </c>
      <c r="U6023" t="s">
        <v>12678</v>
      </c>
      <c r="V6023" t="s">
        <v>12678</v>
      </c>
      <c r="W6023">
        <v>26</v>
      </c>
      <c r="X6023" t="s">
        <v>18701</v>
      </c>
      <c r="Y6023">
        <v>0.6997346183408184</v>
      </c>
      <c r="Z6023">
        <f>HYPERLINK("Melting_Curves/meltCurve_Q9UKV3_5_.pdf", "Melting_Curves/meltCurve_Q9UKV3_5_.pdf")</f>
        <v>0</v>
      </c>
      <c r="AA6023" t="s">
        <v>19540</v>
      </c>
      <c r="AB6023" t="s">
        <v>30977</v>
      </c>
    </row>
    <row r="6024" spans="1:28">
      <c r="A6024" t="s">
        <v>6050</v>
      </c>
      <c r="B6024">
        <v>0.984777283994944</v>
      </c>
      <c r="C6024">
        <v>0.884460757373435</v>
      </c>
      <c r="D6024">
        <v>0.6897483265620999</v>
      </c>
      <c r="E6024">
        <v>0.497657232308099</v>
      </c>
      <c r="F6024">
        <v>0.305183474864677</v>
      </c>
      <c r="G6024">
        <v>0.176664293431773</v>
      </c>
      <c r="H6024">
        <v>0.151584653062602</v>
      </c>
      <c r="I6024">
        <v>0.161821578259642</v>
      </c>
      <c r="J6024">
        <v>0.228639697563695</v>
      </c>
      <c r="K6024">
        <v>0.240439040139525</v>
      </c>
      <c r="L6024">
        <v>716.7112329951231</v>
      </c>
      <c r="M6024">
        <v>16.0483876681085</v>
      </c>
      <c r="N6024">
        <v>45.9246899097289</v>
      </c>
      <c r="O6024">
        <v>43.9832322603456</v>
      </c>
      <c r="P6024">
        <v>-0.0749259837132949</v>
      </c>
      <c r="Q6024">
        <v>0.178676117357622</v>
      </c>
      <c r="R6024">
        <v>0.984565466223899</v>
      </c>
      <c r="S6024" t="s">
        <v>12375</v>
      </c>
      <c r="T6024" t="s">
        <v>12678</v>
      </c>
      <c r="U6024" t="s">
        <v>12678</v>
      </c>
      <c r="V6024" t="s">
        <v>12678</v>
      </c>
      <c r="W6024">
        <v>7</v>
      </c>
      <c r="X6024" t="s">
        <v>18702</v>
      </c>
      <c r="Y6024">
        <v>0.405610237095633</v>
      </c>
      <c r="Z6024">
        <f>HYPERLINK("Melting_Curves/meltCurve_Q9UKV5_.pdf", "Melting_Curves/meltCurve_Q9UKV5_.pdf")</f>
        <v>0</v>
      </c>
      <c r="AA6024" t="s">
        <v>24765</v>
      </c>
      <c r="AB6024" t="s">
        <v>30978</v>
      </c>
    </row>
    <row r="6025" spans="1:28">
      <c r="A6025" t="s">
        <v>6051</v>
      </c>
      <c r="B6025">
        <v>0.984777283994944</v>
      </c>
      <c r="C6025">
        <v>1.19995315560014</v>
      </c>
      <c r="D6025">
        <v>1.05643600901403</v>
      </c>
      <c r="E6025">
        <v>0.808151078830797</v>
      </c>
      <c r="F6025">
        <v>0.580642267330057</v>
      </c>
      <c r="G6025">
        <v>0.464955334817624</v>
      </c>
      <c r="H6025">
        <v>0.417856934968899</v>
      </c>
      <c r="I6025">
        <v>0.535620256137276</v>
      </c>
      <c r="J6025">
        <v>0.638031317336869</v>
      </c>
      <c r="K6025">
        <v>0.493574530964614</v>
      </c>
      <c r="L6025">
        <v>1989.53833350357</v>
      </c>
      <c r="M6025">
        <v>42.1613055182619</v>
      </c>
      <c r="O6025">
        <v>47.0829380949438</v>
      </c>
      <c r="P6025">
        <v>-0.10870630813236</v>
      </c>
      <c r="Q6025">
        <v>0.514416968227066</v>
      </c>
      <c r="R6025">
        <v>0.892956735426636</v>
      </c>
      <c r="S6025" t="s">
        <v>12376</v>
      </c>
      <c r="T6025" t="s">
        <v>12678</v>
      </c>
      <c r="U6025" t="s">
        <v>12678</v>
      </c>
      <c r="V6025" t="s">
        <v>12678</v>
      </c>
      <c r="W6025">
        <v>10</v>
      </c>
      <c r="X6025" t="s">
        <v>18703</v>
      </c>
      <c r="Y6025">
        <v>0.680757480315029</v>
      </c>
      <c r="Z6025">
        <f>HYPERLINK("Melting_Curves/meltCurve_Q9UKV8_.pdf", "Melting_Curves/meltCurve_Q9UKV8_.pdf")</f>
        <v>0</v>
      </c>
      <c r="AA6025" t="s">
        <v>24766</v>
      </c>
      <c r="AB6025" t="s">
        <v>30979</v>
      </c>
    </row>
    <row r="6026" spans="1:28">
      <c r="A6026" t="s">
        <v>6052</v>
      </c>
      <c r="B6026">
        <v>0.984777283994944</v>
      </c>
      <c r="C6026">
        <v>0.98737094433992</v>
      </c>
      <c r="D6026">
        <v>0.934346152842874</v>
      </c>
      <c r="E6026">
        <v>0.846452277270579</v>
      </c>
      <c r="F6026">
        <v>0.7594272005642499</v>
      </c>
      <c r="G6026">
        <v>0.614843583394504</v>
      </c>
      <c r="H6026">
        <v>0.540012200709868</v>
      </c>
      <c r="I6026">
        <v>0.585254368529366</v>
      </c>
      <c r="J6026">
        <v>0.665968437296479</v>
      </c>
      <c r="K6026">
        <v>0.516800519643218</v>
      </c>
      <c r="L6026">
        <v>786.753771820587</v>
      </c>
      <c r="M6026">
        <v>16.215383019406</v>
      </c>
      <c r="O6026">
        <v>47.7990562633036</v>
      </c>
      <c r="P6026">
        <v>-0.037101379854357</v>
      </c>
      <c r="Q6026">
        <v>0.562568709990568</v>
      </c>
      <c r="R6026">
        <v>0.944359283506211</v>
      </c>
      <c r="S6026" t="s">
        <v>12377</v>
      </c>
      <c r="T6026" t="s">
        <v>12678</v>
      </c>
      <c r="U6026" t="s">
        <v>12678</v>
      </c>
      <c r="V6026" t="s">
        <v>12678</v>
      </c>
      <c r="W6026">
        <v>19</v>
      </c>
      <c r="X6026" t="s">
        <v>18704</v>
      </c>
      <c r="Y6026">
        <v>0.7388928630182393</v>
      </c>
      <c r="Z6026">
        <f>HYPERLINK("Melting_Curves/meltCurve_Q9UKX7_.pdf", "Melting_Curves/meltCurve_Q9UKX7_.pdf")</f>
        <v>0</v>
      </c>
      <c r="AA6026" t="s">
        <v>24767</v>
      </c>
      <c r="AB6026" t="s">
        <v>30980</v>
      </c>
    </row>
    <row r="6027" spans="1:28">
      <c r="A6027" t="s">
        <v>6053</v>
      </c>
      <c r="B6027">
        <v>0.984777283994944</v>
      </c>
      <c r="C6027">
        <v>1.04730552344178</v>
      </c>
      <c r="D6027">
        <v>0.922066774817253</v>
      </c>
      <c r="E6027">
        <v>0.80743728924778</v>
      </c>
      <c r="F6027">
        <v>0.631271347739281</v>
      </c>
      <c r="G6027">
        <v>0.474389954558275</v>
      </c>
      <c r="H6027">
        <v>0.4170775610674</v>
      </c>
      <c r="I6027">
        <v>0.59834163243404</v>
      </c>
      <c r="J6027">
        <v>0.889830787776311</v>
      </c>
      <c r="K6027">
        <v>0.646307026213471</v>
      </c>
      <c r="L6027">
        <v>1563.9303518579</v>
      </c>
      <c r="M6027">
        <v>33.7056774680319</v>
      </c>
      <c r="O6027">
        <v>46.2371951184696</v>
      </c>
      <c r="P6027">
        <v>-0.0719000000141401</v>
      </c>
      <c r="Q6027">
        <v>0.605474092882143</v>
      </c>
      <c r="R6027">
        <v>0.669281312899175</v>
      </c>
      <c r="S6027" t="s">
        <v>12378</v>
      </c>
      <c r="T6027" t="s">
        <v>12678</v>
      </c>
      <c r="U6027" t="s">
        <v>12678</v>
      </c>
      <c r="V6027" t="s">
        <v>12678</v>
      </c>
      <c r="W6027">
        <v>5</v>
      </c>
      <c r="X6027" t="s">
        <v>18705</v>
      </c>
      <c r="Y6027">
        <v>0.7308770307963441</v>
      </c>
      <c r="Z6027">
        <f>HYPERLINK("Melting_Curves/meltCurve_Q9UKY1_.pdf", "Melting_Curves/meltCurve_Q9UKY1_.pdf")</f>
        <v>0</v>
      </c>
      <c r="AA6027" t="s">
        <v>24768</v>
      </c>
      <c r="AB6027" t="s">
        <v>30981</v>
      </c>
    </row>
    <row r="6028" spans="1:28">
      <c r="A6028" t="s">
        <v>6054</v>
      </c>
      <c r="B6028">
        <v>0.984777283994944</v>
      </c>
      <c r="C6028">
        <v>0.986783638852579</v>
      </c>
      <c r="D6028">
        <v>0.865936270083063</v>
      </c>
      <c r="E6028">
        <v>0.8133570395871</v>
      </c>
      <c r="F6028">
        <v>0.683160990850466</v>
      </c>
      <c r="G6028">
        <v>0.592905477099736</v>
      </c>
      <c r="H6028">
        <v>0.583507492659326</v>
      </c>
      <c r="I6028">
        <v>0.879026458285758</v>
      </c>
      <c r="J6028">
        <v>2.13050049347585</v>
      </c>
      <c r="K6028">
        <v>1.9058037201604</v>
      </c>
      <c r="L6028">
        <v>15000</v>
      </c>
      <c r="M6028">
        <v>240.7740556468</v>
      </c>
      <c r="O6028">
        <v>62.2947878392457</v>
      </c>
      <c r="P6028">
        <v>0.483134547774078</v>
      </c>
      <c r="Q6028">
        <v>1.5</v>
      </c>
      <c r="R6028">
        <v>0.5861041989336599</v>
      </c>
      <c r="S6028" t="s">
        <v>12379</v>
      </c>
      <c r="T6028" t="s">
        <v>12678</v>
      </c>
      <c r="U6028" t="s">
        <v>12678</v>
      </c>
      <c r="V6028" t="s">
        <v>12678</v>
      </c>
      <c r="W6028">
        <v>17</v>
      </c>
      <c r="X6028" t="s">
        <v>18706</v>
      </c>
      <c r="Y6028">
        <v>1.078289878373088</v>
      </c>
      <c r="Z6028">
        <f>HYPERLINK("Melting_Curves/meltCurve_Q9UKY7_.pdf", "Melting_Curves/meltCurve_Q9UKY7_.pdf")</f>
        <v>0</v>
      </c>
      <c r="AA6028" t="s">
        <v>24769</v>
      </c>
      <c r="AB6028" t="s">
        <v>30982</v>
      </c>
    </row>
    <row r="6029" spans="1:28">
      <c r="A6029" t="s">
        <v>6055</v>
      </c>
      <c r="B6029">
        <v>0.984777283994944</v>
      </c>
      <c r="C6029">
        <v>0.682907653940267</v>
      </c>
      <c r="D6029">
        <v>0.659273223944765</v>
      </c>
      <c r="E6029">
        <v>0.45412280990739</v>
      </c>
      <c r="F6029">
        <v>0.254125375282584</v>
      </c>
      <c r="G6029">
        <v>0.151409579283104</v>
      </c>
      <c r="H6029">
        <v>0.142578499505456</v>
      </c>
      <c r="I6029">
        <v>0.169323317984053</v>
      </c>
      <c r="J6029">
        <v>0.157612103034403</v>
      </c>
      <c r="K6029">
        <v>0.200463935807507</v>
      </c>
      <c r="L6029">
        <v>543.886041240188</v>
      </c>
      <c r="M6029">
        <v>12.456662145549</v>
      </c>
      <c r="N6029">
        <v>44.7930535358177</v>
      </c>
      <c r="O6029">
        <v>42.5828012772109</v>
      </c>
      <c r="P6029">
        <v>-0.0632790054732254</v>
      </c>
      <c r="Q6029">
        <v>0.134909364466386</v>
      </c>
      <c r="R6029">
        <v>0.961427361582829</v>
      </c>
      <c r="S6029" t="s">
        <v>12380</v>
      </c>
      <c r="T6029" t="s">
        <v>12678</v>
      </c>
      <c r="U6029" t="s">
        <v>12678</v>
      </c>
      <c r="V6029" t="s">
        <v>12678</v>
      </c>
      <c r="W6029">
        <v>2</v>
      </c>
      <c r="X6029" t="s">
        <v>18707</v>
      </c>
      <c r="Y6029">
        <v>0.3588829193497693</v>
      </c>
      <c r="Z6029">
        <f>HYPERLINK("Melting_Curves/meltCurve_Q9UKZ1_.pdf", "Melting_Curves/meltCurve_Q9UKZ1_.pdf")</f>
        <v>0</v>
      </c>
      <c r="AA6029" t="s">
        <v>24770</v>
      </c>
      <c r="AB6029" t="s">
        <v>30983</v>
      </c>
    </row>
    <row r="6030" spans="1:28">
      <c r="A6030" t="s">
        <v>6056</v>
      </c>
      <c r="B6030">
        <v>0.984777283994944</v>
      </c>
      <c r="C6030">
        <v>0.952704512317463</v>
      </c>
      <c r="D6030">
        <v>0.82891543631106</v>
      </c>
      <c r="E6030">
        <v>0.666990619515627</v>
      </c>
      <c r="F6030">
        <v>0.390302722556963</v>
      </c>
      <c r="G6030">
        <v>0.123939565261988</v>
      </c>
      <c r="H6030">
        <v>0.07463596856941811</v>
      </c>
      <c r="I6030">
        <v>0.0844143502335651</v>
      </c>
      <c r="J6030">
        <v>0.125958975756348</v>
      </c>
      <c r="K6030">
        <v>0.135505580666938</v>
      </c>
      <c r="L6030">
        <v>844.974420035291</v>
      </c>
      <c r="M6030">
        <v>17.7051935566868</v>
      </c>
      <c r="N6030">
        <v>48.1963778581331</v>
      </c>
      <c r="O6030">
        <v>47.1283284381573</v>
      </c>
      <c r="P6030">
        <v>-0.08645318081477329</v>
      </c>
      <c r="Q6030">
        <v>0.0795515800733862</v>
      </c>
      <c r="R6030">
        <v>0.987180159497734</v>
      </c>
      <c r="S6030" t="s">
        <v>12381</v>
      </c>
      <c r="T6030" t="s">
        <v>12678</v>
      </c>
      <c r="U6030" t="s">
        <v>12678</v>
      </c>
      <c r="V6030" t="s">
        <v>12678</v>
      </c>
      <c r="W6030">
        <v>11</v>
      </c>
      <c r="X6030" t="s">
        <v>18708</v>
      </c>
      <c r="Y6030">
        <v>0.4237866447408372</v>
      </c>
      <c r="Z6030">
        <f>HYPERLINK("Melting_Curves/meltCurve_Q9UL15_.pdf", "Melting_Curves/meltCurve_Q9UL15_.pdf")</f>
        <v>0</v>
      </c>
      <c r="AA6030" t="s">
        <v>24771</v>
      </c>
      <c r="AB6030" t="s">
        <v>30984</v>
      </c>
    </row>
    <row r="6031" spans="1:28">
      <c r="A6031" t="s">
        <v>6057</v>
      </c>
      <c r="B6031">
        <v>0.984777283994944</v>
      </c>
      <c r="C6031">
        <v>0.800610094428363</v>
      </c>
      <c r="D6031">
        <v>0.869853665658712</v>
      </c>
      <c r="E6031">
        <v>0.750133819051398</v>
      </c>
      <c r="F6031">
        <v>0.521304699968118</v>
      </c>
      <c r="G6031">
        <v>0.228774580094359</v>
      </c>
      <c r="H6031">
        <v>0.0902359772828344</v>
      </c>
      <c r="I6031">
        <v>0.07948450607645891</v>
      </c>
      <c r="J6031">
        <v>0.106404626412234</v>
      </c>
      <c r="K6031">
        <v>0.14930429812082</v>
      </c>
      <c r="L6031">
        <v>709.968417878037</v>
      </c>
      <c r="M6031">
        <v>14.4147693890931</v>
      </c>
      <c r="N6031">
        <v>49.6557122273671</v>
      </c>
      <c r="O6031">
        <v>48.3340327157659</v>
      </c>
      <c r="P6031">
        <v>-0.07045189387579449</v>
      </c>
      <c r="Q6031">
        <v>0.0551850208463535</v>
      </c>
      <c r="R6031">
        <v>0.9603084236607849</v>
      </c>
      <c r="S6031" t="s">
        <v>12382</v>
      </c>
      <c r="T6031" t="s">
        <v>12678</v>
      </c>
      <c r="U6031" t="s">
        <v>12678</v>
      </c>
      <c r="V6031" t="s">
        <v>12678</v>
      </c>
      <c r="W6031">
        <v>7</v>
      </c>
      <c r="X6031" t="s">
        <v>18709</v>
      </c>
      <c r="Y6031">
        <v>0.4625216613044078</v>
      </c>
      <c r="Z6031">
        <f>HYPERLINK("Melting_Curves/meltCurve_Q9UL25_.pdf", "Melting_Curves/meltCurve_Q9UL25_.pdf")</f>
        <v>0</v>
      </c>
      <c r="AA6031" t="s">
        <v>24772</v>
      </c>
      <c r="AB6031" t="s">
        <v>30985</v>
      </c>
    </row>
    <row r="6032" spans="1:28">
      <c r="A6032" t="s">
        <v>6058</v>
      </c>
      <c r="B6032">
        <v>0.984777283994944</v>
      </c>
      <c r="C6032">
        <v>0.887901201699509</v>
      </c>
      <c r="D6032">
        <v>0.80095858648276</v>
      </c>
      <c r="E6032">
        <v>0.679269645541094</v>
      </c>
      <c r="F6032">
        <v>0.546599032676315</v>
      </c>
      <c r="G6032">
        <v>0.312265787438318</v>
      </c>
      <c r="H6032">
        <v>0.295751402504541</v>
      </c>
      <c r="I6032">
        <v>0.488233616315148</v>
      </c>
      <c r="J6032">
        <v>0.6421651701508601</v>
      </c>
      <c r="K6032">
        <v>0.384427190707658</v>
      </c>
      <c r="L6032">
        <v>744.123915013189</v>
      </c>
      <c r="M6032">
        <v>16.5962130867613</v>
      </c>
      <c r="N6032">
        <v>50.667301430614</v>
      </c>
      <c r="O6032">
        <v>44.2011575414854</v>
      </c>
      <c r="P6032">
        <v>-0.053889169454745</v>
      </c>
      <c r="Q6032">
        <v>0.4259408685207</v>
      </c>
      <c r="R6032">
        <v>0.807451589014659</v>
      </c>
      <c r="S6032" t="s">
        <v>12383</v>
      </c>
      <c r="T6032" t="s">
        <v>12678</v>
      </c>
      <c r="U6032" t="s">
        <v>12678</v>
      </c>
      <c r="V6032" t="s">
        <v>12678</v>
      </c>
      <c r="W6032">
        <v>4</v>
      </c>
      <c r="X6032" t="s">
        <v>18710</v>
      </c>
      <c r="Y6032">
        <v>0.587082602451292</v>
      </c>
      <c r="Z6032">
        <f>HYPERLINK("Melting_Curves/meltCurve_Q9UL26_.pdf", "Melting_Curves/meltCurve_Q9UL26_.pdf")</f>
        <v>0</v>
      </c>
      <c r="AA6032" t="s">
        <v>24773</v>
      </c>
      <c r="AB6032" t="s">
        <v>30986</v>
      </c>
    </row>
    <row r="6033" spans="1:28">
      <c r="A6033" t="s">
        <v>6059</v>
      </c>
      <c r="B6033">
        <v>0.984777283994944</v>
      </c>
      <c r="C6033">
        <v>1.03059472775375</v>
      </c>
      <c r="D6033">
        <v>0.94166394847574</v>
      </c>
      <c r="E6033">
        <v>0.887284885079589</v>
      </c>
      <c r="F6033">
        <v>0.809487768591691</v>
      </c>
      <c r="G6033">
        <v>0.640299347721149</v>
      </c>
      <c r="H6033">
        <v>0.495348572206615</v>
      </c>
      <c r="I6033">
        <v>0.40013821947877</v>
      </c>
      <c r="J6033">
        <v>0.384467014244245</v>
      </c>
      <c r="K6033">
        <v>0.260812687871949</v>
      </c>
      <c r="L6033">
        <v>579.728982614761</v>
      </c>
      <c r="M6033">
        <v>10.4921576667088</v>
      </c>
      <c r="N6033">
        <v>57.7216721150404</v>
      </c>
      <c r="O6033">
        <v>53.359577671034</v>
      </c>
      <c r="P6033">
        <v>-0.0402887544505197</v>
      </c>
      <c r="Q6033">
        <v>0.180751383379435</v>
      </c>
      <c r="R6033">
        <v>0.990744880538338</v>
      </c>
      <c r="S6033" t="s">
        <v>12384</v>
      </c>
      <c r="T6033" t="s">
        <v>12678</v>
      </c>
      <c r="U6033" t="s">
        <v>12678</v>
      </c>
      <c r="V6033" t="s">
        <v>12678</v>
      </c>
      <c r="W6033">
        <v>13</v>
      </c>
      <c r="X6033" t="s">
        <v>18711</v>
      </c>
      <c r="Y6033">
        <v>0.6886820169778954</v>
      </c>
      <c r="Z6033">
        <f>HYPERLINK("Melting_Curves/meltCurve_Q9UL46_.pdf", "Melting_Curves/meltCurve_Q9UL46_.pdf")</f>
        <v>0</v>
      </c>
      <c r="AA6033" t="s">
        <v>24774</v>
      </c>
      <c r="AB6033" t="s">
        <v>30987</v>
      </c>
    </row>
    <row r="6034" spans="1:28">
      <c r="A6034" t="s">
        <v>6060</v>
      </c>
      <c r="B6034">
        <v>0.984777283994944</v>
      </c>
      <c r="C6034">
        <v>0.919608745041167</v>
      </c>
      <c r="D6034">
        <v>0.952483778802087</v>
      </c>
      <c r="E6034">
        <v>0.993523783559527</v>
      </c>
      <c r="F6034">
        <v>0.521823208053889</v>
      </c>
      <c r="G6034">
        <v>0.378662019372457</v>
      </c>
      <c r="H6034">
        <v>0.196768051425399</v>
      </c>
      <c r="I6034">
        <v>0.127119537067461</v>
      </c>
      <c r="J6034">
        <v>0.0955324016605982</v>
      </c>
      <c r="K6034">
        <v>0.147882531093849</v>
      </c>
      <c r="L6034">
        <v>1131.64799357434</v>
      </c>
      <c r="M6034">
        <v>22.3302930724638</v>
      </c>
      <c r="N6034">
        <v>51.3399880526012</v>
      </c>
      <c r="O6034">
        <v>50.2765298945983</v>
      </c>
      <c r="P6034">
        <v>-0.0971440094391833</v>
      </c>
      <c r="Q6034">
        <v>0.125141608539025</v>
      </c>
      <c r="R6034">
        <v>0.9769446599889841</v>
      </c>
      <c r="S6034" t="s">
        <v>12385</v>
      </c>
      <c r="T6034" t="s">
        <v>12678</v>
      </c>
      <c r="U6034" t="s">
        <v>12678</v>
      </c>
      <c r="V6034" t="s">
        <v>12678</v>
      </c>
      <c r="W6034">
        <v>1</v>
      </c>
      <c r="X6034" t="s">
        <v>18712</v>
      </c>
      <c r="Y6034">
        <v>0.5334841050850903</v>
      </c>
      <c r="Z6034">
        <f>HYPERLINK("Melting_Curves/meltCurve_Q9UL62_.pdf", "Melting_Curves/meltCurve_Q9UL62_.pdf")</f>
        <v>0</v>
      </c>
      <c r="AA6034" t="s">
        <v>24775</v>
      </c>
      <c r="AB6034" t="s">
        <v>30988</v>
      </c>
    </row>
    <row r="6035" spans="1:28">
      <c r="A6035" t="s">
        <v>6061</v>
      </c>
      <c r="B6035">
        <v>0.984777283994944</v>
      </c>
      <c r="C6035">
        <v>1.02912212391162</v>
      </c>
      <c r="D6035">
        <v>0.920249544559492</v>
      </c>
      <c r="E6035">
        <v>0.9107627755905781</v>
      </c>
      <c r="F6035">
        <v>0.646717313287952</v>
      </c>
      <c r="G6035">
        <v>0.378591171119225</v>
      </c>
      <c r="H6035">
        <v>0.166264303287037</v>
      </c>
      <c r="I6035">
        <v>0.163549151758764</v>
      </c>
      <c r="J6035">
        <v>0.251622415741315</v>
      </c>
      <c r="K6035">
        <v>0.20705491945292</v>
      </c>
      <c r="L6035">
        <v>1223.96750544018</v>
      </c>
      <c r="M6035">
        <v>24.1267854232305</v>
      </c>
      <c r="N6035">
        <v>51.7325724293526</v>
      </c>
      <c r="O6035">
        <v>50.3859998018241</v>
      </c>
      <c r="P6035">
        <v>-0.0973680564859775</v>
      </c>
      <c r="Q6035">
        <v>0.186645117656667</v>
      </c>
      <c r="R6035">
        <v>0.986563950132042</v>
      </c>
      <c r="S6035" t="s">
        <v>12386</v>
      </c>
      <c r="T6035" t="s">
        <v>12678</v>
      </c>
      <c r="U6035" t="s">
        <v>12678</v>
      </c>
      <c r="V6035" t="s">
        <v>12678</v>
      </c>
      <c r="W6035">
        <v>12</v>
      </c>
      <c r="X6035" t="s">
        <v>18713</v>
      </c>
      <c r="Y6035">
        <v>0.5665595342841109</v>
      </c>
      <c r="Z6035">
        <f>HYPERLINK("Melting_Curves/meltCurve_Q9UL63_.pdf", "Melting_Curves/meltCurve_Q9UL63_.pdf")</f>
        <v>0</v>
      </c>
      <c r="AA6035" t="s">
        <v>24776</v>
      </c>
      <c r="AB6035" t="s">
        <v>30989</v>
      </c>
    </row>
    <row r="6036" spans="1:28">
      <c r="A6036" t="s">
        <v>6062</v>
      </c>
      <c r="B6036">
        <v>0.984777283994944</v>
      </c>
      <c r="C6036">
        <v>0.874354702828199</v>
      </c>
      <c r="D6036">
        <v>0.767456408509401</v>
      </c>
      <c r="E6036">
        <v>0.575360356891095</v>
      </c>
      <c r="F6036">
        <v>0.305210333162282</v>
      </c>
      <c r="G6036">
        <v>0.117590900516919</v>
      </c>
      <c r="H6036">
        <v>0.0696036517633189</v>
      </c>
      <c r="I6036">
        <v>0.0869180519855933</v>
      </c>
      <c r="J6036">
        <v>0.102071693537824</v>
      </c>
      <c r="K6036">
        <v>0.105451060928324</v>
      </c>
      <c r="L6036">
        <v>686.0963472142701</v>
      </c>
      <c r="M6036">
        <v>14.7384146808845</v>
      </c>
      <c r="N6036">
        <v>46.9430359081235</v>
      </c>
      <c r="O6036">
        <v>45.7197628301171</v>
      </c>
      <c r="P6036">
        <v>-0.0759389636680963</v>
      </c>
      <c r="Q6036">
        <v>0.0578265953955842</v>
      </c>
      <c r="R6036">
        <v>0.989671121000166</v>
      </c>
      <c r="S6036" t="s">
        <v>12387</v>
      </c>
      <c r="T6036" t="s">
        <v>12678</v>
      </c>
      <c r="U6036" t="s">
        <v>12678</v>
      </c>
      <c r="V6036" t="s">
        <v>12678</v>
      </c>
      <c r="W6036">
        <v>6</v>
      </c>
      <c r="X6036" t="s">
        <v>18714</v>
      </c>
      <c r="Y6036">
        <v>0.3799327065538287</v>
      </c>
      <c r="Z6036">
        <f>HYPERLINK("Melting_Curves/meltCurve_Q9ULC3_.pdf", "Melting_Curves/meltCurve_Q9ULC3_.pdf")</f>
        <v>0</v>
      </c>
      <c r="AA6036" t="s">
        <v>24777</v>
      </c>
      <c r="AB6036" t="s">
        <v>30990</v>
      </c>
    </row>
    <row r="6037" spans="1:28">
      <c r="A6037" t="s">
        <v>6063</v>
      </c>
      <c r="B6037">
        <v>0.984777283994944</v>
      </c>
      <c r="C6037">
        <v>0.935525083233115</v>
      </c>
      <c r="D6037">
        <v>0.884070712569447</v>
      </c>
      <c r="E6037">
        <v>0.822052997599569</v>
      </c>
      <c r="F6037">
        <v>0.639237880934214</v>
      </c>
      <c r="G6037">
        <v>0.367488733607981</v>
      </c>
      <c r="H6037">
        <v>0.13590421865101</v>
      </c>
      <c r="I6037">
        <v>0.110288003491322</v>
      </c>
      <c r="J6037">
        <v>0.127401676887864</v>
      </c>
      <c r="K6037">
        <v>0.131909185210596</v>
      </c>
      <c r="L6037">
        <v>806.946089350183</v>
      </c>
      <c r="M6037">
        <v>15.8208598776393</v>
      </c>
      <c r="N6037">
        <v>51.5004481452151</v>
      </c>
      <c r="O6037">
        <v>50.2111547781713</v>
      </c>
      <c r="P6037">
        <v>-0.0732192830349241</v>
      </c>
      <c r="Q6037">
        <v>0.0705628987723308</v>
      </c>
      <c r="R6037">
        <v>0.98593375925196</v>
      </c>
      <c r="S6037" t="s">
        <v>12388</v>
      </c>
      <c r="T6037" t="s">
        <v>12678</v>
      </c>
      <c r="U6037" t="s">
        <v>12678</v>
      </c>
      <c r="V6037" t="s">
        <v>12678</v>
      </c>
      <c r="W6037">
        <v>10</v>
      </c>
      <c r="X6037" t="s">
        <v>18715</v>
      </c>
      <c r="Y6037">
        <v>0.5218743921887828</v>
      </c>
      <c r="Z6037">
        <f>HYPERLINK("Melting_Curves/meltCurve_Q9ULC4_.pdf", "Melting_Curves/meltCurve_Q9ULC4_.pdf")</f>
        <v>0</v>
      </c>
      <c r="AA6037" t="s">
        <v>24778</v>
      </c>
      <c r="AB6037" t="s">
        <v>30991</v>
      </c>
    </row>
    <row r="6038" spans="1:28">
      <c r="A6038" t="s">
        <v>6064</v>
      </c>
      <c r="B6038">
        <v>0.984777283994944</v>
      </c>
      <c r="C6038">
        <v>1.22113303449232</v>
      </c>
      <c r="D6038">
        <v>0.897622831566654</v>
      </c>
      <c r="E6038">
        <v>0.7397687950333161</v>
      </c>
      <c r="F6038">
        <v>0.653931615216407</v>
      </c>
      <c r="G6038">
        <v>0.430520274081035</v>
      </c>
      <c r="H6038">
        <v>0.389465677339262</v>
      </c>
      <c r="I6038">
        <v>0.620261838024318</v>
      </c>
      <c r="J6038">
        <v>0.825601949998349</v>
      </c>
      <c r="K6038">
        <v>0.723759066902141</v>
      </c>
      <c r="L6038">
        <v>1492.17807089413</v>
      </c>
      <c r="M6038">
        <v>32.8625365845275</v>
      </c>
      <c r="O6038">
        <v>45.2395120288386</v>
      </c>
      <c r="P6038">
        <v>-0.07170656112944181</v>
      </c>
      <c r="Q6038">
        <v>0.605148549023319</v>
      </c>
      <c r="R6038">
        <v>0.653042747802294</v>
      </c>
      <c r="S6038" t="s">
        <v>12389</v>
      </c>
      <c r="T6038" t="s">
        <v>12678</v>
      </c>
      <c r="U6038" t="s">
        <v>12678</v>
      </c>
      <c r="V6038" t="s">
        <v>12678</v>
      </c>
      <c r="W6038">
        <v>4</v>
      </c>
      <c r="X6038" t="s">
        <v>18716</v>
      </c>
      <c r="Y6038">
        <v>0.7176446950398822</v>
      </c>
      <c r="Z6038">
        <f>HYPERLINK("Melting_Curves/meltCurve_Q9ULC8_2_.pdf", "Melting_Curves/meltCurve_Q9ULC8_2_.pdf")</f>
        <v>0</v>
      </c>
      <c r="AA6038" t="s">
        <v>24779</v>
      </c>
      <c r="AB6038" t="s">
        <v>30992</v>
      </c>
    </row>
    <row r="6039" spans="1:28">
      <c r="A6039" t="s">
        <v>6065</v>
      </c>
      <c r="B6039">
        <v>0.984777283994944</v>
      </c>
      <c r="C6039">
        <v>0.913603359905742</v>
      </c>
      <c r="D6039">
        <v>0.868687264277929</v>
      </c>
      <c r="E6039">
        <v>0.657092870568616</v>
      </c>
      <c r="F6039">
        <v>0.47563335627102</v>
      </c>
      <c r="G6039">
        <v>0.534957103793035</v>
      </c>
      <c r="H6039">
        <v>0.447519907223092</v>
      </c>
      <c r="I6039">
        <v>0.447606202160649</v>
      </c>
      <c r="J6039">
        <v>0.536234840674939</v>
      </c>
      <c r="K6039">
        <v>0.518382513095898</v>
      </c>
      <c r="L6039">
        <v>969.640687089391</v>
      </c>
      <c r="M6039">
        <v>21.6525154812444</v>
      </c>
      <c r="N6039">
        <v>53.5136536424981</v>
      </c>
      <c r="O6039">
        <v>44.4051686134881</v>
      </c>
      <c r="P6039">
        <v>-0.0627338557479783</v>
      </c>
      <c r="Q6039">
        <v>0.485391669948998</v>
      </c>
      <c r="R6039">
        <v>0.961690874170704</v>
      </c>
      <c r="S6039" t="s">
        <v>12390</v>
      </c>
      <c r="T6039" t="s">
        <v>12678</v>
      </c>
      <c r="U6039" t="s">
        <v>12678</v>
      </c>
      <c r="V6039" t="s">
        <v>12678</v>
      </c>
      <c r="W6039">
        <v>1</v>
      </c>
      <c r="X6039" t="s">
        <v>18717</v>
      </c>
      <c r="Y6039">
        <v>0.6246055302597563</v>
      </c>
      <c r="Z6039">
        <f>HYPERLINK("Melting_Curves/meltCurve_Q9ULD5_.pdf", "Melting_Curves/meltCurve_Q9ULD5_.pdf")</f>
        <v>0</v>
      </c>
      <c r="AA6039" t="s">
        <v>24780</v>
      </c>
      <c r="AB6039" t="s">
        <v>30993</v>
      </c>
    </row>
    <row r="6040" spans="1:28">
      <c r="A6040" t="s">
        <v>6066</v>
      </c>
      <c r="B6040">
        <v>0.984777283994944</v>
      </c>
      <c r="C6040">
        <v>0.991146702715787</v>
      </c>
      <c r="D6040">
        <v>0.831448657773541</v>
      </c>
      <c r="E6040">
        <v>0.742934101988436</v>
      </c>
      <c r="F6040">
        <v>0.56343377534091</v>
      </c>
      <c r="G6040">
        <v>0.415373253489846</v>
      </c>
      <c r="H6040">
        <v>0.446046802684936</v>
      </c>
      <c r="I6040">
        <v>0.585676898584638</v>
      </c>
      <c r="J6040">
        <v>1.01381448197557</v>
      </c>
      <c r="K6040">
        <v>0.960973707573187</v>
      </c>
      <c r="L6040">
        <v>1450.10085902022</v>
      </c>
      <c r="M6040">
        <v>33.6411606849989</v>
      </c>
      <c r="O6040">
        <v>42.9534989983849</v>
      </c>
      <c r="P6040">
        <v>-0.06450711357933619</v>
      </c>
      <c r="Q6040">
        <v>0.67054705821459</v>
      </c>
      <c r="R6040">
        <v>0.320215587540338</v>
      </c>
      <c r="S6040" t="s">
        <v>12391</v>
      </c>
      <c r="T6040" t="s">
        <v>12678</v>
      </c>
      <c r="U6040" t="s">
        <v>12678</v>
      </c>
      <c r="V6040" t="s">
        <v>12678</v>
      </c>
      <c r="W6040">
        <v>5</v>
      </c>
      <c r="X6040" t="s">
        <v>18718</v>
      </c>
      <c r="Y6040">
        <v>0.7390216814285769</v>
      </c>
      <c r="Z6040">
        <f>HYPERLINK("Melting_Curves/meltCurve_Q9ULF5_.pdf", "Melting_Curves/meltCurve_Q9ULF5_.pdf")</f>
        <v>0</v>
      </c>
      <c r="AA6040" t="s">
        <v>24781</v>
      </c>
      <c r="AB6040" t="s">
        <v>30994</v>
      </c>
    </row>
    <row r="6041" spans="1:28">
      <c r="A6041" t="s">
        <v>6067</v>
      </c>
      <c r="B6041">
        <v>0.984777283994944</v>
      </c>
      <c r="C6041">
        <v>0.99063509618492</v>
      </c>
      <c r="D6041">
        <v>0.882007825352811</v>
      </c>
      <c r="E6041">
        <v>0.705490442416428</v>
      </c>
      <c r="F6041">
        <v>0.577248059257301</v>
      </c>
      <c r="G6041">
        <v>0.484216059847331</v>
      </c>
      <c r="H6041">
        <v>0.444599526062954</v>
      </c>
      <c r="I6041">
        <v>0.593377051104222</v>
      </c>
      <c r="J6041">
        <v>0.7653216240831709</v>
      </c>
      <c r="K6041">
        <v>0.575333970052055</v>
      </c>
      <c r="L6041">
        <v>1230.18286851229</v>
      </c>
      <c r="M6041">
        <v>27.4575957139043</v>
      </c>
      <c r="O6041">
        <v>44.5673748252713</v>
      </c>
      <c r="P6041">
        <v>-0.0659987952620022</v>
      </c>
      <c r="Q6041">
        <v>0.571504184208143</v>
      </c>
      <c r="R6041">
        <v>0.820602769213402</v>
      </c>
      <c r="S6041" t="s">
        <v>12392</v>
      </c>
      <c r="T6041" t="s">
        <v>12678</v>
      </c>
      <c r="U6041" t="s">
        <v>12678</v>
      </c>
      <c r="V6041" t="s">
        <v>12678</v>
      </c>
      <c r="W6041">
        <v>10</v>
      </c>
      <c r="X6041" t="s">
        <v>18719</v>
      </c>
      <c r="Y6041">
        <v>0.6858411966059138</v>
      </c>
      <c r="Z6041">
        <f>HYPERLINK("Melting_Curves/meltCurve_Q9ULH0_5_.pdf", "Melting_Curves/meltCurve_Q9ULH0_5_.pdf")</f>
        <v>0</v>
      </c>
      <c r="AA6041" t="s">
        <v>24782</v>
      </c>
      <c r="AB6041" t="s">
        <v>30995</v>
      </c>
    </row>
    <row r="6042" spans="1:28">
      <c r="A6042" t="s">
        <v>6068</v>
      </c>
      <c r="B6042">
        <v>0.984777283994944</v>
      </c>
      <c r="C6042">
        <v>0.906572131371954</v>
      </c>
      <c r="D6042">
        <v>0.779942925830742</v>
      </c>
      <c r="E6042">
        <v>0.6308258476201331</v>
      </c>
      <c r="F6042">
        <v>0.34585419105749</v>
      </c>
      <c r="G6042">
        <v>0.242055636267709</v>
      </c>
      <c r="H6042">
        <v>0.201932384717484</v>
      </c>
      <c r="I6042">
        <v>0.291026940865997</v>
      </c>
      <c r="J6042">
        <v>0.35960663631598</v>
      </c>
      <c r="K6042">
        <v>0.29513960844742</v>
      </c>
      <c r="L6042">
        <v>821.906640113717</v>
      </c>
      <c r="M6042">
        <v>18.0586042676329</v>
      </c>
      <c r="N6042">
        <v>47.5026639254655</v>
      </c>
      <c r="O6042">
        <v>44.9661960532238</v>
      </c>
      <c r="P6042">
        <v>-0.07376875017044281</v>
      </c>
      <c r="Q6042">
        <v>0.265294592772863</v>
      </c>
      <c r="R6042">
        <v>0.9623936380652029</v>
      </c>
      <c r="S6042" t="s">
        <v>12393</v>
      </c>
      <c r="T6042" t="s">
        <v>12678</v>
      </c>
      <c r="U6042" t="s">
        <v>12678</v>
      </c>
      <c r="V6042" t="s">
        <v>12678</v>
      </c>
      <c r="W6042">
        <v>9</v>
      </c>
      <c r="X6042" t="s">
        <v>18720</v>
      </c>
      <c r="Y6042">
        <v>0.4856483682498383</v>
      </c>
      <c r="Z6042">
        <f>HYPERLINK("Melting_Curves/meltCurve_Q9ULH1_.pdf", "Melting_Curves/meltCurve_Q9ULH1_.pdf")</f>
        <v>0</v>
      </c>
      <c r="AA6042" t="s">
        <v>24783</v>
      </c>
      <c r="AB6042" t="s">
        <v>30996</v>
      </c>
    </row>
    <row r="6043" spans="1:28">
      <c r="A6043" t="s">
        <v>6069</v>
      </c>
      <c r="B6043">
        <v>0.984777283994944</v>
      </c>
      <c r="C6043">
        <v>1.08393892031584</v>
      </c>
      <c r="D6043">
        <v>0.886222752975714</v>
      </c>
      <c r="E6043">
        <v>0.780608308667554</v>
      </c>
      <c r="F6043">
        <v>0.6095062430336839</v>
      </c>
      <c r="G6043">
        <v>0.47508108721219</v>
      </c>
      <c r="H6043">
        <v>0.459951028913822</v>
      </c>
      <c r="I6043">
        <v>0.656905725424106</v>
      </c>
      <c r="J6043">
        <v>0.779802309661493</v>
      </c>
      <c r="K6043">
        <v>0.592276818204453</v>
      </c>
      <c r="L6043">
        <v>1298.09919455363</v>
      </c>
      <c r="M6043">
        <v>28.3743181124294</v>
      </c>
      <c r="O6043">
        <v>45.523676205166</v>
      </c>
      <c r="P6043">
        <v>-0.0635090230369029</v>
      </c>
      <c r="Q6043">
        <v>0.592428692838766</v>
      </c>
      <c r="R6043">
        <v>0.784882197607511</v>
      </c>
      <c r="S6043" t="s">
        <v>12394</v>
      </c>
      <c r="T6043" t="s">
        <v>12678</v>
      </c>
      <c r="U6043" t="s">
        <v>12678</v>
      </c>
      <c r="V6043" t="s">
        <v>12678</v>
      </c>
      <c r="W6043">
        <v>13</v>
      </c>
      <c r="X6043" t="s">
        <v>18721</v>
      </c>
      <c r="Y6043">
        <v>0.713886471572221</v>
      </c>
      <c r="Z6043">
        <f>HYPERLINK("Melting_Curves/meltCurve_Q9ULH7_4_.pdf", "Melting_Curves/meltCurve_Q9ULH7_4_.pdf")</f>
        <v>0</v>
      </c>
      <c r="AA6043" t="s">
        <v>24784</v>
      </c>
      <c r="AB6043" t="s">
        <v>30997</v>
      </c>
    </row>
    <row r="6044" spans="1:28">
      <c r="A6044" t="s">
        <v>6070</v>
      </c>
      <c r="B6044">
        <v>0.984777283994944</v>
      </c>
      <c r="C6044">
        <v>1.0705994558072</v>
      </c>
      <c r="D6044">
        <v>0.94836697648952</v>
      </c>
      <c r="E6044">
        <v>0.834451197272197</v>
      </c>
      <c r="F6044">
        <v>0.646130274591648</v>
      </c>
      <c r="G6044">
        <v>0.500737620774423</v>
      </c>
      <c r="H6044">
        <v>0.452694564060906</v>
      </c>
      <c r="I6044">
        <v>0.5263790136638949</v>
      </c>
      <c r="J6044">
        <v>0.6672447156010241</v>
      </c>
      <c r="K6044">
        <v>0.453938047253192</v>
      </c>
      <c r="L6044">
        <v>1282.88788083336</v>
      </c>
      <c r="M6044">
        <v>26.8506718745511</v>
      </c>
      <c r="O6044">
        <v>47.5159516782451</v>
      </c>
      <c r="P6044">
        <v>-0.0680837393924012</v>
      </c>
      <c r="Q6044">
        <v>0.518070731572885</v>
      </c>
      <c r="R6044">
        <v>0.919153675832977</v>
      </c>
      <c r="S6044" t="s">
        <v>12395</v>
      </c>
      <c r="T6044" t="s">
        <v>12678</v>
      </c>
      <c r="U6044" t="s">
        <v>12678</v>
      </c>
      <c r="V6044" t="s">
        <v>12678</v>
      </c>
      <c r="W6044">
        <v>13</v>
      </c>
      <c r="X6044" t="s">
        <v>18722</v>
      </c>
      <c r="Y6044">
        <v>0.6947723405146071</v>
      </c>
      <c r="Z6044">
        <f>HYPERLINK("Melting_Curves/meltCurve_Q9ULJ3_.pdf", "Melting_Curves/meltCurve_Q9ULJ3_.pdf")</f>
        <v>0</v>
      </c>
      <c r="AA6044" t="s">
        <v>24785</v>
      </c>
      <c r="AB6044" t="s">
        <v>30998</v>
      </c>
    </row>
    <row r="6045" spans="1:28">
      <c r="A6045" t="s">
        <v>6071</v>
      </c>
      <c r="B6045">
        <v>0.984777283994944</v>
      </c>
      <c r="C6045">
        <v>0.829564239271039</v>
      </c>
      <c r="D6045">
        <v>0.819777373537141</v>
      </c>
      <c r="E6045">
        <v>0.734141827322219</v>
      </c>
      <c r="F6045">
        <v>0.538077173830257</v>
      </c>
      <c r="G6045">
        <v>0.353588220923197</v>
      </c>
      <c r="H6045">
        <v>0.233194991489056</v>
      </c>
      <c r="I6045">
        <v>0.212919026726381</v>
      </c>
      <c r="J6045">
        <v>0.278995494049088</v>
      </c>
      <c r="K6045">
        <v>0.220878521034495</v>
      </c>
      <c r="L6045">
        <v>508.426456344218</v>
      </c>
      <c r="M6045">
        <v>10.4537552237349</v>
      </c>
      <c r="N6045">
        <v>50.437770379295</v>
      </c>
      <c r="O6045">
        <v>46.9570637777866</v>
      </c>
      <c r="P6045">
        <v>-0.0470021656930542</v>
      </c>
      <c r="Q6045">
        <v>0.155833169687224</v>
      </c>
      <c r="R6045">
        <v>0.970386466390934</v>
      </c>
      <c r="S6045" t="s">
        <v>12396</v>
      </c>
      <c r="T6045" t="s">
        <v>12678</v>
      </c>
      <c r="U6045" t="s">
        <v>12678</v>
      </c>
      <c r="V6045" t="s">
        <v>12678</v>
      </c>
      <c r="W6045">
        <v>8</v>
      </c>
      <c r="X6045" t="s">
        <v>18723</v>
      </c>
      <c r="Y6045">
        <v>0.5138631454548866</v>
      </c>
      <c r="Z6045">
        <f>HYPERLINK("Melting_Curves/meltCurve_Q9ULJ6_.pdf", "Melting_Curves/meltCurve_Q9ULJ6_.pdf")</f>
        <v>0</v>
      </c>
      <c r="AA6045" t="s">
        <v>24786</v>
      </c>
      <c r="AB6045" t="s">
        <v>30999</v>
      </c>
    </row>
    <row r="6046" spans="1:28">
      <c r="A6046" t="s">
        <v>6072</v>
      </c>
      <c r="B6046">
        <v>0.984777283994944</v>
      </c>
      <c r="C6046">
        <v>0.942491888041705</v>
      </c>
      <c r="D6046">
        <v>0.8265597834882999</v>
      </c>
      <c r="E6046">
        <v>0.6904675163413601</v>
      </c>
      <c r="F6046">
        <v>0.658273783666653</v>
      </c>
      <c r="G6046">
        <v>0.498681450138264</v>
      </c>
      <c r="H6046">
        <v>0.576261350267525</v>
      </c>
      <c r="I6046">
        <v>0.625013333150794</v>
      </c>
      <c r="J6046">
        <v>0.768400317815241</v>
      </c>
      <c r="K6046">
        <v>0.598690671185471</v>
      </c>
      <c r="L6046">
        <v>968.780514472135</v>
      </c>
      <c r="M6046">
        <v>22.3721366007987</v>
      </c>
      <c r="O6046">
        <v>42.9614611875432</v>
      </c>
      <c r="P6046">
        <v>-0.0497370369682415</v>
      </c>
      <c r="Q6046">
        <v>0.617965614666772</v>
      </c>
      <c r="R6046">
        <v>0.822891848865642</v>
      </c>
      <c r="S6046" t="s">
        <v>12397</v>
      </c>
      <c r="T6046" t="s">
        <v>12678</v>
      </c>
      <c r="U6046" t="s">
        <v>12678</v>
      </c>
      <c r="V6046" t="s">
        <v>12678</v>
      </c>
      <c r="W6046">
        <v>4</v>
      </c>
      <c r="X6046" t="s">
        <v>18724</v>
      </c>
      <c r="Y6046">
        <v>0.7023038612431259</v>
      </c>
      <c r="Z6046">
        <f>HYPERLINK("Melting_Curves/meltCurve_Q9ULJ7_2_.pdf", "Melting_Curves/meltCurve_Q9ULJ7_2_.pdf")</f>
        <v>0</v>
      </c>
      <c r="AA6046" t="s">
        <v>24787</v>
      </c>
      <c r="AB6046" t="s">
        <v>31000</v>
      </c>
    </row>
    <row r="6047" spans="1:28">
      <c r="A6047" t="s">
        <v>6073</v>
      </c>
      <c r="B6047">
        <v>0.984777283994944</v>
      </c>
      <c r="C6047">
        <v>1.05806275908138</v>
      </c>
      <c r="D6047">
        <v>0.8646797303489731</v>
      </c>
      <c r="E6047">
        <v>0.787882125086877</v>
      </c>
      <c r="F6047">
        <v>0.643426385575097</v>
      </c>
      <c r="G6047">
        <v>0.5052647474006881</v>
      </c>
      <c r="H6047">
        <v>0.479393049427924</v>
      </c>
      <c r="I6047">
        <v>0.603920992094334</v>
      </c>
      <c r="J6047">
        <v>0.792584632881964</v>
      </c>
      <c r="K6047">
        <v>0.59808322056637</v>
      </c>
      <c r="L6047">
        <v>1094.2986323869</v>
      </c>
      <c r="M6047">
        <v>24.0111689769658</v>
      </c>
      <c r="O6047">
        <v>45.2619796841419</v>
      </c>
      <c r="P6047">
        <v>-0.0533146050771168</v>
      </c>
      <c r="Q6047">
        <v>0.598005996136328</v>
      </c>
      <c r="R6047">
        <v>0.791700241750358</v>
      </c>
      <c r="S6047" t="s">
        <v>12398</v>
      </c>
      <c r="T6047" t="s">
        <v>12678</v>
      </c>
      <c r="U6047" t="s">
        <v>12678</v>
      </c>
      <c r="V6047" t="s">
        <v>12678</v>
      </c>
      <c r="W6047">
        <v>11</v>
      </c>
      <c r="X6047" t="s">
        <v>18725</v>
      </c>
      <c r="Y6047">
        <v>0.7165076473088484</v>
      </c>
      <c r="Z6047">
        <f>HYPERLINK("Melting_Curves/meltCurve_Q9ULL5_3_.pdf", "Melting_Curves/meltCurve_Q9ULL5_3_.pdf")</f>
        <v>0</v>
      </c>
      <c r="AA6047" t="s">
        <v>24788</v>
      </c>
      <c r="AB6047" t="s">
        <v>31001</v>
      </c>
    </row>
    <row r="6048" spans="1:28">
      <c r="A6048" t="s">
        <v>6074</v>
      </c>
      <c r="B6048">
        <v>0.984777283994944</v>
      </c>
      <c r="C6048">
        <v>1.24100515180483</v>
      </c>
      <c r="D6048">
        <v>1.02553786013694</v>
      </c>
      <c r="E6048">
        <v>0.755966702437594</v>
      </c>
      <c r="F6048">
        <v>0.538645496121258</v>
      </c>
      <c r="G6048">
        <v>0.43996286674</v>
      </c>
      <c r="H6048">
        <v>0.421761239614704</v>
      </c>
      <c r="I6048">
        <v>0.502238940347713</v>
      </c>
      <c r="J6048">
        <v>0.575120173650578</v>
      </c>
      <c r="K6048">
        <v>0.46668432838225</v>
      </c>
      <c r="L6048">
        <v>2119.163644093</v>
      </c>
      <c r="M6048">
        <v>45.3169962940616</v>
      </c>
      <c r="N6048">
        <v>50.7830450580209</v>
      </c>
      <c r="O6048">
        <v>46.6723199933962</v>
      </c>
      <c r="P6048">
        <v>-0.124729151824506</v>
      </c>
      <c r="Q6048">
        <v>0.486162629684062</v>
      </c>
      <c r="R6048">
        <v>0.900896615937307</v>
      </c>
      <c r="S6048" t="s">
        <v>12399</v>
      </c>
      <c r="T6048" t="s">
        <v>12678</v>
      </c>
      <c r="U6048" t="s">
        <v>12678</v>
      </c>
      <c r="V6048" t="s">
        <v>12678</v>
      </c>
      <c r="W6048">
        <v>7</v>
      </c>
      <c r="X6048" t="s">
        <v>18726</v>
      </c>
      <c r="Y6048">
        <v>0.6546762105891154</v>
      </c>
      <c r="Z6048">
        <f>HYPERLINK("Melting_Curves/meltCurve_Q9ULM3_.pdf", "Melting_Curves/meltCurve_Q9ULM3_.pdf")</f>
        <v>0</v>
      </c>
      <c r="AA6048" t="s">
        <v>24789</v>
      </c>
      <c r="AB6048" t="s">
        <v>31002</v>
      </c>
    </row>
    <row r="6049" spans="1:28">
      <c r="A6049" t="s">
        <v>6075</v>
      </c>
      <c r="B6049">
        <v>0.984777283994944</v>
      </c>
      <c r="C6049">
        <v>0.950003418343909</v>
      </c>
      <c r="D6049">
        <v>0.867302136372591</v>
      </c>
      <c r="E6049">
        <v>0.577718356118904</v>
      </c>
      <c r="F6049">
        <v>0.403977886566016</v>
      </c>
      <c r="G6049">
        <v>0.217790681628363</v>
      </c>
      <c r="H6049">
        <v>0.171498705088087</v>
      </c>
      <c r="I6049">
        <v>0.248611596293811</v>
      </c>
      <c r="J6049">
        <v>0.257962387705345</v>
      </c>
      <c r="K6049">
        <v>0.13789329643601</v>
      </c>
      <c r="L6049">
        <v>843.181446890641</v>
      </c>
      <c r="M6049">
        <v>18.0886303618628</v>
      </c>
      <c r="N6049">
        <v>47.8761048438675</v>
      </c>
      <c r="O6049">
        <v>46.0553803125734</v>
      </c>
      <c r="P6049">
        <v>-0.0795720292751908</v>
      </c>
      <c r="Q6049">
        <v>0.189647252690445</v>
      </c>
      <c r="R6049">
        <v>0.985407835504998</v>
      </c>
      <c r="S6049" t="s">
        <v>12400</v>
      </c>
      <c r="T6049" t="s">
        <v>12678</v>
      </c>
      <c r="U6049" t="s">
        <v>12678</v>
      </c>
      <c r="V6049" t="s">
        <v>12678</v>
      </c>
      <c r="W6049">
        <v>1</v>
      </c>
      <c r="X6049" t="s">
        <v>18727</v>
      </c>
      <c r="Y6049">
        <v>0.4622476707336868</v>
      </c>
      <c r="Z6049">
        <f>HYPERLINK("Melting_Curves/meltCurve_Q9ULM6_.pdf", "Melting_Curves/meltCurve_Q9ULM6_.pdf")</f>
        <v>0</v>
      </c>
      <c r="AA6049" t="s">
        <v>24790</v>
      </c>
      <c r="AB6049" t="s">
        <v>31003</v>
      </c>
    </row>
    <row r="6050" spans="1:28">
      <c r="A6050" t="s">
        <v>6076</v>
      </c>
      <c r="B6050">
        <v>0.984777283994944</v>
      </c>
      <c r="C6050">
        <v>1.04937504295441</v>
      </c>
      <c r="D6050">
        <v>0.924575539650346</v>
      </c>
      <c r="E6050">
        <v>0.928507862258047</v>
      </c>
      <c r="F6050">
        <v>0.951769174255973</v>
      </c>
      <c r="G6050">
        <v>0.817012908204015</v>
      </c>
      <c r="H6050">
        <v>0.791338772922081</v>
      </c>
      <c r="I6050">
        <v>0.908766522824956</v>
      </c>
      <c r="J6050">
        <v>1.10341058965671</v>
      </c>
      <c r="K6050">
        <v>0.8624296473774959</v>
      </c>
      <c r="L6050">
        <v>10682.0775705754</v>
      </c>
      <c r="M6050">
        <v>250</v>
      </c>
      <c r="O6050">
        <v>42.7255760569262</v>
      </c>
      <c r="P6050">
        <v>-0.133067780837185</v>
      </c>
      <c r="Q6050">
        <v>0.909033638871899</v>
      </c>
      <c r="R6050">
        <v>0.208041175820201</v>
      </c>
      <c r="S6050" t="s">
        <v>12401</v>
      </c>
      <c r="T6050" t="s">
        <v>12678</v>
      </c>
      <c r="U6050" t="s">
        <v>12678</v>
      </c>
      <c r="V6050" t="s">
        <v>12678</v>
      </c>
      <c r="W6050">
        <v>21</v>
      </c>
      <c r="X6050" t="s">
        <v>18728</v>
      </c>
      <c r="Y6050">
        <v>0.9264099116068043</v>
      </c>
      <c r="Z6050">
        <f>HYPERLINK("Melting_Curves/meltCurve_Q9ULR0_.pdf", "Melting_Curves/meltCurve_Q9ULR0_.pdf")</f>
        <v>0</v>
      </c>
      <c r="AA6050" t="s">
        <v>24791</v>
      </c>
      <c r="AB6050" t="s">
        <v>31004</v>
      </c>
    </row>
    <row r="6051" spans="1:28">
      <c r="A6051" t="s">
        <v>6077</v>
      </c>
      <c r="B6051">
        <v>0.984777283994944</v>
      </c>
      <c r="C6051">
        <v>0.95063020758352</v>
      </c>
      <c r="D6051">
        <v>0.748127123705567</v>
      </c>
      <c r="E6051">
        <v>0.731614965455891</v>
      </c>
      <c r="F6051">
        <v>0.547528447800958</v>
      </c>
      <c r="G6051">
        <v>0.404270081806941</v>
      </c>
      <c r="H6051">
        <v>0.198704822481138</v>
      </c>
      <c r="I6051">
        <v>0.141010149394321</v>
      </c>
      <c r="J6051">
        <v>0.195263444260707</v>
      </c>
      <c r="K6051">
        <v>0.132700057263343</v>
      </c>
      <c r="L6051">
        <v>476.027692665744</v>
      </c>
      <c r="M6051">
        <v>9.46280790484839</v>
      </c>
      <c r="N6051">
        <v>50.6906187713793</v>
      </c>
      <c r="O6051">
        <v>48.2121244586692</v>
      </c>
      <c r="P6051">
        <v>-0.0473934792815577</v>
      </c>
      <c r="Q6051">
        <v>0.034718097513469</v>
      </c>
      <c r="R6051">
        <v>0.978714613019863</v>
      </c>
      <c r="S6051" t="s">
        <v>12402</v>
      </c>
      <c r="T6051" t="s">
        <v>12678</v>
      </c>
      <c r="U6051" t="s">
        <v>12678</v>
      </c>
      <c r="V6051" t="s">
        <v>12678</v>
      </c>
      <c r="W6051">
        <v>7</v>
      </c>
      <c r="X6051" t="s">
        <v>18729</v>
      </c>
      <c r="Y6051">
        <v>0.4961284953498494</v>
      </c>
      <c r="Z6051">
        <f>HYPERLINK("Melting_Curves/meltCurve_Q9ULR3_.pdf", "Melting_Curves/meltCurve_Q9ULR3_.pdf")</f>
        <v>0</v>
      </c>
      <c r="AA6051" t="s">
        <v>24792</v>
      </c>
      <c r="AB6051" t="s">
        <v>31005</v>
      </c>
    </row>
    <row r="6052" spans="1:28">
      <c r="A6052" t="s">
        <v>6078</v>
      </c>
      <c r="B6052">
        <v>0.984777283994944</v>
      </c>
      <c r="C6052">
        <v>1.14033725454035</v>
      </c>
      <c r="D6052">
        <v>0.878988529550418</v>
      </c>
      <c r="E6052">
        <v>0.648171687533308</v>
      </c>
      <c r="F6052">
        <v>0.297692891514056</v>
      </c>
      <c r="G6052">
        <v>0.184557307375195</v>
      </c>
      <c r="H6052">
        <v>0.156991637022408</v>
      </c>
      <c r="I6052">
        <v>0.21011782947874</v>
      </c>
      <c r="J6052">
        <v>0.361160468703688</v>
      </c>
      <c r="K6052">
        <v>0.354995481608649</v>
      </c>
      <c r="L6052">
        <v>1518.1928224988</v>
      </c>
      <c r="M6052">
        <v>32.5893941899034</v>
      </c>
      <c r="N6052">
        <v>47.597682363461</v>
      </c>
      <c r="O6052">
        <v>46.4111315498451</v>
      </c>
      <c r="P6052">
        <v>-0.131666065207722</v>
      </c>
      <c r="Q6052">
        <v>0.24997168112562</v>
      </c>
      <c r="R6052">
        <v>0.943748678074626</v>
      </c>
      <c r="S6052" t="s">
        <v>12403</v>
      </c>
      <c r="T6052" t="s">
        <v>12678</v>
      </c>
      <c r="U6052" t="s">
        <v>12678</v>
      </c>
      <c r="V6052" t="s">
        <v>12678</v>
      </c>
      <c r="W6052">
        <v>14</v>
      </c>
      <c r="X6052" t="s">
        <v>18730</v>
      </c>
      <c r="Y6052">
        <v>0.493274705867537</v>
      </c>
      <c r="Z6052">
        <f>HYPERLINK("Melting_Curves/meltCurve_Q9ULT8_.pdf", "Melting_Curves/meltCurve_Q9ULT8_.pdf")</f>
        <v>0</v>
      </c>
      <c r="AA6052" t="s">
        <v>24793</v>
      </c>
      <c r="AB6052" t="s">
        <v>31006</v>
      </c>
    </row>
    <row r="6053" spans="1:28">
      <c r="A6053" t="s">
        <v>6079</v>
      </c>
      <c r="B6053">
        <v>0.984777283994944</v>
      </c>
      <c r="C6053">
        <v>1.56999168600635</v>
      </c>
      <c r="D6053">
        <v>1.18346713478962</v>
      </c>
      <c r="E6053">
        <v>0.936156736966973</v>
      </c>
      <c r="F6053">
        <v>0.707796547542032</v>
      </c>
      <c r="G6053">
        <v>0.413436938386685</v>
      </c>
      <c r="H6053">
        <v>0.419939289816145</v>
      </c>
      <c r="I6053">
        <v>0.603553529712318</v>
      </c>
      <c r="J6053">
        <v>1.3900617217119</v>
      </c>
      <c r="K6053">
        <v>1.28731029820181</v>
      </c>
      <c r="L6053">
        <v>11684.0157932574</v>
      </c>
      <c r="M6053">
        <v>250</v>
      </c>
      <c r="O6053">
        <v>46.7330724489192</v>
      </c>
      <c r="P6053">
        <v>-0.262550876446752</v>
      </c>
      <c r="Q6053">
        <v>0.803683054452497</v>
      </c>
      <c r="R6053">
        <v>0.140419032592116</v>
      </c>
      <c r="S6053" t="s">
        <v>12404</v>
      </c>
      <c r="T6053" t="s">
        <v>12678</v>
      </c>
      <c r="U6053" t="s">
        <v>12678</v>
      </c>
      <c r="V6053" t="s">
        <v>12678</v>
      </c>
      <c r="W6053">
        <v>8</v>
      </c>
      <c r="X6053" t="s">
        <v>18731</v>
      </c>
      <c r="Y6053">
        <v>0.8674109627033763</v>
      </c>
      <c r="Z6053">
        <f>HYPERLINK("Melting_Curves/meltCurve_Q9ULU4_3_.pdf", "Melting_Curves/meltCurve_Q9ULU4_3_.pdf")</f>
        <v>0</v>
      </c>
      <c r="AA6053" t="s">
        <v>20232</v>
      </c>
      <c r="AB6053" t="s">
        <v>31007</v>
      </c>
    </row>
    <row r="6054" spans="1:28">
      <c r="A6054" t="s">
        <v>6080</v>
      </c>
      <c r="B6054">
        <v>0.984777283994944</v>
      </c>
      <c r="C6054">
        <v>0.864885967222492</v>
      </c>
      <c r="D6054">
        <v>0.87732525155789</v>
      </c>
      <c r="E6054">
        <v>0.7434424363441</v>
      </c>
      <c r="F6054">
        <v>0.595457795743087</v>
      </c>
      <c r="G6054">
        <v>0.24015268919587</v>
      </c>
      <c r="H6054">
        <v>0.09079027481387809</v>
      </c>
      <c r="I6054">
        <v>0.111364113138665</v>
      </c>
      <c r="J6054">
        <v>0.143521461526948</v>
      </c>
      <c r="K6054">
        <v>0.152899584661399</v>
      </c>
      <c r="L6054">
        <v>767.540304211708</v>
      </c>
      <c r="M6054">
        <v>15.4759000140503</v>
      </c>
      <c r="N6054">
        <v>50.162953521777</v>
      </c>
      <c r="O6054">
        <v>48.7898745237189</v>
      </c>
      <c r="P6054">
        <v>-0.07294113296829439</v>
      </c>
      <c r="Q6054">
        <v>0.0802549633416413</v>
      </c>
      <c r="R6054">
        <v>0.96670273042407</v>
      </c>
      <c r="S6054" t="s">
        <v>12405</v>
      </c>
      <c r="T6054" t="s">
        <v>12678</v>
      </c>
      <c r="U6054" t="s">
        <v>12678</v>
      </c>
      <c r="V6054" t="s">
        <v>12678</v>
      </c>
      <c r="W6054">
        <v>25</v>
      </c>
      <c r="X6054" t="s">
        <v>18732</v>
      </c>
      <c r="Y6054">
        <v>0.4849874286818462</v>
      </c>
      <c r="Z6054">
        <f>HYPERLINK("Melting_Curves/meltCurve_Q9ULV4_.pdf", "Melting_Curves/meltCurve_Q9ULV4_.pdf")</f>
        <v>0</v>
      </c>
      <c r="AA6054" t="s">
        <v>24794</v>
      </c>
      <c r="AB6054" t="s">
        <v>31008</v>
      </c>
    </row>
    <row r="6055" spans="1:28">
      <c r="A6055" t="s">
        <v>6081</v>
      </c>
      <c r="B6055">
        <v>0.984777283994944</v>
      </c>
      <c r="C6055">
        <v>1.0359449886478</v>
      </c>
      <c r="D6055">
        <v>0.925811022862669</v>
      </c>
      <c r="E6055">
        <v>0.834404041396051</v>
      </c>
      <c r="F6055">
        <v>0.763098262166327</v>
      </c>
      <c r="G6055">
        <v>0.626837570874471</v>
      </c>
      <c r="H6055">
        <v>0.6382308978493469</v>
      </c>
      <c r="I6055">
        <v>0.819123563181996</v>
      </c>
      <c r="J6055">
        <v>1.08775635994718</v>
      </c>
      <c r="K6055">
        <v>0.8224602082810269</v>
      </c>
      <c r="L6055">
        <v>1692.29675787352</v>
      </c>
      <c r="M6055">
        <v>38.5778862964186</v>
      </c>
      <c r="O6055">
        <v>43.749648372697</v>
      </c>
      <c r="P6055">
        <v>-0.04512344513157</v>
      </c>
      <c r="Q6055">
        <v>0.795309704787016</v>
      </c>
      <c r="R6055">
        <v>0.345161638718103</v>
      </c>
      <c r="S6055" t="s">
        <v>12406</v>
      </c>
      <c r="T6055" t="s">
        <v>12678</v>
      </c>
      <c r="U6055" t="s">
        <v>12678</v>
      </c>
      <c r="V6055" t="s">
        <v>12678</v>
      </c>
      <c r="W6055">
        <v>42</v>
      </c>
      <c r="X6055" t="s">
        <v>18733</v>
      </c>
      <c r="Y6055">
        <v>0.8428354099691727</v>
      </c>
      <c r="Z6055">
        <f>HYPERLINK("Melting_Curves/meltCurve_Q9ULW0_.pdf", "Melting_Curves/meltCurve_Q9ULW0_.pdf")</f>
        <v>0</v>
      </c>
      <c r="AA6055" t="s">
        <v>24795</v>
      </c>
      <c r="AB6055" t="s">
        <v>31009</v>
      </c>
    </row>
    <row r="6056" spans="1:28">
      <c r="A6056" t="s">
        <v>6082</v>
      </c>
      <c r="B6056">
        <v>0.984777283994944</v>
      </c>
      <c r="C6056">
        <v>1.12187056810922</v>
      </c>
      <c r="D6056">
        <v>0.736624364215827</v>
      </c>
      <c r="E6056">
        <v>0.553299750297236</v>
      </c>
      <c r="F6056">
        <v>0.354707662935345</v>
      </c>
      <c r="G6056">
        <v>0.226312119987213</v>
      </c>
      <c r="H6056">
        <v>0.121511237810444</v>
      </c>
      <c r="I6056">
        <v>0.20463975302605</v>
      </c>
      <c r="J6056">
        <v>0.21183780111799</v>
      </c>
      <c r="K6056">
        <v>0.30637537085617</v>
      </c>
      <c r="L6056">
        <v>932.718427357156</v>
      </c>
      <c r="M6056">
        <v>20.4130181902323</v>
      </c>
      <c r="N6056">
        <v>46.9479412227901</v>
      </c>
      <c r="O6056">
        <v>45.2606049987612</v>
      </c>
      <c r="P6056">
        <v>-0.0890376633854979</v>
      </c>
      <c r="Q6056">
        <v>0.210351484750257</v>
      </c>
      <c r="R6056">
        <v>0.950388897314165</v>
      </c>
      <c r="S6056" t="s">
        <v>12407</v>
      </c>
      <c r="T6056" t="s">
        <v>12678</v>
      </c>
      <c r="U6056" t="s">
        <v>12678</v>
      </c>
      <c r="V6056" t="s">
        <v>12678</v>
      </c>
      <c r="W6056">
        <v>1</v>
      </c>
      <c r="X6056" t="s">
        <v>18734</v>
      </c>
      <c r="Y6056">
        <v>0.4490531094993314</v>
      </c>
      <c r="Z6056">
        <f>HYPERLINK("Melting_Curves/meltCurve_Q9ULW3_.pdf", "Melting_Curves/meltCurve_Q9ULW3_.pdf")</f>
        <v>0</v>
      </c>
      <c r="AA6056" t="s">
        <v>24796</v>
      </c>
      <c r="AB6056" t="s">
        <v>31010</v>
      </c>
    </row>
    <row r="6057" spans="1:28">
      <c r="A6057" t="s">
        <v>6083</v>
      </c>
      <c r="B6057">
        <v>0.984777283994944</v>
      </c>
      <c r="C6057">
        <v>0.824920138605949</v>
      </c>
      <c r="D6057">
        <v>0.597503225157933</v>
      </c>
      <c r="E6057">
        <v>0.416937767548051</v>
      </c>
      <c r="F6057">
        <v>0.190828748255641</v>
      </c>
      <c r="G6057">
        <v>0.147945199349188</v>
      </c>
      <c r="H6057">
        <v>0.114165708867973</v>
      </c>
      <c r="I6057">
        <v>0.11540196668672</v>
      </c>
      <c r="J6057">
        <v>0.14320496765406</v>
      </c>
      <c r="K6057">
        <v>0.191592414764931</v>
      </c>
      <c r="L6057">
        <v>697.958550991792</v>
      </c>
      <c r="M6057">
        <v>15.9810695681638</v>
      </c>
      <c r="N6057">
        <v>44.4921321448008</v>
      </c>
      <c r="O6057">
        <v>43.0073927021995</v>
      </c>
      <c r="P6057">
        <v>-0.0810777996633765</v>
      </c>
      <c r="Q6057">
        <v>0.127299961194182</v>
      </c>
      <c r="R6057">
        <v>0.9875729619646511</v>
      </c>
      <c r="S6057" t="s">
        <v>12408</v>
      </c>
      <c r="T6057" t="s">
        <v>12678</v>
      </c>
      <c r="U6057" t="s">
        <v>12678</v>
      </c>
      <c r="V6057" t="s">
        <v>12678</v>
      </c>
      <c r="W6057">
        <v>7</v>
      </c>
      <c r="X6057" t="s">
        <v>18735</v>
      </c>
      <c r="Y6057">
        <v>0.3407400936838803</v>
      </c>
      <c r="Z6057">
        <f>HYPERLINK("Melting_Curves/meltCurve_Q9ULX3_.pdf", "Melting_Curves/meltCurve_Q9ULX3_.pdf")</f>
        <v>0</v>
      </c>
      <c r="AA6057" t="s">
        <v>24797</v>
      </c>
      <c r="AB6057" t="s">
        <v>31011</v>
      </c>
    </row>
    <row r="6058" spans="1:28">
      <c r="A6058" t="s">
        <v>6084</v>
      </c>
      <c r="B6058">
        <v>0.984777283994944</v>
      </c>
      <c r="C6058">
        <v>1.16811818750175</v>
      </c>
      <c r="D6058">
        <v>0.838554691974662</v>
      </c>
      <c r="E6058">
        <v>0.67130709537556</v>
      </c>
      <c r="F6058">
        <v>0.3655044537981</v>
      </c>
      <c r="G6058">
        <v>0.20940447362483</v>
      </c>
      <c r="H6058">
        <v>0.179816989594576</v>
      </c>
      <c r="I6058">
        <v>0.356930329966154</v>
      </c>
      <c r="J6058">
        <v>0.472025193303322</v>
      </c>
      <c r="K6058">
        <v>0.385826156103859</v>
      </c>
      <c r="L6058">
        <v>1355.66725090888</v>
      </c>
      <c r="M6058">
        <v>29.2718634339001</v>
      </c>
      <c r="N6058">
        <v>47.972985443583</v>
      </c>
      <c r="O6058">
        <v>46.098459171194</v>
      </c>
      <c r="P6058">
        <v>-0.108199787263483</v>
      </c>
      <c r="Q6058">
        <v>0.318416319103496</v>
      </c>
      <c r="R6058">
        <v>0.896622735894168</v>
      </c>
      <c r="S6058" t="s">
        <v>12409</v>
      </c>
      <c r="T6058" t="s">
        <v>12678</v>
      </c>
      <c r="U6058" t="s">
        <v>12678</v>
      </c>
      <c r="V6058" t="s">
        <v>12678</v>
      </c>
      <c r="W6058">
        <v>1</v>
      </c>
      <c r="X6058" t="s">
        <v>18736</v>
      </c>
      <c r="Y6058">
        <v>0.5341136092756803</v>
      </c>
      <c r="Z6058">
        <f>HYPERLINK("Melting_Curves/meltCurve_Q9ULX6_2_.pdf", "Melting_Curves/meltCurve_Q9ULX6_2_.pdf")</f>
        <v>0</v>
      </c>
      <c r="AA6058" t="s">
        <v>24798</v>
      </c>
      <c r="AB6058" t="s">
        <v>31012</v>
      </c>
    </row>
    <row r="6059" spans="1:28">
      <c r="A6059" t="s">
        <v>6085</v>
      </c>
      <c r="B6059">
        <v>0.984777283994944</v>
      </c>
      <c r="C6059">
        <v>0.7416351043481459</v>
      </c>
      <c r="D6059">
        <v>0.760653611227362</v>
      </c>
      <c r="E6059">
        <v>0.622484964520214</v>
      </c>
      <c r="F6059">
        <v>0.434265887145494</v>
      </c>
      <c r="G6059">
        <v>0.234855438876262</v>
      </c>
      <c r="H6059">
        <v>0.126321547115704</v>
      </c>
      <c r="I6059">
        <v>0.13973408835488</v>
      </c>
      <c r="J6059">
        <v>0.179707638254336</v>
      </c>
      <c r="K6059">
        <v>0.143362309358059</v>
      </c>
      <c r="L6059">
        <v>455.25588316658</v>
      </c>
      <c r="M6059">
        <v>9.637005399894811</v>
      </c>
      <c r="N6059">
        <v>47.8812849163472</v>
      </c>
      <c r="O6059">
        <v>45.3406969968945</v>
      </c>
      <c r="P6059">
        <v>-0.0499493045860921</v>
      </c>
      <c r="Q6059">
        <v>0.0605096350694483</v>
      </c>
      <c r="R6059">
        <v>0.962025752006482</v>
      </c>
      <c r="S6059" t="s">
        <v>12410</v>
      </c>
      <c r="T6059" t="s">
        <v>12678</v>
      </c>
      <c r="U6059" t="s">
        <v>12678</v>
      </c>
      <c r="V6059" t="s">
        <v>12678</v>
      </c>
      <c r="W6059">
        <v>2</v>
      </c>
      <c r="X6059" t="s">
        <v>18737</v>
      </c>
      <c r="Y6059">
        <v>0.4231034186855998</v>
      </c>
      <c r="Z6059">
        <f>HYPERLINK("Melting_Curves/meltCurve_Q9ULZ3_2_.pdf", "Melting_Curves/meltCurve_Q9ULZ3_2_.pdf")</f>
        <v>0</v>
      </c>
      <c r="AA6059" t="s">
        <v>24799</v>
      </c>
      <c r="AB6059" t="s">
        <v>31013</v>
      </c>
    </row>
    <row r="6060" spans="1:28">
      <c r="A6060" t="s">
        <v>6086</v>
      </c>
      <c r="B6060">
        <v>0.984777283994944</v>
      </c>
      <c r="C6060">
        <v>1.01927799886408</v>
      </c>
      <c r="D6060">
        <v>0.9499785830959649</v>
      </c>
      <c r="E6060">
        <v>0.755293272544336</v>
      </c>
      <c r="F6060">
        <v>0.61429745025719</v>
      </c>
      <c r="G6060">
        <v>0.251881859192724</v>
      </c>
      <c r="H6060">
        <v>0.129816916590711</v>
      </c>
      <c r="I6060">
        <v>0.172644857802731</v>
      </c>
      <c r="J6060">
        <v>0.166557747581771</v>
      </c>
      <c r="K6060">
        <v>0.206676983722769</v>
      </c>
      <c r="L6060">
        <v>988.791292946974</v>
      </c>
      <c r="M6060">
        <v>19.9109777560277</v>
      </c>
      <c r="N6060">
        <v>50.5409819036104</v>
      </c>
      <c r="O6060">
        <v>49.1678187244291</v>
      </c>
      <c r="P6060">
        <v>-0.08640737421266249</v>
      </c>
      <c r="Q6060">
        <v>0.146536866083637</v>
      </c>
      <c r="R6060">
        <v>0.982139767086644</v>
      </c>
      <c r="S6060" t="s">
        <v>12411</v>
      </c>
      <c r="T6060" t="s">
        <v>12678</v>
      </c>
      <c r="U6060" t="s">
        <v>12678</v>
      </c>
      <c r="V6060" t="s">
        <v>12678</v>
      </c>
      <c r="W6060">
        <v>2</v>
      </c>
      <c r="X6060" t="s">
        <v>18738</v>
      </c>
      <c r="Y6060">
        <v>0.5180514390160865</v>
      </c>
      <c r="Z6060">
        <f>HYPERLINK("Melting_Curves/meltCurve_Q9UM13_.pdf", "Melting_Curves/meltCurve_Q9UM13_.pdf")</f>
        <v>0</v>
      </c>
      <c r="AA6060" t="s">
        <v>24800</v>
      </c>
      <c r="AB6060" t="s">
        <v>31014</v>
      </c>
    </row>
    <row r="6061" spans="1:28">
      <c r="A6061" t="s">
        <v>6087</v>
      </c>
      <c r="B6061">
        <v>0.984777283994944</v>
      </c>
      <c r="C6061">
        <v>0.891772193157699</v>
      </c>
      <c r="D6061">
        <v>0.667078335274002</v>
      </c>
      <c r="E6061">
        <v>0.832123112315471</v>
      </c>
      <c r="F6061">
        <v>0.483426858583978</v>
      </c>
      <c r="G6061">
        <v>0.44577427538225</v>
      </c>
      <c r="H6061">
        <v>0.451206494387237</v>
      </c>
      <c r="I6061">
        <v>0.413157335272495</v>
      </c>
      <c r="J6061">
        <v>0.670801180145104</v>
      </c>
      <c r="K6061">
        <v>0.817600849814617</v>
      </c>
      <c r="L6061">
        <v>722.166888637538</v>
      </c>
      <c r="M6061">
        <v>17.0763346870076</v>
      </c>
      <c r="O6061">
        <v>41.7233178593021</v>
      </c>
      <c r="P6061">
        <v>-0.0449509153750736</v>
      </c>
      <c r="Q6061">
        <v>0.560704919162884</v>
      </c>
      <c r="R6061">
        <v>0.529934366476881</v>
      </c>
      <c r="S6061" t="s">
        <v>12412</v>
      </c>
      <c r="T6061" t="s">
        <v>12678</v>
      </c>
      <c r="U6061" t="s">
        <v>12678</v>
      </c>
      <c r="V6061" t="s">
        <v>12678</v>
      </c>
      <c r="W6061">
        <v>1</v>
      </c>
      <c r="X6061" t="s">
        <v>18739</v>
      </c>
      <c r="Y6061">
        <v>0.6474298608226932</v>
      </c>
      <c r="Z6061">
        <f>HYPERLINK("Melting_Curves/meltCurve_Q9UMF0_.pdf", "Melting_Curves/meltCurve_Q9UMF0_.pdf")</f>
        <v>0</v>
      </c>
      <c r="AA6061" t="s">
        <v>24801</v>
      </c>
      <c r="AB6061" t="s">
        <v>31015</v>
      </c>
    </row>
    <row r="6062" spans="1:28">
      <c r="A6062" t="s">
        <v>6088</v>
      </c>
      <c r="B6062">
        <v>0.984777283994944</v>
      </c>
      <c r="C6062">
        <v>0.919672137729002</v>
      </c>
      <c r="D6062">
        <v>0.701378504368584</v>
      </c>
      <c r="E6062">
        <v>0.506462902415156</v>
      </c>
      <c r="F6062">
        <v>0.403338874066727</v>
      </c>
      <c r="G6062">
        <v>0.38999817992989</v>
      </c>
      <c r="H6062">
        <v>0.326856666645781</v>
      </c>
      <c r="I6062">
        <v>0.495899626147991</v>
      </c>
      <c r="J6062">
        <v>0.727227903492597</v>
      </c>
      <c r="K6062">
        <v>0.531803235077383</v>
      </c>
      <c r="L6062">
        <v>1304.20458742331</v>
      </c>
      <c r="M6062">
        <v>30.720443367421</v>
      </c>
      <c r="N6062">
        <v>47.310275889587</v>
      </c>
      <c r="O6062">
        <v>42.2752863895387</v>
      </c>
      <c r="P6062">
        <v>-0.0947143282212433</v>
      </c>
      <c r="Q6062">
        <v>0.478646637207176</v>
      </c>
      <c r="R6062">
        <v>0.775486473444022</v>
      </c>
      <c r="S6062" t="s">
        <v>12413</v>
      </c>
      <c r="T6062" t="s">
        <v>12678</v>
      </c>
      <c r="U6062" t="s">
        <v>12678</v>
      </c>
      <c r="V6062" t="s">
        <v>12678</v>
      </c>
      <c r="W6062">
        <v>3</v>
      </c>
      <c r="X6062" t="s">
        <v>18740</v>
      </c>
      <c r="Y6062">
        <v>0.5762236942765776</v>
      </c>
      <c r="Z6062">
        <f>HYPERLINK("Melting_Curves/meltCurve_Q9UMN6_.pdf", "Melting_Curves/meltCurve_Q9UMN6_.pdf")</f>
        <v>0</v>
      </c>
      <c r="AA6062" t="s">
        <v>24802</v>
      </c>
      <c r="AB6062" t="s">
        <v>31016</v>
      </c>
    </row>
    <row r="6063" spans="1:28">
      <c r="A6063" t="s">
        <v>6089</v>
      </c>
      <c r="B6063">
        <v>0.984777283994944</v>
      </c>
      <c r="C6063">
        <v>1.08501345122769</v>
      </c>
      <c r="D6063">
        <v>1.10122639549724</v>
      </c>
      <c r="E6063">
        <v>0.9204571121988701</v>
      </c>
      <c r="F6063">
        <v>0.850834621217328</v>
      </c>
      <c r="G6063">
        <v>0.7208290882109269</v>
      </c>
      <c r="H6063">
        <v>0.672838590042221</v>
      </c>
      <c r="I6063">
        <v>0.88119344668081</v>
      </c>
      <c r="J6063">
        <v>1.16795067121126</v>
      </c>
      <c r="K6063">
        <v>0.933714435060407</v>
      </c>
      <c r="L6063">
        <v>11627.6419254313</v>
      </c>
      <c r="M6063">
        <v>250</v>
      </c>
      <c r="O6063">
        <v>46.5075913530017</v>
      </c>
      <c r="P6063">
        <v>-0.173053994866683</v>
      </c>
      <c r="Q6063">
        <v>0.871226808599631</v>
      </c>
      <c r="R6063">
        <v>0.256610326119705</v>
      </c>
      <c r="S6063" t="s">
        <v>12414</v>
      </c>
      <c r="T6063" t="s">
        <v>12678</v>
      </c>
      <c r="U6063" t="s">
        <v>12678</v>
      </c>
      <c r="V6063" t="s">
        <v>12678</v>
      </c>
      <c r="W6063">
        <v>7</v>
      </c>
      <c r="X6063" t="s">
        <v>18741</v>
      </c>
      <c r="Y6063">
        <v>0.9120608582522507</v>
      </c>
      <c r="Z6063">
        <f>HYPERLINK("Melting_Curves/meltCurve_Q9UMS0_3_.pdf", "Melting_Curves/meltCurve_Q9UMS0_3_.pdf")</f>
        <v>0</v>
      </c>
      <c r="AA6063" t="s">
        <v>24803</v>
      </c>
      <c r="AB6063" t="s">
        <v>31017</v>
      </c>
    </row>
    <row r="6064" spans="1:28">
      <c r="A6064" t="s">
        <v>6090</v>
      </c>
      <c r="B6064">
        <v>0.984777283994944</v>
      </c>
      <c r="C6064">
        <v>0.9367655322503901</v>
      </c>
      <c r="D6064">
        <v>0.875268013018497</v>
      </c>
      <c r="E6064">
        <v>0.783557420195</v>
      </c>
      <c r="F6064">
        <v>0.623875896710023</v>
      </c>
      <c r="G6064">
        <v>0.464689747144893</v>
      </c>
      <c r="H6064">
        <v>0.299043355138553</v>
      </c>
      <c r="I6064">
        <v>0.3176166882852</v>
      </c>
      <c r="J6064">
        <v>0.315980943338068</v>
      </c>
      <c r="K6064">
        <v>0.305114510906339</v>
      </c>
      <c r="L6064">
        <v>622.188032805847</v>
      </c>
      <c r="M6064">
        <v>12.5624104493577</v>
      </c>
      <c r="N6064">
        <v>52.5232167504848</v>
      </c>
      <c r="O6064">
        <v>48.3229903148529</v>
      </c>
      <c r="P6064">
        <v>-0.0483794595910408</v>
      </c>
      <c r="Q6064">
        <v>0.25575795941065</v>
      </c>
      <c r="R6064">
        <v>0.988362838872624</v>
      </c>
      <c r="S6064" t="s">
        <v>12415</v>
      </c>
      <c r="T6064" t="s">
        <v>12678</v>
      </c>
      <c r="U6064" t="s">
        <v>12678</v>
      </c>
      <c r="V6064" t="s">
        <v>12678</v>
      </c>
      <c r="W6064">
        <v>11</v>
      </c>
      <c r="X6064" t="s">
        <v>18742</v>
      </c>
      <c r="Y6064">
        <v>0.5867907834673785</v>
      </c>
      <c r="Z6064">
        <f>HYPERLINK("Melting_Curves/meltCurve_Q9UMS4_.pdf", "Melting_Curves/meltCurve_Q9UMS4_.pdf")</f>
        <v>0</v>
      </c>
      <c r="AA6064" t="s">
        <v>24804</v>
      </c>
      <c r="AB6064" t="s">
        <v>31018</v>
      </c>
    </row>
    <row r="6065" spans="1:28">
      <c r="A6065" t="s">
        <v>6091</v>
      </c>
      <c r="B6065">
        <v>0.984777283994944</v>
      </c>
      <c r="C6065">
        <v>1.01765696130572</v>
      </c>
      <c r="D6065">
        <v>1.03707360375389</v>
      </c>
      <c r="E6065">
        <v>0.859229146910155</v>
      </c>
      <c r="F6065">
        <v>0.780015501718895</v>
      </c>
      <c r="G6065">
        <v>0.578780111368953</v>
      </c>
      <c r="H6065">
        <v>0.613164572165711</v>
      </c>
      <c r="I6065">
        <v>0.903441114293658</v>
      </c>
      <c r="J6065">
        <v>1.48791661612172</v>
      </c>
      <c r="K6065">
        <v>1.25594926793936</v>
      </c>
      <c r="L6065">
        <v>6700.15149465177</v>
      </c>
      <c r="M6065">
        <v>107.219586004956</v>
      </c>
      <c r="O6065">
        <v>62.4682665741752</v>
      </c>
      <c r="P6065">
        <v>0.161113682947306</v>
      </c>
      <c r="Q6065">
        <v>1.37547214184314</v>
      </c>
      <c r="R6065">
        <v>0.352270958203472</v>
      </c>
      <c r="S6065" t="s">
        <v>12416</v>
      </c>
      <c r="T6065" t="s">
        <v>12678</v>
      </c>
      <c r="U6065" t="s">
        <v>12678</v>
      </c>
      <c r="V6065" t="s">
        <v>12678</v>
      </c>
      <c r="W6065">
        <v>11</v>
      </c>
      <c r="X6065" t="s">
        <v>18743</v>
      </c>
      <c r="Y6065">
        <v>1.056228218016018</v>
      </c>
      <c r="Z6065">
        <f>HYPERLINK("Melting_Curves/meltCurve_Q9UMX0_.pdf", "Melting_Curves/meltCurve_Q9UMX0_.pdf")</f>
        <v>0</v>
      </c>
      <c r="AA6065" t="s">
        <v>24805</v>
      </c>
      <c r="AB6065" t="s">
        <v>31019</v>
      </c>
    </row>
    <row r="6066" spans="1:28">
      <c r="A6066" t="s">
        <v>6092</v>
      </c>
      <c r="B6066">
        <v>0.984777283994944</v>
      </c>
      <c r="C6066">
        <v>1.2575881206013</v>
      </c>
      <c r="D6066">
        <v>0.928004119629385</v>
      </c>
      <c r="E6066">
        <v>0.878898051203975</v>
      </c>
      <c r="F6066">
        <v>0.603076376720286</v>
      </c>
      <c r="G6066">
        <v>0.334450809915323</v>
      </c>
      <c r="H6066">
        <v>0.159363401163401</v>
      </c>
      <c r="I6066">
        <v>0.21730840238161</v>
      </c>
      <c r="J6066">
        <v>0.513572689766253</v>
      </c>
      <c r="K6066">
        <v>0.255340364132552</v>
      </c>
      <c r="L6066">
        <v>1494.96006403197</v>
      </c>
      <c r="M6066">
        <v>30.1579785405777</v>
      </c>
      <c r="N6066">
        <v>50.9888243210789</v>
      </c>
      <c r="O6066">
        <v>49.3545352231712</v>
      </c>
      <c r="P6066">
        <v>-0.10940185951917</v>
      </c>
      <c r="Q6066">
        <v>0.283845437192829</v>
      </c>
      <c r="R6066">
        <v>0.885253004707824</v>
      </c>
      <c r="S6066" t="s">
        <v>12417</v>
      </c>
      <c r="T6066" t="s">
        <v>12678</v>
      </c>
      <c r="U6066" t="s">
        <v>12678</v>
      </c>
      <c r="V6066" t="s">
        <v>12678</v>
      </c>
      <c r="W6066">
        <v>1</v>
      </c>
      <c r="X6066" t="s">
        <v>18744</v>
      </c>
      <c r="Y6066">
        <v>0.5882547872500371</v>
      </c>
      <c r="Z6066">
        <f>HYPERLINK("Melting_Curves/meltCurve_Q9UMX1_2_.pdf", "Melting_Curves/meltCurve_Q9UMX1_2_.pdf")</f>
        <v>0</v>
      </c>
      <c r="AA6066" t="s">
        <v>24806</v>
      </c>
      <c r="AB6066" t="s">
        <v>31020</v>
      </c>
    </row>
    <row r="6067" spans="1:28">
      <c r="A6067" t="s">
        <v>6093</v>
      </c>
      <c r="B6067">
        <v>0.984777283994944</v>
      </c>
      <c r="C6067">
        <v>1.00528264395279</v>
      </c>
      <c r="D6067">
        <v>0.95921940438423</v>
      </c>
      <c r="E6067">
        <v>0.890431436479877</v>
      </c>
      <c r="F6067">
        <v>0.740267179046963</v>
      </c>
      <c r="G6067">
        <v>0.583267835276652</v>
      </c>
      <c r="H6067">
        <v>0.560724532978595</v>
      </c>
      <c r="I6067">
        <v>0.718138975216676</v>
      </c>
      <c r="J6067">
        <v>1.04413272858845</v>
      </c>
      <c r="K6067">
        <v>0.888775968576769</v>
      </c>
      <c r="L6067">
        <v>11659.5698839073</v>
      </c>
      <c r="M6067">
        <v>250</v>
      </c>
      <c r="O6067">
        <v>46.6352948175683</v>
      </c>
      <c r="P6067">
        <v>-0.327160287551513</v>
      </c>
      <c r="Q6067">
        <v>0.755884535955816</v>
      </c>
      <c r="R6067">
        <v>0.379881883732379</v>
      </c>
      <c r="S6067" t="s">
        <v>12418</v>
      </c>
      <c r="T6067" t="s">
        <v>12678</v>
      </c>
      <c r="U6067" t="s">
        <v>12678</v>
      </c>
      <c r="V6067" t="s">
        <v>12678</v>
      </c>
      <c r="W6067">
        <v>14</v>
      </c>
      <c r="X6067" t="s">
        <v>18745</v>
      </c>
      <c r="Y6067">
        <v>0.834332952721024</v>
      </c>
      <c r="Z6067">
        <f>HYPERLINK("Melting_Curves/meltCurve_Q9UMX5_.pdf", "Melting_Curves/meltCurve_Q9UMX5_.pdf")</f>
        <v>0</v>
      </c>
      <c r="AA6067" t="s">
        <v>24807</v>
      </c>
      <c r="AB6067" t="s">
        <v>31021</v>
      </c>
    </row>
    <row r="6068" spans="1:28">
      <c r="A6068" t="s">
        <v>6094</v>
      </c>
      <c r="B6068">
        <v>0.984777283994944</v>
      </c>
      <c r="C6068">
        <v>1.06809876973363</v>
      </c>
      <c r="D6068">
        <v>1.01761039805513</v>
      </c>
      <c r="E6068">
        <v>0.795212361626816</v>
      </c>
      <c r="F6068">
        <v>0.6416227606673151</v>
      </c>
      <c r="G6068">
        <v>0.321962416085288</v>
      </c>
      <c r="H6068">
        <v>0.167676131708347</v>
      </c>
      <c r="I6068">
        <v>0.172160617991759</v>
      </c>
      <c r="J6068">
        <v>0.226522934093429</v>
      </c>
      <c r="K6068">
        <v>0.231114591840802</v>
      </c>
      <c r="L6068">
        <v>1098.61088851683</v>
      </c>
      <c r="M6068">
        <v>21.9170620924131</v>
      </c>
      <c r="N6068">
        <v>51.1978871094409</v>
      </c>
      <c r="O6068">
        <v>49.7141262154563</v>
      </c>
      <c r="P6068">
        <v>-0.089935531815309</v>
      </c>
      <c r="Q6068">
        <v>0.184021104325897</v>
      </c>
      <c r="R6068">
        <v>0.981670023454843</v>
      </c>
      <c r="S6068" t="s">
        <v>12419</v>
      </c>
      <c r="T6068" t="s">
        <v>12678</v>
      </c>
      <c r="U6068" t="s">
        <v>12678</v>
      </c>
      <c r="V6068" t="s">
        <v>12678</v>
      </c>
      <c r="W6068">
        <v>11</v>
      </c>
      <c r="X6068" t="s">
        <v>18746</v>
      </c>
      <c r="Y6068">
        <v>0.5501617486980354</v>
      </c>
      <c r="Z6068">
        <f>HYPERLINK("Melting_Curves/meltCurve_Q9UMY4_2_.pdf", "Melting_Curves/meltCurve_Q9UMY4_2_.pdf")</f>
        <v>0</v>
      </c>
      <c r="AA6068" t="s">
        <v>24808</v>
      </c>
      <c r="AB6068" t="s">
        <v>31022</v>
      </c>
    </row>
    <row r="6069" spans="1:28">
      <c r="A6069" t="s">
        <v>6095</v>
      </c>
      <c r="B6069">
        <v>0.984777283994944</v>
      </c>
      <c r="C6069">
        <v>0.998847852761876</v>
      </c>
      <c r="D6069">
        <v>0.927384542091073</v>
      </c>
      <c r="E6069">
        <v>0.798756438910422</v>
      </c>
      <c r="F6069">
        <v>0.677708329443603</v>
      </c>
      <c r="G6069">
        <v>0.556792316756859</v>
      </c>
      <c r="H6069">
        <v>0.521627618819026</v>
      </c>
      <c r="I6069">
        <v>0.664252097226749</v>
      </c>
      <c r="J6069">
        <v>0.789019018476111</v>
      </c>
      <c r="K6069">
        <v>0.65000835427007</v>
      </c>
      <c r="L6069">
        <v>1256.72043191894</v>
      </c>
      <c r="M6069">
        <v>27.3784288166911</v>
      </c>
      <c r="O6069">
        <v>45.6590553779691</v>
      </c>
      <c r="P6069">
        <v>-0.0542872725787716</v>
      </c>
      <c r="Q6069">
        <v>0.637863463560588</v>
      </c>
      <c r="R6069">
        <v>0.824798090484589</v>
      </c>
      <c r="S6069" t="s">
        <v>12420</v>
      </c>
      <c r="T6069" t="s">
        <v>12678</v>
      </c>
      <c r="U6069" t="s">
        <v>12678</v>
      </c>
      <c r="V6069" t="s">
        <v>12678</v>
      </c>
      <c r="W6069">
        <v>22</v>
      </c>
      <c r="X6069" t="s">
        <v>18747</v>
      </c>
      <c r="Y6069">
        <v>0.7478066883198224</v>
      </c>
      <c r="Z6069">
        <f>HYPERLINK("Melting_Curves/meltCurve_Q9UMZ2_5_.pdf", "Melting_Curves/meltCurve_Q9UMZ2_5_.pdf")</f>
        <v>0</v>
      </c>
      <c r="AA6069" t="s">
        <v>24809</v>
      </c>
      <c r="AB6069" t="s">
        <v>31023</v>
      </c>
    </row>
    <row r="6070" spans="1:28">
      <c r="A6070" t="s">
        <v>6096</v>
      </c>
      <c r="B6070">
        <v>0.984777283994944</v>
      </c>
      <c r="C6070">
        <v>0.976682595306682</v>
      </c>
      <c r="D6070">
        <v>0.947300268747524</v>
      </c>
      <c r="E6070">
        <v>0.839042223768669</v>
      </c>
      <c r="F6070">
        <v>0.674948115164328</v>
      </c>
      <c r="G6070">
        <v>0.454865569071203</v>
      </c>
      <c r="H6070">
        <v>0.320247680957141</v>
      </c>
      <c r="I6070">
        <v>0.290501806128604</v>
      </c>
      <c r="J6070">
        <v>0.307202399935269</v>
      </c>
      <c r="K6070">
        <v>0.238100136363342</v>
      </c>
      <c r="L6070">
        <v>798.101761445167</v>
      </c>
      <c r="M6070">
        <v>15.7316445726988</v>
      </c>
      <c r="N6070">
        <v>52.9428067980745</v>
      </c>
      <c r="O6070">
        <v>49.9337117351688</v>
      </c>
      <c r="P6070">
        <v>-0.0598047734999432</v>
      </c>
      <c r="Q6070">
        <v>0.24075986709212</v>
      </c>
      <c r="R6070">
        <v>0.995884049435327</v>
      </c>
      <c r="S6070" t="s">
        <v>12421</v>
      </c>
      <c r="T6070" t="s">
        <v>12678</v>
      </c>
      <c r="U6070" t="s">
        <v>12678</v>
      </c>
      <c r="V6070" t="s">
        <v>12678</v>
      </c>
      <c r="W6070">
        <v>11</v>
      </c>
      <c r="X6070" t="s">
        <v>18748</v>
      </c>
      <c r="Y6070">
        <v>0.6027694977799025</v>
      </c>
      <c r="Z6070">
        <f>HYPERLINK("Melting_Curves/meltCurve_Q9UN36_2_.pdf", "Melting_Curves/meltCurve_Q9UN36_2_.pdf")</f>
        <v>0</v>
      </c>
      <c r="AA6070" t="s">
        <v>24810</v>
      </c>
      <c r="AB6070" t="s">
        <v>31024</v>
      </c>
    </row>
    <row r="6071" spans="1:28">
      <c r="A6071" t="s">
        <v>6097</v>
      </c>
      <c r="B6071">
        <v>0.984777283994944</v>
      </c>
      <c r="C6071">
        <v>0.926169005178277</v>
      </c>
      <c r="D6071">
        <v>0.69420829476777</v>
      </c>
      <c r="E6071">
        <v>0.470929167408876</v>
      </c>
      <c r="F6071">
        <v>0.286173101254328</v>
      </c>
      <c r="G6071">
        <v>0.190691391271635</v>
      </c>
      <c r="H6071">
        <v>0.166037135257885</v>
      </c>
      <c r="I6071">
        <v>0.200893860873382</v>
      </c>
      <c r="J6071">
        <v>0.260046088506082</v>
      </c>
      <c r="K6071">
        <v>0.215779925536998</v>
      </c>
      <c r="L6071">
        <v>819.996435198671</v>
      </c>
      <c r="M6071">
        <v>18.4452459949379</v>
      </c>
      <c r="N6071">
        <v>45.7165611477986</v>
      </c>
      <c r="O6071">
        <v>43.9430575410335</v>
      </c>
      <c r="P6071">
        <v>-0.0840208895206916</v>
      </c>
      <c r="Q6071">
        <v>0.199366649838809</v>
      </c>
      <c r="R6071">
        <v>0.989827033541759</v>
      </c>
      <c r="S6071" t="s">
        <v>12422</v>
      </c>
      <c r="T6071" t="s">
        <v>12678</v>
      </c>
      <c r="U6071" t="s">
        <v>12678</v>
      </c>
      <c r="V6071" t="s">
        <v>12678</v>
      </c>
      <c r="W6071">
        <v>9</v>
      </c>
      <c r="X6071" t="s">
        <v>18749</v>
      </c>
      <c r="Y6071">
        <v>0.4109569612419495</v>
      </c>
      <c r="Z6071">
        <f>HYPERLINK("Melting_Curves/meltCurve_Q9UN37_.pdf", "Melting_Curves/meltCurve_Q9UN37_.pdf")</f>
        <v>0</v>
      </c>
      <c r="AA6071" t="s">
        <v>24811</v>
      </c>
      <c r="AB6071" t="s">
        <v>31025</v>
      </c>
    </row>
    <row r="6072" spans="1:28">
      <c r="A6072" t="s">
        <v>6098</v>
      </c>
      <c r="B6072">
        <v>0.984777283994944</v>
      </c>
      <c r="C6072">
        <v>0.888040234187468</v>
      </c>
      <c r="D6072">
        <v>0.796165284514697</v>
      </c>
      <c r="E6072">
        <v>0.671072831035638</v>
      </c>
      <c r="F6072">
        <v>0.497178394885379</v>
      </c>
      <c r="G6072">
        <v>0.280057387875966</v>
      </c>
      <c r="H6072">
        <v>0.188011066244416</v>
      </c>
      <c r="I6072">
        <v>0.188397236160819</v>
      </c>
      <c r="J6072">
        <v>0.188013591446754</v>
      </c>
      <c r="K6072">
        <v>0.170134378579411</v>
      </c>
      <c r="L6072">
        <v>553.383054566735</v>
      </c>
      <c r="M6072">
        <v>11.4979134798726</v>
      </c>
      <c r="N6072">
        <v>49.2683746661063</v>
      </c>
      <c r="O6072">
        <v>46.7421928742715</v>
      </c>
      <c r="P6072">
        <v>-0.0543326759503164</v>
      </c>
      <c r="Q6072">
        <v>0.116741963581602</v>
      </c>
      <c r="R6072">
        <v>0.989924703788469</v>
      </c>
      <c r="S6072" t="s">
        <v>12423</v>
      </c>
      <c r="T6072" t="s">
        <v>12678</v>
      </c>
      <c r="U6072" t="s">
        <v>12678</v>
      </c>
      <c r="V6072" t="s">
        <v>12678</v>
      </c>
      <c r="W6072">
        <v>8</v>
      </c>
      <c r="X6072" t="s">
        <v>18750</v>
      </c>
      <c r="Y6072">
        <v>0.4736001333597735</v>
      </c>
      <c r="Z6072">
        <f>HYPERLINK("Melting_Curves/meltCurve_Q9UN86_2_.pdf", "Melting_Curves/meltCurve_Q9UN86_2_.pdf")</f>
        <v>0</v>
      </c>
      <c r="AA6072" t="s">
        <v>24812</v>
      </c>
      <c r="AB6072" t="s">
        <v>31026</v>
      </c>
    </row>
    <row r="6073" spans="1:28">
      <c r="A6073" t="s">
        <v>6099</v>
      </c>
      <c r="B6073">
        <v>0.984777283994944</v>
      </c>
      <c r="C6073">
        <v>0.936507763592712</v>
      </c>
      <c r="D6073">
        <v>0.6969890098428591</v>
      </c>
      <c r="E6073">
        <v>0.371264156376528</v>
      </c>
      <c r="F6073">
        <v>0.180245966707757</v>
      </c>
      <c r="G6073">
        <v>0.114048687796863</v>
      </c>
      <c r="H6073">
        <v>0.08540492358139019</v>
      </c>
      <c r="I6073">
        <v>0.12764644622732</v>
      </c>
      <c r="J6073">
        <v>0.209531884425932</v>
      </c>
      <c r="K6073">
        <v>0.22163070885134</v>
      </c>
      <c r="L6073">
        <v>1026.00899330435</v>
      </c>
      <c r="M6073">
        <v>23.2088455232963</v>
      </c>
      <c r="N6073">
        <v>44.8845113472065</v>
      </c>
      <c r="O6073">
        <v>43.8834075992963</v>
      </c>
      <c r="P6073">
        <v>-0.112699066962802</v>
      </c>
      <c r="Q6073">
        <v>0.147647738253876</v>
      </c>
      <c r="R6073">
        <v>0.984084911282798</v>
      </c>
      <c r="S6073" t="s">
        <v>12424</v>
      </c>
      <c r="T6073" t="s">
        <v>12678</v>
      </c>
      <c r="U6073" t="s">
        <v>12678</v>
      </c>
      <c r="V6073" t="s">
        <v>12678</v>
      </c>
      <c r="W6073">
        <v>23</v>
      </c>
      <c r="X6073" t="s">
        <v>18751</v>
      </c>
      <c r="Y6073">
        <v>0.3606403901518186</v>
      </c>
      <c r="Z6073">
        <f>HYPERLINK("Melting_Curves/meltCurve_Q9UNE7_.pdf", "Melting_Curves/meltCurve_Q9UNE7_.pdf")</f>
        <v>0</v>
      </c>
      <c r="AA6073" t="s">
        <v>24813</v>
      </c>
      <c r="AB6073" t="s">
        <v>31027</v>
      </c>
    </row>
    <row r="6074" spans="1:28">
      <c r="A6074" t="s">
        <v>6100</v>
      </c>
      <c r="B6074">
        <v>0.984777283994944</v>
      </c>
      <c r="C6074">
        <v>0.9835699039367281</v>
      </c>
      <c r="D6074">
        <v>0.857339691200578</v>
      </c>
      <c r="E6074">
        <v>0.456865371075329</v>
      </c>
      <c r="F6074">
        <v>0.24330118176987</v>
      </c>
      <c r="G6074">
        <v>0.164321142651334</v>
      </c>
      <c r="H6074">
        <v>0.124711861670633</v>
      </c>
      <c r="I6074">
        <v>0.151629367590531</v>
      </c>
      <c r="J6074">
        <v>0.192514883717049</v>
      </c>
      <c r="K6074">
        <v>0.154901077377787</v>
      </c>
      <c r="L6074">
        <v>1182.40074362561</v>
      </c>
      <c r="M6074">
        <v>25.9302825891699</v>
      </c>
      <c r="N6074">
        <v>46.2640789396975</v>
      </c>
      <c r="O6074">
        <v>45.3306350706712</v>
      </c>
      <c r="P6074">
        <v>-0.120764102026614</v>
      </c>
      <c r="Q6074">
        <v>0.155543802753329</v>
      </c>
      <c r="R6074">
        <v>0.99741109728658</v>
      </c>
      <c r="S6074" t="s">
        <v>12425</v>
      </c>
      <c r="T6074" t="s">
        <v>12678</v>
      </c>
      <c r="U6074" t="s">
        <v>12678</v>
      </c>
      <c r="V6074" t="s">
        <v>12678</v>
      </c>
      <c r="W6074">
        <v>16</v>
      </c>
      <c r="X6074" t="s">
        <v>18752</v>
      </c>
      <c r="Y6074">
        <v>0.404058569610136</v>
      </c>
      <c r="Z6074">
        <f>HYPERLINK("Melting_Curves/meltCurve_Q9UNF0_2_.pdf", "Melting_Curves/meltCurve_Q9UNF0_2_.pdf")</f>
        <v>0</v>
      </c>
      <c r="AA6074" t="s">
        <v>24814</v>
      </c>
      <c r="AB6074" t="s">
        <v>31028</v>
      </c>
    </row>
    <row r="6075" spans="1:28">
      <c r="A6075" t="s">
        <v>6101</v>
      </c>
      <c r="B6075">
        <v>0.984777283994944</v>
      </c>
      <c r="C6075">
        <v>0.971997813104771</v>
      </c>
      <c r="D6075">
        <v>0.74325444077408</v>
      </c>
      <c r="E6075">
        <v>0.593852686022554</v>
      </c>
      <c r="F6075">
        <v>0.392207453419048</v>
      </c>
      <c r="G6075">
        <v>0.330735976954403</v>
      </c>
      <c r="H6075">
        <v>0.279488948020771</v>
      </c>
      <c r="I6075">
        <v>0.385815397807166</v>
      </c>
      <c r="J6075">
        <v>0.572666864268632</v>
      </c>
      <c r="K6075">
        <v>0.44476869518365</v>
      </c>
      <c r="L6075">
        <v>1000.57291908947</v>
      </c>
      <c r="M6075">
        <v>22.7258786612774</v>
      </c>
      <c r="N6075">
        <v>47.3728770531279</v>
      </c>
      <c r="O6075">
        <v>43.6912645872213</v>
      </c>
      <c r="P6075">
        <v>-0.078085896779252</v>
      </c>
      <c r="Q6075">
        <v>0.399520924866074</v>
      </c>
      <c r="R6075">
        <v>0.896518151572401</v>
      </c>
      <c r="S6075" t="s">
        <v>12426</v>
      </c>
      <c r="T6075" t="s">
        <v>12678</v>
      </c>
      <c r="U6075" t="s">
        <v>12678</v>
      </c>
      <c r="V6075" t="s">
        <v>12678</v>
      </c>
      <c r="W6075">
        <v>10</v>
      </c>
      <c r="X6075" t="s">
        <v>18753</v>
      </c>
      <c r="Y6075">
        <v>0.5462606890093206</v>
      </c>
      <c r="Z6075">
        <f>HYPERLINK("Melting_Curves/meltCurve_Q9UNF1_.pdf", "Melting_Curves/meltCurve_Q9UNF1_.pdf")</f>
        <v>0</v>
      </c>
      <c r="AA6075" t="s">
        <v>24815</v>
      </c>
      <c r="AB6075" t="s">
        <v>31029</v>
      </c>
    </row>
    <row r="6076" spans="1:28">
      <c r="A6076" t="s">
        <v>6102</v>
      </c>
      <c r="B6076">
        <v>0.984777283994944</v>
      </c>
      <c r="C6076">
        <v>0.902395847492912</v>
      </c>
      <c r="D6076">
        <v>0.699705624273032</v>
      </c>
      <c r="E6076">
        <v>0.319247069925587</v>
      </c>
      <c r="F6076">
        <v>0.158091066099571</v>
      </c>
      <c r="G6076">
        <v>0.107711979631731</v>
      </c>
      <c r="H6076">
        <v>0.0688517326321753</v>
      </c>
      <c r="I6076">
        <v>0.07256406546179139</v>
      </c>
      <c r="J6076">
        <v>0.08077783219232371</v>
      </c>
      <c r="K6076">
        <v>0.0994501293464561</v>
      </c>
      <c r="L6076">
        <v>922.708847406623</v>
      </c>
      <c r="M6076">
        <v>20.7915614753753</v>
      </c>
      <c r="N6076">
        <v>44.7460702629168</v>
      </c>
      <c r="O6076">
        <v>43.9745871827053</v>
      </c>
      <c r="P6076">
        <v>-0.108937631327912</v>
      </c>
      <c r="Q6076">
        <v>0.0784042590433504</v>
      </c>
      <c r="R6076">
        <v>0.9988980834546149</v>
      </c>
      <c r="S6076" t="s">
        <v>12427</v>
      </c>
      <c r="T6076" t="s">
        <v>12678</v>
      </c>
      <c r="U6076" t="s">
        <v>12678</v>
      </c>
      <c r="V6076" t="s">
        <v>12678</v>
      </c>
      <c r="W6076">
        <v>16</v>
      </c>
      <c r="X6076" t="s">
        <v>18754</v>
      </c>
      <c r="Y6076">
        <v>0.3163258337432129</v>
      </c>
      <c r="Z6076">
        <f>HYPERLINK("Melting_Curves/meltCurve_Q9UNH7_.pdf", "Melting_Curves/meltCurve_Q9UNH7_.pdf")</f>
        <v>0</v>
      </c>
      <c r="AA6076" t="s">
        <v>24816</v>
      </c>
      <c r="AB6076" t="s">
        <v>31030</v>
      </c>
    </row>
    <row r="6077" spans="1:28">
      <c r="A6077" t="s">
        <v>6103</v>
      </c>
      <c r="B6077">
        <v>0.984777283994944</v>
      </c>
      <c r="C6077">
        <v>0.970009205694133</v>
      </c>
      <c r="D6077">
        <v>0.834944888844406</v>
      </c>
      <c r="E6077">
        <v>0.806044221162924</v>
      </c>
      <c r="F6077">
        <v>0.430198812693833</v>
      </c>
      <c r="G6077">
        <v>0.212299081113938</v>
      </c>
      <c r="H6077">
        <v>0.148226711442715</v>
      </c>
      <c r="I6077">
        <v>0.219351685341792</v>
      </c>
      <c r="J6077">
        <v>0.194586066007276</v>
      </c>
      <c r="K6077">
        <v>0.173221036225092</v>
      </c>
      <c r="L6077">
        <v>1070.74791281029</v>
      </c>
      <c r="M6077">
        <v>22.1057114214043</v>
      </c>
      <c r="N6077">
        <v>49.3491716774182</v>
      </c>
      <c r="O6077">
        <v>48.0464576188975</v>
      </c>
      <c r="P6077">
        <v>-0.0957446409154824</v>
      </c>
      <c r="Q6077">
        <v>0.167619794411869</v>
      </c>
      <c r="R6077">
        <v>0.980054698881189</v>
      </c>
      <c r="S6077" t="s">
        <v>12428</v>
      </c>
      <c r="T6077" t="s">
        <v>12678</v>
      </c>
      <c r="U6077" t="s">
        <v>12678</v>
      </c>
      <c r="V6077" t="s">
        <v>12678</v>
      </c>
      <c r="W6077">
        <v>3</v>
      </c>
      <c r="X6077" t="s">
        <v>18755</v>
      </c>
      <c r="Y6077">
        <v>0.4940318228238929</v>
      </c>
      <c r="Z6077">
        <f>HYPERLINK("Melting_Curves/meltCurve_Q9UNI6_.pdf", "Melting_Curves/meltCurve_Q9UNI6_.pdf")</f>
        <v>0</v>
      </c>
      <c r="AA6077" t="s">
        <v>24817</v>
      </c>
      <c r="AB6077" t="s">
        <v>31031</v>
      </c>
    </row>
    <row r="6078" spans="1:28">
      <c r="A6078" t="s">
        <v>6104</v>
      </c>
      <c r="B6078">
        <v>0.984777283994944</v>
      </c>
      <c r="C6078">
        <v>0.976615033990275</v>
      </c>
      <c r="D6078">
        <v>0.858517458748246</v>
      </c>
      <c r="E6078">
        <v>0.84158951272969</v>
      </c>
      <c r="F6078">
        <v>0.608892813526138</v>
      </c>
      <c r="G6078">
        <v>0.490096824123257</v>
      </c>
      <c r="H6078">
        <v>0.420549367874974</v>
      </c>
      <c r="I6078">
        <v>0.510539446494918</v>
      </c>
      <c r="J6078">
        <v>0.497615135872321</v>
      </c>
      <c r="K6078">
        <v>0.403957408005537</v>
      </c>
      <c r="L6078">
        <v>788.476209019728</v>
      </c>
      <c r="M6078">
        <v>16.4664207727163</v>
      </c>
      <c r="N6078">
        <v>54.8762177240917</v>
      </c>
      <c r="O6078">
        <v>47.1943967017411</v>
      </c>
      <c r="P6078">
        <v>-0.0489673421587765</v>
      </c>
      <c r="Q6078">
        <v>0.4386585151214</v>
      </c>
      <c r="R6078">
        <v>0.960594747356681</v>
      </c>
      <c r="S6078" t="s">
        <v>12429</v>
      </c>
      <c r="T6078" t="s">
        <v>12678</v>
      </c>
      <c r="U6078" t="s">
        <v>12678</v>
      </c>
      <c r="V6078" t="s">
        <v>12678</v>
      </c>
      <c r="W6078">
        <v>5</v>
      </c>
      <c r="X6078" t="s">
        <v>18756</v>
      </c>
      <c r="Y6078">
        <v>0.6528539725021294</v>
      </c>
      <c r="Z6078">
        <f>HYPERLINK("Melting_Curves/meltCurve_Q9UNK0_.pdf", "Melting_Curves/meltCurve_Q9UNK0_.pdf")</f>
        <v>0</v>
      </c>
      <c r="AA6078" t="s">
        <v>24818</v>
      </c>
      <c r="AB6078" t="s">
        <v>31032</v>
      </c>
    </row>
    <row r="6079" spans="1:28">
      <c r="A6079" t="s">
        <v>6105</v>
      </c>
      <c r="B6079">
        <v>0.984777283994944</v>
      </c>
      <c r="C6079">
        <v>1.12937752148447</v>
      </c>
      <c r="D6079">
        <v>0.857600198787845</v>
      </c>
      <c r="E6079">
        <v>0.880573916985912</v>
      </c>
      <c r="F6079">
        <v>0.360822282777628</v>
      </c>
      <c r="G6079">
        <v>0.313991916649152</v>
      </c>
      <c r="H6079">
        <v>0.240932701932819</v>
      </c>
      <c r="I6079">
        <v>0.317253587818432</v>
      </c>
      <c r="J6079">
        <v>0.461822839101568</v>
      </c>
      <c r="K6079">
        <v>0.369528256311356</v>
      </c>
      <c r="L6079">
        <v>3105.92714924054</v>
      </c>
      <c r="M6079">
        <v>65.1574747796639</v>
      </c>
      <c r="N6079">
        <v>48.5168286517762</v>
      </c>
      <c r="O6079">
        <v>47.6231686673189</v>
      </c>
      <c r="P6079">
        <v>-0.225724471610724</v>
      </c>
      <c r="Q6079">
        <v>0.340078083697927</v>
      </c>
      <c r="R6079">
        <v>0.935690473882519</v>
      </c>
      <c r="S6079" t="s">
        <v>12430</v>
      </c>
      <c r="T6079" t="s">
        <v>12678</v>
      </c>
      <c r="U6079" t="s">
        <v>12678</v>
      </c>
      <c r="V6079" t="s">
        <v>12678</v>
      </c>
      <c r="W6079">
        <v>2</v>
      </c>
      <c r="X6079" t="s">
        <v>18757</v>
      </c>
      <c r="Y6079">
        <v>0.5755617444409412</v>
      </c>
      <c r="Z6079">
        <f>HYPERLINK("Melting_Curves/meltCurve_Q9UNK9_.pdf", "Melting_Curves/meltCurve_Q9UNK9_.pdf")</f>
        <v>0</v>
      </c>
      <c r="AA6079" t="s">
        <v>24819</v>
      </c>
      <c r="AB6079" t="s">
        <v>31033</v>
      </c>
    </row>
    <row r="6080" spans="1:28">
      <c r="A6080" t="s">
        <v>6106</v>
      </c>
      <c r="B6080">
        <v>0.984777283994944</v>
      </c>
      <c r="C6080">
        <v>0.842732109753609</v>
      </c>
      <c r="D6080">
        <v>0.776057083302359</v>
      </c>
      <c r="E6080">
        <v>0.43037281651274</v>
      </c>
      <c r="F6080">
        <v>0.205470702408084</v>
      </c>
      <c r="G6080">
        <v>0.116487990201158</v>
      </c>
      <c r="H6080">
        <v>0.08652499359752169</v>
      </c>
      <c r="I6080">
        <v>0.112022012828971</v>
      </c>
      <c r="J6080">
        <v>0.140032909185022</v>
      </c>
      <c r="K6080">
        <v>0.165382507692585</v>
      </c>
      <c r="L6080">
        <v>839.386588272794</v>
      </c>
      <c r="M6080">
        <v>18.6432937826569</v>
      </c>
      <c r="N6080">
        <v>45.6314008279779</v>
      </c>
      <c r="O6080">
        <v>44.5150891486417</v>
      </c>
      <c r="P6080">
        <v>-0.09319290923460009</v>
      </c>
      <c r="Q6080">
        <v>0.10996147130174</v>
      </c>
      <c r="R6080">
        <v>0.986370323990356</v>
      </c>
      <c r="S6080" t="s">
        <v>12431</v>
      </c>
      <c r="T6080" t="s">
        <v>12678</v>
      </c>
      <c r="U6080" t="s">
        <v>12678</v>
      </c>
      <c r="V6080" t="s">
        <v>12678</v>
      </c>
      <c r="W6080">
        <v>25</v>
      </c>
      <c r="X6080" t="s">
        <v>18758</v>
      </c>
      <c r="Y6080">
        <v>0.3615525401153251</v>
      </c>
      <c r="Z6080">
        <f>HYPERLINK("Melting_Curves/meltCurve_Q9UNM6_.pdf", "Melting_Curves/meltCurve_Q9UNM6_.pdf")</f>
        <v>0</v>
      </c>
      <c r="AA6080" t="s">
        <v>24820</v>
      </c>
      <c r="AB6080" t="s">
        <v>31034</v>
      </c>
    </row>
    <row r="6081" spans="1:28">
      <c r="A6081" t="s">
        <v>6107</v>
      </c>
      <c r="B6081">
        <v>0.984777283994944</v>
      </c>
      <c r="C6081">
        <v>0.917924244715749</v>
      </c>
      <c r="D6081">
        <v>0.909993091165903</v>
      </c>
      <c r="E6081">
        <v>0.802983878142426</v>
      </c>
      <c r="F6081">
        <v>0.695412795277071</v>
      </c>
      <c r="G6081">
        <v>0.539343056241456</v>
      </c>
      <c r="H6081">
        <v>0.288051484066001</v>
      </c>
      <c r="I6081">
        <v>0.174574797344826</v>
      </c>
      <c r="J6081">
        <v>0.208590354389252</v>
      </c>
      <c r="K6081">
        <v>0.189131058813264</v>
      </c>
      <c r="L6081">
        <v>579.722571564766</v>
      </c>
      <c r="M6081">
        <v>10.9859654993249</v>
      </c>
      <c r="N6081">
        <v>53.4835610176109</v>
      </c>
      <c r="O6081">
        <v>51.1113135031109</v>
      </c>
      <c r="P6081">
        <v>-0.0500864536556195</v>
      </c>
      <c r="Q6081">
        <v>0.0682230652008039</v>
      </c>
      <c r="R6081">
        <v>0.982708310958744</v>
      </c>
      <c r="S6081" t="s">
        <v>12432</v>
      </c>
      <c r="T6081" t="s">
        <v>12678</v>
      </c>
      <c r="U6081" t="s">
        <v>12678</v>
      </c>
      <c r="V6081" t="s">
        <v>12678</v>
      </c>
      <c r="W6081">
        <v>32</v>
      </c>
      <c r="X6081" t="s">
        <v>18759</v>
      </c>
      <c r="Y6081">
        <v>0.579180218424778</v>
      </c>
      <c r="Z6081">
        <f>HYPERLINK("Melting_Curves/meltCurve_Q9UNN5_.pdf", "Melting_Curves/meltCurve_Q9UNN5_.pdf")</f>
        <v>0</v>
      </c>
      <c r="AA6081" t="s">
        <v>24821</v>
      </c>
      <c r="AB6081" t="s">
        <v>31035</v>
      </c>
    </row>
    <row r="6082" spans="1:28">
      <c r="A6082" t="s">
        <v>6108</v>
      </c>
      <c r="B6082">
        <v>0.984777283994944</v>
      </c>
      <c r="C6082">
        <v>1.26276563664615</v>
      </c>
      <c r="D6082">
        <v>0.993078952426509</v>
      </c>
      <c r="E6082">
        <v>1.01171096175872</v>
      </c>
      <c r="F6082">
        <v>0.561088079849289</v>
      </c>
      <c r="G6082">
        <v>0.565400252399908</v>
      </c>
      <c r="H6082">
        <v>0.438406549852861</v>
      </c>
      <c r="I6082">
        <v>0.458560284568769</v>
      </c>
      <c r="J6082">
        <v>0.5572585083553609</v>
      </c>
      <c r="K6082">
        <v>0.592708319353624</v>
      </c>
      <c r="L6082">
        <v>12427.9891774519</v>
      </c>
      <c r="M6082">
        <v>250</v>
      </c>
      <c r="O6082">
        <v>49.7087756843266</v>
      </c>
      <c r="P6082">
        <v>-0.600413628941565</v>
      </c>
      <c r="Q6082">
        <v>0.5224667801952591</v>
      </c>
      <c r="R6082">
        <v>0.88323009229719</v>
      </c>
      <c r="S6082" t="s">
        <v>12433</v>
      </c>
      <c r="T6082" t="s">
        <v>12678</v>
      </c>
      <c r="U6082" t="s">
        <v>12678</v>
      </c>
      <c r="V6082" t="s">
        <v>12678</v>
      </c>
      <c r="W6082">
        <v>1</v>
      </c>
      <c r="X6082" t="s">
        <v>18760</v>
      </c>
      <c r="Y6082">
        <v>0.7248544958869273</v>
      </c>
      <c r="Z6082">
        <f>HYPERLINK("Melting_Curves/meltCurve_Q9UNN8_.pdf", "Melting_Curves/meltCurve_Q9UNN8_.pdf")</f>
        <v>0</v>
      </c>
      <c r="AA6082" t="s">
        <v>24822</v>
      </c>
      <c r="AB6082" t="s">
        <v>31036</v>
      </c>
    </row>
    <row r="6083" spans="1:28">
      <c r="A6083" t="s">
        <v>6109</v>
      </c>
      <c r="B6083">
        <v>0.984777283994944</v>
      </c>
      <c r="C6083">
        <v>0.8575609482722359</v>
      </c>
      <c r="D6083">
        <v>0.818141335319337</v>
      </c>
      <c r="E6083">
        <v>0.759052452818074</v>
      </c>
      <c r="F6083">
        <v>0.693351847331607</v>
      </c>
      <c r="G6083">
        <v>0.5432767574538671</v>
      </c>
      <c r="H6083">
        <v>0.430285985046072</v>
      </c>
      <c r="I6083">
        <v>0.459223265040967</v>
      </c>
      <c r="J6083">
        <v>0.785237275495219</v>
      </c>
      <c r="K6083">
        <v>0.716675290306232</v>
      </c>
      <c r="L6083">
        <v>602.910693981178</v>
      </c>
      <c r="M6083">
        <v>13.8617383978132</v>
      </c>
      <c r="O6083">
        <v>42.6193648730859</v>
      </c>
      <c r="P6083">
        <v>-0.0332027500853518</v>
      </c>
      <c r="Q6083">
        <v>0.5917148501701049</v>
      </c>
      <c r="R6083">
        <v>0.600679944093457</v>
      </c>
      <c r="S6083" t="s">
        <v>12434</v>
      </c>
      <c r="T6083" t="s">
        <v>12678</v>
      </c>
      <c r="U6083" t="s">
        <v>12678</v>
      </c>
      <c r="V6083" t="s">
        <v>12678</v>
      </c>
      <c r="W6083">
        <v>14</v>
      </c>
      <c r="X6083" t="s">
        <v>18761</v>
      </c>
      <c r="Y6083">
        <v>0.692397578296756</v>
      </c>
      <c r="Z6083">
        <f>HYPERLINK("Melting_Curves/meltCurve_Q9UNP9_.pdf", "Melting_Curves/meltCurve_Q9UNP9_.pdf")</f>
        <v>0</v>
      </c>
      <c r="AA6083" t="s">
        <v>24823</v>
      </c>
      <c r="AB6083" t="s">
        <v>31037</v>
      </c>
    </row>
    <row r="6084" spans="1:28">
      <c r="A6084" t="s">
        <v>6110</v>
      </c>
      <c r="B6084">
        <v>0.984777283994944</v>
      </c>
      <c r="C6084">
        <v>1.10693608589299</v>
      </c>
      <c r="D6084">
        <v>1.20487116303262</v>
      </c>
      <c r="E6084">
        <v>0.873412867077766</v>
      </c>
      <c r="F6084">
        <v>0.679152046142433</v>
      </c>
      <c r="G6084">
        <v>0.378895697647094</v>
      </c>
      <c r="H6084">
        <v>0.265396758474083</v>
      </c>
      <c r="I6084">
        <v>0.281409330620692</v>
      </c>
      <c r="J6084">
        <v>0.294257271458098</v>
      </c>
      <c r="K6084">
        <v>0.209810103409583</v>
      </c>
      <c r="L6084">
        <v>1350.62538083657</v>
      </c>
      <c r="M6084">
        <v>26.6949865590145</v>
      </c>
      <c r="N6084">
        <v>51.9671366920517</v>
      </c>
      <c r="O6084">
        <v>50.3133570327703</v>
      </c>
      <c r="P6084">
        <v>-0.09909317706750501</v>
      </c>
      <c r="Q6084">
        <v>0.252944559172683</v>
      </c>
      <c r="R6084">
        <v>0.952490647813745</v>
      </c>
      <c r="S6084" t="s">
        <v>12435</v>
      </c>
      <c r="T6084" t="s">
        <v>12678</v>
      </c>
      <c r="U6084" t="s">
        <v>12678</v>
      </c>
      <c r="V6084" t="s">
        <v>12678</v>
      </c>
      <c r="W6084">
        <v>1</v>
      </c>
      <c r="X6084" t="s">
        <v>18762</v>
      </c>
      <c r="Y6084">
        <v>0.5972800840158722</v>
      </c>
      <c r="Z6084">
        <f>HYPERLINK("Melting_Curves/meltCurve_Q9UNQ2_.pdf", "Melting_Curves/meltCurve_Q9UNQ2_.pdf")</f>
        <v>0</v>
      </c>
      <c r="AA6084" t="s">
        <v>24824</v>
      </c>
      <c r="AB6084" t="s">
        <v>31038</v>
      </c>
    </row>
    <row r="6085" spans="1:28">
      <c r="A6085" t="s">
        <v>6111</v>
      </c>
      <c r="B6085">
        <v>0.984777283994944</v>
      </c>
      <c r="C6085">
        <v>0.947521250747611</v>
      </c>
      <c r="D6085">
        <v>0.708774671606389</v>
      </c>
      <c r="E6085">
        <v>0.409030417801852</v>
      </c>
      <c r="F6085">
        <v>0.254564076803377</v>
      </c>
      <c r="G6085">
        <v>0.178074933352567</v>
      </c>
      <c r="H6085">
        <v>0.142169354780166</v>
      </c>
      <c r="I6085">
        <v>0.277383323386039</v>
      </c>
      <c r="J6085">
        <v>0.56836655696214</v>
      </c>
      <c r="K6085">
        <v>0.492520541781891</v>
      </c>
      <c r="L6085">
        <v>1386.76942249301</v>
      </c>
      <c r="M6085">
        <v>31.9668626371961</v>
      </c>
      <c r="N6085">
        <v>44.8171629869156</v>
      </c>
      <c r="O6085">
        <v>43.2127563040672</v>
      </c>
      <c r="P6085">
        <v>-0.125679526385683</v>
      </c>
      <c r="Q6085">
        <v>0.320429856736467</v>
      </c>
      <c r="R6085">
        <v>0.8177941450826</v>
      </c>
      <c r="S6085" t="s">
        <v>12436</v>
      </c>
      <c r="T6085" t="s">
        <v>12678</v>
      </c>
      <c r="U6085" t="s">
        <v>12678</v>
      </c>
      <c r="V6085" t="s">
        <v>12678</v>
      </c>
      <c r="W6085">
        <v>3</v>
      </c>
      <c r="X6085" t="s">
        <v>18763</v>
      </c>
      <c r="Y6085">
        <v>0.4682773818865894</v>
      </c>
      <c r="Z6085">
        <f>HYPERLINK("Melting_Curves/meltCurve_Q9UNS1_2_.pdf", "Melting_Curves/meltCurve_Q9UNS1_2_.pdf")</f>
        <v>0</v>
      </c>
      <c r="AA6085" t="s">
        <v>24825</v>
      </c>
      <c r="AB6085" t="s">
        <v>31039</v>
      </c>
    </row>
    <row r="6086" spans="1:28">
      <c r="A6086" t="s">
        <v>6112</v>
      </c>
      <c r="B6086">
        <v>0.984777283994944</v>
      </c>
      <c r="C6086">
        <v>0.9040176928940959</v>
      </c>
      <c r="D6086">
        <v>0.752588350606111</v>
      </c>
      <c r="E6086">
        <v>0.671085489205503</v>
      </c>
      <c r="F6086">
        <v>0.462912841723957</v>
      </c>
      <c r="G6086">
        <v>0.349579470818723</v>
      </c>
      <c r="H6086">
        <v>0.450265928729117</v>
      </c>
      <c r="I6086">
        <v>0.539949248526879</v>
      </c>
      <c r="J6086">
        <v>0.303686949547996</v>
      </c>
      <c r="K6086">
        <v>0.191135678542616</v>
      </c>
      <c r="L6086">
        <v>504.764737709076</v>
      </c>
      <c r="M6086">
        <v>10.9623281745837</v>
      </c>
      <c r="N6086">
        <v>50.4158533828547</v>
      </c>
      <c r="O6086">
        <v>44.592691223064</v>
      </c>
      <c r="P6086">
        <v>-0.0426241872025087</v>
      </c>
      <c r="Q6086">
        <v>0.306688282063563</v>
      </c>
      <c r="R6086">
        <v>0.883139853827815</v>
      </c>
      <c r="S6086" t="s">
        <v>12437</v>
      </c>
      <c r="T6086" t="s">
        <v>12678</v>
      </c>
      <c r="U6086" t="s">
        <v>12678</v>
      </c>
      <c r="V6086" t="s">
        <v>12678</v>
      </c>
      <c r="W6086">
        <v>12</v>
      </c>
      <c r="X6086" t="s">
        <v>18764</v>
      </c>
      <c r="Y6086">
        <v>0.5434389860967526</v>
      </c>
      <c r="Z6086">
        <f>HYPERLINK("Melting_Curves/meltCurve_Q9UNS2_.pdf", "Melting_Curves/meltCurve_Q9UNS2_.pdf")</f>
        <v>0</v>
      </c>
      <c r="AA6086" t="s">
        <v>24826</v>
      </c>
      <c r="AB6086" t="s">
        <v>31040</v>
      </c>
    </row>
    <row r="6087" spans="1:28">
      <c r="A6087" t="s">
        <v>6113</v>
      </c>
      <c r="B6087">
        <v>0.984777283994944</v>
      </c>
      <c r="C6087">
        <v>0.929433793000271</v>
      </c>
      <c r="D6087">
        <v>0.892081896281429</v>
      </c>
      <c r="E6087">
        <v>0.768754234610556</v>
      </c>
      <c r="F6087">
        <v>0.693188407541842</v>
      </c>
      <c r="G6087">
        <v>0.522443849755011</v>
      </c>
      <c r="H6087">
        <v>0.4552187881938</v>
      </c>
      <c r="I6087">
        <v>0.443374557653795</v>
      </c>
      <c r="J6087">
        <v>0.414412366910604</v>
      </c>
      <c r="K6087">
        <v>0.220383202198619</v>
      </c>
      <c r="L6087">
        <v>371.405076535953</v>
      </c>
      <c r="M6087">
        <v>6.82883135606522</v>
      </c>
      <c r="N6087">
        <v>56.3293262346867</v>
      </c>
      <c r="O6087">
        <v>50.2960789983422</v>
      </c>
      <c r="P6087">
        <v>-0.0304454921123356</v>
      </c>
      <c r="Q6087">
        <v>0.104861920676871</v>
      </c>
      <c r="R6087">
        <v>0.970116404253037</v>
      </c>
      <c r="S6087" t="s">
        <v>12438</v>
      </c>
      <c r="T6087" t="s">
        <v>12678</v>
      </c>
      <c r="U6087" t="s">
        <v>12678</v>
      </c>
      <c r="V6087" t="s">
        <v>12678</v>
      </c>
      <c r="W6087">
        <v>8</v>
      </c>
      <c r="X6087" t="s">
        <v>18765</v>
      </c>
      <c r="Y6087">
        <v>0.6300232114351143</v>
      </c>
      <c r="Z6087">
        <f>HYPERLINK("Melting_Curves/meltCurve_Q9UNW1_.pdf", "Melting_Curves/meltCurve_Q9UNW1_.pdf")</f>
        <v>0</v>
      </c>
      <c r="AA6087" t="s">
        <v>24827</v>
      </c>
      <c r="AB6087" t="s">
        <v>31041</v>
      </c>
    </row>
    <row r="6088" spans="1:28">
      <c r="A6088" t="s">
        <v>6114</v>
      </c>
      <c r="B6088">
        <v>0.984777283994944</v>
      </c>
      <c r="C6088">
        <v>0.994638547025546</v>
      </c>
      <c r="D6088">
        <v>0.799493848057985</v>
      </c>
      <c r="E6088">
        <v>0.628034468581588</v>
      </c>
      <c r="F6088">
        <v>0.579930074610978</v>
      </c>
      <c r="G6088">
        <v>0.435532881598676</v>
      </c>
      <c r="H6088">
        <v>0.462426944952819</v>
      </c>
      <c r="I6088">
        <v>0.446347568300068</v>
      </c>
      <c r="J6088">
        <v>0.5882359286709</v>
      </c>
      <c r="K6088">
        <v>0.463038189472306</v>
      </c>
      <c r="L6088">
        <v>913.555290628977</v>
      </c>
      <c r="M6088">
        <v>20.5729386594816</v>
      </c>
      <c r="N6088">
        <v>53.3045602050946</v>
      </c>
      <c r="O6088">
        <v>43.9925027042442</v>
      </c>
      <c r="P6088">
        <v>-0.0603422117526943</v>
      </c>
      <c r="Q6088">
        <v>0.483879735087527</v>
      </c>
      <c r="R6088">
        <v>0.946559970740234</v>
      </c>
      <c r="S6088" t="s">
        <v>12439</v>
      </c>
      <c r="T6088" t="s">
        <v>12678</v>
      </c>
      <c r="U6088" t="s">
        <v>12678</v>
      </c>
      <c r="V6088" t="s">
        <v>12678</v>
      </c>
      <c r="W6088">
        <v>7</v>
      </c>
      <c r="X6088" t="s">
        <v>18766</v>
      </c>
      <c r="Y6088">
        <v>0.6177240259477911</v>
      </c>
      <c r="Z6088">
        <f>HYPERLINK("Melting_Curves/meltCurve_Q9UNY4_2_.pdf", "Melting_Curves/meltCurve_Q9UNY4_2_.pdf")</f>
        <v>0</v>
      </c>
      <c r="AA6088" t="s">
        <v>24828</v>
      </c>
      <c r="AB6088" t="s">
        <v>31042</v>
      </c>
    </row>
    <row r="6089" spans="1:28">
      <c r="A6089" t="s">
        <v>6115</v>
      </c>
      <c r="B6089">
        <v>0.984777283994944</v>
      </c>
      <c r="C6089">
        <v>0.932493713832153</v>
      </c>
      <c r="D6089">
        <v>0.899218026274797</v>
      </c>
      <c r="E6089">
        <v>0.84938427871097</v>
      </c>
      <c r="F6089">
        <v>0.751679686247379</v>
      </c>
      <c r="G6089">
        <v>0.614639635808975</v>
      </c>
      <c r="H6089">
        <v>0.531809940021424</v>
      </c>
      <c r="I6089">
        <v>0.551985924737545</v>
      </c>
      <c r="J6089">
        <v>0.669078135545359</v>
      </c>
      <c r="K6089">
        <v>0.48855911625116</v>
      </c>
      <c r="L6089">
        <v>576.432699819548</v>
      </c>
      <c r="M6089">
        <v>11.8463169099599</v>
      </c>
      <c r="O6089">
        <v>47.3347708550748</v>
      </c>
      <c r="P6089">
        <v>-0.0297382561196263</v>
      </c>
      <c r="Q6089">
        <v>0.524815373092013</v>
      </c>
      <c r="R6089">
        <v>0.916565227096543</v>
      </c>
      <c r="S6089" t="s">
        <v>12440</v>
      </c>
      <c r="T6089" t="s">
        <v>12678</v>
      </c>
      <c r="U6089" t="s">
        <v>12678</v>
      </c>
      <c r="V6089" t="s">
        <v>12678</v>
      </c>
      <c r="W6089">
        <v>31</v>
      </c>
      <c r="X6089" t="s">
        <v>18767</v>
      </c>
      <c r="Y6089">
        <v>0.7241316864476324</v>
      </c>
      <c r="Z6089">
        <f>HYPERLINK("Melting_Curves/meltCurve_Q9UNZ2_.pdf", "Melting_Curves/meltCurve_Q9UNZ2_.pdf")</f>
        <v>0</v>
      </c>
      <c r="AA6089" t="s">
        <v>24829</v>
      </c>
      <c r="AB6089" t="s">
        <v>31043</v>
      </c>
    </row>
    <row r="6090" spans="1:28">
      <c r="A6090" t="s">
        <v>6116</v>
      </c>
      <c r="B6090">
        <v>0.984777283994944</v>
      </c>
      <c r="C6090">
        <v>1.27174828569031</v>
      </c>
      <c r="D6090">
        <v>1.06027820372262</v>
      </c>
      <c r="E6090">
        <v>1.00581457040031</v>
      </c>
      <c r="F6090">
        <v>1.0464052860153</v>
      </c>
      <c r="G6090">
        <v>0.955993805682819</v>
      </c>
      <c r="H6090">
        <v>0.843209177598412</v>
      </c>
      <c r="I6090">
        <v>1.04203948650279</v>
      </c>
      <c r="J6090">
        <v>1.31901112984517</v>
      </c>
      <c r="K6090">
        <v>1.03457265848946</v>
      </c>
      <c r="L6090">
        <v>15000</v>
      </c>
      <c r="M6090">
        <v>244.737356851813</v>
      </c>
      <c r="O6090">
        <v>61.2860875503751</v>
      </c>
      <c r="P6090">
        <v>0.176496680161463</v>
      </c>
      <c r="Q6090">
        <v>1.17679022941683</v>
      </c>
      <c r="R6090">
        <v>0.181114749723719</v>
      </c>
      <c r="S6090" t="s">
        <v>12441</v>
      </c>
      <c r="T6090" t="s">
        <v>12678</v>
      </c>
      <c r="U6090" t="s">
        <v>12678</v>
      </c>
      <c r="V6090" t="s">
        <v>12678</v>
      </c>
      <c r="W6090">
        <v>4</v>
      </c>
      <c r="X6090" t="s">
        <v>18768</v>
      </c>
      <c r="Y6090">
        <v>1.033628089414349</v>
      </c>
      <c r="Z6090">
        <f>HYPERLINK("Melting_Curves/meltCurve_Q9UNZ5_.pdf", "Melting_Curves/meltCurve_Q9UNZ5_.pdf")</f>
        <v>0</v>
      </c>
      <c r="AA6090" t="s">
        <v>24830</v>
      </c>
      <c r="AB6090" t="s">
        <v>31044</v>
      </c>
    </row>
    <row r="6091" spans="1:28">
      <c r="A6091" t="s">
        <v>6117</v>
      </c>
      <c r="B6091">
        <v>0.984777283994944</v>
      </c>
      <c r="C6091">
        <v>1.37812459063349</v>
      </c>
      <c r="D6091">
        <v>1.10547919527563</v>
      </c>
      <c r="E6091">
        <v>0.728057836173041</v>
      </c>
      <c r="F6091">
        <v>0.369513544958597</v>
      </c>
      <c r="G6091">
        <v>0.253539140277552</v>
      </c>
      <c r="H6091">
        <v>0.186759371825244</v>
      </c>
      <c r="I6091">
        <v>0.272442735047147</v>
      </c>
      <c r="J6091">
        <v>0.380423479956966</v>
      </c>
      <c r="K6091">
        <v>0.377387669574365</v>
      </c>
      <c r="L6091">
        <v>2291.75605705766</v>
      </c>
      <c r="M6091">
        <v>48.6577562796712</v>
      </c>
      <c r="N6091">
        <v>48.0040093324285</v>
      </c>
      <c r="O6091">
        <v>47.0201517683638</v>
      </c>
      <c r="P6091">
        <v>-0.181067339319713</v>
      </c>
      <c r="Q6091">
        <v>0.300107022618065</v>
      </c>
      <c r="R6091">
        <v>0.882035823878098</v>
      </c>
      <c r="S6091" t="s">
        <v>12442</v>
      </c>
      <c r="T6091" t="s">
        <v>12678</v>
      </c>
      <c r="U6091" t="s">
        <v>12678</v>
      </c>
      <c r="V6091" t="s">
        <v>12678</v>
      </c>
      <c r="W6091">
        <v>3</v>
      </c>
      <c r="X6091" t="s">
        <v>18769</v>
      </c>
      <c r="Y6091">
        <v>0.5372619197493637</v>
      </c>
      <c r="Z6091">
        <f>HYPERLINK("Melting_Curves/meltCurve_Q9UP52_3_.pdf", "Melting_Curves/meltCurve_Q9UP52_3_.pdf")</f>
        <v>0</v>
      </c>
      <c r="AA6091" t="s">
        <v>24831</v>
      </c>
      <c r="AB6091" t="s">
        <v>31045</v>
      </c>
    </row>
    <row r="6092" spans="1:28">
      <c r="A6092" t="s">
        <v>6118</v>
      </c>
      <c r="B6092">
        <v>0.984777283994944</v>
      </c>
      <c r="C6092">
        <v>0.884873871911485</v>
      </c>
      <c r="D6092">
        <v>0.699364979352403</v>
      </c>
      <c r="E6092">
        <v>0.485105826935663</v>
      </c>
      <c r="F6092">
        <v>0.292369181494585</v>
      </c>
      <c r="G6092">
        <v>0.168097635883223</v>
      </c>
      <c r="H6092">
        <v>0.126423425937387</v>
      </c>
      <c r="I6092">
        <v>0.166800819211478</v>
      </c>
      <c r="J6092">
        <v>0.193466376467233</v>
      </c>
      <c r="K6092">
        <v>0.15588927644077</v>
      </c>
      <c r="L6092">
        <v>696.7079434126859</v>
      </c>
      <c r="M6092">
        <v>15.4982060042189</v>
      </c>
      <c r="N6092">
        <v>45.9507329999622</v>
      </c>
      <c r="O6092">
        <v>44.2256070033583</v>
      </c>
      <c r="P6092">
        <v>-0.0751101600339745</v>
      </c>
      <c r="Q6092">
        <v>0.142740155624696</v>
      </c>
      <c r="R6092">
        <v>0.992983498342459</v>
      </c>
      <c r="S6092" t="s">
        <v>12443</v>
      </c>
      <c r="T6092" t="s">
        <v>12678</v>
      </c>
      <c r="U6092" t="s">
        <v>12678</v>
      </c>
      <c r="V6092" t="s">
        <v>12678</v>
      </c>
      <c r="W6092">
        <v>6</v>
      </c>
      <c r="X6092" t="s">
        <v>18770</v>
      </c>
      <c r="Y6092">
        <v>0.3891599442500885</v>
      </c>
      <c r="Z6092">
        <f>HYPERLINK("Melting_Curves/meltCurve_Q9UP83_3_.pdf", "Melting_Curves/meltCurve_Q9UP83_3_.pdf")</f>
        <v>0</v>
      </c>
      <c r="AA6092" t="s">
        <v>24832</v>
      </c>
      <c r="AB6092" t="s">
        <v>31046</v>
      </c>
    </row>
    <row r="6093" spans="1:28">
      <c r="A6093" t="s">
        <v>6119</v>
      </c>
      <c r="B6093">
        <v>0.984777283994944</v>
      </c>
      <c r="C6093">
        <v>0.921567619893351</v>
      </c>
      <c r="D6093">
        <v>0.8727189470768</v>
      </c>
      <c r="E6093">
        <v>0.735477694573914</v>
      </c>
      <c r="F6093">
        <v>0.625021231668212</v>
      </c>
      <c r="G6093">
        <v>0.444438474897209</v>
      </c>
      <c r="H6093">
        <v>0.421647656160209</v>
      </c>
      <c r="I6093">
        <v>0.565087977719396</v>
      </c>
      <c r="J6093">
        <v>0.824287719692948</v>
      </c>
      <c r="K6093">
        <v>0.596281164639099</v>
      </c>
      <c r="L6093">
        <v>953.254521231122</v>
      </c>
      <c r="M6093">
        <v>21.3069621357375</v>
      </c>
      <c r="O6093">
        <v>44.3506092184641</v>
      </c>
      <c r="P6093">
        <v>-0.0511562739629421</v>
      </c>
      <c r="Q6093">
        <v>0.574082005768951</v>
      </c>
      <c r="R6093">
        <v>0.6866425585435491</v>
      </c>
      <c r="S6093" t="s">
        <v>12444</v>
      </c>
      <c r="T6093" t="s">
        <v>12678</v>
      </c>
      <c r="U6093" t="s">
        <v>12678</v>
      </c>
      <c r="V6093" t="s">
        <v>12678</v>
      </c>
      <c r="W6093">
        <v>27</v>
      </c>
      <c r="X6093" t="s">
        <v>18771</v>
      </c>
      <c r="Y6093">
        <v>0.6888624067643345</v>
      </c>
      <c r="Z6093">
        <f>HYPERLINK("Melting_Curves/meltCurve_Q9UPN6_.pdf", "Melting_Curves/meltCurve_Q9UPN6_.pdf")</f>
        <v>0</v>
      </c>
      <c r="AA6093" t="s">
        <v>24833</v>
      </c>
      <c r="AB6093" t="s">
        <v>31047</v>
      </c>
    </row>
    <row r="6094" spans="1:28">
      <c r="A6094" t="s">
        <v>6120</v>
      </c>
      <c r="B6094">
        <v>0.984777283994944</v>
      </c>
      <c r="C6094">
        <v>1.00979366158766</v>
      </c>
      <c r="D6094">
        <v>0.828440526171961</v>
      </c>
      <c r="E6094">
        <v>0.590989203551764</v>
      </c>
      <c r="F6094">
        <v>0.449124494955057</v>
      </c>
      <c r="G6094">
        <v>0.301696314412276</v>
      </c>
      <c r="H6094">
        <v>0.200350856948897</v>
      </c>
      <c r="I6094">
        <v>0.265963222903497</v>
      </c>
      <c r="J6094">
        <v>0.324653330413774</v>
      </c>
      <c r="K6094">
        <v>0.28066403492396</v>
      </c>
      <c r="L6094">
        <v>849.274201886886</v>
      </c>
      <c r="M6094">
        <v>18.3803459000972</v>
      </c>
      <c r="N6094">
        <v>48.1714085347997</v>
      </c>
      <c r="O6094">
        <v>45.6690425224674</v>
      </c>
      <c r="P6094">
        <v>-0.0740736713691062</v>
      </c>
      <c r="Q6094">
        <v>0.263839763146892</v>
      </c>
      <c r="R6094">
        <v>0.981881967460141</v>
      </c>
      <c r="S6094" t="s">
        <v>12445</v>
      </c>
      <c r="T6094" t="s">
        <v>12678</v>
      </c>
      <c r="U6094" t="s">
        <v>12678</v>
      </c>
      <c r="V6094" t="s">
        <v>12678</v>
      </c>
      <c r="W6094">
        <v>7</v>
      </c>
      <c r="X6094" t="s">
        <v>18772</v>
      </c>
      <c r="Y6094">
        <v>0.5011267191446669</v>
      </c>
      <c r="Z6094">
        <f>HYPERLINK("Melting_Curves/meltCurve_Q9UPN7_.pdf", "Melting_Curves/meltCurve_Q9UPN7_.pdf")</f>
        <v>0</v>
      </c>
      <c r="AA6094" t="s">
        <v>24834</v>
      </c>
      <c r="AB6094" t="s">
        <v>31048</v>
      </c>
    </row>
    <row r="6095" spans="1:28">
      <c r="A6095" t="s">
        <v>6121</v>
      </c>
      <c r="B6095">
        <v>0.984777283994944</v>
      </c>
      <c r="C6095">
        <v>0.902946444242142</v>
      </c>
      <c r="D6095">
        <v>0.908273352122081</v>
      </c>
      <c r="E6095">
        <v>0.829705445130508</v>
      </c>
      <c r="F6095">
        <v>0.5814034133564761</v>
      </c>
      <c r="G6095">
        <v>0.270031416535961</v>
      </c>
      <c r="H6095">
        <v>0.158375337615173</v>
      </c>
      <c r="I6095">
        <v>0.355076954336305</v>
      </c>
      <c r="J6095">
        <v>0.318088769699577</v>
      </c>
      <c r="K6095">
        <v>0.190590919233672</v>
      </c>
      <c r="L6095">
        <v>1176.19478715337</v>
      </c>
      <c r="M6095">
        <v>23.9158989029435</v>
      </c>
      <c r="N6095">
        <v>50.5731412713529</v>
      </c>
      <c r="O6095">
        <v>48.8404737952675</v>
      </c>
      <c r="P6095">
        <v>-0.0928912849036467</v>
      </c>
      <c r="Q6095">
        <v>0.241210775417662</v>
      </c>
      <c r="R6095">
        <v>0.947954614068115</v>
      </c>
      <c r="S6095" t="s">
        <v>12446</v>
      </c>
      <c r="T6095" t="s">
        <v>12678</v>
      </c>
      <c r="U6095" t="s">
        <v>12678</v>
      </c>
      <c r="V6095" t="s">
        <v>12678</v>
      </c>
      <c r="W6095">
        <v>24</v>
      </c>
      <c r="X6095" t="s">
        <v>18773</v>
      </c>
      <c r="Y6095">
        <v>0.5564494874199674</v>
      </c>
      <c r="Z6095">
        <f>HYPERLINK("Melting_Curves/meltCurve_Q9UPN9_.pdf", "Melting_Curves/meltCurve_Q9UPN9_.pdf")</f>
        <v>0</v>
      </c>
      <c r="AA6095" t="s">
        <v>20034</v>
      </c>
      <c r="AB6095" t="s">
        <v>31049</v>
      </c>
    </row>
    <row r="6096" spans="1:28">
      <c r="A6096" t="s">
        <v>6122</v>
      </c>
      <c r="B6096">
        <v>0.984777283994944</v>
      </c>
      <c r="C6096">
        <v>0.96109124972758</v>
      </c>
      <c r="D6096">
        <v>0.816130036743883</v>
      </c>
      <c r="E6096">
        <v>0.679252481332567</v>
      </c>
      <c r="F6096">
        <v>0.512583646948808</v>
      </c>
      <c r="G6096">
        <v>0.33531808986375</v>
      </c>
      <c r="H6096">
        <v>0.252140133081165</v>
      </c>
      <c r="I6096">
        <v>0.270918096380266</v>
      </c>
      <c r="J6096">
        <v>0.356353563337332</v>
      </c>
      <c r="K6096">
        <v>0.312612951506937</v>
      </c>
      <c r="L6096">
        <v>713.341896519221</v>
      </c>
      <c r="M6096">
        <v>15.2016868041091</v>
      </c>
      <c r="N6096">
        <v>49.5802817532367</v>
      </c>
      <c r="O6096">
        <v>46.1356295141616</v>
      </c>
      <c r="P6096">
        <v>-0.0594412919355631</v>
      </c>
      <c r="Q6096">
        <v>0.278475282641644</v>
      </c>
      <c r="R6096">
        <v>0.979695201291685</v>
      </c>
      <c r="S6096" t="s">
        <v>12447</v>
      </c>
      <c r="T6096" t="s">
        <v>12678</v>
      </c>
      <c r="U6096" t="s">
        <v>12678</v>
      </c>
      <c r="V6096" t="s">
        <v>12678</v>
      </c>
      <c r="W6096">
        <v>25</v>
      </c>
      <c r="X6096" t="s">
        <v>18774</v>
      </c>
      <c r="Y6096">
        <v>0.5330670012747232</v>
      </c>
      <c r="Z6096">
        <f>HYPERLINK("Melting_Curves/meltCurve_Q9UPN9_2_.pdf", "Melting_Curves/meltCurve_Q9UPN9_2_.pdf")</f>
        <v>0</v>
      </c>
      <c r="AA6096" t="s">
        <v>20034</v>
      </c>
      <c r="AB6096" t="s">
        <v>31050</v>
      </c>
    </row>
    <row r="6097" spans="1:28">
      <c r="A6097" t="s">
        <v>6123</v>
      </c>
      <c r="B6097">
        <v>0.984777283994944</v>
      </c>
      <c r="C6097">
        <v>1.08762449464097</v>
      </c>
      <c r="D6097">
        <v>0.861448654289215</v>
      </c>
      <c r="E6097">
        <v>0.9102662801492249</v>
      </c>
      <c r="F6097">
        <v>0.664614677800151</v>
      </c>
      <c r="G6097">
        <v>0.522280368285749</v>
      </c>
      <c r="H6097">
        <v>0.514821468565632</v>
      </c>
      <c r="I6097">
        <v>0.635385897740288</v>
      </c>
      <c r="J6097">
        <v>0.883241190730699</v>
      </c>
      <c r="K6097">
        <v>0.734498983103276</v>
      </c>
      <c r="L6097">
        <v>2800.62783105179</v>
      </c>
      <c r="M6097">
        <v>59.1084815040858</v>
      </c>
      <c r="O6097">
        <v>47.3270124426942</v>
      </c>
      <c r="P6097">
        <v>-0.107026438944088</v>
      </c>
      <c r="Q6097">
        <v>0.657224225877746</v>
      </c>
      <c r="R6097">
        <v>0.642265559561587</v>
      </c>
      <c r="S6097" t="s">
        <v>12448</v>
      </c>
      <c r="T6097" t="s">
        <v>12678</v>
      </c>
      <c r="U6097" t="s">
        <v>12678</v>
      </c>
      <c r="V6097" t="s">
        <v>12678</v>
      </c>
      <c r="W6097">
        <v>19</v>
      </c>
      <c r="X6097" t="s">
        <v>18775</v>
      </c>
      <c r="Y6097">
        <v>0.776349587007621</v>
      </c>
      <c r="Z6097">
        <f>HYPERLINK("Melting_Curves/meltCurve_Q9UPQ9_1_.pdf", "Melting_Curves/meltCurve_Q9UPQ9_1_.pdf")</f>
        <v>0</v>
      </c>
      <c r="AA6097" t="s">
        <v>24835</v>
      </c>
      <c r="AB6097" t="s">
        <v>31051</v>
      </c>
    </row>
    <row r="6098" spans="1:28">
      <c r="A6098" t="s">
        <v>6124</v>
      </c>
      <c r="B6098">
        <v>0.984777283994944</v>
      </c>
      <c r="C6098">
        <v>0.953497070482162</v>
      </c>
      <c r="D6098">
        <v>0.89205195993789</v>
      </c>
      <c r="E6098">
        <v>0.6702651365311389</v>
      </c>
      <c r="F6098">
        <v>0.6886759201393839</v>
      </c>
      <c r="G6098">
        <v>0</v>
      </c>
      <c r="H6098">
        <v>0</v>
      </c>
      <c r="I6098">
        <v>0.435777903303429</v>
      </c>
      <c r="J6098">
        <v>0</v>
      </c>
      <c r="K6098">
        <v>0.319833900641426</v>
      </c>
      <c r="L6098">
        <v>1026.19103328199</v>
      </c>
      <c r="M6098">
        <v>21.0420131865156</v>
      </c>
      <c r="N6098">
        <v>49.6154531054353</v>
      </c>
      <c r="O6098">
        <v>48.3345955935245</v>
      </c>
      <c r="P6098">
        <v>-0.09241922511349571</v>
      </c>
      <c r="Q6098">
        <v>0.150855327860237</v>
      </c>
      <c r="R6098">
        <v>0.794647478109605</v>
      </c>
      <c r="S6098" t="s">
        <v>12449</v>
      </c>
      <c r="T6098" t="s">
        <v>12678</v>
      </c>
      <c r="U6098" t="s">
        <v>12678</v>
      </c>
      <c r="V6098" t="s">
        <v>12678</v>
      </c>
      <c r="W6098">
        <v>2</v>
      </c>
      <c r="X6098" t="s">
        <v>18776</v>
      </c>
      <c r="Y6098">
        <v>0.4941418908246513</v>
      </c>
      <c r="Z6098">
        <f>HYPERLINK("Melting_Curves/meltCurve_Q9UPR3_.pdf", "Melting_Curves/meltCurve_Q9UPR3_.pdf")</f>
        <v>0</v>
      </c>
      <c r="AA6098" t="s">
        <v>24836</v>
      </c>
      <c r="AB6098" t="s">
        <v>31052</v>
      </c>
    </row>
    <row r="6099" spans="1:28">
      <c r="A6099" t="s">
        <v>6125</v>
      </c>
      <c r="B6099">
        <v>0.984777283994944</v>
      </c>
      <c r="C6099">
        <v>0.837206431057064</v>
      </c>
      <c r="D6099">
        <v>0.706340913317523</v>
      </c>
      <c r="E6099">
        <v>0.47496427449719</v>
      </c>
      <c r="F6099">
        <v>0.378657818385377</v>
      </c>
      <c r="G6099">
        <v>0.261821477048875</v>
      </c>
      <c r="H6099">
        <v>0.222773587114535</v>
      </c>
      <c r="I6099">
        <v>0.202130648384583</v>
      </c>
      <c r="J6099">
        <v>0.186299672930422</v>
      </c>
      <c r="K6099">
        <v>0.194054024037312</v>
      </c>
      <c r="L6099">
        <v>563.510793290245</v>
      </c>
      <c r="M6099">
        <v>12.5483237218145</v>
      </c>
      <c r="N6099">
        <v>46.5086367908995</v>
      </c>
      <c r="O6099">
        <v>43.8125285353363</v>
      </c>
      <c r="P6099">
        <v>-0.0590542655387891</v>
      </c>
      <c r="Q6099">
        <v>0.175414218100575</v>
      </c>
      <c r="R6099">
        <v>0.995748370117007</v>
      </c>
      <c r="S6099" t="s">
        <v>12450</v>
      </c>
      <c r="T6099" t="s">
        <v>12678</v>
      </c>
      <c r="U6099" t="s">
        <v>12678</v>
      </c>
      <c r="V6099" t="s">
        <v>12678</v>
      </c>
      <c r="W6099">
        <v>4</v>
      </c>
      <c r="X6099" t="s">
        <v>18777</v>
      </c>
      <c r="Y6099">
        <v>0.420533500394617</v>
      </c>
      <c r="Z6099">
        <f>HYPERLINK("Melting_Curves/meltCurve_Q9UPS6_.pdf", "Melting_Curves/meltCurve_Q9UPS6_.pdf")</f>
        <v>0</v>
      </c>
      <c r="AA6099" t="s">
        <v>24837</v>
      </c>
      <c r="AB6099" t="s">
        <v>31053</v>
      </c>
    </row>
    <row r="6100" spans="1:28">
      <c r="A6100" t="s">
        <v>6126</v>
      </c>
      <c r="B6100">
        <v>0.984777283994944</v>
      </c>
      <c r="C6100">
        <v>0.924486120940535</v>
      </c>
      <c r="D6100">
        <v>0.829148451307709</v>
      </c>
      <c r="E6100">
        <v>0.784784010682214</v>
      </c>
      <c r="F6100">
        <v>0.754803258606794</v>
      </c>
      <c r="G6100">
        <v>0.716661434777833</v>
      </c>
      <c r="H6100">
        <v>0.778115644396981</v>
      </c>
      <c r="I6100">
        <v>1.06786951727977</v>
      </c>
      <c r="J6100">
        <v>1.54619260896927</v>
      </c>
      <c r="K6100">
        <v>1.11813019363977</v>
      </c>
      <c r="L6100">
        <v>15000</v>
      </c>
      <c r="M6100">
        <v>244.542827304739</v>
      </c>
      <c r="O6100">
        <v>61.3348462665575</v>
      </c>
      <c r="P6100">
        <v>0.331080950424986</v>
      </c>
      <c r="Q6100">
        <v>1.33215939282545</v>
      </c>
      <c r="R6100">
        <v>0.356297975034161</v>
      </c>
      <c r="S6100" t="s">
        <v>12451</v>
      </c>
      <c r="T6100" t="s">
        <v>12678</v>
      </c>
      <c r="U6100" t="s">
        <v>12678</v>
      </c>
      <c r="V6100" t="s">
        <v>12678</v>
      </c>
      <c r="W6100">
        <v>18</v>
      </c>
      <c r="X6100" t="s">
        <v>18778</v>
      </c>
      <c r="Y6100">
        <v>1.062641672011949</v>
      </c>
      <c r="Z6100">
        <f>HYPERLINK("Melting_Curves/meltCurve_Q9UPT8_.pdf", "Melting_Curves/meltCurve_Q9UPT8_.pdf")</f>
        <v>0</v>
      </c>
      <c r="AA6100" t="s">
        <v>24838</v>
      </c>
      <c r="AB6100" t="s">
        <v>31054</v>
      </c>
    </row>
    <row r="6101" spans="1:28">
      <c r="A6101" t="s">
        <v>6127</v>
      </c>
      <c r="B6101">
        <v>0.984777283994944</v>
      </c>
      <c r="C6101">
        <v>1.14815918391336</v>
      </c>
      <c r="D6101">
        <v>0.608258623670865</v>
      </c>
      <c r="E6101">
        <v>0.31914108182439</v>
      </c>
      <c r="F6101">
        <v>0.159945140727551</v>
      </c>
      <c r="G6101">
        <v>0.0802834165213609</v>
      </c>
      <c r="H6101">
        <v>0.0800743402546122</v>
      </c>
      <c r="I6101">
        <v>0.229351971015472</v>
      </c>
      <c r="J6101">
        <v>0.326966927475801</v>
      </c>
      <c r="K6101">
        <v>0.505915881605296</v>
      </c>
      <c r="L6101">
        <v>10746.9787115852</v>
      </c>
      <c r="M6101">
        <v>250</v>
      </c>
      <c r="N6101">
        <v>43.1027206070305</v>
      </c>
      <c r="O6101">
        <v>42.98516393009</v>
      </c>
      <c r="P6101">
        <v>-1.10052945612864</v>
      </c>
      <c r="Q6101">
        <v>0.243096976025027</v>
      </c>
      <c r="R6101">
        <v>0.867517622492281</v>
      </c>
      <c r="S6101" t="s">
        <v>12452</v>
      </c>
      <c r="T6101" t="s">
        <v>12678</v>
      </c>
      <c r="U6101" t="s">
        <v>12678</v>
      </c>
      <c r="V6101" t="s">
        <v>12678</v>
      </c>
      <c r="W6101">
        <v>1</v>
      </c>
      <c r="X6101" t="s">
        <v>18779</v>
      </c>
      <c r="Y6101">
        <v>0.3942297743018398</v>
      </c>
      <c r="Z6101">
        <f>HYPERLINK("Melting_Curves/meltCurve_Q9UPT9_2_.pdf", "Melting_Curves/meltCurve_Q9UPT9_2_.pdf")</f>
        <v>0</v>
      </c>
      <c r="AA6101" t="s">
        <v>24839</v>
      </c>
      <c r="AB6101" t="s">
        <v>31055</v>
      </c>
    </row>
    <row r="6102" spans="1:28">
      <c r="A6102" t="s">
        <v>6128</v>
      </c>
      <c r="B6102">
        <v>0.984777283994944</v>
      </c>
      <c r="C6102">
        <v>0.921096604779894</v>
      </c>
      <c r="D6102">
        <v>0.673914531593654</v>
      </c>
      <c r="E6102">
        <v>0.44848024145052</v>
      </c>
      <c r="F6102">
        <v>0.297710254624323</v>
      </c>
      <c r="G6102">
        <v>0.182652758616511</v>
      </c>
      <c r="H6102">
        <v>0.169996341295919</v>
      </c>
      <c r="I6102">
        <v>0.23341105652794</v>
      </c>
      <c r="J6102">
        <v>0.373445655248389</v>
      </c>
      <c r="K6102">
        <v>0.271327630633748</v>
      </c>
      <c r="L6102">
        <v>910.856173037236</v>
      </c>
      <c r="M6102">
        <v>20.7972601635073</v>
      </c>
      <c r="N6102">
        <v>45.2709007138999</v>
      </c>
      <c r="O6102">
        <v>43.3980401600078</v>
      </c>
      <c r="P6102">
        <v>-0.09033998983967691</v>
      </c>
      <c r="Q6102">
        <v>0.245964449285138</v>
      </c>
      <c r="R6102">
        <v>0.961539403619601</v>
      </c>
      <c r="S6102" t="s">
        <v>12453</v>
      </c>
      <c r="T6102" t="s">
        <v>12678</v>
      </c>
      <c r="U6102" t="s">
        <v>12678</v>
      </c>
      <c r="V6102" t="s">
        <v>12678</v>
      </c>
      <c r="W6102">
        <v>9</v>
      </c>
      <c r="X6102" t="s">
        <v>18780</v>
      </c>
      <c r="Y6102">
        <v>0.4261140247248699</v>
      </c>
      <c r="Z6102">
        <f>HYPERLINK("Melting_Curves/meltCurve_Q9UPU5_.pdf", "Melting_Curves/meltCurve_Q9UPU5_.pdf")</f>
        <v>0</v>
      </c>
      <c r="AA6102" t="s">
        <v>24840</v>
      </c>
      <c r="AB6102" t="s">
        <v>31056</v>
      </c>
    </row>
    <row r="6103" spans="1:28">
      <c r="A6103" t="s">
        <v>6129</v>
      </c>
      <c r="B6103">
        <v>0.984777283994944</v>
      </c>
      <c r="C6103">
        <v>0.977278179229328</v>
      </c>
      <c r="D6103">
        <v>0.918649687466253</v>
      </c>
      <c r="E6103">
        <v>0.889767808109738</v>
      </c>
      <c r="F6103">
        <v>0.423047993418893</v>
      </c>
      <c r="G6103">
        <v>0.132934313750644</v>
      </c>
      <c r="H6103">
        <v>0.10576876091953</v>
      </c>
      <c r="I6103">
        <v>0.10125382116205</v>
      </c>
      <c r="J6103">
        <v>0.186113781108664</v>
      </c>
      <c r="K6103">
        <v>0</v>
      </c>
      <c r="L6103">
        <v>1613.7574798152</v>
      </c>
      <c r="M6103">
        <v>32.7169357809004</v>
      </c>
      <c r="N6103">
        <v>49.6345147583075</v>
      </c>
      <c r="O6103">
        <v>49.1416537068533</v>
      </c>
      <c r="P6103">
        <v>-0.151075939923816</v>
      </c>
      <c r="Q6103">
        <v>0.0923248951103583</v>
      </c>
      <c r="R6103">
        <v>0.9849719296227401</v>
      </c>
      <c r="S6103" t="s">
        <v>12454</v>
      </c>
      <c r="T6103" t="s">
        <v>12678</v>
      </c>
      <c r="U6103" t="s">
        <v>12678</v>
      </c>
      <c r="V6103" t="s">
        <v>12678</v>
      </c>
      <c r="W6103">
        <v>9</v>
      </c>
      <c r="X6103" t="s">
        <v>18781</v>
      </c>
      <c r="Y6103">
        <v>0.4698549271344112</v>
      </c>
      <c r="Z6103">
        <f>HYPERLINK("Melting_Curves/meltCurve_Q9UPY8_.pdf", "Melting_Curves/meltCurve_Q9UPY8_.pdf")</f>
        <v>0</v>
      </c>
      <c r="AA6103" t="s">
        <v>24841</v>
      </c>
      <c r="AB6103" t="s">
        <v>31057</v>
      </c>
    </row>
    <row r="6104" spans="1:28">
      <c r="A6104" t="s">
        <v>6130</v>
      </c>
      <c r="B6104">
        <v>0.984777283994944</v>
      </c>
      <c r="C6104">
        <v>0.955690842349062</v>
      </c>
      <c r="D6104">
        <v>0.935906793638544</v>
      </c>
      <c r="E6104">
        <v>0.778192992900564</v>
      </c>
      <c r="F6104">
        <v>0.358999590460061</v>
      </c>
      <c r="G6104">
        <v>0.156091958955833</v>
      </c>
      <c r="H6104">
        <v>0.131366540780976</v>
      </c>
      <c r="I6104">
        <v>0.140545862142838</v>
      </c>
      <c r="J6104">
        <v>0.289388092201176</v>
      </c>
      <c r="K6104">
        <v>0.306969000849494</v>
      </c>
      <c r="L6104">
        <v>1619.69129206392</v>
      </c>
      <c r="M6104">
        <v>33.8192135613681</v>
      </c>
      <c r="N6104">
        <v>48.6436968605341</v>
      </c>
      <c r="O6104">
        <v>47.7261116393405</v>
      </c>
      <c r="P6104">
        <v>-0.141123253417459</v>
      </c>
      <c r="Q6104">
        <v>0.20338338785174</v>
      </c>
      <c r="R6104">
        <v>0.96922888472478</v>
      </c>
      <c r="S6104" t="s">
        <v>12455</v>
      </c>
      <c r="T6104" t="s">
        <v>12678</v>
      </c>
      <c r="U6104" t="s">
        <v>12678</v>
      </c>
      <c r="V6104" t="s">
        <v>12678</v>
      </c>
      <c r="W6104">
        <v>9</v>
      </c>
      <c r="X6104" t="s">
        <v>18782</v>
      </c>
      <c r="Y6104">
        <v>0.4963245216157168</v>
      </c>
      <c r="Z6104">
        <f>HYPERLINK("Melting_Curves/meltCurve_Q9UPY8_2_.pdf", "Melting_Curves/meltCurve_Q9UPY8_2_.pdf")</f>
        <v>0</v>
      </c>
      <c r="AA6104" t="s">
        <v>24841</v>
      </c>
      <c r="AB6104" t="s">
        <v>31058</v>
      </c>
    </row>
    <row r="6105" spans="1:28">
      <c r="A6105" t="s">
        <v>6131</v>
      </c>
      <c r="B6105">
        <v>0.984777283994944</v>
      </c>
      <c r="C6105">
        <v>1.06315942010381</v>
      </c>
      <c r="D6105">
        <v>1.03999850972388</v>
      </c>
      <c r="E6105">
        <v>0.74342730756563</v>
      </c>
      <c r="F6105">
        <v>0.471703065213432</v>
      </c>
      <c r="G6105">
        <v>0.138873533799097</v>
      </c>
      <c r="H6105">
        <v>0.114859344254205</v>
      </c>
      <c r="I6105">
        <v>0.159627825705366</v>
      </c>
      <c r="J6105">
        <v>0.213363745264535</v>
      </c>
      <c r="K6105">
        <v>0.200144332103679</v>
      </c>
      <c r="L6105">
        <v>1312.48621541677</v>
      </c>
      <c r="M6105">
        <v>27.015870063612</v>
      </c>
      <c r="N6105">
        <v>49.2773023662517</v>
      </c>
      <c r="O6105">
        <v>48.3181967593343</v>
      </c>
      <c r="P6105">
        <v>-0.117630875750243</v>
      </c>
      <c r="Q6105">
        <v>0.158471578309637</v>
      </c>
      <c r="R6105">
        <v>0.979925474179048</v>
      </c>
      <c r="S6105" t="s">
        <v>12456</v>
      </c>
      <c r="T6105" t="s">
        <v>12678</v>
      </c>
      <c r="U6105" t="s">
        <v>12678</v>
      </c>
      <c r="V6105" t="s">
        <v>12678</v>
      </c>
      <c r="W6105">
        <v>4</v>
      </c>
      <c r="X6105" t="s">
        <v>18783</v>
      </c>
      <c r="Y6105">
        <v>0.4895652166956467</v>
      </c>
      <c r="Z6105">
        <f>HYPERLINK("Melting_Curves/meltCurve_Q9UQ13_2_.pdf", "Melting_Curves/meltCurve_Q9UQ13_2_.pdf")</f>
        <v>0</v>
      </c>
      <c r="AA6105" t="s">
        <v>24842</v>
      </c>
      <c r="AB6105" t="s">
        <v>31059</v>
      </c>
    </row>
    <row r="6106" spans="1:28">
      <c r="A6106" t="s">
        <v>6132</v>
      </c>
      <c r="B6106">
        <v>0.984777283994944</v>
      </c>
      <c r="C6106">
        <v>1.0240790345098</v>
      </c>
      <c r="D6106">
        <v>0.882200289641537</v>
      </c>
      <c r="E6106">
        <v>0.752215004207167</v>
      </c>
      <c r="F6106">
        <v>0.6465168635558129</v>
      </c>
      <c r="G6106">
        <v>0.511435902104541</v>
      </c>
      <c r="H6106">
        <v>0.5146077683132519</v>
      </c>
      <c r="I6106">
        <v>0.796451768784383</v>
      </c>
      <c r="J6106">
        <v>1.49223269496499</v>
      </c>
      <c r="K6106">
        <v>1.22826808248133</v>
      </c>
      <c r="L6106">
        <v>15000</v>
      </c>
      <c r="M6106">
        <v>239.739587825915</v>
      </c>
      <c r="O6106">
        <v>62.5635172128195</v>
      </c>
      <c r="P6106">
        <v>0.34526093662502</v>
      </c>
      <c r="Q6106">
        <v>1.36040346976</v>
      </c>
      <c r="R6106">
        <v>0.14024396551758</v>
      </c>
      <c r="S6106" t="s">
        <v>12457</v>
      </c>
      <c r="T6106" t="s">
        <v>12678</v>
      </c>
      <c r="U6106" t="s">
        <v>12678</v>
      </c>
      <c r="V6106" t="s">
        <v>12678</v>
      </c>
      <c r="W6106">
        <v>42</v>
      </c>
      <c r="X6106" t="s">
        <v>18784</v>
      </c>
      <c r="Y6106">
        <v>1.053201900803258</v>
      </c>
      <c r="Z6106">
        <f>HYPERLINK("Melting_Curves/meltCurve_Q9UQ35_.pdf", "Melting_Curves/meltCurve_Q9UQ35_.pdf")</f>
        <v>0</v>
      </c>
      <c r="AA6106" t="s">
        <v>24843</v>
      </c>
      <c r="AB6106" t="s">
        <v>31060</v>
      </c>
    </row>
    <row r="6107" spans="1:28">
      <c r="A6107" t="s">
        <v>6133</v>
      </c>
      <c r="B6107">
        <v>0.984777283994944</v>
      </c>
      <c r="C6107">
        <v>0.846862599820879</v>
      </c>
      <c r="D6107">
        <v>0.7234769693628</v>
      </c>
      <c r="E6107">
        <v>0.342969806282469</v>
      </c>
      <c r="F6107">
        <v>0.157906125464081</v>
      </c>
      <c r="G6107">
        <v>0.0952014474245933</v>
      </c>
      <c r="H6107">
        <v>0.0675597663709588</v>
      </c>
      <c r="I6107">
        <v>0.07661599081613819</v>
      </c>
      <c r="J6107">
        <v>0.0977726641454453</v>
      </c>
      <c r="K6107">
        <v>0.110721474853662</v>
      </c>
      <c r="L6107">
        <v>851.390487496242</v>
      </c>
      <c r="M6107">
        <v>19.1414656912722</v>
      </c>
      <c r="N6107">
        <v>44.8717449626013</v>
      </c>
      <c r="O6107">
        <v>44.0019180209562</v>
      </c>
      <c r="P6107">
        <v>-0.100366748328591</v>
      </c>
      <c r="Q6107">
        <v>0.0771533496863219</v>
      </c>
      <c r="R6107">
        <v>0.993615434817554</v>
      </c>
      <c r="S6107" t="s">
        <v>12458</v>
      </c>
      <c r="T6107" t="s">
        <v>12678</v>
      </c>
      <c r="U6107" t="s">
        <v>12678</v>
      </c>
      <c r="V6107" t="s">
        <v>12678</v>
      </c>
      <c r="W6107">
        <v>28</v>
      </c>
      <c r="X6107" t="s">
        <v>18785</v>
      </c>
      <c r="Y6107">
        <v>0.3206376175826356</v>
      </c>
      <c r="Z6107">
        <f>HYPERLINK("Melting_Curves/meltCurve_Q9UQ80_.pdf", "Melting_Curves/meltCurve_Q9UQ80_.pdf")</f>
        <v>0</v>
      </c>
      <c r="AA6107" t="s">
        <v>24844</v>
      </c>
      <c r="AB6107" t="s">
        <v>31061</v>
      </c>
    </row>
    <row r="6108" spans="1:28">
      <c r="A6108" t="s">
        <v>6134</v>
      </c>
      <c r="B6108">
        <v>0.984777283994944</v>
      </c>
      <c r="C6108">
        <v>1.04502473748045</v>
      </c>
      <c r="D6108">
        <v>0.758621879125593</v>
      </c>
      <c r="E6108">
        <v>0.781982146225652</v>
      </c>
      <c r="F6108">
        <v>0.7986927557514381</v>
      </c>
      <c r="G6108">
        <v>0.7256253076857609</v>
      </c>
      <c r="H6108">
        <v>0.803374002166617</v>
      </c>
      <c r="I6108">
        <v>1.23851099637743</v>
      </c>
      <c r="J6108">
        <v>1.76405194947623</v>
      </c>
      <c r="K6108">
        <v>1.26355093702296</v>
      </c>
      <c r="L6108">
        <v>15000</v>
      </c>
      <c r="M6108">
        <v>245.80972502734</v>
      </c>
      <c r="O6108">
        <v>61.0187701135697</v>
      </c>
      <c r="P6108">
        <v>0.503553506914633</v>
      </c>
      <c r="Q6108">
        <v>1.5</v>
      </c>
      <c r="R6108">
        <v>0.599817884104075</v>
      </c>
      <c r="S6108" t="s">
        <v>12459</v>
      </c>
      <c r="T6108" t="s">
        <v>12678</v>
      </c>
      <c r="U6108" t="s">
        <v>12678</v>
      </c>
      <c r="V6108" t="s">
        <v>12678</v>
      </c>
      <c r="W6108">
        <v>2</v>
      </c>
      <c r="X6108" t="s">
        <v>18786</v>
      </c>
      <c r="Y6108">
        <v>1.099564454631593</v>
      </c>
      <c r="Z6108">
        <f>HYPERLINK("Melting_Curves/meltCurve_Q9UQ84_4_.pdf", "Melting_Curves/meltCurve_Q9UQ84_4_.pdf")</f>
        <v>0</v>
      </c>
      <c r="AA6108" t="s">
        <v>24845</v>
      </c>
      <c r="AB6108" t="s">
        <v>31062</v>
      </c>
    </row>
    <row r="6109" spans="1:28">
      <c r="A6109" t="s">
        <v>6135</v>
      </c>
      <c r="B6109">
        <v>0.984777283994944</v>
      </c>
      <c r="C6109">
        <v>1.00162501543643</v>
      </c>
      <c r="D6109">
        <v>0.8184769558139841</v>
      </c>
      <c r="E6109">
        <v>0.635763453225436</v>
      </c>
      <c r="F6109">
        <v>0.446799823751531</v>
      </c>
      <c r="G6109">
        <v>0.316539042178506</v>
      </c>
      <c r="H6109">
        <v>0.27391100214537</v>
      </c>
      <c r="I6109">
        <v>0.394709794131692</v>
      </c>
      <c r="J6109">
        <v>0.873541751639948</v>
      </c>
      <c r="K6109">
        <v>0.74802761852667</v>
      </c>
      <c r="L6109">
        <v>1350.65028955081</v>
      </c>
      <c r="M6109">
        <v>30.7051505026953</v>
      </c>
      <c r="O6109">
        <v>43.8024288166332</v>
      </c>
      <c r="P6109">
        <v>-0.0853283377369121</v>
      </c>
      <c r="Q6109">
        <v>0.513102381612227</v>
      </c>
      <c r="R6109">
        <v>0.553080161033859</v>
      </c>
      <c r="S6109" t="s">
        <v>12460</v>
      </c>
      <c r="T6109" t="s">
        <v>12678</v>
      </c>
      <c r="U6109" t="s">
        <v>12678</v>
      </c>
      <c r="V6109" t="s">
        <v>12678</v>
      </c>
      <c r="W6109">
        <v>17</v>
      </c>
      <c r="X6109" t="s">
        <v>18787</v>
      </c>
      <c r="Y6109">
        <v>0.6290875512816226</v>
      </c>
      <c r="Z6109">
        <f>HYPERLINK("Melting_Curves/meltCurve_Q9UQ88_4_.pdf", "Melting_Curves/meltCurve_Q9UQ88_4_.pdf")</f>
        <v>0</v>
      </c>
      <c r="AA6109" t="s">
        <v>24846</v>
      </c>
      <c r="AB6109" t="s">
        <v>31063</v>
      </c>
    </row>
    <row r="6110" spans="1:28">
      <c r="A6110" t="s">
        <v>6136</v>
      </c>
      <c r="B6110">
        <v>0.984777283994944</v>
      </c>
      <c r="C6110">
        <v>0.952883879544574</v>
      </c>
      <c r="D6110">
        <v>0.83159375034729</v>
      </c>
      <c r="E6110">
        <v>0.677735995623574</v>
      </c>
      <c r="F6110">
        <v>0.478158468339384</v>
      </c>
      <c r="G6110">
        <v>0.333925254797054</v>
      </c>
      <c r="H6110">
        <v>0.22399155311991</v>
      </c>
      <c r="I6110">
        <v>0.249247185474366</v>
      </c>
      <c r="J6110">
        <v>0.404155542983018</v>
      </c>
      <c r="K6110">
        <v>0.359549678474628</v>
      </c>
      <c r="L6110">
        <v>811.280544768569</v>
      </c>
      <c r="M6110">
        <v>17.4177336342377</v>
      </c>
      <c r="N6110">
        <v>49.1499237046315</v>
      </c>
      <c r="O6110">
        <v>45.9769046618792</v>
      </c>
      <c r="P6110">
        <v>-0.066391285688409</v>
      </c>
      <c r="Q6110">
        <v>0.29903781534881</v>
      </c>
      <c r="R6110">
        <v>0.959539125208177</v>
      </c>
      <c r="S6110" t="s">
        <v>12461</v>
      </c>
      <c r="T6110" t="s">
        <v>12678</v>
      </c>
      <c r="U6110" t="s">
        <v>12678</v>
      </c>
      <c r="V6110" t="s">
        <v>12678</v>
      </c>
      <c r="W6110">
        <v>20</v>
      </c>
      <c r="X6110" t="s">
        <v>18788</v>
      </c>
      <c r="Y6110">
        <v>0.5348492114694593</v>
      </c>
      <c r="Z6110">
        <f>HYPERLINK("Melting_Curves/meltCurve_Q9UQB8_2_.pdf", "Melting_Curves/meltCurve_Q9UQB8_2_.pdf")</f>
        <v>0</v>
      </c>
      <c r="AA6110" t="s">
        <v>24847</v>
      </c>
      <c r="AB6110" t="s">
        <v>31064</v>
      </c>
    </row>
    <row r="6111" spans="1:28">
      <c r="A6111" t="s">
        <v>6137</v>
      </c>
      <c r="B6111">
        <v>0.984777283994944</v>
      </c>
      <c r="C6111">
        <v>0.993238080679239</v>
      </c>
      <c r="D6111">
        <v>0.856240511733561</v>
      </c>
      <c r="E6111">
        <v>0.778136079322431</v>
      </c>
      <c r="F6111">
        <v>0.678834635028484</v>
      </c>
      <c r="G6111">
        <v>0.565840106247505</v>
      </c>
      <c r="H6111">
        <v>0.576699280390197</v>
      </c>
      <c r="I6111">
        <v>0.747915387492315</v>
      </c>
      <c r="J6111">
        <v>1.43555180330776</v>
      </c>
      <c r="K6111">
        <v>1.24506801828834</v>
      </c>
      <c r="L6111">
        <v>5892.85982386446</v>
      </c>
      <c r="M6111">
        <v>93.8060317874893</v>
      </c>
      <c r="O6111">
        <v>62.7911065211701</v>
      </c>
      <c r="P6111">
        <v>0.13003368946526</v>
      </c>
      <c r="Q6111">
        <v>1.34816340097363</v>
      </c>
      <c r="R6111">
        <v>0.112432417815078</v>
      </c>
      <c r="S6111" t="s">
        <v>12462</v>
      </c>
      <c r="T6111" t="s">
        <v>12678</v>
      </c>
      <c r="U6111" t="s">
        <v>12678</v>
      </c>
      <c r="V6111" t="s">
        <v>12678</v>
      </c>
      <c r="W6111">
        <v>11</v>
      </c>
      <c r="X6111" t="s">
        <v>18789</v>
      </c>
      <c r="Y6111">
        <v>1.048268059368775</v>
      </c>
      <c r="Z6111">
        <f>HYPERLINK("Melting_Curves/meltCurve_Q9UQC2_2_.pdf", "Melting_Curves/meltCurve_Q9UQC2_2_.pdf")</f>
        <v>0</v>
      </c>
      <c r="AA6111" t="s">
        <v>24848</v>
      </c>
      <c r="AB6111" t="s">
        <v>31065</v>
      </c>
    </row>
    <row r="6112" spans="1:28">
      <c r="A6112" t="s">
        <v>6138</v>
      </c>
      <c r="B6112">
        <v>0.984777283994944</v>
      </c>
      <c r="C6112">
        <v>1.01571424662862</v>
      </c>
      <c r="D6112">
        <v>0.8831617310272279</v>
      </c>
      <c r="E6112">
        <v>0.67550693245007</v>
      </c>
      <c r="F6112">
        <v>0.321941933502903</v>
      </c>
      <c r="G6112">
        <v>0.197101617434493</v>
      </c>
      <c r="H6112">
        <v>0.146532314945098</v>
      </c>
      <c r="I6112">
        <v>0.16022934106626</v>
      </c>
      <c r="J6112">
        <v>0.187581644058518</v>
      </c>
      <c r="K6112">
        <v>0.183093662195415</v>
      </c>
      <c r="L6112">
        <v>1116.87285393481</v>
      </c>
      <c r="M6112">
        <v>23.6221821500113</v>
      </c>
      <c r="N6112">
        <v>48.0768530228382</v>
      </c>
      <c r="O6112">
        <v>46.9457525895467</v>
      </c>
      <c r="P6112">
        <v>-0.105433779818658</v>
      </c>
      <c r="Q6112">
        <v>0.161875139535516</v>
      </c>
      <c r="R6112">
        <v>0.99566513030854</v>
      </c>
      <c r="S6112" t="s">
        <v>12463</v>
      </c>
      <c r="T6112" t="s">
        <v>12678</v>
      </c>
      <c r="U6112" t="s">
        <v>12678</v>
      </c>
      <c r="V6112" t="s">
        <v>12678</v>
      </c>
      <c r="W6112">
        <v>39</v>
      </c>
      <c r="X6112" t="s">
        <v>18790</v>
      </c>
      <c r="Y6112">
        <v>0.4570062816945462</v>
      </c>
      <c r="Z6112">
        <f>HYPERLINK("Melting_Curves/meltCurve_Q9UQE7_.pdf", "Melting_Curves/meltCurve_Q9UQE7_.pdf")</f>
        <v>0</v>
      </c>
      <c r="AA6112" t="s">
        <v>24849</v>
      </c>
      <c r="AB6112" t="s">
        <v>31066</v>
      </c>
    </row>
    <row r="6113" spans="1:28">
      <c r="A6113" t="s">
        <v>6139</v>
      </c>
      <c r="B6113">
        <v>0.984777283994944</v>
      </c>
      <c r="C6113">
        <v>0.990702695145192</v>
      </c>
      <c r="D6113">
        <v>0.887316522036418</v>
      </c>
      <c r="E6113">
        <v>0.627184107401792</v>
      </c>
      <c r="F6113">
        <v>0.341903109847384</v>
      </c>
      <c r="G6113">
        <v>0.202600750775713</v>
      </c>
      <c r="H6113">
        <v>0.174688188705608</v>
      </c>
      <c r="I6113">
        <v>0.179351641137621</v>
      </c>
      <c r="J6113">
        <v>0.453058392102118</v>
      </c>
      <c r="K6113">
        <v>0.754581270988659</v>
      </c>
      <c r="L6113">
        <v>1508.19843669058</v>
      </c>
      <c r="M6113">
        <v>32.8678228514164</v>
      </c>
      <c r="N6113">
        <v>47.6041932242828</v>
      </c>
      <c r="O6113">
        <v>45.7179129304039</v>
      </c>
      <c r="P6113">
        <v>-0.11732154937386</v>
      </c>
      <c r="Q6113">
        <v>0.347243402563461</v>
      </c>
      <c r="R6113">
        <v>0.735500200911591</v>
      </c>
      <c r="S6113" t="s">
        <v>12464</v>
      </c>
      <c r="T6113" t="s">
        <v>12678</v>
      </c>
      <c r="U6113" t="s">
        <v>12678</v>
      </c>
      <c r="V6113" t="s">
        <v>12678</v>
      </c>
      <c r="W6113">
        <v>2</v>
      </c>
      <c r="X6113" t="s">
        <v>18791</v>
      </c>
      <c r="Y6113">
        <v>0.5436921985296989</v>
      </c>
      <c r="Z6113">
        <f>HYPERLINK("Melting_Curves/meltCurve_Q9UQL0_.pdf", "Melting_Curves/meltCurve_Q9UQL0_.pdf")</f>
        <v>0</v>
      </c>
      <c r="AA6113" t="s">
        <v>24850</v>
      </c>
      <c r="AB6113" t="s">
        <v>31067</v>
      </c>
    </row>
    <row r="6114" spans="1:28">
      <c r="A6114" t="s">
        <v>6140</v>
      </c>
      <c r="B6114">
        <v>0.984777283994944</v>
      </c>
      <c r="C6114">
        <v>0.851211360804246</v>
      </c>
      <c r="D6114">
        <v>0.676475709622936</v>
      </c>
      <c r="E6114">
        <v>0.664120173079052</v>
      </c>
      <c r="F6114">
        <v>0.591024800362378</v>
      </c>
      <c r="G6114">
        <v>0.521382254228994</v>
      </c>
      <c r="H6114">
        <v>0.512829867253652</v>
      </c>
      <c r="I6114">
        <v>0.63859528084114</v>
      </c>
      <c r="J6114">
        <v>0.9309084755006189</v>
      </c>
      <c r="K6114">
        <v>0.67275849693474</v>
      </c>
      <c r="L6114">
        <v>1472.57808505468</v>
      </c>
      <c r="M6114">
        <v>36.5942212234483</v>
      </c>
      <c r="O6114">
        <v>40.1211249136808</v>
      </c>
      <c r="P6114">
        <v>-0.0805265813036514</v>
      </c>
      <c r="Q6114">
        <v>0.646850539067792</v>
      </c>
      <c r="R6114">
        <v>0.510792921916855</v>
      </c>
      <c r="S6114" t="s">
        <v>12465</v>
      </c>
      <c r="T6114" t="s">
        <v>12678</v>
      </c>
      <c r="U6114" t="s">
        <v>12678</v>
      </c>
      <c r="V6114" t="s">
        <v>12678</v>
      </c>
      <c r="W6114">
        <v>6</v>
      </c>
      <c r="X6114" t="s">
        <v>18792</v>
      </c>
      <c r="Y6114">
        <v>0.6865897309686062</v>
      </c>
      <c r="Z6114">
        <f>HYPERLINK("Melting_Curves/meltCurve_Q9UQL6_2_.pdf", "Melting_Curves/meltCurve_Q9UQL6_2_.pdf")</f>
        <v>0</v>
      </c>
      <c r="AA6114" t="s">
        <v>24851</v>
      </c>
      <c r="AB6114" t="s">
        <v>31068</v>
      </c>
    </row>
    <row r="6115" spans="1:28">
      <c r="A6115" t="s">
        <v>6141</v>
      </c>
      <c r="B6115">
        <v>0.984777283994944</v>
      </c>
      <c r="C6115">
        <v>0.981296227233675</v>
      </c>
      <c r="D6115">
        <v>0.790692975506516</v>
      </c>
      <c r="E6115">
        <v>0.796029449501412</v>
      </c>
      <c r="F6115">
        <v>0.681102998644379</v>
      </c>
      <c r="G6115">
        <v>0.638942169893621</v>
      </c>
      <c r="H6115">
        <v>0.606355611450784</v>
      </c>
      <c r="I6115">
        <v>0.891622263691391</v>
      </c>
      <c r="J6115">
        <v>1.57836894224443</v>
      </c>
      <c r="K6115">
        <v>1.15752579659271</v>
      </c>
      <c r="L6115">
        <v>15000</v>
      </c>
      <c r="M6115">
        <v>240.284549750131</v>
      </c>
      <c r="O6115">
        <v>62.4216619069072</v>
      </c>
      <c r="P6115">
        <v>0.354042607677548</v>
      </c>
      <c r="Q6115">
        <v>1.36789594560999</v>
      </c>
      <c r="R6115">
        <v>0.249112278794707</v>
      </c>
      <c r="S6115" t="s">
        <v>12466</v>
      </c>
      <c r="T6115" t="s">
        <v>12678</v>
      </c>
      <c r="U6115" t="s">
        <v>12678</v>
      </c>
      <c r="V6115" t="s">
        <v>12678</v>
      </c>
      <c r="W6115">
        <v>6</v>
      </c>
      <c r="X6115" t="s">
        <v>18793</v>
      </c>
      <c r="Y6115">
        <v>1.056048405863711</v>
      </c>
      <c r="Z6115">
        <f>HYPERLINK("Melting_Curves/meltCurve_Q9UQN3_.pdf", "Melting_Curves/meltCurve_Q9UQN3_.pdf")</f>
        <v>0</v>
      </c>
      <c r="AA6115" t="s">
        <v>24852</v>
      </c>
      <c r="AB6115" t="s">
        <v>31069</v>
      </c>
    </row>
    <row r="6116" spans="1:28">
      <c r="A6116" t="s">
        <v>6142</v>
      </c>
      <c r="B6116">
        <v>0.984777283994944</v>
      </c>
      <c r="C6116">
        <v>0.810455936435039</v>
      </c>
      <c r="D6116">
        <v>0.614039421687822</v>
      </c>
      <c r="E6116">
        <v>0.408075302545305</v>
      </c>
      <c r="F6116">
        <v>0.232722126500885</v>
      </c>
      <c r="G6116">
        <v>0.122122977040032</v>
      </c>
      <c r="H6116">
        <v>0.110980700709645</v>
      </c>
      <c r="I6116">
        <v>0.101506504649119</v>
      </c>
      <c r="J6116">
        <v>0.237776044225771</v>
      </c>
      <c r="K6116">
        <v>0.242694796381929</v>
      </c>
      <c r="L6116">
        <v>720.508624479912</v>
      </c>
      <c r="M6116">
        <v>16.5744693331182</v>
      </c>
      <c r="N6116">
        <v>44.4722801599079</v>
      </c>
      <c r="O6116">
        <v>42.852992899645</v>
      </c>
      <c r="P6116">
        <v>-0.08164163085734839</v>
      </c>
      <c r="Q6116">
        <v>0.155726217245517</v>
      </c>
      <c r="R6116">
        <v>0.967239103570909</v>
      </c>
      <c r="S6116" t="s">
        <v>12467</v>
      </c>
      <c r="T6116" t="s">
        <v>12678</v>
      </c>
      <c r="U6116" t="s">
        <v>12678</v>
      </c>
      <c r="V6116" t="s">
        <v>12678</v>
      </c>
      <c r="W6116">
        <v>5</v>
      </c>
      <c r="X6116" t="s">
        <v>18794</v>
      </c>
      <c r="Y6116">
        <v>0.3552785295974052</v>
      </c>
      <c r="Z6116">
        <f>HYPERLINK("Melting_Curves/meltCurve_Q9UQR0_.pdf", "Melting_Curves/meltCurve_Q9UQR0_.pdf")</f>
        <v>0</v>
      </c>
      <c r="AA6116" t="s">
        <v>24853</v>
      </c>
      <c r="AB6116" t="s">
        <v>31070</v>
      </c>
    </row>
    <row r="6117" spans="1:28">
      <c r="A6117" t="s">
        <v>6143</v>
      </c>
      <c r="B6117">
        <v>0.984777283994944</v>
      </c>
      <c r="C6117">
        <v>1.07745236584921</v>
      </c>
      <c r="D6117">
        <v>1.03179988572577</v>
      </c>
      <c r="E6117">
        <v>0.9961167275896911</v>
      </c>
      <c r="F6117">
        <v>0.794543576238987</v>
      </c>
      <c r="G6117">
        <v>0.576593768516259</v>
      </c>
      <c r="H6117">
        <v>0.534134177970221</v>
      </c>
      <c r="I6117">
        <v>0.576059843941509</v>
      </c>
      <c r="J6117">
        <v>0.671733502079918</v>
      </c>
      <c r="K6117">
        <v>0.58089187332827</v>
      </c>
      <c r="L6117">
        <v>12550.2934455874</v>
      </c>
      <c r="M6117">
        <v>250</v>
      </c>
      <c r="O6117">
        <v>50.1979617144686</v>
      </c>
      <c r="P6117">
        <v>-0.513115175999277</v>
      </c>
      <c r="Q6117">
        <v>0.587882629017347</v>
      </c>
      <c r="R6117">
        <v>0.95982863225674</v>
      </c>
      <c r="S6117" t="s">
        <v>12468</v>
      </c>
      <c r="T6117" t="s">
        <v>12678</v>
      </c>
      <c r="U6117" t="s">
        <v>12678</v>
      </c>
      <c r="V6117" t="s">
        <v>12678</v>
      </c>
      <c r="W6117">
        <v>1</v>
      </c>
      <c r="X6117" t="s">
        <v>18795</v>
      </c>
      <c r="Y6117">
        <v>0.7692667052657179</v>
      </c>
      <c r="Z6117">
        <f>HYPERLINK("Melting_Curves/meltCurve_Q9UQR1_.pdf", "Melting_Curves/meltCurve_Q9UQR1_.pdf")</f>
        <v>0</v>
      </c>
      <c r="AA6117" t="s">
        <v>24854</v>
      </c>
      <c r="AB6117" t="s">
        <v>31071</v>
      </c>
    </row>
    <row r="6118" spans="1:28">
      <c r="A6118" t="s">
        <v>6144</v>
      </c>
      <c r="B6118">
        <v>0.984777283994944</v>
      </c>
      <c r="C6118">
        <v>0.993751623166501</v>
      </c>
      <c r="D6118">
        <v>0.912092413181256</v>
      </c>
      <c r="E6118">
        <v>0.617389412006128</v>
      </c>
      <c r="F6118">
        <v>0.203251354993479</v>
      </c>
      <c r="G6118">
        <v>0.105680496145541</v>
      </c>
      <c r="H6118">
        <v>0.09089353705087071</v>
      </c>
      <c r="I6118">
        <v>0.125750753267506</v>
      </c>
      <c r="J6118">
        <v>0.140976146661357</v>
      </c>
      <c r="K6118">
        <v>0.149080205736794</v>
      </c>
      <c r="L6118">
        <v>1468.2176150712</v>
      </c>
      <c r="M6118">
        <v>31.3123455953665</v>
      </c>
      <c r="N6118">
        <v>47.2934269628776</v>
      </c>
      <c r="O6118">
        <v>46.6993909314652</v>
      </c>
      <c r="P6118">
        <v>-0.147956708444311</v>
      </c>
      <c r="Q6118">
        <v>0.117350908948345</v>
      </c>
      <c r="R6118">
        <v>0.996207130007514</v>
      </c>
      <c r="S6118" t="s">
        <v>12469</v>
      </c>
      <c r="T6118" t="s">
        <v>12678</v>
      </c>
      <c r="U6118" t="s">
        <v>12678</v>
      </c>
      <c r="V6118" t="s">
        <v>12678</v>
      </c>
      <c r="W6118">
        <v>8</v>
      </c>
      <c r="X6118" t="s">
        <v>18796</v>
      </c>
      <c r="Y6118">
        <v>0.4130080060818547</v>
      </c>
      <c r="Z6118">
        <f>HYPERLINK("Melting_Curves/meltCurve_Q9Y217_.pdf", "Melting_Curves/meltCurve_Q9Y217_.pdf")</f>
        <v>0</v>
      </c>
      <c r="AA6118" t="s">
        <v>24855</v>
      </c>
      <c r="AB6118" t="s">
        <v>31072</v>
      </c>
    </row>
    <row r="6119" spans="1:28">
      <c r="A6119" t="s">
        <v>6145</v>
      </c>
      <c r="B6119">
        <v>0.984777283994944</v>
      </c>
      <c r="C6119">
        <v>0.896200130265106</v>
      </c>
      <c r="D6119">
        <v>0.735698050801379</v>
      </c>
      <c r="E6119">
        <v>0.531739488075913</v>
      </c>
      <c r="F6119">
        <v>0.389468144964574</v>
      </c>
      <c r="G6119">
        <v>0.333158815535694</v>
      </c>
      <c r="H6119">
        <v>0.220573599868014</v>
      </c>
      <c r="I6119">
        <v>0.306603786382538</v>
      </c>
      <c r="J6119">
        <v>0.353502444921668</v>
      </c>
      <c r="K6119">
        <v>0.376032214724105</v>
      </c>
      <c r="L6119">
        <v>769.381375156668</v>
      </c>
      <c r="M6119">
        <v>17.3896067709721</v>
      </c>
      <c r="N6119">
        <v>46.8513897818727</v>
      </c>
      <c r="O6119">
        <v>43.6710930298613</v>
      </c>
      <c r="P6119">
        <v>-0.068687143516621</v>
      </c>
      <c r="Q6119">
        <v>0.310053843412006</v>
      </c>
      <c r="R6119">
        <v>0.973549851605629</v>
      </c>
      <c r="S6119" t="s">
        <v>12470</v>
      </c>
      <c r="T6119" t="s">
        <v>12678</v>
      </c>
      <c r="U6119" t="s">
        <v>12678</v>
      </c>
      <c r="V6119" t="s">
        <v>12678</v>
      </c>
      <c r="W6119">
        <v>2</v>
      </c>
      <c r="X6119" t="s">
        <v>18797</v>
      </c>
      <c r="Y6119">
        <v>0.4890570216227816</v>
      </c>
      <c r="Z6119">
        <f>HYPERLINK("Melting_Curves/meltCurve_Q9Y219_.pdf", "Melting_Curves/meltCurve_Q9Y219_.pdf")</f>
        <v>0</v>
      </c>
      <c r="AA6119" t="s">
        <v>24856</v>
      </c>
      <c r="AB6119" t="s">
        <v>31073</v>
      </c>
    </row>
    <row r="6120" spans="1:28">
      <c r="A6120" t="s">
        <v>6146</v>
      </c>
      <c r="B6120">
        <v>0.984777283994944</v>
      </c>
      <c r="C6120">
        <v>1.02056974476432</v>
      </c>
      <c r="D6120">
        <v>0.917895367455953</v>
      </c>
      <c r="E6120">
        <v>0.674093318697864</v>
      </c>
      <c r="F6120">
        <v>0.318378351333472</v>
      </c>
      <c r="G6120">
        <v>0.156121263810958</v>
      </c>
      <c r="H6120">
        <v>0.11299346831564</v>
      </c>
      <c r="I6120">
        <v>0.151804716868959</v>
      </c>
      <c r="J6120">
        <v>0.192613696080045</v>
      </c>
      <c r="K6120">
        <v>0.188117018623393</v>
      </c>
      <c r="L6120">
        <v>1261.76308582823</v>
      </c>
      <c r="M6120">
        <v>26.6397189305932</v>
      </c>
      <c r="N6120">
        <v>48.0258748485131</v>
      </c>
      <c r="O6120">
        <v>47.0995037818993</v>
      </c>
      <c r="P6120">
        <v>-0.119676625081762</v>
      </c>
      <c r="Q6120">
        <v>0.153647211220848</v>
      </c>
      <c r="R6120">
        <v>0.994018720215073</v>
      </c>
      <c r="S6120" t="s">
        <v>12471</v>
      </c>
      <c r="T6120" t="s">
        <v>12678</v>
      </c>
      <c r="U6120" t="s">
        <v>12678</v>
      </c>
      <c r="V6120" t="s">
        <v>12678</v>
      </c>
      <c r="W6120">
        <v>10</v>
      </c>
      <c r="X6120" t="s">
        <v>18798</v>
      </c>
      <c r="Y6120">
        <v>0.4523246580189971</v>
      </c>
      <c r="Z6120">
        <f>HYPERLINK("Melting_Curves/meltCurve_Q9Y223_3_.pdf", "Melting_Curves/meltCurve_Q9Y223_3_.pdf")</f>
        <v>0</v>
      </c>
      <c r="AA6120" t="s">
        <v>24857</v>
      </c>
      <c r="AB6120" t="s">
        <v>31074</v>
      </c>
    </row>
    <row r="6121" spans="1:28">
      <c r="A6121" t="s">
        <v>6147</v>
      </c>
      <c r="B6121">
        <v>0.984777283994944</v>
      </c>
      <c r="C6121">
        <v>0.899450328329638</v>
      </c>
      <c r="D6121">
        <v>0.887043315919867</v>
      </c>
      <c r="E6121">
        <v>0.672890837646456</v>
      </c>
      <c r="F6121">
        <v>0.471661576558778</v>
      </c>
      <c r="G6121">
        <v>0.407728772076003</v>
      </c>
      <c r="H6121">
        <v>0.380506193173884</v>
      </c>
      <c r="I6121">
        <v>0.402871948607658</v>
      </c>
      <c r="J6121">
        <v>0.410452507538101</v>
      </c>
      <c r="K6121">
        <v>0.319302533059207</v>
      </c>
      <c r="L6121">
        <v>789.375777022526</v>
      </c>
      <c r="M6121">
        <v>17.0784678246922</v>
      </c>
      <c r="N6121">
        <v>50.0284765373935</v>
      </c>
      <c r="O6121">
        <v>45.6007786015205</v>
      </c>
      <c r="P6121">
        <v>-0.059578202429172</v>
      </c>
      <c r="Q6121">
        <v>0.363725704840359</v>
      </c>
      <c r="R6121">
        <v>0.982719071028899</v>
      </c>
      <c r="S6121" t="s">
        <v>12472</v>
      </c>
      <c r="T6121" t="s">
        <v>12678</v>
      </c>
      <c r="U6121" t="s">
        <v>12678</v>
      </c>
      <c r="V6121" t="s">
        <v>12678</v>
      </c>
      <c r="W6121">
        <v>9</v>
      </c>
      <c r="X6121" t="s">
        <v>18799</v>
      </c>
      <c r="Y6121">
        <v>0.5706655077991962</v>
      </c>
      <c r="Z6121">
        <f>HYPERLINK("Melting_Curves/meltCurve_Q9Y224_.pdf", "Melting_Curves/meltCurve_Q9Y224_.pdf")</f>
        <v>0</v>
      </c>
      <c r="AA6121" t="s">
        <v>24858</v>
      </c>
      <c r="AB6121" t="s">
        <v>31075</v>
      </c>
    </row>
    <row r="6122" spans="1:28">
      <c r="A6122" t="s">
        <v>6148</v>
      </c>
      <c r="B6122">
        <v>0.984777283994944</v>
      </c>
      <c r="C6122">
        <v>0.841532882455524</v>
      </c>
      <c r="D6122">
        <v>0.635087797889299</v>
      </c>
      <c r="E6122">
        <v>0.424282925613767</v>
      </c>
      <c r="F6122">
        <v>0.241716938139807</v>
      </c>
      <c r="G6122">
        <v>0.150292165290131</v>
      </c>
      <c r="H6122">
        <v>0.08755846197892</v>
      </c>
      <c r="I6122">
        <v>0.119351944329307</v>
      </c>
      <c r="J6122">
        <v>0.151669940849193</v>
      </c>
      <c r="K6122">
        <v>0.176525171523231</v>
      </c>
      <c r="L6122">
        <v>681.314370116067</v>
      </c>
      <c r="M6122">
        <v>15.4296788471717</v>
      </c>
      <c r="N6122">
        <v>44.963094182359</v>
      </c>
      <c r="O6122">
        <v>43.4343149975379</v>
      </c>
      <c r="P6122">
        <v>-0.0780763108828994</v>
      </c>
      <c r="Q6122">
        <v>0.120944480302494</v>
      </c>
      <c r="R6122">
        <v>0.990160044896476</v>
      </c>
      <c r="S6122" t="s">
        <v>12473</v>
      </c>
      <c r="T6122" t="s">
        <v>12678</v>
      </c>
      <c r="U6122" t="s">
        <v>12678</v>
      </c>
      <c r="V6122" t="s">
        <v>12678</v>
      </c>
      <c r="W6122">
        <v>26</v>
      </c>
      <c r="X6122" t="s">
        <v>18800</v>
      </c>
      <c r="Y6122">
        <v>0.3510627943111022</v>
      </c>
      <c r="Z6122">
        <f>HYPERLINK("Melting_Curves/meltCurve_Q9Y230_.pdf", "Melting_Curves/meltCurve_Q9Y230_.pdf")</f>
        <v>0</v>
      </c>
      <c r="AA6122" t="s">
        <v>24859</v>
      </c>
      <c r="AB6122" t="s">
        <v>31076</v>
      </c>
    </row>
    <row r="6123" spans="1:28">
      <c r="A6123" t="s">
        <v>6149</v>
      </c>
      <c r="B6123">
        <v>0.984777283994944</v>
      </c>
      <c r="C6123">
        <v>1.99943604475536</v>
      </c>
      <c r="D6123">
        <v>1.87960562834501</v>
      </c>
      <c r="E6123">
        <v>1.23794883856767</v>
      </c>
      <c r="F6123">
        <v>0.804145100542789</v>
      </c>
      <c r="G6123">
        <v>0.400324388398341</v>
      </c>
      <c r="H6123">
        <v>0.170397410425603</v>
      </c>
      <c r="I6123">
        <v>0.180291484349155</v>
      </c>
      <c r="J6123">
        <v>0.261736486179609</v>
      </c>
      <c r="K6123">
        <v>0</v>
      </c>
      <c r="L6123">
        <v>1899.26974088382</v>
      </c>
      <c r="M6123">
        <v>36.2684632330639</v>
      </c>
      <c r="N6123">
        <v>52.8670337657014</v>
      </c>
      <c r="O6123">
        <v>52.2085417539992</v>
      </c>
      <c r="P6123">
        <v>-0.148453443788091</v>
      </c>
      <c r="Q6123">
        <v>0.145206328830411</v>
      </c>
      <c r="R6123">
        <v>0.601482706250223</v>
      </c>
      <c r="S6123" t="s">
        <v>12474</v>
      </c>
      <c r="T6123" t="s">
        <v>12678</v>
      </c>
      <c r="U6123" t="s">
        <v>12678</v>
      </c>
      <c r="V6123" t="s">
        <v>12678</v>
      </c>
      <c r="W6123">
        <v>1</v>
      </c>
      <c r="X6123" t="s">
        <v>18801</v>
      </c>
      <c r="Y6123">
        <v>0.5868050489009075</v>
      </c>
      <c r="Z6123">
        <f>HYPERLINK("Melting_Curves/meltCurve_Q9Y232_2_.pdf", "Melting_Curves/meltCurve_Q9Y232_2_.pdf")</f>
        <v>0</v>
      </c>
      <c r="AA6123" t="s">
        <v>24860</v>
      </c>
      <c r="AB6123" t="s">
        <v>31077</v>
      </c>
    </row>
    <row r="6124" spans="1:28">
      <c r="A6124" t="s">
        <v>6150</v>
      </c>
      <c r="B6124">
        <v>0.984777283994944</v>
      </c>
      <c r="C6124">
        <v>0.764633781506141</v>
      </c>
      <c r="D6124">
        <v>0.809137439929191</v>
      </c>
      <c r="E6124">
        <v>0.732549282037918</v>
      </c>
      <c r="F6124">
        <v>0.647279183013292</v>
      </c>
      <c r="G6124">
        <v>0.547634154231133</v>
      </c>
      <c r="H6124">
        <v>0.518790579085976</v>
      </c>
      <c r="I6124">
        <v>0.629901296035831</v>
      </c>
      <c r="J6124">
        <v>0.905381530283039</v>
      </c>
      <c r="K6124">
        <v>0.721361120192736</v>
      </c>
      <c r="L6124">
        <v>706.776751844508</v>
      </c>
      <c r="M6124">
        <v>17.65140307634</v>
      </c>
      <c r="O6124">
        <v>39.5375100053569</v>
      </c>
      <c r="P6124">
        <v>-0.0369335377788946</v>
      </c>
      <c r="Q6124">
        <v>0.669106790822647</v>
      </c>
      <c r="R6124">
        <v>0.428375330612784</v>
      </c>
      <c r="S6124" t="s">
        <v>12475</v>
      </c>
      <c r="T6124" t="s">
        <v>12678</v>
      </c>
      <c r="U6124" t="s">
        <v>12678</v>
      </c>
      <c r="V6124" t="s">
        <v>12678</v>
      </c>
      <c r="W6124">
        <v>8</v>
      </c>
      <c r="X6124" t="s">
        <v>18802</v>
      </c>
      <c r="Y6124">
        <v>0.7115379982214317</v>
      </c>
      <c r="Z6124">
        <f>HYPERLINK("Melting_Curves/meltCurve_Q9Y237_.pdf", "Melting_Curves/meltCurve_Q9Y237_.pdf")</f>
        <v>0</v>
      </c>
      <c r="AA6124" t="s">
        <v>24861</v>
      </c>
      <c r="AB6124" t="s">
        <v>31078</v>
      </c>
    </row>
    <row r="6125" spans="1:28">
      <c r="A6125" t="s">
        <v>6151</v>
      </c>
      <c r="B6125">
        <v>0.984777283994944</v>
      </c>
      <c r="C6125">
        <v>0.837747341041407</v>
      </c>
      <c r="D6125">
        <v>0.745276379108546</v>
      </c>
      <c r="E6125">
        <v>0.716151371123375</v>
      </c>
      <c r="F6125">
        <v>0.482304670162473</v>
      </c>
      <c r="G6125">
        <v>0.336722311717496</v>
      </c>
      <c r="H6125">
        <v>0.256781128537098</v>
      </c>
      <c r="I6125">
        <v>0.275606126617647</v>
      </c>
      <c r="J6125">
        <v>0.300465897198538</v>
      </c>
      <c r="K6125">
        <v>0.273291360442871</v>
      </c>
      <c r="L6125">
        <v>494.393969253669</v>
      </c>
      <c r="M6125">
        <v>10.5327651006322</v>
      </c>
      <c r="N6125">
        <v>49.6178959689328</v>
      </c>
      <c r="O6125">
        <v>45.3414051988918</v>
      </c>
      <c r="P6125">
        <v>-0.045497644266057</v>
      </c>
      <c r="Q6125">
        <v>0.216879943237395</v>
      </c>
      <c r="R6125">
        <v>0.968046224045783</v>
      </c>
      <c r="S6125" t="s">
        <v>12476</v>
      </c>
      <c r="T6125" t="s">
        <v>12678</v>
      </c>
      <c r="U6125" t="s">
        <v>12678</v>
      </c>
      <c r="V6125" t="s">
        <v>12678</v>
      </c>
      <c r="W6125">
        <v>4</v>
      </c>
      <c r="X6125" t="s">
        <v>18803</v>
      </c>
      <c r="Y6125">
        <v>0.5078266798206812</v>
      </c>
      <c r="Z6125">
        <f>HYPERLINK("Melting_Curves/meltCurve_Q9Y244_.pdf", "Melting_Curves/meltCurve_Q9Y244_.pdf")</f>
        <v>0</v>
      </c>
      <c r="AA6125" t="s">
        <v>24862</v>
      </c>
      <c r="AB6125" t="s">
        <v>31079</v>
      </c>
    </row>
    <row r="6126" spans="1:28">
      <c r="A6126" t="s">
        <v>6152</v>
      </c>
      <c r="B6126">
        <v>0.984777283994944</v>
      </c>
      <c r="C6126">
        <v>0.738375793952718</v>
      </c>
      <c r="D6126">
        <v>0.7629174767586649</v>
      </c>
      <c r="E6126">
        <v>0.576817200655365</v>
      </c>
      <c r="F6126">
        <v>0.271826262061651</v>
      </c>
      <c r="G6126">
        <v>0.132857970116587</v>
      </c>
      <c r="H6126">
        <v>0.107338897605704</v>
      </c>
      <c r="I6126">
        <v>0.128006247041646</v>
      </c>
      <c r="J6126">
        <v>0.197344635703521</v>
      </c>
      <c r="K6126">
        <v>0.161491520351732</v>
      </c>
      <c r="L6126">
        <v>596.946345108935</v>
      </c>
      <c r="M6126">
        <v>13.1078013249423</v>
      </c>
      <c r="N6126">
        <v>46.3856165497524</v>
      </c>
      <c r="O6126">
        <v>44.5204425839819</v>
      </c>
      <c r="P6126">
        <v>-0.0658049684260337</v>
      </c>
      <c r="Q6126">
        <v>0.106130728101163</v>
      </c>
      <c r="R6126">
        <v>0.950062037640754</v>
      </c>
      <c r="S6126" t="s">
        <v>12477</v>
      </c>
      <c r="T6126" t="s">
        <v>12678</v>
      </c>
      <c r="U6126" t="s">
        <v>12678</v>
      </c>
      <c r="V6126" t="s">
        <v>12678</v>
      </c>
      <c r="W6126">
        <v>4</v>
      </c>
      <c r="X6126" t="s">
        <v>18804</v>
      </c>
      <c r="Y6126">
        <v>0.3875708684524264</v>
      </c>
      <c r="Z6126">
        <f>HYPERLINK("Melting_Curves/meltCurve_Q9Y248_.pdf", "Melting_Curves/meltCurve_Q9Y248_.pdf")</f>
        <v>0</v>
      </c>
      <c r="AA6126" t="s">
        <v>24863</v>
      </c>
      <c r="AB6126" t="s">
        <v>31080</v>
      </c>
    </row>
    <row r="6127" spans="1:28">
      <c r="A6127" t="s">
        <v>6153</v>
      </c>
      <c r="B6127">
        <v>0.984777283994944</v>
      </c>
      <c r="C6127">
        <v>1.29728354444822</v>
      </c>
      <c r="D6127">
        <v>1.13924691980401</v>
      </c>
      <c r="E6127">
        <v>1.02837415952409</v>
      </c>
      <c r="F6127">
        <v>0.887974126318987</v>
      </c>
      <c r="G6127">
        <v>0.6389744017937919</v>
      </c>
      <c r="H6127">
        <v>0.6276626833883709</v>
      </c>
      <c r="I6127">
        <v>0.73402416251098</v>
      </c>
      <c r="J6127">
        <v>0.952021403084773</v>
      </c>
      <c r="K6127">
        <v>0.773382515272224</v>
      </c>
      <c r="L6127">
        <v>12562.1706015974</v>
      </c>
      <c r="M6127">
        <v>250</v>
      </c>
      <c r="O6127">
        <v>50.2454668414849</v>
      </c>
      <c r="P6127">
        <v>-0.31692780314476</v>
      </c>
      <c r="Q6127">
        <v>0.745213033602395</v>
      </c>
      <c r="R6127">
        <v>0.584146955092083</v>
      </c>
      <c r="S6127" t="s">
        <v>12478</v>
      </c>
      <c r="T6127" t="s">
        <v>12678</v>
      </c>
      <c r="U6127" t="s">
        <v>12678</v>
      </c>
      <c r="V6127" t="s">
        <v>12678</v>
      </c>
      <c r="W6127">
        <v>1</v>
      </c>
      <c r="X6127" t="s">
        <v>18805</v>
      </c>
      <c r="Y6127">
        <v>0.8577552221277048</v>
      </c>
      <c r="Z6127">
        <f>HYPERLINK("Melting_Curves/meltCurve_Q9Y259_.pdf", "Melting_Curves/meltCurve_Q9Y259_.pdf")</f>
        <v>0</v>
      </c>
      <c r="AA6127" t="s">
        <v>24864</v>
      </c>
      <c r="AB6127" t="s">
        <v>31081</v>
      </c>
    </row>
    <row r="6128" spans="1:28">
      <c r="A6128" t="s">
        <v>6154</v>
      </c>
      <c r="B6128">
        <v>0.984777283994944</v>
      </c>
      <c r="C6128">
        <v>0.9026233921590761</v>
      </c>
      <c r="D6128">
        <v>0.6979865624225881</v>
      </c>
      <c r="E6128">
        <v>0.524296469222974</v>
      </c>
      <c r="F6128">
        <v>0.275776877679297</v>
      </c>
      <c r="G6128">
        <v>0.150781772929326</v>
      </c>
      <c r="H6128">
        <v>0.09396629785870909</v>
      </c>
      <c r="I6128">
        <v>0.120191579932723</v>
      </c>
      <c r="J6128">
        <v>0.14526588497608</v>
      </c>
      <c r="K6128">
        <v>0.145150878101085</v>
      </c>
      <c r="L6128">
        <v>686.419628909734</v>
      </c>
      <c r="M6128">
        <v>15.0871555283856</v>
      </c>
      <c r="N6128">
        <v>46.2136455587274</v>
      </c>
      <c r="O6128">
        <v>44.7200916361438</v>
      </c>
      <c r="P6128">
        <v>-0.0755519600028572</v>
      </c>
      <c r="Q6128">
        <v>0.104309114788361</v>
      </c>
      <c r="R6128">
        <v>0.99098527738313</v>
      </c>
      <c r="S6128" t="s">
        <v>12479</v>
      </c>
      <c r="T6128" t="s">
        <v>12678</v>
      </c>
      <c r="U6128" t="s">
        <v>12678</v>
      </c>
      <c r="V6128" t="s">
        <v>12678</v>
      </c>
      <c r="W6128">
        <v>13</v>
      </c>
      <c r="X6128" t="s">
        <v>18806</v>
      </c>
      <c r="Y6128">
        <v>0.3787179906333382</v>
      </c>
      <c r="Z6128">
        <f>HYPERLINK("Melting_Curves/meltCurve_Q9Y263_.pdf", "Melting_Curves/meltCurve_Q9Y263_.pdf")</f>
        <v>0</v>
      </c>
      <c r="AA6128" t="s">
        <v>24865</v>
      </c>
      <c r="AB6128" t="s">
        <v>31082</v>
      </c>
    </row>
    <row r="6129" spans="1:28">
      <c r="A6129" t="s">
        <v>6155</v>
      </c>
      <c r="B6129">
        <v>0.984777283994944</v>
      </c>
      <c r="C6129">
        <v>0.922246088632715</v>
      </c>
      <c r="D6129">
        <v>0.674115598492129</v>
      </c>
      <c r="E6129">
        <v>0.436832743600009</v>
      </c>
      <c r="F6129">
        <v>0.270384640402762</v>
      </c>
      <c r="G6129">
        <v>0.162687689782161</v>
      </c>
      <c r="H6129">
        <v>0.0820670131200901</v>
      </c>
      <c r="I6129">
        <v>0.0929113592659806</v>
      </c>
      <c r="J6129">
        <v>0.110947468499626</v>
      </c>
      <c r="K6129">
        <v>0.135296856345421</v>
      </c>
      <c r="L6129">
        <v>707.065398366466</v>
      </c>
      <c r="M6129">
        <v>15.7089392251946</v>
      </c>
      <c r="N6129">
        <v>45.6324589402312</v>
      </c>
      <c r="O6129">
        <v>44.2999111513354</v>
      </c>
      <c r="P6129">
        <v>-0.0801129585277643</v>
      </c>
      <c r="Q6129">
        <v>0.0963876658999593</v>
      </c>
      <c r="R6129">
        <v>0.994414794054258</v>
      </c>
      <c r="S6129" t="s">
        <v>12480</v>
      </c>
      <c r="T6129" t="s">
        <v>12678</v>
      </c>
      <c r="U6129" t="s">
        <v>12678</v>
      </c>
      <c r="V6129" t="s">
        <v>12678</v>
      </c>
      <c r="W6129">
        <v>25</v>
      </c>
      <c r="X6129" t="s">
        <v>18807</v>
      </c>
      <c r="Y6129">
        <v>0.3572482201945821</v>
      </c>
      <c r="Z6129">
        <f>HYPERLINK("Melting_Curves/meltCurve_Q9Y265_.pdf", "Melting_Curves/meltCurve_Q9Y265_.pdf")</f>
        <v>0</v>
      </c>
      <c r="AA6129" t="s">
        <v>24866</v>
      </c>
      <c r="AB6129" t="s">
        <v>31083</v>
      </c>
    </row>
    <row r="6130" spans="1:28">
      <c r="A6130" t="s">
        <v>6156</v>
      </c>
      <c r="B6130">
        <v>0.984777283994944</v>
      </c>
      <c r="C6130">
        <v>0.8961416982539</v>
      </c>
      <c r="D6130">
        <v>0.847066235534962</v>
      </c>
      <c r="E6130">
        <v>0.7686853601371521</v>
      </c>
      <c r="F6130">
        <v>0.547541496879604</v>
      </c>
      <c r="G6130">
        <v>0.205470413682387</v>
      </c>
      <c r="H6130">
        <v>0.117421327496505</v>
      </c>
      <c r="I6130">
        <v>0.137321442604566</v>
      </c>
      <c r="J6130">
        <v>0.180008600094661</v>
      </c>
      <c r="K6130">
        <v>0.159556314597418</v>
      </c>
      <c r="L6130">
        <v>831.985270448817</v>
      </c>
      <c r="M6130">
        <v>16.9470770162981</v>
      </c>
      <c r="N6130">
        <v>49.8502712889998</v>
      </c>
      <c r="O6130">
        <v>48.4248775217878</v>
      </c>
      <c r="P6130">
        <v>-0.07756913235226109</v>
      </c>
      <c r="Q6130">
        <v>0.113466125829844</v>
      </c>
      <c r="R6130">
        <v>0.971546358772021</v>
      </c>
      <c r="S6130" t="s">
        <v>12481</v>
      </c>
      <c r="T6130" t="s">
        <v>12678</v>
      </c>
      <c r="U6130" t="s">
        <v>12678</v>
      </c>
      <c r="V6130" t="s">
        <v>12678</v>
      </c>
      <c r="W6130">
        <v>28</v>
      </c>
      <c r="X6130" t="s">
        <v>18808</v>
      </c>
      <c r="Y6130">
        <v>0.4864447312207127</v>
      </c>
      <c r="Z6130">
        <f>HYPERLINK("Melting_Curves/meltCurve_Q9Y266_.pdf", "Melting_Curves/meltCurve_Q9Y266_.pdf")</f>
        <v>0</v>
      </c>
      <c r="AA6130" t="s">
        <v>24867</v>
      </c>
      <c r="AB6130" t="s">
        <v>31084</v>
      </c>
    </row>
    <row r="6131" spans="1:28">
      <c r="A6131" t="s">
        <v>6157</v>
      </c>
      <c r="B6131">
        <v>0.984777283994944</v>
      </c>
      <c r="C6131">
        <v>0.993133541481671</v>
      </c>
      <c r="D6131">
        <v>0.874608805905454</v>
      </c>
      <c r="E6131">
        <v>0.778069468306673</v>
      </c>
      <c r="F6131">
        <v>0.42947472748665</v>
      </c>
      <c r="G6131">
        <v>0.163148016526775</v>
      </c>
      <c r="H6131">
        <v>0.131056728192101</v>
      </c>
      <c r="I6131">
        <v>0.147156341131251</v>
      </c>
      <c r="J6131">
        <v>0.179353151679959</v>
      </c>
      <c r="K6131">
        <v>0.200463991544716</v>
      </c>
      <c r="L6131">
        <v>1163.0654882071</v>
      </c>
      <c r="M6131">
        <v>24.0197647197873</v>
      </c>
      <c r="N6131">
        <v>49.1463319200491</v>
      </c>
      <c r="O6131">
        <v>48.0893164346535</v>
      </c>
      <c r="P6131">
        <v>-0.106240850669162</v>
      </c>
      <c r="Q6131">
        <v>0.149205894626863</v>
      </c>
      <c r="R6131">
        <v>0.9869070356572029</v>
      </c>
      <c r="S6131" t="s">
        <v>12482</v>
      </c>
      <c r="T6131" t="s">
        <v>12678</v>
      </c>
      <c r="U6131" t="s">
        <v>12678</v>
      </c>
      <c r="V6131" t="s">
        <v>12678</v>
      </c>
      <c r="W6131">
        <v>7</v>
      </c>
      <c r="X6131" t="s">
        <v>18809</v>
      </c>
      <c r="Y6131">
        <v>0.4809966797503077</v>
      </c>
      <c r="Z6131">
        <f>HYPERLINK("Melting_Curves/meltCurve_Q9Y276_.pdf", "Melting_Curves/meltCurve_Q9Y276_.pdf")</f>
        <v>0</v>
      </c>
      <c r="AA6131" t="s">
        <v>24868</v>
      </c>
      <c r="AB6131" t="s">
        <v>31085</v>
      </c>
    </row>
    <row r="6132" spans="1:28">
      <c r="A6132" t="s">
        <v>6158</v>
      </c>
      <c r="B6132">
        <v>0.984777283994944</v>
      </c>
      <c r="C6132">
        <v>0.711238609482303</v>
      </c>
      <c r="D6132">
        <v>0.708622319763709</v>
      </c>
      <c r="E6132">
        <v>0.489079409342459</v>
      </c>
      <c r="F6132">
        <v>0.294274029879505</v>
      </c>
      <c r="G6132">
        <v>0.164257750980193</v>
      </c>
      <c r="H6132">
        <v>0.114532580214531</v>
      </c>
      <c r="I6132">
        <v>0.140828586841422</v>
      </c>
      <c r="J6132">
        <v>0.187881496526863</v>
      </c>
      <c r="K6132">
        <v>0.253988812228616</v>
      </c>
      <c r="L6132">
        <v>561.769748268854</v>
      </c>
      <c r="M6132">
        <v>12.6839369636669</v>
      </c>
      <c r="N6132">
        <v>45.5049270940568</v>
      </c>
      <c r="O6132">
        <v>43.2322401784788</v>
      </c>
      <c r="P6132">
        <v>-0.0628237207731627</v>
      </c>
      <c r="Q6132">
        <v>0.143646879130771</v>
      </c>
      <c r="R6132">
        <v>0.948184424249201</v>
      </c>
      <c r="S6132" t="s">
        <v>12483</v>
      </c>
      <c r="T6132" t="s">
        <v>12678</v>
      </c>
      <c r="U6132" t="s">
        <v>12678</v>
      </c>
      <c r="V6132" t="s">
        <v>12678</v>
      </c>
      <c r="W6132">
        <v>7</v>
      </c>
      <c r="X6132" t="s">
        <v>18810</v>
      </c>
      <c r="Y6132">
        <v>0.3810012199710907</v>
      </c>
      <c r="Z6132">
        <f>HYPERLINK("Melting_Curves/meltCurve_Q9Y277_.pdf", "Melting_Curves/meltCurve_Q9Y277_.pdf")</f>
        <v>0</v>
      </c>
      <c r="AA6132" t="s">
        <v>24869</v>
      </c>
      <c r="AB6132" t="s">
        <v>31086</v>
      </c>
    </row>
    <row r="6133" spans="1:28">
      <c r="A6133" t="s">
        <v>6159</v>
      </c>
      <c r="B6133">
        <v>0.984777283994944</v>
      </c>
      <c r="C6133">
        <v>1.01253323481166</v>
      </c>
      <c r="D6133">
        <v>1.09601672751283</v>
      </c>
      <c r="E6133">
        <v>0.799181457010576</v>
      </c>
      <c r="F6133">
        <v>0.725259352515556</v>
      </c>
      <c r="G6133">
        <v>0.351387845324067</v>
      </c>
      <c r="H6133">
        <v>0.144266878374859</v>
      </c>
      <c r="I6133">
        <v>0.0815832903963447</v>
      </c>
      <c r="J6133">
        <v>0.193205958992012</v>
      </c>
      <c r="K6133">
        <v>0.19731091954889</v>
      </c>
      <c r="L6133">
        <v>1199.52861649913</v>
      </c>
      <c r="M6133">
        <v>23.4118637657764</v>
      </c>
      <c r="N6133">
        <v>51.9326741621805</v>
      </c>
      <c r="O6133">
        <v>50.8665085303321</v>
      </c>
      <c r="P6133">
        <v>-0.09955879013843461</v>
      </c>
      <c r="Q6133">
        <v>0.134777172604159</v>
      </c>
      <c r="R6133">
        <v>0.969698867670468</v>
      </c>
      <c r="S6133" t="s">
        <v>12484</v>
      </c>
      <c r="T6133" t="s">
        <v>12678</v>
      </c>
      <c r="U6133" t="s">
        <v>12678</v>
      </c>
      <c r="V6133" t="s">
        <v>12678</v>
      </c>
      <c r="W6133">
        <v>7</v>
      </c>
      <c r="X6133" t="s">
        <v>18811</v>
      </c>
      <c r="Y6133">
        <v>0.5539671067150204</v>
      </c>
      <c r="Z6133">
        <f>HYPERLINK("Melting_Curves/meltCurve_Q9Y281_.pdf", "Melting_Curves/meltCurve_Q9Y281_.pdf")</f>
        <v>0</v>
      </c>
      <c r="AA6133" t="s">
        <v>24870</v>
      </c>
      <c r="AB6133" t="s">
        <v>31087</v>
      </c>
    </row>
    <row r="6134" spans="1:28">
      <c r="A6134" t="s">
        <v>6160</v>
      </c>
      <c r="B6134">
        <v>0.984777283994944</v>
      </c>
      <c r="C6134">
        <v>1.01041728609043</v>
      </c>
      <c r="D6134">
        <v>0.7772394645227581</v>
      </c>
      <c r="E6134">
        <v>0.533942211287553</v>
      </c>
      <c r="F6134">
        <v>0.249032021184928</v>
      </c>
      <c r="G6134">
        <v>0.176801245603295</v>
      </c>
      <c r="H6134">
        <v>0.116785453797981</v>
      </c>
      <c r="I6134">
        <v>0.131324990995949</v>
      </c>
      <c r="J6134">
        <v>0.10718852903551</v>
      </c>
      <c r="K6134">
        <v>0.153217131212616</v>
      </c>
      <c r="L6134">
        <v>892.682771605565</v>
      </c>
      <c r="M6134">
        <v>19.4019454659202</v>
      </c>
      <c r="N6134">
        <v>46.6696021882567</v>
      </c>
      <c r="O6134">
        <v>45.5295545616843</v>
      </c>
      <c r="P6134">
        <v>-0.0937624883973938</v>
      </c>
      <c r="Q6134">
        <v>0.119921891651768</v>
      </c>
      <c r="R6134">
        <v>0.993925634366158</v>
      </c>
      <c r="S6134" t="s">
        <v>12485</v>
      </c>
      <c r="T6134" t="s">
        <v>12678</v>
      </c>
      <c r="U6134" t="s">
        <v>12678</v>
      </c>
      <c r="V6134" t="s">
        <v>12678</v>
      </c>
      <c r="W6134">
        <v>2</v>
      </c>
      <c r="X6134" t="s">
        <v>18812</v>
      </c>
      <c r="Y6134">
        <v>0.3964721672642126</v>
      </c>
      <c r="Z6134">
        <f>HYPERLINK("Melting_Curves/meltCurve_Q9Y289_.pdf", "Melting_Curves/meltCurve_Q9Y289_.pdf")</f>
        <v>0</v>
      </c>
      <c r="AA6134" t="s">
        <v>24871</v>
      </c>
      <c r="AB6134" t="s">
        <v>31088</v>
      </c>
    </row>
    <row r="6135" spans="1:28">
      <c r="A6135" t="s">
        <v>6161</v>
      </c>
      <c r="B6135">
        <v>0.984777283994944</v>
      </c>
      <c r="C6135">
        <v>0.852270599361875</v>
      </c>
      <c r="D6135">
        <v>0.917994596250143</v>
      </c>
      <c r="E6135">
        <v>1.01418607649727</v>
      </c>
      <c r="F6135">
        <v>0.853532566603434</v>
      </c>
      <c r="G6135">
        <v>0.732599570702811</v>
      </c>
      <c r="H6135">
        <v>0.443704748216191</v>
      </c>
      <c r="I6135">
        <v>0.238013080943249</v>
      </c>
      <c r="J6135">
        <v>0.176240581551436</v>
      </c>
      <c r="K6135">
        <v>0.122237587326375</v>
      </c>
      <c r="L6135">
        <v>958.1119085511471</v>
      </c>
      <c r="M6135">
        <v>17.0452469037413</v>
      </c>
      <c r="N6135">
        <v>56.654884600934</v>
      </c>
      <c r="O6135">
        <v>55.4533498330017</v>
      </c>
      <c r="P6135">
        <v>-0.0720351415227367</v>
      </c>
      <c r="Q6135">
        <v>0.06264880333615711</v>
      </c>
      <c r="R6135">
        <v>0.971025325437639</v>
      </c>
      <c r="S6135" t="s">
        <v>12486</v>
      </c>
      <c r="T6135" t="s">
        <v>12678</v>
      </c>
      <c r="U6135" t="s">
        <v>12678</v>
      </c>
      <c r="V6135" t="s">
        <v>12678</v>
      </c>
      <c r="W6135">
        <v>3</v>
      </c>
      <c r="X6135" t="s">
        <v>18813</v>
      </c>
      <c r="Y6135">
        <v>0.6730216994060059</v>
      </c>
      <c r="Z6135">
        <f>HYPERLINK("Melting_Curves/meltCurve_Q9Y294_.pdf", "Melting_Curves/meltCurve_Q9Y294_.pdf")</f>
        <v>0</v>
      </c>
      <c r="AA6135" t="s">
        <v>24872</v>
      </c>
      <c r="AB6135" t="s">
        <v>31089</v>
      </c>
    </row>
    <row r="6136" spans="1:28">
      <c r="A6136" t="s">
        <v>6162</v>
      </c>
      <c r="B6136">
        <v>0.984777283994944</v>
      </c>
      <c r="C6136">
        <v>1.00104575502623</v>
      </c>
      <c r="D6136">
        <v>0.923634306726415</v>
      </c>
      <c r="E6136">
        <v>0.825943916420692</v>
      </c>
      <c r="F6136">
        <v>0.574589869963244</v>
      </c>
      <c r="G6136">
        <v>0.209333714358951</v>
      </c>
      <c r="H6136">
        <v>0.08203844382665949</v>
      </c>
      <c r="I6136">
        <v>0.09751454158195121</v>
      </c>
      <c r="J6136">
        <v>0.118749316455951</v>
      </c>
      <c r="K6136">
        <v>0.128314563576541</v>
      </c>
      <c r="L6136">
        <v>1153.88815313918</v>
      </c>
      <c r="M6136">
        <v>23.0637906778101</v>
      </c>
      <c r="N6136">
        <v>50.4575173654178</v>
      </c>
      <c r="O6136">
        <v>49.6587277343553</v>
      </c>
      <c r="P6136">
        <v>-0.105814831406266</v>
      </c>
      <c r="Q6136">
        <v>0.0886957528793431</v>
      </c>
      <c r="R6136">
        <v>0.991688551522965</v>
      </c>
      <c r="S6136" t="s">
        <v>12487</v>
      </c>
      <c r="T6136" t="s">
        <v>12678</v>
      </c>
      <c r="U6136" t="s">
        <v>12678</v>
      </c>
      <c r="V6136" t="s">
        <v>12678</v>
      </c>
      <c r="W6136">
        <v>14</v>
      </c>
      <c r="X6136" t="s">
        <v>18814</v>
      </c>
      <c r="Y6136">
        <v>0.4937921983612609</v>
      </c>
      <c r="Z6136">
        <f>HYPERLINK("Melting_Curves/meltCurve_Q9Y295_.pdf", "Melting_Curves/meltCurve_Q9Y295_.pdf")</f>
        <v>0</v>
      </c>
      <c r="AA6136" t="s">
        <v>24873</v>
      </c>
      <c r="AB6136" t="s">
        <v>31090</v>
      </c>
    </row>
    <row r="6137" spans="1:28">
      <c r="A6137" t="s">
        <v>6163</v>
      </c>
      <c r="B6137">
        <v>0.984777283994944</v>
      </c>
      <c r="C6137">
        <v>1.11839721070537</v>
      </c>
      <c r="D6137">
        <v>1.09431171416288</v>
      </c>
      <c r="E6137">
        <v>0.794533870885741</v>
      </c>
      <c r="F6137">
        <v>0.6396885694987841</v>
      </c>
      <c r="G6137">
        <v>0.465474549214919</v>
      </c>
      <c r="H6137">
        <v>0.282922119109371</v>
      </c>
      <c r="I6137">
        <v>0.438501367922606</v>
      </c>
      <c r="J6137">
        <v>0.599166568702879</v>
      </c>
      <c r="K6137">
        <v>0.51718418605149</v>
      </c>
      <c r="L6137">
        <v>1407.86157270858</v>
      </c>
      <c r="M6137">
        <v>29.2685049375543</v>
      </c>
      <c r="N6137">
        <v>52.7203872027424</v>
      </c>
      <c r="O6137">
        <v>47.8787168401898</v>
      </c>
      <c r="P6137">
        <v>-0.08229604935428619</v>
      </c>
      <c r="Q6137">
        <v>0.461509785720274</v>
      </c>
      <c r="R6137">
        <v>0.8831926736206041</v>
      </c>
      <c r="S6137" t="s">
        <v>12488</v>
      </c>
      <c r="T6137" t="s">
        <v>12678</v>
      </c>
      <c r="U6137" t="s">
        <v>12678</v>
      </c>
      <c r="V6137" t="s">
        <v>12678</v>
      </c>
      <c r="W6137">
        <v>15</v>
      </c>
      <c r="X6137" t="s">
        <v>18815</v>
      </c>
      <c r="Y6137">
        <v>0.664137102700172</v>
      </c>
      <c r="Z6137">
        <f>HYPERLINK("Melting_Curves/meltCurve_Q9Y2B0_.pdf", "Melting_Curves/meltCurve_Q9Y2B0_.pdf")</f>
        <v>0</v>
      </c>
      <c r="AA6137" t="s">
        <v>24874</v>
      </c>
      <c r="AB6137" t="s">
        <v>31091</v>
      </c>
    </row>
    <row r="6138" spans="1:28">
      <c r="A6138" t="s">
        <v>6164</v>
      </c>
      <c r="B6138">
        <v>0.984777283994944</v>
      </c>
      <c r="C6138">
        <v>0.967835778756881</v>
      </c>
      <c r="D6138">
        <v>0.889473715158512</v>
      </c>
      <c r="E6138">
        <v>0.8563252404905199</v>
      </c>
      <c r="F6138">
        <v>0.564782414422731</v>
      </c>
      <c r="G6138">
        <v>0.551741450625404</v>
      </c>
      <c r="H6138">
        <v>0.606209928614053</v>
      </c>
      <c r="I6138">
        <v>0.611120219087281</v>
      </c>
      <c r="J6138">
        <v>0.7315742753214241</v>
      </c>
      <c r="K6138">
        <v>0.569566515511149</v>
      </c>
      <c r="L6138">
        <v>11675.9039098527</v>
      </c>
      <c r="M6138">
        <v>250</v>
      </c>
      <c r="O6138">
        <v>46.7006274262532</v>
      </c>
      <c r="P6138">
        <v>-0.52751906205305</v>
      </c>
      <c r="Q6138">
        <v>0.605832465917936</v>
      </c>
      <c r="R6138">
        <v>0.872764470739218</v>
      </c>
      <c r="S6138" t="s">
        <v>12489</v>
      </c>
      <c r="T6138" t="s">
        <v>12678</v>
      </c>
      <c r="U6138" t="s">
        <v>12678</v>
      </c>
      <c r="V6138" t="s">
        <v>12678</v>
      </c>
      <c r="W6138">
        <v>3</v>
      </c>
      <c r="X6138" t="s">
        <v>18816</v>
      </c>
      <c r="Y6138">
        <v>0.733359781787996</v>
      </c>
      <c r="Z6138">
        <f>HYPERLINK("Melting_Curves/meltCurve_Q9Y2F5_.pdf", "Melting_Curves/meltCurve_Q9Y2F5_.pdf")</f>
        <v>0</v>
      </c>
      <c r="AA6138" t="s">
        <v>24875</v>
      </c>
      <c r="AB6138" t="s">
        <v>31092</v>
      </c>
    </row>
    <row r="6139" spans="1:28">
      <c r="A6139" t="s">
        <v>6165</v>
      </c>
      <c r="B6139">
        <v>0.984777283994944</v>
      </c>
      <c r="C6139">
        <v>0.940763866865772</v>
      </c>
      <c r="D6139">
        <v>0.901546162456797</v>
      </c>
      <c r="E6139">
        <v>0.630234558209289</v>
      </c>
      <c r="F6139">
        <v>0.477361464249419</v>
      </c>
      <c r="G6139">
        <v>0.336526636230528</v>
      </c>
      <c r="H6139">
        <v>0.251454361671602</v>
      </c>
      <c r="I6139">
        <v>0.214663264649805</v>
      </c>
      <c r="J6139">
        <v>0.273552632411352</v>
      </c>
      <c r="K6139">
        <v>0.238364239704482</v>
      </c>
      <c r="L6139">
        <v>742.994112555872</v>
      </c>
      <c r="M6139">
        <v>15.6858349723997</v>
      </c>
      <c r="N6139">
        <v>49.25731272726</v>
      </c>
      <c r="O6139">
        <v>46.6173582437448</v>
      </c>
      <c r="P6139">
        <v>-0.0651048042647919</v>
      </c>
      <c r="Q6139">
        <v>0.226114993555867</v>
      </c>
      <c r="R6139">
        <v>0.993177272546635</v>
      </c>
      <c r="S6139" t="s">
        <v>12490</v>
      </c>
      <c r="T6139" t="s">
        <v>12678</v>
      </c>
      <c r="U6139" t="s">
        <v>12678</v>
      </c>
      <c r="V6139" t="s">
        <v>12678</v>
      </c>
      <c r="W6139">
        <v>2</v>
      </c>
      <c r="X6139" t="s">
        <v>18817</v>
      </c>
      <c r="Y6139">
        <v>0.5095159850156905</v>
      </c>
      <c r="Z6139">
        <f>HYPERLINK("Melting_Curves/meltCurve_Q9Y2G2_.pdf", "Melting_Curves/meltCurve_Q9Y2G2_.pdf")</f>
        <v>0</v>
      </c>
      <c r="AA6139" t="s">
        <v>24876</v>
      </c>
      <c r="AB6139" t="s">
        <v>31093</v>
      </c>
    </row>
    <row r="6140" spans="1:28">
      <c r="A6140" t="s">
        <v>6166</v>
      </c>
      <c r="B6140">
        <v>0.984777283994944</v>
      </c>
      <c r="C6140">
        <v>0.941280064646719</v>
      </c>
      <c r="D6140">
        <v>0.860825133806818</v>
      </c>
      <c r="E6140">
        <v>0.834976257231458</v>
      </c>
      <c r="F6140">
        <v>0.419933123040185</v>
      </c>
      <c r="G6140">
        <v>0.235769972145918</v>
      </c>
      <c r="H6140">
        <v>0.194957665789422</v>
      </c>
      <c r="I6140">
        <v>0.21939796080707</v>
      </c>
      <c r="J6140">
        <v>0.253733692978088</v>
      </c>
      <c r="K6140">
        <v>0.250793602164044</v>
      </c>
      <c r="L6140">
        <v>1399.23900318672</v>
      </c>
      <c r="M6140">
        <v>28.922217828296</v>
      </c>
      <c r="N6140">
        <v>49.3773680414764</v>
      </c>
      <c r="O6140">
        <v>48.149864803573</v>
      </c>
      <c r="P6140">
        <v>-0.116932817962524</v>
      </c>
      <c r="Q6140">
        <v>0.22132431368879</v>
      </c>
      <c r="R6140">
        <v>0.978659856100355</v>
      </c>
      <c r="S6140" t="s">
        <v>12491</v>
      </c>
      <c r="T6140" t="s">
        <v>12678</v>
      </c>
      <c r="U6140" t="s">
        <v>12678</v>
      </c>
      <c r="V6140" t="s">
        <v>12678</v>
      </c>
      <c r="W6140">
        <v>7</v>
      </c>
      <c r="X6140" t="s">
        <v>18818</v>
      </c>
      <c r="Y6140">
        <v>0.5216828168080722</v>
      </c>
      <c r="Z6140">
        <f>HYPERLINK("Melting_Curves/meltCurve_Q9Y2G3_.pdf", "Melting_Curves/meltCurve_Q9Y2G3_.pdf")</f>
        <v>0</v>
      </c>
      <c r="AA6140" t="s">
        <v>24877</v>
      </c>
      <c r="AB6140" t="s">
        <v>31094</v>
      </c>
    </row>
    <row r="6141" spans="1:28">
      <c r="A6141" t="s">
        <v>6167</v>
      </c>
      <c r="B6141">
        <v>0.984777283994944</v>
      </c>
      <c r="C6141">
        <v>1.25782909572692</v>
      </c>
      <c r="D6141">
        <v>1.14402513785872</v>
      </c>
      <c r="E6141">
        <v>0.771519934294329</v>
      </c>
      <c r="F6141">
        <v>0.242084646765669</v>
      </c>
      <c r="G6141">
        <v>0.116937585567888</v>
      </c>
      <c r="H6141">
        <v>0.0622943315053151</v>
      </c>
      <c r="I6141">
        <v>0.168146626145603</v>
      </c>
      <c r="J6141">
        <v>0.206737299589033</v>
      </c>
      <c r="K6141">
        <v>0.105219589383822</v>
      </c>
      <c r="L6141">
        <v>2123.12232664178</v>
      </c>
      <c r="M6141">
        <v>44.4471510641232</v>
      </c>
      <c r="N6141">
        <v>48.1033686854072</v>
      </c>
      <c r="O6141">
        <v>47.6709515606161</v>
      </c>
      <c r="P6141">
        <v>-0.201986336523815</v>
      </c>
      <c r="Q6141">
        <v>0.133454675418821</v>
      </c>
      <c r="R6141">
        <v>0.949907569518452</v>
      </c>
      <c r="S6141" t="s">
        <v>12492</v>
      </c>
      <c r="T6141" t="s">
        <v>12678</v>
      </c>
      <c r="U6141" t="s">
        <v>12678</v>
      </c>
      <c r="V6141" t="s">
        <v>12678</v>
      </c>
      <c r="W6141">
        <v>4</v>
      </c>
      <c r="X6141" t="s">
        <v>18819</v>
      </c>
      <c r="Y6141">
        <v>0.4467815898705522</v>
      </c>
      <c r="Z6141">
        <f>HYPERLINK("Melting_Curves/meltCurve_Q9Y2G5_.pdf", "Melting_Curves/meltCurve_Q9Y2G5_.pdf")</f>
        <v>0</v>
      </c>
      <c r="AA6141" t="s">
        <v>24878</v>
      </c>
      <c r="AB6141" t="s">
        <v>31095</v>
      </c>
    </row>
    <row r="6142" spans="1:28">
      <c r="A6142" t="s">
        <v>6168</v>
      </c>
      <c r="B6142">
        <v>0.984777283994944</v>
      </c>
      <c r="C6142">
        <v>0.8634901903543331</v>
      </c>
      <c r="D6142">
        <v>0.783327208834373</v>
      </c>
      <c r="E6142">
        <v>0.6495983900437921</v>
      </c>
      <c r="F6142">
        <v>0.435577909041112</v>
      </c>
      <c r="G6142">
        <v>0.328245163746396</v>
      </c>
      <c r="H6142">
        <v>0.286870636019976</v>
      </c>
      <c r="I6142">
        <v>0.348988629832137</v>
      </c>
      <c r="J6142">
        <v>0.318794666867967</v>
      </c>
      <c r="K6142">
        <v>0.283532121565617</v>
      </c>
      <c r="L6142">
        <v>603.661499725495</v>
      </c>
      <c r="M6142">
        <v>13.1781864818944</v>
      </c>
      <c r="N6142">
        <v>48.8224835774602</v>
      </c>
      <c r="O6142">
        <v>44.7913533567352</v>
      </c>
      <c r="P6142">
        <v>-0.0530843723021796</v>
      </c>
      <c r="Q6142">
        <v>0.278406973462714</v>
      </c>
      <c r="R6142">
        <v>0.983115136563911</v>
      </c>
      <c r="S6142" t="s">
        <v>12493</v>
      </c>
      <c r="T6142" t="s">
        <v>12678</v>
      </c>
      <c r="U6142" t="s">
        <v>12678</v>
      </c>
      <c r="V6142" t="s">
        <v>12678</v>
      </c>
      <c r="W6142">
        <v>6</v>
      </c>
      <c r="X6142" t="s">
        <v>18820</v>
      </c>
      <c r="Y6142">
        <v>0.5115573056576059</v>
      </c>
      <c r="Z6142">
        <f>HYPERLINK("Melting_Curves/meltCurve_Q9Y2H0_3_.pdf", "Melting_Curves/meltCurve_Q9Y2H0_3_.pdf")</f>
        <v>0</v>
      </c>
      <c r="AA6142" t="s">
        <v>24879</v>
      </c>
      <c r="AB6142" t="s">
        <v>31096</v>
      </c>
    </row>
    <row r="6143" spans="1:28">
      <c r="A6143" t="s">
        <v>6169</v>
      </c>
      <c r="B6143">
        <v>0.984777283994944</v>
      </c>
      <c r="C6143">
        <v>0.927953088959775</v>
      </c>
      <c r="D6143">
        <v>0.525521132028704</v>
      </c>
      <c r="E6143">
        <v>0.297503986050922</v>
      </c>
      <c r="F6143">
        <v>0.183363676378662</v>
      </c>
      <c r="G6143">
        <v>0.108418996243869</v>
      </c>
      <c r="H6143">
        <v>0.0706219039614344</v>
      </c>
      <c r="I6143">
        <v>0.164086479990135</v>
      </c>
      <c r="J6143">
        <v>0.191120669284196</v>
      </c>
      <c r="K6143">
        <v>0.267141378509484</v>
      </c>
      <c r="L6143">
        <v>1149.66021679578</v>
      </c>
      <c r="M6143">
        <v>26.8676599946094</v>
      </c>
      <c r="N6143">
        <v>43.4421385343878</v>
      </c>
      <c r="O6143">
        <v>42.5548037888568</v>
      </c>
      <c r="P6143">
        <v>-0.131640645971151</v>
      </c>
      <c r="Q6143">
        <v>0.16600326041006</v>
      </c>
      <c r="R6143">
        <v>0.971797518724446</v>
      </c>
      <c r="S6143" t="s">
        <v>12494</v>
      </c>
      <c r="T6143" t="s">
        <v>12678</v>
      </c>
      <c r="U6143" t="s">
        <v>12678</v>
      </c>
      <c r="V6143" t="s">
        <v>12678</v>
      </c>
      <c r="W6143">
        <v>1</v>
      </c>
      <c r="X6143" t="s">
        <v>18821</v>
      </c>
      <c r="Y6143">
        <v>0.3329415134556969</v>
      </c>
      <c r="Z6143">
        <f>HYPERLINK("Melting_Curves/meltCurve_Q9Y2H6_2_.pdf", "Melting_Curves/meltCurve_Q9Y2H6_2_.pdf")</f>
        <v>0</v>
      </c>
      <c r="AA6143" t="s">
        <v>24880</v>
      </c>
      <c r="AB6143" t="s">
        <v>31097</v>
      </c>
    </row>
    <row r="6144" spans="1:28">
      <c r="A6144" t="s">
        <v>6170</v>
      </c>
      <c r="B6144">
        <v>0.984777283994944</v>
      </c>
      <c r="C6144">
        <v>1.10163386349405</v>
      </c>
      <c r="D6144">
        <v>0.919721802782412</v>
      </c>
      <c r="E6144">
        <v>0.680286725199883</v>
      </c>
      <c r="F6144">
        <v>0.376084635493965</v>
      </c>
      <c r="G6144">
        <v>0.247726474590897</v>
      </c>
      <c r="H6144">
        <v>0.21497438963454</v>
      </c>
      <c r="I6144">
        <v>0.25204205990695</v>
      </c>
      <c r="J6144">
        <v>0.338887596849994</v>
      </c>
      <c r="K6144">
        <v>0.270311008996563</v>
      </c>
      <c r="L6144">
        <v>1347.60590286733</v>
      </c>
      <c r="M6144">
        <v>28.6734013460026</v>
      </c>
      <c r="N6144">
        <v>48.2488540808489</v>
      </c>
      <c r="O6144">
        <v>46.7716461620359</v>
      </c>
      <c r="P6144">
        <v>-0.113081683855586</v>
      </c>
      <c r="Q6144">
        <v>0.262176785813601</v>
      </c>
      <c r="R6144">
        <v>0.979418363901458</v>
      </c>
      <c r="S6144" t="s">
        <v>12495</v>
      </c>
      <c r="T6144" t="s">
        <v>12678</v>
      </c>
      <c r="U6144" t="s">
        <v>12678</v>
      </c>
      <c r="V6144" t="s">
        <v>12678</v>
      </c>
      <c r="W6144">
        <v>6</v>
      </c>
      <c r="X6144" t="s">
        <v>18822</v>
      </c>
      <c r="Y6144">
        <v>0.5127789846151394</v>
      </c>
      <c r="Z6144">
        <f>HYPERLINK("Melting_Curves/meltCurve_Q9Y2I1_.pdf", "Melting_Curves/meltCurve_Q9Y2I1_.pdf")</f>
        <v>0</v>
      </c>
      <c r="AA6144" t="s">
        <v>24881</v>
      </c>
      <c r="AB6144" t="s">
        <v>31098</v>
      </c>
    </row>
    <row r="6145" spans="1:28">
      <c r="A6145" t="s">
        <v>6171</v>
      </c>
      <c r="B6145">
        <v>0.984777283994944</v>
      </c>
      <c r="C6145">
        <v>1.01031874718947</v>
      </c>
      <c r="D6145">
        <v>0.872370045669444</v>
      </c>
      <c r="E6145">
        <v>0.699497236547578</v>
      </c>
      <c r="F6145">
        <v>0.337295314063981</v>
      </c>
      <c r="G6145">
        <v>0.196856801451129</v>
      </c>
      <c r="H6145">
        <v>0.156031616079827</v>
      </c>
      <c r="I6145">
        <v>0.178342833232081</v>
      </c>
      <c r="J6145">
        <v>0.254433742355656</v>
      </c>
      <c r="K6145">
        <v>0.264333544537492</v>
      </c>
      <c r="L6145">
        <v>1213.75449820939</v>
      </c>
      <c r="M6145">
        <v>25.7063229017979</v>
      </c>
      <c r="N6145">
        <v>48.1858039654711</v>
      </c>
      <c r="O6145">
        <v>46.9332337116507</v>
      </c>
      <c r="P6145">
        <v>-0.109281495959977</v>
      </c>
      <c r="Q6145">
        <v>0.201928364608757</v>
      </c>
      <c r="R6145">
        <v>0.984279661566752</v>
      </c>
      <c r="S6145" t="s">
        <v>12496</v>
      </c>
      <c r="T6145" t="s">
        <v>12678</v>
      </c>
      <c r="U6145" t="s">
        <v>12678</v>
      </c>
      <c r="V6145" t="s">
        <v>12678</v>
      </c>
      <c r="W6145">
        <v>3</v>
      </c>
      <c r="X6145" t="s">
        <v>18823</v>
      </c>
      <c r="Y6145">
        <v>0.4800611839625469</v>
      </c>
      <c r="Z6145">
        <f>HYPERLINK("Melting_Curves/meltCurve_Q9Y2I7_.pdf", "Melting_Curves/meltCurve_Q9Y2I7_.pdf")</f>
        <v>0</v>
      </c>
      <c r="AA6145" t="s">
        <v>24882</v>
      </c>
      <c r="AB6145" t="s">
        <v>31099</v>
      </c>
    </row>
    <row r="6146" spans="1:28">
      <c r="A6146" t="s">
        <v>6172</v>
      </c>
      <c r="B6146">
        <v>0.984777283994944</v>
      </c>
      <c r="C6146">
        <v>0.849362493286362</v>
      </c>
      <c r="D6146">
        <v>0.706547722699262</v>
      </c>
      <c r="E6146">
        <v>0.610275897071574</v>
      </c>
      <c r="F6146">
        <v>0.617848892409016</v>
      </c>
      <c r="G6146">
        <v>0.372843741422236</v>
      </c>
      <c r="H6146">
        <v>0.358910507072997</v>
      </c>
      <c r="I6146">
        <v>0.382221255754235</v>
      </c>
      <c r="J6146">
        <v>0.548914271077513</v>
      </c>
      <c r="K6146">
        <v>0.504018790193666</v>
      </c>
      <c r="L6146">
        <v>594.6341621765019</v>
      </c>
      <c r="M6146">
        <v>13.7345469640842</v>
      </c>
      <c r="N6146">
        <v>51.0835200713233</v>
      </c>
      <c r="O6146">
        <v>42.4079062943798</v>
      </c>
      <c r="P6146">
        <v>-0.0454766310247201</v>
      </c>
      <c r="Q6146">
        <v>0.438410681544472</v>
      </c>
      <c r="R6146">
        <v>0.865403813240529</v>
      </c>
      <c r="S6146" t="s">
        <v>12497</v>
      </c>
      <c r="T6146" t="s">
        <v>12678</v>
      </c>
      <c r="U6146" t="s">
        <v>12678</v>
      </c>
      <c r="V6146" t="s">
        <v>12678</v>
      </c>
      <c r="W6146">
        <v>8</v>
      </c>
      <c r="X6146" t="s">
        <v>18824</v>
      </c>
      <c r="Y6146">
        <v>0.573715855455905</v>
      </c>
      <c r="Z6146">
        <f>HYPERLINK("Melting_Curves/meltCurve_Q9Y2J2_2_.pdf", "Melting_Curves/meltCurve_Q9Y2J2_2_.pdf")</f>
        <v>0</v>
      </c>
      <c r="AA6146" t="s">
        <v>24883</v>
      </c>
      <c r="AB6146" t="s">
        <v>31100</v>
      </c>
    </row>
    <row r="6147" spans="1:28">
      <c r="A6147" t="s">
        <v>6173</v>
      </c>
      <c r="B6147">
        <v>0.984777283994944</v>
      </c>
      <c r="C6147">
        <v>1.12617595648343</v>
      </c>
      <c r="D6147">
        <v>0.904539385529884</v>
      </c>
      <c r="E6147">
        <v>0.911112330610978</v>
      </c>
      <c r="F6147">
        <v>0.747914815743026</v>
      </c>
      <c r="G6147">
        <v>0.629597129878925</v>
      </c>
      <c r="H6147">
        <v>0.53040684658117</v>
      </c>
      <c r="I6147">
        <v>0.623149992402977</v>
      </c>
      <c r="J6147">
        <v>0.86368563712213</v>
      </c>
      <c r="K6147">
        <v>0.665143390764612</v>
      </c>
      <c r="L6147">
        <v>1478.09268535362</v>
      </c>
      <c r="M6147">
        <v>30.8107893784704</v>
      </c>
      <c r="O6147">
        <v>47.7724853821678</v>
      </c>
      <c r="P6147">
        <v>-0.0543869787596431</v>
      </c>
      <c r="Q6147">
        <v>0.662691421482496</v>
      </c>
      <c r="R6147">
        <v>0.732406127778743</v>
      </c>
      <c r="S6147" t="s">
        <v>12498</v>
      </c>
      <c r="T6147" t="s">
        <v>12678</v>
      </c>
      <c r="U6147" t="s">
        <v>12678</v>
      </c>
      <c r="V6147" t="s">
        <v>12678</v>
      </c>
      <c r="W6147">
        <v>5</v>
      </c>
      <c r="X6147" t="s">
        <v>18825</v>
      </c>
      <c r="Y6147">
        <v>0.7879626352134677</v>
      </c>
      <c r="Z6147">
        <f>HYPERLINK("Melting_Curves/meltCurve_Q9Y2K1_2_.pdf", "Melting_Curves/meltCurve_Q9Y2K1_2_.pdf")</f>
        <v>0</v>
      </c>
      <c r="AA6147" t="s">
        <v>24884</v>
      </c>
      <c r="AB6147" t="s">
        <v>31101</v>
      </c>
    </row>
    <row r="6148" spans="1:28">
      <c r="A6148" t="s">
        <v>6174</v>
      </c>
      <c r="B6148">
        <v>0.984777283994944</v>
      </c>
      <c r="C6148">
        <v>0.983709295131281</v>
      </c>
      <c r="D6148">
        <v>0.727070513106435</v>
      </c>
      <c r="E6148">
        <v>0.608173947843737</v>
      </c>
      <c r="F6148">
        <v>0.440113367837292</v>
      </c>
      <c r="G6148">
        <v>0.295988901579729</v>
      </c>
      <c r="H6148">
        <v>0.254685760477228</v>
      </c>
      <c r="I6148">
        <v>0.358600904561043</v>
      </c>
      <c r="J6148">
        <v>0.467243832896716</v>
      </c>
      <c r="K6148">
        <v>0.370868172708621</v>
      </c>
      <c r="L6148">
        <v>837.13224800456</v>
      </c>
      <c r="M6148">
        <v>18.7424377256803</v>
      </c>
      <c r="N6148">
        <v>47.715383866873</v>
      </c>
      <c r="O6148">
        <v>44.1659206355691</v>
      </c>
      <c r="P6148">
        <v>-0.0690549789648172</v>
      </c>
      <c r="Q6148">
        <v>0.34912458481714</v>
      </c>
      <c r="R6148">
        <v>0.938360941329261</v>
      </c>
      <c r="S6148" t="s">
        <v>12499</v>
      </c>
      <c r="T6148" t="s">
        <v>12678</v>
      </c>
      <c r="U6148" t="s">
        <v>12678</v>
      </c>
      <c r="V6148" t="s">
        <v>12678</v>
      </c>
      <c r="W6148">
        <v>8</v>
      </c>
      <c r="X6148" t="s">
        <v>18826</v>
      </c>
      <c r="Y6148">
        <v>0.5252878973713402</v>
      </c>
      <c r="Z6148">
        <f>HYPERLINK("Melting_Curves/meltCurve_Q9Y2K6_.pdf", "Melting_Curves/meltCurve_Q9Y2K6_.pdf")</f>
        <v>0</v>
      </c>
      <c r="AA6148" t="s">
        <v>24885</v>
      </c>
      <c r="AB6148" t="s">
        <v>31102</v>
      </c>
    </row>
    <row r="6149" spans="1:28">
      <c r="A6149" t="s">
        <v>6175</v>
      </c>
      <c r="B6149">
        <v>0.984777283994944</v>
      </c>
      <c r="C6149">
        <v>0.886884981450962</v>
      </c>
      <c r="D6149">
        <v>0.8443374326943101</v>
      </c>
      <c r="E6149">
        <v>0.862451765886286</v>
      </c>
      <c r="F6149">
        <v>0.506764464744655</v>
      </c>
      <c r="G6149">
        <v>0.461185400192327</v>
      </c>
      <c r="H6149">
        <v>0.422236547588223</v>
      </c>
      <c r="I6149">
        <v>0.6556027116916689</v>
      </c>
      <c r="J6149">
        <v>1.32063330870412</v>
      </c>
      <c r="K6149">
        <v>0.7575044756991099</v>
      </c>
      <c r="L6149">
        <v>886.1777566863281</v>
      </c>
      <c r="M6149">
        <v>21.0112449486353</v>
      </c>
      <c r="O6149">
        <v>41.7998859858847</v>
      </c>
      <c r="P6149">
        <v>-0.0370899433648717</v>
      </c>
      <c r="Q6149">
        <v>0.704860156802956</v>
      </c>
      <c r="R6149">
        <v>0.132696954367046</v>
      </c>
      <c r="S6149" t="s">
        <v>12500</v>
      </c>
      <c r="T6149" t="s">
        <v>12678</v>
      </c>
      <c r="U6149" t="s">
        <v>12678</v>
      </c>
      <c r="V6149" t="s">
        <v>12678</v>
      </c>
      <c r="W6149">
        <v>3</v>
      </c>
      <c r="X6149" t="s">
        <v>18827</v>
      </c>
      <c r="Y6149">
        <v>0.759681268366856</v>
      </c>
      <c r="Z6149">
        <f>HYPERLINK("Melting_Curves/meltCurve_Q9Y2K7_4_.pdf", "Melting_Curves/meltCurve_Q9Y2K7_4_.pdf")</f>
        <v>0</v>
      </c>
      <c r="AA6149" t="s">
        <v>24886</v>
      </c>
      <c r="AB6149" t="s">
        <v>31103</v>
      </c>
    </row>
    <row r="6150" spans="1:28">
      <c r="A6150" t="s">
        <v>6176</v>
      </c>
      <c r="B6150">
        <v>0.984777283994944</v>
      </c>
      <c r="C6150">
        <v>0.8275919096309871</v>
      </c>
      <c r="D6150">
        <v>0.729760962984078</v>
      </c>
      <c r="E6150">
        <v>0.551679159804772</v>
      </c>
      <c r="F6150">
        <v>0.289045734271179</v>
      </c>
      <c r="G6150">
        <v>0.127542488968559</v>
      </c>
      <c r="H6150">
        <v>0.09204555589486819</v>
      </c>
      <c r="I6150">
        <v>0.0998377363065434</v>
      </c>
      <c r="J6150">
        <v>0.177140871690091</v>
      </c>
      <c r="K6150">
        <v>0.127429776516182</v>
      </c>
      <c r="L6150">
        <v>635.7091336337</v>
      </c>
      <c r="M6150">
        <v>13.8984003770889</v>
      </c>
      <c r="N6150">
        <v>46.4012759185721</v>
      </c>
      <c r="O6150">
        <v>44.8240147730845</v>
      </c>
      <c r="P6150">
        <v>-0.07055919862368509</v>
      </c>
      <c r="Q6150">
        <v>0.0898762657778964</v>
      </c>
      <c r="R6150">
        <v>0.979610777303187</v>
      </c>
      <c r="S6150" t="s">
        <v>12501</v>
      </c>
      <c r="T6150" t="s">
        <v>12678</v>
      </c>
      <c r="U6150" t="s">
        <v>12678</v>
      </c>
      <c r="V6150" t="s">
        <v>12678</v>
      </c>
      <c r="W6150">
        <v>24</v>
      </c>
      <c r="X6150" t="s">
        <v>18828</v>
      </c>
      <c r="Y6150">
        <v>0.3794429458884139</v>
      </c>
      <c r="Z6150">
        <f>HYPERLINK("Melting_Curves/meltCurve_Q9Y2L1_.pdf", "Melting_Curves/meltCurve_Q9Y2L1_.pdf")</f>
        <v>0</v>
      </c>
      <c r="AA6150" t="s">
        <v>19938</v>
      </c>
      <c r="AB6150" t="s">
        <v>25985</v>
      </c>
    </row>
    <row r="6151" spans="1:28">
      <c r="A6151" t="s">
        <v>6177</v>
      </c>
      <c r="B6151">
        <v>0.984777283994944</v>
      </c>
      <c r="C6151">
        <v>1.07581024687678</v>
      </c>
      <c r="D6151">
        <v>0.97432593596767</v>
      </c>
      <c r="E6151">
        <v>1.11670936979699</v>
      </c>
      <c r="F6151">
        <v>1.1157375680149</v>
      </c>
      <c r="G6151">
        <v>1.11941504961544</v>
      </c>
      <c r="H6151">
        <v>1.36183655428807</v>
      </c>
      <c r="I6151">
        <v>1.49047133683593</v>
      </c>
      <c r="J6151">
        <v>2.18053665113364</v>
      </c>
      <c r="K6151">
        <v>1.91932456504379</v>
      </c>
      <c r="L6151">
        <v>2284.60131852457</v>
      </c>
      <c r="M6151">
        <v>41.1942420565526</v>
      </c>
      <c r="O6151">
        <v>55.3290312415991</v>
      </c>
      <c r="P6151">
        <v>0.09306670001922281</v>
      </c>
      <c r="Q6151">
        <v>1.5</v>
      </c>
      <c r="R6151">
        <v>0.562214842988545</v>
      </c>
      <c r="S6151" t="s">
        <v>12502</v>
      </c>
      <c r="T6151" t="s">
        <v>12678</v>
      </c>
      <c r="U6151" t="s">
        <v>12678</v>
      </c>
      <c r="V6151" t="s">
        <v>12678</v>
      </c>
      <c r="W6151">
        <v>2</v>
      </c>
      <c r="X6151" t="s">
        <v>18829</v>
      </c>
      <c r="Y6151">
        <v>1.190568063727507</v>
      </c>
      <c r="Z6151">
        <f>HYPERLINK("Melting_Curves/meltCurve_Q9Y2L9_2_.pdf", "Melting_Curves/meltCurve_Q9Y2L9_2_.pdf")</f>
        <v>0</v>
      </c>
      <c r="AA6151" t="s">
        <v>24887</v>
      </c>
      <c r="AB6151" t="s">
        <v>31104</v>
      </c>
    </row>
    <row r="6152" spans="1:28">
      <c r="A6152" t="s">
        <v>6178</v>
      </c>
      <c r="B6152">
        <v>0.984777283994944</v>
      </c>
      <c r="C6152">
        <v>1.21616738366659</v>
      </c>
      <c r="D6152">
        <v>1.19206275667346</v>
      </c>
      <c r="E6152">
        <v>0.81957108711905</v>
      </c>
      <c r="F6152">
        <v>0.620421829205324</v>
      </c>
      <c r="G6152">
        <v>0.38498893011588</v>
      </c>
      <c r="H6152">
        <v>0.285329648886125</v>
      </c>
      <c r="I6152">
        <v>0.330172585995268</v>
      </c>
      <c r="J6152">
        <v>0.358271745144279</v>
      </c>
      <c r="K6152">
        <v>0.195620014409411</v>
      </c>
      <c r="L6152">
        <v>1257.99707433073</v>
      </c>
      <c r="M6152">
        <v>25.2931081201306</v>
      </c>
      <c r="N6152">
        <v>51.4673805240764</v>
      </c>
      <c r="O6152">
        <v>49.4289774065995</v>
      </c>
      <c r="P6152">
        <v>-0.091289656768509</v>
      </c>
      <c r="Q6152">
        <v>0.286399091884476</v>
      </c>
      <c r="R6152">
        <v>0.918385550033072</v>
      </c>
      <c r="S6152" t="s">
        <v>12503</v>
      </c>
      <c r="T6152" t="s">
        <v>12678</v>
      </c>
      <c r="U6152" t="s">
        <v>12678</v>
      </c>
      <c r="V6152" t="s">
        <v>12678</v>
      </c>
      <c r="W6152">
        <v>1</v>
      </c>
      <c r="X6152" t="s">
        <v>18830</v>
      </c>
      <c r="Y6152">
        <v>0.5954493687610046</v>
      </c>
      <c r="Z6152">
        <f>HYPERLINK("Melting_Curves/meltCurve_Q9Y2M5_.pdf", "Melting_Curves/meltCurve_Q9Y2M5_.pdf")</f>
        <v>0</v>
      </c>
      <c r="AA6152" t="s">
        <v>24888</v>
      </c>
      <c r="AB6152" t="s">
        <v>31105</v>
      </c>
    </row>
    <row r="6153" spans="1:28">
      <c r="A6153" t="s">
        <v>6179</v>
      </c>
      <c r="B6153">
        <v>0.984777283994944</v>
      </c>
      <c r="C6153">
        <v>0.922175777445208</v>
      </c>
      <c r="D6153">
        <v>0.76922125193925</v>
      </c>
      <c r="E6153">
        <v>0.415238061996207</v>
      </c>
      <c r="F6153">
        <v>0.173175215790826</v>
      </c>
      <c r="G6153">
        <v>0.09273508999080241</v>
      </c>
      <c r="H6153">
        <v>0.0671028350957967</v>
      </c>
      <c r="I6153">
        <v>0.07393344491433509</v>
      </c>
      <c r="J6153">
        <v>0.0896725836803219</v>
      </c>
      <c r="K6153">
        <v>0.0900902421119355</v>
      </c>
      <c r="L6153">
        <v>923.238581768646</v>
      </c>
      <c r="M6153">
        <v>20.3863872805326</v>
      </c>
      <c r="N6153">
        <v>45.6303942108062</v>
      </c>
      <c r="O6153">
        <v>44.8580144444801</v>
      </c>
      <c r="P6153">
        <v>-0.105539864240545</v>
      </c>
      <c r="Q6153">
        <v>0.07111240043302799</v>
      </c>
      <c r="R6153">
        <v>0.998645929821146</v>
      </c>
      <c r="S6153" t="s">
        <v>12504</v>
      </c>
      <c r="T6153" t="s">
        <v>12678</v>
      </c>
      <c r="U6153" t="s">
        <v>12678</v>
      </c>
      <c r="V6153" t="s">
        <v>12678</v>
      </c>
      <c r="W6153">
        <v>9</v>
      </c>
      <c r="X6153" t="s">
        <v>18831</v>
      </c>
      <c r="Y6153">
        <v>0.3394024403788446</v>
      </c>
      <c r="Z6153">
        <f>HYPERLINK("Melting_Curves/meltCurve_Q9Y2Q3_.pdf", "Melting_Curves/meltCurve_Q9Y2Q3_.pdf")</f>
        <v>0</v>
      </c>
      <c r="AA6153" t="s">
        <v>24889</v>
      </c>
      <c r="AB6153" t="s">
        <v>31106</v>
      </c>
    </row>
    <row r="6154" spans="1:28">
      <c r="A6154" t="s">
        <v>6180</v>
      </c>
      <c r="B6154">
        <v>0.984777283994944</v>
      </c>
      <c r="C6154">
        <v>0.76398359751087</v>
      </c>
      <c r="D6154">
        <v>0.552844650486374</v>
      </c>
      <c r="E6154">
        <v>0.611979938776324</v>
      </c>
      <c r="F6154">
        <v>0.827701564618642</v>
      </c>
      <c r="G6154">
        <v>0.853999445489567</v>
      </c>
      <c r="H6154">
        <v>0.992149965190213</v>
      </c>
      <c r="I6154">
        <v>1.48589754529368</v>
      </c>
      <c r="J6154">
        <v>1.11689630475071</v>
      </c>
      <c r="K6154">
        <v>0.310028640446232</v>
      </c>
      <c r="L6154">
        <v>9334.58189521862</v>
      </c>
      <c r="M6154">
        <v>250</v>
      </c>
      <c r="O6154">
        <v>37.335938545872</v>
      </c>
      <c r="P6154">
        <v>-0.276118820689648</v>
      </c>
      <c r="Q6154">
        <v>0.8350535166990209</v>
      </c>
      <c r="R6154">
        <v>0.0210510642788214</v>
      </c>
      <c r="S6154" t="s">
        <v>12505</v>
      </c>
      <c r="T6154" t="s">
        <v>12678</v>
      </c>
      <c r="U6154" t="s">
        <v>12678</v>
      </c>
      <c r="V6154" t="s">
        <v>12678</v>
      </c>
      <c r="W6154">
        <v>1</v>
      </c>
      <c r="X6154" t="s">
        <v>18832</v>
      </c>
      <c r="Y6154">
        <v>0.8370019766537883</v>
      </c>
      <c r="Z6154">
        <f>HYPERLINK("Melting_Curves/meltCurve_Q9Y2Q5_3_.pdf", "Melting_Curves/meltCurve_Q9Y2Q5_3_.pdf")</f>
        <v>0</v>
      </c>
      <c r="AA6154" t="s">
        <v>24890</v>
      </c>
      <c r="AB6154" t="s">
        <v>31107</v>
      </c>
    </row>
    <row r="6155" spans="1:28">
      <c r="A6155" t="s">
        <v>6181</v>
      </c>
      <c r="B6155">
        <v>0.984777283994944</v>
      </c>
      <c r="C6155">
        <v>0.915065680114148</v>
      </c>
      <c r="D6155">
        <v>0.983398477341215</v>
      </c>
      <c r="E6155">
        <v>0.987811671946898</v>
      </c>
      <c r="F6155">
        <v>0.861909540181931</v>
      </c>
      <c r="G6155">
        <v>0.5331558788710959</v>
      </c>
      <c r="H6155">
        <v>0.350481805812123</v>
      </c>
      <c r="I6155">
        <v>0.310739516266246</v>
      </c>
      <c r="J6155">
        <v>0.296088662631975</v>
      </c>
      <c r="K6155">
        <v>0.232413136069344</v>
      </c>
      <c r="L6155">
        <v>1432.83987873305</v>
      </c>
      <c r="M6155">
        <v>27.1499821399586</v>
      </c>
      <c r="N6155">
        <v>54.337188370115</v>
      </c>
      <c r="O6155">
        <v>52.4911725114058</v>
      </c>
      <c r="P6155">
        <v>-0.094275452112264</v>
      </c>
      <c r="Q6155">
        <v>0.270926928309272</v>
      </c>
      <c r="R6155">
        <v>0.989294519988039</v>
      </c>
      <c r="S6155" t="s">
        <v>12506</v>
      </c>
      <c r="T6155" t="s">
        <v>12678</v>
      </c>
      <c r="U6155" t="s">
        <v>12678</v>
      </c>
      <c r="V6155" t="s">
        <v>12678</v>
      </c>
      <c r="W6155">
        <v>5</v>
      </c>
      <c r="X6155" t="s">
        <v>18833</v>
      </c>
      <c r="Y6155">
        <v>0.659869405218817</v>
      </c>
      <c r="Z6155">
        <f>HYPERLINK("Melting_Curves/meltCurve_Q9Y2Q9_.pdf", "Melting_Curves/meltCurve_Q9Y2Q9_.pdf")</f>
        <v>0</v>
      </c>
      <c r="AA6155" t="s">
        <v>24891</v>
      </c>
      <c r="AB6155" t="s">
        <v>31108</v>
      </c>
    </row>
    <row r="6156" spans="1:28">
      <c r="A6156" t="s">
        <v>6182</v>
      </c>
      <c r="B6156">
        <v>0.984777283994944</v>
      </c>
      <c r="C6156">
        <v>0.831793764925528</v>
      </c>
      <c r="D6156">
        <v>0.723378316437155</v>
      </c>
      <c r="E6156">
        <v>0.571859949786377</v>
      </c>
      <c r="F6156">
        <v>0.461850626965093</v>
      </c>
      <c r="G6156">
        <v>0.27902852127577</v>
      </c>
      <c r="H6156">
        <v>0.238281216196379</v>
      </c>
      <c r="I6156">
        <v>0.279571512713171</v>
      </c>
      <c r="J6156">
        <v>0.392709559955779</v>
      </c>
      <c r="K6156">
        <v>0.31856561007261</v>
      </c>
      <c r="L6156">
        <v>592.498324121516</v>
      </c>
      <c r="M6156">
        <v>13.3003682243092</v>
      </c>
      <c r="N6156">
        <v>47.5754670934114</v>
      </c>
      <c r="O6156">
        <v>43.5766129164329</v>
      </c>
      <c r="P6156">
        <v>-0.0545249989408002</v>
      </c>
      <c r="Q6156">
        <v>0.285544481560171</v>
      </c>
      <c r="R6156">
        <v>0.954234962762933</v>
      </c>
      <c r="S6156" t="s">
        <v>12507</v>
      </c>
      <c r="T6156" t="s">
        <v>12678</v>
      </c>
      <c r="U6156" t="s">
        <v>12678</v>
      </c>
      <c r="V6156" t="s">
        <v>12678</v>
      </c>
      <c r="W6156">
        <v>4</v>
      </c>
      <c r="X6156" t="s">
        <v>18834</v>
      </c>
      <c r="Y6156">
        <v>0.4872567810478906</v>
      </c>
      <c r="Z6156">
        <f>HYPERLINK("Melting_Curves/meltCurve_Q9Y2R0_.pdf", "Melting_Curves/meltCurve_Q9Y2R0_.pdf")</f>
        <v>0</v>
      </c>
      <c r="AA6156" t="s">
        <v>24892</v>
      </c>
      <c r="AB6156" t="s">
        <v>31109</v>
      </c>
    </row>
    <row r="6157" spans="1:28">
      <c r="A6157" t="s">
        <v>6183</v>
      </c>
      <c r="B6157">
        <v>0.984777283994944</v>
      </c>
      <c r="C6157">
        <v>0.820991224892208</v>
      </c>
      <c r="D6157">
        <v>0.636720168572759</v>
      </c>
      <c r="E6157">
        <v>0.402588932071345</v>
      </c>
      <c r="F6157">
        <v>0.242835773506525</v>
      </c>
      <c r="G6157">
        <v>0.164257723446883</v>
      </c>
      <c r="H6157">
        <v>0.147290510258221</v>
      </c>
      <c r="I6157">
        <v>0.23133870719602</v>
      </c>
      <c r="J6157">
        <v>0.329102105178467</v>
      </c>
      <c r="K6157">
        <v>0.314554933181356</v>
      </c>
      <c r="L6157">
        <v>832.017157506304</v>
      </c>
      <c r="M6157">
        <v>19.3414218620644</v>
      </c>
      <c r="N6157">
        <v>44.4461465689962</v>
      </c>
      <c r="O6157">
        <v>42.5654368445839</v>
      </c>
      <c r="P6157">
        <v>-0.0873036479235039</v>
      </c>
      <c r="Q6157">
        <v>0.231498084766842</v>
      </c>
      <c r="R6157">
        <v>0.9530522242141219</v>
      </c>
      <c r="S6157" t="s">
        <v>12508</v>
      </c>
      <c r="T6157" t="s">
        <v>12678</v>
      </c>
      <c r="U6157" t="s">
        <v>12678</v>
      </c>
      <c r="V6157" t="s">
        <v>12678</v>
      </c>
      <c r="W6157">
        <v>5</v>
      </c>
      <c r="X6157" t="s">
        <v>18835</v>
      </c>
      <c r="Y6157">
        <v>0.397197188919738</v>
      </c>
      <c r="Z6157">
        <f>HYPERLINK("Melting_Curves/meltCurve_Q9Y2S0_.pdf", "Melting_Curves/meltCurve_Q9Y2S0_.pdf")</f>
        <v>0</v>
      </c>
      <c r="AA6157" t="s">
        <v>24893</v>
      </c>
      <c r="AB6157" t="s">
        <v>31110</v>
      </c>
    </row>
    <row r="6158" spans="1:28">
      <c r="A6158" t="s">
        <v>6184</v>
      </c>
      <c r="B6158">
        <v>0.984777283994944</v>
      </c>
      <c r="C6158">
        <v>0.6264282286034299</v>
      </c>
      <c r="D6158">
        <v>0.517243754971721</v>
      </c>
      <c r="E6158">
        <v>0.606131349840181</v>
      </c>
      <c r="F6158">
        <v>0.573783472781611</v>
      </c>
      <c r="G6158">
        <v>0.70846636596343</v>
      </c>
      <c r="H6158">
        <v>0.818305647974031</v>
      </c>
      <c r="I6158">
        <v>1.44921983085764</v>
      </c>
      <c r="J6158">
        <v>2.23690244036496</v>
      </c>
      <c r="K6158">
        <v>1.18859318332367</v>
      </c>
      <c r="L6158">
        <v>15000</v>
      </c>
      <c r="M6158">
        <v>248.081705294804</v>
      </c>
      <c r="O6158">
        <v>60.4600264604245</v>
      </c>
      <c r="P6158">
        <v>0.512904436738276</v>
      </c>
      <c r="Q6158">
        <v>1.5</v>
      </c>
      <c r="R6158">
        <v>0.432580166895069</v>
      </c>
      <c r="S6158" t="s">
        <v>12509</v>
      </c>
      <c r="T6158" t="s">
        <v>12678</v>
      </c>
      <c r="U6158" t="s">
        <v>12678</v>
      </c>
      <c r="V6158" t="s">
        <v>12678</v>
      </c>
      <c r="W6158">
        <v>5</v>
      </c>
      <c r="X6158" t="s">
        <v>18836</v>
      </c>
      <c r="Y6158">
        <v>1.108880274374582</v>
      </c>
      <c r="Z6158">
        <f>HYPERLINK("Melting_Curves/meltCurve_Q9Y2S6_.pdf", "Melting_Curves/meltCurve_Q9Y2S6_.pdf")</f>
        <v>0</v>
      </c>
      <c r="AA6158" t="s">
        <v>24894</v>
      </c>
      <c r="AB6158" t="s">
        <v>31111</v>
      </c>
    </row>
    <row r="6159" spans="1:28">
      <c r="A6159" t="s">
        <v>6185</v>
      </c>
      <c r="B6159">
        <v>0.984777283994944</v>
      </c>
      <c r="C6159">
        <v>0.849426216129059</v>
      </c>
      <c r="D6159">
        <v>0.795955177291894</v>
      </c>
      <c r="E6159">
        <v>0.664508837226637</v>
      </c>
      <c r="F6159">
        <v>0.468865044449541</v>
      </c>
      <c r="G6159">
        <v>0.196419165947238</v>
      </c>
      <c r="H6159">
        <v>0.134965141037281</v>
      </c>
      <c r="I6159">
        <v>0.18663515577698</v>
      </c>
      <c r="J6159">
        <v>0.249933884711562</v>
      </c>
      <c r="K6159">
        <v>0.220332917227862</v>
      </c>
      <c r="L6159">
        <v>642.557954813654</v>
      </c>
      <c r="M6159">
        <v>13.65153614421</v>
      </c>
      <c r="N6159">
        <v>48.4278020026327</v>
      </c>
      <c r="O6159">
        <v>46.0930263806762</v>
      </c>
      <c r="P6159">
        <v>-0.0622685118117711</v>
      </c>
      <c r="Q6159">
        <v>0.159149818148977</v>
      </c>
      <c r="R6159">
        <v>0.959426812486756</v>
      </c>
      <c r="S6159" t="s">
        <v>12510</v>
      </c>
      <c r="T6159" t="s">
        <v>12678</v>
      </c>
      <c r="U6159" t="s">
        <v>12678</v>
      </c>
      <c r="V6159" t="s">
        <v>12678</v>
      </c>
      <c r="W6159">
        <v>13</v>
      </c>
      <c r="X6159" t="s">
        <v>18837</v>
      </c>
      <c r="Y6159">
        <v>0.4636320256777919</v>
      </c>
      <c r="Z6159">
        <f>HYPERLINK("Melting_Curves/meltCurve_Q9Y2S7_.pdf", "Melting_Curves/meltCurve_Q9Y2S7_.pdf")</f>
        <v>0</v>
      </c>
      <c r="AA6159" t="s">
        <v>24895</v>
      </c>
      <c r="AB6159" t="s">
        <v>31112</v>
      </c>
    </row>
    <row r="6160" spans="1:28">
      <c r="A6160" t="s">
        <v>6186</v>
      </c>
      <c r="B6160">
        <v>0.984777283994944</v>
      </c>
      <c r="C6160">
        <v>1.07880924682453</v>
      </c>
      <c r="D6160">
        <v>0.978934605828244</v>
      </c>
      <c r="E6160">
        <v>0.701447209296102</v>
      </c>
      <c r="F6160">
        <v>0.431860223848638</v>
      </c>
      <c r="G6160">
        <v>0.30117103763208</v>
      </c>
      <c r="H6160">
        <v>0.161847728870153</v>
      </c>
      <c r="I6160">
        <v>0.159044291777082</v>
      </c>
      <c r="J6160">
        <v>0.215932939215089</v>
      </c>
      <c r="K6160">
        <v>0.192574587798009</v>
      </c>
      <c r="L6160">
        <v>1046.05285947497</v>
      </c>
      <c r="M6160">
        <v>21.7164320532444</v>
      </c>
      <c r="N6160">
        <v>49.1983177546486</v>
      </c>
      <c r="O6160">
        <v>47.7658720883623</v>
      </c>
      <c r="P6160">
        <v>-0.0929077478833534</v>
      </c>
      <c r="Q6160">
        <v>0.182607199510867</v>
      </c>
      <c r="R6160">
        <v>0.987508160246279</v>
      </c>
      <c r="S6160" t="s">
        <v>12511</v>
      </c>
      <c r="T6160" t="s">
        <v>12678</v>
      </c>
      <c r="U6160" t="s">
        <v>12678</v>
      </c>
      <c r="V6160" t="s">
        <v>12678</v>
      </c>
      <c r="W6160">
        <v>7</v>
      </c>
      <c r="X6160" t="s">
        <v>18838</v>
      </c>
      <c r="Y6160">
        <v>0.4961031649292622</v>
      </c>
      <c r="Z6160">
        <f>HYPERLINK("Melting_Curves/meltCurve_Q9Y2T2_.pdf", "Melting_Curves/meltCurve_Q9Y2T2_.pdf")</f>
        <v>0</v>
      </c>
      <c r="AA6160" t="s">
        <v>24896</v>
      </c>
      <c r="AB6160" t="s">
        <v>31113</v>
      </c>
    </row>
    <row r="6161" spans="1:28">
      <c r="A6161" t="s">
        <v>6187</v>
      </c>
      <c r="B6161">
        <v>0.984777283994944</v>
      </c>
      <c r="C6161">
        <v>0.797014760298534</v>
      </c>
      <c r="D6161">
        <v>0.725401544947756</v>
      </c>
      <c r="E6161">
        <v>0.53863156951314</v>
      </c>
      <c r="F6161">
        <v>0.319812344378004</v>
      </c>
      <c r="G6161">
        <v>0.126747628868965</v>
      </c>
      <c r="H6161">
        <v>0.06354837041635029</v>
      </c>
      <c r="I6161">
        <v>0.211451747507417</v>
      </c>
      <c r="J6161">
        <v>0.189541816184373</v>
      </c>
      <c r="K6161">
        <v>0.253937031849188</v>
      </c>
      <c r="L6161">
        <v>648.382235295657</v>
      </c>
      <c r="M6161">
        <v>14.4048239369849</v>
      </c>
      <c r="N6161">
        <v>46.1599981899712</v>
      </c>
      <c r="O6161">
        <v>44.1706521740508</v>
      </c>
      <c r="P6161">
        <v>-0.0692583974157838</v>
      </c>
      <c r="Q6161">
        <v>0.150610455223511</v>
      </c>
      <c r="R6161">
        <v>0.946416258878207</v>
      </c>
      <c r="S6161" t="s">
        <v>12512</v>
      </c>
      <c r="T6161" t="s">
        <v>12678</v>
      </c>
      <c r="U6161" t="s">
        <v>12678</v>
      </c>
      <c r="V6161" t="s">
        <v>12678</v>
      </c>
      <c r="W6161">
        <v>1</v>
      </c>
      <c r="X6161" t="s">
        <v>18839</v>
      </c>
      <c r="Y6161">
        <v>0.3993180203428117</v>
      </c>
      <c r="Z6161">
        <f>HYPERLINK("Melting_Curves/meltCurve_Q9Y2U5_.pdf", "Melting_Curves/meltCurve_Q9Y2U5_.pdf")</f>
        <v>0</v>
      </c>
      <c r="AA6161" t="s">
        <v>24897</v>
      </c>
      <c r="AB6161" t="s">
        <v>31114</v>
      </c>
    </row>
    <row r="6162" spans="1:28">
      <c r="A6162" t="s">
        <v>6188</v>
      </c>
      <c r="B6162">
        <v>0.984777283994944</v>
      </c>
      <c r="C6162">
        <v>0.9691361171212231</v>
      </c>
      <c r="D6162">
        <v>0.818034403320675</v>
      </c>
      <c r="E6162">
        <v>0.67655639568394</v>
      </c>
      <c r="F6162">
        <v>0.549684358362442</v>
      </c>
      <c r="G6162">
        <v>0.43959548800149</v>
      </c>
      <c r="H6162">
        <v>0.43620934832421</v>
      </c>
      <c r="I6162">
        <v>0.586754415686159</v>
      </c>
      <c r="J6162">
        <v>0.890242055616002</v>
      </c>
      <c r="K6162">
        <v>0.629697155278421</v>
      </c>
      <c r="L6162">
        <v>1238.6397714661</v>
      </c>
      <c r="M6162">
        <v>28.5146051346921</v>
      </c>
      <c r="O6162">
        <v>43.22682031068</v>
      </c>
      <c r="P6162">
        <v>-0.0673630865489744</v>
      </c>
      <c r="Q6162">
        <v>0.591525981751719</v>
      </c>
      <c r="R6162">
        <v>0.627162916836321</v>
      </c>
      <c r="S6162" t="s">
        <v>12513</v>
      </c>
      <c r="T6162" t="s">
        <v>12678</v>
      </c>
      <c r="U6162" t="s">
        <v>12678</v>
      </c>
      <c r="V6162" t="s">
        <v>12678</v>
      </c>
      <c r="W6162">
        <v>15</v>
      </c>
      <c r="X6162" t="s">
        <v>18840</v>
      </c>
      <c r="Y6162">
        <v>0.6817273558349908</v>
      </c>
      <c r="Z6162">
        <f>HYPERLINK("Melting_Curves/meltCurve_Q9Y2U8_.pdf", "Melting_Curves/meltCurve_Q9Y2U8_.pdf")</f>
        <v>0</v>
      </c>
      <c r="AA6162" t="s">
        <v>24898</v>
      </c>
      <c r="AB6162" t="s">
        <v>31115</v>
      </c>
    </row>
    <row r="6163" spans="1:28">
      <c r="A6163" t="s">
        <v>6189</v>
      </c>
      <c r="B6163">
        <v>0.984777283994944</v>
      </c>
      <c r="C6163">
        <v>0.862111265809081</v>
      </c>
      <c r="D6163">
        <v>0.713832849480429</v>
      </c>
      <c r="E6163">
        <v>0.797633019144064</v>
      </c>
      <c r="F6163">
        <v>0.815733466124875</v>
      </c>
      <c r="G6163">
        <v>0.820910902347826</v>
      </c>
      <c r="H6163">
        <v>0.865203107416558</v>
      </c>
      <c r="I6163">
        <v>1.10424075290764</v>
      </c>
      <c r="J6163">
        <v>1.8249743144231</v>
      </c>
      <c r="K6163">
        <v>1.39653155981837</v>
      </c>
      <c r="L6163">
        <v>15000</v>
      </c>
      <c r="M6163">
        <v>244.568155261772</v>
      </c>
      <c r="O6163">
        <v>61.3284946816511</v>
      </c>
      <c r="P6163">
        <v>0.498479853990417</v>
      </c>
      <c r="Q6163">
        <v>1.5</v>
      </c>
      <c r="R6163">
        <v>0.6802574825487731</v>
      </c>
      <c r="S6163" t="s">
        <v>12514</v>
      </c>
      <c r="T6163" t="s">
        <v>12678</v>
      </c>
      <c r="U6163" t="s">
        <v>12678</v>
      </c>
      <c r="V6163" t="s">
        <v>12678</v>
      </c>
      <c r="W6163">
        <v>8</v>
      </c>
      <c r="X6163" t="s">
        <v>18841</v>
      </c>
      <c r="Y6163">
        <v>1.094400487264072</v>
      </c>
      <c r="Z6163">
        <f>HYPERLINK("Melting_Curves/meltCurve_Q9Y2V2_.pdf", "Melting_Curves/meltCurve_Q9Y2V2_.pdf")</f>
        <v>0</v>
      </c>
      <c r="AA6163" t="s">
        <v>20176</v>
      </c>
      <c r="AB6163" t="s">
        <v>31116</v>
      </c>
    </row>
    <row r="6164" spans="1:28">
      <c r="A6164" t="s">
        <v>6190</v>
      </c>
      <c r="B6164">
        <v>0.984777283994944</v>
      </c>
      <c r="C6164">
        <v>1.02433542922652</v>
      </c>
      <c r="D6164">
        <v>0.803006879580187</v>
      </c>
      <c r="E6164">
        <v>0.625548960123111</v>
      </c>
      <c r="F6164">
        <v>0.369345839967388</v>
      </c>
      <c r="G6164">
        <v>0.197170871579513</v>
      </c>
      <c r="H6164">
        <v>0.192495013426893</v>
      </c>
      <c r="I6164">
        <v>0.244291241983415</v>
      </c>
      <c r="J6164">
        <v>0.405445613709587</v>
      </c>
      <c r="K6164">
        <v>0.264611446144203</v>
      </c>
      <c r="L6164">
        <v>999.894192469295</v>
      </c>
      <c r="M6164">
        <v>21.7221420722433</v>
      </c>
      <c r="N6164">
        <v>47.6112334719907</v>
      </c>
      <c r="O6164">
        <v>45.6463124281081</v>
      </c>
      <c r="P6164">
        <v>-0.08841484733812301</v>
      </c>
      <c r="Q6164">
        <v>0.2568473199147</v>
      </c>
      <c r="R6164">
        <v>0.952980822139863</v>
      </c>
      <c r="S6164" t="s">
        <v>12515</v>
      </c>
      <c r="T6164" t="s">
        <v>12678</v>
      </c>
      <c r="U6164" t="s">
        <v>12678</v>
      </c>
      <c r="V6164" t="s">
        <v>12678</v>
      </c>
      <c r="W6164">
        <v>2</v>
      </c>
      <c r="X6164" t="s">
        <v>18842</v>
      </c>
      <c r="Y6164">
        <v>0.4887763268376915</v>
      </c>
      <c r="Z6164">
        <f>HYPERLINK("Melting_Curves/meltCurve_Q9Y2V7_2_.pdf", "Melting_Curves/meltCurve_Q9Y2V7_2_.pdf")</f>
        <v>0</v>
      </c>
      <c r="AA6164" t="s">
        <v>24899</v>
      </c>
      <c r="AB6164" t="s">
        <v>31117</v>
      </c>
    </row>
    <row r="6165" spans="1:28">
      <c r="A6165" t="s">
        <v>6191</v>
      </c>
      <c r="B6165">
        <v>0.984777283994944</v>
      </c>
      <c r="C6165">
        <v>0.9551703947997811</v>
      </c>
      <c r="D6165">
        <v>0.855208631940812</v>
      </c>
      <c r="E6165">
        <v>0.852754323327893</v>
      </c>
      <c r="F6165">
        <v>0.721555607251864</v>
      </c>
      <c r="G6165">
        <v>0.628127055036671</v>
      </c>
      <c r="H6165">
        <v>0.593037531170354</v>
      </c>
      <c r="I6165">
        <v>0.75508808480863</v>
      </c>
      <c r="J6165">
        <v>0.969293338206065</v>
      </c>
      <c r="K6165">
        <v>0.728567652013423</v>
      </c>
      <c r="L6165">
        <v>852.757366175961</v>
      </c>
      <c r="M6165">
        <v>19.7245625418256</v>
      </c>
      <c r="O6165">
        <v>42.7962446363311</v>
      </c>
      <c r="P6165">
        <v>-0.0303780185045561</v>
      </c>
      <c r="Q6165">
        <v>0.7363651435609549</v>
      </c>
      <c r="R6165">
        <v>0.471711038289934</v>
      </c>
      <c r="S6165" t="s">
        <v>12516</v>
      </c>
      <c r="T6165" t="s">
        <v>12678</v>
      </c>
      <c r="U6165" t="s">
        <v>12678</v>
      </c>
      <c r="V6165" t="s">
        <v>12678</v>
      </c>
      <c r="W6165">
        <v>9</v>
      </c>
      <c r="X6165" t="s">
        <v>18843</v>
      </c>
      <c r="Y6165">
        <v>0.7948891325708506</v>
      </c>
      <c r="Z6165">
        <f>HYPERLINK("Melting_Curves/meltCurve_Q9Y2W1_.pdf", "Melting_Curves/meltCurve_Q9Y2W1_.pdf")</f>
        <v>0</v>
      </c>
      <c r="AA6165" t="s">
        <v>24900</v>
      </c>
      <c r="AB6165" t="s">
        <v>31118</v>
      </c>
    </row>
    <row r="6166" spans="1:28">
      <c r="A6166" t="s">
        <v>6192</v>
      </c>
      <c r="B6166">
        <v>0.984777283994944</v>
      </c>
      <c r="C6166">
        <v>0.812644489328011</v>
      </c>
      <c r="D6166">
        <v>0.733048664027853</v>
      </c>
      <c r="E6166">
        <v>0.553333392294568</v>
      </c>
      <c r="F6166">
        <v>0.441565223614121</v>
      </c>
      <c r="G6166">
        <v>0.332981390376553</v>
      </c>
      <c r="H6166">
        <v>0.303450720925585</v>
      </c>
      <c r="I6166">
        <v>0.341526635161858</v>
      </c>
      <c r="J6166">
        <v>0.422626719746277</v>
      </c>
      <c r="K6166">
        <v>0.354163483738484</v>
      </c>
      <c r="L6166">
        <v>619.464816237856</v>
      </c>
      <c r="M6166">
        <v>14.1563665390935</v>
      </c>
      <c r="N6166">
        <v>47.5551085167922</v>
      </c>
      <c r="O6166">
        <v>42.9133284799622</v>
      </c>
      <c r="P6166">
        <v>-0.0545611369896651</v>
      </c>
      <c r="Q6166">
        <v>0.338501864564035</v>
      </c>
      <c r="R6166">
        <v>0.967119773880601</v>
      </c>
      <c r="S6166" t="s">
        <v>12517</v>
      </c>
      <c r="T6166" t="s">
        <v>12678</v>
      </c>
      <c r="U6166" t="s">
        <v>12678</v>
      </c>
      <c r="V6166" t="s">
        <v>12678</v>
      </c>
      <c r="W6166">
        <v>5</v>
      </c>
      <c r="X6166" t="s">
        <v>18844</v>
      </c>
      <c r="Y6166">
        <v>0.5062971780039548</v>
      </c>
      <c r="Z6166">
        <f>HYPERLINK("Melting_Curves/meltCurve_Q9Y2X3_.pdf", "Melting_Curves/meltCurve_Q9Y2X3_.pdf")</f>
        <v>0</v>
      </c>
      <c r="AA6166" t="s">
        <v>24901</v>
      </c>
      <c r="AB6166" t="s">
        <v>31119</v>
      </c>
    </row>
    <row r="6167" spans="1:28">
      <c r="A6167" t="s">
        <v>6193</v>
      </c>
      <c r="B6167">
        <v>0.984777283994944</v>
      </c>
      <c r="C6167">
        <v>0.993558143019897</v>
      </c>
      <c r="D6167">
        <v>0.845208989955237</v>
      </c>
      <c r="E6167">
        <v>0.675877855556028</v>
      </c>
      <c r="F6167">
        <v>0.477066154181743</v>
      </c>
      <c r="G6167">
        <v>0.395879122619231</v>
      </c>
      <c r="H6167">
        <v>0.26941764866402</v>
      </c>
      <c r="I6167">
        <v>0.210221056252345</v>
      </c>
      <c r="J6167">
        <v>0.313631015451157</v>
      </c>
      <c r="K6167">
        <v>0.266711746971919</v>
      </c>
      <c r="L6167">
        <v>705.14558980306</v>
      </c>
      <c r="M6167">
        <v>14.8530355845054</v>
      </c>
      <c r="N6167">
        <v>49.7495470286374</v>
      </c>
      <c r="O6167">
        <v>46.6392039960745</v>
      </c>
      <c r="P6167">
        <v>-0.0599998647272023</v>
      </c>
      <c r="Q6167">
        <v>0.246469961866569</v>
      </c>
      <c r="R6167">
        <v>0.987114638423887</v>
      </c>
      <c r="S6167" t="s">
        <v>12518</v>
      </c>
      <c r="T6167" t="s">
        <v>12678</v>
      </c>
      <c r="U6167" t="s">
        <v>12678</v>
      </c>
      <c r="V6167" t="s">
        <v>12678</v>
      </c>
      <c r="W6167">
        <v>12</v>
      </c>
      <c r="X6167" t="s">
        <v>18845</v>
      </c>
      <c r="Y6167">
        <v>0.5266508466440586</v>
      </c>
      <c r="Z6167">
        <f>HYPERLINK("Melting_Curves/meltCurve_Q9Y2X7_.pdf", "Melting_Curves/meltCurve_Q9Y2X7_.pdf")</f>
        <v>0</v>
      </c>
      <c r="AA6167" t="s">
        <v>24902</v>
      </c>
      <c r="AB6167" t="s">
        <v>31120</v>
      </c>
    </row>
    <row r="6168" spans="1:28">
      <c r="A6168" t="s">
        <v>6194</v>
      </c>
      <c r="B6168">
        <v>0.984777283994944</v>
      </c>
      <c r="C6168">
        <v>0.8978207159609</v>
      </c>
      <c r="D6168">
        <v>1.0026199957235</v>
      </c>
      <c r="E6168">
        <v>1.01341380575853</v>
      </c>
      <c r="F6168">
        <v>0.967970357079934</v>
      </c>
      <c r="G6168">
        <v>0.754709945681438</v>
      </c>
      <c r="H6168">
        <v>0.697303005444887</v>
      </c>
      <c r="I6168">
        <v>0.685482267947751</v>
      </c>
      <c r="J6168">
        <v>0.645740565498658</v>
      </c>
      <c r="K6168">
        <v>0.491945733984164</v>
      </c>
      <c r="L6168">
        <v>742.0474531700841</v>
      </c>
      <c r="M6168">
        <v>13.2136294117399</v>
      </c>
      <c r="O6168">
        <v>54.9182464474996</v>
      </c>
      <c r="P6168">
        <v>-0.0296252729245662</v>
      </c>
      <c r="Q6168">
        <v>0.507569573282545</v>
      </c>
      <c r="R6168">
        <v>0.898121093256997</v>
      </c>
      <c r="S6168" t="s">
        <v>12519</v>
      </c>
      <c r="T6168" t="s">
        <v>12678</v>
      </c>
      <c r="U6168" t="s">
        <v>12678</v>
      </c>
      <c r="V6168" t="s">
        <v>12678</v>
      </c>
      <c r="W6168">
        <v>2</v>
      </c>
      <c r="X6168" t="s">
        <v>18846</v>
      </c>
      <c r="Y6168">
        <v>0.8270758164962095</v>
      </c>
      <c r="Z6168">
        <f>HYPERLINK("Melting_Curves/meltCurve_Q9Y2Y1_.pdf", "Melting_Curves/meltCurve_Q9Y2Y1_.pdf")</f>
        <v>0</v>
      </c>
      <c r="AA6168" t="s">
        <v>24903</v>
      </c>
      <c r="AB6168" t="s">
        <v>31121</v>
      </c>
    </row>
    <row r="6169" spans="1:28">
      <c r="A6169" t="s">
        <v>6195</v>
      </c>
      <c r="B6169">
        <v>0.984777283994944</v>
      </c>
      <c r="C6169">
        <v>0.99777994130866</v>
      </c>
      <c r="D6169">
        <v>0.947297960705764</v>
      </c>
      <c r="E6169">
        <v>0.817062885129489</v>
      </c>
      <c r="F6169">
        <v>0.663027032253134</v>
      </c>
      <c r="G6169">
        <v>0.502014523222292</v>
      </c>
      <c r="H6169">
        <v>0.397889752480692</v>
      </c>
      <c r="I6169">
        <v>0.32934372340161</v>
      </c>
      <c r="J6169">
        <v>0.323702943471136</v>
      </c>
      <c r="K6169">
        <v>0.23049818047845</v>
      </c>
      <c r="L6169">
        <v>623.9552757976001</v>
      </c>
      <c r="M6169">
        <v>12.1503856107486</v>
      </c>
      <c r="N6169">
        <v>54.0085242637069</v>
      </c>
      <c r="O6169">
        <v>50.0210824335454</v>
      </c>
      <c r="P6169">
        <v>-0.0470796997345709</v>
      </c>
      <c r="Q6169">
        <v>0.224901506291462</v>
      </c>
      <c r="R6169">
        <v>0.995670455618366</v>
      </c>
      <c r="S6169" t="s">
        <v>12520</v>
      </c>
      <c r="T6169" t="s">
        <v>12678</v>
      </c>
      <c r="U6169" t="s">
        <v>12678</v>
      </c>
      <c r="V6169" t="s">
        <v>12678</v>
      </c>
      <c r="W6169">
        <v>27</v>
      </c>
      <c r="X6169" t="s">
        <v>18847</v>
      </c>
      <c r="Y6169">
        <v>0.6150878512538597</v>
      </c>
      <c r="Z6169">
        <f>HYPERLINK("Melting_Curves/meltCurve_Q9Y2Z0_.pdf", "Melting_Curves/meltCurve_Q9Y2Z0_.pdf")</f>
        <v>0</v>
      </c>
      <c r="AA6169" t="s">
        <v>24904</v>
      </c>
      <c r="AB6169" t="s">
        <v>31122</v>
      </c>
    </row>
    <row r="6170" spans="1:28">
      <c r="A6170" t="s">
        <v>6196</v>
      </c>
      <c r="B6170">
        <v>0.984777283994944</v>
      </c>
      <c r="C6170">
        <v>0.962386027571329</v>
      </c>
      <c r="D6170">
        <v>1.02306734182623</v>
      </c>
      <c r="E6170">
        <v>0.839225257956118</v>
      </c>
      <c r="F6170">
        <v>0.792744224191259</v>
      </c>
      <c r="G6170">
        <v>0.620076172445384</v>
      </c>
      <c r="H6170">
        <v>0.473062829056153</v>
      </c>
      <c r="I6170">
        <v>0.357604605563176</v>
      </c>
      <c r="J6170">
        <v>0.286283535799442</v>
      </c>
      <c r="K6170">
        <v>0.207888032972145</v>
      </c>
      <c r="L6170">
        <v>551.451535568356</v>
      </c>
      <c r="M6170">
        <v>9.83889913376046</v>
      </c>
      <c r="N6170">
        <v>56.8214268903633</v>
      </c>
      <c r="O6170">
        <v>53.8799773036275</v>
      </c>
      <c r="P6170">
        <v>-0.0428133290013488</v>
      </c>
      <c r="Q6170">
        <v>0.06266423777827169</v>
      </c>
      <c r="R6170">
        <v>0.990339577174793</v>
      </c>
      <c r="S6170" t="s">
        <v>12521</v>
      </c>
      <c r="T6170" t="s">
        <v>12678</v>
      </c>
      <c r="U6170" t="s">
        <v>12678</v>
      </c>
      <c r="V6170" t="s">
        <v>12678</v>
      </c>
      <c r="W6170">
        <v>27</v>
      </c>
      <c r="X6170" t="s">
        <v>18848</v>
      </c>
      <c r="Y6170">
        <v>0.6627679741200343</v>
      </c>
      <c r="Z6170">
        <f>HYPERLINK("Melting_Curves/meltCurve_Q9Y2Z0_2_.pdf", "Melting_Curves/meltCurve_Q9Y2Z0_2_.pdf")</f>
        <v>0</v>
      </c>
      <c r="AA6170" t="s">
        <v>24904</v>
      </c>
      <c r="AB6170" t="s">
        <v>31123</v>
      </c>
    </row>
    <row r="6171" spans="1:28">
      <c r="A6171" t="s">
        <v>6197</v>
      </c>
      <c r="B6171">
        <v>0.984777283994944</v>
      </c>
      <c r="C6171">
        <v>1.04970913008322</v>
      </c>
      <c r="D6171">
        <v>0.846002762807895</v>
      </c>
      <c r="E6171">
        <v>0.66649436539107</v>
      </c>
      <c r="F6171">
        <v>0.487994098292124</v>
      </c>
      <c r="G6171">
        <v>0.326815591275301</v>
      </c>
      <c r="H6171">
        <v>0.250835350272586</v>
      </c>
      <c r="I6171">
        <v>0.391260032259342</v>
      </c>
      <c r="J6171">
        <v>0.412094647586726</v>
      </c>
      <c r="K6171">
        <v>0.346231408303046</v>
      </c>
      <c r="L6171">
        <v>970.8325441068459</v>
      </c>
      <c r="M6171">
        <v>20.9335381563408</v>
      </c>
      <c r="N6171">
        <v>49.0706745308669</v>
      </c>
      <c r="O6171">
        <v>45.9599159802274</v>
      </c>
      <c r="P6171">
        <v>-0.0749789896962665</v>
      </c>
      <c r="Q6171">
        <v>0.341547879676182</v>
      </c>
      <c r="R6171">
        <v>0.962579607078255</v>
      </c>
      <c r="S6171" t="s">
        <v>12522</v>
      </c>
      <c r="T6171" t="s">
        <v>12678</v>
      </c>
      <c r="U6171" t="s">
        <v>12678</v>
      </c>
      <c r="V6171" t="s">
        <v>12678</v>
      </c>
      <c r="W6171">
        <v>3</v>
      </c>
      <c r="X6171" t="s">
        <v>18849</v>
      </c>
      <c r="Y6171">
        <v>0.5552111461128167</v>
      </c>
      <c r="Z6171">
        <f>HYPERLINK("Melting_Curves/meltCurve_Q9Y2Z2_2_.pdf", "Melting_Curves/meltCurve_Q9Y2Z2_2_.pdf")</f>
        <v>0</v>
      </c>
      <c r="AA6171" t="s">
        <v>24905</v>
      </c>
      <c r="AB6171" t="s">
        <v>31124</v>
      </c>
    </row>
    <row r="6172" spans="1:28">
      <c r="A6172" t="s">
        <v>6198</v>
      </c>
      <c r="B6172">
        <v>0.984777283994944</v>
      </c>
      <c r="C6172">
        <v>1.07673999218788</v>
      </c>
      <c r="D6172">
        <v>0.914391337561049</v>
      </c>
      <c r="E6172">
        <v>0.541403046525774</v>
      </c>
      <c r="F6172">
        <v>0.302389100931019</v>
      </c>
      <c r="G6172">
        <v>0.170357742729489</v>
      </c>
      <c r="H6172">
        <v>0.150987613458779</v>
      </c>
      <c r="I6172">
        <v>0.205363362715365</v>
      </c>
      <c r="J6172">
        <v>0.270664927779597</v>
      </c>
      <c r="K6172">
        <v>0.240520878895144</v>
      </c>
      <c r="L6172">
        <v>1408.4407075463</v>
      </c>
      <c r="M6172">
        <v>30.5216080964802</v>
      </c>
      <c r="N6172">
        <v>46.9848974871379</v>
      </c>
      <c r="O6172">
        <v>45.9489561583431</v>
      </c>
      <c r="P6172">
        <v>-0.131169621569607</v>
      </c>
      <c r="Q6172">
        <v>0.210124123029175</v>
      </c>
      <c r="R6172">
        <v>0.984350672957337</v>
      </c>
      <c r="S6172" t="s">
        <v>12523</v>
      </c>
      <c r="T6172" t="s">
        <v>12678</v>
      </c>
      <c r="U6172" t="s">
        <v>12678</v>
      </c>
      <c r="V6172" t="s">
        <v>12678</v>
      </c>
      <c r="W6172">
        <v>4</v>
      </c>
      <c r="X6172" t="s">
        <v>18850</v>
      </c>
      <c r="Y6172">
        <v>0.4552853758806508</v>
      </c>
      <c r="Z6172">
        <f>HYPERLINK("Melting_Curves/meltCurve_Q9Y2Z4_.pdf", "Melting_Curves/meltCurve_Q9Y2Z4_.pdf")</f>
        <v>0</v>
      </c>
      <c r="AA6172" t="s">
        <v>24906</v>
      </c>
      <c r="AB6172" t="s">
        <v>31125</v>
      </c>
    </row>
    <row r="6173" spans="1:28">
      <c r="A6173" t="s">
        <v>6199</v>
      </c>
      <c r="B6173">
        <v>0.984777283994944</v>
      </c>
      <c r="C6173">
        <v>0.893041413803278</v>
      </c>
      <c r="D6173">
        <v>0.799722549636541</v>
      </c>
      <c r="E6173">
        <v>0.467776878362263</v>
      </c>
      <c r="F6173">
        <v>0.166353674409647</v>
      </c>
      <c r="G6173">
        <v>0.08220978248148859</v>
      </c>
      <c r="H6173">
        <v>0.0334072558377021</v>
      </c>
      <c r="I6173">
        <v>0.0439780408781933</v>
      </c>
      <c r="J6173">
        <v>0.0402919728981809</v>
      </c>
      <c r="K6173">
        <v>0.0534498124461271</v>
      </c>
      <c r="L6173">
        <v>866.32312211693</v>
      </c>
      <c r="M6173">
        <v>18.8692273528117</v>
      </c>
      <c r="N6173">
        <v>46.0617522601096</v>
      </c>
      <c r="O6173">
        <v>45.4056139812024</v>
      </c>
      <c r="P6173">
        <v>-0.100804900045612</v>
      </c>
      <c r="Q6173">
        <v>0.0297597677604721</v>
      </c>
      <c r="R6173">
        <v>0.99649504441752</v>
      </c>
      <c r="S6173" t="s">
        <v>12524</v>
      </c>
      <c r="T6173" t="s">
        <v>12678</v>
      </c>
      <c r="U6173" t="s">
        <v>12678</v>
      </c>
      <c r="V6173" t="s">
        <v>12678</v>
      </c>
      <c r="W6173">
        <v>4</v>
      </c>
      <c r="X6173" t="s">
        <v>18851</v>
      </c>
      <c r="Y6173">
        <v>0.3322589576730101</v>
      </c>
      <c r="Z6173">
        <f>HYPERLINK("Melting_Curves/meltCurve_Q9Y303_.pdf", "Melting_Curves/meltCurve_Q9Y303_.pdf")</f>
        <v>0</v>
      </c>
      <c r="AA6173" t="s">
        <v>24907</v>
      </c>
      <c r="AB6173" t="s">
        <v>31126</v>
      </c>
    </row>
    <row r="6174" spans="1:28">
      <c r="A6174" t="s">
        <v>6200</v>
      </c>
      <c r="B6174">
        <v>0.984777283994944</v>
      </c>
      <c r="C6174">
        <v>1.02385866111354</v>
      </c>
      <c r="D6174">
        <v>0.958067459698078</v>
      </c>
      <c r="E6174">
        <v>0.618197613668676</v>
      </c>
      <c r="F6174">
        <v>0.288389280362885</v>
      </c>
      <c r="G6174">
        <v>0.157634775394849</v>
      </c>
      <c r="H6174">
        <v>0.127350832352013</v>
      </c>
      <c r="I6174">
        <v>0.158674076543604</v>
      </c>
      <c r="J6174">
        <v>0.212352166110999</v>
      </c>
      <c r="K6174">
        <v>0.183995272464797</v>
      </c>
      <c r="L6174">
        <v>1421.0947443182</v>
      </c>
      <c r="M6174">
        <v>30.2880323728057</v>
      </c>
      <c r="N6174">
        <v>47.556760124652</v>
      </c>
      <c r="O6174">
        <v>46.7162360624391</v>
      </c>
      <c r="P6174">
        <v>-0.135045356179962</v>
      </c>
      <c r="Q6174">
        <v>0.166829778151651</v>
      </c>
      <c r="R6174">
        <v>0.995109335224129</v>
      </c>
      <c r="S6174" t="s">
        <v>12525</v>
      </c>
      <c r="T6174" t="s">
        <v>12678</v>
      </c>
      <c r="U6174" t="s">
        <v>12678</v>
      </c>
      <c r="V6174" t="s">
        <v>12678</v>
      </c>
      <c r="W6174">
        <v>17</v>
      </c>
      <c r="X6174" t="s">
        <v>18852</v>
      </c>
      <c r="Y6174">
        <v>0.4470557489811127</v>
      </c>
      <c r="Z6174">
        <f>HYPERLINK("Melting_Curves/meltCurve_Q9Y314_.pdf", "Melting_Curves/meltCurve_Q9Y314_.pdf")</f>
        <v>0</v>
      </c>
      <c r="AA6174" t="s">
        <v>24908</v>
      </c>
      <c r="AB6174" t="s">
        <v>31127</v>
      </c>
    </row>
    <row r="6175" spans="1:28">
      <c r="A6175" t="s">
        <v>6201</v>
      </c>
      <c r="B6175">
        <v>0.984777283994944</v>
      </c>
      <c r="C6175">
        <v>0.961823985635593</v>
      </c>
      <c r="D6175">
        <v>0.926694442474752</v>
      </c>
      <c r="E6175">
        <v>0.834579993851583</v>
      </c>
      <c r="F6175">
        <v>0.599037355803712</v>
      </c>
      <c r="G6175">
        <v>0.291736298709592</v>
      </c>
      <c r="H6175">
        <v>0.145749314377933</v>
      </c>
      <c r="I6175">
        <v>0.162003613450606</v>
      </c>
      <c r="J6175">
        <v>0.194029320127751</v>
      </c>
      <c r="K6175">
        <v>0.15918637641299</v>
      </c>
      <c r="L6175">
        <v>1050.62095840753</v>
      </c>
      <c r="M6175">
        <v>20.9782180521707</v>
      </c>
      <c r="N6175">
        <v>50.9099355737997</v>
      </c>
      <c r="O6175">
        <v>49.633096052688</v>
      </c>
      <c r="P6175">
        <v>-0.0903892068288867</v>
      </c>
      <c r="Q6175">
        <v>0.144603185967482</v>
      </c>
      <c r="R6175">
        <v>0.991728935323557</v>
      </c>
      <c r="S6175" t="s">
        <v>12526</v>
      </c>
      <c r="T6175" t="s">
        <v>12678</v>
      </c>
      <c r="U6175" t="s">
        <v>12678</v>
      </c>
      <c r="V6175" t="s">
        <v>12678</v>
      </c>
      <c r="W6175">
        <v>12</v>
      </c>
      <c r="X6175" t="s">
        <v>18853</v>
      </c>
      <c r="Y6175">
        <v>0.5279514776821754</v>
      </c>
      <c r="Z6175">
        <f>HYPERLINK("Melting_Curves/meltCurve_Q9Y316_.pdf", "Melting_Curves/meltCurve_Q9Y316_.pdf")</f>
        <v>0</v>
      </c>
      <c r="AA6175" t="s">
        <v>24909</v>
      </c>
      <c r="AB6175" t="s">
        <v>31128</v>
      </c>
    </row>
    <row r="6176" spans="1:28">
      <c r="A6176" t="s">
        <v>6202</v>
      </c>
      <c r="B6176">
        <v>0.984777283994944</v>
      </c>
      <c r="C6176">
        <v>1.06977994073901</v>
      </c>
      <c r="D6176">
        <v>0.956456109864688</v>
      </c>
      <c r="E6176">
        <v>0.765297524167846</v>
      </c>
      <c r="F6176">
        <v>0.377143660915548</v>
      </c>
      <c r="G6176">
        <v>0.206208499780576</v>
      </c>
      <c r="H6176">
        <v>0.127166662470591</v>
      </c>
      <c r="I6176">
        <v>0.164151355681353</v>
      </c>
      <c r="J6176">
        <v>0.180210285128476</v>
      </c>
      <c r="K6176">
        <v>0.347083864780326</v>
      </c>
      <c r="L6176">
        <v>1475.26519728182</v>
      </c>
      <c r="M6176">
        <v>30.7589766903592</v>
      </c>
      <c r="N6176">
        <v>48.7746562416218</v>
      </c>
      <c r="O6176">
        <v>47.7607452435019</v>
      </c>
      <c r="P6176">
        <v>-0.128727773684775</v>
      </c>
      <c r="Q6176">
        <v>0.200480800530932</v>
      </c>
      <c r="R6176">
        <v>0.972680896133272</v>
      </c>
      <c r="S6176" t="s">
        <v>12527</v>
      </c>
      <c r="T6176" t="s">
        <v>12678</v>
      </c>
      <c r="U6176" t="s">
        <v>12678</v>
      </c>
      <c r="V6176" t="s">
        <v>12678</v>
      </c>
      <c r="W6176">
        <v>6</v>
      </c>
      <c r="X6176" t="s">
        <v>18854</v>
      </c>
      <c r="Y6176">
        <v>0.4971279721142494</v>
      </c>
      <c r="Z6176">
        <f>HYPERLINK("Melting_Curves/meltCurve_Q9Y320_2_.pdf", "Melting_Curves/meltCurve_Q9Y320_2_.pdf")</f>
        <v>0</v>
      </c>
      <c r="AA6176" t="s">
        <v>24910</v>
      </c>
      <c r="AB6176" t="s">
        <v>31129</v>
      </c>
    </row>
    <row r="6177" spans="1:28">
      <c r="A6177" t="s">
        <v>6203</v>
      </c>
      <c r="B6177">
        <v>0.984777283994944</v>
      </c>
      <c r="C6177">
        <v>0.738002040646198</v>
      </c>
      <c r="D6177">
        <v>0.748958094903603</v>
      </c>
      <c r="E6177">
        <v>0.756624870707985</v>
      </c>
      <c r="F6177">
        <v>0.824696979482892</v>
      </c>
      <c r="G6177">
        <v>0.745311877062371</v>
      </c>
      <c r="H6177">
        <v>0.676998564439887</v>
      </c>
      <c r="I6177">
        <v>0.635011722684476</v>
      </c>
      <c r="J6177">
        <v>0.480655501518174</v>
      </c>
      <c r="K6177">
        <v>0.359745946927931</v>
      </c>
      <c r="L6177">
        <v>201.738348373319</v>
      </c>
      <c r="M6177">
        <v>3.05093155926861</v>
      </c>
      <c r="N6177">
        <v>66.12352869812391</v>
      </c>
      <c r="O6177">
        <v>49.0467653514737</v>
      </c>
      <c r="P6177">
        <v>-0.0160087057676662</v>
      </c>
      <c r="Q6177">
        <v>0</v>
      </c>
      <c r="R6177">
        <v>0.717025889014398</v>
      </c>
      <c r="S6177" t="s">
        <v>12528</v>
      </c>
      <c r="T6177" t="s">
        <v>12678</v>
      </c>
      <c r="U6177" t="s">
        <v>12678</v>
      </c>
      <c r="V6177" t="s">
        <v>12678</v>
      </c>
      <c r="W6177">
        <v>4</v>
      </c>
      <c r="X6177" t="s">
        <v>18855</v>
      </c>
      <c r="Y6177">
        <v>0.6996447744060666</v>
      </c>
      <c r="Z6177">
        <f>HYPERLINK("Melting_Curves/meltCurve_Q9Y333_.pdf", "Melting_Curves/meltCurve_Q9Y333_.pdf")</f>
        <v>0</v>
      </c>
      <c r="AA6177" t="s">
        <v>24911</v>
      </c>
      <c r="AB6177" t="s">
        <v>31130</v>
      </c>
    </row>
    <row r="6178" spans="1:28">
      <c r="A6178" t="s">
        <v>6204</v>
      </c>
      <c r="B6178">
        <v>0.984777283994944</v>
      </c>
      <c r="C6178">
        <v>0.938065983051071</v>
      </c>
      <c r="D6178">
        <v>0.884554615937947</v>
      </c>
      <c r="E6178">
        <v>0.745362413410584</v>
      </c>
      <c r="F6178">
        <v>0.428067112874946</v>
      </c>
      <c r="G6178">
        <v>0.200484180457757</v>
      </c>
      <c r="H6178">
        <v>0.134821277900375</v>
      </c>
      <c r="I6178">
        <v>0.175505339047694</v>
      </c>
      <c r="J6178">
        <v>0.257618123043386</v>
      </c>
      <c r="K6178">
        <v>0.24432221030319</v>
      </c>
      <c r="L6178">
        <v>1094.58754004842</v>
      </c>
      <c r="M6178">
        <v>22.8284025921944</v>
      </c>
      <c r="N6178">
        <v>48.971179664306</v>
      </c>
      <c r="O6178">
        <v>47.5851068413122</v>
      </c>
      <c r="P6178">
        <v>-0.0971973201119791</v>
      </c>
      <c r="Q6178">
        <v>0.189596316543001</v>
      </c>
      <c r="R6178">
        <v>0.9785545950160009</v>
      </c>
      <c r="S6178" t="s">
        <v>12529</v>
      </c>
      <c r="T6178" t="s">
        <v>12678</v>
      </c>
      <c r="U6178" t="s">
        <v>12678</v>
      </c>
      <c r="V6178" t="s">
        <v>12678</v>
      </c>
      <c r="W6178">
        <v>10</v>
      </c>
      <c r="X6178" t="s">
        <v>18856</v>
      </c>
      <c r="Y6178">
        <v>0.4936046047512</v>
      </c>
      <c r="Z6178">
        <f>HYPERLINK("Melting_Curves/meltCurve_Q9Y371_.pdf", "Melting_Curves/meltCurve_Q9Y371_.pdf")</f>
        <v>0</v>
      </c>
      <c r="AA6178" t="s">
        <v>24912</v>
      </c>
      <c r="AB6178" t="s">
        <v>31131</v>
      </c>
    </row>
    <row r="6179" spans="1:28">
      <c r="A6179" t="s">
        <v>6205</v>
      </c>
      <c r="B6179">
        <v>0.984777283994944</v>
      </c>
      <c r="C6179">
        <v>0.8476813855636171</v>
      </c>
      <c r="D6179">
        <v>0.597083787797169</v>
      </c>
      <c r="E6179">
        <v>0.453232772557688</v>
      </c>
      <c r="F6179">
        <v>0.253033768335867</v>
      </c>
      <c r="G6179">
        <v>0.169733643017028</v>
      </c>
      <c r="H6179">
        <v>0.16095178372161</v>
      </c>
      <c r="I6179">
        <v>0.17835924635399</v>
      </c>
      <c r="J6179">
        <v>0.239219771844987</v>
      </c>
      <c r="K6179">
        <v>0.189483328058897</v>
      </c>
      <c r="L6179">
        <v>698.204240528055</v>
      </c>
      <c r="M6179">
        <v>16.0118884303847</v>
      </c>
      <c r="N6179">
        <v>44.8293850492264</v>
      </c>
      <c r="O6179">
        <v>42.9422247678802</v>
      </c>
      <c r="P6179">
        <v>-0.07671714071820861</v>
      </c>
      <c r="Q6179">
        <v>0.177074784639366</v>
      </c>
      <c r="R6179">
        <v>0.984942132908765</v>
      </c>
      <c r="S6179" t="s">
        <v>12530</v>
      </c>
      <c r="T6179" t="s">
        <v>12678</v>
      </c>
      <c r="U6179" t="s">
        <v>12678</v>
      </c>
      <c r="V6179" t="s">
        <v>12678</v>
      </c>
      <c r="W6179">
        <v>4</v>
      </c>
      <c r="X6179" t="s">
        <v>18857</v>
      </c>
      <c r="Y6179">
        <v>0.3764491084854873</v>
      </c>
      <c r="Z6179">
        <f>HYPERLINK("Melting_Curves/meltCurve_Q9Y375_.pdf", "Melting_Curves/meltCurve_Q9Y375_.pdf")</f>
        <v>0</v>
      </c>
      <c r="AA6179" t="s">
        <v>24913</v>
      </c>
      <c r="AB6179" t="s">
        <v>31132</v>
      </c>
    </row>
    <row r="6180" spans="1:28">
      <c r="A6180" t="s">
        <v>6206</v>
      </c>
      <c r="B6180">
        <v>0.984777283994944</v>
      </c>
      <c r="C6180">
        <v>0.907773813079514</v>
      </c>
      <c r="D6180">
        <v>0.916852669651451</v>
      </c>
      <c r="E6180">
        <v>0.818416261519485</v>
      </c>
      <c r="F6180">
        <v>0.7292716936935451</v>
      </c>
      <c r="G6180">
        <v>0.400489253037051</v>
      </c>
      <c r="H6180">
        <v>0.137498448716741</v>
      </c>
      <c r="I6180">
        <v>0.136440656401102</v>
      </c>
      <c r="J6180">
        <v>0.188778531154792</v>
      </c>
      <c r="K6180">
        <v>0.166257659026762</v>
      </c>
      <c r="L6180">
        <v>963.453843523943</v>
      </c>
      <c r="M6180">
        <v>18.7355437719876</v>
      </c>
      <c r="N6180">
        <v>52.187742010836</v>
      </c>
      <c r="O6180">
        <v>50.8487518756605</v>
      </c>
      <c r="P6180">
        <v>-0.0810707540920777</v>
      </c>
      <c r="Q6180">
        <v>0.119924562001432</v>
      </c>
      <c r="R6180">
        <v>0.9709968775019771</v>
      </c>
      <c r="S6180" t="s">
        <v>12531</v>
      </c>
      <c r="T6180" t="s">
        <v>12678</v>
      </c>
      <c r="U6180" t="s">
        <v>12678</v>
      </c>
      <c r="V6180" t="s">
        <v>12678</v>
      </c>
      <c r="W6180">
        <v>13</v>
      </c>
      <c r="X6180" t="s">
        <v>18858</v>
      </c>
      <c r="Y6180">
        <v>0.5557820892437192</v>
      </c>
      <c r="Z6180">
        <f>HYPERLINK("Melting_Curves/meltCurve_Q9Y376_.pdf", "Melting_Curves/meltCurve_Q9Y376_.pdf")</f>
        <v>0</v>
      </c>
      <c r="AA6180" t="s">
        <v>24914</v>
      </c>
      <c r="AB6180" t="s">
        <v>31133</v>
      </c>
    </row>
    <row r="6181" spans="1:28">
      <c r="A6181" t="s">
        <v>6207</v>
      </c>
      <c r="B6181">
        <v>0.984777283994944</v>
      </c>
      <c r="C6181">
        <v>0.955735602715076</v>
      </c>
      <c r="D6181">
        <v>0.876452755495602</v>
      </c>
      <c r="E6181">
        <v>0.72983331899925</v>
      </c>
      <c r="F6181">
        <v>0.438181461170596</v>
      </c>
      <c r="G6181">
        <v>0.229590907386669</v>
      </c>
      <c r="H6181">
        <v>0.178512547055669</v>
      </c>
      <c r="I6181">
        <v>0.264979854941939</v>
      </c>
      <c r="J6181">
        <v>0.420932320505781</v>
      </c>
      <c r="K6181">
        <v>0.41769492496182</v>
      </c>
      <c r="L6181">
        <v>1227.93233029979</v>
      </c>
      <c r="M6181">
        <v>26.0616616546512</v>
      </c>
      <c r="N6181">
        <v>48.8415527291729</v>
      </c>
      <c r="O6181">
        <v>46.8416360939436</v>
      </c>
      <c r="P6181">
        <v>-0.0972498974507706</v>
      </c>
      <c r="Q6181">
        <v>0.300843841973262</v>
      </c>
      <c r="R6181">
        <v>0.926551452711993</v>
      </c>
      <c r="S6181" t="s">
        <v>12532</v>
      </c>
      <c r="T6181" t="s">
        <v>12678</v>
      </c>
      <c r="U6181" t="s">
        <v>12678</v>
      </c>
      <c r="V6181" t="s">
        <v>12678</v>
      </c>
      <c r="W6181">
        <v>23</v>
      </c>
      <c r="X6181" t="s">
        <v>18859</v>
      </c>
      <c r="Y6181">
        <v>0.5420190084133132</v>
      </c>
      <c r="Z6181">
        <f>HYPERLINK("Melting_Curves/meltCurve_Q9Y383_3_.pdf", "Melting_Curves/meltCurve_Q9Y383_3_.pdf")</f>
        <v>0</v>
      </c>
      <c r="AA6181" t="s">
        <v>24915</v>
      </c>
      <c r="AB6181" t="s">
        <v>31134</v>
      </c>
    </row>
    <row r="6182" spans="1:28">
      <c r="A6182" t="s">
        <v>6208</v>
      </c>
      <c r="B6182">
        <v>0.984777283994944</v>
      </c>
      <c r="C6182">
        <v>1.43743764546734</v>
      </c>
      <c r="D6182">
        <v>0.869023081215712</v>
      </c>
      <c r="E6182">
        <v>0.811550273900611</v>
      </c>
      <c r="F6182">
        <v>0.450652708458144</v>
      </c>
      <c r="G6182">
        <v>0.351697303430678</v>
      </c>
      <c r="H6182">
        <v>0.349033780377844</v>
      </c>
      <c r="I6182">
        <v>0.55713883312098</v>
      </c>
      <c r="J6182">
        <v>0.66041084715503</v>
      </c>
      <c r="K6182">
        <v>0.516270223370958</v>
      </c>
      <c r="L6182">
        <v>11676.2045264518</v>
      </c>
      <c r="M6182">
        <v>250</v>
      </c>
      <c r="N6182">
        <v>47.3225106503456</v>
      </c>
      <c r="O6182">
        <v>46.7018298217841</v>
      </c>
      <c r="P6182">
        <v>-0.694743555860653</v>
      </c>
      <c r="Q6182">
        <v>0.480867281277857</v>
      </c>
      <c r="R6182">
        <v>0.724768820579848</v>
      </c>
      <c r="S6182" t="s">
        <v>12533</v>
      </c>
      <c r="T6182" t="s">
        <v>12678</v>
      </c>
      <c r="U6182" t="s">
        <v>12678</v>
      </c>
      <c r="V6182" t="s">
        <v>12678</v>
      </c>
      <c r="W6182">
        <v>3</v>
      </c>
      <c r="X6182" t="s">
        <v>18860</v>
      </c>
      <c r="Y6182">
        <v>0.6488461195614886</v>
      </c>
      <c r="Z6182">
        <f>HYPERLINK("Melting_Curves/meltCurve_Q9Y385_.pdf", "Melting_Curves/meltCurve_Q9Y385_.pdf")</f>
        <v>0</v>
      </c>
      <c r="AA6182" t="s">
        <v>24916</v>
      </c>
      <c r="AB6182" t="s">
        <v>31135</v>
      </c>
    </row>
    <row r="6183" spans="1:28">
      <c r="A6183" t="s">
        <v>6209</v>
      </c>
      <c r="B6183">
        <v>0.984777283994944</v>
      </c>
      <c r="C6183">
        <v>0.780263966847874</v>
      </c>
      <c r="D6183">
        <v>0.672173928447896</v>
      </c>
      <c r="E6183">
        <v>0.527602962368127</v>
      </c>
      <c r="F6183">
        <v>0.318910884763201</v>
      </c>
      <c r="G6183">
        <v>0.172664144408382</v>
      </c>
      <c r="H6183">
        <v>0.129931502679847</v>
      </c>
      <c r="I6183">
        <v>0.196844474469011</v>
      </c>
      <c r="J6183">
        <v>0.225655301420779</v>
      </c>
      <c r="K6183">
        <v>0.274812881377842</v>
      </c>
      <c r="L6183">
        <v>597.436699653452</v>
      </c>
      <c r="M6183">
        <v>13.4931887204849</v>
      </c>
      <c r="N6183">
        <v>45.7927732137805</v>
      </c>
      <c r="O6183">
        <v>43.3383304072732</v>
      </c>
      <c r="P6183">
        <v>-0.06382624973217629</v>
      </c>
      <c r="Q6183">
        <v>0.180119614667101</v>
      </c>
      <c r="R6183">
        <v>0.958289135402319</v>
      </c>
      <c r="S6183" t="s">
        <v>12534</v>
      </c>
      <c r="T6183" t="s">
        <v>12678</v>
      </c>
      <c r="U6183" t="s">
        <v>12678</v>
      </c>
      <c r="V6183" t="s">
        <v>12678</v>
      </c>
      <c r="W6183">
        <v>3</v>
      </c>
      <c r="X6183" t="s">
        <v>18861</v>
      </c>
      <c r="Y6183">
        <v>0.4038592017680652</v>
      </c>
      <c r="Z6183">
        <f>HYPERLINK("Melting_Curves/meltCurve_Q9Y394_2_.pdf", "Melting_Curves/meltCurve_Q9Y394_2_.pdf")</f>
        <v>0</v>
      </c>
      <c r="AA6183" t="s">
        <v>24917</v>
      </c>
      <c r="AB6183" t="s">
        <v>31136</v>
      </c>
    </row>
    <row r="6184" spans="1:28">
      <c r="A6184" t="s">
        <v>6210</v>
      </c>
      <c r="B6184">
        <v>0.984777283994944</v>
      </c>
      <c r="C6184">
        <v>0.897234227675105</v>
      </c>
      <c r="D6184">
        <v>0.709466085979187</v>
      </c>
      <c r="E6184">
        <v>0.498351141601266</v>
      </c>
      <c r="F6184">
        <v>0.270921435262387</v>
      </c>
      <c r="G6184">
        <v>0.186213011324392</v>
      </c>
      <c r="H6184">
        <v>0.167009022620365</v>
      </c>
      <c r="I6184">
        <v>0.218737284260268</v>
      </c>
      <c r="J6184">
        <v>0.235321903458831</v>
      </c>
      <c r="K6184">
        <v>0.212566390880488</v>
      </c>
      <c r="L6184">
        <v>780.8359153419379</v>
      </c>
      <c r="M6184">
        <v>17.4893020178645</v>
      </c>
      <c r="N6184">
        <v>45.9127567730062</v>
      </c>
      <c r="O6184">
        <v>44.0750633957641</v>
      </c>
      <c r="P6184">
        <v>-0.08022539990511129</v>
      </c>
      <c r="Q6184">
        <v>0.191335785793175</v>
      </c>
      <c r="R6184">
        <v>0.989960151008028</v>
      </c>
      <c r="S6184" t="s">
        <v>12535</v>
      </c>
      <c r="T6184" t="s">
        <v>12678</v>
      </c>
      <c r="U6184" t="s">
        <v>12678</v>
      </c>
      <c r="V6184" t="s">
        <v>12678</v>
      </c>
      <c r="W6184">
        <v>2</v>
      </c>
      <c r="X6184" t="s">
        <v>18862</v>
      </c>
      <c r="Y6184">
        <v>0.411642706829762</v>
      </c>
      <c r="Z6184">
        <f>HYPERLINK("Melting_Curves/meltCurve_Q9Y399_.pdf", "Melting_Curves/meltCurve_Q9Y399_.pdf")</f>
        <v>0</v>
      </c>
      <c r="AA6184" t="s">
        <v>24918</v>
      </c>
      <c r="AB6184" t="s">
        <v>31137</v>
      </c>
    </row>
    <row r="6185" spans="1:28">
      <c r="A6185" t="s">
        <v>6211</v>
      </c>
      <c r="B6185">
        <v>0.984777283994944</v>
      </c>
      <c r="C6185">
        <v>0.796422909374441</v>
      </c>
      <c r="D6185">
        <v>0.735436638334205</v>
      </c>
      <c r="E6185">
        <v>0.715926327553644</v>
      </c>
      <c r="F6185">
        <v>0.626642553627737</v>
      </c>
      <c r="G6185">
        <v>0.540712064654113</v>
      </c>
      <c r="H6185">
        <v>0.422674914997159</v>
      </c>
      <c r="I6185">
        <v>0.273847130933122</v>
      </c>
      <c r="J6185">
        <v>0.224295679063216</v>
      </c>
      <c r="K6185">
        <v>0.173559340677614</v>
      </c>
      <c r="L6185">
        <v>322.241665213223</v>
      </c>
      <c r="M6185">
        <v>6.07958425174162</v>
      </c>
      <c r="N6185">
        <v>53.0038982633677</v>
      </c>
      <c r="O6185">
        <v>48.1262280495183</v>
      </c>
      <c r="P6185">
        <v>-0.0316790194228068</v>
      </c>
      <c r="Q6185">
        <v>0</v>
      </c>
      <c r="R6185">
        <v>0.959450210306859</v>
      </c>
      <c r="S6185" t="s">
        <v>12536</v>
      </c>
      <c r="T6185" t="s">
        <v>12678</v>
      </c>
      <c r="U6185" t="s">
        <v>12678</v>
      </c>
      <c r="V6185" t="s">
        <v>12678</v>
      </c>
      <c r="W6185">
        <v>8</v>
      </c>
      <c r="X6185" t="s">
        <v>18863</v>
      </c>
      <c r="Y6185">
        <v>0.5513355823442468</v>
      </c>
      <c r="Z6185">
        <f>HYPERLINK("Melting_Curves/meltCurve_Q9Y3A3_2_.pdf", "Melting_Curves/meltCurve_Q9Y3A3_2_.pdf")</f>
        <v>0</v>
      </c>
      <c r="AA6185" t="s">
        <v>24919</v>
      </c>
      <c r="AB6185" t="s">
        <v>31138</v>
      </c>
    </row>
    <row r="6186" spans="1:28">
      <c r="A6186" t="s">
        <v>6212</v>
      </c>
      <c r="B6186">
        <v>0.984777283994944</v>
      </c>
      <c r="C6186">
        <v>0.8535993203710051</v>
      </c>
      <c r="D6186">
        <v>0.79676411364945</v>
      </c>
      <c r="E6186">
        <v>0.661379609184972</v>
      </c>
      <c r="F6186">
        <v>0.386448740746976</v>
      </c>
      <c r="G6186">
        <v>0.153254905340111</v>
      </c>
      <c r="H6186">
        <v>0.0938087542229445</v>
      </c>
      <c r="I6186">
        <v>0.117358984861493</v>
      </c>
      <c r="J6186">
        <v>0.169106522104763</v>
      </c>
      <c r="K6186">
        <v>0.183628916530908</v>
      </c>
      <c r="L6186">
        <v>702.918745962837</v>
      </c>
      <c r="M6186">
        <v>14.9123737348683</v>
      </c>
      <c r="N6186">
        <v>47.9043820807667</v>
      </c>
      <c r="O6186">
        <v>46.3133201597899</v>
      </c>
      <c r="P6186">
        <v>-0.07194831344152811</v>
      </c>
      <c r="Q6186">
        <v>0.106293629922144</v>
      </c>
      <c r="R6186">
        <v>0.9706527492559101</v>
      </c>
      <c r="S6186" t="s">
        <v>12537</v>
      </c>
      <c r="T6186" t="s">
        <v>12678</v>
      </c>
      <c r="U6186" t="s">
        <v>12678</v>
      </c>
      <c r="V6186" t="s">
        <v>12678</v>
      </c>
      <c r="W6186">
        <v>16</v>
      </c>
      <c r="X6186" t="s">
        <v>18864</v>
      </c>
      <c r="Y6186">
        <v>0.4285334196480503</v>
      </c>
      <c r="Z6186">
        <f>HYPERLINK("Melting_Curves/meltCurve_Q9Y3A5_.pdf", "Melting_Curves/meltCurve_Q9Y3A5_.pdf")</f>
        <v>0</v>
      </c>
      <c r="AA6186" t="s">
        <v>24920</v>
      </c>
      <c r="AB6186" t="s">
        <v>31139</v>
      </c>
    </row>
    <row r="6187" spans="1:28">
      <c r="A6187" t="s">
        <v>6213</v>
      </c>
      <c r="B6187">
        <v>0.984777283994944</v>
      </c>
      <c r="C6187">
        <v>0.981529688149132</v>
      </c>
      <c r="D6187">
        <v>0.718546036940911</v>
      </c>
      <c r="E6187">
        <v>0.541499335300708</v>
      </c>
      <c r="F6187">
        <v>0.372690211673972</v>
      </c>
      <c r="G6187">
        <v>0.277831086204754</v>
      </c>
      <c r="H6187">
        <v>0.237763011067359</v>
      </c>
      <c r="I6187">
        <v>0.32159781644286</v>
      </c>
      <c r="J6187">
        <v>0.37431610804795</v>
      </c>
      <c r="K6187">
        <v>0.313268108666105</v>
      </c>
      <c r="L6187">
        <v>887.6312359311499</v>
      </c>
      <c r="M6187">
        <v>19.9645534138831</v>
      </c>
      <c r="N6187">
        <v>46.6337549327538</v>
      </c>
      <c r="O6187">
        <v>44.0214921355912</v>
      </c>
      <c r="P6187">
        <v>-0.0790492492700207</v>
      </c>
      <c r="Q6187">
        <v>0.302813890571592</v>
      </c>
      <c r="R6187">
        <v>0.974638503911554</v>
      </c>
      <c r="S6187" t="s">
        <v>12538</v>
      </c>
      <c r="T6187" t="s">
        <v>12678</v>
      </c>
      <c r="U6187" t="s">
        <v>12678</v>
      </c>
      <c r="V6187" t="s">
        <v>12678</v>
      </c>
      <c r="W6187">
        <v>1</v>
      </c>
      <c r="X6187" t="s">
        <v>18865</v>
      </c>
      <c r="Y6187">
        <v>0.4854564751480515</v>
      </c>
      <c r="Z6187">
        <f>HYPERLINK("Melting_Curves/meltCurve_Q9Y3B1_.pdf", "Melting_Curves/meltCurve_Q9Y3B1_.pdf")</f>
        <v>0</v>
      </c>
      <c r="AA6187" t="s">
        <v>24921</v>
      </c>
      <c r="AB6187" t="s">
        <v>31140</v>
      </c>
    </row>
    <row r="6188" spans="1:28">
      <c r="A6188" t="s">
        <v>6214</v>
      </c>
      <c r="B6188">
        <v>0.984777283994944</v>
      </c>
      <c r="C6188">
        <v>0.867252368055722</v>
      </c>
      <c r="D6188">
        <v>0.7253294168940611</v>
      </c>
      <c r="E6188">
        <v>0.542928327949797</v>
      </c>
      <c r="F6188">
        <v>0.362735643872406</v>
      </c>
      <c r="G6188">
        <v>0.258368427389579</v>
      </c>
      <c r="H6188">
        <v>0.189805402201221</v>
      </c>
      <c r="I6188">
        <v>0.179169151604095</v>
      </c>
      <c r="J6188">
        <v>0.217008152820385</v>
      </c>
      <c r="K6188">
        <v>0.228428004998905</v>
      </c>
      <c r="L6188">
        <v>611.560425038612</v>
      </c>
      <c r="M6188">
        <v>13.477752584714</v>
      </c>
      <c r="N6188">
        <v>46.9379099128474</v>
      </c>
      <c r="O6188">
        <v>44.4115491649297</v>
      </c>
      <c r="P6188">
        <v>-0.0621652397762039</v>
      </c>
      <c r="Q6188">
        <v>0.180744453915319</v>
      </c>
      <c r="R6188">
        <v>0.993178279302706</v>
      </c>
      <c r="S6188" t="s">
        <v>12539</v>
      </c>
      <c r="T6188" t="s">
        <v>12678</v>
      </c>
      <c r="U6188" t="s">
        <v>12678</v>
      </c>
      <c r="V6188" t="s">
        <v>12678</v>
      </c>
      <c r="W6188">
        <v>3</v>
      </c>
      <c r="X6188" t="s">
        <v>18866</v>
      </c>
      <c r="Y6188">
        <v>0.4330908227545748</v>
      </c>
      <c r="Z6188">
        <f>HYPERLINK("Melting_Curves/meltCurve_Q9Y3B3_2_.pdf", "Melting_Curves/meltCurve_Q9Y3B3_2_.pdf")</f>
        <v>0</v>
      </c>
      <c r="AA6188" t="s">
        <v>24922</v>
      </c>
      <c r="AB6188" t="s">
        <v>31141</v>
      </c>
    </row>
    <row r="6189" spans="1:28">
      <c r="A6189" t="s">
        <v>6215</v>
      </c>
      <c r="B6189">
        <v>0.984777283994944</v>
      </c>
      <c r="C6189">
        <v>0.890499431104216</v>
      </c>
      <c r="D6189">
        <v>0.623676524690942</v>
      </c>
      <c r="E6189">
        <v>0.45718380249029</v>
      </c>
      <c r="F6189">
        <v>0.307804961658143</v>
      </c>
      <c r="G6189">
        <v>0.224533651987855</v>
      </c>
      <c r="H6189">
        <v>0.173070580710994</v>
      </c>
      <c r="I6189">
        <v>0.211456998813208</v>
      </c>
      <c r="J6189">
        <v>0.237322159737363</v>
      </c>
      <c r="K6189">
        <v>0.241161636264267</v>
      </c>
      <c r="L6189">
        <v>728.830727353728</v>
      </c>
      <c r="M6189">
        <v>16.6416362762927</v>
      </c>
      <c r="N6189">
        <v>45.2783800001352</v>
      </c>
      <c r="O6189">
        <v>43.1778977315723</v>
      </c>
      <c r="P6189">
        <v>-0.0761187735119762</v>
      </c>
      <c r="Q6189">
        <v>0.210071356873022</v>
      </c>
      <c r="R6189">
        <v>0.989456969164007</v>
      </c>
      <c r="S6189" t="s">
        <v>12540</v>
      </c>
      <c r="T6189" t="s">
        <v>12678</v>
      </c>
      <c r="U6189" t="s">
        <v>12678</v>
      </c>
      <c r="V6189" t="s">
        <v>12678</v>
      </c>
      <c r="W6189">
        <v>3</v>
      </c>
      <c r="X6189" t="s">
        <v>18867</v>
      </c>
      <c r="Y6189">
        <v>0.4049135801413385</v>
      </c>
      <c r="Z6189">
        <f>HYPERLINK("Melting_Curves/meltCurve_Q9Y3B4_.pdf", "Melting_Curves/meltCurve_Q9Y3B4_.pdf")</f>
        <v>0</v>
      </c>
      <c r="AA6189" t="s">
        <v>24923</v>
      </c>
      <c r="AB6189" t="s">
        <v>31142</v>
      </c>
    </row>
    <row r="6190" spans="1:28">
      <c r="A6190" t="s">
        <v>6216</v>
      </c>
      <c r="B6190">
        <v>0.984777283994944</v>
      </c>
      <c r="C6190">
        <v>0.680408751353159</v>
      </c>
      <c r="D6190">
        <v>0.528738422870292</v>
      </c>
      <c r="E6190">
        <v>0.423200671944578</v>
      </c>
      <c r="F6190">
        <v>0.191638743820725</v>
      </c>
      <c r="G6190">
        <v>0.183999598764102</v>
      </c>
      <c r="H6190">
        <v>0.125302008409304</v>
      </c>
      <c r="I6190">
        <v>0.158837042424864</v>
      </c>
      <c r="J6190">
        <v>0.194000933448782</v>
      </c>
      <c r="K6190">
        <v>0.189061562137444</v>
      </c>
      <c r="L6190">
        <v>595.767206447856</v>
      </c>
      <c r="M6190">
        <v>14.0517892876027</v>
      </c>
      <c r="N6190">
        <v>43.5436755072701</v>
      </c>
      <c r="O6190">
        <v>41.5669785616941</v>
      </c>
      <c r="P6190">
        <v>-0.07146164848455901</v>
      </c>
      <c r="Q6190">
        <v>0.154539725867883</v>
      </c>
      <c r="R6190">
        <v>0.965224346672514</v>
      </c>
      <c r="S6190" t="s">
        <v>12541</v>
      </c>
      <c r="T6190" t="s">
        <v>12678</v>
      </c>
      <c r="U6190" t="s">
        <v>12678</v>
      </c>
      <c r="V6190" t="s">
        <v>12678</v>
      </c>
      <c r="W6190">
        <v>3</v>
      </c>
      <c r="X6190" t="s">
        <v>18868</v>
      </c>
      <c r="Y6190">
        <v>0.3336092652756228</v>
      </c>
      <c r="Z6190">
        <f>HYPERLINK("Melting_Curves/meltCurve_Q9Y3B7_2_.pdf", "Melting_Curves/meltCurve_Q9Y3B7_2_.pdf")</f>
        <v>0</v>
      </c>
      <c r="AA6190" t="s">
        <v>24924</v>
      </c>
      <c r="AB6190" t="s">
        <v>31143</v>
      </c>
    </row>
    <row r="6191" spans="1:28">
      <c r="A6191" t="s">
        <v>6217</v>
      </c>
      <c r="B6191">
        <v>0.984777283994944</v>
      </c>
      <c r="C6191">
        <v>0.950254617061779</v>
      </c>
      <c r="D6191">
        <v>0.87644081085098</v>
      </c>
      <c r="E6191">
        <v>0.882366351676845</v>
      </c>
      <c r="F6191">
        <v>0.840097951177306</v>
      </c>
      <c r="G6191">
        <v>0.8069218572017069</v>
      </c>
      <c r="H6191">
        <v>0.84709119872465</v>
      </c>
      <c r="I6191">
        <v>1.18797229904123</v>
      </c>
      <c r="J6191">
        <v>1.81433776081044</v>
      </c>
      <c r="K6191">
        <v>1.36314341798487</v>
      </c>
      <c r="L6191">
        <v>15000</v>
      </c>
      <c r="M6191">
        <v>245.394971025575</v>
      </c>
      <c r="O6191">
        <v>61.121900539339</v>
      </c>
      <c r="P6191">
        <v>0.501855763941555</v>
      </c>
      <c r="Q6191">
        <v>1.5</v>
      </c>
      <c r="R6191">
        <v>0.743310270509366</v>
      </c>
      <c r="S6191" t="s">
        <v>12542</v>
      </c>
      <c r="T6191" t="s">
        <v>12678</v>
      </c>
      <c r="U6191" t="s">
        <v>12678</v>
      </c>
      <c r="V6191" t="s">
        <v>12678</v>
      </c>
      <c r="W6191">
        <v>5</v>
      </c>
      <c r="X6191" t="s">
        <v>18869</v>
      </c>
      <c r="Y6191">
        <v>1.0978452128593</v>
      </c>
      <c r="Z6191">
        <f>HYPERLINK("Melting_Curves/meltCurve_Q9Y3B9_.pdf", "Melting_Curves/meltCurve_Q9Y3B9_.pdf")</f>
        <v>0</v>
      </c>
      <c r="AA6191" t="s">
        <v>24925</v>
      </c>
      <c r="AB6191" t="s">
        <v>31144</v>
      </c>
    </row>
    <row r="6192" spans="1:28">
      <c r="A6192" t="s">
        <v>6218</v>
      </c>
      <c r="B6192">
        <v>0.984777283994944</v>
      </c>
      <c r="C6192">
        <v>1.02197269892553</v>
      </c>
      <c r="D6192">
        <v>0.843137799904194</v>
      </c>
      <c r="E6192">
        <v>0.895463641040815</v>
      </c>
      <c r="F6192">
        <v>0.8010541454864371</v>
      </c>
      <c r="G6192">
        <v>0.77877476929741</v>
      </c>
      <c r="H6192">
        <v>0.7484001291294941</v>
      </c>
      <c r="I6192">
        <v>0.9822749728509</v>
      </c>
      <c r="J6192">
        <v>1.26803462720795</v>
      </c>
      <c r="K6192">
        <v>1.02250470130346</v>
      </c>
      <c r="L6192">
        <v>1734.71764047094</v>
      </c>
      <c r="M6192">
        <v>27.6525205286336</v>
      </c>
      <c r="O6192">
        <v>62.4073886718476</v>
      </c>
      <c r="P6192">
        <v>0.0140620366103609</v>
      </c>
      <c r="Q6192">
        <v>1.12694207013502</v>
      </c>
      <c r="R6192">
        <v>-0.0949675579189049</v>
      </c>
      <c r="S6192" t="s">
        <v>12543</v>
      </c>
      <c r="T6192" t="s">
        <v>12678</v>
      </c>
      <c r="U6192" t="s">
        <v>12678</v>
      </c>
      <c r="V6192" t="s">
        <v>12678</v>
      </c>
      <c r="W6192">
        <v>5</v>
      </c>
      <c r="X6192" t="s">
        <v>18870</v>
      </c>
      <c r="Y6192">
        <v>1.018788597564758</v>
      </c>
      <c r="Z6192">
        <f>HYPERLINK("Melting_Curves/meltCurve_Q9Y3C1_.pdf", "Melting_Curves/meltCurve_Q9Y3C1_.pdf")</f>
        <v>0</v>
      </c>
      <c r="AA6192" t="s">
        <v>24926</v>
      </c>
      <c r="AB6192" t="s">
        <v>31145</v>
      </c>
    </row>
    <row r="6193" spans="1:28">
      <c r="A6193" t="s">
        <v>6219</v>
      </c>
      <c r="B6193">
        <v>0.984777283994944</v>
      </c>
      <c r="C6193">
        <v>0.995581730380561</v>
      </c>
      <c r="D6193">
        <v>0.926825040494998</v>
      </c>
      <c r="E6193">
        <v>0.678025425844404</v>
      </c>
      <c r="F6193">
        <v>0.434051473824498</v>
      </c>
      <c r="G6193">
        <v>0.229108529179721</v>
      </c>
      <c r="H6193">
        <v>0.168883367194558</v>
      </c>
      <c r="I6193">
        <v>0.172281743409072</v>
      </c>
      <c r="J6193">
        <v>0.185842602244981</v>
      </c>
      <c r="K6193">
        <v>0.171086518129968</v>
      </c>
      <c r="L6193">
        <v>945.107125957839</v>
      </c>
      <c r="M6193">
        <v>19.7169092862353</v>
      </c>
      <c r="N6193">
        <v>48.8974518805852</v>
      </c>
      <c r="O6193">
        <v>47.4489299913552</v>
      </c>
      <c r="P6193">
        <v>-0.0871641924632077</v>
      </c>
      <c r="Q6193">
        <v>0.160983056211492</v>
      </c>
      <c r="R6193">
        <v>0.997651935363135</v>
      </c>
      <c r="S6193" t="s">
        <v>12544</v>
      </c>
      <c r="T6193" t="s">
        <v>12678</v>
      </c>
      <c r="U6193" t="s">
        <v>12678</v>
      </c>
      <c r="V6193" t="s">
        <v>12678</v>
      </c>
      <c r="W6193">
        <v>3</v>
      </c>
      <c r="X6193" t="s">
        <v>18871</v>
      </c>
      <c r="Y6193">
        <v>0.478094327783308</v>
      </c>
      <c r="Z6193">
        <f>HYPERLINK("Melting_Curves/meltCurve_Q9Y3C4_2_.pdf", "Melting_Curves/meltCurve_Q9Y3C4_2_.pdf")</f>
        <v>0</v>
      </c>
      <c r="AA6193" t="s">
        <v>24927</v>
      </c>
      <c r="AB6193" t="s">
        <v>31146</v>
      </c>
    </row>
    <row r="6194" spans="1:28">
      <c r="A6194" t="s">
        <v>6220</v>
      </c>
      <c r="B6194">
        <v>0.984777283994944</v>
      </c>
      <c r="C6194">
        <v>2.62258146564358</v>
      </c>
      <c r="D6194">
        <v>1.85494760422092</v>
      </c>
      <c r="E6194">
        <v>1.18523021242456</v>
      </c>
      <c r="F6194">
        <v>1.21180815871894</v>
      </c>
      <c r="G6194">
        <v>0.86070277202544</v>
      </c>
      <c r="H6194">
        <v>0.847512127454528</v>
      </c>
      <c r="I6194">
        <v>1.34165575856675</v>
      </c>
      <c r="J6194">
        <v>1.70598189718969</v>
      </c>
      <c r="K6194">
        <v>1.17966444152711</v>
      </c>
      <c r="L6194">
        <v>1e-05</v>
      </c>
      <c r="M6194">
        <v>1.14705383943312</v>
      </c>
      <c r="Q6194">
        <v>1.5</v>
      </c>
      <c r="R6194">
        <v>-4.4941992349834e-09</v>
      </c>
      <c r="S6194" t="s">
        <v>12545</v>
      </c>
      <c r="T6194" t="s">
        <v>12678</v>
      </c>
      <c r="U6194" t="s">
        <v>12678</v>
      </c>
      <c r="V6194" t="s">
        <v>12678</v>
      </c>
      <c r="W6194">
        <v>2</v>
      </c>
      <c r="X6194" t="s">
        <v>18872</v>
      </c>
      <c r="Y6194">
        <v>1.37948617056284</v>
      </c>
      <c r="Z6194">
        <f>HYPERLINK("Melting_Curves/meltCurve_Q9Y3C5_.pdf", "Melting_Curves/meltCurve_Q9Y3C5_.pdf")</f>
        <v>0</v>
      </c>
      <c r="AA6194" t="s">
        <v>24928</v>
      </c>
      <c r="AB6194" t="s">
        <v>31147</v>
      </c>
    </row>
    <row r="6195" spans="1:28">
      <c r="A6195" t="s">
        <v>6221</v>
      </c>
      <c r="B6195">
        <v>0.984777283994944</v>
      </c>
      <c r="C6195">
        <v>0.985229828343076</v>
      </c>
      <c r="D6195">
        <v>0.8930936177282091</v>
      </c>
      <c r="E6195">
        <v>0.644934227325042</v>
      </c>
      <c r="F6195">
        <v>0.32010341699995</v>
      </c>
      <c r="G6195">
        <v>0.191205411603847</v>
      </c>
      <c r="H6195">
        <v>0.104339583708195</v>
      </c>
      <c r="I6195">
        <v>0.10221784210053</v>
      </c>
      <c r="J6195">
        <v>0.125939918833516</v>
      </c>
      <c r="K6195">
        <v>0.127665368269172</v>
      </c>
      <c r="L6195">
        <v>977.353154537961</v>
      </c>
      <c r="M6195">
        <v>20.5980838256813</v>
      </c>
      <c r="N6195">
        <v>48.0127007830338</v>
      </c>
      <c r="O6195">
        <v>47.0083144526793</v>
      </c>
      <c r="P6195">
        <v>-0.0977771787956402</v>
      </c>
      <c r="Q6195">
        <v>0.10744959530126</v>
      </c>
      <c r="R6195">
        <v>0.998473927341915</v>
      </c>
      <c r="S6195" t="s">
        <v>12546</v>
      </c>
      <c r="T6195" t="s">
        <v>12678</v>
      </c>
      <c r="U6195" t="s">
        <v>12678</v>
      </c>
      <c r="V6195" t="s">
        <v>12678</v>
      </c>
      <c r="W6195">
        <v>7</v>
      </c>
      <c r="X6195" t="s">
        <v>18873</v>
      </c>
      <c r="Y6195">
        <v>0.4293718070118794</v>
      </c>
      <c r="Z6195">
        <f>HYPERLINK("Melting_Curves/meltCurve_Q9Y3C6_.pdf", "Melting_Curves/meltCurve_Q9Y3C6_.pdf")</f>
        <v>0</v>
      </c>
      <c r="AA6195" t="s">
        <v>24929</v>
      </c>
      <c r="AB6195" t="s">
        <v>31148</v>
      </c>
    </row>
    <row r="6196" spans="1:28">
      <c r="A6196" t="s">
        <v>6222</v>
      </c>
      <c r="B6196">
        <v>0.984777283994944</v>
      </c>
      <c r="C6196">
        <v>1.02389742556982</v>
      </c>
      <c r="D6196">
        <v>1.00286037009544</v>
      </c>
      <c r="E6196">
        <v>0.936417875580892</v>
      </c>
      <c r="F6196">
        <v>0.815289614969162</v>
      </c>
      <c r="G6196">
        <v>0.6116398783367361</v>
      </c>
      <c r="H6196">
        <v>0.391053701133663</v>
      </c>
      <c r="I6196">
        <v>0.202694694584409</v>
      </c>
      <c r="J6196">
        <v>0.200647472348641</v>
      </c>
      <c r="K6196">
        <v>0.188970341592616</v>
      </c>
      <c r="L6196">
        <v>938.328538444221</v>
      </c>
      <c r="M6196">
        <v>17.3102522837073</v>
      </c>
      <c r="N6196">
        <v>55.2415784944177</v>
      </c>
      <c r="O6196">
        <v>53.4986074669651</v>
      </c>
      <c r="P6196">
        <v>-0.0696920151755531</v>
      </c>
      <c r="Q6196">
        <v>0.138496392687993</v>
      </c>
      <c r="R6196">
        <v>0.9963112831099</v>
      </c>
      <c r="S6196" t="s">
        <v>12547</v>
      </c>
      <c r="T6196" t="s">
        <v>12678</v>
      </c>
      <c r="U6196" t="s">
        <v>12678</v>
      </c>
      <c r="V6196" t="s">
        <v>12678</v>
      </c>
      <c r="W6196">
        <v>11</v>
      </c>
      <c r="X6196" t="s">
        <v>18874</v>
      </c>
      <c r="Y6196">
        <v>0.6447179182025202</v>
      </c>
      <c r="Z6196">
        <f>HYPERLINK("Melting_Curves/meltCurve_Q9Y3C8_.pdf", "Melting_Curves/meltCurve_Q9Y3C8_.pdf")</f>
        <v>0</v>
      </c>
      <c r="AA6196" t="s">
        <v>24930</v>
      </c>
      <c r="AB6196" t="s">
        <v>31149</v>
      </c>
    </row>
    <row r="6197" spans="1:28">
      <c r="A6197" t="s">
        <v>6223</v>
      </c>
      <c r="B6197">
        <v>0.984777283994944</v>
      </c>
      <c r="C6197">
        <v>1.0872150890079</v>
      </c>
      <c r="D6197">
        <v>0.792573101481165</v>
      </c>
      <c r="E6197">
        <v>0.554242894870084</v>
      </c>
      <c r="F6197">
        <v>0.367675160022939</v>
      </c>
      <c r="G6197">
        <v>0.3135432616928</v>
      </c>
      <c r="H6197">
        <v>0.221082973647436</v>
      </c>
      <c r="I6197">
        <v>0.229972042812827</v>
      </c>
      <c r="J6197">
        <v>0.254118862307353</v>
      </c>
      <c r="K6197">
        <v>0.188798989939931</v>
      </c>
      <c r="L6197">
        <v>891.677528283515</v>
      </c>
      <c r="M6197">
        <v>19.4039182456937</v>
      </c>
      <c r="N6197">
        <v>47.4413218934252</v>
      </c>
      <c r="O6197">
        <v>45.47375466296</v>
      </c>
      <c r="P6197">
        <v>-0.0823649189698923</v>
      </c>
      <c r="Q6197">
        <v>0.227928277462092</v>
      </c>
      <c r="R6197">
        <v>0.977771286175958</v>
      </c>
      <c r="S6197" t="s">
        <v>12548</v>
      </c>
      <c r="T6197" t="s">
        <v>12678</v>
      </c>
      <c r="U6197" t="s">
        <v>12678</v>
      </c>
      <c r="V6197" t="s">
        <v>12678</v>
      </c>
      <c r="W6197">
        <v>4</v>
      </c>
      <c r="X6197" t="s">
        <v>18875</v>
      </c>
      <c r="Y6197">
        <v>0.4690854918856165</v>
      </c>
      <c r="Z6197">
        <f>HYPERLINK("Melting_Curves/meltCurve_Q9Y3D0_.pdf", "Melting_Curves/meltCurve_Q9Y3D0_.pdf")</f>
        <v>0</v>
      </c>
      <c r="AA6197" t="s">
        <v>24931</v>
      </c>
      <c r="AB6197" t="s">
        <v>31150</v>
      </c>
    </row>
    <row r="6198" spans="1:28">
      <c r="A6198" t="s">
        <v>6224</v>
      </c>
      <c r="B6198">
        <v>0.984777283994944</v>
      </c>
      <c r="C6198">
        <v>0.888925914852061</v>
      </c>
      <c r="D6198">
        <v>0.799191143734566</v>
      </c>
      <c r="E6198">
        <v>0.609751220050037</v>
      </c>
      <c r="F6198">
        <v>0.574097759760767</v>
      </c>
      <c r="G6198">
        <v>0.415276544473898</v>
      </c>
      <c r="H6198">
        <v>0.308127489935821</v>
      </c>
      <c r="I6198">
        <v>0.366974525760918</v>
      </c>
      <c r="J6198">
        <v>0.319262142188246</v>
      </c>
      <c r="K6198">
        <v>0.344416888608583</v>
      </c>
      <c r="L6198">
        <v>517.169556154391</v>
      </c>
      <c r="M6198">
        <v>11.1352105667437</v>
      </c>
      <c r="N6198">
        <v>50.5516479475366</v>
      </c>
      <c r="O6198">
        <v>45.0221084387927</v>
      </c>
      <c r="P6198">
        <v>-0.0434405778105685</v>
      </c>
      <c r="Q6198">
        <v>0.297666812939643</v>
      </c>
      <c r="R6198">
        <v>0.980318441008691</v>
      </c>
      <c r="S6198" t="s">
        <v>12549</v>
      </c>
      <c r="T6198" t="s">
        <v>12678</v>
      </c>
      <c r="U6198" t="s">
        <v>12678</v>
      </c>
      <c r="V6198" t="s">
        <v>12678</v>
      </c>
      <c r="W6198">
        <v>2</v>
      </c>
      <c r="X6198" t="s">
        <v>18876</v>
      </c>
      <c r="Y6198">
        <v>0.5455234829797586</v>
      </c>
      <c r="Z6198">
        <f>HYPERLINK("Melting_Curves/meltCurve_Q9Y3D2_.pdf", "Melting_Curves/meltCurve_Q9Y3D2_.pdf")</f>
        <v>0</v>
      </c>
      <c r="AA6198" t="s">
        <v>24932</v>
      </c>
      <c r="AB6198" t="s">
        <v>31151</v>
      </c>
    </row>
    <row r="6199" spans="1:28">
      <c r="A6199" t="s">
        <v>6225</v>
      </c>
      <c r="B6199">
        <v>0.984777283994944</v>
      </c>
      <c r="C6199">
        <v>0.980688056017055</v>
      </c>
      <c r="D6199">
        <v>0.790043551443869</v>
      </c>
      <c r="E6199">
        <v>0.605883718154688</v>
      </c>
      <c r="F6199">
        <v>0.310817086537115</v>
      </c>
      <c r="G6199">
        <v>0.212307288172224</v>
      </c>
      <c r="H6199">
        <v>0.136584130319847</v>
      </c>
      <c r="I6199">
        <v>0.233153874265531</v>
      </c>
      <c r="J6199">
        <v>0.252752693371201</v>
      </c>
      <c r="K6199">
        <v>0.28697994343247</v>
      </c>
      <c r="L6199">
        <v>937.095278090976</v>
      </c>
      <c r="M6199">
        <v>20.3999688063629</v>
      </c>
      <c r="N6199">
        <v>47.227585774656</v>
      </c>
      <c r="O6199">
        <v>45.5015468058847</v>
      </c>
      <c r="P6199">
        <v>-0.0881251316578537</v>
      </c>
      <c r="Q6199">
        <v>0.213781557086693</v>
      </c>
      <c r="R6199">
        <v>0.976498337135225</v>
      </c>
      <c r="S6199" t="s">
        <v>12550</v>
      </c>
      <c r="T6199" t="s">
        <v>12678</v>
      </c>
      <c r="U6199" t="s">
        <v>12678</v>
      </c>
      <c r="V6199" t="s">
        <v>12678</v>
      </c>
      <c r="W6199">
        <v>2</v>
      </c>
      <c r="X6199" t="s">
        <v>18877</v>
      </c>
      <c r="Y6199">
        <v>0.4578461711514475</v>
      </c>
      <c r="Z6199">
        <f>HYPERLINK("Melting_Curves/meltCurve_Q9Y3D6_.pdf", "Melting_Curves/meltCurve_Q9Y3D6_.pdf")</f>
        <v>0</v>
      </c>
      <c r="AA6199" t="s">
        <v>24933</v>
      </c>
      <c r="AB6199" t="s">
        <v>31152</v>
      </c>
    </row>
    <row r="6200" spans="1:28">
      <c r="A6200" t="s">
        <v>6226</v>
      </c>
      <c r="B6200">
        <v>0.984777283994944</v>
      </c>
      <c r="C6200">
        <v>0.654382735762173</v>
      </c>
      <c r="D6200">
        <v>0.592451262185709</v>
      </c>
      <c r="E6200">
        <v>0.369508966076732</v>
      </c>
      <c r="F6200">
        <v>0.224735742011938</v>
      </c>
      <c r="G6200">
        <v>0.153418491548552</v>
      </c>
      <c r="H6200">
        <v>0.121834466242833</v>
      </c>
      <c r="I6200">
        <v>0.162898614752389</v>
      </c>
      <c r="J6200">
        <v>0.347789820236395</v>
      </c>
      <c r="K6200">
        <v>0.569593542181134</v>
      </c>
      <c r="L6200">
        <v>752.769436386345</v>
      </c>
      <c r="M6200">
        <v>18.2031221981215</v>
      </c>
      <c r="N6200">
        <v>43.1367579597506</v>
      </c>
      <c r="O6200">
        <v>40.8644742632849</v>
      </c>
      <c r="P6200">
        <v>-0.0819254095482449</v>
      </c>
      <c r="Q6200">
        <v>0.264372271835557</v>
      </c>
      <c r="R6200">
        <v>0.753977754451709</v>
      </c>
      <c r="S6200" t="s">
        <v>12551</v>
      </c>
      <c r="T6200" t="s">
        <v>12678</v>
      </c>
      <c r="U6200" t="s">
        <v>12678</v>
      </c>
      <c r="V6200" t="s">
        <v>12678</v>
      </c>
      <c r="W6200">
        <v>3</v>
      </c>
      <c r="X6200" t="s">
        <v>18878</v>
      </c>
      <c r="Y6200">
        <v>0.3860102933242012</v>
      </c>
      <c r="Z6200">
        <f>HYPERLINK("Melting_Curves/meltCurve_Q9Y3D8_2_.pdf", "Melting_Curves/meltCurve_Q9Y3D8_2_.pdf")</f>
        <v>0</v>
      </c>
      <c r="AA6200" t="s">
        <v>22473</v>
      </c>
      <c r="AB6200" t="s">
        <v>31153</v>
      </c>
    </row>
    <row r="6201" spans="1:28">
      <c r="A6201" t="s">
        <v>6227</v>
      </c>
      <c r="B6201">
        <v>0.984777283994944</v>
      </c>
      <c r="C6201">
        <v>1.050712755968</v>
      </c>
      <c r="D6201">
        <v>0.948474462327105</v>
      </c>
      <c r="E6201">
        <v>0.653751856338479</v>
      </c>
      <c r="F6201">
        <v>0.361531447154727</v>
      </c>
      <c r="G6201">
        <v>0.25310653731209</v>
      </c>
      <c r="H6201">
        <v>0.23072844417332</v>
      </c>
      <c r="I6201">
        <v>0.285850297665008</v>
      </c>
      <c r="J6201">
        <v>0.46789090091588</v>
      </c>
      <c r="K6201">
        <v>0.420378728863348</v>
      </c>
      <c r="L6201">
        <v>1845.73209591508</v>
      </c>
      <c r="M6201">
        <v>39.7121307650144</v>
      </c>
      <c r="N6201">
        <v>47.7820545579424</v>
      </c>
      <c r="O6201">
        <v>46.3603987680691</v>
      </c>
      <c r="P6201">
        <v>-0.143292153805709</v>
      </c>
      <c r="Q6201">
        <v>0.330877747458806</v>
      </c>
      <c r="R6201">
        <v>0.94703479825783</v>
      </c>
      <c r="S6201" t="s">
        <v>12552</v>
      </c>
      <c r="T6201" t="s">
        <v>12678</v>
      </c>
      <c r="U6201" t="s">
        <v>12678</v>
      </c>
      <c r="V6201" t="s">
        <v>12678</v>
      </c>
      <c r="W6201">
        <v>8</v>
      </c>
      <c r="X6201" t="s">
        <v>18879</v>
      </c>
      <c r="Y6201">
        <v>0.5444532663330633</v>
      </c>
      <c r="Z6201">
        <f>HYPERLINK("Melting_Curves/meltCurve_Q9Y3D9_.pdf", "Melting_Curves/meltCurve_Q9Y3D9_.pdf")</f>
        <v>0</v>
      </c>
      <c r="AA6201" t="s">
        <v>24934</v>
      </c>
      <c r="AB6201" t="s">
        <v>31154</v>
      </c>
    </row>
    <row r="6202" spans="1:28">
      <c r="A6202" t="s">
        <v>6228</v>
      </c>
      <c r="B6202">
        <v>0.984777283994944</v>
      </c>
      <c r="C6202">
        <v>1.21018346177084</v>
      </c>
      <c r="D6202">
        <v>0.952382085296157</v>
      </c>
      <c r="E6202">
        <v>0.899989669626249</v>
      </c>
      <c r="F6202">
        <v>0.545656014646688</v>
      </c>
      <c r="G6202">
        <v>0.367026048814926</v>
      </c>
      <c r="H6202">
        <v>0.408429639675986</v>
      </c>
      <c r="I6202">
        <v>0.991403950017579</v>
      </c>
      <c r="J6202">
        <v>1.34800510647263</v>
      </c>
      <c r="K6202">
        <v>1.13646649919335</v>
      </c>
      <c r="L6202">
        <v>15000</v>
      </c>
      <c r="M6202">
        <v>241.113607161825</v>
      </c>
      <c r="O6202">
        <v>62.2070574999284</v>
      </c>
      <c r="P6202">
        <v>0.234737372322505</v>
      </c>
      <c r="Q6202">
        <v>1.2422479824741</v>
      </c>
      <c r="R6202">
        <v>-0.015965106290885</v>
      </c>
      <c r="S6202" t="s">
        <v>12553</v>
      </c>
      <c r="T6202" t="s">
        <v>12678</v>
      </c>
      <c r="U6202" t="s">
        <v>12678</v>
      </c>
      <c r="V6202" t="s">
        <v>12678</v>
      </c>
      <c r="W6202">
        <v>4</v>
      </c>
      <c r="X6202" t="s">
        <v>18880</v>
      </c>
      <c r="Y6202">
        <v>1.038639692847238</v>
      </c>
      <c r="Z6202">
        <f>HYPERLINK("Melting_Curves/meltCurve_Q9Y3E1_.pdf", "Melting_Curves/meltCurve_Q9Y3E1_.pdf")</f>
        <v>0</v>
      </c>
      <c r="AA6202" t="s">
        <v>24935</v>
      </c>
      <c r="AB6202" t="s">
        <v>31155</v>
      </c>
    </row>
    <row r="6203" spans="1:28">
      <c r="A6203" t="s">
        <v>6229</v>
      </c>
      <c r="B6203">
        <v>0.984777283994944</v>
      </c>
      <c r="C6203">
        <v>0.835583614166122</v>
      </c>
      <c r="D6203">
        <v>0.618963000572627</v>
      </c>
      <c r="E6203">
        <v>0.679382704112953</v>
      </c>
      <c r="F6203">
        <v>0.617399537632935</v>
      </c>
      <c r="G6203">
        <v>0.656898484808477</v>
      </c>
      <c r="H6203">
        <v>0.48684702558387</v>
      </c>
      <c r="I6203">
        <v>0.29634180403431</v>
      </c>
      <c r="J6203">
        <v>0.344293726779729</v>
      </c>
      <c r="K6203">
        <v>0.271815191876898</v>
      </c>
      <c r="L6203">
        <v>245.75088134804</v>
      </c>
      <c r="M6203">
        <v>4.49201495528059</v>
      </c>
      <c r="N6203">
        <v>54.7083844978886</v>
      </c>
      <c r="O6203">
        <v>46.4735817486838</v>
      </c>
      <c r="P6203">
        <v>-0.0243769456485776</v>
      </c>
      <c r="Q6203">
        <v>0</v>
      </c>
      <c r="R6203">
        <v>0.873448659824368</v>
      </c>
      <c r="S6203" t="s">
        <v>12554</v>
      </c>
      <c r="T6203" t="s">
        <v>12678</v>
      </c>
      <c r="U6203" t="s">
        <v>12678</v>
      </c>
      <c r="V6203" t="s">
        <v>12678</v>
      </c>
      <c r="W6203">
        <v>1</v>
      </c>
      <c r="X6203" t="s">
        <v>18881</v>
      </c>
      <c r="Y6203">
        <v>0.5756878278420722</v>
      </c>
      <c r="Z6203">
        <f>HYPERLINK("Melting_Curves/meltCurve_Q9Y3E7_4_.pdf", "Melting_Curves/meltCurve_Q9Y3E7_4_.pdf")</f>
        <v>0</v>
      </c>
      <c r="AA6203" t="s">
        <v>24936</v>
      </c>
      <c r="AB6203" t="s">
        <v>31156</v>
      </c>
    </row>
    <row r="6204" spans="1:28">
      <c r="A6204" t="s">
        <v>6230</v>
      </c>
      <c r="B6204">
        <v>0.984777283994944</v>
      </c>
      <c r="C6204">
        <v>0.948119201735718</v>
      </c>
      <c r="D6204">
        <v>0.859543604741531</v>
      </c>
      <c r="E6204">
        <v>0.612892721600759</v>
      </c>
      <c r="F6204">
        <v>0.467672316504564</v>
      </c>
      <c r="G6204">
        <v>0.348888781805984</v>
      </c>
      <c r="H6204">
        <v>0.243869700661659</v>
      </c>
      <c r="I6204">
        <v>0.164671723686424</v>
      </c>
      <c r="J6204">
        <v>0.154429295093465</v>
      </c>
      <c r="K6204">
        <v>0.14455575435394</v>
      </c>
      <c r="L6204">
        <v>566.45516681688</v>
      </c>
      <c r="M6204">
        <v>11.6946356573219</v>
      </c>
      <c r="N6204">
        <v>49.4910293143693</v>
      </c>
      <c r="O6204">
        <v>47.0859243356715</v>
      </c>
      <c r="P6204">
        <v>-0.0552630271903342</v>
      </c>
      <c r="Q6204">
        <v>0.110218570366313</v>
      </c>
      <c r="R6204">
        <v>0.996102380588802</v>
      </c>
      <c r="S6204" t="s">
        <v>12555</v>
      </c>
      <c r="T6204" t="s">
        <v>12678</v>
      </c>
      <c r="U6204" t="s">
        <v>12678</v>
      </c>
      <c r="V6204" t="s">
        <v>12678</v>
      </c>
      <c r="W6204">
        <v>21</v>
      </c>
      <c r="X6204" t="s">
        <v>18882</v>
      </c>
      <c r="Y6204">
        <v>0.4776811166070172</v>
      </c>
      <c r="Z6204">
        <f>HYPERLINK("Melting_Curves/meltCurve_Q9Y3F4_.pdf", "Melting_Curves/meltCurve_Q9Y3F4_.pdf")</f>
        <v>0</v>
      </c>
      <c r="AA6204" t="s">
        <v>24937</v>
      </c>
      <c r="AB6204" t="s">
        <v>31157</v>
      </c>
    </row>
    <row r="6205" spans="1:28">
      <c r="A6205" t="s">
        <v>6231</v>
      </c>
      <c r="B6205">
        <v>0.984777283994944</v>
      </c>
      <c r="C6205">
        <v>0.868639042834888</v>
      </c>
      <c r="D6205">
        <v>0.85541036367274</v>
      </c>
      <c r="E6205">
        <v>0.569352102930877</v>
      </c>
      <c r="F6205">
        <v>0.25563157389006</v>
      </c>
      <c r="G6205">
        <v>0.128995868787889</v>
      </c>
      <c r="H6205">
        <v>0.0887830010640423</v>
      </c>
      <c r="I6205">
        <v>0.110981854591554</v>
      </c>
      <c r="J6205">
        <v>0.151734857162864</v>
      </c>
      <c r="K6205">
        <v>0.152313838061194</v>
      </c>
      <c r="L6205">
        <v>930.438890523048</v>
      </c>
      <c r="M6205">
        <v>20.0419278712075</v>
      </c>
      <c r="N6205">
        <v>47.0082465312913</v>
      </c>
      <c r="O6205">
        <v>45.9698239579417</v>
      </c>
      <c r="P6205">
        <v>-0.0969931407511631</v>
      </c>
      <c r="Q6205">
        <v>0.110142377717145</v>
      </c>
      <c r="R6205">
        <v>0.98567406419162</v>
      </c>
      <c r="S6205" t="s">
        <v>12556</v>
      </c>
      <c r="T6205" t="s">
        <v>12678</v>
      </c>
      <c r="U6205" t="s">
        <v>12678</v>
      </c>
      <c r="V6205" t="s">
        <v>12678</v>
      </c>
      <c r="W6205">
        <v>20</v>
      </c>
      <c r="X6205" t="s">
        <v>18883</v>
      </c>
      <c r="Y6205">
        <v>0.4012807009885437</v>
      </c>
      <c r="Z6205">
        <f>HYPERLINK("Melting_Curves/meltCurve_Q9Y3I0_.pdf", "Melting_Curves/meltCurve_Q9Y3I0_.pdf")</f>
        <v>0</v>
      </c>
      <c r="AA6205" t="s">
        <v>24938</v>
      </c>
      <c r="AB6205" t="s">
        <v>31158</v>
      </c>
    </row>
    <row r="6206" spans="1:28">
      <c r="A6206" t="s">
        <v>6232</v>
      </c>
      <c r="B6206">
        <v>0.984777283994944</v>
      </c>
      <c r="C6206">
        <v>0.923943131609711</v>
      </c>
      <c r="D6206">
        <v>0.893440878853178</v>
      </c>
      <c r="E6206">
        <v>0.662286539973452</v>
      </c>
      <c r="F6206">
        <v>0.526769468743877</v>
      </c>
      <c r="G6206">
        <v>0.356336804486576</v>
      </c>
      <c r="H6206">
        <v>0.290578497820045</v>
      </c>
      <c r="I6206">
        <v>0.317512440458857</v>
      </c>
      <c r="J6206">
        <v>0.349154281547639</v>
      </c>
      <c r="K6206">
        <v>0.26467546381942</v>
      </c>
      <c r="L6206">
        <v>717.828293878458</v>
      </c>
      <c r="M6206">
        <v>15.1846184000787</v>
      </c>
      <c r="N6206">
        <v>50.0177696784983</v>
      </c>
      <c r="O6206">
        <v>46.4762295011126</v>
      </c>
      <c r="P6206">
        <v>-0.0585974716229035</v>
      </c>
      <c r="Q6206">
        <v>0.282661647141916</v>
      </c>
      <c r="R6206">
        <v>0.987749239208106</v>
      </c>
      <c r="S6206" t="s">
        <v>12557</v>
      </c>
      <c r="T6206" t="s">
        <v>12678</v>
      </c>
      <c r="U6206" t="s">
        <v>12678</v>
      </c>
      <c r="V6206" t="s">
        <v>12678</v>
      </c>
      <c r="W6206">
        <v>4</v>
      </c>
      <c r="X6206" t="s">
        <v>18884</v>
      </c>
      <c r="Y6206">
        <v>0.5440198803063706</v>
      </c>
      <c r="Z6206">
        <f>HYPERLINK("Melting_Curves/meltCurve_Q9Y3I1_3_.pdf", "Melting_Curves/meltCurve_Q9Y3I1_3_.pdf")</f>
        <v>0</v>
      </c>
      <c r="AA6206" t="s">
        <v>24939</v>
      </c>
      <c r="AB6206" t="s">
        <v>31159</v>
      </c>
    </row>
    <row r="6207" spans="1:28">
      <c r="A6207" t="s">
        <v>6233</v>
      </c>
      <c r="B6207">
        <v>0.984777283994944</v>
      </c>
      <c r="C6207">
        <v>0.913744708089123</v>
      </c>
      <c r="D6207">
        <v>0.850719642516195</v>
      </c>
      <c r="E6207">
        <v>0.490064966328461</v>
      </c>
      <c r="F6207">
        <v>0.225778110887929</v>
      </c>
      <c r="G6207">
        <v>0.145789737899944</v>
      </c>
      <c r="H6207">
        <v>0.0827053986090296</v>
      </c>
      <c r="I6207">
        <v>0.148246914986003</v>
      </c>
      <c r="J6207">
        <v>0.156905170916561</v>
      </c>
      <c r="K6207">
        <v>0.113031427340057</v>
      </c>
      <c r="L6207">
        <v>1013.98526185407</v>
      </c>
      <c r="M6207">
        <v>22.101225504033</v>
      </c>
      <c r="N6207">
        <v>46.4504679355844</v>
      </c>
      <c r="O6207">
        <v>45.5085003050171</v>
      </c>
      <c r="P6207">
        <v>-0.106965584177809</v>
      </c>
      <c r="Q6207">
        <v>0.119010769087214</v>
      </c>
      <c r="R6207">
        <v>0.993685982835931</v>
      </c>
      <c r="S6207" t="s">
        <v>12558</v>
      </c>
      <c r="T6207" t="s">
        <v>12678</v>
      </c>
      <c r="U6207" t="s">
        <v>12678</v>
      </c>
      <c r="V6207" t="s">
        <v>12678</v>
      </c>
      <c r="W6207">
        <v>14</v>
      </c>
      <c r="X6207" t="s">
        <v>18885</v>
      </c>
      <c r="Y6207">
        <v>0.3891486001973791</v>
      </c>
      <c r="Z6207">
        <f>HYPERLINK("Melting_Curves/meltCurve_Q9Y3L3_.pdf", "Melting_Curves/meltCurve_Q9Y3L3_.pdf")</f>
        <v>0</v>
      </c>
      <c r="AA6207" t="s">
        <v>22943</v>
      </c>
      <c r="AB6207" t="s">
        <v>29121</v>
      </c>
    </row>
    <row r="6208" spans="1:28">
      <c r="A6208" t="s">
        <v>6234</v>
      </c>
      <c r="B6208">
        <v>0.984777283994944</v>
      </c>
      <c r="C6208">
        <v>1.02613472279844</v>
      </c>
      <c r="D6208">
        <v>0.895572981484087</v>
      </c>
      <c r="E6208">
        <v>0.696315838808884</v>
      </c>
      <c r="F6208">
        <v>0.523365297635787</v>
      </c>
      <c r="G6208">
        <v>0.392012769408245</v>
      </c>
      <c r="H6208">
        <v>0.328771040800457</v>
      </c>
      <c r="I6208">
        <v>0.422028075773911</v>
      </c>
      <c r="J6208">
        <v>0.502059369627204</v>
      </c>
      <c r="K6208">
        <v>0.436885403427254</v>
      </c>
      <c r="L6208">
        <v>1098.49475880557</v>
      </c>
      <c r="M6208">
        <v>23.6904059836389</v>
      </c>
      <c r="N6208">
        <v>50.1233143583215</v>
      </c>
      <c r="O6208">
        <v>46.04215922173</v>
      </c>
      <c r="P6208">
        <v>-0.07522387561939629</v>
      </c>
      <c r="Q6208">
        <v>0.415221197964899</v>
      </c>
      <c r="R6208">
        <v>0.965008472975351</v>
      </c>
      <c r="S6208" t="s">
        <v>12559</v>
      </c>
      <c r="T6208" t="s">
        <v>12678</v>
      </c>
      <c r="U6208" t="s">
        <v>12678</v>
      </c>
      <c r="V6208" t="s">
        <v>12678</v>
      </c>
      <c r="W6208">
        <v>8</v>
      </c>
      <c r="X6208" t="s">
        <v>18886</v>
      </c>
      <c r="Y6208">
        <v>0.6032739597166485</v>
      </c>
      <c r="Z6208">
        <f>HYPERLINK("Melting_Curves/meltCurve_Q9Y3P9_.pdf", "Melting_Curves/meltCurve_Q9Y3P9_.pdf")</f>
        <v>0</v>
      </c>
      <c r="AA6208" t="s">
        <v>24940</v>
      </c>
      <c r="AB6208" t="s">
        <v>31160</v>
      </c>
    </row>
    <row r="6209" spans="1:28">
      <c r="A6209" t="s">
        <v>6235</v>
      </c>
      <c r="B6209">
        <v>0.984777283994944</v>
      </c>
      <c r="C6209">
        <v>1.03530960321177</v>
      </c>
      <c r="D6209">
        <v>0.937156996617818</v>
      </c>
      <c r="E6209">
        <v>0.753573075008879</v>
      </c>
      <c r="F6209">
        <v>0.570626181146369</v>
      </c>
      <c r="G6209">
        <v>0.407278351215811</v>
      </c>
      <c r="H6209">
        <v>0.366533210650773</v>
      </c>
      <c r="I6209">
        <v>0.505334767979963</v>
      </c>
      <c r="J6209">
        <v>0.809993600669384</v>
      </c>
      <c r="K6209">
        <v>0.699832686556924</v>
      </c>
      <c r="L6209">
        <v>1711.24420173249</v>
      </c>
      <c r="M6209">
        <v>37.0708561540391</v>
      </c>
      <c r="O6209">
        <v>46.0277313853397</v>
      </c>
      <c r="P6209">
        <v>-0.08917972843271101</v>
      </c>
      <c r="Q6209">
        <v>0.557093702191232</v>
      </c>
      <c r="R6209">
        <v>0.70984485438241</v>
      </c>
      <c r="S6209" t="s">
        <v>12560</v>
      </c>
      <c r="T6209" t="s">
        <v>12678</v>
      </c>
      <c r="U6209" t="s">
        <v>12678</v>
      </c>
      <c r="V6209" t="s">
        <v>12678</v>
      </c>
      <c r="W6209">
        <v>14</v>
      </c>
      <c r="X6209" t="s">
        <v>18887</v>
      </c>
      <c r="Y6209">
        <v>0.6939980904935921</v>
      </c>
      <c r="Z6209">
        <f>HYPERLINK("Melting_Curves/meltCurve_Q9Y3Q8_.pdf", "Melting_Curves/meltCurve_Q9Y3Q8_.pdf")</f>
        <v>0</v>
      </c>
      <c r="AA6209" t="s">
        <v>24941</v>
      </c>
      <c r="AB6209" t="s">
        <v>31161</v>
      </c>
    </row>
    <row r="6210" spans="1:28">
      <c r="A6210" t="s">
        <v>6236</v>
      </c>
      <c r="B6210">
        <v>0.984777283994944</v>
      </c>
      <c r="C6210">
        <v>0.923531240151666</v>
      </c>
      <c r="D6210">
        <v>0.802258533748076</v>
      </c>
      <c r="E6210">
        <v>0.6903178686421479</v>
      </c>
      <c r="F6210">
        <v>0.595885005301745</v>
      </c>
      <c r="G6210">
        <v>0.494551793253614</v>
      </c>
      <c r="H6210">
        <v>0.52625172987637</v>
      </c>
      <c r="I6210">
        <v>0.737107046030696</v>
      </c>
      <c r="J6210">
        <v>1.15019369306212</v>
      </c>
      <c r="K6210">
        <v>0.944188697537513</v>
      </c>
      <c r="L6210">
        <v>1391.55117887474</v>
      </c>
      <c r="M6210">
        <v>33.8532208752003</v>
      </c>
      <c r="O6210">
        <v>40.9627891811699</v>
      </c>
      <c r="P6210">
        <v>-0.0546828422455019</v>
      </c>
      <c r="Q6210">
        <v>0.7353335781897981</v>
      </c>
      <c r="R6210">
        <v>0.18350518319705</v>
      </c>
      <c r="S6210" t="s">
        <v>12561</v>
      </c>
      <c r="T6210" t="s">
        <v>12678</v>
      </c>
      <c r="U6210" t="s">
        <v>12678</v>
      </c>
      <c r="V6210" t="s">
        <v>12678</v>
      </c>
      <c r="W6210">
        <v>11</v>
      </c>
      <c r="X6210" t="s">
        <v>18888</v>
      </c>
      <c r="Y6210">
        <v>0.7727969703307636</v>
      </c>
      <c r="Z6210">
        <f>HYPERLINK("Melting_Curves/meltCurve_Q9Y3S2_.pdf", "Melting_Curves/meltCurve_Q9Y3S2_.pdf")</f>
        <v>0</v>
      </c>
      <c r="AA6210" t="s">
        <v>24942</v>
      </c>
      <c r="AB6210" t="s">
        <v>31162</v>
      </c>
    </row>
    <row r="6211" spans="1:28">
      <c r="A6211" t="s">
        <v>6237</v>
      </c>
      <c r="B6211">
        <v>0.984777283994944</v>
      </c>
      <c r="C6211">
        <v>1.14780033863503</v>
      </c>
      <c r="D6211">
        <v>1.01916415942754</v>
      </c>
      <c r="E6211">
        <v>0.864683541387548</v>
      </c>
      <c r="F6211">
        <v>0.560058145706313</v>
      </c>
      <c r="G6211">
        <v>0.209888988688344</v>
      </c>
      <c r="H6211">
        <v>0.153734896088641</v>
      </c>
      <c r="I6211">
        <v>0.198309233463512</v>
      </c>
      <c r="J6211">
        <v>0.270155918394268</v>
      </c>
      <c r="K6211">
        <v>0.26900711607933</v>
      </c>
      <c r="L6211">
        <v>1632.70024843275</v>
      </c>
      <c r="M6211">
        <v>32.9497077195867</v>
      </c>
      <c r="N6211">
        <v>50.3925031052314</v>
      </c>
      <c r="O6211">
        <v>49.3698323307349</v>
      </c>
      <c r="P6211">
        <v>-0.131556735603872</v>
      </c>
      <c r="Q6211">
        <v>0.211537183239922</v>
      </c>
      <c r="R6211">
        <v>0.9711249055326781</v>
      </c>
      <c r="S6211" t="s">
        <v>12562</v>
      </c>
      <c r="T6211" t="s">
        <v>12678</v>
      </c>
      <c r="U6211" t="s">
        <v>12678</v>
      </c>
      <c r="V6211" t="s">
        <v>12678</v>
      </c>
      <c r="W6211">
        <v>2</v>
      </c>
      <c r="X6211" t="s">
        <v>18889</v>
      </c>
      <c r="Y6211">
        <v>0.5453946587948758</v>
      </c>
      <c r="Z6211">
        <f>HYPERLINK("Melting_Curves/meltCurve_Q9Y3T6_.pdf", "Melting_Curves/meltCurve_Q9Y3T6_.pdf")</f>
        <v>0</v>
      </c>
      <c r="AA6211" t="s">
        <v>24943</v>
      </c>
      <c r="AB6211" t="s">
        <v>31163</v>
      </c>
    </row>
    <row r="6212" spans="1:28">
      <c r="A6212" t="s">
        <v>6238</v>
      </c>
      <c r="B6212">
        <v>0.984777283994944</v>
      </c>
      <c r="C6212">
        <v>0.88425944085274</v>
      </c>
      <c r="D6212">
        <v>0.68762792911635</v>
      </c>
      <c r="E6212">
        <v>0.455203359599341</v>
      </c>
      <c r="F6212">
        <v>0.301443137985047</v>
      </c>
      <c r="G6212">
        <v>0.214858679956701</v>
      </c>
      <c r="H6212">
        <v>0.189030038952512</v>
      </c>
      <c r="I6212">
        <v>0.242659060687063</v>
      </c>
      <c r="J6212">
        <v>0.289863959461978</v>
      </c>
      <c r="K6212">
        <v>0.300811877580882</v>
      </c>
      <c r="L6212">
        <v>826.945044398247</v>
      </c>
      <c r="M6212">
        <v>18.8572931154475</v>
      </c>
      <c r="N6212">
        <v>45.4520679501869</v>
      </c>
      <c r="O6212">
        <v>43.3685638073208</v>
      </c>
      <c r="P6212">
        <v>-0.082348615495764</v>
      </c>
      <c r="Q6212">
        <v>0.242479923018988</v>
      </c>
      <c r="R6212">
        <v>0.983497293571528</v>
      </c>
      <c r="S6212" t="s">
        <v>12563</v>
      </c>
      <c r="T6212" t="s">
        <v>12678</v>
      </c>
      <c r="U6212" t="s">
        <v>12678</v>
      </c>
      <c r="V6212" t="s">
        <v>12678</v>
      </c>
      <c r="W6212">
        <v>8</v>
      </c>
      <c r="X6212" t="s">
        <v>18890</v>
      </c>
      <c r="Y6212">
        <v>0.4271071988017653</v>
      </c>
      <c r="Z6212">
        <f>HYPERLINK("Melting_Curves/meltCurve_Q9Y3T9_.pdf", "Melting_Curves/meltCurve_Q9Y3T9_.pdf")</f>
        <v>0</v>
      </c>
      <c r="AA6212" t="s">
        <v>24944</v>
      </c>
      <c r="AB6212" t="s">
        <v>31164</v>
      </c>
    </row>
    <row r="6213" spans="1:28">
      <c r="A6213" t="s">
        <v>6239</v>
      </c>
      <c r="B6213">
        <v>0.984777283994944</v>
      </c>
      <c r="C6213">
        <v>0.771902146651928</v>
      </c>
      <c r="D6213">
        <v>0.638025839496803</v>
      </c>
      <c r="E6213">
        <v>0.673407802885407</v>
      </c>
      <c r="F6213">
        <v>0.470476048273221</v>
      </c>
      <c r="G6213">
        <v>0.405213093241384</v>
      </c>
      <c r="H6213">
        <v>0.415064024280444</v>
      </c>
      <c r="I6213">
        <v>0.602911900829626</v>
      </c>
      <c r="J6213">
        <v>0.815663901394081</v>
      </c>
      <c r="K6213">
        <v>0.552090970133704</v>
      </c>
      <c r="L6213">
        <v>965.713688356986</v>
      </c>
      <c r="M6213">
        <v>24.0384541648821</v>
      </c>
      <c r="O6213">
        <v>39.8987789817211</v>
      </c>
      <c r="P6213">
        <v>-0.0665388296903302</v>
      </c>
      <c r="Q6213">
        <v>0.55824511392912</v>
      </c>
      <c r="R6213">
        <v>0.573663427367571</v>
      </c>
      <c r="S6213" t="s">
        <v>12564</v>
      </c>
      <c r="T6213" t="s">
        <v>12678</v>
      </c>
      <c r="U6213" t="s">
        <v>12678</v>
      </c>
      <c r="V6213" t="s">
        <v>12678</v>
      </c>
      <c r="W6213">
        <v>9</v>
      </c>
      <c r="X6213" t="s">
        <v>18891</v>
      </c>
      <c r="Y6213">
        <v>0.6107487208072899</v>
      </c>
      <c r="Z6213">
        <f>HYPERLINK("Melting_Curves/meltCurve_Q9Y3X0_.pdf", "Melting_Curves/meltCurve_Q9Y3X0_.pdf")</f>
        <v>0</v>
      </c>
      <c r="AA6213" t="s">
        <v>24945</v>
      </c>
      <c r="AB6213" t="s">
        <v>31165</v>
      </c>
    </row>
    <row r="6214" spans="1:28">
      <c r="A6214" t="s">
        <v>6240</v>
      </c>
      <c r="B6214">
        <v>0.984777283994944</v>
      </c>
      <c r="C6214">
        <v>1.0879755889249</v>
      </c>
      <c r="D6214">
        <v>0.874211847613086</v>
      </c>
      <c r="E6214">
        <v>0.79758518743853</v>
      </c>
      <c r="F6214">
        <v>0.563310927675877</v>
      </c>
      <c r="G6214">
        <v>0.429535613274349</v>
      </c>
      <c r="H6214">
        <v>0.357092806165286</v>
      </c>
      <c r="I6214">
        <v>0.624065390021402</v>
      </c>
      <c r="J6214">
        <v>1.55444110602293</v>
      </c>
      <c r="K6214">
        <v>1.20102677291677</v>
      </c>
      <c r="L6214">
        <v>15000</v>
      </c>
      <c r="M6214">
        <v>239.578772767262</v>
      </c>
      <c r="O6214">
        <v>62.605524781803</v>
      </c>
      <c r="P6214">
        <v>0.361418057887455</v>
      </c>
      <c r="Q6214">
        <v>1.37777582497832</v>
      </c>
      <c r="R6214">
        <v>0.041172771710923</v>
      </c>
      <c r="S6214" t="s">
        <v>12565</v>
      </c>
      <c r="T6214" t="s">
        <v>12678</v>
      </c>
      <c r="U6214" t="s">
        <v>12678</v>
      </c>
      <c r="V6214" t="s">
        <v>12678</v>
      </c>
      <c r="W6214">
        <v>3</v>
      </c>
      <c r="X6214" t="s">
        <v>18892</v>
      </c>
      <c r="Y6214">
        <v>1.055237413107433</v>
      </c>
      <c r="Z6214">
        <f>HYPERLINK("Melting_Curves/meltCurve_Q9Y3Y2_4_.pdf", "Melting_Curves/meltCurve_Q9Y3Y2_4_.pdf")</f>
        <v>0</v>
      </c>
      <c r="AA6214" t="s">
        <v>24946</v>
      </c>
      <c r="AB6214" t="s">
        <v>31166</v>
      </c>
    </row>
    <row r="6215" spans="1:28">
      <c r="A6215" t="s">
        <v>6241</v>
      </c>
      <c r="B6215">
        <v>0.984777283994944</v>
      </c>
      <c r="C6215">
        <v>0.988108240063849</v>
      </c>
      <c r="D6215">
        <v>0.683212851873551</v>
      </c>
      <c r="E6215">
        <v>0.440086083026161</v>
      </c>
      <c r="F6215">
        <v>0.237240885359547</v>
      </c>
      <c r="G6215">
        <v>0.153836081754553</v>
      </c>
      <c r="H6215">
        <v>0.125662849478661</v>
      </c>
      <c r="I6215">
        <v>0.160752371672758</v>
      </c>
      <c r="J6215">
        <v>0.195337231565627</v>
      </c>
      <c r="K6215">
        <v>0.22178826430317</v>
      </c>
      <c r="L6215">
        <v>934.730072870229</v>
      </c>
      <c r="M6215">
        <v>20.9992174802848</v>
      </c>
      <c r="N6215">
        <v>45.3981346667497</v>
      </c>
      <c r="O6215">
        <v>44.1148216226267</v>
      </c>
      <c r="P6215">
        <v>-0.09900812349526029</v>
      </c>
      <c r="Q6215">
        <v>0.168043194244755</v>
      </c>
      <c r="R6215">
        <v>0.98658005545635</v>
      </c>
      <c r="S6215" t="s">
        <v>12566</v>
      </c>
      <c r="T6215" t="s">
        <v>12678</v>
      </c>
      <c r="U6215" t="s">
        <v>12678</v>
      </c>
      <c r="V6215" t="s">
        <v>12678</v>
      </c>
      <c r="W6215">
        <v>6</v>
      </c>
      <c r="X6215" t="s">
        <v>18893</v>
      </c>
      <c r="Y6215">
        <v>0.3862935661282478</v>
      </c>
      <c r="Z6215">
        <f>HYPERLINK("Melting_Curves/meltCurve_Q9Y3Z3_4_.pdf", "Melting_Curves/meltCurve_Q9Y3Z3_4_.pdf")</f>
        <v>0</v>
      </c>
      <c r="AA6215" t="s">
        <v>24947</v>
      </c>
      <c r="AB6215" t="s">
        <v>31167</v>
      </c>
    </row>
    <row r="6216" spans="1:28">
      <c r="A6216" t="s">
        <v>6242</v>
      </c>
      <c r="B6216">
        <v>0.984777283994944</v>
      </c>
      <c r="C6216">
        <v>1.04519918483966</v>
      </c>
      <c r="D6216">
        <v>0.914179401781237</v>
      </c>
      <c r="E6216">
        <v>0.630821957131605</v>
      </c>
      <c r="F6216">
        <v>0.491168154008979</v>
      </c>
      <c r="G6216">
        <v>0.381168066973787</v>
      </c>
      <c r="H6216">
        <v>0.313960940432908</v>
      </c>
      <c r="I6216">
        <v>0.469474477885841</v>
      </c>
      <c r="J6216">
        <v>0.717296806837157</v>
      </c>
      <c r="K6216">
        <v>0.627623805879691</v>
      </c>
      <c r="L6216">
        <v>1655.93035652559</v>
      </c>
      <c r="M6216">
        <v>36.7030302194109</v>
      </c>
      <c r="N6216">
        <v>55.0659857618235</v>
      </c>
      <c r="O6216">
        <v>44.9836857193358</v>
      </c>
      <c r="P6216">
        <v>-0.102124605782664</v>
      </c>
      <c r="Q6216">
        <v>0.499340764754398</v>
      </c>
      <c r="R6216">
        <v>0.800262302647837</v>
      </c>
      <c r="S6216" t="s">
        <v>12567</v>
      </c>
      <c r="T6216" t="s">
        <v>12678</v>
      </c>
      <c r="U6216" t="s">
        <v>12678</v>
      </c>
      <c r="V6216" t="s">
        <v>12678</v>
      </c>
      <c r="W6216">
        <v>15</v>
      </c>
      <c r="X6216" t="s">
        <v>18894</v>
      </c>
      <c r="Y6216">
        <v>0.6366643729727771</v>
      </c>
      <c r="Z6216">
        <f>HYPERLINK("Melting_Curves/meltCurve_Q9Y446_.pdf", "Melting_Curves/meltCurve_Q9Y446_.pdf")</f>
        <v>0</v>
      </c>
      <c r="AA6216" t="s">
        <v>24948</v>
      </c>
      <c r="AB6216" t="s">
        <v>31168</v>
      </c>
    </row>
    <row r="6217" spans="1:28">
      <c r="A6217" t="s">
        <v>6243</v>
      </c>
      <c r="B6217">
        <v>0.984777283994944</v>
      </c>
      <c r="C6217">
        <v>0.9365216916567281</v>
      </c>
      <c r="D6217">
        <v>0.830114243984056</v>
      </c>
      <c r="E6217">
        <v>0.7362901234810461</v>
      </c>
      <c r="F6217">
        <v>0.587001389574068</v>
      </c>
      <c r="G6217">
        <v>0.481734745277921</v>
      </c>
      <c r="H6217">
        <v>0.449155590316451</v>
      </c>
      <c r="I6217">
        <v>0.626174204334869</v>
      </c>
      <c r="J6217">
        <v>0.876071786285199</v>
      </c>
      <c r="K6217">
        <v>0.703302449297358</v>
      </c>
      <c r="L6217">
        <v>1009.16530296665</v>
      </c>
      <c r="M6217">
        <v>23.2509677347294</v>
      </c>
      <c r="O6217">
        <v>43.0859140853856</v>
      </c>
      <c r="P6217">
        <v>-0.0507454353017193</v>
      </c>
      <c r="Q6217">
        <v>0.623865245543098</v>
      </c>
      <c r="R6217">
        <v>0.58854345868619</v>
      </c>
      <c r="S6217" t="s">
        <v>12568</v>
      </c>
      <c r="T6217" t="s">
        <v>12678</v>
      </c>
      <c r="U6217" t="s">
        <v>12678</v>
      </c>
      <c r="V6217" t="s">
        <v>12678</v>
      </c>
      <c r="W6217">
        <v>9</v>
      </c>
      <c r="X6217" t="s">
        <v>18895</v>
      </c>
      <c r="Y6217">
        <v>0.7078119506134219</v>
      </c>
      <c r="Z6217">
        <f>HYPERLINK("Melting_Curves/meltCurve_Q9Y448_.pdf", "Melting_Curves/meltCurve_Q9Y448_.pdf")</f>
        <v>0</v>
      </c>
      <c r="AA6217" t="s">
        <v>24949</v>
      </c>
      <c r="AB6217" t="s">
        <v>31169</v>
      </c>
    </row>
    <row r="6218" spans="1:28">
      <c r="A6218" t="s">
        <v>6244</v>
      </c>
      <c r="B6218">
        <v>0.984777283994944</v>
      </c>
      <c r="C6218">
        <v>0.930938838295596</v>
      </c>
      <c r="D6218">
        <v>0.772346248408414</v>
      </c>
      <c r="E6218">
        <v>0.410637976766077</v>
      </c>
      <c r="F6218">
        <v>0.256748997686669</v>
      </c>
      <c r="G6218">
        <v>0.191858066470533</v>
      </c>
      <c r="H6218">
        <v>0.179475481728131</v>
      </c>
      <c r="I6218">
        <v>0.236484985775193</v>
      </c>
      <c r="J6218">
        <v>0.319419446955615</v>
      </c>
      <c r="K6218">
        <v>0.261195162056054</v>
      </c>
      <c r="L6218">
        <v>1153.26275984838</v>
      </c>
      <c r="M6218">
        <v>26.004981020053</v>
      </c>
      <c r="N6218">
        <v>45.4531656466922</v>
      </c>
      <c r="O6218">
        <v>44.0880033819409</v>
      </c>
      <c r="P6218">
        <v>-0.112904497464955</v>
      </c>
      <c r="Q6218">
        <v>0.234350186859856</v>
      </c>
      <c r="R6218">
        <v>0.9833923456224281</v>
      </c>
      <c r="S6218" t="s">
        <v>12569</v>
      </c>
      <c r="T6218" t="s">
        <v>12678</v>
      </c>
      <c r="U6218" t="s">
        <v>12678</v>
      </c>
      <c r="V6218" t="s">
        <v>12678</v>
      </c>
      <c r="W6218">
        <v>22</v>
      </c>
      <c r="X6218" t="s">
        <v>18896</v>
      </c>
      <c r="Y6218">
        <v>0.4276469632457994</v>
      </c>
      <c r="Z6218">
        <f>HYPERLINK("Melting_Curves/meltCurve_Q9Y450_.pdf", "Melting_Curves/meltCurve_Q9Y450_.pdf")</f>
        <v>0</v>
      </c>
      <c r="AA6218" t="s">
        <v>24950</v>
      </c>
      <c r="AB6218" t="s">
        <v>31170</v>
      </c>
    </row>
    <row r="6219" spans="1:28">
      <c r="A6219" t="s">
        <v>6245</v>
      </c>
      <c r="B6219">
        <v>0.984777283994944</v>
      </c>
      <c r="C6219">
        <v>1.11086082057983</v>
      </c>
      <c r="D6219">
        <v>1.05252220654419</v>
      </c>
      <c r="E6219">
        <v>0.98006183173179</v>
      </c>
      <c r="F6219">
        <v>0.812028795147801</v>
      </c>
      <c r="G6219">
        <v>0.712545434575594</v>
      </c>
      <c r="H6219">
        <v>0.636769860278414</v>
      </c>
      <c r="I6219">
        <v>0.8891668849047391</v>
      </c>
      <c r="J6219">
        <v>0.979263829417383</v>
      </c>
      <c r="K6219">
        <v>0.816980356538087</v>
      </c>
      <c r="L6219">
        <v>3981.91317328517</v>
      </c>
      <c r="M6219">
        <v>83.27768679215809</v>
      </c>
      <c r="O6219">
        <v>47.7873354883668</v>
      </c>
      <c r="P6219">
        <v>-0.0840049280866649</v>
      </c>
      <c r="Q6219">
        <v>0.807181425710271</v>
      </c>
      <c r="R6219">
        <v>0.566015894675533</v>
      </c>
      <c r="S6219" t="s">
        <v>12570</v>
      </c>
      <c r="T6219" t="s">
        <v>12678</v>
      </c>
      <c r="U6219" t="s">
        <v>12678</v>
      </c>
      <c r="V6219" t="s">
        <v>12678</v>
      </c>
      <c r="W6219">
        <v>7</v>
      </c>
      <c r="X6219" t="s">
        <v>18897</v>
      </c>
      <c r="Y6219">
        <v>0.8768378711326333</v>
      </c>
      <c r="Z6219">
        <f>HYPERLINK("Melting_Curves/meltCurve_Q9Y450_2_.pdf", "Melting_Curves/meltCurve_Q9Y450_2_.pdf")</f>
        <v>0</v>
      </c>
      <c r="AA6219" t="s">
        <v>24950</v>
      </c>
      <c r="AB6219" t="s">
        <v>31171</v>
      </c>
    </row>
    <row r="6220" spans="1:28">
      <c r="A6220" t="s">
        <v>6246</v>
      </c>
      <c r="B6220">
        <v>0.984777283994944</v>
      </c>
      <c r="C6220">
        <v>0.860158226983409</v>
      </c>
      <c r="D6220">
        <v>0.748862969327173</v>
      </c>
      <c r="E6220">
        <v>0.630765439804725</v>
      </c>
      <c r="F6220">
        <v>0.500914905564577</v>
      </c>
      <c r="G6220">
        <v>0.505672904708819</v>
      </c>
      <c r="H6220">
        <v>0.394899826064612</v>
      </c>
      <c r="I6220">
        <v>0.647326454450513</v>
      </c>
      <c r="J6220">
        <v>0.7032483521912331</v>
      </c>
      <c r="K6220">
        <v>0.593975445583999</v>
      </c>
      <c r="L6220">
        <v>878.69083706971</v>
      </c>
      <c r="M6220">
        <v>20.944296195879</v>
      </c>
      <c r="O6220">
        <v>41.5768608199211</v>
      </c>
      <c r="P6220">
        <v>-0.055473696090627</v>
      </c>
      <c r="Q6220">
        <v>0.559525028919543</v>
      </c>
      <c r="R6220">
        <v>0.758772611784165</v>
      </c>
      <c r="S6220" t="s">
        <v>12571</v>
      </c>
      <c r="T6220" t="s">
        <v>12678</v>
      </c>
      <c r="U6220" t="s">
        <v>12678</v>
      </c>
      <c r="V6220" t="s">
        <v>12678</v>
      </c>
      <c r="W6220">
        <v>2</v>
      </c>
      <c r="X6220" t="s">
        <v>18898</v>
      </c>
      <c r="Y6220">
        <v>0.6382418310084597</v>
      </c>
      <c r="Z6220">
        <f>HYPERLINK("Melting_Curves/meltCurve_Q9Y467_.pdf", "Melting_Curves/meltCurve_Q9Y467_.pdf")</f>
        <v>0</v>
      </c>
      <c r="AA6220" t="s">
        <v>19586</v>
      </c>
      <c r="AB6220" t="s">
        <v>25631</v>
      </c>
    </row>
    <row r="6221" spans="1:28">
      <c r="A6221" t="s">
        <v>6247</v>
      </c>
      <c r="B6221">
        <v>0.984777283994944</v>
      </c>
      <c r="C6221">
        <v>0.923814055036761</v>
      </c>
      <c r="D6221">
        <v>0.921583713710686</v>
      </c>
      <c r="E6221">
        <v>0.687822647499639</v>
      </c>
      <c r="F6221">
        <v>0.494076366843801</v>
      </c>
      <c r="G6221">
        <v>0.277283462533829</v>
      </c>
      <c r="H6221">
        <v>0.199363371533646</v>
      </c>
      <c r="I6221">
        <v>0.222626251080493</v>
      </c>
      <c r="J6221">
        <v>0.214508036867338</v>
      </c>
      <c r="K6221">
        <v>0.221976853100416</v>
      </c>
      <c r="L6221">
        <v>821.796954448631</v>
      </c>
      <c r="M6221">
        <v>17.095654442487</v>
      </c>
      <c r="N6221">
        <v>49.4798688880135</v>
      </c>
      <c r="O6221">
        <v>47.4272304404736</v>
      </c>
      <c r="P6221">
        <v>-0.072750024276171</v>
      </c>
      <c r="Q6221">
        <v>0.192748407452154</v>
      </c>
      <c r="R6221">
        <v>0.9920626232288769</v>
      </c>
      <c r="S6221" t="s">
        <v>12572</v>
      </c>
      <c r="T6221" t="s">
        <v>12678</v>
      </c>
      <c r="U6221" t="s">
        <v>12678</v>
      </c>
      <c r="V6221" t="s">
        <v>12678</v>
      </c>
      <c r="W6221">
        <v>3</v>
      </c>
      <c r="X6221" t="s">
        <v>18899</v>
      </c>
      <c r="Y6221">
        <v>0.5047935148486731</v>
      </c>
      <c r="Z6221">
        <f>HYPERLINK("Melting_Curves/meltCurve_Q9Y478_.pdf", "Melting_Curves/meltCurve_Q9Y478_.pdf")</f>
        <v>0</v>
      </c>
      <c r="AA6221" t="s">
        <v>24951</v>
      </c>
      <c r="AB6221" t="s">
        <v>31172</v>
      </c>
    </row>
    <row r="6222" spans="1:28">
      <c r="A6222" t="s">
        <v>6248</v>
      </c>
      <c r="B6222">
        <v>0.984777283994944</v>
      </c>
      <c r="C6222">
        <v>0.953255582983634</v>
      </c>
      <c r="D6222">
        <v>0.898096017507733</v>
      </c>
      <c r="E6222">
        <v>0.795964278233079</v>
      </c>
      <c r="F6222">
        <v>0.510427942988227</v>
      </c>
      <c r="G6222">
        <v>0.388701823083414</v>
      </c>
      <c r="H6222">
        <v>0.219453080708367</v>
      </c>
      <c r="I6222">
        <v>0.153255800359936</v>
      </c>
      <c r="J6222">
        <v>0.178452799071309</v>
      </c>
      <c r="K6222">
        <v>0.177960773049148</v>
      </c>
      <c r="L6222">
        <v>723.724675660692</v>
      </c>
      <c r="M6222">
        <v>14.5469656223291</v>
      </c>
      <c r="N6222">
        <v>50.8408402378901</v>
      </c>
      <c r="O6222">
        <v>48.8390871380249</v>
      </c>
      <c r="P6222">
        <v>-0.06449609276336141</v>
      </c>
      <c r="Q6222">
        <v>0.133957813753027</v>
      </c>
      <c r="R6222">
        <v>0.993688965551812</v>
      </c>
      <c r="S6222" t="s">
        <v>12573</v>
      </c>
      <c r="T6222" t="s">
        <v>12678</v>
      </c>
      <c r="U6222" t="s">
        <v>12678</v>
      </c>
      <c r="V6222" t="s">
        <v>12678</v>
      </c>
      <c r="W6222">
        <v>108</v>
      </c>
      <c r="X6222" t="s">
        <v>18900</v>
      </c>
      <c r="Y6222">
        <v>0.5211325933280163</v>
      </c>
      <c r="Z6222">
        <f>HYPERLINK("Melting_Curves/meltCurve_Q9Y490_.pdf", "Melting_Curves/meltCurve_Q9Y490_.pdf")</f>
        <v>0</v>
      </c>
      <c r="AA6222" t="s">
        <v>24952</v>
      </c>
      <c r="AB6222" t="s">
        <v>31173</v>
      </c>
    </row>
    <row r="6223" spans="1:28">
      <c r="A6223" t="s">
        <v>6249</v>
      </c>
      <c r="B6223">
        <v>0.984777283994944</v>
      </c>
      <c r="C6223">
        <v>0.956685390820344</v>
      </c>
      <c r="D6223">
        <v>0.784632404996787</v>
      </c>
      <c r="E6223">
        <v>0.610447289472076</v>
      </c>
      <c r="F6223">
        <v>0.366823448623797</v>
      </c>
      <c r="G6223">
        <v>0.25262706999828</v>
      </c>
      <c r="H6223">
        <v>0.17887684091421</v>
      </c>
      <c r="I6223">
        <v>0.227770663129152</v>
      </c>
      <c r="J6223">
        <v>0.333962061051711</v>
      </c>
      <c r="K6223">
        <v>0.278991820995803</v>
      </c>
      <c r="L6223">
        <v>837.947429121642</v>
      </c>
      <c r="M6223">
        <v>18.2835055774784</v>
      </c>
      <c r="N6223">
        <v>47.5522873177261</v>
      </c>
      <c r="O6223">
        <v>45.2930967134013</v>
      </c>
      <c r="P6223">
        <v>-0.0764925366417616</v>
      </c>
      <c r="Q6223">
        <v>0.24206623158392</v>
      </c>
      <c r="R6223">
        <v>0.975548100590364</v>
      </c>
      <c r="S6223" t="s">
        <v>12574</v>
      </c>
      <c r="T6223" t="s">
        <v>12678</v>
      </c>
      <c r="U6223" t="s">
        <v>12678</v>
      </c>
      <c r="V6223" t="s">
        <v>12678</v>
      </c>
      <c r="W6223">
        <v>5</v>
      </c>
      <c r="X6223" t="s">
        <v>18901</v>
      </c>
      <c r="Y6223">
        <v>0.4770622292838523</v>
      </c>
      <c r="Z6223">
        <f>HYPERLINK("Melting_Curves/meltCurve_Q9Y4B6_3_.pdf", "Melting_Curves/meltCurve_Q9Y4B6_3_.pdf")</f>
        <v>0</v>
      </c>
      <c r="AA6223" t="s">
        <v>24953</v>
      </c>
      <c r="AB6223" t="s">
        <v>31174</v>
      </c>
    </row>
    <row r="6224" spans="1:28">
      <c r="A6224" t="s">
        <v>6250</v>
      </c>
      <c r="B6224">
        <v>0.984777283994944</v>
      </c>
      <c r="C6224">
        <v>0.961829524310821</v>
      </c>
      <c r="D6224">
        <v>0.872422645673359</v>
      </c>
      <c r="E6224">
        <v>0.678098704149281</v>
      </c>
      <c r="F6224">
        <v>0.357381084808705</v>
      </c>
      <c r="G6224">
        <v>0.239316942552921</v>
      </c>
      <c r="H6224">
        <v>0.199132281868685</v>
      </c>
      <c r="I6224">
        <v>0.300628497269681</v>
      </c>
      <c r="J6224">
        <v>0.388114635782954</v>
      </c>
      <c r="K6224">
        <v>0.367809207370312</v>
      </c>
      <c r="L6224">
        <v>1255.06812978713</v>
      </c>
      <c r="M6224">
        <v>26.9846814000483</v>
      </c>
      <c r="N6224">
        <v>48.0889028284527</v>
      </c>
      <c r="O6224">
        <v>46.2572164699555</v>
      </c>
      <c r="P6224">
        <v>-0.102993178813527</v>
      </c>
      <c r="Q6224">
        <v>0.29380222645293</v>
      </c>
      <c r="R6224">
        <v>0.958123144625324</v>
      </c>
      <c r="S6224" t="s">
        <v>12575</v>
      </c>
      <c r="T6224" t="s">
        <v>12678</v>
      </c>
      <c r="U6224" t="s">
        <v>12678</v>
      </c>
      <c r="V6224" t="s">
        <v>12678</v>
      </c>
      <c r="W6224">
        <v>16</v>
      </c>
      <c r="X6224" t="s">
        <v>18902</v>
      </c>
      <c r="Y6224">
        <v>0.5227197439314228</v>
      </c>
      <c r="Z6224">
        <f>HYPERLINK("Melting_Curves/meltCurve_Q9Y4C1_.pdf", "Melting_Curves/meltCurve_Q9Y4C1_.pdf")</f>
        <v>0</v>
      </c>
      <c r="AA6224" t="s">
        <v>24954</v>
      </c>
      <c r="AB6224" t="s">
        <v>31175</v>
      </c>
    </row>
    <row r="6225" spans="1:28">
      <c r="A6225" t="s">
        <v>6251</v>
      </c>
      <c r="B6225">
        <v>0.984777283994944</v>
      </c>
      <c r="C6225">
        <v>0.996725230653113</v>
      </c>
      <c r="D6225">
        <v>0.746943763158796</v>
      </c>
      <c r="E6225">
        <v>0.399735436844583</v>
      </c>
      <c r="F6225">
        <v>0.19169228038444</v>
      </c>
      <c r="G6225">
        <v>0.127731036796167</v>
      </c>
      <c r="H6225">
        <v>0.114842631103402</v>
      </c>
      <c r="I6225">
        <v>0.144340135076669</v>
      </c>
      <c r="J6225">
        <v>0.186634413634935</v>
      </c>
      <c r="K6225">
        <v>0.182808553545402</v>
      </c>
      <c r="L6225">
        <v>1110.42574440445</v>
      </c>
      <c r="M6225">
        <v>24.824562411939</v>
      </c>
      <c r="N6225">
        <v>45.3732054904428</v>
      </c>
      <c r="O6225">
        <v>44.4437047360788</v>
      </c>
      <c r="P6225">
        <v>-0.118954494421027</v>
      </c>
      <c r="Q6225">
        <v>0.148149509276517</v>
      </c>
      <c r="R6225">
        <v>0.993422542567124</v>
      </c>
      <c r="S6225" t="s">
        <v>12576</v>
      </c>
      <c r="T6225" t="s">
        <v>12678</v>
      </c>
      <c r="U6225" t="s">
        <v>12678</v>
      </c>
      <c r="V6225" t="s">
        <v>12678</v>
      </c>
      <c r="W6225">
        <v>12</v>
      </c>
      <c r="X6225" t="s">
        <v>18903</v>
      </c>
      <c r="Y6225">
        <v>0.3747592863635161</v>
      </c>
      <c r="Z6225">
        <f>HYPERLINK("Melting_Curves/meltCurve_Q9Y4C2_2_.pdf", "Melting_Curves/meltCurve_Q9Y4C2_2_.pdf")</f>
        <v>0</v>
      </c>
      <c r="AA6225" t="s">
        <v>24955</v>
      </c>
      <c r="AB6225" t="s">
        <v>31176</v>
      </c>
    </row>
    <row r="6226" spans="1:28">
      <c r="A6226" t="s">
        <v>6252</v>
      </c>
      <c r="B6226">
        <v>0.984777283994944</v>
      </c>
      <c r="C6226">
        <v>1.1004863084825</v>
      </c>
      <c r="D6226">
        <v>0.966154652222872</v>
      </c>
      <c r="E6226">
        <v>0.82819153627061</v>
      </c>
      <c r="F6226">
        <v>0.67892176362759</v>
      </c>
      <c r="G6226">
        <v>0.578521013947407</v>
      </c>
      <c r="H6226">
        <v>0.565770798022718</v>
      </c>
      <c r="I6226">
        <v>0.718146741148871</v>
      </c>
      <c r="J6226">
        <v>0.9454803028845969</v>
      </c>
      <c r="K6226">
        <v>0.68902697313634</v>
      </c>
      <c r="L6226">
        <v>2481.05372325091</v>
      </c>
      <c r="M6226">
        <v>53.5453694883659</v>
      </c>
      <c r="O6226">
        <v>46.2710252269057</v>
      </c>
      <c r="P6226">
        <v>-0.08810396574628029</v>
      </c>
      <c r="Q6226">
        <v>0.695461235529951</v>
      </c>
      <c r="R6226">
        <v>0.66184165245453</v>
      </c>
      <c r="S6226" t="s">
        <v>12577</v>
      </c>
      <c r="T6226" t="s">
        <v>12678</v>
      </c>
      <c r="U6226" t="s">
        <v>12678</v>
      </c>
      <c r="V6226" t="s">
        <v>12678</v>
      </c>
      <c r="W6226">
        <v>30</v>
      </c>
      <c r="X6226" t="s">
        <v>18904</v>
      </c>
      <c r="Y6226">
        <v>0.7907714091491156</v>
      </c>
      <c r="Z6226">
        <f>HYPERLINK("Melting_Curves/meltCurve_Q9Y4E1_4_.pdf", "Melting_Curves/meltCurve_Q9Y4E1_4_.pdf")</f>
        <v>0</v>
      </c>
      <c r="AA6226" t="s">
        <v>24956</v>
      </c>
      <c r="AB6226" t="s">
        <v>31177</v>
      </c>
    </row>
    <row r="6227" spans="1:28">
      <c r="A6227" t="s">
        <v>6253</v>
      </c>
      <c r="B6227">
        <v>0.984777283994944</v>
      </c>
      <c r="C6227">
        <v>1.00443190414925</v>
      </c>
      <c r="D6227">
        <v>0.959677520914056</v>
      </c>
      <c r="E6227">
        <v>0.7921064362892341</v>
      </c>
      <c r="F6227">
        <v>0.396458588774296</v>
      </c>
      <c r="G6227">
        <v>0.204367779304279</v>
      </c>
      <c r="H6227">
        <v>0.140509820914234</v>
      </c>
      <c r="I6227">
        <v>0.149159888450051</v>
      </c>
      <c r="J6227">
        <v>0.17262998915179</v>
      </c>
      <c r="K6227">
        <v>0.185833883345</v>
      </c>
      <c r="L6227">
        <v>1344.00378858381</v>
      </c>
      <c r="M6227">
        <v>27.7299980009946</v>
      </c>
      <c r="N6227">
        <v>49.1409055688616</v>
      </c>
      <c r="O6227">
        <v>48.217536695173</v>
      </c>
      <c r="P6227">
        <v>-0.12104978469093</v>
      </c>
      <c r="Q6227">
        <v>0.158071114568171</v>
      </c>
      <c r="R6227">
        <v>0.9981600174020659</v>
      </c>
      <c r="S6227" t="s">
        <v>12578</v>
      </c>
      <c r="T6227" t="s">
        <v>12678</v>
      </c>
      <c r="U6227" t="s">
        <v>12678</v>
      </c>
      <c r="V6227" t="s">
        <v>12678</v>
      </c>
      <c r="W6227">
        <v>39</v>
      </c>
      <c r="X6227" t="s">
        <v>18905</v>
      </c>
      <c r="Y6227">
        <v>0.4857833048497838</v>
      </c>
      <c r="Z6227">
        <f>HYPERLINK("Melting_Curves/meltCurve_Q9Y4E8_.pdf", "Melting_Curves/meltCurve_Q9Y4E8_.pdf")</f>
        <v>0</v>
      </c>
      <c r="AA6227" t="s">
        <v>19616</v>
      </c>
      <c r="AB6227" t="s">
        <v>31178</v>
      </c>
    </row>
    <row r="6228" spans="1:28">
      <c r="A6228" t="s">
        <v>6254</v>
      </c>
      <c r="B6228">
        <v>0.984777283994944</v>
      </c>
      <c r="C6228">
        <v>1.06049609878374</v>
      </c>
      <c r="D6228">
        <v>0.815230099776416</v>
      </c>
      <c r="E6228">
        <v>0.705184979117381</v>
      </c>
      <c r="F6228">
        <v>0.478985682460398</v>
      </c>
      <c r="G6228">
        <v>0.336105174192496</v>
      </c>
      <c r="H6228">
        <v>0.290061986953223</v>
      </c>
      <c r="I6228">
        <v>0.402174523817006</v>
      </c>
      <c r="J6228">
        <v>0.653348877715438</v>
      </c>
      <c r="K6228">
        <v>0.556638768498518</v>
      </c>
      <c r="L6228">
        <v>1113.31135463904</v>
      </c>
      <c r="M6228">
        <v>24.5009578359124</v>
      </c>
      <c r="N6228">
        <v>50.0404842695298</v>
      </c>
      <c r="O6228">
        <v>45.1400380828177</v>
      </c>
      <c r="P6228">
        <v>-0.0749796062196714</v>
      </c>
      <c r="Q6228">
        <v>0.4474447263903</v>
      </c>
      <c r="R6228">
        <v>0.82094840095121</v>
      </c>
      <c r="S6228" t="s">
        <v>12579</v>
      </c>
      <c r="T6228" t="s">
        <v>12678</v>
      </c>
      <c r="U6228" t="s">
        <v>12678</v>
      </c>
      <c r="V6228" t="s">
        <v>12678</v>
      </c>
      <c r="W6228">
        <v>5</v>
      </c>
      <c r="X6228" t="s">
        <v>18906</v>
      </c>
      <c r="Y6228">
        <v>0.6076334575746535</v>
      </c>
      <c r="Z6228">
        <f>HYPERLINK("Melting_Curves/meltCurve_Q9Y4G8_.pdf", "Melting_Curves/meltCurve_Q9Y4G8_.pdf")</f>
        <v>0</v>
      </c>
      <c r="AA6228" t="s">
        <v>20051</v>
      </c>
      <c r="AB6228" t="s">
        <v>31179</v>
      </c>
    </row>
    <row r="6229" spans="1:28">
      <c r="A6229" t="s">
        <v>6255</v>
      </c>
      <c r="B6229">
        <v>0.984777283994944</v>
      </c>
      <c r="C6229">
        <v>1.00836120704324</v>
      </c>
      <c r="D6229">
        <v>0.846501131875276</v>
      </c>
      <c r="E6229">
        <v>0.736537805691266</v>
      </c>
      <c r="F6229">
        <v>0.5402928063104671</v>
      </c>
      <c r="G6229">
        <v>0.466831413351028</v>
      </c>
      <c r="H6229">
        <v>0.558308032967273</v>
      </c>
      <c r="I6229">
        <v>0.689301852675948</v>
      </c>
      <c r="J6229">
        <v>1.03485887970177</v>
      </c>
      <c r="K6229">
        <v>0.737406858990391</v>
      </c>
      <c r="L6229">
        <v>1665.52673628276</v>
      </c>
      <c r="M6229">
        <v>38.5215227124108</v>
      </c>
      <c r="O6229">
        <v>43.1202383157653</v>
      </c>
      <c r="P6229">
        <v>-0.0721672340161002</v>
      </c>
      <c r="Q6229">
        <v>0.676870423704178</v>
      </c>
      <c r="R6229">
        <v>0.43727939291535</v>
      </c>
      <c r="S6229" t="s">
        <v>12580</v>
      </c>
      <c r="T6229" t="s">
        <v>12678</v>
      </c>
      <c r="U6229" t="s">
        <v>12678</v>
      </c>
      <c r="V6229" t="s">
        <v>12678</v>
      </c>
      <c r="W6229">
        <v>5</v>
      </c>
      <c r="X6229" t="s">
        <v>18907</v>
      </c>
      <c r="Y6229">
        <v>0.7450962289278803</v>
      </c>
      <c r="Z6229">
        <f>HYPERLINK("Melting_Curves/meltCurve_Q9Y4H2_.pdf", "Melting_Curves/meltCurve_Q9Y4H2_.pdf")</f>
        <v>0</v>
      </c>
      <c r="AA6229" t="s">
        <v>24957</v>
      </c>
      <c r="AB6229" t="s">
        <v>31180</v>
      </c>
    </row>
    <row r="6230" spans="1:28">
      <c r="A6230" t="s">
        <v>6256</v>
      </c>
      <c r="B6230">
        <v>0.984777283994944</v>
      </c>
      <c r="C6230">
        <v>1.23870397720212</v>
      </c>
      <c r="D6230">
        <v>0.9894971106188341</v>
      </c>
      <c r="E6230">
        <v>0.978175304808393</v>
      </c>
      <c r="F6230">
        <v>0.713101652872481</v>
      </c>
      <c r="G6230">
        <v>0.537676038285648</v>
      </c>
      <c r="H6230">
        <v>0.483299494069181</v>
      </c>
      <c r="I6230">
        <v>0.659621472730754</v>
      </c>
      <c r="J6230">
        <v>0.697965013127087</v>
      </c>
      <c r="K6230">
        <v>0.472581124387376</v>
      </c>
      <c r="L6230">
        <v>3218.32611441632</v>
      </c>
      <c r="M6230">
        <v>64.8273886144608</v>
      </c>
      <c r="O6230">
        <v>49.5973670089874</v>
      </c>
      <c r="P6230">
        <v>-0.140532793704809</v>
      </c>
      <c r="Q6230">
        <v>0.569931500450215</v>
      </c>
      <c r="R6230">
        <v>0.8335687393055</v>
      </c>
      <c r="S6230" t="s">
        <v>12581</v>
      </c>
      <c r="T6230" t="s">
        <v>12678</v>
      </c>
      <c r="U6230" t="s">
        <v>12678</v>
      </c>
      <c r="V6230" t="s">
        <v>12678</v>
      </c>
      <c r="W6230">
        <v>2</v>
      </c>
      <c r="X6230" t="s">
        <v>18908</v>
      </c>
      <c r="Y6230">
        <v>0.7517577940887989</v>
      </c>
      <c r="Z6230">
        <f>HYPERLINK("Melting_Curves/meltCurve_Q9Y4I5_3_.pdf", "Melting_Curves/meltCurve_Q9Y4I5_3_.pdf")</f>
        <v>0</v>
      </c>
      <c r="AA6230" t="s">
        <v>24958</v>
      </c>
      <c r="AB6230" t="s">
        <v>31181</v>
      </c>
    </row>
    <row r="6231" spans="1:28">
      <c r="A6231" t="s">
        <v>6257</v>
      </c>
      <c r="B6231">
        <v>0.984777283994944</v>
      </c>
      <c r="C6231">
        <v>1.07913437014396</v>
      </c>
      <c r="D6231">
        <v>1.02185021569227</v>
      </c>
      <c r="E6231">
        <v>0.7874980898148159</v>
      </c>
      <c r="F6231">
        <v>0.379038289524412</v>
      </c>
      <c r="G6231">
        <v>0.204258631692592</v>
      </c>
      <c r="H6231">
        <v>0.123953145203482</v>
      </c>
      <c r="I6231">
        <v>0.152654438722177</v>
      </c>
      <c r="J6231">
        <v>0.227435118908113</v>
      </c>
      <c r="K6231">
        <v>0.192578132181053</v>
      </c>
      <c r="L6231">
        <v>1522.22653291245</v>
      </c>
      <c r="M6231">
        <v>31.5117650766618</v>
      </c>
      <c r="N6231">
        <v>48.9704294370804</v>
      </c>
      <c r="O6231">
        <v>48.1133156360906</v>
      </c>
      <c r="P6231">
        <v>-0.135276839343866</v>
      </c>
      <c r="Q6231">
        <v>0.173821916986306</v>
      </c>
      <c r="R6231">
        <v>0.9895204345959689</v>
      </c>
      <c r="S6231" t="s">
        <v>12582</v>
      </c>
      <c r="T6231" t="s">
        <v>12678</v>
      </c>
      <c r="U6231" t="s">
        <v>12678</v>
      </c>
      <c r="V6231" t="s">
        <v>12678</v>
      </c>
      <c r="W6231">
        <v>6</v>
      </c>
      <c r="X6231" t="s">
        <v>18909</v>
      </c>
      <c r="Y6231">
        <v>0.4896565143797457</v>
      </c>
      <c r="Z6231">
        <f>HYPERLINK("Melting_Curves/meltCurve_Q9Y4K3_.pdf", "Melting_Curves/meltCurve_Q9Y4K3_.pdf")</f>
        <v>0</v>
      </c>
      <c r="AA6231" t="s">
        <v>24959</v>
      </c>
      <c r="AB6231" t="s">
        <v>31182</v>
      </c>
    </row>
    <row r="6232" spans="1:28">
      <c r="A6232" t="s">
        <v>6258</v>
      </c>
      <c r="B6232">
        <v>0.984777283994944</v>
      </c>
      <c r="C6232">
        <v>0.9837650493414311</v>
      </c>
      <c r="D6232">
        <v>0.86164302231757</v>
      </c>
      <c r="E6232">
        <v>0.7984241697958721</v>
      </c>
      <c r="F6232">
        <v>0.5132526634507349</v>
      </c>
      <c r="G6232">
        <v>0.212622270889855</v>
      </c>
      <c r="H6232">
        <v>0.237472078804676</v>
      </c>
      <c r="I6232">
        <v>0.346048182117003</v>
      </c>
      <c r="J6232">
        <v>0.341480999900913</v>
      </c>
      <c r="K6232">
        <v>0.234010024947744</v>
      </c>
      <c r="L6232">
        <v>1164.29555655822</v>
      </c>
      <c r="M6232">
        <v>24.1497402567901</v>
      </c>
      <c r="N6232">
        <v>49.7847824401475</v>
      </c>
      <c r="O6232">
        <v>47.8845822952347</v>
      </c>
      <c r="P6232">
        <v>-0.0924319262353821</v>
      </c>
      <c r="Q6232">
        <v>0.266907909027864</v>
      </c>
      <c r="R6232">
        <v>0.958494422265405</v>
      </c>
      <c r="S6232" t="s">
        <v>12583</v>
      </c>
      <c r="T6232" t="s">
        <v>12678</v>
      </c>
      <c r="U6232" t="s">
        <v>12678</v>
      </c>
      <c r="V6232" t="s">
        <v>12678</v>
      </c>
      <c r="W6232">
        <v>1</v>
      </c>
      <c r="X6232" t="s">
        <v>18910</v>
      </c>
      <c r="Y6232">
        <v>0.5475844212033242</v>
      </c>
      <c r="Z6232">
        <f>HYPERLINK("Melting_Curves/meltCurve_Q9Y4K4_.pdf", "Melting_Curves/meltCurve_Q9Y4K4_.pdf")</f>
        <v>0</v>
      </c>
      <c r="AA6232" t="s">
        <v>24960</v>
      </c>
      <c r="AB6232" t="s">
        <v>31183</v>
      </c>
    </row>
    <row r="6233" spans="1:28">
      <c r="A6233" t="s">
        <v>6259</v>
      </c>
      <c r="B6233">
        <v>0.984777283994944</v>
      </c>
      <c r="C6233">
        <v>0.807156831834329</v>
      </c>
      <c r="D6233">
        <v>0.63054094521367</v>
      </c>
      <c r="E6233">
        <v>0.279249708569714</v>
      </c>
      <c r="F6233">
        <v>0.142386976447215</v>
      </c>
      <c r="G6233">
        <v>0.09417794275022461</v>
      </c>
      <c r="H6233">
        <v>0.0707811344234321</v>
      </c>
      <c r="I6233">
        <v>0.0878711810974654</v>
      </c>
      <c r="J6233">
        <v>0.110021928806488</v>
      </c>
      <c r="K6233">
        <v>0.0920995140057277</v>
      </c>
      <c r="L6233">
        <v>800.36084399105</v>
      </c>
      <c r="M6233">
        <v>18.380551609071</v>
      </c>
      <c r="N6233">
        <v>43.9593211389628</v>
      </c>
      <c r="O6233">
        <v>43.0382950928993</v>
      </c>
      <c r="P6233">
        <v>-0.0982608737631657</v>
      </c>
      <c r="Q6233">
        <v>0.0797254743055499</v>
      </c>
      <c r="R6233">
        <v>0.994574165259818</v>
      </c>
      <c r="S6233" t="s">
        <v>12584</v>
      </c>
      <c r="T6233" t="s">
        <v>12678</v>
      </c>
      <c r="U6233" t="s">
        <v>12678</v>
      </c>
      <c r="V6233" t="s">
        <v>12678</v>
      </c>
      <c r="W6233">
        <v>5</v>
      </c>
      <c r="X6233" t="s">
        <v>18911</v>
      </c>
      <c r="Y6233">
        <v>0.2955543310869786</v>
      </c>
      <c r="Z6233">
        <f>HYPERLINK("Melting_Curves/meltCurve_Q9Y4P1_6_.pdf", "Melting_Curves/meltCurve_Q9Y4P1_6_.pdf")</f>
        <v>0</v>
      </c>
      <c r="AA6233" t="s">
        <v>24961</v>
      </c>
      <c r="AB6233" t="s">
        <v>31184</v>
      </c>
    </row>
    <row r="6234" spans="1:28">
      <c r="A6234" t="s">
        <v>6260</v>
      </c>
      <c r="B6234">
        <v>0.984777283994944</v>
      </c>
      <c r="C6234">
        <v>0.912222425579941</v>
      </c>
      <c r="D6234">
        <v>0.75149639206717</v>
      </c>
      <c r="E6234">
        <v>0.543324358028345</v>
      </c>
      <c r="F6234">
        <v>0.22254761545244</v>
      </c>
      <c r="G6234">
        <v>0.09352669861951519</v>
      </c>
      <c r="H6234">
        <v>0.0678919879215021</v>
      </c>
      <c r="I6234">
        <v>0.0933040660660642</v>
      </c>
      <c r="J6234">
        <v>0.112526451026202</v>
      </c>
      <c r="K6234">
        <v>0.121031815248034</v>
      </c>
      <c r="L6234">
        <v>801.8475492131651</v>
      </c>
      <c r="M6234">
        <v>17.454410876145</v>
      </c>
      <c r="N6234">
        <v>46.3784675931909</v>
      </c>
      <c r="O6234">
        <v>45.349262289384</v>
      </c>
      <c r="P6234">
        <v>-0.088901356116665</v>
      </c>
      <c r="Q6234">
        <v>0.0761338273507816</v>
      </c>
      <c r="R6234">
        <v>0.989803003508665</v>
      </c>
      <c r="S6234" t="s">
        <v>12585</v>
      </c>
      <c r="T6234" t="s">
        <v>12678</v>
      </c>
      <c r="U6234" t="s">
        <v>12678</v>
      </c>
      <c r="V6234" t="s">
        <v>12678</v>
      </c>
      <c r="W6234">
        <v>3</v>
      </c>
      <c r="X6234" t="s">
        <v>18912</v>
      </c>
      <c r="Y6234">
        <v>0.367318173667763</v>
      </c>
      <c r="Z6234">
        <f>HYPERLINK("Melting_Curves/meltCurve_Q9Y4P8_3_.pdf", "Melting_Curves/meltCurve_Q9Y4P8_3_.pdf")</f>
        <v>0</v>
      </c>
      <c r="AA6234" t="s">
        <v>24962</v>
      </c>
      <c r="AB6234" t="s">
        <v>31185</v>
      </c>
    </row>
    <row r="6235" spans="1:28">
      <c r="A6235" t="s">
        <v>6261</v>
      </c>
      <c r="B6235">
        <v>0.984777283994944</v>
      </c>
      <c r="C6235">
        <v>0.903001498774802</v>
      </c>
      <c r="D6235">
        <v>0.712939399582155</v>
      </c>
      <c r="E6235">
        <v>0.458956966992734</v>
      </c>
      <c r="F6235">
        <v>0.23327113496349</v>
      </c>
      <c r="G6235">
        <v>0.178437017814661</v>
      </c>
      <c r="H6235">
        <v>0.140694569763879</v>
      </c>
      <c r="I6235">
        <v>0.18811231153895</v>
      </c>
      <c r="J6235">
        <v>0.252967607074941</v>
      </c>
      <c r="K6235">
        <v>0.245406163068487</v>
      </c>
      <c r="L6235">
        <v>877.724113367003</v>
      </c>
      <c r="M6235">
        <v>19.7707291333042</v>
      </c>
      <c r="N6235">
        <v>45.5107287791938</v>
      </c>
      <c r="O6235">
        <v>43.9484229234498</v>
      </c>
      <c r="P6235">
        <v>-0.0908708043991423</v>
      </c>
      <c r="Q6235">
        <v>0.192039410627898</v>
      </c>
      <c r="R6235">
        <v>0.984315657361153</v>
      </c>
      <c r="S6235" t="s">
        <v>12586</v>
      </c>
      <c r="T6235" t="s">
        <v>12678</v>
      </c>
      <c r="U6235" t="s">
        <v>12678</v>
      </c>
      <c r="V6235" t="s">
        <v>12678</v>
      </c>
      <c r="W6235">
        <v>7</v>
      </c>
      <c r="X6235" t="s">
        <v>18913</v>
      </c>
      <c r="Y6235">
        <v>0.4021871434741909</v>
      </c>
      <c r="Z6235">
        <f>HYPERLINK("Melting_Curves/meltCurve_Q9Y4R8_.pdf", "Melting_Curves/meltCurve_Q9Y4R8_.pdf")</f>
        <v>0</v>
      </c>
      <c r="AA6235" t="s">
        <v>24963</v>
      </c>
      <c r="AB6235" t="s">
        <v>31186</v>
      </c>
    </row>
    <row r="6236" spans="1:28">
      <c r="A6236" t="s">
        <v>6262</v>
      </c>
      <c r="B6236">
        <v>0.984777283994944</v>
      </c>
      <c r="C6236">
        <v>0.966233909662169</v>
      </c>
      <c r="D6236">
        <v>0.668008856360048</v>
      </c>
      <c r="E6236">
        <v>0.39065312157742</v>
      </c>
      <c r="F6236">
        <v>0.195232286218436</v>
      </c>
      <c r="G6236">
        <v>0.12729729318083</v>
      </c>
      <c r="H6236">
        <v>0.123480802017698</v>
      </c>
      <c r="I6236">
        <v>0.193714617739868</v>
      </c>
      <c r="J6236">
        <v>0.218854862744848</v>
      </c>
      <c r="K6236">
        <v>0.125801135301225</v>
      </c>
      <c r="L6236">
        <v>985.9826257887991</v>
      </c>
      <c r="M6236">
        <v>22.3251965244639</v>
      </c>
      <c r="N6236">
        <v>44.9082874653165</v>
      </c>
      <c r="O6236">
        <v>43.8148027924343</v>
      </c>
      <c r="P6236">
        <v>-0.107700707855794</v>
      </c>
      <c r="Q6236">
        <v>0.154536438588938</v>
      </c>
      <c r="R6236">
        <v>0.987627814101677</v>
      </c>
      <c r="S6236" t="s">
        <v>12587</v>
      </c>
      <c r="T6236" t="s">
        <v>12678</v>
      </c>
      <c r="U6236" t="s">
        <v>12678</v>
      </c>
      <c r="V6236" t="s">
        <v>12678</v>
      </c>
      <c r="W6236">
        <v>3</v>
      </c>
      <c r="X6236" t="s">
        <v>18914</v>
      </c>
      <c r="Y6236">
        <v>0.3653143542942169</v>
      </c>
      <c r="Z6236">
        <f>HYPERLINK("Melting_Curves/meltCurve_Q9Y4U1_.pdf", "Melting_Curves/meltCurve_Q9Y4U1_.pdf")</f>
        <v>0</v>
      </c>
      <c r="AA6236" t="s">
        <v>24964</v>
      </c>
      <c r="AB6236" t="s">
        <v>31187</v>
      </c>
    </row>
    <row r="6237" spans="1:28">
      <c r="A6237" t="s">
        <v>6263</v>
      </c>
      <c r="B6237">
        <v>0.984777283994944</v>
      </c>
      <c r="C6237">
        <v>1.34884934775766</v>
      </c>
      <c r="D6237">
        <v>0.963168913317122</v>
      </c>
      <c r="E6237">
        <v>0.586635264293131</v>
      </c>
      <c r="F6237">
        <v>0.201169585904994</v>
      </c>
      <c r="G6237">
        <v>0.103168274433946</v>
      </c>
      <c r="H6237">
        <v>0.09539873606434281</v>
      </c>
      <c r="I6237">
        <v>0.095993223667919</v>
      </c>
      <c r="J6237">
        <v>0.140114296429459</v>
      </c>
      <c r="K6237">
        <v>0.254596990198848</v>
      </c>
      <c r="L6237">
        <v>1913.15092351045</v>
      </c>
      <c r="M6237">
        <v>40.9663705571303</v>
      </c>
      <c r="N6237">
        <v>47.0767795604987</v>
      </c>
      <c r="O6237">
        <v>46.5896302764853</v>
      </c>
      <c r="P6237">
        <v>-0.189136135951598</v>
      </c>
      <c r="Q6237">
        <v>0.139609334206207</v>
      </c>
      <c r="R6237">
        <v>0.926856029779336</v>
      </c>
      <c r="S6237" t="s">
        <v>12588</v>
      </c>
      <c r="T6237" t="s">
        <v>12678</v>
      </c>
      <c r="U6237" t="s">
        <v>12678</v>
      </c>
      <c r="V6237" t="s">
        <v>12678</v>
      </c>
      <c r="W6237">
        <v>3</v>
      </c>
      <c r="X6237" t="s">
        <v>18915</v>
      </c>
      <c r="Y6237">
        <v>0.4204650231457764</v>
      </c>
      <c r="Z6237">
        <f>HYPERLINK("Melting_Curves/meltCurve_Q9Y4W2_4_.pdf", "Melting_Curves/meltCurve_Q9Y4W2_4_.pdf")</f>
        <v>0</v>
      </c>
      <c r="AA6237" t="s">
        <v>24965</v>
      </c>
      <c r="AB6237" t="s">
        <v>31188</v>
      </c>
    </row>
    <row r="6238" spans="1:28">
      <c r="A6238" t="s">
        <v>6264</v>
      </c>
      <c r="B6238">
        <v>0.984777283994944</v>
      </c>
      <c r="C6238">
        <v>1.09497087392254</v>
      </c>
      <c r="D6238">
        <v>0.771638468582674</v>
      </c>
      <c r="E6238">
        <v>0.492922165608821</v>
      </c>
      <c r="F6238">
        <v>0.267711406432232</v>
      </c>
      <c r="G6238">
        <v>0.176394470462151</v>
      </c>
      <c r="H6238">
        <v>0.128214711425967</v>
      </c>
      <c r="I6238">
        <v>0.130804232278295</v>
      </c>
      <c r="J6238">
        <v>0.16491551559937</v>
      </c>
      <c r="K6238">
        <v>0.219784617446069</v>
      </c>
      <c r="L6238">
        <v>1035.17819256372</v>
      </c>
      <c r="M6238">
        <v>22.7156382171321</v>
      </c>
      <c r="N6238">
        <v>46.3587709455036</v>
      </c>
      <c r="O6238">
        <v>45.2224191609938</v>
      </c>
      <c r="P6238">
        <v>-0.105475963646591</v>
      </c>
      <c r="Q6238">
        <v>0.160088294979491</v>
      </c>
      <c r="R6238">
        <v>0.979183555826502</v>
      </c>
      <c r="S6238" t="s">
        <v>12589</v>
      </c>
      <c r="T6238" t="s">
        <v>12678</v>
      </c>
      <c r="U6238" t="s">
        <v>12678</v>
      </c>
      <c r="V6238" t="s">
        <v>12678</v>
      </c>
      <c r="W6238">
        <v>11</v>
      </c>
      <c r="X6238" t="s">
        <v>18916</v>
      </c>
      <c r="Y6238">
        <v>0.4085032720822876</v>
      </c>
      <c r="Z6238">
        <f>HYPERLINK("Melting_Curves/meltCurve_Q9Y4W6_.pdf", "Melting_Curves/meltCurve_Q9Y4W6_.pdf")</f>
        <v>0</v>
      </c>
      <c r="AA6238" t="s">
        <v>24966</v>
      </c>
      <c r="AB6238" t="s">
        <v>31189</v>
      </c>
    </row>
    <row r="6239" spans="1:28">
      <c r="A6239" t="s">
        <v>6265</v>
      </c>
      <c r="B6239">
        <v>0.984777283994944</v>
      </c>
      <c r="C6239">
        <v>0.948400185608372</v>
      </c>
      <c r="D6239">
        <v>0.766869080450452</v>
      </c>
      <c r="E6239">
        <v>0.5746249198519</v>
      </c>
      <c r="F6239">
        <v>0.304634631302941</v>
      </c>
      <c r="G6239">
        <v>0.267228089454337</v>
      </c>
      <c r="H6239">
        <v>0.209121311728998</v>
      </c>
      <c r="I6239">
        <v>0.299036414132724</v>
      </c>
      <c r="J6239">
        <v>0.314974178023571</v>
      </c>
      <c r="K6239">
        <v>0.290325030385785</v>
      </c>
      <c r="L6239">
        <v>898.2070310832009</v>
      </c>
      <c r="M6239">
        <v>19.914950153122</v>
      </c>
      <c r="N6239">
        <v>46.8771672759623</v>
      </c>
      <c r="O6239">
        <v>44.6547671841345</v>
      </c>
      <c r="P6239">
        <v>-0.0819755541684415</v>
      </c>
      <c r="Q6239">
        <v>0.264777850086446</v>
      </c>
      <c r="R6239">
        <v>0.981286730126712</v>
      </c>
      <c r="S6239" t="s">
        <v>12590</v>
      </c>
      <c r="T6239" t="s">
        <v>12678</v>
      </c>
      <c r="U6239" t="s">
        <v>12678</v>
      </c>
      <c r="V6239" t="s">
        <v>12678</v>
      </c>
      <c r="W6239">
        <v>5</v>
      </c>
      <c r="X6239" t="s">
        <v>18917</v>
      </c>
      <c r="Y6239">
        <v>0.4730787809663699</v>
      </c>
      <c r="Z6239">
        <f>HYPERLINK("Melting_Curves/meltCurve_Q9Y4X0_.pdf", "Melting_Curves/meltCurve_Q9Y4X0_.pdf")</f>
        <v>0</v>
      </c>
      <c r="AA6239" t="s">
        <v>24967</v>
      </c>
      <c r="AB6239" t="s">
        <v>31190</v>
      </c>
    </row>
    <row r="6240" spans="1:28">
      <c r="A6240" t="s">
        <v>6266</v>
      </c>
      <c r="B6240">
        <v>0.984777283994944</v>
      </c>
      <c r="C6240">
        <v>1.00193956102016</v>
      </c>
      <c r="D6240">
        <v>0.922300487992988</v>
      </c>
      <c r="E6240">
        <v>0.791564311674779</v>
      </c>
      <c r="F6240">
        <v>0.635945468758255</v>
      </c>
      <c r="G6240">
        <v>0.457062287199463</v>
      </c>
      <c r="H6240">
        <v>0.365525105543237</v>
      </c>
      <c r="I6240">
        <v>0.250577668795957</v>
      </c>
      <c r="J6240">
        <v>0.276771409153053</v>
      </c>
      <c r="K6240">
        <v>0.233470448722774</v>
      </c>
      <c r="L6240">
        <v>645.18545984894</v>
      </c>
      <c r="M6240">
        <v>12.722183335717</v>
      </c>
      <c r="N6240">
        <v>52.8564917856222</v>
      </c>
      <c r="O6240">
        <v>49.5094009624059</v>
      </c>
      <c r="P6240">
        <v>-0.0513068830641462</v>
      </c>
      <c r="Q6240">
        <v>0.201493963265687</v>
      </c>
      <c r="R6240">
        <v>0.996580495910197</v>
      </c>
      <c r="S6240" t="s">
        <v>12591</v>
      </c>
      <c r="T6240" t="s">
        <v>12678</v>
      </c>
      <c r="U6240" t="s">
        <v>12678</v>
      </c>
      <c r="V6240" t="s">
        <v>12678</v>
      </c>
      <c r="W6240">
        <v>12</v>
      </c>
      <c r="X6240" t="s">
        <v>18918</v>
      </c>
      <c r="Y6240">
        <v>0.5864535547789111</v>
      </c>
      <c r="Z6240">
        <f>HYPERLINK("Melting_Curves/meltCurve_Q9Y4X5_.pdf", "Melting_Curves/meltCurve_Q9Y4X5_.pdf")</f>
        <v>0</v>
      </c>
      <c r="AA6240" t="s">
        <v>24968</v>
      </c>
      <c r="AB6240" t="s">
        <v>31191</v>
      </c>
    </row>
    <row r="6241" spans="1:28">
      <c r="A6241" t="s">
        <v>6267</v>
      </c>
      <c r="B6241">
        <v>0.984777283994944</v>
      </c>
      <c r="C6241">
        <v>0.974116986293575</v>
      </c>
      <c r="D6241">
        <v>0.901908552426799</v>
      </c>
      <c r="E6241">
        <v>0.794235875712197</v>
      </c>
      <c r="F6241">
        <v>0.781902561788789</v>
      </c>
      <c r="G6241">
        <v>0.669409414837185</v>
      </c>
      <c r="H6241">
        <v>0.644545982233345</v>
      </c>
      <c r="I6241">
        <v>0.767619244025839</v>
      </c>
      <c r="J6241">
        <v>1.02619712041239</v>
      </c>
      <c r="K6241">
        <v>0.7232658405179609</v>
      </c>
      <c r="L6241">
        <v>1275.56262819488</v>
      </c>
      <c r="M6241">
        <v>29.4225206628122</v>
      </c>
      <c r="O6241">
        <v>43.1544848195597</v>
      </c>
      <c r="P6241">
        <v>-0.0395238292115255</v>
      </c>
      <c r="Q6241">
        <v>0.768120683936954</v>
      </c>
      <c r="R6241">
        <v>0.437119990583519</v>
      </c>
      <c r="S6241" t="s">
        <v>12592</v>
      </c>
      <c r="T6241" t="s">
        <v>12678</v>
      </c>
      <c r="U6241" t="s">
        <v>12678</v>
      </c>
      <c r="V6241" t="s">
        <v>12678</v>
      </c>
      <c r="W6241">
        <v>6</v>
      </c>
      <c r="X6241" t="s">
        <v>18919</v>
      </c>
      <c r="Y6241">
        <v>0.8185707862867252</v>
      </c>
      <c r="Z6241">
        <f>HYPERLINK("Melting_Curves/meltCurve_Q9Y4Z0_.pdf", "Melting_Curves/meltCurve_Q9Y4Z0_.pdf")</f>
        <v>0</v>
      </c>
      <c r="AA6241" t="s">
        <v>24969</v>
      </c>
      <c r="AB6241" t="s">
        <v>31192</v>
      </c>
    </row>
    <row r="6242" spans="1:28">
      <c r="A6242" t="s">
        <v>6268</v>
      </c>
      <c r="B6242">
        <v>0.984777283994944</v>
      </c>
      <c r="C6242">
        <v>0.951609338010047</v>
      </c>
      <c r="D6242">
        <v>0.820189966044548</v>
      </c>
      <c r="E6242">
        <v>0.7340943116761059</v>
      </c>
      <c r="F6242">
        <v>0.530814706224739</v>
      </c>
      <c r="G6242">
        <v>0.454016920670593</v>
      </c>
      <c r="H6242">
        <v>0.408666302096997</v>
      </c>
      <c r="I6242">
        <v>0.639250917107347</v>
      </c>
      <c r="J6242">
        <v>1.43098972489958</v>
      </c>
      <c r="K6242">
        <v>1.19831225317247</v>
      </c>
      <c r="L6242">
        <v>1659.54698573897</v>
      </c>
      <c r="M6242">
        <v>40.1751971977074</v>
      </c>
      <c r="O6242">
        <v>41.2058005164772</v>
      </c>
      <c r="P6242">
        <v>-0.0556681257882614</v>
      </c>
      <c r="Q6242">
        <v>0.771615809116514</v>
      </c>
      <c r="R6242">
        <v>0.0613374356325262</v>
      </c>
      <c r="S6242" t="s">
        <v>12593</v>
      </c>
      <c r="T6242" t="s">
        <v>12678</v>
      </c>
      <c r="U6242" t="s">
        <v>12678</v>
      </c>
      <c r="V6242" t="s">
        <v>12678</v>
      </c>
      <c r="W6242">
        <v>15</v>
      </c>
      <c r="X6242" t="s">
        <v>18920</v>
      </c>
      <c r="Y6242">
        <v>0.8051121502111231</v>
      </c>
      <c r="Z6242">
        <f>HYPERLINK("Melting_Curves/meltCurve_Q9Y508_.pdf", "Melting_Curves/meltCurve_Q9Y508_.pdf")</f>
        <v>0</v>
      </c>
      <c r="AA6242" t="s">
        <v>24970</v>
      </c>
      <c r="AB6242" t="s">
        <v>31193</v>
      </c>
    </row>
    <row r="6243" spans="1:28">
      <c r="A6243" t="s">
        <v>6269</v>
      </c>
      <c r="B6243">
        <v>0.984777283994944</v>
      </c>
      <c r="C6243">
        <v>1.23365815536952</v>
      </c>
      <c r="D6243">
        <v>1.03454113290646</v>
      </c>
      <c r="E6243">
        <v>1.07010092943015</v>
      </c>
      <c r="F6243">
        <v>0.530825564840114</v>
      </c>
      <c r="G6243">
        <v>0.410070400511679</v>
      </c>
      <c r="H6243">
        <v>0.272283120481386</v>
      </c>
      <c r="I6243">
        <v>0.308654933325945</v>
      </c>
      <c r="J6243">
        <v>0.307086016576293</v>
      </c>
      <c r="K6243">
        <v>0.339999829754026</v>
      </c>
      <c r="L6243">
        <v>8036.06948091443</v>
      </c>
      <c r="M6243">
        <v>160.917755295466</v>
      </c>
      <c r="N6243">
        <v>50.2716625640243</v>
      </c>
      <c r="O6243">
        <v>49.9312745272527</v>
      </c>
      <c r="P6243">
        <v>-0.54173680904071</v>
      </c>
      <c r="Q6243">
        <v>0.327616557977888</v>
      </c>
      <c r="R6243">
        <v>0.945730322438571</v>
      </c>
      <c r="S6243" t="s">
        <v>12594</v>
      </c>
      <c r="T6243" t="s">
        <v>12678</v>
      </c>
      <c r="U6243" t="s">
        <v>12678</v>
      </c>
      <c r="V6243" t="s">
        <v>12678</v>
      </c>
      <c r="W6243">
        <v>5</v>
      </c>
      <c r="X6243" t="s">
        <v>18921</v>
      </c>
      <c r="Y6243">
        <v>0.617757494144871</v>
      </c>
      <c r="Z6243">
        <f>HYPERLINK("Melting_Curves/meltCurve_Q9Y512_.pdf", "Melting_Curves/meltCurve_Q9Y512_.pdf")</f>
        <v>0</v>
      </c>
      <c r="AA6243" t="s">
        <v>24971</v>
      </c>
      <c r="AB6243" t="s">
        <v>31194</v>
      </c>
    </row>
    <row r="6244" spans="1:28">
      <c r="A6244" t="s">
        <v>6270</v>
      </c>
      <c r="B6244">
        <v>0.984777283994944</v>
      </c>
      <c r="C6244">
        <v>0.954398172225443</v>
      </c>
      <c r="D6244">
        <v>0.833556407055061</v>
      </c>
      <c r="E6244">
        <v>0.766642952764454</v>
      </c>
      <c r="F6244">
        <v>0.7082110375485789</v>
      </c>
      <c r="G6244">
        <v>0.609989099547345</v>
      </c>
      <c r="H6244">
        <v>0.624589172606427</v>
      </c>
      <c r="I6244">
        <v>0.901319811543068</v>
      </c>
      <c r="J6244">
        <v>1.51281296000983</v>
      </c>
      <c r="K6244">
        <v>1.16624637242925</v>
      </c>
      <c r="L6244">
        <v>9988.50929123778</v>
      </c>
      <c r="M6244">
        <v>250</v>
      </c>
      <c r="O6244">
        <v>39.9514644203225</v>
      </c>
      <c r="P6244">
        <v>-0.171425160727162</v>
      </c>
      <c r="Q6244">
        <v>0.890420976751416</v>
      </c>
      <c r="R6244">
        <v>0.0151935452399287</v>
      </c>
      <c r="S6244" t="s">
        <v>12595</v>
      </c>
      <c r="T6244" t="s">
        <v>12678</v>
      </c>
      <c r="U6244" t="s">
        <v>12678</v>
      </c>
      <c r="V6244" t="s">
        <v>12678</v>
      </c>
      <c r="W6244">
        <v>90</v>
      </c>
      <c r="X6244" t="s">
        <v>18922</v>
      </c>
      <c r="Y6244">
        <v>0.9012186771984537</v>
      </c>
      <c r="Z6244">
        <f>HYPERLINK("Melting_Curves/meltCurve_Q9Y520_7_.pdf", "Melting_Curves/meltCurve_Q9Y520_7_.pdf")</f>
        <v>0</v>
      </c>
      <c r="AA6244" t="s">
        <v>19528</v>
      </c>
      <c r="AB6244" t="s">
        <v>31195</v>
      </c>
    </row>
    <row r="6245" spans="1:28">
      <c r="A6245" t="s">
        <v>6271</v>
      </c>
      <c r="B6245">
        <v>0.984777283994944</v>
      </c>
      <c r="C6245">
        <v>0.530757096193625</v>
      </c>
      <c r="D6245">
        <v>0.400367925801874</v>
      </c>
      <c r="E6245">
        <v>0.312508873621057</v>
      </c>
      <c r="F6245">
        <v>0.297027787222979</v>
      </c>
      <c r="G6245">
        <v>0.192509991350575</v>
      </c>
      <c r="H6245">
        <v>0.187688803731691</v>
      </c>
      <c r="I6245">
        <v>0.219659369506011</v>
      </c>
      <c r="J6245">
        <v>0.10786074616351</v>
      </c>
      <c r="K6245">
        <v>0.154384054175862</v>
      </c>
      <c r="L6245">
        <v>772.72579701691</v>
      </c>
      <c r="M6245">
        <v>19.2112046934773</v>
      </c>
      <c r="N6245">
        <v>41.2944161519122</v>
      </c>
      <c r="O6245">
        <v>39.7944494041271</v>
      </c>
      <c r="P6245">
        <v>-0.09700101251899371</v>
      </c>
      <c r="Q6245">
        <v>0.196311968130982</v>
      </c>
      <c r="R6245">
        <v>0.927358576343759</v>
      </c>
      <c r="S6245" t="s">
        <v>12596</v>
      </c>
      <c r="T6245" t="s">
        <v>12678</v>
      </c>
      <c r="U6245" t="s">
        <v>12678</v>
      </c>
      <c r="V6245" t="s">
        <v>12678</v>
      </c>
      <c r="W6245">
        <v>1</v>
      </c>
      <c r="X6245" t="s">
        <v>18923</v>
      </c>
      <c r="Y6245">
        <v>0.3000042711307394</v>
      </c>
      <c r="Z6245">
        <f>HYPERLINK("Melting_Curves/meltCurve_Q9Y535_2_.pdf", "Melting_Curves/meltCurve_Q9Y535_2_.pdf")</f>
        <v>0</v>
      </c>
      <c r="AA6245" t="s">
        <v>24972</v>
      </c>
      <c r="AB6245" t="s">
        <v>31196</v>
      </c>
    </row>
    <row r="6246" spans="1:28">
      <c r="A6246" t="s">
        <v>6272</v>
      </c>
      <c r="B6246">
        <v>0.984777283994944</v>
      </c>
      <c r="C6246">
        <v>0.855032925658133</v>
      </c>
      <c r="D6246">
        <v>0.185862413544929</v>
      </c>
      <c r="E6246">
        <v>0.39723970292611</v>
      </c>
      <c r="F6246">
        <v>0.440604349390707</v>
      </c>
      <c r="G6246">
        <v>0.416207169581102</v>
      </c>
      <c r="H6246">
        <v>0.357035467685844</v>
      </c>
      <c r="I6246">
        <v>0.605685813242664</v>
      </c>
      <c r="J6246">
        <v>0.855273336230992</v>
      </c>
      <c r="K6246">
        <v>0.566723872683749</v>
      </c>
      <c r="L6246">
        <v>10013.1290709417</v>
      </c>
      <c r="M6246">
        <v>250</v>
      </c>
      <c r="N6246">
        <v>40.5598604466993</v>
      </c>
      <c r="O6246">
        <v>40.0499533379894</v>
      </c>
      <c r="P6246">
        <v>-0.814484385446219</v>
      </c>
      <c r="Q6246">
        <v>0.478079016454966</v>
      </c>
      <c r="R6246">
        <v>0.535112428499397</v>
      </c>
      <c r="S6246" t="s">
        <v>12597</v>
      </c>
      <c r="T6246" t="s">
        <v>12678</v>
      </c>
      <c r="U6246" t="s">
        <v>12678</v>
      </c>
      <c r="V6246" t="s">
        <v>12678</v>
      </c>
      <c r="W6246">
        <v>1</v>
      </c>
      <c r="X6246" t="s">
        <v>18924</v>
      </c>
      <c r="Y6246">
        <v>0.5312214464590438</v>
      </c>
      <c r="Z6246">
        <f>HYPERLINK("Melting_Curves/meltCurve_Q9Y546_.pdf", "Melting_Curves/meltCurve_Q9Y546_.pdf")</f>
        <v>0</v>
      </c>
      <c r="AA6246" t="s">
        <v>24973</v>
      </c>
      <c r="AB6246" t="s">
        <v>31197</v>
      </c>
    </row>
    <row r="6247" spans="1:28">
      <c r="A6247" t="s">
        <v>6273</v>
      </c>
      <c r="B6247">
        <v>0.984777283994944</v>
      </c>
      <c r="C6247">
        <v>1.03983504162007</v>
      </c>
      <c r="D6247">
        <v>0.890290119472598</v>
      </c>
      <c r="E6247">
        <v>0.872796873183334</v>
      </c>
      <c r="F6247">
        <v>0.666817274720035</v>
      </c>
      <c r="G6247">
        <v>0.503193184020841</v>
      </c>
      <c r="H6247">
        <v>0.219366930874635</v>
      </c>
      <c r="I6247">
        <v>0.160758709199081</v>
      </c>
      <c r="J6247">
        <v>0.146979123662777</v>
      </c>
      <c r="K6247">
        <v>0.115889461149425</v>
      </c>
      <c r="L6247">
        <v>741.498458964683</v>
      </c>
      <c r="M6247">
        <v>14.1328945582977</v>
      </c>
      <c r="N6247">
        <v>52.9568501630989</v>
      </c>
      <c r="O6247">
        <v>51.4492206452922</v>
      </c>
      <c r="P6247">
        <v>-0.0644675118689762</v>
      </c>
      <c r="Q6247">
        <v>0.0613726658105817</v>
      </c>
      <c r="R6247">
        <v>0.988565067088876</v>
      </c>
      <c r="S6247" t="s">
        <v>12598</v>
      </c>
      <c r="T6247" t="s">
        <v>12678</v>
      </c>
      <c r="U6247" t="s">
        <v>12678</v>
      </c>
      <c r="V6247" t="s">
        <v>12678</v>
      </c>
      <c r="W6247">
        <v>3</v>
      </c>
      <c r="X6247" t="s">
        <v>18925</v>
      </c>
      <c r="Y6247">
        <v>0.5637942877806441</v>
      </c>
      <c r="Z6247">
        <f>HYPERLINK("Melting_Curves/meltCurve_Q9Y547_.pdf", "Melting_Curves/meltCurve_Q9Y547_.pdf")</f>
        <v>0</v>
      </c>
      <c r="AA6247" t="s">
        <v>24974</v>
      </c>
      <c r="AB6247" t="s">
        <v>31198</v>
      </c>
    </row>
    <row r="6248" spans="1:28">
      <c r="A6248" t="s">
        <v>6274</v>
      </c>
      <c r="B6248">
        <v>0.984777283994944</v>
      </c>
      <c r="C6248">
        <v>0.8649520683793021</v>
      </c>
      <c r="D6248">
        <v>0.8246477056821619</v>
      </c>
      <c r="E6248">
        <v>0.72711182725371</v>
      </c>
      <c r="F6248">
        <v>0.447549489609751</v>
      </c>
      <c r="G6248">
        <v>0.135833470673241</v>
      </c>
      <c r="H6248">
        <v>0.0897004937864125</v>
      </c>
      <c r="I6248">
        <v>0.106282017249649</v>
      </c>
      <c r="J6248">
        <v>0.118555371497629</v>
      </c>
      <c r="K6248">
        <v>0.122825845358162</v>
      </c>
      <c r="L6248">
        <v>767.743596779113</v>
      </c>
      <c r="M6248">
        <v>15.8837795151496</v>
      </c>
      <c r="N6248">
        <v>48.7880368715723</v>
      </c>
      <c r="O6248">
        <v>47.5884061973051</v>
      </c>
      <c r="P6248">
        <v>-0.0777292908553016</v>
      </c>
      <c r="Q6248">
        <v>0.0685557803361298</v>
      </c>
      <c r="R6248">
        <v>0.973184661697583</v>
      </c>
      <c r="S6248" t="s">
        <v>12599</v>
      </c>
      <c r="T6248" t="s">
        <v>12678</v>
      </c>
      <c r="U6248" t="s">
        <v>12678</v>
      </c>
      <c r="V6248" t="s">
        <v>12678</v>
      </c>
      <c r="W6248">
        <v>13</v>
      </c>
      <c r="X6248" t="s">
        <v>18926</v>
      </c>
      <c r="Y6248">
        <v>0.4389912294773681</v>
      </c>
      <c r="Z6248">
        <f>HYPERLINK("Melting_Curves/meltCurve_Q9Y570_.pdf", "Melting_Curves/meltCurve_Q9Y570_.pdf")</f>
        <v>0</v>
      </c>
      <c r="AA6248" t="s">
        <v>24975</v>
      </c>
      <c r="AB6248" t="s">
        <v>31199</v>
      </c>
    </row>
    <row r="6249" spans="1:28">
      <c r="A6249" t="s">
        <v>6275</v>
      </c>
      <c r="B6249">
        <v>0.984777283994944</v>
      </c>
      <c r="C6249">
        <v>1.11376689444626</v>
      </c>
      <c r="D6249">
        <v>1.0851120343837</v>
      </c>
      <c r="E6249">
        <v>0.8380487126292679</v>
      </c>
      <c r="F6249">
        <v>0.441333503758175</v>
      </c>
      <c r="G6249">
        <v>0.349110192647456</v>
      </c>
      <c r="H6249">
        <v>0.21973232316537</v>
      </c>
      <c r="I6249">
        <v>0.355164479934702</v>
      </c>
      <c r="J6249">
        <v>0.382815083307338</v>
      </c>
      <c r="K6249">
        <v>0.328129391881725</v>
      </c>
      <c r="L6249">
        <v>1896.62537610878</v>
      </c>
      <c r="M6249">
        <v>39.4495333043184</v>
      </c>
      <c r="N6249">
        <v>49.3976205841393</v>
      </c>
      <c r="O6249">
        <v>47.9542004233137</v>
      </c>
      <c r="P6249">
        <v>-0.138655777235994</v>
      </c>
      <c r="Q6249">
        <v>0.325810609780242</v>
      </c>
      <c r="R6249">
        <v>0.966361110386742</v>
      </c>
      <c r="S6249" t="s">
        <v>12600</v>
      </c>
      <c r="T6249" t="s">
        <v>12678</v>
      </c>
      <c r="U6249" t="s">
        <v>12678</v>
      </c>
      <c r="V6249" t="s">
        <v>12678</v>
      </c>
      <c r="W6249">
        <v>2</v>
      </c>
      <c r="X6249" t="s">
        <v>18927</v>
      </c>
      <c r="Y6249">
        <v>0.5770535750686856</v>
      </c>
      <c r="Z6249">
        <f>HYPERLINK("Melting_Curves/meltCurve_Q9Y584_.pdf", "Melting_Curves/meltCurve_Q9Y584_.pdf")</f>
        <v>0</v>
      </c>
      <c r="AA6249" t="s">
        <v>24976</v>
      </c>
      <c r="AB6249" t="s">
        <v>31200</v>
      </c>
    </row>
    <row r="6250" spans="1:28">
      <c r="A6250" t="s">
        <v>6276</v>
      </c>
      <c r="B6250">
        <v>0.984777283994944</v>
      </c>
      <c r="C6250">
        <v>0.940830715725866</v>
      </c>
      <c r="D6250">
        <v>0.797328730161074</v>
      </c>
      <c r="E6250">
        <v>0.700396018681542</v>
      </c>
      <c r="F6250">
        <v>0.538727987988883</v>
      </c>
      <c r="G6250">
        <v>0.440538332138651</v>
      </c>
      <c r="H6250">
        <v>0.447295202835572</v>
      </c>
      <c r="I6250">
        <v>0.669809034891247</v>
      </c>
      <c r="J6250">
        <v>1.04929873790179</v>
      </c>
      <c r="K6250">
        <v>0.806584421715981</v>
      </c>
      <c r="L6250">
        <v>1295.75091561103</v>
      </c>
      <c r="M6250">
        <v>30.6420072453192</v>
      </c>
      <c r="O6250">
        <v>42.1078759313275</v>
      </c>
      <c r="P6250">
        <v>-0.0614848200480403</v>
      </c>
      <c r="Q6250">
        <v>0.662035277237851</v>
      </c>
      <c r="R6250">
        <v>0.335676935856801</v>
      </c>
      <c r="S6250" t="s">
        <v>12601</v>
      </c>
      <c r="T6250" t="s">
        <v>12678</v>
      </c>
      <c r="U6250" t="s">
        <v>12678</v>
      </c>
      <c r="V6250" t="s">
        <v>12678</v>
      </c>
      <c r="W6250">
        <v>10</v>
      </c>
      <c r="X6250" t="s">
        <v>18928</v>
      </c>
      <c r="Y6250">
        <v>0.7234277336858873</v>
      </c>
      <c r="Z6250">
        <f>HYPERLINK("Melting_Curves/meltCurve_Q9Y597_2_.pdf", "Melting_Curves/meltCurve_Q9Y597_2_.pdf")</f>
        <v>0</v>
      </c>
      <c r="AA6250" t="s">
        <v>24977</v>
      </c>
      <c r="AB6250" t="s">
        <v>31201</v>
      </c>
    </row>
    <row r="6251" spans="1:28">
      <c r="A6251" t="s">
        <v>6277</v>
      </c>
      <c r="B6251">
        <v>0.984777283994944</v>
      </c>
      <c r="C6251">
        <v>0.780516375302059</v>
      </c>
      <c r="D6251">
        <v>0.740416094801044</v>
      </c>
      <c r="E6251">
        <v>0.688528580922711</v>
      </c>
      <c r="F6251">
        <v>0.591261257009204</v>
      </c>
      <c r="G6251">
        <v>0.306034650174651</v>
      </c>
      <c r="H6251">
        <v>0.26477567761846</v>
      </c>
      <c r="I6251">
        <v>0.348788964726357</v>
      </c>
      <c r="J6251">
        <v>0.406946397233896</v>
      </c>
      <c r="K6251">
        <v>0.339685358926751</v>
      </c>
      <c r="L6251">
        <v>452.065156225726</v>
      </c>
      <c r="M6251">
        <v>9.847133906733109</v>
      </c>
      <c r="N6251">
        <v>50.2175461562585</v>
      </c>
      <c r="O6251">
        <v>44.1351918465889</v>
      </c>
      <c r="P6251">
        <v>-0.0398896468483665</v>
      </c>
      <c r="Q6251">
        <v>0.285221499494999</v>
      </c>
      <c r="R6251">
        <v>0.898191314828604</v>
      </c>
      <c r="S6251" t="s">
        <v>12602</v>
      </c>
      <c r="T6251" t="s">
        <v>12678</v>
      </c>
      <c r="U6251" t="s">
        <v>12678</v>
      </c>
      <c r="V6251" t="s">
        <v>12678</v>
      </c>
      <c r="W6251">
        <v>17</v>
      </c>
      <c r="X6251" t="s">
        <v>18929</v>
      </c>
      <c r="Y6251">
        <v>0.5315142997396082</v>
      </c>
      <c r="Z6251">
        <f>HYPERLINK("Melting_Curves/meltCurve_Q9Y5A9_.pdf", "Melting_Curves/meltCurve_Q9Y5A9_.pdf")</f>
        <v>0</v>
      </c>
      <c r="AA6251" t="s">
        <v>24978</v>
      </c>
      <c r="AB6251" t="s">
        <v>31202</v>
      </c>
    </row>
    <row r="6252" spans="1:28">
      <c r="A6252" t="s">
        <v>6278</v>
      </c>
      <c r="B6252">
        <v>0.984777283994944</v>
      </c>
      <c r="C6252">
        <v>1.07224761072761</v>
      </c>
      <c r="D6252">
        <v>0.8844301178484379</v>
      </c>
      <c r="E6252">
        <v>0.557395266480833</v>
      </c>
      <c r="F6252">
        <v>0.317093947764334</v>
      </c>
      <c r="G6252">
        <v>0.182388222241119</v>
      </c>
      <c r="H6252">
        <v>0.143021880696868</v>
      </c>
      <c r="I6252">
        <v>0.183512078921608</v>
      </c>
      <c r="J6252">
        <v>0.218571756371283</v>
      </c>
      <c r="K6252">
        <v>0.211385884506465</v>
      </c>
      <c r="L6252">
        <v>1178.26976527098</v>
      </c>
      <c r="M6252">
        <v>25.4249144540366</v>
      </c>
      <c r="N6252">
        <v>47.2065384891973</v>
      </c>
      <c r="O6252">
        <v>46.0592814822581</v>
      </c>
      <c r="P6252">
        <v>-0.112342861327421</v>
      </c>
      <c r="Q6252">
        <v>0.185937784584404</v>
      </c>
      <c r="R6252">
        <v>0.989036211088939</v>
      </c>
      <c r="S6252" t="s">
        <v>12603</v>
      </c>
      <c r="T6252" t="s">
        <v>12678</v>
      </c>
      <c r="U6252" t="s">
        <v>12678</v>
      </c>
      <c r="V6252" t="s">
        <v>12678</v>
      </c>
      <c r="W6252">
        <v>14</v>
      </c>
      <c r="X6252" t="s">
        <v>18930</v>
      </c>
      <c r="Y6252">
        <v>0.4460130731379979</v>
      </c>
      <c r="Z6252">
        <f>HYPERLINK("Melting_Curves/meltCurve_Q9Y5B0_4_.pdf", "Melting_Curves/meltCurve_Q9Y5B0_4_.pdf")</f>
        <v>0</v>
      </c>
      <c r="AA6252" t="s">
        <v>24979</v>
      </c>
      <c r="AB6252" t="s">
        <v>31203</v>
      </c>
    </row>
    <row r="6253" spans="1:28">
      <c r="A6253" t="s">
        <v>6279</v>
      </c>
      <c r="B6253">
        <v>0.984777283994944</v>
      </c>
      <c r="C6253">
        <v>1.14573758040467</v>
      </c>
      <c r="D6253">
        <v>0.87427472635172</v>
      </c>
      <c r="E6253">
        <v>0.8955042234259331</v>
      </c>
      <c r="F6253">
        <v>0.662084733570686</v>
      </c>
      <c r="G6253">
        <v>0.5251445321095</v>
      </c>
      <c r="H6253">
        <v>0.483581954728726</v>
      </c>
      <c r="I6253">
        <v>0.63627181782794</v>
      </c>
      <c r="J6253">
        <v>0.776217409482832</v>
      </c>
      <c r="K6253">
        <v>0.562363079942115</v>
      </c>
      <c r="L6253">
        <v>1724.3999228022</v>
      </c>
      <c r="M6253">
        <v>36.1187857116625</v>
      </c>
      <c r="O6253">
        <v>47.5968365527756</v>
      </c>
      <c r="P6253">
        <v>-0.0764726608359159</v>
      </c>
      <c r="Q6253">
        <v>0.596902892890593</v>
      </c>
      <c r="R6253">
        <v>0.789116864188095</v>
      </c>
      <c r="S6253" t="s">
        <v>12604</v>
      </c>
      <c r="T6253" t="s">
        <v>12678</v>
      </c>
      <c r="U6253" t="s">
        <v>12678</v>
      </c>
      <c r="V6253" t="s">
        <v>12678</v>
      </c>
      <c r="W6253">
        <v>4</v>
      </c>
      <c r="X6253" t="s">
        <v>18931</v>
      </c>
      <c r="Y6253">
        <v>0.7428791975387584</v>
      </c>
      <c r="Z6253">
        <f>HYPERLINK("Melting_Curves/meltCurve_Q9Y5B6_3_.pdf", "Melting_Curves/meltCurve_Q9Y5B6_3_.pdf")</f>
        <v>0</v>
      </c>
      <c r="AA6253" t="s">
        <v>24980</v>
      </c>
      <c r="AB6253" t="s">
        <v>31204</v>
      </c>
    </row>
    <row r="6254" spans="1:28">
      <c r="A6254" t="s">
        <v>6280</v>
      </c>
      <c r="B6254">
        <v>0.984777283994944</v>
      </c>
      <c r="C6254">
        <v>0.9636588533167481</v>
      </c>
      <c r="D6254">
        <v>0.817804062973824</v>
      </c>
      <c r="E6254">
        <v>0.660953493703904</v>
      </c>
      <c r="F6254">
        <v>0.352517563849403</v>
      </c>
      <c r="G6254">
        <v>0.179576345459367</v>
      </c>
      <c r="H6254">
        <v>0.120999856442292</v>
      </c>
      <c r="I6254">
        <v>0.160112739524479</v>
      </c>
      <c r="J6254">
        <v>0.178793801841282</v>
      </c>
      <c r="K6254">
        <v>0.139811926990324</v>
      </c>
      <c r="L6254">
        <v>841.722244249724</v>
      </c>
      <c r="M6254">
        <v>17.830176111609</v>
      </c>
      <c r="N6254">
        <v>48.0119523029651</v>
      </c>
      <c r="O6254">
        <v>46.6259481853329</v>
      </c>
      <c r="P6254">
        <v>-0.0832648922196432</v>
      </c>
      <c r="Q6254">
        <v>0.129093441812914</v>
      </c>
      <c r="R6254">
        <v>0.991208115641234</v>
      </c>
      <c r="S6254" t="s">
        <v>12605</v>
      </c>
      <c r="T6254" t="s">
        <v>12678</v>
      </c>
      <c r="U6254" t="s">
        <v>12678</v>
      </c>
      <c r="V6254" t="s">
        <v>12678</v>
      </c>
      <c r="W6254">
        <v>9</v>
      </c>
      <c r="X6254" t="s">
        <v>18932</v>
      </c>
      <c r="Y6254">
        <v>0.439646032939533</v>
      </c>
      <c r="Z6254">
        <f>HYPERLINK("Melting_Curves/meltCurve_Q9Y5B8_.pdf", "Melting_Curves/meltCurve_Q9Y5B8_.pdf")</f>
        <v>0</v>
      </c>
      <c r="AA6254" t="s">
        <v>24981</v>
      </c>
      <c r="AB6254" t="s">
        <v>31205</v>
      </c>
    </row>
    <row r="6255" spans="1:28">
      <c r="A6255" t="s">
        <v>6281</v>
      </c>
      <c r="B6255">
        <v>0.984777283994944</v>
      </c>
      <c r="C6255">
        <v>1.01498575063254</v>
      </c>
      <c r="D6255">
        <v>0.808613989560843</v>
      </c>
      <c r="E6255">
        <v>0.506910431080189</v>
      </c>
      <c r="F6255">
        <v>0.197932104095174</v>
      </c>
      <c r="G6255">
        <v>0.106195459315597</v>
      </c>
      <c r="H6255">
        <v>0.0776357316099518</v>
      </c>
      <c r="I6255">
        <v>0.136090409947888</v>
      </c>
      <c r="J6255">
        <v>0.160330417145461</v>
      </c>
      <c r="K6255">
        <v>0.141492728947359</v>
      </c>
      <c r="L6255">
        <v>1092.00235182459</v>
      </c>
      <c r="M6255">
        <v>23.817389163737</v>
      </c>
      <c r="N6255">
        <v>46.3665865678456</v>
      </c>
      <c r="O6255">
        <v>45.529421286399</v>
      </c>
      <c r="P6255">
        <v>-0.115514853959924</v>
      </c>
      <c r="Q6255">
        <v>0.116739988921744</v>
      </c>
      <c r="R6255">
        <v>0.991790290863038</v>
      </c>
      <c r="S6255" t="s">
        <v>12606</v>
      </c>
      <c r="T6255" t="s">
        <v>12678</v>
      </c>
      <c r="U6255" t="s">
        <v>12678</v>
      </c>
      <c r="V6255" t="s">
        <v>12678</v>
      </c>
      <c r="W6255">
        <v>5</v>
      </c>
      <c r="X6255" t="s">
        <v>18933</v>
      </c>
      <c r="Y6255">
        <v>0.3853423239428057</v>
      </c>
      <c r="Z6255">
        <f>HYPERLINK("Melting_Curves/meltCurve_Q9Y5B9_.pdf", "Melting_Curves/meltCurve_Q9Y5B9_.pdf")</f>
        <v>0</v>
      </c>
      <c r="AA6255" t="s">
        <v>24982</v>
      </c>
      <c r="AB6255" t="s">
        <v>31206</v>
      </c>
    </row>
    <row r="6256" spans="1:28">
      <c r="A6256" t="s">
        <v>6282</v>
      </c>
      <c r="B6256">
        <v>0.984777283994944</v>
      </c>
      <c r="C6256">
        <v>2.01404758351814</v>
      </c>
      <c r="D6256">
        <v>0.984942166465692</v>
      </c>
      <c r="E6256">
        <v>1.54180081355361</v>
      </c>
      <c r="F6256">
        <v>0.287210233555332</v>
      </c>
      <c r="G6256">
        <v>0.211629935385162</v>
      </c>
      <c r="H6256">
        <v>0.132314403849572</v>
      </c>
      <c r="I6256">
        <v>0.184926774746838</v>
      </c>
      <c r="J6256">
        <v>0.187880761641732</v>
      </c>
      <c r="K6256">
        <v>0.22460173663527</v>
      </c>
      <c r="L6256">
        <v>12450.8712946733</v>
      </c>
      <c r="M6256">
        <v>250</v>
      </c>
      <c r="N6256">
        <v>49.8977692686474</v>
      </c>
      <c r="O6256">
        <v>49.8002981121073</v>
      </c>
      <c r="P6256">
        <v>-1.01873047932698</v>
      </c>
      <c r="Q6256">
        <v>0.18827069631533</v>
      </c>
      <c r="R6256">
        <v>0.674386914757901</v>
      </c>
      <c r="S6256" t="s">
        <v>12607</v>
      </c>
      <c r="T6256" t="s">
        <v>12678</v>
      </c>
      <c r="U6256" t="s">
        <v>12678</v>
      </c>
      <c r="V6256" t="s">
        <v>12678</v>
      </c>
      <c r="W6256">
        <v>1</v>
      </c>
      <c r="X6256" t="s">
        <v>18934</v>
      </c>
      <c r="Y6256">
        <v>0.5347737819417475</v>
      </c>
      <c r="Z6256">
        <f>HYPERLINK("Melting_Curves/meltCurve_Q9Y5G3_2_.pdf", "Melting_Curves/meltCurve_Q9Y5G3_2_.pdf")</f>
        <v>0</v>
      </c>
      <c r="AA6256" t="s">
        <v>24983</v>
      </c>
      <c r="AB6256" t="s">
        <v>31207</v>
      </c>
    </row>
    <row r="6257" spans="1:28">
      <c r="A6257" t="s">
        <v>6283</v>
      </c>
      <c r="B6257">
        <v>0.984777283994944</v>
      </c>
      <c r="C6257">
        <v>0.512716982979934</v>
      </c>
      <c r="D6257">
        <v>0.382253252188445</v>
      </c>
      <c r="E6257">
        <v>0.507854252913379</v>
      </c>
      <c r="F6257">
        <v>0.415452122333287</v>
      </c>
      <c r="G6257">
        <v>0.373185787227293</v>
      </c>
      <c r="H6257">
        <v>0.438980987219521</v>
      </c>
      <c r="I6257">
        <v>0.576218661457642</v>
      </c>
      <c r="J6257">
        <v>1.19860965472928</v>
      </c>
      <c r="K6257">
        <v>1.42607495251393</v>
      </c>
      <c r="L6257">
        <v>9364.58165100814</v>
      </c>
      <c r="M6257">
        <v>250</v>
      </c>
      <c r="O6257">
        <v>37.4559388441449</v>
      </c>
      <c r="P6257">
        <v>-0.587478072154956</v>
      </c>
      <c r="Q6257">
        <v>0.647927403833222</v>
      </c>
      <c r="R6257">
        <v>0.0786939202189532</v>
      </c>
      <c r="S6257" t="s">
        <v>12608</v>
      </c>
      <c r="T6257" t="s">
        <v>12678</v>
      </c>
      <c r="U6257" t="s">
        <v>12678</v>
      </c>
      <c r="V6257" t="s">
        <v>12678</v>
      </c>
      <c r="W6257">
        <v>1</v>
      </c>
      <c r="X6257" t="s">
        <v>18935</v>
      </c>
      <c r="Y6257">
        <v>0.6534045925734014</v>
      </c>
      <c r="Z6257">
        <f>HYPERLINK("Melting_Curves/meltCurve_Q9Y5J1_.pdf", "Melting_Curves/meltCurve_Q9Y5J1_.pdf")</f>
        <v>0</v>
      </c>
      <c r="AA6257" t="s">
        <v>24984</v>
      </c>
      <c r="AB6257" t="s">
        <v>31208</v>
      </c>
    </row>
    <row r="6258" spans="1:28">
      <c r="A6258" t="s">
        <v>6284</v>
      </c>
      <c r="B6258">
        <v>0.984777283994944</v>
      </c>
      <c r="C6258">
        <v>0.804209678630039</v>
      </c>
      <c r="D6258">
        <v>0.627657528761557</v>
      </c>
      <c r="E6258">
        <v>0.641753366375342</v>
      </c>
      <c r="F6258">
        <v>0.467660338862937</v>
      </c>
      <c r="G6258">
        <v>0.393236840400164</v>
      </c>
      <c r="H6258">
        <v>0.349380135495301</v>
      </c>
      <c r="I6258">
        <v>0.366237458208046</v>
      </c>
      <c r="J6258">
        <v>0.43728960779243</v>
      </c>
      <c r="K6258">
        <v>0.321089829641597</v>
      </c>
      <c r="L6258">
        <v>487.469685231386</v>
      </c>
      <c r="M6258">
        <v>11.19062899384</v>
      </c>
      <c r="N6258">
        <v>48.6840529508569</v>
      </c>
      <c r="O6258">
        <v>42.2389344968614</v>
      </c>
      <c r="P6258">
        <v>-0.0433302339453844</v>
      </c>
      <c r="Q6258">
        <v>0.346007740641315</v>
      </c>
      <c r="R6258">
        <v>0.942615050032892</v>
      </c>
      <c r="S6258" t="s">
        <v>12609</v>
      </c>
      <c r="T6258" t="s">
        <v>12678</v>
      </c>
      <c r="U6258" t="s">
        <v>12678</v>
      </c>
      <c r="V6258" t="s">
        <v>12678</v>
      </c>
      <c r="W6258">
        <v>1</v>
      </c>
      <c r="X6258" t="s">
        <v>18936</v>
      </c>
      <c r="Y6258">
        <v>0.5186817894902396</v>
      </c>
      <c r="Z6258">
        <f>HYPERLINK("Melting_Curves/meltCurve_Q9Y5J6_.pdf", "Melting_Curves/meltCurve_Q9Y5J6_.pdf")</f>
        <v>0</v>
      </c>
      <c r="AA6258" t="s">
        <v>24985</v>
      </c>
      <c r="AB6258" t="s">
        <v>31209</v>
      </c>
    </row>
    <row r="6259" spans="1:28">
      <c r="A6259" t="s">
        <v>6285</v>
      </c>
      <c r="B6259">
        <v>0.984777283994944</v>
      </c>
      <c r="C6259">
        <v>0.944998535154895</v>
      </c>
      <c r="D6259">
        <v>0.905212469406696</v>
      </c>
      <c r="E6259">
        <v>0.739250251756575</v>
      </c>
      <c r="F6259">
        <v>0.683468902689961</v>
      </c>
      <c r="G6259">
        <v>0.5734340631522959</v>
      </c>
      <c r="H6259">
        <v>0.575031824515039</v>
      </c>
      <c r="I6259">
        <v>0.707890399378212</v>
      </c>
      <c r="J6259">
        <v>1.12514271392233</v>
      </c>
      <c r="K6259">
        <v>0.7733263772669829</v>
      </c>
      <c r="L6259">
        <v>1843.31750826167</v>
      </c>
      <c r="M6259">
        <v>42.4338759760402</v>
      </c>
      <c r="O6259">
        <v>43.3436200704843</v>
      </c>
      <c r="P6259">
        <v>-0.0641369022093229</v>
      </c>
      <c r="Q6259">
        <v>0.737952672048803</v>
      </c>
      <c r="R6259">
        <v>0.295371658143942</v>
      </c>
      <c r="S6259" t="s">
        <v>12610</v>
      </c>
      <c r="T6259" t="s">
        <v>12678</v>
      </c>
      <c r="U6259" t="s">
        <v>12678</v>
      </c>
      <c r="V6259" t="s">
        <v>12678</v>
      </c>
      <c r="W6259">
        <v>5</v>
      </c>
      <c r="X6259" t="s">
        <v>18937</v>
      </c>
      <c r="Y6259">
        <v>0.7949059683971421</v>
      </c>
      <c r="Z6259">
        <f>HYPERLINK("Melting_Curves/meltCurve_Q9Y5J7_.pdf", "Melting_Curves/meltCurve_Q9Y5J7_.pdf")</f>
        <v>0</v>
      </c>
      <c r="AA6259" t="s">
        <v>24986</v>
      </c>
      <c r="AB6259" t="s">
        <v>31210</v>
      </c>
    </row>
    <row r="6260" spans="1:28">
      <c r="A6260" t="s">
        <v>6286</v>
      </c>
      <c r="B6260">
        <v>0.984777283994944</v>
      </c>
      <c r="C6260">
        <v>0.834465513787032</v>
      </c>
      <c r="D6260">
        <v>0.728718486938372</v>
      </c>
      <c r="E6260">
        <v>0.501919572037218</v>
      </c>
      <c r="F6260">
        <v>0.280468191376714</v>
      </c>
      <c r="G6260">
        <v>0.161076764672855</v>
      </c>
      <c r="H6260">
        <v>0.10184228839159</v>
      </c>
      <c r="I6260">
        <v>0.10453968106324</v>
      </c>
      <c r="J6260">
        <v>0.134109992091055</v>
      </c>
      <c r="K6260">
        <v>0.157149061590541</v>
      </c>
      <c r="L6260">
        <v>641.162909057865</v>
      </c>
      <c r="M6260">
        <v>14.1171967249331</v>
      </c>
      <c r="N6260">
        <v>46.1352168783336</v>
      </c>
      <c r="O6260">
        <v>44.5349634217928</v>
      </c>
      <c r="P6260">
        <v>-0.0714407724522646</v>
      </c>
      <c r="Q6260">
        <v>0.09862991134423391</v>
      </c>
      <c r="R6260">
        <v>0.990180084257911</v>
      </c>
      <c r="S6260" t="s">
        <v>12611</v>
      </c>
      <c r="T6260" t="s">
        <v>12678</v>
      </c>
      <c r="U6260" t="s">
        <v>12678</v>
      </c>
      <c r="V6260" t="s">
        <v>12678</v>
      </c>
      <c r="W6260">
        <v>15</v>
      </c>
      <c r="X6260" t="s">
        <v>18938</v>
      </c>
      <c r="Y6260">
        <v>0.3752975902647819</v>
      </c>
      <c r="Z6260">
        <f>HYPERLINK("Melting_Curves/meltCurve_Q9Y5K5_2_.pdf", "Melting_Curves/meltCurve_Q9Y5K5_2_.pdf")</f>
        <v>0</v>
      </c>
      <c r="AA6260" t="s">
        <v>22636</v>
      </c>
      <c r="AB6260" t="s">
        <v>31211</v>
      </c>
    </row>
    <row r="6261" spans="1:28">
      <c r="A6261" t="s">
        <v>6287</v>
      </c>
      <c r="B6261">
        <v>0.984777283994944</v>
      </c>
      <c r="C6261">
        <v>1.0021827406613</v>
      </c>
      <c r="D6261">
        <v>0.923988983536541</v>
      </c>
      <c r="E6261">
        <v>0.82364781870641</v>
      </c>
      <c r="F6261">
        <v>0.691535885138306</v>
      </c>
      <c r="G6261">
        <v>0.556985555267783</v>
      </c>
      <c r="H6261">
        <v>0.505991510543914</v>
      </c>
      <c r="I6261">
        <v>0.613328176292216</v>
      </c>
      <c r="J6261">
        <v>0.789273344874463</v>
      </c>
      <c r="K6261">
        <v>0.6278042548963</v>
      </c>
      <c r="L6261">
        <v>1189.59025178198</v>
      </c>
      <c r="M6261">
        <v>25.5548317809768</v>
      </c>
      <c r="O6261">
        <v>46.2682470127389</v>
      </c>
      <c r="P6261">
        <v>-0.0524158989896947</v>
      </c>
      <c r="Q6261">
        <v>0.620398653315008</v>
      </c>
      <c r="R6261">
        <v>0.827081727271619</v>
      </c>
      <c r="S6261" t="s">
        <v>12612</v>
      </c>
      <c r="T6261" t="s">
        <v>12678</v>
      </c>
      <c r="U6261" t="s">
        <v>12678</v>
      </c>
      <c r="V6261" t="s">
        <v>12678</v>
      </c>
      <c r="W6261">
        <v>37</v>
      </c>
      <c r="X6261" t="s">
        <v>18939</v>
      </c>
      <c r="Y6261">
        <v>0.7442746466109736</v>
      </c>
      <c r="Z6261">
        <f>HYPERLINK("Melting_Curves/meltCurve_Q9Y5K6_.pdf", "Melting_Curves/meltCurve_Q9Y5K6_.pdf")</f>
        <v>0</v>
      </c>
      <c r="AA6261" t="s">
        <v>24987</v>
      </c>
      <c r="AB6261" t="s">
        <v>31212</v>
      </c>
    </row>
    <row r="6262" spans="1:28">
      <c r="A6262" t="s">
        <v>6288</v>
      </c>
      <c r="B6262">
        <v>0.984777283994944</v>
      </c>
      <c r="C6262">
        <v>0.999381363250199</v>
      </c>
      <c r="D6262">
        <v>0.837623381113154</v>
      </c>
      <c r="E6262">
        <v>0.75169657267469</v>
      </c>
      <c r="F6262">
        <v>0.577952636305173</v>
      </c>
      <c r="G6262">
        <v>0.42097935843094</v>
      </c>
      <c r="H6262">
        <v>0.410738282558233</v>
      </c>
      <c r="I6262">
        <v>0.587147031393193</v>
      </c>
      <c r="J6262">
        <v>0.647198922623102</v>
      </c>
      <c r="K6262">
        <v>0.429196345631697</v>
      </c>
      <c r="L6262">
        <v>922.518504610602</v>
      </c>
      <c r="M6262">
        <v>20.1752532869694</v>
      </c>
      <c r="N6262">
        <v>63.0011155277233</v>
      </c>
      <c r="O6262">
        <v>45.283131327708</v>
      </c>
      <c r="P6262">
        <v>-0.0559140791965555</v>
      </c>
      <c r="Q6262">
        <v>0.498021682856815</v>
      </c>
      <c r="R6262">
        <v>0.866875690194149</v>
      </c>
      <c r="S6262" t="s">
        <v>12613</v>
      </c>
      <c r="T6262" t="s">
        <v>12678</v>
      </c>
      <c r="U6262" t="s">
        <v>12678</v>
      </c>
      <c r="V6262" t="s">
        <v>12678</v>
      </c>
      <c r="W6262">
        <v>8</v>
      </c>
      <c r="X6262" t="s">
        <v>18940</v>
      </c>
      <c r="Y6262">
        <v>0.6504675766474975</v>
      </c>
      <c r="Z6262">
        <f>HYPERLINK("Melting_Curves/meltCurve_Q9Y5K8_.pdf", "Melting_Curves/meltCurve_Q9Y5K8_.pdf")</f>
        <v>0</v>
      </c>
      <c r="AA6262" t="s">
        <v>24988</v>
      </c>
      <c r="AB6262" t="s">
        <v>31213</v>
      </c>
    </row>
    <row r="6263" spans="1:28">
      <c r="A6263" t="s">
        <v>6289</v>
      </c>
      <c r="B6263">
        <v>0.984777283994944</v>
      </c>
      <c r="C6263">
        <v>0.9582664576230761</v>
      </c>
      <c r="D6263">
        <v>0.885311526915789</v>
      </c>
      <c r="E6263">
        <v>0.778830828356584</v>
      </c>
      <c r="F6263">
        <v>0.606021620261166</v>
      </c>
      <c r="G6263">
        <v>0.418858220377444</v>
      </c>
      <c r="H6263">
        <v>0.345578654649687</v>
      </c>
      <c r="I6263">
        <v>0.425558816614444</v>
      </c>
      <c r="J6263">
        <v>0.644076401611811</v>
      </c>
      <c r="K6263">
        <v>0.545900651383899</v>
      </c>
      <c r="L6263">
        <v>1030.68100310303</v>
      </c>
      <c r="M6263">
        <v>22.0303765251311</v>
      </c>
      <c r="N6263">
        <v>54.2642966592118</v>
      </c>
      <c r="O6263">
        <v>46.4041695612496</v>
      </c>
      <c r="P6263">
        <v>-0.0621933397717057</v>
      </c>
      <c r="Q6263">
        <v>0.476002385819475</v>
      </c>
      <c r="R6263">
        <v>0.8613152638893</v>
      </c>
      <c r="S6263" t="s">
        <v>12614</v>
      </c>
      <c r="T6263" t="s">
        <v>12678</v>
      </c>
      <c r="U6263" t="s">
        <v>12678</v>
      </c>
      <c r="V6263" t="s">
        <v>12678</v>
      </c>
      <c r="W6263">
        <v>5</v>
      </c>
      <c r="X6263" t="s">
        <v>18941</v>
      </c>
      <c r="Y6263">
        <v>0.6525622733157069</v>
      </c>
      <c r="Z6263">
        <f>HYPERLINK("Melting_Curves/meltCurve_Q9Y5L4_.pdf", "Melting_Curves/meltCurve_Q9Y5L4_.pdf")</f>
        <v>0</v>
      </c>
      <c r="AA6263" t="s">
        <v>24989</v>
      </c>
      <c r="AB6263" t="s">
        <v>31214</v>
      </c>
    </row>
    <row r="6264" spans="1:28">
      <c r="A6264" t="s">
        <v>6290</v>
      </c>
      <c r="B6264">
        <v>0.984777283994944</v>
      </c>
      <c r="C6264">
        <v>0.897198371901647</v>
      </c>
      <c r="D6264">
        <v>0.765313675796517</v>
      </c>
      <c r="E6264">
        <v>0.558095219510962</v>
      </c>
      <c r="F6264">
        <v>0.356301585820984</v>
      </c>
      <c r="G6264">
        <v>0.245825623712841</v>
      </c>
      <c r="H6264">
        <v>0.170601454510686</v>
      </c>
      <c r="I6264">
        <v>0.187669936212138</v>
      </c>
      <c r="J6264">
        <v>0.201174232800952</v>
      </c>
      <c r="K6264">
        <v>0.231380180675084</v>
      </c>
      <c r="L6264">
        <v>684.196450767242</v>
      </c>
      <c r="M6264">
        <v>14.947826674444</v>
      </c>
      <c r="N6264">
        <v>47.1734929288684</v>
      </c>
      <c r="O6264">
        <v>44.9765210783154</v>
      </c>
      <c r="P6264">
        <v>-0.06819923675814329</v>
      </c>
      <c r="Q6264">
        <v>0.179265225314945</v>
      </c>
      <c r="R6264">
        <v>0.9937084857352531</v>
      </c>
      <c r="S6264" t="s">
        <v>12615</v>
      </c>
      <c r="T6264" t="s">
        <v>12678</v>
      </c>
      <c r="U6264" t="s">
        <v>12678</v>
      </c>
      <c r="V6264" t="s">
        <v>12678</v>
      </c>
      <c r="W6264">
        <v>12</v>
      </c>
      <c r="X6264" t="s">
        <v>18942</v>
      </c>
      <c r="Y6264">
        <v>0.438430654097856</v>
      </c>
      <c r="Z6264">
        <f>HYPERLINK("Melting_Curves/meltCurve_Q9Y5M8_.pdf", "Melting_Curves/meltCurve_Q9Y5M8_.pdf")</f>
        <v>0</v>
      </c>
      <c r="AA6264" t="s">
        <v>24990</v>
      </c>
      <c r="AB6264" t="s">
        <v>31215</v>
      </c>
    </row>
    <row r="6265" spans="1:28">
      <c r="A6265" t="s">
        <v>6291</v>
      </c>
      <c r="B6265">
        <v>0.984777283994944</v>
      </c>
      <c r="C6265">
        <v>0.860353494425472</v>
      </c>
      <c r="D6265">
        <v>0.707910523244214</v>
      </c>
      <c r="E6265">
        <v>0.500588266526399</v>
      </c>
      <c r="F6265">
        <v>0.205550571587576</v>
      </c>
      <c r="G6265">
        <v>0.121872572722699</v>
      </c>
      <c r="H6265">
        <v>0.09242539724420371</v>
      </c>
      <c r="I6265">
        <v>0.110425390489939</v>
      </c>
      <c r="J6265">
        <v>0.135603081048265</v>
      </c>
      <c r="K6265">
        <v>0.138253338438306</v>
      </c>
      <c r="L6265">
        <v>721.583435318609</v>
      </c>
      <c r="M6265">
        <v>15.9835211632517</v>
      </c>
      <c r="N6265">
        <v>45.7549036742312</v>
      </c>
      <c r="O6265">
        <v>44.4565136702296</v>
      </c>
      <c r="P6265">
        <v>-0.0812715945415928</v>
      </c>
      <c r="Q6265">
        <v>0.09587695010071461</v>
      </c>
      <c r="R6265">
        <v>0.988498100734981</v>
      </c>
      <c r="S6265" t="s">
        <v>12616</v>
      </c>
      <c r="T6265" t="s">
        <v>12678</v>
      </c>
      <c r="U6265" t="s">
        <v>12678</v>
      </c>
      <c r="V6265" t="s">
        <v>12678</v>
      </c>
      <c r="W6265">
        <v>14</v>
      </c>
      <c r="X6265" t="s">
        <v>18943</v>
      </c>
      <c r="Y6265">
        <v>0.3602052744849915</v>
      </c>
      <c r="Z6265">
        <f>HYPERLINK("Melting_Curves/meltCurve_Q9Y5P4_.pdf", "Melting_Curves/meltCurve_Q9Y5P4_.pdf")</f>
        <v>0</v>
      </c>
      <c r="AA6265" t="s">
        <v>24991</v>
      </c>
      <c r="AB6265" t="s">
        <v>31216</v>
      </c>
    </row>
    <row r="6266" spans="1:28">
      <c r="A6266" t="s">
        <v>6292</v>
      </c>
      <c r="B6266">
        <v>0.984777283994944</v>
      </c>
      <c r="C6266">
        <v>0.828340407726089</v>
      </c>
      <c r="D6266">
        <v>0.7384125697564839</v>
      </c>
      <c r="E6266">
        <v>0.554192938974516</v>
      </c>
      <c r="F6266">
        <v>0.291973623236873</v>
      </c>
      <c r="G6266">
        <v>0.168224547212443</v>
      </c>
      <c r="H6266">
        <v>0.150995754037328</v>
      </c>
      <c r="I6266">
        <v>0.220329721456571</v>
      </c>
      <c r="J6266">
        <v>0.329032865621562</v>
      </c>
      <c r="K6266">
        <v>0.271051896572422</v>
      </c>
      <c r="L6266">
        <v>732.781056633371</v>
      </c>
      <c r="M6266">
        <v>16.3949415675494</v>
      </c>
      <c r="N6266">
        <v>46.2812539680914</v>
      </c>
      <c r="O6266">
        <v>44.0464717611702</v>
      </c>
      <c r="P6266">
        <v>-0.0730637240388364</v>
      </c>
      <c r="Q6266">
        <v>0.214887160593326</v>
      </c>
      <c r="R6266">
        <v>0.947558726003765</v>
      </c>
      <c r="S6266" t="s">
        <v>12617</v>
      </c>
      <c r="T6266" t="s">
        <v>12678</v>
      </c>
      <c r="U6266" t="s">
        <v>12678</v>
      </c>
      <c r="V6266" t="s">
        <v>12678</v>
      </c>
      <c r="W6266">
        <v>7</v>
      </c>
      <c r="X6266" t="s">
        <v>18944</v>
      </c>
      <c r="Y6266">
        <v>0.4320309955830471</v>
      </c>
      <c r="Z6266">
        <f>HYPERLINK("Melting_Curves/meltCurve_Q9Y5P6_.pdf", "Melting_Curves/meltCurve_Q9Y5P6_.pdf")</f>
        <v>0</v>
      </c>
      <c r="AA6266" t="s">
        <v>24992</v>
      </c>
      <c r="AB6266" t="s">
        <v>31217</v>
      </c>
    </row>
    <row r="6267" spans="1:28">
      <c r="A6267" t="s">
        <v>6293</v>
      </c>
      <c r="B6267">
        <v>0.984777283994944</v>
      </c>
      <c r="C6267">
        <v>1.03935211838951</v>
      </c>
      <c r="D6267">
        <v>0.912296188435197</v>
      </c>
      <c r="E6267">
        <v>0.643930784796377</v>
      </c>
      <c r="F6267">
        <v>0.348437960941038</v>
      </c>
      <c r="G6267">
        <v>0.224223821737212</v>
      </c>
      <c r="H6267">
        <v>0.14753299848056</v>
      </c>
      <c r="I6267">
        <v>0.202172476661385</v>
      </c>
      <c r="J6267">
        <v>0.304736235341706</v>
      </c>
      <c r="K6267">
        <v>0.296095390606569</v>
      </c>
      <c r="L6267">
        <v>1284.57172032247</v>
      </c>
      <c r="M6267">
        <v>27.4481144632679</v>
      </c>
      <c r="N6267">
        <v>47.8884060733259</v>
      </c>
      <c r="O6267">
        <v>46.5537012899086</v>
      </c>
      <c r="P6267">
        <v>-0.11319580992659</v>
      </c>
      <c r="Q6267">
        <v>0.232058721212729</v>
      </c>
      <c r="R6267">
        <v>0.9799176677538139</v>
      </c>
      <c r="S6267" t="s">
        <v>12618</v>
      </c>
      <c r="T6267" t="s">
        <v>12678</v>
      </c>
      <c r="U6267" t="s">
        <v>12678</v>
      </c>
      <c r="V6267" t="s">
        <v>12678</v>
      </c>
      <c r="W6267">
        <v>17</v>
      </c>
      <c r="X6267" t="s">
        <v>18945</v>
      </c>
      <c r="Y6267">
        <v>0.4882433584995788</v>
      </c>
      <c r="Z6267">
        <f>HYPERLINK("Melting_Curves/meltCurve_Q9Y5Q8_.pdf", "Melting_Curves/meltCurve_Q9Y5Q8_.pdf")</f>
        <v>0</v>
      </c>
      <c r="AA6267" t="s">
        <v>24993</v>
      </c>
      <c r="AB6267" t="s">
        <v>31218</v>
      </c>
    </row>
    <row r="6268" spans="1:28">
      <c r="A6268" t="s">
        <v>6294</v>
      </c>
      <c r="B6268">
        <v>0.984777283994944</v>
      </c>
      <c r="C6268">
        <v>0.897221391891201</v>
      </c>
      <c r="D6268">
        <v>0.689577412772526</v>
      </c>
      <c r="E6268">
        <v>0.651706292464647</v>
      </c>
      <c r="F6268">
        <v>0.479265792369497</v>
      </c>
      <c r="G6268">
        <v>0.425629654448419</v>
      </c>
      <c r="H6268">
        <v>0.449718050184756</v>
      </c>
      <c r="I6268">
        <v>0.601866734493783</v>
      </c>
      <c r="J6268">
        <v>0.826049278379261</v>
      </c>
      <c r="K6268">
        <v>0.657543824756641</v>
      </c>
      <c r="L6268">
        <v>1160.15243691056</v>
      </c>
      <c r="M6268">
        <v>27.9555489653117</v>
      </c>
      <c r="O6268">
        <v>41.2892843334743</v>
      </c>
      <c r="P6268">
        <v>-0.0710117447610262</v>
      </c>
      <c r="Q6268">
        <v>0.580477014649185</v>
      </c>
      <c r="R6268">
        <v>0.625518215409259</v>
      </c>
      <c r="S6268" t="s">
        <v>12619</v>
      </c>
      <c r="T6268" t="s">
        <v>12678</v>
      </c>
      <c r="U6268" t="s">
        <v>12678</v>
      </c>
      <c r="V6268" t="s">
        <v>12678</v>
      </c>
      <c r="W6268">
        <v>3</v>
      </c>
      <c r="X6268" t="s">
        <v>18946</v>
      </c>
      <c r="Y6268">
        <v>0.64640051966993</v>
      </c>
      <c r="Z6268">
        <f>HYPERLINK("Melting_Curves/meltCurve_Q9Y5Q9_.pdf", "Melting_Curves/meltCurve_Q9Y5Q9_.pdf")</f>
        <v>0</v>
      </c>
      <c r="AA6268" t="s">
        <v>24994</v>
      </c>
      <c r="AB6268" t="s">
        <v>31219</v>
      </c>
    </row>
    <row r="6269" spans="1:28">
      <c r="A6269" t="s">
        <v>6295</v>
      </c>
      <c r="B6269">
        <v>0.984777283994944</v>
      </c>
      <c r="C6269">
        <v>1.02885006725271</v>
      </c>
      <c r="D6269">
        <v>0.959192514002284</v>
      </c>
      <c r="E6269">
        <v>0.877285109874312</v>
      </c>
      <c r="F6269">
        <v>0.891742373554017</v>
      </c>
      <c r="G6269">
        <v>0.559901632414649</v>
      </c>
      <c r="H6269">
        <v>0.467444733432574</v>
      </c>
      <c r="I6269">
        <v>0.7412096113891929</v>
      </c>
      <c r="J6269">
        <v>1.10592257943597</v>
      </c>
      <c r="K6269">
        <v>1.04141074511825</v>
      </c>
      <c r="L6269">
        <v>1414.93538478533</v>
      </c>
      <c r="M6269">
        <v>30.7722772042092</v>
      </c>
      <c r="O6269">
        <v>45.78797348125</v>
      </c>
      <c r="P6269">
        <v>-0.0339975823156809</v>
      </c>
      <c r="Q6269">
        <v>0.797652774890442</v>
      </c>
      <c r="R6269">
        <v>0.182140649926546</v>
      </c>
      <c r="S6269" t="s">
        <v>12620</v>
      </c>
      <c r="T6269" t="s">
        <v>12678</v>
      </c>
      <c r="U6269" t="s">
        <v>12678</v>
      </c>
      <c r="V6269" t="s">
        <v>12678</v>
      </c>
      <c r="W6269">
        <v>2</v>
      </c>
      <c r="X6269" t="s">
        <v>18947</v>
      </c>
      <c r="Y6269">
        <v>0.8593235369616923</v>
      </c>
      <c r="Z6269">
        <f>HYPERLINK("Melting_Curves/meltCurve_Q9Y5R8_.pdf", "Melting_Curves/meltCurve_Q9Y5R8_.pdf")</f>
        <v>0</v>
      </c>
      <c r="AA6269" t="s">
        <v>24995</v>
      </c>
      <c r="AB6269" t="s">
        <v>31220</v>
      </c>
    </row>
    <row r="6270" spans="1:28">
      <c r="A6270" t="s">
        <v>6296</v>
      </c>
      <c r="B6270">
        <v>0.984777283994944</v>
      </c>
      <c r="C6270">
        <v>0.968232862913929</v>
      </c>
      <c r="D6270">
        <v>0.663749527487675</v>
      </c>
      <c r="E6270">
        <v>0.437373150299987</v>
      </c>
      <c r="F6270">
        <v>0.232832093532094</v>
      </c>
      <c r="G6270">
        <v>0.165575806324619</v>
      </c>
      <c r="H6270">
        <v>0.144936449898285</v>
      </c>
      <c r="I6270">
        <v>0.17232305796132</v>
      </c>
      <c r="J6270">
        <v>0.177963786627201</v>
      </c>
      <c r="K6270">
        <v>0.231100762410525</v>
      </c>
      <c r="L6270">
        <v>903.501893180225</v>
      </c>
      <c r="M6270">
        <v>20.3954019439638</v>
      </c>
      <c r="N6270">
        <v>45.2458329918075</v>
      </c>
      <c r="O6270">
        <v>43.8800138091093</v>
      </c>
      <c r="P6270">
        <v>-0.0960234230670131</v>
      </c>
      <c r="Q6270">
        <v>0.173660375043664</v>
      </c>
      <c r="R6270">
        <v>0.988358618614918</v>
      </c>
      <c r="S6270" t="s">
        <v>12621</v>
      </c>
      <c r="T6270" t="s">
        <v>12678</v>
      </c>
      <c r="U6270" t="s">
        <v>12678</v>
      </c>
      <c r="V6270" t="s">
        <v>12678</v>
      </c>
      <c r="W6270">
        <v>6</v>
      </c>
      <c r="X6270" t="s">
        <v>18948</v>
      </c>
      <c r="Y6270">
        <v>0.3852384442290958</v>
      </c>
      <c r="Z6270">
        <f>HYPERLINK("Melting_Curves/meltCurve_Q9Y5S1_.pdf", "Melting_Curves/meltCurve_Q9Y5S1_.pdf")</f>
        <v>0</v>
      </c>
      <c r="AA6270" t="s">
        <v>24996</v>
      </c>
      <c r="AB6270" t="s">
        <v>31221</v>
      </c>
    </row>
    <row r="6271" spans="1:28">
      <c r="A6271" t="s">
        <v>6297</v>
      </c>
      <c r="B6271">
        <v>0.984777283994944</v>
      </c>
      <c r="C6271">
        <v>1.393712938911</v>
      </c>
      <c r="D6271">
        <v>1.1129426610553</v>
      </c>
      <c r="E6271">
        <v>1.10681603137993</v>
      </c>
      <c r="F6271">
        <v>0.747096921733498</v>
      </c>
      <c r="G6271">
        <v>0.557222837582094</v>
      </c>
      <c r="H6271">
        <v>0.6185670658074079</v>
      </c>
      <c r="I6271">
        <v>0.809834126713417</v>
      </c>
      <c r="J6271">
        <v>0.777076474524053</v>
      </c>
      <c r="K6271">
        <v>0.232569365885849</v>
      </c>
      <c r="L6271">
        <v>12523.1177034932</v>
      </c>
      <c r="M6271">
        <v>250</v>
      </c>
      <c r="O6271">
        <v>50.089272938531</v>
      </c>
      <c r="P6271">
        <v>-0.500289366296385</v>
      </c>
      <c r="Q6271">
        <v>0.599053972174412</v>
      </c>
      <c r="R6271">
        <v>0.601803871134501</v>
      </c>
      <c r="S6271" t="s">
        <v>12622</v>
      </c>
      <c r="T6271" t="s">
        <v>12678</v>
      </c>
      <c r="U6271" t="s">
        <v>12678</v>
      </c>
      <c r="V6271" t="s">
        <v>12678</v>
      </c>
      <c r="W6271">
        <v>1</v>
      </c>
      <c r="X6271" t="s">
        <v>18949</v>
      </c>
      <c r="Y6271">
        <v>0.7740683588533049</v>
      </c>
      <c r="Z6271">
        <f>HYPERLINK("Melting_Curves/meltCurve_Q9Y5S2_.pdf", "Melting_Curves/meltCurve_Q9Y5S2_.pdf")</f>
        <v>0</v>
      </c>
      <c r="AA6271" t="s">
        <v>24997</v>
      </c>
      <c r="AB6271" t="s">
        <v>31222</v>
      </c>
    </row>
    <row r="6272" spans="1:28">
      <c r="A6272" t="s">
        <v>6298</v>
      </c>
      <c r="B6272">
        <v>0.984777283994944</v>
      </c>
      <c r="C6272">
        <v>0.7511592624390639</v>
      </c>
      <c r="D6272">
        <v>0.729226076884</v>
      </c>
      <c r="E6272">
        <v>0.69562712166695</v>
      </c>
      <c r="F6272">
        <v>0.528781658948495</v>
      </c>
      <c r="G6272">
        <v>0.405141550751205</v>
      </c>
      <c r="H6272">
        <v>0.356532295377532</v>
      </c>
      <c r="I6272">
        <v>0.438781985865368</v>
      </c>
      <c r="J6272">
        <v>1.01052926535348</v>
      </c>
      <c r="K6272">
        <v>0.8337646938208571</v>
      </c>
      <c r="L6272">
        <v>859.9446196972521</v>
      </c>
      <c r="M6272">
        <v>21.5289009375798</v>
      </c>
      <c r="O6272">
        <v>39.6038931003929</v>
      </c>
      <c r="P6272">
        <v>-0.0531098323667624</v>
      </c>
      <c r="Q6272">
        <v>0.609212792059566</v>
      </c>
      <c r="R6272">
        <v>0.258461516278579</v>
      </c>
      <c r="S6272" t="s">
        <v>12623</v>
      </c>
      <c r="T6272" t="s">
        <v>12678</v>
      </c>
      <c r="U6272" t="s">
        <v>12678</v>
      </c>
      <c r="V6272" t="s">
        <v>12678</v>
      </c>
      <c r="W6272">
        <v>6</v>
      </c>
      <c r="X6272" t="s">
        <v>18950</v>
      </c>
      <c r="Y6272">
        <v>0.6545215204682903</v>
      </c>
      <c r="Z6272">
        <f>HYPERLINK("Melting_Curves/meltCurve_Q9Y5S9_.pdf", "Melting_Curves/meltCurve_Q9Y5S9_.pdf")</f>
        <v>0</v>
      </c>
      <c r="AA6272" t="s">
        <v>24998</v>
      </c>
      <c r="AB6272" t="s">
        <v>31223</v>
      </c>
    </row>
    <row r="6273" spans="1:28">
      <c r="A6273" t="s">
        <v>6299</v>
      </c>
      <c r="B6273">
        <v>0.984777283994944</v>
      </c>
      <c r="C6273">
        <v>0.705379416862473</v>
      </c>
      <c r="D6273">
        <v>0.46522657692331</v>
      </c>
      <c r="E6273">
        <v>0.331229309053758</v>
      </c>
      <c r="F6273">
        <v>0.142341145349741</v>
      </c>
      <c r="G6273">
        <v>0.09282269746522261</v>
      </c>
      <c r="H6273">
        <v>0.0656189782472438</v>
      </c>
      <c r="I6273">
        <v>0.113873020408415</v>
      </c>
      <c r="J6273">
        <v>0.109174674482998</v>
      </c>
      <c r="K6273">
        <v>0.100291083072302</v>
      </c>
      <c r="L6273">
        <v>661.42903010142</v>
      </c>
      <c r="M6273">
        <v>15.6251067424537</v>
      </c>
      <c r="N6273">
        <v>42.8638160628147</v>
      </c>
      <c r="O6273">
        <v>41.6559861342597</v>
      </c>
      <c r="P6273">
        <v>-0.0855073845860197</v>
      </c>
      <c r="Q6273">
        <v>0.0882397442854618</v>
      </c>
      <c r="R6273">
        <v>0.983220169773719</v>
      </c>
      <c r="S6273" t="s">
        <v>12624</v>
      </c>
      <c r="T6273" t="s">
        <v>12678</v>
      </c>
      <c r="U6273" t="s">
        <v>12678</v>
      </c>
      <c r="V6273" t="s">
        <v>12678</v>
      </c>
      <c r="W6273">
        <v>4</v>
      </c>
      <c r="X6273" t="s">
        <v>18951</v>
      </c>
      <c r="Y6273">
        <v>0.2735673584220876</v>
      </c>
      <c r="Z6273">
        <f>HYPERLINK("Melting_Curves/meltCurve_Q9Y5T5_2_.pdf", "Melting_Curves/meltCurve_Q9Y5T5_2_.pdf")</f>
        <v>0</v>
      </c>
      <c r="AA6273" t="s">
        <v>24999</v>
      </c>
      <c r="AB6273" t="s">
        <v>31224</v>
      </c>
    </row>
    <row r="6274" spans="1:28">
      <c r="A6274" t="s">
        <v>6300</v>
      </c>
      <c r="B6274">
        <v>0.984777283994944</v>
      </c>
      <c r="C6274">
        <v>1.17155645323073</v>
      </c>
      <c r="D6274">
        <v>0.894228995178565</v>
      </c>
      <c r="E6274">
        <v>0.6836616716762129</v>
      </c>
      <c r="F6274">
        <v>0.675333130366357</v>
      </c>
      <c r="G6274">
        <v>0.509757340732957</v>
      </c>
      <c r="H6274">
        <v>0.379645173360238</v>
      </c>
      <c r="I6274">
        <v>0.571897192449047</v>
      </c>
      <c r="J6274">
        <v>1.09918019486708</v>
      </c>
      <c r="K6274">
        <v>1.31598904335404</v>
      </c>
      <c r="L6274">
        <v>10763.9501111302</v>
      </c>
      <c r="M6274">
        <v>250</v>
      </c>
      <c r="O6274">
        <v>43.0530449133161</v>
      </c>
      <c r="P6274">
        <v>-0.365938993046898</v>
      </c>
      <c r="Q6274">
        <v>0.7479233924066681</v>
      </c>
      <c r="R6274">
        <v>0.186305612662747</v>
      </c>
      <c r="S6274" t="s">
        <v>12625</v>
      </c>
      <c r="T6274" t="s">
        <v>12678</v>
      </c>
      <c r="U6274" t="s">
        <v>12678</v>
      </c>
      <c r="V6274" t="s">
        <v>12678</v>
      </c>
      <c r="W6274">
        <v>2</v>
      </c>
      <c r="X6274" t="s">
        <v>18952</v>
      </c>
      <c r="Y6274">
        <v>0.798826627628651</v>
      </c>
      <c r="Z6274">
        <f>HYPERLINK("Melting_Curves/meltCurve_Q9Y5V0_.pdf", "Melting_Curves/meltCurve_Q9Y5V0_.pdf")</f>
        <v>0</v>
      </c>
      <c r="AA6274" t="s">
        <v>25000</v>
      </c>
      <c r="AB6274" t="s">
        <v>31225</v>
      </c>
    </row>
    <row r="6275" spans="1:28">
      <c r="A6275" t="s">
        <v>6301</v>
      </c>
      <c r="B6275">
        <v>0.984777283994944</v>
      </c>
      <c r="C6275">
        <v>1.18673590177798</v>
      </c>
      <c r="D6275">
        <v>0.778984321907797</v>
      </c>
      <c r="E6275">
        <v>0.714349845870063</v>
      </c>
      <c r="F6275">
        <v>0.6872722268139601</v>
      </c>
      <c r="G6275">
        <v>0.552657941865428</v>
      </c>
      <c r="H6275">
        <v>0.506891180588779</v>
      </c>
      <c r="I6275">
        <v>0.690323104421821</v>
      </c>
      <c r="J6275">
        <v>0.764996680582383</v>
      </c>
      <c r="K6275">
        <v>0.68596165984074</v>
      </c>
      <c r="L6275">
        <v>10724.2691163104</v>
      </c>
      <c r="M6275">
        <v>250</v>
      </c>
      <c r="O6275">
        <v>42.894352595859</v>
      </c>
      <c r="P6275">
        <v>-0.499055986192311</v>
      </c>
      <c r="Q6275">
        <v>0.657493233849616</v>
      </c>
      <c r="R6275">
        <v>0.758533164040603</v>
      </c>
      <c r="S6275" t="s">
        <v>12626</v>
      </c>
      <c r="T6275" t="s">
        <v>12678</v>
      </c>
      <c r="U6275" t="s">
        <v>12678</v>
      </c>
      <c r="V6275" t="s">
        <v>12678</v>
      </c>
      <c r="W6275">
        <v>4</v>
      </c>
      <c r="X6275" t="s">
        <v>18953</v>
      </c>
      <c r="Y6275">
        <v>0.724845305355166</v>
      </c>
      <c r="Z6275">
        <f>HYPERLINK("Melting_Curves/meltCurve_Q9Y5V3_.pdf", "Melting_Curves/meltCurve_Q9Y5V3_.pdf")</f>
        <v>0</v>
      </c>
      <c r="AA6275" t="s">
        <v>25001</v>
      </c>
      <c r="AB6275" t="s">
        <v>31226</v>
      </c>
    </row>
    <row r="6276" spans="1:28">
      <c r="A6276" t="s">
        <v>6302</v>
      </c>
      <c r="B6276">
        <v>0.984777283994944</v>
      </c>
      <c r="C6276">
        <v>0.976843088399357</v>
      </c>
      <c r="D6276">
        <v>0.792388166303473</v>
      </c>
      <c r="E6276">
        <v>0.605216377000889</v>
      </c>
      <c r="F6276">
        <v>0.446957048898066</v>
      </c>
      <c r="G6276">
        <v>0.342381963894101</v>
      </c>
      <c r="H6276">
        <v>0.271993804125143</v>
      </c>
      <c r="I6276">
        <v>0.312629063473725</v>
      </c>
      <c r="J6276">
        <v>0.332983934427159</v>
      </c>
      <c r="K6276">
        <v>0.34430768245499</v>
      </c>
      <c r="L6276">
        <v>788.912193569044</v>
      </c>
      <c r="M6276">
        <v>17.2865116010647</v>
      </c>
      <c r="N6276">
        <v>48.3182813563405</v>
      </c>
      <c r="O6276">
        <v>45.0398352031257</v>
      </c>
      <c r="P6276">
        <v>-0.0663654113000658</v>
      </c>
      <c r="Q6276">
        <v>0.308382309102661</v>
      </c>
      <c r="R6276">
        <v>0.989959012070439</v>
      </c>
      <c r="S6276" t="s">
        <v>12627</v>
      </c>
      <c r="T6276" t="s">
        <v>12678</v>
      </c>
      <c r="U6276" t="s">
        <v>12678</v>
      </c>
      <c r="V6276" t="s">
        <v>12678</v>
      </c>
      <c r="W6276">
        <v>5</v>
      </c>
      <c r="X6276" t="s">
        <v>18954</v>
      </c>
      <c r="Y6276">
        <v>0.519686291118411</v>
      </c>
      <c r="Z6276">
        <f>HYPERLINK("Melting_Curves/meltCurve_Q9Y5X1_.pdf", "Melting_Curves/meltCurve_Q9Y5X1_.pdf")</f>
        <v>0</v>
      </c>
      <c r="AA6276" t="s">
        <v>25002</v>
      </c>
      <c r="AB6276" t="s">
        <v>31227</v>
      </c>
    </row>
    <row r="6277" spans="1:28">
      <c r="A6277" t="s">
        <v>6303</v>
      </c>
      <c r="B6277">
        <v>0.984777283994944</v>
      </c>
      <c r="C6277">
        <v>0.940899226283991</v>
      </c>
      <c r="D6277">
        <v>0.824091915966497</v>
      </c>
      <c r="E6277">
        <v>0.5561966803451071</v>
      </c>
      <c r="F6277">
        <v>0.221080011907147</v>
      </c>
      <c r="G6277">
        <v>0.139953209106402</v>
      </c>
      <c r="H6277">
        <v>0.0993491942504742</v>
      </c>
      <c r="I6277">
        <v>0.111157051722037</v>
      </c>
      <c r="J6277">
        <v>0.115347614603906</v>
      </c>
      <c r="K6277">
        <v>0.112922760630803</v>
      </c>
      <c r="L6277">
        <v>939.835407011562</v>
      </c>
      <c r="M6277">
        <v>20.2937834283286</v>
      </c>
      <c r="N6277">
        <v>46.8123599160913</v>
      </c>
      <c r="O6277">
        <v>45.8688356517585</v>
      </c>
      <c r="P6277">
        <v>-0.0998167860886516</v>
      </c>
      <c r="Q6277">
        <v>0.0975878327699166</v>
      </c>
      <c r="R6277">
        <v>0.996719895027627</v>
      </c>
      <c r="S6277" t="s">
        <v>12628</v>
      </c>
      <c r="T6277" t="s">
        <v>12678</v>
      </c>
      <c r="U6277" t="s">
        <v>12678</v>
      </c>
      <c r="V6277" t="s">
        <v>12678</v>
      </c>
      <c r="W6277">
        <v>20</v>
      </c>
      <c r="X6277" t="s">
        <v>18955</v>
      </c>
      <c r="Y6277">
        <v>0.3891383053453846</v>
      </c>
      <c r="Z6277">
        <f>HYPERLINK("Melting_Curves/meltCurve_Q9Y5X3_.pdf", "Melting_Curves/meltCurve_Q9Y5X3_.pdf")</f>
        <v>0</v>
      </c>
      <c r="AA6277" t="s">
        <v>25003</v>
      </c>
      <c r="AB6277" t="s">
        <v>31228</v>
      </c>
    </row>
    <row r="6278" spans="1:28">
      <c r="A6278" t="s">
        <v>6304</v>
      </c>
      <c r="B6278">
        <v>0.984777283994944</v>
      </c>
      <c r="C6278">
        <v>1.03088168828165</v>
      </c>
      <c r="D6278">
        <v>0.841728630951726</v>
      </c>
      <c r="E6278">
        <v>0.684499377713221</v>
      </c>
      <c r="F6278">
        <v>0.446766545115407</v>
      </c>
      <c r="G6278">
        <v>0.316647736026888</v>
      </c>
      <c r="H6278">
        <v>0.274206592477159</v>
      </c>
      <c r="I6278">
        <v>0.431746723837568</v>
      </c>
      <c r="J6278">
        <v>0.495058442418171</v>
      </c>
      <c r="K6278">
        <v>0.363232152879491</v>
      </c>
      <c r="L6278">
        <v>1082.24019648773</v>
      </c>
      <c r="M6278">
        <v>23.5062595322838</v>
      </c>
      <c r="N6278">
        <v>48.8948384980126</v>
      </c>
      <c r="O6278">
        <v>45.7111605466455</v>
      </c>
      <c r="P6278">
        <v>-0.080578237697167</v>
      </c>
      <c r="Q6278">
        <v>0.373228567121651</v>
      </c>
      <c r="R6278">
        <v>0.939572786018672</v>
      </c>
      <c r="S6278" t="s">
        <v>12629</v>
      </c>
      <c r="T6278" t="s">
        <v>12678</v>
      </c>
      <c r="U6278" t="s">
        <v>12678</v>
      </c>
      <c r="V6278" t="s">
        <v>12678</v>
      </c>
      <c r="W6278">
        <v>5</v>
      </c>
      <c r="X6278" t="s">
        <v>18956</v>
      </c>
      <c r="Y6278">
        <v>0.5680010141809059</v>
      </c>
      <c r="Z6278">
        <f>HYPERLINK("Melting_Curves/meltCurve_Q9Y5Y0_.pdf", "Melting_Curves/meltCurve_Q9Y5Y0_.pdf")</f>
        <v>0</v>
      </c>
      <c r="AA6278" t="s">
        <v>25004</v>
      </c>
      <c r="AB6278" t="s">
        <v>31229</v>
      </c>
    </row>
    <row r="6279" spans="1:28">
      <c r="A6279" t="s">
        <v>6305</v>
      </c>
      <c r="B6279">
        <v>0.984777283994944</v>
      </c>
      <c r="C6279">
        <v>0.954353075974174</v>
      </c>
      <c r="D6279">
        <v>0.9057401080788861</v>
      </c>
      <c r="E6279">
        <v>0.780720638186523</v>
      </c>
      <c r="F6279">
        <v>0.69846043116569</v>
      </c>
      <c r="G6279">
        <v>0.541254318583148</v>
      </c>
      <c r="H6279">
        <v>0.505157137480238</v>
      </c>
      <c r="I6279">
        <v>0.856758647743658</v>
      </c>
      <c r="J6279">
        <v>2.02935030634575</v>
      </c>
      <c r="K6279">
        <v>1.73987528907901</v>
      </c>
      <c r="L6279">
        <v>9862.88791446856</v>
      </c>
      <c r="M6279">
        <v>158.399155358243</v>
      </c>
      <c r="O6279">
        <v>62.2561144896428</v>
      </c>
      <c r="P6279">
        <v>0.318039356516301</v>
      </c>
      <c r="Q6279">
        <v>1.5</v>
      </c>
      <c r="R6279">
        <v>0.5633963642766679</v>
      </c>
      <c r="S6279" t="s">
        <v>12630</v>
      </c>
      <c r="T6279" t="s">
        <v>12678</v>
      </c>
      <c r="U6279" t="s">
        <v>12678</v>
      </c>
      <c r="V6279" t="s">
        <v>12678</v>
      </c>
      <c r="W6279">
        <v>14</v>
      </c>
      <c r="X6279" t="s">
        <v>18957</v>
      </c>
      <c r="Y6279">
        <v>1.078763315177495</v>
      </c>
      <c r="Z6279">
        <f>HYPERLINK("Melting_Curves/meltCurve_Q9Y5Z4_.pdf", "Melting_Curves/meltCurve_Q9Y5Z4_.pdf")</f>
        <v>0</v>
      </c>
      <c r="AA6279" t="s">
        <v>25005</v>
      </c>
      <c r="AB6279" t="s">
        <v>31230</v>
      </c>
    </row>
    <row r="6280" spans="1:28">
      <c r="A6280" t="s">
        <v>6306</v>
      </c>
      <c r="B6280">
        <v>0.984777283994944</v>
      </c>
      <c r="C6280">
        <v>1.00395713761504</v>
      </c>
      <c r="D6280">
        <v>0.646844015566327</v>
      </c>
      <c r="E6280">
        <v>0.5555934305247749</v>
      </c>
      <c r="F6280">
        <v>0.343322917810706</v>
      </c>
      <c r="G6280">
        <v>0.306208058982559</v>
      </c>
      <c r="H6280">
        <v>0.296938029177905</v>
      </c>
      <c r="I6280">
        <v>0.463747656692188</v>
      </c>
      <c r="J6280">
        <v>0.64692780893843</v>
      </c>
      <c r="K6280">
        <v>0.468120682200434</v>
      </c>
      <c r="L6280">
        <v>1565.41959051417</v>
      </c>
      <c r="M6280">
        <v>36.7114738334067</v>
      </c>
      <c r="N6280">
        <v>45.1314914074536</v>
      </c>
      <c r="O6280">
        <v>42.515234317997</v>
      </c>
      <c r="P6280">
        <v>-0.122173397342764</v>
      </c>
      <c r="Q6280">
        <v>0.434050111824617</v>
      </c>
      <c r="R6280">
        <v>0.823973500519932</v>
      </c>
      <c r="S6280" t="s">
        <v>12631</v>
      </c>
      <c r="T6280" t="s">
        <v>12678</v>
      </c>
      <c r="U6280" t="s">
        <v>12678</v>
      </c>
      <c r="V6280" t="s">
        <v>12678</v>
      </c>
      <c r="W6280">
        <v>1</v>
      </c>
      <c r="X6280" t="s">
        <v>18958</v>
      </c>
      <c r="Y6280">
        <v>0.5425129749466182</v>
      </c>
      <c r="Z6280">
        <f>HYPERLINK("Melting_Curves/meltCurve_Q9Y5Z9_2_.pdf", "Melting_Curves/meltCurve_Q9Y5Z9_2_.pdf")</f>
        <v>0</v>
      </c>
      <c r="AA6280" t="s">
        <v>25006</v>
      </c>
      <c r="AB6280" t="s">
        <v>31231</v>
      </c>
    </row>
    <row r="6281" spans="1:28">
      <c r="A6281" t="s">
        <v>6307</v>
      </c>
      <c r="B6281">
        <v>0.984777283994944</v>
      </c>
      <c r="C6281">
        <v>0.472717427176257</v>
      </c>
      <c r="D6281">
        <v>0.417778900797264</v>
      </c>
      <c r="E6281">
        <v>0.401409233118918</v>
      </c>
      <c r="F6281">
        <v>0.348529746009723</v>
      </c>
      <c r="G6281">
        <v>0.281057899697737</v>
      </c>
      <c r="H6281">
        <v>0.207740646064972</v>
      </c>
      <c r="I6281">
        <v>0.347527516597313</v>
      </c>
      <c r="J6281">
        <v>0.432891601467658</v>
      </c>
      <c r="K6281">
        <v>0.279983320976359</v>
      </c>
      <c r="L6281">
        <v>2378.75821493438</v>
      </c>
      <c r="M6281">
        <v>60.9602212590744</v>
      </c>
      <c r="N6281">
        <v>39.7605969069607</v>
      </c>
      <c r="O6281">
        <v>38.9795547090733</v>
      </c>
      <c r="P6281">
        <v>-0.258435273197424</v>
      </c>
      <c r="Q6281">
        <v>0.338999232473106</v>
      </c>
      <c r="R6281">
        <v>0.897124762204742</v>
      </c>
      <c r="S6281" t="s">
        <v>12632</v>
      </c>
      <c r="T6281" t="s">
        <v>12678</v>
      </c>
      <c r="U6281" t="s">
        <v>12678</v>
      </c>
      <c r="V6281" t="s">
        <v>12678</v>
      </c>
      <c r="W6281">
        <v>1</v>
      </c>
      <c r="X6281" t="s">
        <v>18959</v>
      </c>
      <c r="Y6281">
        <v>0.3847356193077909</v>
      </c>
      <c r="Z6281">
        <f>HYPERLINK("Melting_Curves/meltCurve_Q9Y605_.pdf", "Melting_Curves/meltCurve_Q9Y605_.pdf")</f>
        <v>0</v>
      </c>
      <c r="AA6281" t="s">
        <v>25007</v>
      </c>
      <c r="AB6281" t="s">
        <v>31232</v>
      </c>
    </row>
    <row r="6282" spans="1:28">
      <c r="A6282" t="s">
        <v>6308</v>
      </c>
      <c r="B6282">
        <v>0.984777283994944</v>
      </c>
      <c r="C6282">
        <v>0.995806430366591</v>
      </c>
      <c r="D6282">
        <v>0.827816319642486</v>
      </c>
      <c r="E6282">
        <v>0.775171794666254</v>
      </c>
      <c r="F6282">
        <v>0.696194366809376</v>
      </c>
      <c r="G6282">
        <v>0.64523353245198</v>
      </c>
      <c r="H6282">
        <v>0.651861159677478</v>
      </c>
      <c r="I6282">
        <v>0.937357928671425</v>
      </c>
      <c r="J6282">
        <v>1.48267604249217</v>
      </c>
      <c r="K6282">
        <v>1.10485890426413</v>
      </c>
      <c r="L6282">
        <v>2020.18995584216</v>
      </c>
      <c r="M6282">
        <v>32.2186951346961</v>
      </c>
      <c r="O6282">
        <v>62.4623445793677</v>
      </c>
      <c r="P6282">
        <v>0.0353980335100077</v>
      </c>
      <c r="Q6282">
        <v>1.27450311512612</v>
      </c>
      <c r="R6282">
        <v>0.0474674447183423</v>
      </c>
      <c r="S6282" t="s">
        <v>12633</v>
      </c>
      <c r="T6282" t="s">
        <v>12678</v>
      </c>
      <c r="U6282" t="s">
        <v>12678</v>
      </c>
      <c r="V6282" t="s">
        <v>12678</v>
      </c>
      <c r="W6282">
        <v>18</v>
      </c>
      <c r="X6282" t="s">
        <v>18960</v>
      </c>
      <c r="Y6282">
        <v>1.040089072828352</v>
      </c>
      <c r="Z6282">
        <f>HYPERLINK("Melting_Curves/meltCurve_Q9Y608_4_.pdf", "Melting_Curves/meltCurve_Q9Y608_4_.pdf")</f>
        <v>0</v>
      </c>
      <c r="AA6282" t="s">
        <v>25008</v>
      </c>
      <c r="AB6282" t="s">
        <v>31233</v>
      </c>
    </row>
    <row r="6283" spans="1:28">
      <c r="A6283" t="s">
        <v>6309</v>
      </c>
      <c r="B6283">
        <v>0.984777283994944</v>
      </c>
      <c r="C6283">
        <v>0.9364611976717629</v>
      </c>
      <c r="D6283">
        <v>0.762619237429521</v>
      </c>
      <c r="E6283">
        <v>0.560446837331193</v>
      </c>
      <c r="F6283">
        <v>0.351570598851203</v>
      </c>
      <c r="G6283">
        <v>0.243977724345598</v>
      </c>
      <c r="H6283">
        <v>0.208953976209974</v>
      </c>
      <c r="I6283">
        <v>0.25905019554037</v>
      </c>
      <c r="J6283">
        <v>0.304168780762003</v>
      </c>
      <c r="K6283">
        <v>0.267857277002913</v>
      </c>
      <c r="L6283">
        <v>813.095551684732</v>
      </c>
      <c r="M6283">
        <v>17.9796633647365</v>
      </c>
      <c r="N6283">
        <v>46.9930965890239</v>
      </c>
      <c r="O6283">
        <v>44.6747681307808</v>
      </c>
      <c r="P6283">
        <v>-0.075868454458607</v>
      </c>
      <c r="Q6283">
        <v>0.245984185257198</v>
      </c>
      <c r="R6283">
        <v>0.98794727438994</v>
      </c>
      <c r="S6283" t="s">
        <v>12634</v>
      </c>
      <c r="T6283" t="s">
        <v>12678</v>
      </c>
      <c r="U6283" t="s">
        <v>12678</v>
      </c>
      <c r="V6283" t="s">
        <v>12678</v>
      </c>
      <c r="W6283">
        <v>17</v>
      </c>
      <c r="X6283" t="s">
        <v>18961</v>
      </c>
      <c r="Y6283">
        <v>0.4649981056454865</v>
      </c>
      <c r="Z6283">
        <f>HYPERLINK("Melting_Curves/meltCurve_Q9Y613_.pdf", "Melting_Curves/meltCurve_Q9Y613_.pdf")</f>
        <v>0</v>
      </c>
      <c r="AA6283" t="s">
        <v>25009</v>
      </c>
      <c r="AB6283" t="s">
        <v>31234</v>
      </c>
    </row>
    <row r="6284" spans="1:28">
      <c r="A6284" t="s">
        <v>6310</v>
      </c>
      <c r="B6284">
        <v>0.984777283994944</v>
      </c>
      <c r="C6284">
        <v>0.85227241269771</v>
      </c>
      <c r="D6284">
        <v>0.861566680229474</v>
      </c>
      <c r="E6284">
        <v>0.77694243266396</v>
      </c>
      <c r="F6284">
        <v>0.71811781620251</v>
      </c>
      <c r="G6284">
        <v>0.586627067498705</v>
      </c>
      <c r="H6284">
        <v>0.473875093693637</v>
      </c>
      <c r="I6284">
        <v>0.368204258141367</v>
      </c>
      <c r="J6284">
        <v>0.187893759516539</v>
      </c>
      <c r="K6284">
        <v>0.128595205531803</v>
      </c>
      <c r="L6284">
        <v>427.084161561476</v>
      </c>
      <c r="M6284">
        <v>7.73580989433797</v>
      </c>
      <c r="N6284">
        <v>55.2087214086372</v>
      </c>
      <c r="O6284">
        <v>51.8831674408224</v>
      </c>
      <c r="P6284">
        <v>-0.0373229323516967</v>
      </c>
      <c r="Q6284">
        <v>0</v>
      </c>
      <c r="R6284">
        <v>0.963175996068224</v>
      </c>
      <c r="S6284" t="s">
        <v>12635</v>
      </c>
      <c r="T6284" t="s">
        <v>12678</v>
      </c>
      <c r="U6284" t="s">
        <v>12678</v>
      </c>
      <c r="V6284" t="s">
        <v>12678</v>
      </c>
      <c r="W6284">
        <v>17</v>
      </c>
      <c r="X6284" t="s">
        <v>18962</v>
      </c>
      <c r="Y6284">
        <v>0.6108466320791542</v>
      </c>
      <c r="Z6284">
        <f>HYPERLINK("Melting_Curves/meltCurve_Q9Y617_.pdf", "Melting_Curves/meltCurve_Q9Y617_.pdf")</f>
        <v>0</v>
      </c>
      <c r="AA6284" t="s">
        <v>25010</v>
      </c>
      <c r="AB6284" t="s">
        <v>31235</v>
      </c>
    </row>
    <row r="6285" spans="1:28">
      <c r="A6285" t="s">
        <v>6311</v>
      </c>
      <c r="B6285">
        <v>0.984777283994944</v>
      </c>
      <c r="C6285">
        <v>0.80078874534287</v>
      </c>
      <c r="D6285">
        <v>0.586417795528774</v>
      </c>
      <c r="E6285">
        <v>0.459543996030486</v>
      </c>
      <c r="F6285">
        <v>0.339667049531421</v>
      </c>
      <c r="G6285">
        <v>0.258341606197431</v>
      </c>
      <c r="H6285">
        <v>0.294300098670327</v>
      </c>
      <c r="I6285">
        <v>0.292019524521482</v>
      </c>
      <c r="J6285">
        <v>0.777230248904746</v>
      </c>
      <c r="K6285">
        <v>0.342220819263487</v>
      </c>
      <c r="L6285">
        <v>956.70332391154</v>
      </c>
      <c r="M6285">
        <v>23.0861054602796</v>
      </c>
      <c r="N6285">
        <v>44.2930446845862</v>
      </c>
      <c r="O6285">
        <v>41.1334751282882</v>
      </c>
      <c r="P6285">
        <v>-0.0860211893737186</v>
      </c>
      <c r="Q6285">
        <v>0.38694121679904</v>
      </c>
      <c r="R6285">
        <v>0.677869875880608</v>
      </c>
      <c r="S6285" t="s">
        <v>12636</v>
      </c>
      <c r="T6285" t="s">
        <v>12678</v>
      </c>
      <c r="U6285" t="s">
        <v>12678</v>
      </c>
      <c r="V6285" t="s">
        <v>12678</v>
      </c>
      <c r="W6285">
        <v>2</v>
      </c>
      <c r="X6285" t="s">
        <v>18963</v>
      </c>
      <c r="Y6285">
        <v>0.4846928744333824</v>
      </c>
      <c r="Z6285">
        <f>HYPERLINK("Melting_Curves/meltCurve_Q9Y620_.pdf", "Melting_Curves/meltCurve_Q9Y620_.pdf")</f>
        <v>0</v>
      </c>
      <c r="AA6285" t="s">
        <v>25011</v>
      </c>
      <c r="AB6285" t="s">
        <v>31236</v>
      </c>
    </row>
    <row r="6286" spans="1:28">
      <c r="A6286" t="s">
        <v>6312</v>
      </c>
      <c r="B6286">
        <v>0.984777283994944</v>
      </c>
      <c r="C6286">
        <v>0.784425854115566</v>
      </c>
      <c r="D6286">
        <v>0.6699543653435061</v>
      </c>
      <c r="E6286">
        <v>0.564704600918257</v>
      </c>
      <c r="F6286">
        <v>0.418229977945467</v>
      </c>
      <c r="G6286">
        <v>0.328547498317841</v>
      </c>
      <c r="H6286">
        <v>0.326245895778052</v>
      </c>
      <c r="I6286">
        <v>0.418957283021226</v>
      </c>
      <c r="J6286">
        <v>0.663208095153166</v>
      </c>
      <c r="K6286">
        <v>0.503316267260944</v>
      </c>
      <c r="L6286">
        <v>773.092706746407</v>
      </c>
      <c r="M6286">
        <v>18.5594241052394</v>
      </c>
      <c r="N6286">
        <v>47.3273524670789</v>
      </c>
      <c r="O6286">
        <v>41.1804282366441</v>
      </c>
      <c r="P6286">
        <v>-0.0624300398252098</v>
      </c>
      <c r="Q6286">
        <v>0.445934672069008</v>
      </c>
      <c r="R6286">
        <v>0.7755392464277679</v>
      </c>
      <c r="S6286" t="s">
        <v>12637</v>
      </c>
      <c r="T6286" t="s">
        <v>12678</v>
      </c>
      <c r="U6286" t="s">
        <v>12678</v>
      </c>
      <c r="V6286" t="s">
        <v>12678</v>
      </c>
      <c r="W6286">
        <v>8</v>
      </c>
      <c r="X6286" t="s">
        <v>18964</v>
      </c>
      <c r="Y6286">
        <v>0.5422254595036944</v>
      </c>
      <c r="Z6286">
        <f>HYPERLINK("Melting_Curves/meltCurve_Q9Y639_1_.pdf", "Melting_Curves/meltCurve_Q9Y639_1_.pdf")</f>
        <v>0</v>
      </c>
      <c r="AA6286" t="s">
        <v>25012</v>
      </c>
      <c r="AB6286" t="s">
        <v>31237</v>
      </c>
    </row>
    <row r="6287" spans="1:28">
      <c r="A6287" t="s">
        <v>6313</v>
      </c>
      <c r="B6287">
        <v>0.984777283994944</v>
      </c>
      <c r="C6287">
        <v>0.982485781694857</v>
      </c>
      <c r="D6287">
        <v>0.900962756061731</v>
      </c>
      <c r="E6287">
        <v>0.743363180506091</v>
      </c>
      <c r="F6287">
        <v>0.438161098631578</v>
      </c>
      <c r="G6287">
        <v>0.26587149819966</v>
      </c>
      <c r="H6287">
        <v>0.205727788171903</v>
      </c>
      <c r="I6287">
        <v>0.296504152454638</v>
      </c>
      <c r="J6287">
        <v>0.447634938630691</v>
      </c>
      <c r="K6287">
        <v>0.354255997503204</v>
      </c>
      <c r="L6287">
        <v>1322.54520496735</v>
      </c>
      <c r="M6287">
        <v>27.9721810139938</v>
      </c>
      <c r="N6287">
        <v>48.9912674825617</v>
      </c>
      <c r="O6287">
        <v>47.0410815094761</v>
      </c>
      <c r="P6287">
        <v>-0.102320380691392</v>
      </c>
      <c r="Q6287">
        <v>0.311713576334981</v>
      </c>
      <c r="R6287">
        <v>0.951412823099592</v>
      </c>
      <c r="S6287" t="s">
        <v>12638</v>
      </c>
      <c r="T6287" t="s">
        <v>12678</v>
      </c>
      <c r="U6287" t="s">
        <v>12678</v>
      </c>
      <c r="V6287" t="s">
        <v>12678</v>
      </c>
      <c r="W6287">
        <v>3</v>
      </c>
      <c r="X6287" t="s">
        <v>18965</v>
      </c>
      <c r="Y6287">
        <v>0.5522144776253063</v>
      </c>
      <c r="Z6287">
        <f>HYPERLINK("Melting_Curves/meltCurve_Q9Y676_.pdf", "Melting_Curves/meltCurve_Q9Y676_.pdf")</f>
        <v>0</v>
      </c>
      <c r="AA6287" t="s">
        <v>25013</v>
      </c>
      <c r="AB6287" t="s">
        <v>31238</v>
      </c>
    </row>
    <row r="6288" spans="1:28">
      <c r="A6288" t="s">
        <v>6314</v>
      </c>
      <c r="B6288">
        <v>0.984777283994944</v>
      </c>
      <c r="C6288">
        <v>1.00645476086962</v>
      </c>
      <c r="D6288">
        <v>0.809667213519026</v>
      </c>
      <c r="E6288">
        <v>0.623162411248419</v>
      </c>
      <c r="F6288">
        <v>0.336761869093652</v>
      </c>
      <c r="G6288">
        <v>0.215948503263164</v>
      </c>
      <c r="H6288">
        <v>0.14926076432926</v>
      </c>
      <c r="I6288">
        <v>0.199232894570453</v>
      </c>
      <c r="J6288">
        <v>0.19376942540762</v>
      </c>
      <c r="K6288">
        <v>0.211797186081106</v>
      </c>
      <c r="L6288">
        <v>893.162845095379</v>
      </c>
      <c r="M6288">
        <v>19.171831513553</v>
      </c>
      <c r="N6288">
        <v>47.6707100244342</v>
      </c>
      <c r="O6288">
        <v>46.089245104508</v>
      </c>
      <c r="P6288">
        <v>-0.08563010759507279</v>
      </c>
      <c r="Q6288">
        <v>0.176609328934879</v>
      </c>
      <c r="R6288">
        <v>0.991053895634892</v>
      </c>
      <c r="S6288" t="s">
        <v>12639</v>
      </c>
      <c r="T6288" t="s">
        <v>12678</v>
      </c>
      <c r="U6288" t="s">
        <v>12678</v>
      </c>
      <c r="V6288" t="s">
        <v>12678</v>
      </c>
      <c r="W6288">
        <v>16</v>
      </c>
      <c r="X6288" t="s">
        <v>18966</v>
      </c>
      <c r="Y6288">
        <v>0.4514527316053534</v>
      </c>
      <c r="Z6288">
        <f>HYPERLINK("Melting_Curves/meltCurve_Q9Y678_.pdf", "Melting_Curves/meltCurve_Q9Y678_.pdf")</f>
        <v>0</v>
      </c>
      <c r="AA6288" t="s">
        <v>25014</v>
      </c>
      <c r="AB6288" t="s">
        <v>31239</v>
      </c>
    </row>
    <row r="6289" spans="1:28">
      <c r="A6289" t="s">
        <v>6315</v>
      </c>
      <c r="B6289">
        <v>0.984777283994944</v>
      </c>
      <c r="C6289">
        <v>0.92099372502726</v>
      </c>
      <c r="D6289">
        <v>0.740106665496698</v>
      </c>
      <c r="E6289">
        <v>0.5490290305719659</v>
      </c>
      <c r="F6289">
        <v>0.339686829534633</v>
      </c>
      <c r="G6289">
        <v>0.228485884587327</v>
      </c>
      <c r="H6289">
        <v>0.236979013003</v>
      </c>
      <c r="I6289">
        <v>0.348281061226173</v>
      </c>
      <c r="J6289">
        <v>0.659886305457711</v>
      </c>
      <c r="K6289">
        <v>0.491466268140474</v>
      </c>
      <c r="L6289">
        <v>1062.89778448301</v>
      </c>
      <c r="M6289">
        <v>24.3684540383822</v>
      </c>
      <c r="N6289">
        <v>46.4415786833513</v>
      </c>
      <c r="O6289">
        <v>43.3272285615232</v>
      </c>
      <c r="P6289">
        <v>-0.0862816551796272</v>
      </c>
      <c r="Q6289">
        <v>0.386372427886315</v>
      </c>
      <c r="R6289">
        <v>0.780881904688458</v>
      </c>
      <c r="S6289" t="s">
        <v>12640</v>
      </c>
      <c r="T6289" t="s">
        <v>12678</v>
      </c>
      <c r="U6289" t="s">
        <v>12678</v>
      </c>
      <c r="V6289" t="s">
        <v>12678</v>
      </c>
      <c r="W6289">
        <v>4</v>
      </c>
      <c r="X6289" t="s">
        <v>18967</v>
      </c>
      <c r="Y6289">
        <v>0.5270920930342606</v>
      </c>
      <c r="Z6289">
        <f>HYPERLINK("Melting_Curves/meltCurve_Q9Y679_2_.pdf", "Melting_Curves/meltCurve_Q9Y679_2_.pdf")</f>
        <v>0</v>
      </c>
      <c r="AA6289" t="s">
        <v>25015</v>
      </c>
      <c r="AB6289" t="s">
        <v>31240</v>
      </c>
    </row>
    <row r="6290" spans="1:28">
      <c r="A6290" t="s">
        <v>6316</v>
      </c>
      <c r="B6290">
        <v>0.984777283994944</v>
      </c>
      <c r="C6290">
        <v>1.08833328283545</v>
      </c>
      <c r="D6290">
        <v>0.897486155571068</v>
      </c>
      <c r="E6290">
        <v>0.776118981182346</v>
      </c>
      <c r="F6290">
        <v>0.561491230016244</v>
      </c>
      <c r="G6290">
        <v>0.451781761935455</v>
      </c>
      <c r="H6290">
        <v>0.402498286521179</v>
      </c>
      <c r="I6290">
        <v>0.541907283222296</v>
      </c>
      <c r="J6290">
        <v>0.682224503818084</v>
      </c>
      <c r="K6290">
        <v>0.5372181653849</v>
      </c>
      <c r="L6290">
        <v>1377.59357834982</v>
      </c>
      <c r="M6290">
        <v>29.6518729862027</v>
      </c>
      <c r="O6290">
        <v>46.2491335057473</v>
      </c>
      <c r="P6290">
        <v>-0.0766479807347774</v>
      </c>
      <c r="Q6290">
        <v>0.521800390317665</v>
      </c>
      <c r="R6290">
        <v>0.878621492764457</v>
      </c>
      <c r="S6290" t="s">
        <v>12641</v>
      </c>
      <c r="T6290" t="s">
        <v>12678</v>
      </c>
      <c r="U6290" t="s">
        <v>12678</v>
      </c>
      <c r="V6290" t="s">
        <v>12678</v>
      </c>
      <c r="W6290">
        <v>8</v>
      </c>
      <c r="X6290" t="s">
        <v>18968</v>
      </c>
      <c r="Y6290">
        <v>0.6753925505199531</v>
      </c>
      <c r="Z6290">
        <f>HYPERLINK("Melting_Curves/meltCurve_Q9Y680_3_.pdf", "Melting_Curves/meltCurve_Q9Y680_3_.pdf")</f>
        <v>0</v>
      </c>
      <c r="AA6290" t="s">
        <v>25016</v>
      </c>
      <c r="AB6290" t="s">
        <v>31241</v>
      </c>
    </row>
    <row r="6291" spans="1:28">
      <c r="A6291" t="s">
        <v>6317</v>
      </c>
      <c r="B6291">
        <v>0.984777283994944</v>
      </c>
      <c r="C6291">
        <v>0.77458980187891</v>
      </c>
      <c r="D6291">
        <v>0.789998285738554</v>
      </c>
      <c r="E6291">
        <v>0.70052329886035</v>
      </c>
      <c r="F6291">
        <v>0.557378448257337</v>
      </c>
      <c r="G6291">
        <v>0.25454071080372</v>
      </c>
      <c r="H6291">
        <v>0.108786364569277</v>
      </c>
      <c r="I6291">
        <v>0.107895522869271</v>
      </c>
      <c r="J6291">
        <v>0.119613967565246</v>
      </c>
      <c r="K6291">
        <v>0.114890645247986</v>
      </c>
      <c r="L6291">
        <v>482.714245076543</v>
      </c>
      <c r="M6291">
        <v>9.77917189238631</v>
      </c>
      <c r="N6291">
        <v>49.3614570782174</v>
      </c>
      <c r="O6291">
        <v>47.4301136973145</v>
      </c>
      <c r="P6291">
        <v>-0.0515724722044847</v>
      </c>
      <c r="Q6291">
        <v>0</v>
      </c>
      <c r="R6291">
        <v>0.955860076521139</v>
      </c>
      <c r="S6291" t="s">
        <v>12642</v>
      </c>
      <c r="T6291" t="s">
        <v>12678</v>
      </c>
      <c r="U6291" t="s">
        <v>12678</v>
      </c>
      <c r="V6291" t="s">
        <v>12678</v>
      </c>
      <c r="W6291">
        <v>12</v>
      </c>
      <c r="X6291" t="s">
        <v>18969</v>
      </c>
      <c r="Y6291">
        <v>0.4488988839785549</v>
      </c>
      <c r="Z6291">
        <f>HYPERLINK("Melting_Curves/meltCurve_Q9Y696_.pdf", "Melting_Curves/meltCurve_Q9Y696_.pdf")</f>
        <v>0</v>
      </c>
      <c r="AA6291" t="s">
        <v>25017</v>
      </c>
      <c r="AB6291" t="s">
        <v>31242</v>
      </c>
    </row>
    <row r="6292" spans="1:28">
      <c r="A6292" t="s">
        <v>6318</v>
      </c>
      <c r="B6292">
        <v>0.984777283994944</v>
      </c>
      <c r="C6292">
        <v>0.952647135719306</v>
      </c>
      <c r="D6292">
        <v>0.765331030356238</v>
      </c>
      <c r="E6292">
        <v>0.588675741954929</v>
      </c>
      <c r="F6292">
        <v>0.366504378025796</v>
      </c>
      <c r="G6292">
        <v>0.237474985768131</v>
      </c>
      <c r="H6292">
        <v>0.188811674444574</v>
      </c>
      <c r="I6292">
        <v>0.232825151900644</v>
      </c>
      <c r="J6292">
        <v>0.292875324863374</v>
      </c>
      <c r="K6292">
        <v>0.243142889734105</v>
      </c>
      <c r="L6292">
        <v>785.286371191254</v>
      </c>
      <c r="M6292">
        <v>17.17937838355</v>
      </c>
      <c r="N6292">
        <v>47.3506559750823</v>
      </c>
      <c r="O6292">
        <v>45.1050912575583</v>
      </c>
      <c r="P6292">
        <v>-0.0738760611447672</v>
      </c>
      <c r="Q6292">
        <v>0.224188666947272</v>
      </c>
      <c r="R6292">
        <v>0.985776930728798</v>
      </c>
      <c r="S6292" t="s">
        <v>12643</v>
      </c>
      <c r="T6292" t="s">
        <v>12678</v>
      </c>
      <c r="U6292" t="s">
        <v>12678</v>
      </c>
      <c r="V6292" t="s">
        <v>12678</v>
      </c>
      <c r="W6292">
        <v>12</v>
      </c>
      <c r="X6292" t="s">
        <v>18970</v>
      </c>
      <c r="Y6292">
        <v>0.4632727811704024</v>
      </c>
      <c r="Z6292">
        <f>HYPERLINK("Melting_Curves/meltCurve_Q9Y697_2_.pdf", "Melting_Curves/meltCurve_Q9Y697_2_.pdf")</f>
        <v>0</v>
      </c>
      <c r="AA6292" t="s">
        <v>25018</v>
      </c>
      <c r="AB6292" t="s">
        <v>31243</v>
      </c>
    </row>
    <row r="6293" spans="1:28">
      <c r="A6293" t="s">
        <v>6319</v>
      </c>
      <c r="B6293">
        <v>0.984777283994944</v>
      </c>
      <c r="C6293">
        <v>1.03583196982835</v>
      </c>
      <c r="D6293">
        <v>0.966129179586954</v>
      </c>
      <c r="E6293">
        <v>0.839605528272915</v>
      </c>
      <c r="F6293">
        <v>0.511819794885606</v>
      </c>
      <c r="G6293">
        <v>0.377948315757143</v>
      </c>
      <c r="H6293">
        <v>0.239899633646889</v>
      </c>
      <c r="I6293">
        <v>0.212688626930531</v>
      </c>
      <c r="J6293">
        <v>0.250802247941715</v>
      </c>
      <c r="K6293">
        <v>0.229552916245011</v>
      </c>
      <c r="L6293">
        <v>1068.39235696742</v>
      </c>
      <c r="M6293">
        <v>21.6762371387816</v>
      </c>
      <c r="N6293">
        <v>50.6970699548836</v>
      </c>
      <c r="O6293">
        <v>48.8749235585033</v>
      </c>
      <c r="P6293">
        <v>-0.0857986036904039</v>
      </c>
      <c r="Q6293">
        <v>0.22619431935032</v>
      </c>
      <c r="R6293">
        <v>0.994565518953187</v>
      </c>
      <c r="S6293" t="s">
        <v>12644</v>
      </c>
      <c r="T6293" t="s">
        <v>12678</v>
      </c>
      <c r="U6293" t="s">
        <v>12678</v>
      </c>
      <c r="V6293" t="s">
        <v>12678</v>
      </c>
      <c r="W6293">
        <v>5</v>
      </c>
      <c r="X6293" t="s">
        <v>18971</v>
      </c>
      <c r="Y6293">
        <v>0.5519614347174475</v>
      </c>
      <c r="Z6293">
        <f>HYPERLINK("Melting_Curves/meltCurve_Q9Y6A4_.pdf", "Melting_Curves/meltCurve_Q9Y6A4_.pdf")</f>
        <v>0</v>
      </c>
      <c r="AA6293" t="s">
        <v>25019</v>
      </c>
      <c r="AB6293" t="s">
        <v>31244</v>
      </c>
    </row>
    <row r="6294" spans="1:28">
      <c r="A6294" t="s">
        <v>6320</v>
      </c>
      <c r="B6294">
        <v>0.984777283994944</v>
      </c>
      <c r="C6294">
        <v>0.905550121588011</v>
      </c>
      <c r="D6294">
        <v>0.784170185974468</v>
      </c>
      <c r="E6294">
        <v>0.749987833764007</v>
      </c>
      <c r="F6294">
        <v>0.661936052173802</v>
      </c>
      <c r="G6294">
        <v>0.593633489999839</v>
      </c>
      <c r="H6294">
        <v>0.607066307980073</v>
      </c>
      <c r="I6294">
        <v>0.83635463578755</v>
      </c>
      <c r="J6294">
        <v>1.16120238673476</v>
      </c>
      <c r="K6294">
        <v>0.885783731392955</v>
      </c>
      <c r="L6294">
        <v>2236.76267226066</v>
      </c>
      <c r="M6294">
        <v>55.8297507555357</v>
      </c>
      <c r="O6294">
        <v>40.0127111653376</v>
      </c>
      <c r="P6294">
        <v>-0.0751795649374891</v>
      </c>
      <c r="Q6294">
        <v>0.78447800798953</v>
      </c>
      <c r="R6294">
        <v>0.155277857443168</v>
      </c>
      <c r="S6294" t="s">
        <v>12645</v>
      </c>
      <c r="T6294" t="s">
        <v>12678</v>
      </c>
      <c r="U6294" t="s">
        <v>12678</v>
      </c>
      <c r="V6294" t="s">
        <v>12678</v>
      </c>
      <c r="W6294">
        <v>45</v>
      </c>
      <c r="X6294" t="s">
        <v>18972</v>
      </c>
      <c r="Y6294">
        <v>0.806836687925765</v>
      </c>
      <c r="Z6294">
        <f>HYPERLINK("Melting_Curves/meltCurve_Q9Y6A5_.pdf", "Melting_Curves/meltCurve_Q9Y6A5_.pdf")</f>
        <v>0</v>
      </c>
      <c r="AA6294" t="s">
        <v>20048</v>
      </c>
      <c r="AB6294" t="s">
        <v>31245</v>
      </c>
    </row>
    <row r="6295" spans="1:28">
      <c r="A6295" t="s">
        <v>6321</v>
      </c>
      <c r="B6295">
        <v>0.984777283994944</v>
      </c>
      <c r="C6295">
        <v>1.17861742874109</v>
      </c>
      <c r="D6295">
        <v>1.24029397446245</v>
      </c>
      <c r="E6295">
        <v>0.820110933368794</v>
      </c>
      <c r="F6295">
        <v>0.695626704403118</v>
      </c>
      <c r="G6295">
        <v>0.600542253092413</v>
      </c>
      <c r="H6295">
        <v>0.503700863974479</v>
      </c>
      <c r="I6295">
        <v>0.600899165958346</v>
      </c>
      <c r="J6295">
        <v>0.77831818237766</v>
      </c>
      <c r="K6295">
        <v>0.89301272905589</v>
      </c>
      <c r="L6295">
        <v>11638.7902633601</v>
      </c>
      <c r="M6295">
        <v>250</v>
      </c>
      <c r="O6295">
        <v>46.5521778122241</v>
      </c>
      <c r="P6295">
        <v>-0.431393159418944</v>
      </c>
      <c r="Q6295">
        <v>0.678683315565903</v>
      </c>
      <c r="R6295">
        <v>0.656866839153961</v>
      </c>
      <c r="S6295" t="s">
        <v>12646</v>
      </c>
      <c r="T6295" t="s">
        <v>12678</v>
      </c>
      <c r="U6295" t="s">
        <v>12678</v>
      </c>
      <c r="V6295" t="s">
        <v>12678</v>
      </c>
      <c r="W6295">
        <v>1</v>
      </c>
      <c r="X6295" t="s">
        <v>18973</v>
      </c>
      <c r="Y6295">
        <v>0.7810506572545041</v>
      </c>
      <c r="Z6295">
        <f>HYPERLINK("Melting_Curves/meltCurve_Q9Y6B2_2_.pdf", "Melting_Curves/meltCurve_Q9Y6B2_2_.pdf")</f>
        <v>0</v>
      </c>
      <c r="AA6295" t="s">
        <v>25020</v>
      </c>
      <c r="AB6295" t="s">
        <v>31246</v>
      </c>
    </row>
    <row r="6296" spans="1:28">
      <c r="A6296" t="s">
        <v>6322</v>
      </c>
      <c r="B6296">
        <v>0.984777283994944</v>
      </c>
      <c r="C6296">
        <v>0.87631303524132</v>
      </c>
      <c r="D6296">
        <v>0.8521242893339001</v>
      </c>
      <c r="E6296">
        <v>0.644221071053099</v>
      </c>
      <c r="F6296">
        <v>0.492063299294744</v>
      </c>
      <c r="G6296">
        <v>0.25176619336474</v>
      </c>
      <c r="H6296">
        <v>0.154368423811503</v>
      </c>
      <c r="I6296">
        <v>0.100029973771991</v>
      </c>
      <c r="J6296">
        <v>0.132640476326806</v>
      </c>
      <c r="K6296">
        <v>0.09788601109558551</v>
      </c>
      <c r="L6296">
        <v>576.005132969152</v>
      </c>
      <c r="M6296">
        <v>11.8121020053083</v>
      </c>
      <c r="N6296">
        <v>49.1584769530185</v>
      </c>
      <c r="O6296">
        <v>47.4293144574713</v>
      </c>
      <c r="P6296">
        <v>-0.0594614519938204</v>
      </c>
      <c r="Q6296">
        <v>0.0452187492237209</v>
      </c>
      <c r="R6296">
        <v>0.991110225743996</v>
      </c>
      <c r="S6296" t="s">
        <v>12647</v>
      </c>
      <c r="T6296" t="s">
        <v>12678</v>
      </c>
      <c r="U6296" t="s">
        <v>12678</v>
      </c>
      <c r="V6296" t="s">
        <v>12678</v>
      </c>
      <c r="W6296">
        <v>5</v>
      </c>
      <c r="X6296" t="s">
        <v>18974</v>
      </c>
      <c r="Y6296">
        <v>0.4489804813411377</v>
      </c>
      <c r="Z6296">
        <f>HYPERLINK("Melting_Curves/meltCurve_Q9Y6B6_.pdf", "Melting_Curves/meltCurve_Q9Y6B6_.pdf")</f>
        <v>0</v>
      </c>
      <c r="AA6296" t="s">
        <v>25021</v>
      </c>
      <c r="AB6296" t="s">
        <v>31247</v>
      </c>
    </row>
    <row r="6297" spans="1:28">
      <c r="A6297" t="s">
        <v>6323</v>
      </c>
      <c r="B6297">
        <v>0.984777283994944</v>
      </c>
      <c r="C6297">
        <v>1.01737706712093</v>
      </c>
      <c r="D6297">
        <v>0.7286360413165039</v>
      </c>
      <c r="E6297">
        <v>0.580391313677314</v>
      </c>
      <c r="F6297">
        <v>0.226712322072799</v>
      </c>
      <c r="G6297">
        <v>0.142401245019047</v>
      </c>
      <c r="H6297">
        <v>0.111685754961823</v>
      </c>
      <c r="I6297">
        <v>0.128045349692473</v>
      </c>
      <c r="J6297">
        <v>0.160391350231643</v>
      </c>
      <c r="K6297">
        <v>0.176396050114001</v>
      </c>
      <c r="L6297">
        <v>887.449401009746</v>
      </c>
      <c r="M6297">
        <v>19.3290619359902</v>
      </c>
      <c r="N6297">
        <v>46.6223688004923</v>
      </c>
      <c r="O6297">
        <v>45.4297430185017</v>
      </c>
      <c r="P6297">
        <v>-0.0928154348582529</v>
      </c>
      <c r="Q6297">
        <v>0.127443640020453</v>
      </c>
      <c r="R6297">
        <v>0.979867445558555</v>
      </c>
      <c r="S6297" t="s">
        <v>12648</v>
      </c>
      <c r="T6297" t="s">
        <v>12678</v>
      </c>
      <c r="U6297" t="s">
        <v>12678</v>
      </c>
      <c r="V6297" t="s">
        <v>12678</v>
      </c>
      <c r="W6297">
        <v>7</v>
      </c>
      <c r="X6297" t="s">
        <v>18975</v>
      </c>
      <c r="Y6297">
        <v>0.3988984989144554</v>
      </c>
      <c r="Z6297">
        <f>HYPERLINK("Melting_Curves/meltCurve_Q9Y6C9_.pdf", "Melting_Curves/meltCurve_Q9Y6C9_.pdf")</f>
        <v>0</v>
      </c>
      <c r="AA6297" t="s">
        <v>19666</v>
      </c>
      <c r="AB6297" t="s">
        <v>31248</v>
      </c>
    </row>
    <row r="6298" spans="1:28">
      <c r="A6298" t="s">
        <v>6324</v>
      </c>
      <c r="B6298">
        <v>0.984777283994944</v>
      </c>
      <c r="C6298">
        <v>0.783726002501652</v>
      </c>
      <c r="D6298">
        <v>0.592336528013454</v>
      </c>
      <c r="E6298">
        <v>0.450391998604534</v>
      </c>
      <c r="F6298">
        <v>0.277132394521907</v>
      </c>
      <c r="G6298">
        <v>0.287879072017275</v>
      </c>
      <c r="H6298">
        <v>0.219058936841537</v>
      </c>
      <c r="I6298">
        <v>0.402885241530568</v>
      </c>
      <c r="J6298">
        <v>0.430200048813395</v>
      </c>
      <c r="K6298">
        <v>0.206757624873577</v>
      </c>
      <c r="L6298">
        <v>770.148097470436</v>
      </c>
      <c r="M6298">
        <v>18.2792995619367</v>
      </c>
      <c r="N6298">
        <v>44.3692265452356</v>
      </c>
      <c r="O6298">
        <v>41.6377195318824</v>
      </c>
      <c r="P6298">
        <v>-0.0767139647331655</v>
      </c>
      <c r="Q6298">
        <v>0.301057276579155</v>
      </c>
      <c r="R6298">
        <v>0.912260369086008</v>
      </c>
      <c r="S6298" t="s">
        <v>12649</v>
      </c>
      <c r="T6298" t="s">
        <v>12678</v>
      </c>
      <c r="U6298" t="s">
        <v>12678</v>
      </c>
      <c r="V6298" t="s">
        <v>12678</v>
      </c>
      <c r="W6298">
        <v>2</v>
      </c>
      <c r="X6298" t="s">
        <v>18976</v>
      </c>
      <c r="Y6298">
        <v>0.4334342019421687</v>
      </c>
      <c r="Z6298">
        <f>HYPERLINK("Melting_Curves/meltCurve_Q9Y6D5_.pdf", "Melting_Curves/meltCurve_Q9Y6D5_.pdf")</f>
        <v>0</v>
      </c>
      <c r="AA6298" t="s">
        <v>25022</v>
      </c>
      <c r="AB6298" t="s">
        <v>31249</v>
      </c>
    </row>
    <row r="6299" spans="1:28">
      <c r="A6299" t="s">
        <v>6325</v>
      </c>
      <c r="B6299">
        <v>0.984777283994944</v>
      </c>
      <c r="C6299">
        <v>0.890312542109962</v>
      </c>
      <c r="D6299">
        <v>0.766085431067945</v>
      </c>
      <c r="E6299">
        <v>0.539610571529651</v>
      </c>
      <c r="F6299">
        <v>0.372309265947193</v>
      </c>
      <c r="G6299">
        <v>0.224182460969686</v>
      </c>
      <c r="H6299">
        <v>0.173662883110963</v>
      </c>
      <c r="I6299">
        <v>0.215389839222271</v>
      </c>
      <c r="J6299">
        <v>0.198809369185296</v>
      </c>
      <c r="K6299">
        <v>0.164980502644115</v>
      </c>
      <c r="L6299">
        <v>651.278390672251</v>
      </c>
      <c r="M6299">
        <v>14.2040017836904</v>
      </c>
      <c r="N6299">
        <v>47.1593666255141</v>
      </c>
      <c r="O6299">
        <v>44.9716376990318</v>
      </c>
      <c r="P6299">
        <v>-0.06611673757573069</v>
      </c>
      <c r="Q6299">
        <v>0.162769571359163</v>
      </c>
      <c r="R6299">
        <v>0.995199713118667</v>
      </c>
      <c r="S6299" t="s">
        <v>12650</v>
      </c>
      <c r="T6299" t="s">
        <v>12678</v>
      </c>
      <c r="U6299" t="s">
        <v>12678</v>
      </c>
      <c r="V6299" t="s">
        <v>12678</v>
      </c>
      <c r="W6299">
        <v>4</v>
      </c>
      <c r="X6299" t="s">
        <v>18977</v>
      </c>
      <c r="Y6299">
        <v>0.4312925281140669</v>
      </c>
      <c r="Z6299">
        <f>HYPERLINK("Melting_Curves/meltCurve_Q9Y6D6_.pdf", "Melting_Curves/meltCurve_Q9Y6D6_.pdf")</f>
        <v>0</v>
      </c>
      <c r="AA6299" t="s">
        <v>25023</v>
      </c>
      <c r="AB6299" t="s">
        <v>31250</v>
      </c>
    </row>
    <row r="6300" spans="1:28">
      <c r="A6300" t="s">
        <v>6326</v>
      </c>
      <c r="B6300">
        <v>0.984777283994944</v>
      </c>
      <c r="C6300">
        <v>0.893312460455167</v>
      </c>
      <c r="D6300">
        <v>0.72314884740716</v>
      </c>
      <c r="E6300">
        <v>0.433268721314915</v>
      </c>
      <c r="F6300">
        <v>0.209933074244048</v>
      </c>
      <c r="G6300">
        <v>0.136849502648327</v>
      </c>
      <c r="H6300">
        <v>0.123753822013797</v>
      </c>
      <c r="I6300">
        <v>0.142640159908692</v>
      </c>
      <c r="J6300">
        <v>0.225473724013772</v>
      </c>
      <c r="K6300">
        <v>0.180416973124612</v>
      </c>
      <c r="L6300">
        <v>878.719138887658</v>
      </c>
      <c r="M6300">
        <v>19.7185343954892</v>
      </c>
      <c r="N6300">
        <v>45.3984160649731</v>
      </c>
      <c r="O6300">
        <v>44.11239494701</v>
      </c>
      <c r="P6300">
        <v>-0.0947525900732257</v>
      </c>
      <c r="Q6300">
        <v>0.152144396376664</v>
      </c>
      <c r="R6300">
        <v>0.9884465343520979</v>
      </c>
      <c r="S6300" t="s">
        <v>12651</v>
      </c>
      <c r="T6300" t="s">
        <v>12678</v>
      </c>
      <c r="U6300" t="s">
        <v>12678</v>
      </c>
      <c r="V6300" t="s">
        <v>12678</v>
      </c>
      <c r="W6300">
        <v>22</v>
      </c>
      <c r="X6300" t="s">
        <v>18978</v>
      </c>
      <c r="Y6300">
        <v>0.3774440454672267</v>
      </c>
      <c r="Z6300">
        <f>HYPERLINK("Melting_Curves/meltCurve_Q9Y6D9_.pdf", "Melting_Curves/meltCurve_Q9Y6D9_.pdf")</f>
        <v>0</v>
      </c>
      <c r="AA6300" t="s">
        <v>25024</v>
      </c>
      <c r="AB6300" t="s">
        <v>31251</v>
      </c>
    </row>
    <row r="6301" spans="1:28">
      <c r="A6301" t="s">
        <v>6327</v>
      </c>
      <c r="B6301">
        <v>0.984777283994944</v>
      </c>
      <c r="C6301">
        <v>1.00731310291758</v>
      </c>
      <c r="D6301">
        <v>0.795455090371995</v>
      </c>
      <c r="E6301">
        <v>0.562739287769958</v>
      </c>
      <c r="F6301">
        <v>0.381482294058709</v>
      </c>
      <c r="G6301">
        <v>0.286535309506449</v>
      </c>
      <c r="H6301">
        <v>0.241086404669877</v>
      </c>
      <c r="I6301">
        <v>0.283533816712342</v>
      </c>
      <c r="J6301">
        <v>0.334943740473416</v>
      </c>
      <c r="K6301">
        <v>0.284490582053701</v>
      </c>
      <c r="L6301">
        <v>935.044704868414</v>
      </c>
      <c r="M6301">
        <v>20.5913724091797</v>
      </c>
      <c r="N6301">
        <v>47.3020460660711</v>
      </c>
      <c r="O6301">
        <v>44.9877642232469</v>
      </c>
      <c r="P6301">
        <v>-0.0823183754328236</v>
      </c>
      <c r="Q6301">
        <v>0.280628341099163</v>
      </c>
      <c r="R6301">
        <v>0.988714587326752</v>
      </c>
      <c r="S6301" t="s">
        <v>12652</v>
      </c>
      <c r="T6301" t="s">
        <v>12678</v>
      </c>
      <c r="U6301" t="s">
        <v>12678</v>
      </c>
      <c r="V6301" t="s">
        <v>12678</v>
      </c>
      <c r="W6301">
        <v>26</v>
      </c>
      <c r="X6301" t="s">
        <v>18979</v>
      </c>
      <c r="Y6301">
        <v>0.4911504891476373</v>
      </c>
      <c r="Z6301">
        <f>HYPERLINK("Melting_Curves/meltCurve_Q9Y6G9_.pdf", "Melting_Curves/meltCurve_Q9Y6G9_.pdf")</f>
        <v>0</v>
      </c>
      <c r="AA6301" t="s">
        <v>25025</v>
      </c>
      <c r="AB6301" t="s">
        <v>31252</v>
      </c>
    </row>
    <row r="6302" spans="1:28">
      <c r="A6302" t="s">
        <v>6328</v>
      </c>
      <c r="B6302">
        <v>0.984777283994944</v>
      </c>
      <c r="C6302">
        <v>1.03381724588466</v>
      </c>
      <c r="D6302">
        <v>1.0592845933161</v>
      </c>
      <c r="E6302">
        <v>0.958920994243799</v>
      </c>
      <c r="F6302">
        <v>0.828008612217025</v>
      </c>
      <c r="G6302">
        <v>0.703597223472636</v>
      </c>
      <c r="H6302">
        <v>0.6868039233080639</v>
      </c>
      <c r="I6302">
        <v>0.9483708069250349</v>
      </c>
      <c r="J6302">
        <v>1.48737417377818</v>
      </c>
      <c r="K6302">
        <v>1.20037933666776</v>
      </c>
      <c r="S6302" t="s">
        <v>12653</v>
      </c>
      <c r="T6302" t="s">
        <v>12678</v>
      </c>
      <c r="U6302" t="s">
        <v>12679</v>
      </c>
      <c r="V6302" t="s">
        <v>12678</v>
      </c>
      <c r="W6302">
        <v>6</v>
      </c>
      <c r="X6302" t="s">
        <v>18980</v>
      </c>
      <c r="Z6302">
        <f>HYPERLINK("Melting_Curves/meltCurve_Q9Y6H1_.pdf", "Melting_Curves/meltCurve_Q9Y6H1_.pdf")</f>
        <v>0</v>
      </c>
      <c r="AA6302" t="s">
        <v>25026</v>
      </c>
      <c r="AB6302" t="s">
        <v>31253</v>
      </c>
    </row>
    <row r="6303" spans="1:28">
      <c r="A6303" t="s">
        <v>6329</v>
      </c>
      <c r="B6303">
        <v>0.984777283994944</v>
      </c>
      <c r="C6303">
        <v>0.953246800304121</v>
      </c>
      <c r="D6303">
        <v>0.909768323862994</v>
      </c>
      <c r="E6303">
        <v>0.800498041738518</v>
      </c>
      <c r="F6303">
        <v>0.582733084982436</v>
      </c>
      <c r="G6303">
        <v>0.400135999001561</v>
      </c>
      <c r="H6303">
        <v>0.300541232838448</v>
      </c>
      <c r="I6303">
        <v>0.368822051110259</v>
      </c>
      <c r="J6303">
        <v>0.447614883136202</v>
      </c>
      <c r="K6303">
        <v>0.366895839734542</v>
      </c>
      <c r="L6303">
        <v>991.515532516854</v>
      </c>
      <c r="M6303">
        <v>20.5746945548743</v>
      </c>
      <c r="N6303">
        <v>51.3863686647781</v>
      </c>
      <c r="O6303">
        <v>47.7426920843182</v>
      </c>
      <c r="P6303">
        <v>-0.0688573118553462</v>
      </c>
      <c r="Q6303">
        <v>0.360896795628958</v>
      </c>
      <c r="R6303">
        <v>0.971962212807832</v>
      </c>
      <c r="S6303" t="s">
        <v>12654</v>
      </c>
      <c r="T6303" t="s">
        <v>12678</v>
      </c>
      <c r="U6303" t="s">
        <v>12678</v>
      </c>
      <c r="V6303" t="s">
        <v>12678</v>
      </c>
      <c r="W6303">
        <v>14</v>
      </c>
      <c r="X6303" t="s">
        <v>18981</v>
      </c>
      <c r="Y6303">
        <v>0.6072692140759008</v>
      </c>
      <c r="Z6303">
        <f>HYPERLINK("Melting_Curves/meltCurve_Q9Y6I3_3_.pdf", "Melting_Curves/meltCurve_Q9Y6I3_3_.pdf")</f>
        <v>0</v>
      </c>
      <c r="AA6303" t="s">
        <v>25027</v>
      </c>
      <c r="AB6303" t="s">
        <v>31254</v>
      </c>
    </row>
    <row r="6304" spans="1:28">
      <c r="A6304" t="s">
        <v>6330</v>
      </c>
      <c r="B6304">
        <v>0.984777283994944</v>
      </c>
      <c r="C6304">
        <v>1.01236445222884</v>
      </c>
      <c r="D6304">
        <v>0.8019744583645551</v>
      </c>
      <c r="E6304">
        <v>0.590860970027498</v>
      </c>
      <c r="F6304">
        <v>0.338075453491107</v>
      </c>
      <c r="G6304">
        <v>0.233316782920659</v>
      </c>
      <c r="H6304">
        <v>0.184758159337635</v>
      </c>
      <c r="I6304">
        <v>0.23929354627781</v>
      </c>
      <c r="J6304">
        <v>0.285370884492179</v>
      </c>
      <c r="K6304">
        <v>0.241405941914071</v>
      </c>
      <c r="L6304">
        <v>946.548660167541</v>
      </c>
      <c r="M6304">
        <v>20.6035867970918</v>
      </c>
      <c r="N6304">
        <v>47.3355252885847</v>
      </c>
      <c r="O6304">
        <v>45.514768747979</v>
      </c>
      <c r="P6304">
        <v>-0.0874250682516907</v>
      </c>
      <c r="Q6304">
        <v>0.227510139898543</v>
      </c>
      <c r="R6304">
        <v>0.987001720186274</v>
      </c>
      <c r="S6304" t="s">
        <v>12655</v>
      </c>
      <c r="T6304" t="s">
        <v>12678</v>
      </c>
      <c r="U6304" t="s">
        <v>12678</v>
      </c>
      <c r="V6304" t="s">
        <v>12678</v>
      </c>
      <c r="W6304">
        <v>6</v>
      </c>
      <c r="X6304" t="s">
        <v>18982</v>
      </c>
      <c r="Y6304">
        <v>0.4672435847778869</v>
      </c>
      <c r="Z6304">
        <f>HYPERLINK("Melting_Curves/meltCurve_Q9Y6I9_.pdf", "Melting_Curves/meltCurve_Q9Y6I9_.pdf")</f>
        <v>0</v>
      </c>
      <c r="AA6304" t="s">
        <v>25028</v>
      </c>
      <c r="AB6304" t="s">
        <v>31255</v>
      </c>
    </row>
    <row r="6305" spans="1:28">
      <c r="A6305" t="s">
        <v>6331</v>
      </c>
      <c r="B6305">
        <v>0.984777283994944</v>
      </c>
      <c r="C6305">
        <v>1.03762831964737</v>
      </c>
      <c r="D6305">
        <v>0.855923458187134</v>
      </c>
      <c r="E6305">
        <v>0.6930406992227161</v>
      </c>
      <c r="F6305">
        <v>0.437110671088252</v>
      </c>
      <c r="G6305">
        <v>0.289183104492713</v>
      </c>
      <c r="H6305">
        <v>0.198551085910538</v>
      </c>
      <c r="I6305">
        <v>0.25510459436593</v>
      </c>
      <c r="J6305">
        <v>0.304607890786828</v>
      </c>
      <c r="K6305">
        <v>0.279168357966998</v>
      </c>
      <c r="L6305">
        <v>956.815985112515</v>
      </c>
      <c r="M6305">
        <v>20.2733272152405</v>
      </c>
      <c r="N6305">
        <v>48.8746189147193</v>
      </c>
      <c r="O6305">
        <v>46.7437997307947</v>
      </c>
      <c r="P6305">
        <v>-0.08123603357003339</v>
      </c>
      <c r="Q6305">
        <v>0.250805998146489</v>
      </c>
      <c r="R6305">
        <v>0.983960215437729</v>
      </c>
      <c r="S6305" t="s">
        <v>12656</v>
      </c>
      <c r="T6305" t="s">
        <v>12678</v>
      </c>
      <c r="U6305" t="s">
        <v>12678</v>
      </c>
      <c r="V6305" t="s">
        <v>12678</v>
      </c>
      <c r="W6305">
        <v>9</v>
      </c>
      <c r="X6305" t="s">
        <v>18983</v>
      </c>
      <c r="Y6305">
        <v>0.5149856188535961</v>
      </c>
      <c r="Z6305">
        <f>HYPERLINK("Melting_Curves/meltCurve_Q9Y6M5_.pdf", "Melting_Curves/meltCurve_Q9Y6M5_.pdf")</f>
        <v>0</v>
      </c>
      <c r="AA6305" t="s">
        <v>25029</v>
      </c>
      <c r="AB6305" t="s">
        <v>31256</v>
      </c>
    </row>
    <row r="6306" spans="1:28">
      <c r="A6306" t="s">
        <v>6332</v>
      </c>
      <c r="B6306">
        <v>0.984777283994944</v>
      </c>
      <c r="C6306">
        <v>1.04600226002837</v>
      </c>
      <c r="D6306">
        <v>0.969982216465931</v>
      </c>
      <c r="E6306">
        <v>0.862069817697424</v>
      </c>
      <c r="F6306">
        <v>0.689546727814749</v>
      </c>
      <c r="G6306">
        <v>0.490779716022916</v>
      </c>
      <c r="H6306">
        <v>0.464620655870756</v>
      </c>
      <c r="I6306">
        <v>0.599999249728597</v>
      </c>
      <c r="J6306">
        <v>0.767339525657459</v>
      </c>
      <c r="K6306">
        <v>0.596284341538788</v>
      </c>
      <c r="L6306">
        <v>1589.66691840634</v>
      </c>
      <c r="M6306">
        <v>33.3352316940294</v>
      </c>
      <c r="O6306">
        <v>47.5166501087475</v>
      </c>
      <c r="P6306">
        <v>-0.0723136666088986</v>
      </c>
      <c r="Q6306">
        <v>0.587692779677418</v>
      </c>
      <c r="R6306">
        <v>0.842439004977963</v>
      </c>
      <c r="S6306" t="s">
        <v>12657</v>
      </c>
      <c r="T6306" t="s">
        <v>12678</v>
      </c>
      <c r="U6306" t="s">
        <v>12678</v>
      </c>
      <c r="V6306" t="s">
        <v>12678</v>
      </c>
      <c r="W6306">
        <v>24</v>
      </c>
      <c r="X6306" t="s">
        <v>18984</v>
      </c>
      <c r="Y6306">
        <v>0.7365374150964825</v>
      </c>
      <c r="Z6306">
        <f>HYPERLINK("Melting_Curves/meltCurve_Q9Y6Q9_5_.pdf", "Melting_Curves/meltCurve_Q9Y6Q9_5_.pdf")</f>
        <v>0</v>
      </c>
      <c r="AA6306" t="s">
        <v>25030</v>
      </c>
      <c r="AB6306" t="s">
        <v>31257</v>
      </c>
    </row>
    <row r="6307" spans="1:28">
      <c r="A6307" t="s">
        <v>6333</v>
      </c>
      <c r="B6307">
        <v>0.984777283994944</v>
      </c>
      <c r="C6307">
        <v>0.834359954451348</v>
      </c>
      <c r="D6307">
        <v>0.8313014386630631</v>
      </c>
      <c r="E6307">
        <v>0.674474463733279</v>
      </c>
      <c r="F6307">
        <v>0.547375577403636</v>
      </c>
      <c r="G6307">
        <v>0.448704194562682</v>
      </c>
      <c r="H6307">
        <v>0.398304009696326</v>
      </c>
      <c r="I6307">
        <v>0.52823718722598</v>
      </c>
      <c r="J6307">
        <v>0.648687492532228</v>
      </c>
      <c r="K6307">
        <v>0.564120923359432</v>
      </c>
      <c r="L6307">
        <v>701.863707857212</v>
      </c>
      <c r="M6307">
        <v>16.0921886340685</v>
      </c>
      <c r="O6307">
        <v>42.9583272200776</v>
      </c>
      <c r="P6307">
        <v>-0.0455735930452641</v>
      </c>
      <c r="Q6307">
        <v>0.513399920242527</v>
      </c>
      <c r="R6307">
        <v>0.832740953388351</v>
      </c>
      <c r="S6307" t="s">
        <v>12658</v>
      </c>
      <c r="T6307" t="s">
        <v>12678</v>
      </c>
      <c r="U6307" t="s">
        <v>12678</v>
      </c>
      <c r="V6307" t="s">
        <v>12678</v>
      </c>
      <c r="W6307">
        <v>4</v>
      </c>
      <c r="X6307" t="s">
        <v>18985</v>
      </c>
      <c r="Y6307">
        <v>0.6313295317692469</v>
      </c>
      <c r="Z6307">
        <f>HYPERLINK("Melting_Curves/meltCurve_Q9Y6R0_.pdf", "Melting_Curves/meltCurve_Q9Y6R0_.pdf")</f>
        <v>0</v>
      </c>
      <c r="AA6307" t="s">
        <v>25031</v>
      </c>
      <c r="AB6307" t="s">
        <v>31258</v>
      </c>
    </row>
    <row r="6308" spans="1:28">
      <c r="A6308" t="s">
        <v>6334</v>
      </c>
      <c r="B6308">
        <v>0.984777283994944</v>
      </c>
      <c r="C6308">
        <v>0.957040484294845</v>
      </c>
      <c r="D6308">
        <v>0.864050706804856</v>
      </c>
      <c r="E6308">
        <v>0.836828819171206</v>
      </c>
      <c r="F6308">
        <v>0.493002157114902</v>
      </c>
      <c r="G6308">
        <v>0.244813816070097</v>
      </c>
      <c r="H6308">
        <v>0.134344225777957</v>
      </c>
      <c r="I6308">
        <v>0.209410992269605</v>
      </c>
      <c r="J6308">
        <v>0.232456734803195</v>
      </c>
      <c r="K6308">
        <v>0.193620425329615</v>
      </c>
      <c r="L6308">
        <v>1163.52766739927</v>
      </c>
      <c r="M6308">
        <v>23.7481882489007</v>
      </c>
      <c r="N6308">
        <v>49.9413967816174</v>
      </c>
      <c r="O6308">
        <v>48.6509362407432</v>
      </c>
      <c r="P6308">
        <v>-0.0999115177278373</v>
      </c>
      <c r="Q6308">
        <v>0.181291862142142</v>
      </c>
      <c r="R6308">
        <v>0.980115511643873</v>
      </c>
      <c r="S6308" t="s">
        <v>12659</v>
      </c>
      <c r="T6308" t="s">
        <v>12678</v>
      </c>
      <c r="U6308" t="s">
        <v>12678</v>
      </c>
      <c r="V6308" t="s">
        <v>12678</v>
      </c>
      <c r="W6308">
        <v>1</v>
      </c>
      <c r="X6308" t="s">
        <v>18986</v>
      </c>
      <c r="Y6308">
        <v>0.5164347045965243</v>
      </c>
      <c r="Z6308">
        <f>HYPERLINK("Melting_Curves/meltCurve_Q9Y6U3_3_.pdf", "Melting_Curves/meltCurve_Q9Y6U3_3_.pdf")</f>
        <v>0</v>
      </c>
      <c r="AA6308" t="s">
        <v>25032</v>
      </c>
      <c r="AB6308" t="s">
        <v>31259</v>
      </c>
    </row>
    <row r="6309" spans="1:28">
      <c r="A6309" t="s">
        <v>6335</v>
      </c>
      <c r="B6309">
        <v>0.984777283994944</v>
      </c>
      <c r="C6309">
        <v>0.982279461702215</v>
      </c>
      <c r="D6309">
        <v>0.723807047162313</v>
      </c>
      <c r="E6309">
        <v>0.52487964210976</v>
      </c>
      <c r="F6309">
        <v>0.270262730718601</v>
      </c>
      <c r="G6309">
        <v>0.148300535728488</v>
      </c>
      <c r="H6309">
        <v>0.101375571043861</v>
      </c>
      <c r="I6309">
        <v>0.160507115982769</v>
      </c>
      <c r="J6309">
        <v>0.426638707938882</v>
      </c>
      <c r="K6309">
        <v>0.371170805209035</v>
      </c>
      <c r="L6309">
        <v>1001.08740848327</v>
      </c>
      <c r="M6309">
        <v>22.4103953873894</v>
      </c>
      <c r="N6309">
        <v>46.0080581314491</v>
      </c>
      <c r="O6309">
        <v>44.3195308350356</v>
      </c>
      <c r="P6309">
        <v>-0.0961580688381372</v>
      </c>
      <c r="Q6309">
        <v>0.239354231309249</v>
      </c>
      <c r="R6309">
        <v>0.898065311182242</v>
      </c>
      <c r="S6309" t="s">
        <v>12660</v>
      </c>
      <c r="T6309" t="s">
        <v>12678</v>
      </c>
      <c r="U6309" t="s">
        <v>12678</v>
      </c>
      <c r="V6309" t="s">
        <v>12678</v>
      </c>
      <c r="W6309">
        <v>3</v>
      </c>
      <c r="X6309" t="s">
        <v>18987</v>
      </c>
      <c r="Y6309">
        <v>0.4417140018615831</v>
      </c>
      <c r="Z6309">
        <f>HYPERLINK("Melting_Curves/meltCurve_Q9Y6V7_.pdf", "Melting_Curves/meltCurve_Q9Y6V7_.pdf")</f>
        <v>0</v>
      </c>
      <c r="AA6309" t="s">
        <v>25033</v>
      </c>
      <c r="AB6309" t="s">
        <v>31260</v>
      </c>
    </row>
    <row r="6310" spans="1:28">
      <c r="A6310" t="s">
        <v>6336</v>
      </c>
      <c r="B6310">
        <v>0.984777283994944</v>
      </c>
      <c r="C6310">
        <v>0.902450187946613</v>
      </c>
      <c r="D6310">
        <v>0.807489004368066</v>
      </c>
      <c r="E6310">
        <v>0.616485037266451</v>
      </c>
      <c r="F6310">
        <v>0.331313365415176</v>
      </c>
      <c r="G6310">
        <v>0.222740388284006</v>
      </c>
      <c r="H6310">
        <v>0.154991715661864</v>
      </c>
      <c r="I6310">
        <v>0.204354141087773</v>
      </c>
      <c r="J6310">
        <v>0.239241496538803</v>
      </c>
      <c r="K6310">
        <v>0.216471592837065</v>
      </c>
      <c r="L6310">
        <v>797.2047540195711</v>
      </c>
      <c r="M6310">
        <v>17.2415136921711</v>
      </c>
      <c r="N6310">
        <v>47.5175745418964</v>
      </c>
      <c r="O6310">
        <v>45.6289564019728</v>
      </c>
      <c r="P6310">
        <v>-0.07692211747570429</v>
      </c>
      <c r="Q6310">
        <v>0.185762752854365</v>
      </c>
      <c r="R6310">
        <v>0.986518199016563</v>
      </c>
      <c r="S6310" t="s">
        <v>12661</v>
      </c>
      <c r="T6310" t="s">
        <v>12678</v>
      </c>
      <c r="U6310" t="s">
        <v>12678</v>
      </c>
      <c r="V6310" t="s">
        <v>12678</v>
      </c>
      <c r="W6310">
        <v>8</v>
      </c>
      <c r="X6310" t="s">
        <v>18988</v>
      </c>
      <c r="Y6310">
        <v>0.4507729640930644</v>
      </c>
      <c r="Z6310">
        <f>HYPERLINK("Melting_Curves/meltCurve_Q9Y6W3_.pdf", "Melting_Curves/meltCurve_Q9Y6W3_.pdf")</f>
        <v>0</v>
      </c>
      <c r="AA6310" t="s">
        <v>25034</v>
      </c>
      <c r="AB6310" t="s">
        <v>31261</v>
      </c>
    </row>
    <row r="6311" spans="1:28">
      <c r="A6311" t="s">
        <v>6337</v>
      </c>
      <c r="B6311">
        <v>0.984777283994944</v>
      </c>
      <c r="C6311">
        <v>0.893830392078487</v>
      </c>
      <c r="D6311">
        <v>0.7972520997325589</v>
      </c>
      <c r="E6311">
        <v>0.694978905464896</v>
      </c>
      <c r="F6311">
        <v>0.528604737678558</v>
      </c>
      <c r="G6311">
        <v>0.416108325229943</v>
      </c>
      <c r="H6311">
        <v>0.38346704107114</v>
      </c>
      <c r="I6311">
        <v>0.517658076289873</v>
      </c>
      <c r="J6311">
        <v>1.14115505943502</v>
      </c>
      <c r="K6311">
        <v>1.00574627561757</v>
      </c>
      <c r="L6311">
        <v>1092.77852102645</v>
      </c>
      <c r="M6311">
        <v>26.2894271344888</v>
      </c>
      <c r="O6311">
        <v>41.3289454537075</v>
      </c>
      <c r="P6311">
        <v>-0.0526487701565476</v>
      </c>
      <c r="Q6311">
        <v>0.668932429052941</v>
      </c>
      <c r="R6311">
        <v>0.183915798027508</v>
      </c>
      <c r="S6311" t="s">
        <v>12662</v>
      </c>
      <c r="T6311" t="s">
        <v>12678</v>
      </c>
      <c r="U6311" t="s">
        <v>12678</v>
      </c>
      <c r="V6311" t="s">
        <v>12678</v>
      </c>
      <c r="W6311">
        <v>10</v>
      </c>
      <c r="X6311" t="s">
        <v>18989</v>
      </c>
      <c r="Y6311">
        <v>0.7220569390735072</v>
      </c>
      <c r="Z6311">
        <f>HYPERLINK("Melting_Curves/meltCurve_Q9Y6W5_.pdf", "Melting_Curves/meltCurve_Q9Y6W5_.pdf")</f>
        <v>0</v>
      </c>
      <c r="AA6311" t="s">
        <v>25035</v>
      </c>
      <c r="AB6311" t="s">
        <v>31262</v>
      </c>
    </row>
    <row r="6312" spans="1:28">
      <c r="A6312" t="s">
        <v>6338</v>
      </c>
      <c r="B6312">
        <v>0.984777283994944</v>
      </c>
      <c r="C6312">
        <v>1.29587404660018</v>
      </c>
      <c r="D6312">
        <v>0.96800916526299</v>
      </c>
      <c r="E6312">
        <v>0.6571674021157931</v>
      </c>
      <c r="F6312">
        <v>0.428805818104239</v>
      </c>
      <c r="G6312">
        <v>0.296791325742243</v>
      </c>
      <c r="H6312">
        <v>0.272239590437852</v>
      </c>
      <c r="I6312">
        <v>0.362321592013832</v>
      </c>
      <c r="J6312">
        <v>0.5157151889941189</v>
      </c>
      <c r="K6312">
        <v>0.375081741721798</v>
      </c>
      <c r="L6312">
        <v>1861.26248744282</v>
      </c>
      <c r="M6312">
        <v>40.0863468576268</v>
      </c>
      <c r="N6312">
        <v>48.0379152621577</v>
      </c>
      <c r="O6312">
        <v>46.3162279402871</v>
      </c>
      <c r="P6312">
        <v>-0.136496281729783</v>
      </c>
      <c r="Q6312">
        <v>0.369163739856763</v>
      </c>
      <c r="R6312">
        <v>0.886716796799926</v>
      </c>
      <c r="S6312" t="s">
        <v>12663</v>
      </c>
      <c r="T6312" t="s">
        <v>12678</v>
      </c>
      <c r="U6312" t="s">
        <v>12678</v>
      </c>
      <c r="V6312" t="s">
        <v>12678</v>
      </c>
      <c r="W6312">
        <v>4</v>
      </c>
      <c r="X6312" t="s">
        <v>18990</v>
      </c>
      <c r="Y6312">
        <v>0.5695013520186312</v>
      </c>
      <c r="Z6312">
        <f>HYPERLINK("Melting_Curves/meltCurve_Q9Y6X9_2_.pdf", "Melting_Curves/meltCurve_Q9Y6X9_2_.pdf")</f>
        <v>0</v>
      </c>
      <c r="AA6312" t="s">
        <v>25036</v>
      </c>
      <c r="AB6312" t="s">
        <v>31263</v>
      </c>
    </row>
    <row r="6313" spans="1:28">
      <c r="A6313" t="s">
        <v>6339</v>
      </c>
      <c r="B6313">
        <v>0.984777283994944</v>
      </c>
      <c r="C6313">
        <v>1.0082839825078</v>
      </c>
      <c r="D6313">
        <v>0.927744464941094</v>
      </c>
      <c r="E6313">
        <v>0.491463189599339</v>
      </c>
      <c r="F6313">
        <v>0.168201259925016</v>
      </c>
      <c r="G6313">
        <v>0.10697011495844</v>
      </c>
      <c r="H6313">
        <v>0.0996550156630597</v>
      </c>
      <c r="I6313">
        <v>0.120091964161343</v>
      </c>
      <c r="J6313">
        <v>0.151198268791544</v>
      </c>
      <c r="K6313">
        <v>0.152590460102614</v>
      </c>
      <c r="L6313">
        <v>1614.63784417707</v>
      </c>
      <c r="M6313">
        <v>34.9936214232003</v>
      </c>
      <c r="N6313">
        <v>46.520433298937</v>
      </c>
      <c r="O6313">
        <v>45.9910193203542</v>
      </c>
      <c r="P6313">
        <v>-0.166601215669615</v>
      </c>
      <c r="Q6313">
        <v>0.124168157773497</v>
      </c>
      <c r="R6313">
        <v>0.997734244244867</v>
      </c>
      <c r="S6313" t="s">
        <v>12664</v>
      </c>
      <c r="T6313" t="s">
        <v>12678</v>
      </c>
      <c r="U6313" t="s">
        <v>12678</v>
      </c>
      <c r="V6313" t="s">
        <v>12678</v>
      </c>
      <c r="W6313">
        <v>5</v>
      </c>
      <c r="X6313" t="s">
        <v>18991</v>
      </c>
      <c r="Y6313">
        <v>0.3946951777366043</v>
      </c>
      <c r="Z6313">
        <f>HYPERLINK("Melting_Curves/meltCurve_Q9Y6Y0_.pdf", "Melting_Curves/meltCurve_Q9Y6Y0_.pdf")</f>
        <v>0</v>
      </c>
      <c r="AA6313" t="s">
        <v>25037</v>
      </c>
      <c r="AB6313" t="s">
        <v>31264</v>
      </c>
    </row>
    <row r="6314" spans="1:28">
      <c r="A6314" t="s">
        <v>6340</v>
      </c>
      <c r="B6314">
        <v>0.984777283994944</v>
      </c>
      <c r="C6314">
        <v>0.916972787960367</v>
      </c>
      <c r="D6314">
        <v>0.858534937915879</v>
      </c>
      <c r="E6314">
        <v>0.621067964200186</v>
      </c>
      <c r="F6314">
        <v>0.378357818862762</v>
      </c>
      <c r="G6314">
        <v>0.212158762704361</v>
      </c>
      <c r="H6314">
        <v>0.146989572556175</v>
      </c>
      <c r="I6314">
        <v>0.168757966199096</v>
      </c>
      <c r="J6314">
        <v>0.19056308481038</v>
      </c>
      <c r="K6314">
        <v>0.182779013874702</v>
      </c>
      <c r="L6314">
        <v>814.180804797121</v>
      </c>
      <c r="M6314">
        <v>17.3246465197174</v>
      </c>
      <c r="N6314">
        <v>48.0174193919218</v>
      </c>
      <c r="O6314">
        <v>46.3827774958821</v>
      </c>
      <c r="P6314">
        <v>-0.0789859382329707</v>
      </c>
      <c r="Q6314">
        <v>0.154181374916408</v>
      </c>
      <c r="R6314">
        <v>0.994010142981303</v>
      </c>
      <c r="S6314" t="s">
        <v>12665</v>
      </c>
      <c r="T6314" t="s">
        <v>12678</v>
      </c>
      <c r="U6314" t="s">
        <v>12678</v>
      </c>
      <c r="V6314" t="s">
        <v>12678</v>
      </c>
      <c r="W6314">
        <v>9</v>
      </c>
      <c r="X6314" t="s">
        <v>18992</v>
      </c>
      <c r="Y6314">
        <v>0.4505966239322154</v>
      </c>
      <c r="Z6314">
        <f>HYPERLINK("Melting_Curves/meltCurve_R4GMX3_.pdf", "Melting_Curves/meltCurve_R4GMX3_.pdf")</f>
        <v>0</v>
      </c>
      <c r="AA6314" t="s">
        <v>25038</v>
      </c>
      <c r="AB6314" t="s">
        <v>31265</v>
      </c>
    </row>
    <row r="6315" spans="1:28">
      <c r="A6315" t="s">
        <v>6341</v>
      </c>
      <c r="B6315">
        <v>0.984777283994944</v>
      </c>
      <c r="C6315">
        <v>0.975593938850553</v>
      </c>
      <c r="D6315">
        <v>0.685844491605217</v>
      </c>
      <c r="E6315">
        <v>0.42593514836305</v>
      </c>
      <c r="F6315">
        <v>0.292468829248604</v>
      </c>
      <c r="G6315">
        <v>0.164914848480145</v>
      </c>
      <c r="H6315">
        <v>0.132902055544603</v>
      </c>
      <c r="I6315">
        <v>0.245739696932021</v>
      </c>
      <c r="J6315">
        <v>0.237396153499647</v>
      </c>
      <c r="K6315">
        <v>0.155069682294702</v>
      </c>
      <c r="L6315">
        <v>905.923703209278</v>
      </c>
      <c r="M6315">
        <v>20.4087270370175</v>
      </c>
      <c r="N6315">
        <v>45.4343646209569</v>
      </c>
      <c r="O6315">
        <v>43.9694461729527</v>
      </c>
      <c r="P6315">
        <v>-0.0943011078164175</v>
      </c>
      <c r="Q6315">
        <v>0.187358841469217</v>
      </c>
      <c r="R6315">
        <v>0.982193749131463</v>
      </c>
      <c r="S6315" t="s">
        <v>12666</v>
      </c>
      <c r="T6315" t="s">
        <v>12678</v>
      </c>
      <c r="U6315" t="s">
        <v>12678</v>
      </c>
      <c r="V6315" t="s">
        <v>12678</v>
      </c>
      <c r="W6315">
        <v>2</v>
      </c>
      <c r="X6315" t="s">
        <v>18993</v>
      </c>
      <c r="Y6315">
        <v>0.3978283099459004</v>
      </c>
      <c r="Z6315">
        <f>HYPERLINK("Melting_Curves/meltCurve_R4GMX8_.pdf", "Melting_Curves/meltCurve_R4GMX8_.pdf")</f>
        <v>0</v>
      </c>
      <c r="AA6315" t="s">
        <v>25039</v>
      </c>
      <c r="AB6315" t="s">
        <v>31266</v>
      </c>
    </row>
    <row r="6316" spans="1:28">
      <c r="A6316" t="s">
        <v>6342</v>
      </c>
      <c r="B6316">
        <v>0.984777283994944</v>
      </c>
      <c r="C6316">
        <v>1.05824448219778</v>
      </c>
      <c r="D6316">
        <v>0.8739798310553329</v>
      </c>
      <c r="E6316">
        <v>0.835536677833508</v>
      </c>
      <c r="F6316">
        <v>0.643498232575187</v>
      </c>
      <c r="G6316">
        <v>0.461570025011408</v>
      </c>
      <c r="H6316">
        <v>0.385853761528519</v>
      </c>
      <c r="I6316">
        <v>0.50683766246983</v>
      </c>
      <c r="J6316">
        <v>0.607211278060482</v>
      </c>
      <c r="K6316">
        <v>0.517671199610683</v>
      </c>
      <c r="L6316">
        <v>1120.82401023354</v>
      </c>
      <c r="M6316">
        <v>23.5141387221899</v>
      </c>
      <c r="N6316">
        <v>58.274366800929</v>
      </c>
      <c r="O6316">
        <v>47.3252264321616</v>
      </c>
      <c r="P6316">
        <v>-0.0629681608836067</v>
      </c>
      <c r="Q6316">
        <v>0.493082613921121</v>
      </c>
      <c r="R6316">
        <v>0.909302168326649</v>
      </c>
      <c r="S6316" t="s">
        <v>12667</v>
      </c>
      <c r="T6316" t="s">
        <v>12678</v>
      </c>
      <c r="U6316" t="s">
        <v>12678</v>
      </c>
      <c r="V6316" t="s">
        <v>12678</v>
      </c>
      <c r="W6316">
        <v>10</v>
      </c>
      <c r="X6316" t="s">
        <v>18994</v>
      </c>
      <c r="Y6316">
        <v>0.6781619075641901</v>
      </c>
      <c r="Z6316">
        <f>HYPERLINK("Melting_Curves/meltCurve_R4GN36_.pdf", "Melting_Curves/meltCurve_R4GN36_.pdf")</f>
        <v>0</v>
      </c>
      <c r="AA6316" t="s">
        <v>25040</v>
      </c>
      <c r="AB6316" t="s">
        <v>31267</v>
      </c>
    </row>
    <row r="6317" spans="1:28">
      <c r="A6317" t="s">
        <v>6343</v>
      </c>
      <c r="B6317">
        <v>0.984777283994944</v>
      </c>
      <c r="C6317">
        <v>0.31723412143851</v>
      </c>
      <c r="D6317">
        <v>0.252227009423384</v>
      </c>
      <c r="E6317">
        <v>0.194119444091551</v>
      </c>
      <c r="F6317">
        <v>0.101338076617274</v>
      </c>
      <c r="G6317">
        <v>0.0633979054238694</v>
      </c>
      <c r="H6317">
        <v>0.0512764587013399</v>
      </c>
      <c r="I6317">
        <v>0.0500449110579475</v>
      </c>
      <c r="J6317">
        <v>0.162437898896274</v>
      </c>
      <c r="K6317">
        <v>0.121931404826294</v>
      </c>
      <c r="L6317">
        <v>2305.86475083369</v>
      </c>
      <c r="M6317">
        <v>59.0096559858222</v>
      </c>
      <c r="N6317">
        <v>39.2647767172237</v>
      </c>
      <c r="O6317">
        <v>39.0312726697286</v>
      </c>
      <c r="P6317">
        <v>-0.331292746223288</v>
      </c>
      <c r="Q6317">
        <v>0.123481316688245</v>
      </c>
      <c r="R6317">
        <v>0.947365852016134</v>
      </c>
      <c r="S6317" t="s">
        <v>12668</v>
      </c>
      <c r="T6317" t="s">
        <v>12678</v>
      </c>
      <c r="U6317" t="s">
        <v>12678</v>
      </c>
      <c r="V6317" t="s">
        <v>12678</v>
      </c>
      <c r="W6317">
        <v>1</v>
      </c>
      <c r="X6317" t="s">
        <v>18995</v>
      </c>
      <c r="Y6317">
        <v>0.1858233896073434</v>
      </c>
      <c r="Z6317">
        <f>HYPERLINK("Melting_Curves/meltCurve_R4GN43_.pdf", "Melting_Curves/meltCurve_R4GN43_.pdf")</f>
        <v>0</v>
      </c>
      <c r="AA6317" t="s">
        <v>25041</v>
      </c>
      <c r="AB6317" t="s">
        <v>31268</v>
      </c>
    </row>
    <row r="6318" spans="1:28">
      <c r="A6318" t="s">
        <v>6344</v>
      </c>
      <c r="B6318">
        <v>0.984777283994944</v>
      </c>
      <c r="C6318">
        <v>0.7205257796794839</v>
      </c>
      <c r="D6318">
        <v>0.679213600511958</v>
      </c>
      <c r="E6318">
        <v>0.578622128337723</v>
      </c>
      <c r="F6318">
        <v>0.5244973186876229</v>
      </c>
      <c r="G6318">
        <v>0.304054628444998</v>
      </c>
      <c r="H6318">
        <v>0.266794592617908</v>
      </c>
      <c r="I6318">
        <v>0.295956575460017</v>
      </c>
      <c r="J6318">
        <v>0.388973410741824</v>
      </c>
      <c r="K6318">
        <v>0.290203096841789</v>
      </c>
      <c r="L6318">
        <v>430.49303229412</v>
      </c>
      <c r="M6318">
        <v>9.73593470773257</v>
      </c>
      <c r="N6318">
        <v>48.0126546632766</v>
      </c>
      <c r="O6318">
        <v>42.4724416259324</v>
      </c>
      <c r="P6318">
        <v>-0.0419473591757041</v>
      </c>
      <c r="Q6318">
        <v>0.268422532914086</v>
      </c>
      <c r="R6318">
        <v>0.920178866822143</v>
      </c>
      <c r="S6318" t="s">
        <v>12669</v>
      </c>
      <c r="T6318" t="s">
        <v>12678</v>
      </c>
      <c r="U6318" t="s">
        <v>12678</v>
      </c>
      <c r="V6318" t="s">
        <v>12678</v>
      </c>
      <c r="W6318">
        <v>12</v>
      </c>
      <c r="X6318" t="s">
        <v>18996</v>
      </c>
      <c r="Y6318">
        <v>0.4845222077953474</v>
      </c>
      <c r="Z6318">
        <f>HYPERLINK("Melting_Curves/meltCurve_R4GN55_.pdf", "Melting_Curves/meltCurve_R4GN55_.pdf")</f>
        <v>0</v>
      </c>
      <c r="AA6318" t="s">
        <v>25042</v>
      </c>
      <c r="AB6318" t="s">
        <v>31269</v>
      </c>
    </row>
    <row r="6319" spans="1:28">
      <c r="A6319" t="s">
        <v>6345</v>
      </c>
      <c r="B6319">
        <v>0.984777283994944</v>
      </c>
      <c r="C6319">
        <v>0.961189373645508</v>
      </c>
      <c r="D6319">
        <v>0.8104650445455081</v>
      </c>
      <c r="E6319">
        <v>0.801775671139064</v>
      </c>
      <c r="F6319">
        <v>0.652552082476482</v>
      </c>
      <c r="G6319">
        <v>0.46009777689921</v>
      </c>
      <c r="H6319">
        <v>0.444011030978144</v>
      </c>
      <c r="I6319">
        <v>0.443935062568917</v>
      </c>
      <c r="J6319">
        <v>0.550412154264399</v>
      </c>
      <c r="K6319">
        <v>0.484945608071253</v>
      </c>
      <c r="L6319">
        <v>654.070284793531</v>
      </c>
      <c r="M6319">
        <v>13.9401226342135</v>
      </c>
      <c r="N6319">
        <v>56.8247378258355</v>
      </c>
      <c r="O6319">
        <v>45.9860801713884</v>
      </c>
      <c r="P6319">
        <v>-0.0412343316754093</v>
      </c>
      <c r="Q6319">
        <v>0.455973382182728</v>
      </c>
      <c r="R6319">
        <v>0.935710610096964</v>
      </c>
      <c r="S6319" t="s">
        <v>12670</v>
      </c>
      <c r="T6319" t="s">
        <v>12678</v>
      </c>
      <c r="U6319" t="s">
        <v>12678</v>
      </c>
      <c r="V6319" t="s">
        <v>12678</v>
      </c>
      <c r="W6319">
        <v>1</v>
      </c>
      <c r="X6319" t="s">
        <v>18997</v>
      </c>
      <c r="Y6319">
        <v>0.6498332137571754</v>
      </c>
      <c r="Z6319">
        <f>HYPERLINK("Melting_Curves/meltCurve_R4GN60_.pdf", "Melting_Curves/meltCurve_R4GN60_.pdf")</f>
        <v>0</v>
      </c>
      <c r="AA6319" t="s">
        <v>25043</v>
      </c>
      <c r="AB6319" t="s">
        <v>31270</v>
      </c>
    </row>
    <row r="6320" spans="1:28">
      <c r="A6320" t="s">
        <v>6346</v>
      </c>
      <c r="B6320">
        <v>0.984777283994944</v>
      </c>
      <c r="C6320">
        <v>0.998319882068978</v>
      </c>
      <c r="D6320">
        <v>0.946833003992823</v>
      </c>
      <c r="E6320">
        <v>0.781151950917966</v>
      </c>
      <c r="F6320">
        <v>0.234479679120454</v>
      </c>
      <c r="G6320">
        <v>0.108732416313523</v>
      </c>
      <c r="H6320">
        <v>0.0572562334137034</v>
      </c>
      <c r="I6320">
        <v>0.028304946162571</v>
      </c>
      <c r="J6320">
        <v>0.0355257790432687</v>
      </c>
      <c r="K6320">
        <v>0.0459431083627201</v>
      </c>
      <c r="L6320">
        <v>1584.64838922466</v>
      </c>
      <c r="M6320">
        <v>32.8650658368328</v>
      </c>
      <c r="N6320">
        <v>48.3574302196008</v>
      </c>
      <c r="O6320">
        <v>48.0393346311192</v>
      </c>
      <c r="P6320">
        <v>-0.163238068085616</v>
      </c>
      <c r="Q6320">
        <v>0.0455746904193223</v>
      </c>
      <c r="R6320">
        <v>0.998037864087622</v>
      </c>
      <c r="S6320" t="s">
        <v>12671</v>
      </c>
      <c r="T6320" t="s">
        <v>12678</v>
      </c>
      <c r="U6320" t="s">
        <v>12678</v>
      </c>
      <c r="V6320" t="s">
        <v>12678</v>
      </c>
      <c r="W6320">
        <v>3</v>
      </c>
      <c r="X6320" t="s">
        <v>18998</v>
      </c>
      <c r="Y6320">
        <v>0.4071532836956884</v>
      </c>
      <c r="Z6320">
        <f>HYPERLINK("Melting_Curves/meltCurve_R4GN77_.pdf", "Melting_Curves/meltCurve_R4GN77_.pdf")</f>
        <v>0</v>
      </c>
      <c r="AA6320" t="s">
        <v>25044</v>
      </c>
      <c r="AB6320" t="s">
        <v>31271</v>
      </c>
    </row>
    <row r="6321" spans="1:28">
      <c r="A6321" t="s">
        <v>6347</v>
      </c>
      <c r="B6321">
        <v>0.984777283994944</v>
      </c>
      <c r="C6321">
        <v>0.917897088857241</v>
      </c>
      <c r="D6321">
        <v>0.702307988363265</v>
      </c>
      <c r="E6321">
        <v>0.790385794114232</v>
      </c>
      <c r="F6321">
        <v>0.650405797564121</v>
      </c>
      <c r="G6321">
        <v>0.623040465471322</v>
      </c>
      <c r="H6321">
        <v>0.646053870784149</v>
      </c>
      <c r="I6321">
        <v>0.869070098145313</v>
      </c>
      <c r="J6321">
        <v>1.05191327814898</v>
      </c>
      <c r="K6321">
        <v>0.676030952455143</v>
      </c>
      <c r="L6321">
        <v>10003.2690887621</v>
      </c>
      <c r="M6321">
        <v>250</v>
      </c>
      <c r="O6321">
        <v>40.0105319307361</v>
      </c>
      <c r="P6321">
        <v>-0.388724321311467</v>
      </c>
      <c r="Q6321">
        <v>0.751151030166329</v>
      </c>
      <c r="R6321">
        <v>0.303468569045651</v>
      </c>
      <c r="S6321" t="s">
        <v>12672</v>
      </c>
      <c r="T6321" t="s">
        <v>12678</v>
      </c>
      <c r="U6321" t="s">
        <v>12678</v>
      </c>
      <c r="V6321" t="s">
        <v>12678</v>
      </c>
      <c r="W6321">
        <v>2</v>
      </c>
      <c r="X6321" t="s">
        <v>18999</v>
      </c>
      <c r="Y6321">
        <v>0.7761618698209675</v>
      </c>
      <c r="Z6321">
        <f>HYPERLINK("Melting_Curves/meltCurve_R4GN98_.pdf", "Melting_Curves/meltCurve_R4GN98_.pdf")</f>
        <v>0</v>
      </c>
      <c r="AA6321" t="s">
        <v>25045</v>
      </c>
      <c r="AB6321" t="s">
        <v>31272</v>
      </c>
    </row>
    <row r="6322" spans="1:28">
      <c r="A6322" t="s">
        <v>6348</v>
      </c>
      <c r="B6322">
        <v>0.984777283994944</v>
      </c>
      <c r="C6322">
        <v>1.11013312525343</v>
      </c>
      <c r="D6322">
        <v>1.10843929717163</v>
      </c>
      <c r="E6322">
        <v>0.798167194084471</v>
      </c>
      <c r="F6322">
        <v>0.453151192052346</v>
      </c>
      <c r="G6322">
        <v>0.206479223978234</v>
      </c>
      <c r="H6322">
        <v>0.151989061035516</v>
      </c>
      <c r="I6322">
        <v>0.1520840592392</v>
      </c>
      <c r="J6322">
        <v>0.172627651740773</v>
      </c>
      <c r="K6322">
        <v>0.189834633084539</v>
      </c>
      <c r="L6322">
        <v>1425.34921278613</v>
      </c>
      <c r="M6322">
        <v>29.1511606222429</v>
      </c>
      <c r="N6322">
        <v>49.5656796577604</v>
      </c>
      <c r="O6322">
        <v>48.6667293352424</v>
      </c>
      <c r="P6322">
        <v>-0.125348503280787</v>
      </c>
      <c r="Q6322">
        <v>0.162947976421034</v>
      </c>
      <c r="R6322">
        <v>0.980078962715959</v>
      </c>
      <c r="S6322" t="s">
        <v>12673</v>
      </c>
      <c r="T6322" t="s">
        <v>12678</v>
      </c>
      <c r="U6322" t="s">
        <v>12678</v>
      </c>
      <c r="V6322" t="s">
        <v>12678</v>
      </c>
      <c r="W6322">
        <v>2</v>
      </c>
      <c r="X6322" t="s">
        <v>19000</v>
      </c>
      <c r="Y6322">
        <v>0.5001781881031608</v>
      </c>
      <c r="Z6322">
        <f>HYPERLINK("Melting_Curves/meltCurve_R4GNB1_.pdf", "Melting_Curves/meltCurve_R4GNB1_.pdf")</f>
        <v>0</v>
      </c>
      <c r="AA6322" t="s">
        <v>25046</v>
      </c>
      <c r="AB6322" t="s">
        <v>31273</v>
      </c>
    </row>
    <row r="6323" spans="1:28">
      <c r="A6323" t="s">
        <v>6349</v>
      </c>
      <c r="B6323">
        <v>0.984777283994944</v>
      </c>
      <c r="C6323">
        <v>1.02360931677685</v>
      </c>
      <c r="D6323">
        <v>0.852158593408718</v>
      </c>
      <c r="E6323">
        <v>0.715344177450425</v>
      </c>
      <c r="F6323">
        <v>0.383836625273534</v>
      </c>
      <c r="G6323">
        <v>0.27072268205977</v>
      </c>
      <c r="H6323">
        <v>0.212865701899104</v>
      </c>
      <c r="I6323">
        <v>0.292281002982338</v>
      </c>
      <c r="J6323">
        <v>0.478479214446806</v>
      </c>
      <c r="K6323">
        <v>0.342072482618757</v>
      </c>
      <c r="L6323">
        <v>1245.01194062963</v>
      </c>
      <c r="M6323">
        <v>26.6523698302667</v>
      </c>
      <c r="N6323">
        <v>48.5086412868698</v>
      </c>
      <c r="O6323">
        <v>46.4523919086255</v>
      </c>
      <c r="P6323">
        <v>-0.0984610266641098</v>
      </c>
      <c r="Q6323">
        <v>0.31357661321467</v>
      </c>
      <c r="R6323">
        <v>0.93689127996068</v>
      </c>
      <c r="S6323" t="s">
        <v>12674</v>
      </c>
      <c r="T6323" t="s">
        <v>12678</v>
      </c>
      <c r="U6323" t="s">
        <v>12678</v>
      </c>
      <c r="V6323" t="s">
        <v>12678</v>
      </c>
      <c r="W6323">
        <v>8</v>
      </c>
      <c r="X6323" t="s">
        <v>19001</v>
      </c>
      <c r="Y6323">
        <v>0.540861062046994</v>
      </c>
      <c r="Z6323">
        <f>HYPERLINK("Melting_Curves/meltCurve_R4GNB2_.pdf", "Melting_Curves/meltCurve_R4GNB2_.pdf")</f>
        <v>0</v>
      </c>
      <c r="AA6323" t="s">
        <v>25047</v>
      </c>
      <c r="AB6323" t="s">
        <v>31274</v>
      </c>
    </row>
    <row r="6324" spans="1:28">
      <c r="A6324" t="s">
        <v>6350</v>
      </c>
      <c r="B6324">
        <v>0.984777283994944</v>
      </c>
      <c r="C6324">
        <v>1.03077865730507</v>
      </c>
      <c r="D6324">
        <v>0.871200413548168</v>
      </c>
      <c r="E6324">
        <v>0.577447623588763</v>
      </c>
      <c r="F6324">
        <v>0.278107814203483</v>
      </c>
      <c r="G6324">
        <v>0.242648342392645</v>
      </c>
      <c r="H6324">
        <v>0.106199942487894</v>
      </c>
      <c r="I6324">
        <v>0.209125593160023</v>
      </c>
      <c r="J6324">
        <v>0.116708661241201</v>
      </c>
      <c r="K6324">
        <v>0.169329137915994</v>
      </c>
      <c r="L6324">
        <v>1049.81585902823</v>
      </c>
      <c r="M6324">
        <v>22.5507830518074</v>
      </c>
      <c r="N6324">
        <v>47.3319594810838</v>
      </c>
      <c r="O6324">
        <v>46.1919648746318</v>
      </c>
      <c r="P6324">
        <v>-0.103139124369626</v>
      </c>
      <c r="Q6324">
        <v>0.154955751815464</v>
      </c>
      <c r="R6324">
        <v>0.989252368124351</v>
      </c>
      <c r="S6324" t="s">
        <v>12675</v>
      </c>
      <c r="T6324" t="s">
        <v>12678</v>
      </c>
      <c r="U6324" t="s">
        <v>12678</v>
      </c>
      <c r="V6324" t="s">
        <v>12678</v>
      </c>
      <c r="W6324">
        <v>1</v>
      </c>
      <c r="X6324" t="s">
        <v>19002</v>
      </c>
      <c r="Y6324">
        <v>0.4327455731396049</v>
      </c>
      <c r="Z6324">
        <f>HYPERLINK("Melting_Curves/meltCurve_R4GNF4_.pdf", "Melting_Curves/meltCurve_R4GNF4_.pdf")</f>
        <v>0</v>
      </c>
      <c r="AA6324" t="s">
        <v>25048</v>
      </c>
      <c r="AB6324" t="s">
        <v>31275</v>
      </c>
    </row>
    <row r="6325" spans="1:28">
      <c r="A6325" t="s">
        <v>6351</v>
      </c>
      <c r="B6325">
        <v>0.984777283994944</v>
      </c>
      <c r="C6325">
        <v>0.787966401663479</v>
      </c>
      <c r="D6325">
        <v>0.7848781313103</v>
      </c>
      <c r="E6325">
        <v>0.49950694822135</v>
      </c>
      <c r="F6325">
        <v>0.313662869412579</v>
      </c>
      <c r="G6325">
        <v>0.227898138852701</v>
      </c>
      <c r="H6325">
        <v>0.182966815372455</v>
      </c>
      <c r="I6325">
        <v>0.259010587154204</v>
      </c>
      <c r="J6325">
        <v>0.294275167545838</v>
      </c>
      <c r="K6325">
        <v>0.193111122440877</v>
      </c>
      <c r="L6325">
        <v>672.035311204439</v>
      </c>
      <c r="M6325">
        <v>15.0323857494447</v>
      </c>
      <c r="N6325">
        <v>46.3778863530821</v>
      </c>
      <c r="O6325">
        <v>43.9370643784224</v>
      </c>
      <c r="P6325">
        <v>-0.0676470842131766</v>
      </c>
      <c r="Q6325">
        <v>0.209196319835841</v>
      </c>
      <c r="R6325">
        <v>0.964696518653544</v>
      </c>
      <c r="S6325" t="s">
        <v>12676</v>
      </c>
      <c r="T6325" t="s">
        <v>12678</v>
      </c>
      <c r="U6325" t="s">
        <v>12678</v>
      </c>
      <c r="V6325" t="s">
        <v>12678</v>
      </c>
      <c r="W6325">
        <v>6</v>
      </c>
      <c r="X6325" t="s">
        <v>19003</v>
      </c>
      <c r="Y6325">
        <v>0.4312623299544114</v>
      </c>
      <c r="Z6325">
        <f>HYPERLINK("Melting_Curves/meltCurve_R4GNG3_.pdf", "Melting_Curves/meltCurve_R4GNG3_.pdf")</f>
        <v>0</v>
      </c>
      <c r="AA6325" t="s">
        <v>25049</v>
      </c>
      <c r="AB6325" t="s">
        <v>31276</v>
      </c>
    </row>
    <row r="6326" spans="1:28">
      <c r="A6326" t="s">
        <v>6352</v>
      </c>
      <c r="B6326">
        <v>0.984777283994944</v>
      </c>
      <c r="C6326">
        <v>0.9618371215054849</v>
      </c>
      <c r="D6326">
        <v>0.761422170466068</v>
      </c>
      <c r="E6326">
        <v>0.503142116958388</v>
      </c>
      <c r="F6326">
        <v>0.254135754478723</v>
      </c>
      <c r="G6326">
        <v>0.140800681739587</v>
      </c>
      <c r="H6326">
        <v>0.110409404745166</v>
      </c>
      <c r="I6326">
        <v>0.153085041148254</v>
      </c>
      <c r="J6326">
        <v>0.21030754303689</v>
      </c>
      <c r="K6326">
        <v>0.214171253866514</v>
      </c>
      <c r="L6326">
        <v>926.190342078066</v>
      </c>
      <c r="M6326">
        <v>20.421925307</v>
      </c>
      <c r="N6326">
        <v>46.2115983697517</v>
      </c>
      <c r="O6326">
        <v>44.9245830820383</v>
      </c>
      <c r="P6326">
        <v>-0.0957021867011953</v>
      </c>
      <c r="Q6326">
        <v>0.157914327953634</v>
      </c>
      <c r="R6326">
        <v>0.987106947649262</v>
      </c>
      <c r="S6326" t="s">
        <v>12677</v>
      </c>
      <c r="T6326" t="s">
        <v>12678</v>
      </c>
      <c r="U6326" t="s">
        <v>12678</v>
      </c>
      <c r="V6326" t="s">
        <v>12678</v>
      </c>
      <c r="W6326">
        <v>19</v>
      </c>
      <c r="X6326" t="s">
        <v>19004</v>
      </c>
      <c r="Y6326">
        <v>0.4029365335822728</v>
      </c>
      <c r="Z6326">
        <f>HYPERLINK("Melting_Curves/meltCurve_R4GNH3_.pdf", "Melting_Curves/meltCurve_R4GNH3_.pdf")</f>
        <v>0</v>
      </c>
      <c r="AA6326" t="s">
        <v>19696</v>
      </c>
      <c r="AB6326" t="s">
        <v>31277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2017-09-26T15:35:53Z</dcterms:created>
  <dcterms:modified xsi:type="dcterms:W3CDTF">2017-09-26T15:35:53Z</dcterms:modified>
</cp:coreProperties>
</file>